
<file path=[Content_Types].xml><?xml version="1.0" encoding="utf-8"?>
<Types xmlns="http://schemas.openxmlformats.org/package/2006/content-types">
  <Default Extension="vml" ContentType="application/vnd.openxmlformats-officedocument.vmlDrawing"/>
  <Default Extension="emf" ContentType="image/x-e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4000" windowHeight="9840" tabRatio="926" activeTab="1"/>
  </bookViews>
  <sheets>
    <sheet name="首页" sheetId="48" r:id="rId1"/>
    <sheet name="NVR1" sheetId="26" r:id="rId2"/>
    <sheet name="NVR2" sheetId="16" r:id="rId3"/>
    <sheet name="NVR3" sheetId="41" r:id="rId4"/>
    <sheet name="NVR4" sheetId="31" r:id="rId5"/>
    <sheet name="Vendor_User NVR" sheetId="43" r:id="rId6"/>
    <sheet name="VR1" sheetId="32" r:id="rId7"/>
    <sheet name="Network Lane VR1" sheetId="19" r:id="rId8"/>
    <sheet name="Network Lane VR2" sheetId="20" r:id="rId9"/>
    <sheet name="Optical TX" sheetId="29" r:id="rId10"/>
    <sheet name="Optical RX" sheetId="30" r:id="rId11"/>
    <sheet name="S21 Calibration Data" sheetId="39" r:id="rId12"/>
    <sheet name="Power Classes" sheetId="42" r:id="rId13"/>
    <sheet name="Accelink 9000 Page" sheetId="40" r:id="rId14"/>
    <sheet name="9000 contents" sheetId="47" r:id="rId15"/>
    <sheet name="CDB" sheetId="45" r:id="rId16"/>
    <sheet name="Sheet2" sheetId="46" r:id="rId17"/>
    <sheet name="Further Functional Needs &amp; Bugs" sheetId="37" state="hidden" r:id="rId18"/>
  </sheets>
  <definedNames>
    <definedName name="_xlnm._FilterDatabase" localSheetId="17" hidden="1">'Further Functional Needs &amp; Bugs'!$A$1:$G$57</definedName>
    <definedName name="OLE_LINK221" localSheetId="6">#REF!</definedName>
    <definedName name="OLE_LINK223" localSheetId="6">'VR1'!#REF!</definedName>
  </definedNames>
  <calcPr calcId="144525" concurrentCalc="0"/>
</workbook>
</file>

<file path=xl/comments1.xml><?xml version="1.0" encoding="utf-8"?>
<comments xmlns="http://schemas.openxmlformats.org/spreadsheetml/2006/main">
  <authors>
    <author>Administrator</author>
  </authors>
  <commentList>
    <comment ref="E307" authorId="0">
      <text>
        <r>
          <rPr>
            <b/>
            <sz val="9"/>
            <rFont val="宋体"/>
            <charset val="134"/>
          </rPr>
          <t>Administrator:</t>
        </r>
        <r>
          <rPr>
            <sz val="9"/>
            <rFont val="宋体"/>
            <charset val="134"/>
          </rPr>
          <t xml:space="preserve">
WIN_V改为WIN_H</t>
        </r>
      </text>
    </comment>
    <comment ref="E308" authorId="0">
      <text>
        <r>
          <rPr>
            <b/>
            <sz val="9"/>
            <rFont val="宋体"/>
            <charset val="134"/>
          </rPr>
          <t>Administrator:</t>
        </r>
        <r>
          <rPr>
            <sz val="9"/>
            <rFont val="宋体"/>
            <charset val="134"/>
          </rPr>
          <t xml:space="preserve">
WIN_H改为WIN_V</t>
        </r>
      </text>
    </comment>
  </commentList>
</comments>
</file>

<file path=xl/sharedStrings.xml><?xml version="1.0" encoding="utf-8"?>
<sst xmlns="http://schemas.openxmlformats.org/spreadsheetml/2006/main" count="19013" uniqueCount="5237">
  <si>
    <r>
      <rPr>
        <b/>
        <sz val="16"/>
        <color rgb="FF000000"/>
        <rFont val="微软雅黑"/>
        <charset val="134"/>
      </rPr>
      <t xml:space="preserve">400G CFP2DCO MSA REG
</t>
    </r>
    <r>
      <rPr>
        <sz val="11"/>
        <color rgb="FF000000"/>
        <rFont val="微软雅黑"/>
        <charset val="134"/>
      </rPr>
      <t xml:space="preserve">
</t>
    </r>
    <r>
      <rPr>
        <b/>
        <sz val="11"/>
        <color rgb="FF000000"/>
        <rFont val="微软雅黑"/>
        <charset val="134"/>
      </rPr>
      <t>版本：V0.2</t>
    </r>
    <r>
      <rPr>
        <sz val="11"/>
        <color rgb="FF000000"/>
        <rFont val="微软雅黑"/>
        <charset val="134"/>
      </rPr>
      <t xml:space="preserve">
</t>
    </r>
    <r>
      <rPr>
        <b/>
        <sz val="11"/>
        <color rgb="FF000000"/>
        <rFont val="微软雅黑"/>
        <charset val="134"/>
      </rPr>
      <t>(Protocol Version 0.2)</t>
    </r>
    <r>
      <rPr>
        <sz val="11"/>
        <color rgb="FF000000"/>
        <rFont val="微软雅黑"/>
        <charset val="134"/>
      </rPr>
      <t xml:space="preserve">
武汉光迅科技股份有限公司   子系统产品开发部
</t>
    </r>
  </si>
  <si>
    <t>Date</t>
  </si>
  <si>
    <t>Version</t>
  </si>
  <si>
    <t>Authors</t>
  </si>
  <si>
    <t>Modification</t>
  </si>
  <si>
    <t>V0.2</t>
  </si>
  <si>
    <t>余昌胜</t>
  </si>
  <si>
    <t>初稿V0.2:
(1) 依据Finisar ITTRA/ACACIA 200G DCO/M400 API等手册编写整理400G CFP2DCO REG初稿。
(2)单元格为灰色的寄存器由于目前无法融合或者目前暂不开发该功能(如OTN功能相关的REG)。
(3)单元格为绿色的需要注意跟ITTRA/ACACIA的不同初始值及含义。
(4)主要改动reg0x9000~99ff之间的自定义寄存器，以及NVR以及部分VR。</t>
  </si>
  <si>
    <t>CFP2DCO NVR1 : Base ID Registers(8000~807F,128Reg,8bit)</t>
  </si>
  <si>
    <t>Notes</t>
  </si>
  <si>
    <t xml:space="preserve">MDIO Addr </t>
  </si>
  <si>
    <t>Size</t>
  </si>
  <si>
    <t>Access Type</t>
  </si>
  <si>
    <t>Bit</t>
  </si>
  <si>
    <r>
      <rPr>
        <b/>
        <i/>
        <sz val="7"/>
        <rFont val="Arial"/>
        <charset val="134"/>
      </rPr>
      <t xml:space="preserve">Register Name
</t>
    </r>
    <r>
      <rPr>
        <i/>
        <sz val="7"/>
        <rFont val="Arial"/>
        <charset val="134"/>
      </rPr>
      <t>Bit Field Name</t>
    </r>
  </si>
  <si>
    <t>Description</t>
  </si>
  <si>
    <t>LSB Unit</t>
  </si>
  <si>
    <t>Binary</t>
  </si>
  <si>
    <t>Accelink Defaults</t>
  </si>
  <si>
    <t>Hex</t>
  </si>
  <si>
    <t>Dec</t>
  </si>
  <si>
    <t>8000</t>
  </si>
  <si>
    <t>RO</t>
  </si>
  <si>
    <t>7~0</t>
  </si>
  <si>
    <t>Module Identifier</t>
  </si>
  <si>
    <t>00h: Unknown or unspecified,
01h: GBIC, 
02h: Module/connector soldered to motherboard
03h: SFP
04h: 300 pin XSBI, 
05h: XENPAK
06h: XFP,
07h: XFF,
08h: XFP-E,
09h: XPAK,
0Ah: X2,
0Bh: DWDM-SFP,
0Ch: QSFP, 
0Dh: QSFP+, 
0Eh:  CFP,
0Fh: Reserved, 
10h: 168-pin 5”x7” MSA-100GLH,
11h: CFP2,
12h: CFP4, 
13h: 168-pin 4”x5” MSA-100GLH,
14h: CFP2-ACO, 
15h: CFP8,
16h: CDFP (Style 3) (According to SFF8024)
17h: microQSFP (According to SFF8024),
18h: QSFP-DD (According to SFF8024),
19h: CFP2-DCO,
1Ah ~ FFh : Reserved.</t>
  </si>
  <si>
    <t>N/A</t>
  </si>
  <si>
    <t>19</t>
  </si>
  <si>
    <t>8001</t>
  </si>
  <si>
    <t>Extended Identifier</t>
  </si>
  <si>
    <t>7~6</t>
  </si>
  <si>
    <t>Power Class</t>
  </si>
  <si>
    <t xml:space="preserve">This field defines Power Classes for CFP, CFP2, and CFP4, used together with hardware interlocking pins. Extended power classes are defined in 807Eh. Reference 5 CFP Hardware Spec for additional details. For CFP2 modules if power class &gt; 3, see Section 4.1.1.2.1 for recommended power up sequence. 
The above definition is not applicable to MSA-100GLH modules. See 8182h for more.
</t>
  </si>
  <si>
    <t>5~4</t>
  </si>
  <si>
    <t>Lane Ratio Type</t>
  </si>
  <si>
    <t xml:space="preserve">00b: Network lane : Host lane = 1 : n (Mux type) , 
01b: Network lane : Host lane = n : m (Gear Box type)
10b: Network lane : Host lane = n : n (Parallel type)
11b: Reserved
</t>
  </si>
  <si>
    <t>3~1</t>
  </si>
  <si>
    <t>WDM Type</t>
  </si>
  <si>
    <t>A 3-bit field identifying any optical grid spacing used by CFP module
000b: Non-WDM, 
001b: CWDM, 
010b: LANWDM, 
011b: DWDM on 200G-grid, 
100b: DWDM on 100G-grid,
101b: DWDM on 50G-grid, 
110b: DWDM on 25G-grid, 
111b: Other type WDM</t>
  </si>
  <si>
    <t>CLEI Presence</t>
  </si>
  <si>
    <t>0b: No CLEI code present, 
1b: CLEI code present</t>
  </si>
  <si>
    <t>8002</t>
  </si>
  <si>
    <t>Connector Type Code</t>
  </si>
  <si>
    <t>00h: Undefined,
01h : SC, 
07h : LC, 
08h : MT-RJ,  
09h : MPO
0Dh : Angled LC,
Other Codes : Reserved</t>
  </si>
  <si>
    <t>07</t>
  </si>
  <si>
    <t>8003</t>
  </si>
  <si>
    <t>Ethernet Application Code</t>
  </si>
  <si>
    <r>
      <rPr>
        <b/>
        <sz val="6"/>
        <rFont val="Arial"/>
        <charset val="134"/>
      </rPr>
      <t xml:space="preserve">Any CFP module which supports an application which includes Ethernet and additional applications such as SONET/SDH, OTN, Fibre Channel or other, shall record the value in Ethernet Application Code as follows.
00h: Undefined type,
01h: 100GE SMF 10km, 100GE-LR4
02h: 100GE SMF 40km, 100GE-ER4
03h: 100GE MMF 100m OM3, 100GE-SR10
04h: For future use, 
05h: 40GE SMF 10km, 40GE-LR4, 
06h: 40GE SMF 40km, 40G-ER4,
07h: 40GE MMF 100m OM3, 40GE-SR4,
08h: 40GE SMF 80km, 40GE-ZR4 (Non-standard),
09h: 100GE SMF 80km, 100GE-ZR4 (Non-standard), 
0Ah~0Ch: Reserved,
0Dh: 40GE-CR4 Copper 
0Eh: 100GE-CR10 Copper,
0Fh: 40G BASE-FR, 
</t>
    </r>
    <r>
      <rPr>
        <b/>
        <sz val="6"/>
        <color rgb="FFFF0000"/>
        <rFont val="Arial"/>
        <charset val="134"/>
      </rPr>
      <t xml:space="preserve">10h: 100G/200G/400G-ZR1-Coherent
11h: 100G/200G/400G-DWDM-Coherent </t>
    </r>
    <r>
      <rPr>
        <b/>
        <sz val="6"/>
        <rFont val="Arial"/>
        <charset val="134"/>
      </rPr>
      <t xml:space="preserve">
12h: 100GE-CR4 Copper,
13h: 400GE MMF 400GBASE-SR16,
14h: 400GE SMF 500m, 400GE-DR4 (for future use),
15h: 400GE SMF 2km, 400GE-FR8,
16h: 400GE SMF 10km, 400GE-LR8,
17h: 200GE MMF 200GEBASE-SR8,
18h: 200GE SMF 200GEBASE-DR8,
19h: Reserved
1Ah: 200GE MMF 200GEBASE-SR4,
1Bh: 200GE SMF 200GEBASE-DR4,
1Ch: 200GE SMF 200GEBASE-LR4,
1Dh~FFh: Reserved.</t>
    </r>
  </si>
  <si>
    <t>11</t>
  </si>
  <si>
    <t>8004</t>
  </si>
  <si>
    <t>Fiber Channel Application Code</t>
  </si>
  <si>
    <t>Any CFP module which supports an application which includes Fibre channel and additional applications such as SONET/SDH, OTN, Ethernet or other, shall record the value in Fibre channel Application Code as follows.
00h: Undefined type.
01h~FFh: Reserved.</t>
  </si>
  <si>
    <t>00</t>
  </si>
  <si>
    <t>8005</t>
  </si>
  <si>
    <t>Copper Link Application Code</t>
  </si>
  <si>
    <t>In this CFP register, the CFP module shall identify what if any non-Ethernet Copper based PMD application which is supported. At the time of the writing, this application is undefined.
00h: Undefined type.
01h~FFh: Reserved.</t>
  </si>
  <si>
    <t>8006</t>
  </si>
  <si>
    <t>SONET/SDH Application Code</t>
  </si>
  <si>
    <t>Any CFP module which supports an application which includes SONET/SDH and additional applications such as Ethernet, OTN, Fibre channel or other, shall record the value in SONET/SDH Application Code as follows.
00h: Undefined type,
01h: VSR2000-3R2,
02h: VSR2000-3R3,
03h: VSR2000-3R5,
04h ~ 0FFh: Reserved.</t>
  </si>
  <si>
    <t>8007</t>
  </si>
  <si>
    <t>OTN Application Code</t>
  </si>
  <si>
    <t>Any CFP module which supports an application which includes OTN and additional applications such as SONET/SDH, Ethernet, Fibre channel or other, shall record the value in OTN Application Code as follows.
00h: Undefined type,
01h: VSR2000-3R2F,
02h: VSR2000-3R3F,
03h: VSR2000-3R5F,
04h: VSR2000-3L2F,
05h: VSR2000-3L3F,
06h: VSR2000-3L5F,
07h: C4S1-2D1 (OTL3.4),
08h: 4I1-9D1F (OTL4.4),
09h: P1I1-3D1 (NRZ 40G 1300nm, 10km),
0Ah: 4L1-9C1F (ITU OTU-4,40km,OTL4.4)
0Bh: C4S1-2D1 of G.695,
0Ch: 4L1-9D1F (ITU OTU-4, 40km, OTL4.4),
0Dh: ~ FFh: Reserved.</t>
  </si>
  <si>
    <t>8008</t>
  </si>
  <si>
    <t>Additional Capable Rates Supported</t>
  </si>
  <si>
    <t>Additional application rates module supporting</t>
  </si>
  <si>
    <t>Reserved</t>
  </si>
  <si>
    <t>OTU4 with enhanced FEC</t>
  </si>
  <si>
    <t>0b: Not supported, 1b: Supported.</t>
  </si>
  <si>
    <t>OTU3 with enhanced FEC</t>
  </si>
  <si>
    <t xml:space="preserve">111.8 Gbps </t>
  </si>
  <si>
    <t xml:space="preserve">103.125 Gbps </t>
  </si>
  <si>
    <t xml:space="preserve">41.25 Gbps </t>
  </si>
  <si>
    <t xml:space="preserve">43 Gbps </t>
  </si>
  <si>
    <t xml:space="preserve">39.8 Gbps </t>
  </si>
  <si>
    <t>8009</t>
  </si>
  <si>
    <t xml:space="preserve">Number of Lanes Supported </t>
  </si>
  <si>
    <t>Number of Network Lane supported and number of Host Lane supported in this particular module.</t>
  </si>
  <si>
    <t>7~4</t>
  </si>
  <si>
    <t>Number of Network Lanes</t>
  </si>
  <si>
    <t>The value of 0h represents 16 network lanes supported.   The values of 1h through 15h represent the actual number of network lanes supported</t>
  </si>
  <si>
    <t>3~0</t>
  </si>
  <si>
    <t>Number of Host Lanes</t>
  </si>
  <si>
    <t>The value of 0h represents 16 host lanes supported.  The values of 1h through 15h represent the actual number of host lanes supported</t>
  </si>
  <si>
    <t>800A</t>
  </si>
  <si>
    <t>Media Properties</t>
  </si>
  <si>
    <t>Media Type</t>
  </si>
  <si>
    <t>00b: SMF , 
01b: MMF (OM3), 
10b: Reserved , 
11b: Copper</t>
  </si>
  <si>
    <t>Directionality</t>
  </si>
  <si>
    <t>0b: Normal, 
1b: BiDi</t>
  </si>
  <si>
    <t>Optical Multiplexing and De-multiplexing</t>
  </si>
  <si>
    <t>0b: Without optical MUX/DEMUX
1b: With optical MUX/DEMUX</t>
  </si>
  <si>
    <t>Active Fiber per Connector</t>
  </si>
  <si>
    <t>A 4-bit unsigned number representing number of active fibers for TX and RX per connector.
0: 16 TX Lanes and 16 RX Lanes
1: 1 TX Lane and 1 RX Lane
4: 4 TX Lanes and 4 RX Lanes
8: 8 TX Lanes and 8 RX Lanes,
10: 10 TX Lanes and 10 RX Lanes
12: 12 TX Lanes and 12 RX Lanes</t>
  </si>
  <si>
    <t>800B</t>
  </si>
  <si>
    <r>
      <rPr>
        <b/>
        <sz val="6"/>
        <rFont val="Arial"/>
        <charset val="134"/>
      </rPr>
      <t xml:space="preserve">Maximum Network Lane Bit Rate 
</t>
    </r>
    <r>
      <rPr>
        <b/>
        <sz val="6"/>
        <color rgb="FFFF0000"/>
        <rFont val="Arial"/>
        <charset val="134"/>
      </rPr>
      <t>(Accelink: Maximum network lane bit rate is reported in Extended Maximum Network Lane Bit Rate register at 8184h )</t>
    </r>
  </si>
  <si>
    <t>8-bit value x 0.2 Gbps. It shall identify maximum data rate supported per network lane. For more complex modulation schemes than OOK (on/off keying), the value reported shall be the bit rate and not the baud rate. The value shall be based upon units of 0.2 Gbps. A value of 0h is considered undefined.</t>
  </si>
  <si>
    <t>0.2 Gbps</t>
  </si>
  <si>
    <t>800C</t>
  </si>
  <si>
    <r>
      <rPr>
        <b/>
        <sz val="6"/>
        <rFont val="Arial"/>
        <charset val="134"/>
      </rPr>
      <t xml:space="preserve">Maximum Host Lane Bit Rate 
</t>
    </r>
    <r>
      <rPr>
        <b/>
        <sz val="6"/>
        <color rgb="FFFF0000"/>
        <rFont val="Arial"/>
        <charset val="134"/>
      </rPr>
      <t>(Accelink: Maximum Host Lane bit rate is reported in Extended Maximum Host Lane Bit Rate register at 81CAh )</t>
    </r>
  </si>
  <si>
    <t>8-bit value x 0.2 Gbps. It shall identify maximum data rate supported per host lane. The value shall be based upon units of 0.2 Gbps.</t>
  </si>
  <si>
    <t xml:space="preserve">0.2 Gbps
</t>
  </si>
  <si>
    <t>800D</t>
  </si>
  <si>
    <t>Maximum Single Mode Optical Fiber Length</t>
  </si>
  <si>
    <t>8-bit value x 1 km for single mode fiber length. For applications which operate over compensated transmission systems, it is suggested to enter an undefined value. A value of 0h is considered undefined.</t>
  </si>
  <si>
    <t>1 km</t>
  </si>
  <si>
    <t>800E</t>
  </si>
  <si>
    <t>Maximum Multi-Mode Optical Fiber Length</t>
  </si>
  <si>
    <t>8-bit value x 10 m for multi-mode fiber length. It shall identify the specified maximum reach supported by the application for transmission over OM3 multi-mode fiber. The value shall be based upon units of 10 m. A value of 0h is considered undefined. [2.2] Use register 8181h for OM4 Maximum MMF Length.</t>
  </si>
  <si>
    <t>10 m</t>
  </si>
  <si>
    <t>800F</t>
  </si>
  <si>
    <t>Maximum Copper Cable Length</t>
  </si>
  <si>
    <t>8-bit value x 1 m for copper cable length. A value of 0h is considered undefined.</t>
  </si>
  <si>
    <t>10 cm</t>
  </si>
  <si>
    <t>8010</t>
  </si>
  <si>
    <t>Transmitter Spectral Characteristics 1</t>
  </si>
  <si>
    <t>7~5</t>
  </si>
  <si>
    <t>4~0</t>
  </si>
  <si>
    <t>Number of Active Transmit Fibers</t>
  </si>
  <si>
    <t>A 4-bit value identifying the number of active optical fiber outputs supported.
0: 0 active transmit fiber (receive only), copper or undefined.
1~31: actual numbers of active transmit fiber.</t>
  </si>
  <si>
    <t>8011</t>
  </si>
  <si>
    <t>Transmitter Spectral Characteristics 2</t>
  </si>
  <si>
    <t>Number of Wavelengths per active Transmit Fiber</t>
  </si>
  <si>
    <t>A 4-bit value representing the number of wavelengths per active transmitting fiber.
0: An 850 nm MM source or undefined,
1~31: Actual number of wavelength per transmit fiber. For example, the value for 100GBASE-LR4 is 4.</t>
  </si>
  <si>
    <t>8012</t>
  </si>
  <si>
    <t>Minimum Wavelength per Active Fiber</t>
  </si>
  <si>
    <t xml:space="preserve">16-bit unsigned value x 0.025 nm. (MSB is at 8012h, LSB is at 8013h). </t>
  </si>
  <si>
    <t>0.025 nm</t>
  </si>
  <si>
    <t>EE</t>
  </si>
  <si>
    <t>8013</t>
  </si>
  <si>
    <t>DE</t>
  </si>
  <si>
    <t>8014</t>
  </si>
  <si>
    <t>Maximum Wavelength per Active Fiber</t>
  </si>
  <si>
    <t xml:space="preserve">16-bit unsigned value x 0.025 nm. (MSB is at 8014h, LSB is at 8015h). </t>
  </si>
  <si>
    <t>F4</t>
  </si>
  <si>
    <t>8015</t>
  </si>
  <si>
    <t>CD</t>
  </si>
  <si>
    <t>8016</t>
  </si>
  <si>
    <t>Maximum per Lane Optical Width</t>
  </si>
  <si>
    <t xml:space="preserve">Guaranteed range of laser wavelength.  16-bit unsigned value x 1 pm. MSB is at 8016h, LSB is at 8017h.  </t>
  </si>
  <si>
    <t>1 pm</t>
  </si>
  <si>
    <t>8017</t>
  </si>
  <si>
    <t>32</t>
  </si>
  <si>
    <t>8018</t>
  </si>
  <si>
    <t>Device Technology 1</t>
  </si>
  <si>
    <t>Laser Source Technology</t>
  </si>
  <si>
    <t>A 4-bit value coding laser (or transmitter) technology used in a module.
0000b: VCSEL, 
0001b: FP, 
0010b: DFB, 
0011b: DBR,
0100b: Copper, 
0101b: External Cavity, 
0110b ~ 1111b:Reserved</t>
  </si>
  <si>
    <t>Transmitter modulation technology</t>
  </si>
  <si>
    <t>A 4-bit value coding modulator technology used in a module.
0000b: DML, 
0001b: EML, 
0010b: InP-MZ, 
0011b: LN-MZ
0100b: Copper, 
0101b ~ 1111b:Reserved</t>
  </si>
  <si>
    <t>8019</t>
  </si>
  <si>
    <t>Device Technology 2</t>
  </si>
  <si>
    <t>Wavelength control</t>
  </si>
  <si>
    <t>0b: No wavelength control, 
1b: Active wavelength control</t>
  </si>
  <si>
    <t>Cooled transmitter</t>
  </si>
  <si>
    <t>0b: Un-cooled transmitter device, 
1b: Cooled or Semi-cooled transmitter</t>
  </si>
  <si>
    <t>Tunability</t>
  </si>
  <si>
    <t>0b: Transmitter not Tunable, 
1b: Transmitter Tunable</t>
  </si>
  <si>
    <t>VOA implemented</t>
  </si>
  <si>
    <t>0b: Detector side VOA not implement, 
1b: Detector side VOA implement</t>
  </si>
  <si>
    <t>3~2</t>
  </si>
  <si>
    <t>Detector Type</t>
  </si>
  <si>
    <t>00b: Undefined,
01b: PIN detector, 
10b: APD detector
11b: Optical Amplifier + PIN detector</t>
  </si>
  <si>
    <t>CDR with EDC</t>
  </si>
  <si>
    <t>0b: CDR without EDC, 
1b: CDR with EDC</t>
  </si>
  <si>
    <t>801A</t>
  </si>
  <si>
    <t>Signal Code</t>
  </si>
  <si>
    <t xml:space="preserve">(Accelink:Use Register BB05 for CFP2DCO modulation format availability) </t>
  </si>
  <si>
    <t>Modulation</t>
  </si>
  <si>
    <t>00b: Undefined
01b: NRZ, 
10b: RZ, 
11b: Reserved</t>
  </si>
  <si>
    <t>5~2</t>
  </si>
  <si>
    <t>Signal coding</t>
  </si>
  <si>
    <t>0000b: Non-PSK, 
0001b: ODB, 
0010b: DPSK, 
0011b: QPSK, 
0100b: DQPSK, 
0101b: DPQPSK, 
0110b: PAM4,
0111b~1010b: Reserved,
1011b: 16QAM, 
1100b: 64QAM, 
1101b: 256QAM, 
1110~1111b: Reserved</t>
  </si>
  <si>
    <t>1~0</t>
  </si>
  <si>
    <t>801B</t>
  </si>
  <si>
    <t>Maximum Total Optical Output Power per Connector</t>
  </si>
  <si>
    <t>Unsigned 8-bit value * 100 µW.</t>
  </si>
  <si>
    <t>100 µW</t>
  </si>
  <si>
    <t>801C</t>
  </si>
  <si>
    <t>Maximum Optical Input Power per Network Lane</t>
  </si>
  <si>
    <t>801D</t>
  </si>
  <si>
    <t>Maximum Power Consumption</t>
  </si>
  <si>
    <r>
      <rPr>
        <b/>
        <sz val="6"/>
        <rFont val="Arial"/>
        <charset val="134"/>
      </rPr>
      <t xml:space="preserve">Unsigned 8-bit value * 200 mW.
</t>
    </r>
    <r>
      <rPr>
        <b/>
        <sz val="6"/>
        <color rgb="FFFF0000"/>
        <rFont val="Arial"/>
        <charset val="134"/>
      </rPr>
      <t>(Accelink: &lt;26W)</t>
    </r>
  </si>
  <si>
    <t>200 mW</t>
  </si>
  <si>
    <t>26W</t>
  </si>
  <si>
    <t>801E</t>
  </si>
  <si>
    <t>Maximum Power Consumption in Low Power Mode</t>
  </si>
  <si>
    <r>
      <rPr>
        <b/>
        <sz val="6"/>
        <rFont val="Arial"/>
        <charset val="134"/>
      </rPr>
      <t xml:space="preserve">Unsigned 8-bit value * 20 mW.
</t>
    </r>
    <r>
      <rPr>
        <b/>
        <sz val="6"/>
        <color rgb="FFFF0000"/>
        <rFont val="Arial"/>
        <charset val="134"/>
      </rPr>
      <t>(Accelink: &lt;1.5W)</t>
    </r>
  </si>
  <si>
    <t>20 mW</t>
  </si>
  <si>
    <t>1.5W</t>
  </si>
  <si>
    <t>801F</t>
  </si>
  <si>
    <t>Maximum Operating Case Temp Range</t>
  </si>
  <si>
    <r>
      <rPr>
        <b/>
        <sz val="6"/>
        <rFont val="Arial"/>
        <charset val="134"/>
      </rPr>
      <t>Signed 8 bit value of 1°C with valid range from -127 to +127</t>
    </r>
    <r>
      <rPr>
        <b/>
        <sz val="6"/>
        <rFont val="Calibri"/>
        <charset val="134"/>
      </rPr>
      <t>°</t>
    </r>
    <r>
      <rPr>
        <b/>
        <sz val="6"/>
        <rFont val="Arial"/>
        <charset val="134"/>
      </rPr>
      <t>C. Use 2's complement representation. Value of -128 indicates undefined.</t>
    </r>
  </si>
  <si>
    <t>1°C</t>
  </si>
  <si>
    <t>8020</t>
  </si>
  <si>
    <t>Minimum Operating Case Temp Range</t>
  </si>
  <si>
    <t>8021</t>
  </si>
  <si>
    <t>Vendor Name</t>
  </si>
  <si>
    <t>Vendor (manufacturer) name in any combination of letters and/or digits in ASCII code, left aligned and padded on the right with ASCII spaces (20h). The vendor name shall be the full name of the corporation, a commonly accepted abbreviation of the name or the stock exchange code for the corporation. Vendor is the CFP module vendor.</t>
  </si>
  <si>
    <t>A</t>
  </si>
  <si>
    <t>8022</t>
  </si>
  <si>
    <t>C</t>
  </si>
  <si>
    <t>8023</t>
  </si>
  <si>
    <t>8024</t>
  </si>
  <si>
    <t>E</t>
  </si>
  <si>
    <t>8025</t>
  </si>
  <si>
    <t>L</t>
  </si>
  <si>
    <t>8026</t>
  </si>
  <si>
    <t>I</t>
  </si>
  <si>
    <t>8027</t>
  </si>
  <si>
    <t>N</t>
  </si>
  <si>
    <t>8028</t>
  </si>
  <si>
    <t>K</t>
  </si>
  <si>
    <t>8029</t>
  </si>
  <si>
    <t xml:space="preserve"> </t>
  </si>
  <si>
    <t>802A</t>
  </si>
  <si>
    <t>802B</t>
  </si>
  <si>
    <t>802C</t>
  </si>
  <si>
    <t>802D</t>
  </si>
  <si>
    <t>802E</t>
  </si>
  <si>
    <t>802F</t>
  </si>
  <si>
    <t>8030</t>
  </si>
  <si>
    <t>8031</t>
  </si>
  <si>
    <t>Vendor OUI</t>
  </si>
  <si>
    <t>The vendor organizationally unique identifier field (vendor OUI) is a 3-byte field that contains the IEEE Company Identifier for the vendor. The OUI format is defined by IEEE 802, section 9.1, which specifies “a string of three octets, using the hexadecimal representation”, which lists the OUI bytes in forward order. For example, ABCDEFh will have ABh stored in register 8031h, CDh in register 8032h, and EFh in register 8033h.</t>
  </si>
  <si>
    <t>6C</t>
  </si>
  <si>
    <t>8032</t>
  </si>
  <si>
    <t>2E</t>
  </si>
  <si>
    <t>8033</t>
  </si>
  <si>
    <t>8034</t>
  </si>
  <si>
    <t>Vendor Part Number</t>
  </si>
  <si>
    <t>Vendor (manufacturer) part number in any combination of letters and/or digits in ASCII code, left aligned and padded on the right with ASCII spaces (20h). All zero value means undefined. Vendor is the CFP module vendor.</t>
  </si>
  <si>
    <t>O</t>
  </si>
  <si>
    <t>8035</t>
  </si>
  <si>
    <t>8036</t>
  </si>
  <si>
    <t>8037</t>
  </si>
  <si>
    <t>-</t>
  </si>
  <si>
    <t>8038</t>
  </si>
  <si>
    <t>M</t>
  </si>
  <si>
    <t>8039</t>
  </si>
  <si>
    <t>803A</t>
  </si>
  <si>
    <t>803B</t>
  </si>
  <si>
    <t>803C</t>
  </si>
  <si>
    <t>803D</t>
  </si>
  <si>
    <t>F</t>
  </si>
  <si>
    <t>803E</t>
  </si>
  <si>
    <t>P</t>
  </si>
  <si>
    <t>803F</t>
  </si>
  <si>
    <t>8040</t>
  </si>
  <si>
    <t>D</t>
  </si>
  <si>
    <t>8041</t>
  </si>
  <si>
    <t>8042</t>
  </si>
  <si>
    <t>8043</t>
  </si>
  <si>
    <t>8044</t>
  </si>
  <si>
    <t>Vendor Serial Number</t>
  </si>
  <si>
    <t>Vendor (manufacturer) serial number in any combination of letters and/or digits in ASCII code, left aligned and padded on the right with ASCII spaces (20h). All zero means undefined.</t>
  </si>
  <si>
    <t>8045</t>
  </si>
  <si>
    <t>8046</t>
  </si>
  <si>
    <t>8047</t>
  </si>
  <si>
    <t>8048</t>
  </si>
  <si>
    <t>8049</t>
  </si>
  <si>
    <t>804A</t>
  </si>
  <si>
    <t>804B</t>
  </si>
  <si>
    <t>804C</t>
  </si>
  <si>
    <t>804D</t>
  </si>
  <si>
    <t>804E</t>
  </si>
  <si>
    <t>804F</t>
  </si>
  <si>
    <t>8050</t>
  </si>
  <si>
    <t>8051</t>
  </si>
  <si>
    <t>8052</t>
  </si>
  <si>
    <t>8053</t>
  </si>
  <si>
    <t>8054</t>
  </si>
  <si>
    <t>Date Code</t>
  </si>
  <si>
    <t>Vendor (manufacturer) date code in ASCII characters, in the format YYYYMMDD (e.g., 20090310 for March 10, 2009). One character at each MDIO address. 1st letter of above format is at smaller address.</t>
  </si>
  <si>
    <t>8055</t>
  </si>
  <si>
    <t>8056</t>
  </si>
  <si>
    <t>8057</t>
  </si>
  <si>
    <t>8058</t>
  </si>
  <si>
    <t>8059</t>
  </si>
  <si>
    <t>805A</t>
  </si>
  <si>
    <t>805B</t>
  </si>
  <si>
    <t>805C</t>
  </si>
  <si>
    <t>Lot Code</t>
  </si>
  <si>
    <t>A 2-byte value representing lot code in any combination of letters and/or digits in ASCII code.</t>
  </si>
  <si>
    <t>805D</t>
  </si>
  <si>
    <t>805E</t>
  </si>
  <si>
    <t>CLEI Code</t>
  </si>
  <si>
    <t>CLEI Code in any combination of letters and/or digits in ASCII code.</t>
  </si>
  <si>
    <t>805F</t>
  </si>
  <si>
    <t>8060</t>
  </si>
  <si>
    <t>8061</t>
  </si>
  <si>
    <t>8062</t>
  </si>
  <si>
    <t>8063</t>
  </si>
  <si>
    <t>8064</t>
  </si>
  <si>
    <t>8065</t>
  </si>
  <si>
    <t>8066</t>
  </si>
  <si>
    <t>8067</t>
  </si>
  <si>
    <t>8068</t>
  </si>
  <si>
    <t>CFP MSA Hardware Specification Revision Number</t>
  </si>
  <si>
    <t>This register indicates the CFP MSA Hardware Specification version number supported by the transceiver.  The 8-bits are used to represent the version number times 10.  This yields a max of 25.5 revisions.</t>
  </si>
  <si>
    <t>8069</t>
  </si>
  <si>
    <t>CFP MSA Management Interface  Specification Revision Number</t>
  </si>
  <si>
    <t>This register indicates the CFP MSA Management Interface Specification version number supported by the transceiver.  The 8-bits are used to represent the version number times 10.  This yields a max of 25.5 revisions.</t>
  </si>
  <si>
    <t>806A</t>
  </si>
  <si>
    <t>Module Hardware Version Number</t>
  </si>
  <si>
    <t>A two-register number in the format of x.y with x at lower address and y at higher address</t>
  </si>
  <si>
    <t>806B</t>
  </si>
  <si>
    <t>806C</t>
  </si>
  <si>
    <t>Module Firmware Version Number</t>
  </si>
  <si>
    <t>806D</t>
  </si>
  <si>
    <t>806E</t>
  </si>
  <si>
    <t>Digital Diagnostic Monitoring Type</t>
  </si>
  <si>
    <t>Received power measurement type</t>
  </si>
  <si>
    <t>0: OMA, 1: Average Power</t>
  </si>
  <si>
    <t>Transmitted power measurement type</t>
  </si>
  <si>
    <t>806F</t>
  </si>
  <si>
    <t>Digital Diagnostic Monitoring Capability 1</t>
  </si>
  <si>
    <t>Module level DDM capability</t>
  </si>
  <si>
    <t>Transceiver auxiliary monitor 2</t>
  </si>
  <si>
    <t>00b: Not supported.
01b ~ 11b: TBD.</t>
  </si>
  <si>
    <t>Transceiver auxiliary monitor 1</t>
  </si>
  <si>
    <t>Transceiver SOA bias current monitor 
(Accelink: TX side &amp; RX side)</t>
  </si>
  <si>
    <t>0b: Not supported, 1b: supported</t>
  </si>
  <si>
    <t>Transceiver power supply voltage monitor</t>
  </si>
  <si>
    <t>Transceiver temperature monitor</t>
  </si>
  <si>
    <t>8070</t>
  </si>
  <si>
    <t xml:space="preserve">Digital Diagnostic Monitoring Capability 2 </t>
  </si>
  <si>
    <t>Per lane DDM capability</t>
  </si>
  <si>
    <t>Network Lane received power monitor</t>
  </si>
  <si>
    <t>Network Lane laser output power monitor</t>
  </si>
  <si>
    <t>Network Lane laser bias current monitor</t>
  </si>
  <si>
    <t>Network Lane laser temperature monitor</t>
  </si>
  <si>
    <t>8071</t>
  </si>
  <si>
    <t>Module Enhanced Options</t>
  </si>
  <si>
    <t xml:space="preserve">Host Lane Loop-back </t>
  </si>
  <si>
    <t>Host Lane PRBS Supported</t>
  </si>
  <si>
    <t xml:space="preserve">Host Lane emphasis control </t>
  </si>
  <si>
    <t xml:space="preserve">Network Lane Loop-back </t>
  </si>
  <si>
    <t xml:space="preserve">Network Lane PRBS </t>
  </si>
  <si>
    <t xml:space="preserve">Decision Threshold Voltage control </t>
  </si>
  <si>
    <t>This bit indicates whether Amplitude Adjustment function is supported in A280h ~ A28Fh.
0: Not supported, 1: Supported</t>
  </si>
  <si>
    <t xml:space="preserve">Decision Phase control functions </t>
  </si>
  <si>
    <t>Unidirectional TX/RX only Operation Modes</t>
  </si>
  <si>
    <t>8072</t>
  </si>
  <si>
    <t>Maximum High-Power-up Time</t>
  </si>
  <si>
    <t>Fully power up time required by module.  Unsigned 8-bit value * 1 sec.  Use 1 sec if the actual time is less than 1 sec.</t>
  </si>
  <si>
    <t>1 sec</t>
  </si>
  <si>
    <t>8073</t>
  </si>
  <si>
    <t>Maximum TX-Turn-on Time</t>
  </si>
  <si>
    <t>Maximum time required to turn on all TX lanes and to let them reach stability.  Unsigned 8-bit value * 1 sec.  Use 1 sec if it is less than 1 sec.</t>
  </si>
  <si>
    <t>8074</t>
  </si>
  <si>
    <t>Host Lane Signal Spec</t>
  </si>
  <si>
    <r>
      <rPr>
        <b/>
        <sz val="6"/>
        <rFont val="Arial"/>
        <charset val="134"/>
      </rPr>
      <t>00h: Unspecified,
01h: CAUI,
02h: XLAUI,
03h: SFI5.2,
04h: SFI-S,
05h: OTL3.4,
06h: OTL4.10,
07h: OTL4.4,
08h: STL256.4,
09h: CPPI,
10h: ACO Class 1
11h: ACO Class 2
12h: ACO Class 3
0Ah: CAUI-4,
0Bh: CAUI-4f,
0Ch: CEI-28G VSR,
0Dh: MLG1.0,
0Eh: MLG1.1,
0Fh: MLG2.0,
10h: 400GAUI-4 (for future use),
11h: 400GAUI-8,
12h: 400GAUI-16,
13h: 200GAUI-4,
14h: 200GAUI-8,
15h-FEh: Reserved.
FFh: Multiple Modes Supported (</t>
    </r>
    <r>
      <rPr>
        <b/>
        <sz val="6"/>
        <color rgb="FFFF0000"/>
        <rFont val="Arial"/>
        <charset val="134"/>
      </rPr>
      <t>see registers 81C4~81C7 for supported modes</t>
    </r>
    <r>
      <rPr>
        <b/>
        <sz val="6"/>
        <rFont val="Arial"/>
        <charset val="134"/>
      </rPr>
      <t>).</t>
    </r>
  </si>
  <si>
    <t>FF</t>
  </si>
  <si>
    <t>8075</t>
  </si>
  <si>
    <t>Heat Sink Type</t>
  </si>
  <si>
    <t>7~1</t>
  </si>
  <si>
    <t>0b: Flat top
1b: Integrated heat sink</t>
  </si>
  <si>
    <t>8076</t>
  </si>
  <si>
    <t>Maximum TX-Turn-off Time</t>
  </si>
  <si>
    <t>Maximum time required to transit the “TX-Turn-off” state. The host may use this value as the time-out value. Unsigned 8-bit value * 1 ms.</t>
  </si>
  <si>
    <t>1 ms</t>
  </si>
  <si>
    <t>8077</t>
  </si>
  <si>
    <t>Maximum High-Power-down Time</t>
  </si>
  <si>
    <t>Maximum time required from entering the “High-Power-down” state to exit from this state. Unsigned 8-bit value * 1 sec. Use 1 sec if it is less than 1 second.</t>
  </si>
  <si>
    <t>8078</t>
  </si>
  <si>
    <t>Module Enhanced Options 2</t>
  </si>
  <si>
    <t>Host Lane Output Squelch</t>
  </si>
  <si>
    <t>0: Not supported,
1: Automatic/Manual Host lane Output squelch is supported.</t>
  </si>
  <si>
    <t>Network Lane Output Squelch</t>
  </si>
  <si>
    <t>0: Not supported,
1: Automatic/Manual Network lane TX squelch is supported.</t>
  </si>
  <si>
    <t>Host Lane Equalization Control Function</t>
  </si>
  <si>
    <r>
      <rPr>
        <b/>
        <sz val="6"/>
        <rFont val="Arial"/>
        <charset val="134"/>
      </rPr>
      <t>M400 Host Egress</t>
    </r>
    <r>
      <rPr>
        <b/>
        <sz val="6"/>
        <rFont val="宋体"/>
        <charset val="134"/>
      </rPr>
      <t>是自适应均衡控制，Adaptive CTLE/AGC，不支持手动开关控制</t>
    </r>
  </si>
  <si>
    <t>Active Decision Voltage and Phase Function</t>
  </si>
  <si>
    <t>RX FIFO Reset</t>
  </si>
  <si>
    <t>The module automatically will reset the TX and RX FIFOs if an underflow or overflow condition is
detected.</t>
  </si>
  <si>
    <t>RX FIFO Auto Reset</t>
  </si>
  <si>
    <t>TX FIFO Reset</t>
  </si>
  <si>
    <t>TX FIFO Auto Reset</t>
  </si>
  <si>
    <t>8079</t>
  </si>
  <si>
    <t>Transmitter Monitor Clock Options</t>
  </si>
  <si>
    <t>The CFP module may supply an optional transmitter monitor clock. This clock is intended to be used as a reference for measurements of the optical output. If provided, the clock shall operate at a faction of either host lane rate or a network lane rate. A module may support multiple options. For the below bit values, 0 = not supported, 1 = supported.</t>
  </si>
  <si>
    <r>
      <rPr>
        <b/>
        <sz val="6"/>
        <rFont val="宋体"/>
        <charset val="134"/>
      </rPr>
      <t>不支持。因为</t>
    </r>
    <r>
      <rPr>
        <b/>
        <sz val="6"/>
        <rFont val="Arial"/>
        <charset val="134"/>
      </rPr>
      <t>TX_MCLK</t>
    </r>
    <r>
      <rPr>
        <b/>
        <sz val="6"/>
        <rFont val="宋体"/>
        <charset val="134"/>
      </rPr>
      <t>管脚用于</t>
    </r>
    <r>
      <rPr>
        <b/>
        <sz val="6"/>
        <rFont val="Arial"/>
        <charset val="134"/>
      </rPr>
      <t>DSP OHA</t>
    </r>
    <r>
      <rPr>
        <b/>
        <sz val="6"/>
        <rFont val="宋体"/>
        <charset val="134"/>
      </rPr>
      <t>开销接口了</t>
    </r>
  </si>
  <si>
    <t>TX MCLK Option 7</t>
  </si>
  <si>
    <t>TX MCLK Option 6</t>
  </si>
  <si>
    <t>TX MCLK Option 5</t>
  </si>
  <si>
    <t>TX MCLK Option 4</t>
  </si>
  <si>
    <t>TX MCLK Option 3</t>
  </si>
  <si>
    <t>TX MCLK Option 2</t>
  </si>
  <si>
    <t>TX MCLK Option 1</t>
  </si>
  <si>
    <t>TX MCLK Option Support</t>
  </si>
  <si>
    <t>807A</t>
  </si>
  <si>
    <t>Receiver Monitor Clock Options</t>
  </si>
  <si>
    <t>The CFP module may supply an optional receiver monitor clock. This clock is intended to be used as a reference for measurements of the optical input. If provided, the clock shall operate at a faction of either host lane rate or a network lane rate. A module may support multiple options. For the below bit values, 0 = not supported, 1 = supported.</t>
  </si>
  <si>
    <r>
      <rPr>
        <b/>
        <sz val="6"/>
        <rFont val="宋体"/>
        <charset val="134"/>
      </rPr>
      <t>不支持。因为R</t>
    </r>
    <r>
      <rPr>
        <b/>
        <sz val="6"/>
        <rFont val="Arial"/>
        <charset val="134"/>
      </rPr>
      <t>X_MCLK</t>
    </r>
    <r>
      <rPr>
        <b/>
        <sz val="6"/>
        <rFont val="宋体"/>
        <charset val="134"/>
      </rPr>
      <t>管脚用于</t>
    </r>
    <r>
      <rPr>
        <b/>
        <sz val="6"/>
        <rFont val="Arial"/>
        <charset val="134"/>
      </rPr>
      <t>DSP OHA</t>
    </r>
    <r>
      <rPr>
        <b/>
        <sz val="6"/>
        <rFont val="宋体"/>
        <charset val="134"/>
      </rPr>
      <t>开销接口了</t>
    </r>
  </si>
  <si>
    <t>RX MCLK Option 7</t>
  </si>
  <si>
    <t>RX MCLK Option 6</t>
  </si>
  <si>
    <t>RX MCLK Option 5</t>
  </si>
  <si>
    <t>RX MCLK Option 4</t>
  </si>
  <si>
    <t>RX MCLK Option 3</t>
  </si>
  <si>
    <t>RX MCLK Option 2</t>
  </si>
  <si>
    <t>RX MCLK Option 1</t>
  </si>
  <si>
    <t>RX MCLK Option Support</t>
  </si>
  <si>
    <t>807B</t>
  </si>
  <si>
    <t>Module Firmware B Version Number</t>
  </si>
  <si>
    <t>807C</t>
  </si>
  <si>
    <t>807D</t>
  </si>
  <si>
    <t>Maximum MDIO Ready Time</t>
  </si>
  <si>
    <t>An 8-bit unsigned number representing Maximum MDIO Ready Time due to module software upgrade introduced MDIO down time in seconds.</t>
  </si>
  <si>
    <t>sec</t>
  </si>
  <si>
    <t>807E</t>
  </si>
  <si>
    <t>CFP and CFP2/4 Extended Identifier</t>
  </si>
  <si>
    <t>Extended Power Class</t>
  </si>
  <si>
    <t xml:space="preserve">This field defines coding extended power classes for CFP, CFP2, CFP4, CFP8, used together with register 8001h. For CFP2 modules if power class &gt; 3, see Section 4.1.1.2.1 for recommended power up sequence. 
</t>
  </si>
  <si>
    <t>MDIO Port Address Scheme Configuration</t>
  </si>
  <si>
    <t>1-bit field specifies two MDIO Port Address modes (See Section 2.1.1 for additional information).
0: CFP2 only multi-device Type functionality scheme is used. In case of CFP8, MDIO port address is fixed 00000b.
1: CFP/CFP2/CFP4/CFP8 Common MDIO Port Address scheme with effective port address range from 0 to 31. In case of CFP8 MDIO port address can be changed to the desired value when MOD_SELn is asserted.</t>
  </si>
  <si>
    <t>CFP4/CFP8 Host Lane Pin-out Type</t>
  </si>
  <si>
    <t>0b: Fixed,
1b: Programmable via A015h.8, (optional).</t>
  </si>
  <si>
    <t>CFP4/CFP8 Hardware TxDIS Pin (#11) Configuration</t>
  </si>
  <si>
    <t>0: TxDIS,
1: PRG_CNTL1</t>
  </si>
  <si>
    <t>CFP4/CFP8 Hardware RxLOS Pin (#12) Configuration</t>
  </si>
  <si>
    <t>0: RxLOS,
1: PRG_ALRM1</t>
  </si>
  <si>
    <t>807F</t>
  </si>
  <si>
    <t>CFP NVR 1 Checksum</t>
  </si>
  <si>
    <t xml:space="preserve">The 8-bit unsigned sum of all CFP NVR 1 contents from address 8000h through 807Eh inclusive.  </t>
  </si>
  <si>
    <t>CFP2DCO NVR2 : Alarm / Warning Threshold Registers(8080~80FF,128Reg,8bit)</t>
  </si>
  <si>
    <t>MDIO Addr</t>
  </si>
  <si>
    <t xml:space="preserve">Accelink Default </t>
  </si>
  <si>
    <t>REG VALUE</t>
  </si>
  <si>
    <t>实际物理值</t>
  </si>
  <si>
    <t>LSB</t>
  </si>
  <si>
    <r>
      <rPr>
        <sz val="7"/>
        <rFont val="宋体"/>
        <charset val="134"/>
      </rPr>
      <t>实际物理值单位</t>
    </r>
    <r>
      <rPr>
        <sz val="7"/>
        <rFont val="Arial"/>
        <charset val="134"/>
      </rPr>
      <t>/LSB</t>
    </r>
    <r>
      <rPr>
        <sz val="7"/>
        <rFont val="宋体"/>
        <charset val="134"/>
      </rPr>
      <t>单位</t>
    </r>
  </si>
  <si>
    <t>DEC</t>
  </si>
  <si>
    <t>HEX</t>
  </si>
  <si>
    <t>数值</t>
  </si>
  <si>
    <t>单位</t>
  </si>
  <si>
    <t>Transceiver Temp High Alarm Threshold</t>
  </si>
  <si>
    <r>
      <rPr>
        <b/>
        <sz val="6"/>
        <color indexed="8"/>
        <rFont val="Arial"/>
        <charset val="134"/>
      </rPr>
      <t>These thresholds are a signed 16-bit integer with LSB = 1/256 of a degree Celsius representing a range from -128 to +127 255/256 °C.  MSA valid range is between –40 and +125</t>
    </r>
    <r>
      <rPr>
        <b/>
        <sz val="6"/>
        <color indexed="8"/>
        <rFont val="Calibri"/>
        <charset val="134"/>
      </rPr>
      <t>°</t>
    </r>
    <r>
      <rPr>
        <b/>
        <sz val="6"/>
        <color indexed="8"/>
        <rFont val="Arial"/>
        <charset val="134"/>
      </rPr>
      <t>C. MSB stored at low address, LSB stored at high address.</t>
    </r>
  </si>
  <si>
    <t>1/256°C</t>
  </si>
  <si>
    <t>°C</t>
  </si>
  <si>
    <t>8082</t>
  </si>
  <si>
    <t>Transceiver Temp High Warning Threshold</t>
  </si>
  <si>
    <t>8084</t>
  </si>
  <si>
    <t>Transceiver Temp Low Warning Threshold</t>
  </si>
  <si>
    <t>8086</t>
  </si>
  <si>
    <t>Transceiver Temp Low Alarm Threshold</t>
  </si>
  <si>
    <t>8088</t>
  </si>
  <si>
    <t>VCC High Alarm Threshold</t>
  </si>
  <si>
    <t>These thresholds are an unsigned 16-bit integer with LSB = 0.1 mV, representing a range of voltage from 0 to 6.5535 V. MSB stored at low address, LSB stored at high address.</t>
  </si>
  <si>
    <t>V</t>
  </si>
  <si>
    <t>mV</t>
  </si>
  <si>
    <t>808A</t>
  </si>
  <si>
    <t>VCC High Warning Threshold</t>
  </si>
  <si>
    <t>808C</t>
  </si>
  <si>
    <t>VCC Low Warning Threshold</t>
  </si>
  <si>
    <t>808E</t>
  </si>
  <si>
    <t>VCC Low Alarm Threshold</t>
  </si>
  <si>
    <t>8090</t>
  </si>
  <si>
    <t>SOA Bias Current High Alarm Threshold</t>
  </si>
  <si>
    <r>
      <rPr>
        <b/>
        <sz val="6"/>
        <rFont val="Arial"/>
        <charset val="134"/>
      </rPr>
      <t>These threshold values are an unsigned 16-bit integer with</t>
    </r>
    <r>
      <rPr>
        <b/>
        <sz val="6"/>
        <color rgb="FFC00000"/>
        <rFont val="Arial"/>
        <charset val="134"/>
      </rPr>
      <t xml:space="preserve"> LSB = 4µA</t>
    </r>
    <r>
      <rPr>
        <b/>
        <sz val="6"/>
        <rFont val="Arial"/>
        <charset val="134"/>
      </rPr>
      <t xml:space="preserve">, representing a range of current from 0 to </t>
    </r>
    <r>
      <rPr>
        <b/>
        <sz val="6"/>
        <color rgb="FFC00000"/>
        <rFont val="Arial"/>
        <charset val="134"/>
      </rPr>
      <t>262.14mA</t>
    </r>
    <r>
      <rPr>
        <b/>
        <sz val="6"/>
        <rFont val="Arial"/>
        <charset val="134"/>
      </rPr>
      <t>. MSB stored at low address, LSB stored at high address.</t>
    </r>
    <r>
      <rPr>
        <b/>
        <sz val="6"/>
        <color rgb="FFFF0000"/>
        <rFont val="Arial"/>
        <charset val="134"/>
      </rPr>
      <t>(Accelink: LSB = 4µA)</t>
    </r>
    <r>
      <rPr>
        <b/>
        <sz val="6"/>
        <rFont val="Arial"/>
        <charset val="134"/>
      </rPr>
      <t xml:space="preserve">
</t>
    </r>
  </si>
  <si>
    <t>mA</t>
  </si>
  <si>
    <t xml:space="preserve"> µA</t>
  </si>
  <si>
    <t>8092</t>
  </si>
  <si>
    <t>SOA Bias Current High Warning Threshold</t>
  </si>
  <si>
    <t>8094</t>
  </si>
  <si>
    <t>SOA Bias Current Low Warning Threshold</t>
  </si>
  <si>
    <t>8096</t>
  </si>
  <si>
    <t>SOA Bias Current Low Alarm Threshold</t>
  </si>
  <si>
    <t>8098</t>
  </si>
  <si>
    <t>Auxiliary 1 Monitor High Alarm Threshold</t>
  </si>
  <si>
    <t>TBD</t>
  </si>
  <si>
    <t>0000h</t>
  </si>
  <si>
    <t>809A</t>
  </si>
  <si>
    <t>Auxiliary 1 Monitor High Warning Threshold</t>
  </si>
  <si>
    <t>809C</t>
  </si>
  <si>
    <t>Auxiliary 1 Monitor Low Warning Threshold</t>
  </si>
  <si>
    <t>809E</t>
  </si>
  <si>
    <t>Auxiliary 1 Monitor Low Alarm Threshold</t>
  </si>
  <si>
    <t>80A0</t>
  </si>
  <si>
    <t>Auxiliary 2 Monitor High Alarm Threshold</t>
  </si>
  <si>
    <t>80A2</t>
  </si>
  <si>
    <t>Auxiliary 2 Monitor High Warning Threshold</t>
  </si>
  <si>
    <t>80A4</t>
  </si>
  <si>
    <t>Auxiliary 2 Monitor Low Warning Threshold</t>
  </si>
  <si>
    <t>80A6</t>
  </si>
  <si>
    <t>Auxiliary 2 Monitor Low Alarm Threshold</t>
  </si>
  <si>
    <t>80A8</t>
  </si>
  <si>
    <t>Laser Bias Current High Alarm Threshold</t>
  </si>
  <si>
    <t>Alarm and warning thresholds for measured laser bias current.  Reference B320h Description for additional information. MSB stored at low address, LSB stored at high address.</t>
  </si>
  <si>
    <t>See B320h, resolution = 2µA</t>
  </si>
  <si>
    <t>80AA</t>
  </si>
  <si>
    <t>Laser Bias Current High Warning Threshold</t>
  </si>
  <si>
    <t>80AC</t>
  </si>
  <si>
    <t>Laser Bias Current Low Warning Threshold</t>
  </si>
  <si>
    <t>80AE</t>
  </si>
  <si>
    <t>Laser Bias Current Low Alarm Threshold</t>
  </si>
  <si>
    <t>80B0</t>
  </si>
  <si>
    <r>
      <rPr>
        <b/>
        <sz val="6"/>
        <color rgb="FFC00000"/>
        <rFont val="Arial"/>
        <charset val="134"/>
      </rPr>
      <t xml:space="preserve">Tx </t>
    </r>
    <r>
      <rPr>
        <b/>
        <sz val="6"/>
        <rFont val="Arial"/>
        <charset val="134"/>
      </rPr>
      <t>Output Power High Alarm Threshold</t>
    </r>
  </si>
  <si>
    <r>
      <rPr>
        <b/>
        <sz val="6"/>
        <rFont val="Arial"/>
        <charset val="134"/>
      </rPr>
      <t xml:space="preserve">Alarm and warning thresholds for measured </t>
    </r>
    <r>
      <rPr>
        <b/>
        <sz val="6"/>
        <color rgb="FFC00000"/>
        <rFont val="Arial"/>
        <charset val="134"/>
      </rPr>
      <t>Tx</t>
    </r>
    <r>
      <rPr>
        <b/>
        <sz val="6"/>
        <rFont val="Arial"/>
        <charset val="134"/>
      </rPr>
      <t xml:space="preserve"> output power </t>
    </r>
    <r>
      <rPr>
        <b/>
        <sz val="6"/>
        <color rgb="FFC00000"/>
        <rFont val="Arial"/>
        <charset val="134"/>
      </rPr>
      <t>(modulated, post SOA/VOA and polarization combiner)</t>
    </r>
    <r>
      <rPr>
        <b/>
        <sz val="6"/>
        <rFont val="Arial"/>
        <charset val="134"/>
      </rPr>
      <t xml:space="preserve">. For additional information see </t>
    </r>
    <r>
      <rPr>
        <b/>
        <sz val="6"/>
        <color rgb="FFC00000"/>
        <rFont val="Arial"/>
        <charset val="134"/>
      </rPr>
      <t>B330h/B4A0h</t>
    </r>
    <r>
      <rPr>
        <b/>
        <sz val="6"/>
        <rFont val="Arial"/>
        <charset val="134"/>
      </rPr>
      <t>. MSB stored at low address, LSB stored at high address.</t>
    </r>
  </si>
  <si>
    <t>See B330h, resolution = 0.01 dBm</t>
  </si>
  <si>
    <t>dBm</t>
  </si>
  <si>
    <t>80B2</t>
  </si>
  <si>
    <r>
      <rPr>
        <b/>
        <sz val="6"/>
        <color rgb="FFC00000"/>
        <rFont val="Arial"/>
        <charset val="134"/>
      </rPr>
      <t xml:space="preserve">Tx </t>
    </r>
    <r>
      <rPr>
        <b/>
        <sz val="6"/>
        <rFont val="Arial"/>
        <charset val="134"/>
      </rPr>
      <t>Output Power High Warning Threshold</t>
    </r>
  </si>
  <si>
    <t>80B4</t>
  </si>
  <si>
    <r>
      <rPr>
        <b/>
        <sz val="6"/>
        <color rgb="FFC00000"/>
        <rFont val="Arial"/>
        <charset val="134"/>
      </rPr>
      <t xml:space="preserve">Tx </t>
    </r>
    <r>
      <rPr>
        <b/>
        <sz val="6"/>
        <rFont val="Arial"/>
        <charset val="134"/>
      </rPr>
      <t>Output Power Low Warning Threshold</t>
    </r>
  </si>
  <si>
    <t>80B6</t>
  </si>
  <si>
    <r>
      <rPr>
        <b/>
        <sz val="6"/>
        <color rgb="FFC00000"/>
        <rFont val="Arial"/>
        <charset val="134"/>
      </rPr>
      <t xml:space="preserve">Tx </t>
    </r>
    <r>
      <rPr>
        <b/>
        <sz val="6"/>
        <rFont val="Arial"/>
        <charset val="134"/>
      </rPr>
      <t>Output Power Low Alarm Threshold</t>
    </r>
  </si>
  <si>
    <t>80B8</t>
  </si>
  <si>
    <t>Laser Temperature High Alarm Threshold</t>
  </si>
  <si>
    <t>Alarm and warning thresholds for measured laser temperature.  Reference B340h Description for additional information. MSB stored at low address, LSB stored at high address.</t>
  </si>
  <si>
    <t>See B340h, resolution = 1/256°C</t>
  </si>
  <si>
    <t>80BA</t>
  </si>
  <si>
    <t>Laser Temperature High Warning Threshold</t>
  </si>
  <si>
    <t>80BC</t>
  </si>
  <si>
    <t>Laser Temperature Low Warning Threshold</t>
  </si>
  <si>
    <t>80BE</t>
  </si>
  <si>
    <t>Laser Temperature Low Alarm Threshold</t>
  </si>
  <si>
    <t>80C0</t>
  </si>
  <si>
    <t>Receive Optical Power High Alarm Threshold</t>
  </si>
  <si>
    <t>Alarm and warning thresholds for measured received input power.  Reference B350h Description for additional information. MSB stored at low address, LSB stored at high address.</t>
  </si>
  <si>
    <t>See B350h, resolution = 0.1µW</t>
  </si>
  <si>
    <t>µW</t>
  </si>
  <si>
    <t>80C2</t>
  </si>
  <si>
    <t>Receive Optical Power High Warning Threshold</t>
  </si>
  <si>
    <t>80C4</t>
  </si>
  <si>
    <t>Receive Optical Power Low Warning Threshold</t>
  </si>
  <si>
    <t>80C6</t>
  </si>
  <si>
    <t>Receive Optical Power Low Alarm Threshold</t>
  </si>
  <si>
    <t>80C8</t>
  </si>
  <si>
    <t>RX Laser Bias Current High Alarm Threshold</t>
  </si>
  <si>
    <t>Alarm and warning thresholds for measured laser bias current.  Reference B370h Description for additional information. MSB stored at low address, LSB stored at high address.</t>
  </si>
  <si>
    <t>See B370h, resolution = 2µA</t>
  </si>
  <si>
    <t>80CA</t>
  </si>
  <si>
    <t>RX Laser Bias Current High Warning Threshold</t>
  </si>
  <si>
    <t>80CC</t>
  </si>
  <si>
    <t>RX Laser Bias Current Low Warning Threshold</t>
  </si>
  <si>
    <t>80CE</t>
  </si>
  <si>
    <t>RX Laser Bias Current Low Alarm Threshold</t>
  </si>
  <si>
    <t>80D0</t>
  </si>
  <si>
    <t>RX Laser Output Power High Alarm Threshold</t>
  </si>
  <si>
    <t>Alarm and warning thresholds for measured laser output power. For additional information see B390h. MSB stored at low address, LSB stored at high address.</t>
  </si>
  <si>
    <t>See B390h, resolution = 0.01dBm</t>
  </si>
  <si>
    <t>80D2</t>
  </si>
  <si>
    <t>RX Laser Output Power High Warning Threshold</t>
  </si>
  <si>
    <t>80D4</t>
  </si>
  <si>
    <t>RX Laser Output Power Low Warning Threshold</t>
  </si>
  <si>
    <t>80D6</t>
  </si>
  <si>
    <t>RX Laser Output Power Low Alarm Threshold</t>
  </si>
  <si>
    <t>80D8</t>
  </si>
  <si>
    <t>RX Laser Temperature High Alarm Threshold</t>
  </si>
  <si>
    <t>Alarm and warning thresholds for measured laser temperature.  Reference B380h Description for additional information. MSB stored at low address, LSB stored at high address.</t>
  </si>
  <si>
    <t>See B380h, resolution = 1/256°C</t>
  </si>
  <si>
    <t>80DA</t>
  </si>
  <si>
    <t>RX Laser Temperature High Warning Threshold</t>
  </si>
  <si>
    <t>80DC</t>
  </si>
  <si>
    <t>RX Laser Temperature Low Warning Threshold</t>
  </si>
  <si>
    <t>80DE</t>
  </si>
  <si>
    <t>RX Laser Temperature Low Alarm Threshold</t>
  </si>
  <si>
    <t>80E0</t>
  </si>
  <si>
    <t>TX Modulator Bias High Alarm Threshold</t>
  </si>
  <si>
    <r>
      <rPr>
        <b/>
        <sz val="6"/>
        <color indexed="8"/>
        <rFont val="Arial"/>
        <charset val="134"/>
      </rPr>
      <t xml:space="preserve">Alarm and warning thresholds for TX modulator bias. 16-bit </t>
    </r>
    <r>
      <rPr>
        <b/>
        <sz val="6"/>
        <color rgb="FFC00000"/>
        <rFont val="Arial"/>
        <charset val="134"/>
      </rPr>
      <t>signed</t>
    </r>
    <r>
      <rPr>
        <b/>
        <sz val="6"/>
        <color indexed="8"/>
        <rFont val="Arial"/>
        <charset val="134"/>
      </rPr>
      <t xml:space="preserve"> integer (2's complement)  with LSB = 2mV, yielding a total measurement range of -65 to +65 Volts.   MSB stored at low address, LSB stored at high address.  </t>
    </r>
  </si>
  <si>
    <t>2mV</t>
  </si>
  <si>
    <t>80E2</t>
  </si>
  <si>
    <t>TX Modulator Bias High Warning Threshold</t>
  </si>
  <si>
    <t>80E4</t>
  </si>
  <si>
    <t>TX Modulator Bias Low Warning Threshold</t>
  </si>
  <si>
    <t>80E6</t>
  </si>
  <si>
    <t>TX Modulator Bias Low Alarm Threshold</t>
  </si>
  <si>
    <t>80E8</t>
  </si>
  <si>
    <t>Host Configured Receive Optical Power High Alarm Permissible Minimum Threshold</t>
  </si>
  <si>
    <t>80EA</t>
  </si>
  <si>
    <t>Host Configured Receive Optical Power High Warning Permissible Minimum Threshold</t>
  </si>
  <si>
    <t>80EC</t>
  </si>
  <si>
    <t>Host Configured Receive Optical Power Low Warning Permissible Minimum Threshold</t>
  </si>
  <si>
    <t>80EE</t>
  </si>
  <si>
    <t>Host Configured Receive Optical Power Low Alarm Permissible Minimum Threshold</t>
  </si>
  <si>
    <t>80F0</t>
  </si>
  <si>
    <t>Host Configured Receive Optical Power High Alarm Permissible Maximum Threshold</t>
  </si>
  <si>
    <t>80F2</t>
  </si>
  <si>
    <t>Host Configured Receive Optical Power High Warning Permissible Maximum Threshold</t>
  </si>
  <si>
    <t>80F4</t>
  </si>
  <si>
    <t>Host Configured Receive Optical Power Low Warning Permissible Maximum Threshold</t>
  </si>
  <si>
    <t>80F6</t>
  </si>
  <si>
    <t>Host Configured Receive Optical Power Low Alarm Permissible Maximum Threshold</t>
  </si>
  <si>
    <t>80F8</t>
  </si>
  <si>
    <t>00h</t>
  </si>
  <si>
    <t>80FF</t>
  </si>
  <si>
    <t>CFP NVR 2 Checksum</t>
  </si>
  <si>
    <t xml:space="preserve">The 8-bit unsigned sum of all CFP NVR 2 contents from address 8080h through 80FEh inclusive.  </t>
  </si>
  <si>
    <t>CFP2DCO NVR3 :Network Lane BOL(beginning-of-life) Measurement Registers(8100~817F,128Reg,8bit)</t>
  </si>
  <si>
    <t>Accelink Default</t>
  </si>
  <si>
    <t>RX Sensitivity Spec for network lanes 0 ~ 15.</t>
  </si>
  <si>
    <t>RX Sensitivity measured in dBm @ BER=1e-12 at Typical condition. The value is a signed 16-bit integer with LSB = 0.01dBm. It uses two register addresses each for a total 32 register addresses for total 16 lanes.</t>
  </si>
  <si>
    <t>0.01 dBm</t>
  </si>
  <si>
    <t>Not supported</t>
  </si>
  <si>
    <t>TX Power Spec for network lanes 0 ~ 15.</t>
  </si>
  <si>
    <t>TX Power measured in dBm at typical condition. The value is a signed 16-bit integer with LSB = 0.01dBm. It uses two register addresses each for a total 32 register addresses for total 16 lanes.</t>
  </si>
  <si>
    <t>Measured ER for network lanes 0 ~ 15.</t>
  </si>
  <si>
    <t>Measured Extinction ratio at Typical condition in dB. The value is an unsigned 16-bit integer with LSB = 0.01dB. It uses two register addresses each for a total 32 register addresses for total 16 lanes.</t>
  </si>
  <si>
    <t>0.01 dB</t>
  </si>
  <si>
    <t>Path Penalty for network lanes 0 ~ 15.</t>
  </si>
  <si>
    <t>Path penalty @worst CD at Typical condition. The value is an unsigned 16-bit integer with LSB = 0.01dB. It uses two register addresses each for a total 32 register addresses for total 16 lanes.</t>
  </si>
  <si>
    <t>CFP2DCO NVR4 : MSA-100GLH EXTENDED IDENTIFIERS(8180~81FF,128Reg,8bit)</t>
  </si>
  <si>
    <t>CFP NVR 3 Checksum</t>
  </si>
  <si>
    <t>The 8-bit unsigned sum of all CFP NVR 3 contents from address 8100h through 817Fh inclusive.</t>
  </si>
  <si>
    <t>Maximum OM4 Multi-Mode
Optical Fiber Length</t>
  </si>
  <si>
    <t>8-bit value x10 m specifying maximum length of OM4 multi-mode fiber. A value of 0h is considered undefined.</t>
  </si>
  <si>
    <t>10m</t>
  </si>
  <si>
    <t>Extended Identifiers</t>
  </si>
  <si>
    <t>MSB stored at low address. LSB stored at high address.</t>
  </si>
  <si>
    <t>7~2</t>
  </si>
  <si>
    <t>00b: Power Class 4 Module (≤32W max);
01b: Power Class 5 Module (≤64W max);
10b: Power Class 6 Module (≤80W max);
11b: Reserved</t>
  </si>
  <si>
    <t>15~0</t>
  </si>
  <si>
    <t>Extended Maximum Network Lane Bit Rate</t>
  </si>
  <si>
    <r>
      <rPr>
        <b/>
        <sz val="6"/>
        <rFont val="Arial"/>
        <charset val="134"/>
      </rPr>
      <t xml:space="preserve">Unsigned 16-bit value x 0.1 Gbps. MSB stored at low address. LSB stored at high address.
</t>
    </r>
    <r>
      <rPr>
        <b/>
        <sz val="6"/>
        <color rgb="FFFF0000"/>
        <rFont val="Arial"/>
        <charset val="134"/>
      </rPr>
      <t>(Accelink: 0.1 Gbaud)</t>
    </r>
  </si>
  <si>
    <t>Gbaud</t>
  </si>
  <si>
    <t>Extended Maximum Power Consumption</t>
  </si>
  <si>
    <t>Unsigned 16-bit value x 10 mW. MSB stored at low address. LSB stored at high address.</t>
  </si>
  <si>
    <t>W</t>
  </si>
  <si>
    <t>mW</t>
  </si>
  <si>
    <t>Extended Maximum Power  Consumption in Low Power Mode</t>
  </si>
  <si>
    <t>Unsigned 16-bit value x 1 mW. MSB stored at low address. LSB stored at high address.</t>
  </si>
  <si>
    <t>818A</t>
  </si>
  <si>
    <t>TX/RX Minimum Laser Frequency 1</t>
  </si>
  <si>
    <t>An unsigned 16-bit integer with LSB = 1THz. MSB stored at low address. LSB stored at high address.</t>
  </si>
  <si>
    <t>THz</t>
  </si>
  <si>
    <t>818C</t>
  </si>
  <si>
    <t>TX/RX Minimum Laser Frequency 2</t>
  </si>
  <si>
    <t>An unsigned 16-bit integer with LSB = 0.05 GHz. Value should not exceed 19999. MSB stored at low address. LSB stored at high address.</t>
  </si>
  <si>
    <t>GHz</t>
  </si>
  <si>
    <t>818E</t>
  </si>
  <si>
    <t>TX/RX Maximum Laser Frequency 1</t>
  </si>
  <si>
    <t>TX/RX Maximum Laser Frequency 2</t>
  </si>
  <si>
    <t>RX Laser Fine Tune Frequency Range (FTF) (Optional)</t>
  </si>
  <si>
    <t>An unsigned 16-bit integer with LSB = 1 MHz. The range covers the min/max range symmetrically about 0. Set to zero if FTF is not supported. MSB stored at low address. LSB stored at high address.</t>
  </si>
  <si>
    <t>MHz</t>
  </si>
  <si>
    <t>TX Laser Fine Tune Frequency Range (FTF) (Optional)</t>
  </si>
  <si>
    <t>Laser Tuning Capabilities</t>
  </si>
  <si>
    <t>FEF9h</t>
  </si>
  <si>
    <t>FEF9</t>
  </si>
  <si>
    <t>6.25 GHz Grid Spacing</t>
  </si>
  <si>
    <t>1 = Supported, 0 = Not Supported</t>
  </si>
  <si>
    <t>12.5 GHz Grid Spacing</t>
  </si>
  <si>
    <t>25 GHz Grid Spacing</t>
  </si>
  <si>
    <t>33 GHz Grid Spacing</t>
  </si>
  <si>
    <t>50 GHz Grid Spacing</t>
  </si>
  <si>
    <t>100 GHz Grid Spacing</t>
  </si>
  <si>
    <t>9~0</t>
  </si>
  <si>
    <t>Maximum Channels</t>
  </si>
  <si>
    <t>Maximum channels supported based on minimum grid spacing supported LSB = 1CH</t>
  </si>
  <si>
    <t>Module Enhanced Option 3</t>
  </si>
  <si>
    <t>Automatic equalization</t>
  </si>
  <si>
    <t>This feature is detailed in A440h and B640h.
0: Not supported,
1: Supported.</t>
  </si>
  <si>
    <t>Manual equalization</t>
  </si>
  <si>
    <t>TX Reference Clock Supported</t>
  </si>
  <si>
    <t>0: Not supported,
1: Supported.</t>
  </si>
  <si>
    <t>Network Lane Select for TxMCLK Supported</t>
  </si>
  <si>
    <t>Host Lane Select for RxMCLK Supported</t>
  </si>
  <si>
    <t>2~0</t>
  </si>
  <si>
    <t>81C4</t>
  </si>
  <si>
    <t>Host Lane Signal Mode Bit Map 3</t>
  </si>
  <si>
    <t>200GbE-4</t>
  </si>
  <si>
    <t>0: Not supported, 1: Supported.</t>
  </si>
  <si>
    <t>200GbE-8</t>
  </si>
  <si>
    <t>400GbE-4</t>
  </si>
  <si>
    <t>400GbE-8</t>
  </si>
  <si>
    <t>400GbE-16</t>
  </si>
  <si>
    <t>81C5</t>
  </si>
  <si>
    <t>Host Lane Signal Mode Bit Map 2</t>
  </si>
  <si>
    <t>200GAUI-4</t>
  </si>
  <si>
    <t>200GAUI-8</t>
  </si>
  <si>
    <t>400GAUI-4</t>
  </si>
  <si>
    <t>400GAUI-8</t>
  </si>
  <si>
    <t>400GAUI-16</t>
  </si>
  <si>
    <t>81C6</t>
  </si>
  <si>
    <t>Host Lane Signal Mode Bit Map 1</t>
  </si>
  <si>
    <t>SFI-S</t>
  </si>
  <si>
    <t>1: SFI-S supported, 0: SFI-S not supported</t>
  </si>
  <si>
    <t>STL256.4</t>
  </si>
  <si>
    <t>1: STL256.4 supported, 0: STL256.4 not supported</t>
  </si>
  <si>
    <t>OTL10.4</t>
  </si>
  <si>
    <t>1: OTL10.4 supported, 0: OTL10.4 not supported</t>
  </si>
  <si>
    <t>OTL3.4</t>
  </si>
  <si>
    <t>1: OTL3.4 supported, 0: OTL3.4 not supported</t>
  </si>
  <si>
    <t>OTL4.4</t>
  </si>
  <si>
    <t>1: OTL4.4 supported, 0: OTL4.4 not supported</t>
  </si>
  <si>
    <t>MLG2.0</t>
  </si>
  <si>
    <t>MLG1.1</t>
  </si>
  <si>
    <t>81C7</t>
  </si>
  <si>
    <t>Host Lane Signal Mode Bit Map 0</t>
  </si>
  <si>
    <t>MLG1.0</t>
  </si>
  <si>
    <t>CPPI</t>
  </si>
  <si>
    <t>CEI-28G VSR</t>
  </si>
  <si>
    <t>CAUI-4f</t>
  </si>
  <si>
    <t>CAUI-4</t>
  </si>
  <si>
    <t>SFI5.2</t>
  </si>
  <si>
    <t>XLAUI</t>
  </si>
  <si>
    <t>CAUI</t>
  </si>
  <si>
    <t>81C8</t>
  </si>
  <si>
    <t>81CA</t>
  </si>
  <si>
    <t>Extended Maximum Host
Lane Bit Rate</t>
  </si>
  <si>
    <t>8-bit value x 0.1 Gbps. It shall identify
maximum data rate supported per host lane</t>
  </si>
  <si>
    <t>Gbps</t>
  </si>
  <si>
    <t>81CC</t>
  </si>
  <si>
    <t>81FF</t>
  </si>
  <si>
    <t>CFP NVR 4 Checksum</t>
  </si>
  <si>
    <t xml:space="preserve">The 8-bit unsigned sum of all CFP NVR 4
contents from address 8180h through
81FEh inclusive.
</t>
  </si>
  <si>
    <t>CFP2DCO MSA Reserved(8200~83FF,4x128Reg,NA bit)</t>
  </si>
  <si>
    <t>NA</t>
  </si>
  <si>
    <t>MSA Reserved</t>
  </si>
  <si>
    <t>CFP2DCO Vendor NVR1:Vendor Data Registers(8400~847F,128Reg,8 bit)</t>
  </si>
  <si>
    <t>Vendor/Customer defined</t>
  </si>
  <si>
    <t>CFP2DCO Vendor NVR2:Vendor Data Registers(8480~84FF,128Reg,8 bit)</t>
  </si>
  <si>
    <t>CFP2DCO ACO NVR Table 1 and 2 registers (8500~86FF,4x128Reg,8 bit)</t>
  </si>
  <si>
    <t>4x128</t>
  </si>
  <si>
    <t>CFP2DCO MSA Reserved(8700~87FF,2x128Reg,NA bit)</t>
  </si>
  <si>
    <t>2x128</t>
  </si>
  <si>
    <t>CFP2DCO User NVR1:User Data Registers(8800~887F,128Reg,8 bit)</t>
  </si>
  <si>
    <t>RW</t>
  </si>
  <si>
    <t>User defined</t>
  </si>
  <si>
    <t>CFP2DCO User NVR2:User Data Registers(8880~88FF,128Reg,8 bit)</t>
  </si>
  <si>
    <t>CFP2DCO MSA Reserved(8900~8EFF,12x128Reg,NA bit)</t>
  </si>
  <si>
    <t>12x128</t>
  </si>
  <si>
    <t>CFP2DCO MSA Reserved(8F00~8FFF,2x128Reg,NA bit)</t>
  </si>
  <si>
    <t>8F00</t>
  </si>
  <si>
    <t>Reserved for User private use. Access Type and Bit Width are per agreement between vendor and user. OIF CFP2 ACO module specifies RW access type and 16-bit Data Bit Width.</t>
  </si>
  <si>
    <t>CFP2DCO Module VR1: Command/Setup/Control/FAWS Registers</t>
  </si>
  <si>
    <t>Init Value</t>
  </si>
  <si>
    <t>Module Command/Setup Registers</t>
  </si>
  <si>
    <t>B000</t>
  </si>
  <si>
    <t>WO</t>
  </si>
  <si>
    <t>Password Entry (Optional)</t>
  </si>
  <si>
    <t>Password for module register access control. 2-word value. MSW is in lower address.</t>
  </si>
  <si>
    <t>B002</t>
  </si>
  <si>
    <t>Password Change (Optional)</t>
  </si>
  <si>
    <t>New password entry. A 2-word value. MSW is in lower address.</t>
  </si>
  <si>
    <t>B004</t>
  </si>
  <si>
    <t>NVR Access Control</t>
  </si>
  <si>
    <t>User NVRs Restore/Save command. Refer to MDIO MSA 4.10.2 for details.</t>
  </si>
  <si>
    <r>
      <rPr>
        <sz val="6"/>
        <color rgb="FF000000"/>
        <rFont val="Arial"/>
        <charset val="134"/>
      </rPr>
      <t xml:space="preserve">Restore or save operations are initiated by a MDIO write to register B004h with bit 5 set for the restore (0b) or save (1b) command setting. The extended command field bits 1:0 are used in conjunction with the restore/save command to request a NVM operation. To initiate a save or restore or the User NVR 1 and 2 tables, the extended command field must be set to 11b.
The command status field (bit 3:2) reflects the status of the last command issued. A command to save/restore the module configuration is only accepted if the command status is idle. After a requested NVM operation completes, the command status is either completed successfully or command failed. To ensure the Host has read the command status, the Host writes 0b to the restore/save register and 00b to the extended commands. This resets the command status to idle.
</t>
    </r>
    <r>
      <rPr>
        <sz val="6"/>
        <color rgb="FFFF0000"/>
        <rFont val="Arial"/>
        <charset val="134"/>
      </rPr>
      <t>The contents of NVM can be corrupted if the power is removed during a save (programming) operation.For this reason, the Host should always check that the command status does not indicate command in progress before attempting to assert the MOD_RSTs. (The module performs a similar check before initiating a reboot). The Host should not expect a save command to be accepted or executed when it is issued with the DCO in the Reset or Initialize states.</t>
    </r>
  </si>
  <si>
    <t>15~10</t>
  </si>
  <si>
    <t>Vendor specific.</t>
  </si>
  <si>
    <t>Added Additional User NVR section</t>
  </si>
  <si>
    <t>0: Restore the Additional User NVR section, 
1: Save the Additional User NVR section.</t>
  </si>
  <si>
    <t>0b</t>
  </si>
  <si>
    <t>8~6</t>
  </si>
  <si>
    <t>000b</t>
  </si>
  <si>
    <t>User Restore and Save Command</t>
  </si>
  <si>
    <t>0: Restore the User NVR section, 
1: Save the User NVR section.</t>
  </si>
  <si>
    <t>Command Status</t>
  </si>
  <si>
    <t xml:space="preserve">00b: Idle, 
01b: Command completed successfully, 
10b: Command in progress, 
11b: Command failed. </t>
  </si>
  <si>
    <t>00b</t>
  </si>
  <si>
    <t>1~2</t>
  </si>
  <si>
    <t>Extended Commands</t>
  </si>
  <si>
    <t>00b: Vendor specific,
01b: Vendor specific,
10b: Save User Password. If bit 5 = 0, command has no effect.
11b: Restore/Save the User NVRs</t>
  </si>
  <si>
    <t>B005</t>
  </si>
  <si>
    <t>PRG_CNTL3 Function Select</t>
  </si>
  <si>
    <t>Selects, and assigns, a control function to PRG_CNTL3.</t>
  </si>
  <si>
    <t>TRXIC_RSTn does not have any clear definition or meaning for CFP2, thus this is a NOOP.</t>
  </si>
  <si>
    <t>15~8</t>
  </si>
  <si>
    <t>Function Select Code</t>
  </si>
  <si>
    <t>This multi-function input is used as HW_IL_MSB during the Initialize State and it can be programmed to other functions afterward. HW_IL functionality is not applicable to nonpluggable modules, such as OIF MSA-100GLH.
0: No effect,
1: Assign TRXIC_RSTn function to hardware pins PRG_CNTL3. When so assigned this pin uses the active low logic, that is, 0 = Assert (Reset). Note that when so assigned, its soft counterpart Soft PRG_CNTL3 Control (B010h.12) uses an active high logic, that is, 1 = Assert (Reset).
2~127: Reserved - MSA
128~255: Reserved – Vendor-Specific Functions</t>
  </si>
  <si>
    <t>B006</t>
  </si>
  <si>
    <t>PRG_CNTL2 Function Select</t>
  </si>
  <si>
    <t>Selects, and assigns, a control function to PRG_CNTL2.</t>
  </si>
  <si>
    <t>This multi-function input is used as HW_IL_MSB during the Initialize State and it can be programmed to other functions afterward. HW_IL functionality is not applicable to nonpluggable modules, such as OIF MSA-100GLH.
0: No effect,
1: Assign TRXIC_RSTn function to hardware pins PRG_CNTL3. When so assigned this pin uses the active low logic, that is, 0 = Assert (Reset). Note that when so assigned, its soft counterpart Soft PRG_CNTL3 Control (B010h.12) uses an active high logic, that is, 1 = Assert (Reset).
2: Assign Performance Monitor Tick (PM-SYNC) to PRG_CNTL2 pin. See Addendum A for additional definitions.
3~127: Reserved - MSA
128~255: Reserved – Vendor-Specific Functions</t>
  </si>
  <si>
    <t>B007</t>
  </si>
  <si>
    <t>PRG_CNTL1 Function Select</t>
  </si>
  <si>
    <t>Selects, and assigns, a control function to PRG_CNTL1.</t>
  </si>
  <si>
    <t>0001h</t>
  </si>
  <si>
    <t>0: No effect, 
1: Assign TRXIC_RSTn function to hardware pins PRG_CNTL1. When so assigned this pin uses the active low logic, that is, 0 = Assert (Reset). Note that when so assigned, its soft counterpart Soft PRG_CNTL1 Control (A010h.10) uses an active high logic, that is, 1 = Assert (Reset).  TRXIC_RSTn is the CFP MSA default function for PRG_CNTL1.  
2~255: Reserved.</t>
  </si>
  <si>
    <t>01h</t>
  </si>
  <si>
    <t>B008</t>
  </si>
  <si>
    <t>PRG_ALRM3 Source Select</t>
  </si>
  <si>
    <t>Selects, and assigns, an alarm source for PRG_ALRM3.</t>
  </si>
  <si>
    <t>0003h</t>
  </si>
  <si>
    <t>128 – 139: Reserved – Vendor Specific Functions,
140: SHUTDOWN_OVER_TEMP,
142: RX0_FAST_UCB, Fast UCB Alarm Network
Lane 0,
141,143 – 149: Reserved – Vendor Specific
Functions,
150: Fast PM Alarm Mask A on Network Lane 0,
151: Fast PM Alarm Mask B on Network Lane 0,
152: Fast PM Alarm Mask C on Network Lane 0,
153: Fast PM Alarm Mask D on Network Lane 0,
154: OTN IRQ on Client 0
155: OTN IRQ on Client 1
156: OTN IRQ on Client 0 or Client 1
157 – 159: Reserved – Vendor Specific Functions,
160: LOF, Network Lane (ODUJ modes only),
161: Reserved,
162: LOM, Network Lane (ODUJ modes only),
163: Reserved,
164: LOFLOM ( for OTU4 modes),
ODUJ_LOF or ODUJ_LOM (for ODUJ modes),
Network Lane,
165: Reserved,
166: SM-TIM on Client 0,
167: SM-TIM on Client 1,
168 – 169: Reserved,
170: SM-TIM or LOFLOM on Client 0
171: SM-TIM or LOFLOM on Client 1
172 – 255: Reserved – Vendor Specific Functions</t>
  </si>
  <si>
    <t>Alarm Source Code</t>
  </si>
  <si>
    <t>0: Not active, always de-asserted,
1: HIPWR_ON,
2: Ready State,
3: Fault State, MSA default setting,
4: RX_ALRM = RX_LOS + RX_NETWORK_LOL,
5: TX_ALRM = TX_LOSF + TX_HOST_LOL + TX_CMU_LOL,
6: RX_NETWORK_LOL,
7: TX_LOSF,
8: TX_HOST_LOL,
9: OOA, Out of alignment
10: Module Write Ready
11~127: Reserved - MSA
128~255: Reserved – Vendor-Specific Functions</t>
  </si>
  <si>
    <t>03h</t>
  </si>
  <si>
    <t>B009</t>
  </si>
  <si>
    <t>PRG_ALRM2 Source Select</t>
  </si>
  <si>
    <t>Selects, and assigns, an alarm source for PRG_ALRM2.</t>
  </si>
  <si>
    <t>0002h</t>
  </si>
  <si>
    <t>0: Not active, always de-asserted,
1: HIPWR_ON,
2: Ready State, MSA default setting,
3: Fault State,
4: RX_ALRM = RX_LOS + RX_NETWORK_LOL,
5: TX_ALRM = TX_LOSF + TX_HOST_LOL + TX_CMU_LOL,
6: RX_NETWORK_LOL,
7: TX_LOSF,
8: TX_HOST_LOL,
9: OOA, Out of alignment, refer to description of A008h for details,
10: Module Write Ready
11~127: Reserved - MSA
128~255: Reserved – Vendor-Specific Functions</t>
  </si>
  <si>
    <t>02h</t>
  </si>
  <si>
    <t>B00A</t>
  </si>
  <si>
    <t>PRG_ALRM1 Source Select</t>
  </si>
  <si>
    <t>Selects, and assigns, an alarm source for PRG_ALRM1.</t>
  </si>
  <si>
    <t>0: Not active, always de-asserted,
1: HIPWR_ON, MSA default setting,
2: Ready State,
3: Fault State,
4: RX_ALRM = RX_LOS + RX_NETWORK_LOL,
5: TX_ALRM = TX_LOSF + TX_HOST_LOL + TX_CMU_LOL,
6: RX_NETWORK_LOL,
7: TX_LOSF,
8: TX_HOST_LOL,
9: OOA, Out of alignment, refer to description of A008h for details,
10: Module Write Ready
11~127: Reserved - MSA
128~255: Reserved – Vendor-Specific Functions</t>
  </si>
  <si>
    <t>B00B</t>
  </si>
  <si>
    <t>Module Operating Control</t>
  </si>
  <si>
    <t>15~14</t>
  </si>
  <si>
    <t>RX FEC correction disable (optional)</t>
  </si>
  <si>
    <t>0 : RX FEC Correction Enabled
1 : RX FEC Correction Disabled</t>
  </si>
  <si>
    <t>TX FEC correction disable (optional)</t>
  </si>
  <si>
    <t>0 : TX FEC Correction Enabled
1 : TX FEC Correction Disabled</t>
  </si>
  <si>
    <t>Performance Monitor Tick Synchronization</t>
  </si>
  <si>
    <t xml:space="preserve">0: normal, 
1: Synchronizes the current one second interval as the start of the multi-second performance monitor data accumulation period specified by the Performance Monitor Interval field.
</t>
  </si>
  <si>
    <t>Performance Monitor Tick Source</t>
  </si>
  <si>
    <t>0: Internal,
1: External (PM_SYNC Pin). Note that for CFP2-ACO module, the external PM_SYNC is provided on PRG_CNTL2. See Addendum A for additional description.</t>
  </si>
  <si>
    <t>9~4</t>
  </si>
  <si>
    <t>Performance Monitor Interval</t>
  </si>
  <si>
    <t>Performance monitoring interval 0~63: Represents the number of one second Performance Monitor Tick Intervals plus one for which the Module will accumulate and provide Performance Monitor data. A value of 0 will result in the module providing PM data every 1 second. A value of 9 will result in the module providing PM data every 10 seconds.</t>
  </si>
  <si>
    <t>000000b</t>
  </si>
  <si>
    <t>Host Interface SFI-S Enable</t>
  </si>
  <si>
    <t>Used only for 40G operation with legacy SFI-S hosts.
0: Disabled, 1: Enabled</t>
  </si>
  <si>
    <t>Module Bi/uni-direction Mode Select</t>
  </si>
  <si>
    <t>000b: Normal bi-directional mode, 
001b: Uni-direction TX only mode (optional), 
010b: Uni-direction RX only mode (optional),
011b: Special bi-directional mode (optional),
100b~111b: Reserved.</t>
  </si>
  <si>
    <t>B00C</t>
  </si>
  <si>
    <t>Command Error Address</t>
  </si>
  <si>
    <t>Address of last command that had an error</t>
  </si>
  <si>
    <t>B00D</t>
  </si>
  <si>
    <t>Command Error Data</t>
  </si>
  <si>
    <t>Command data written of last command that generated an error</t>
  </si>
  <si>
    <t>B00E</t>
  </si>
  <si>
    <t>Command Error Data Mask</t>
  </si>
  <si>
    <t>Mask signifying which bits of command data generated error</t>
  </si>
  <si>
    <t>B00F</t>
  </si>
  <si>
    <t>Command Error Status</t>
  </si>
  <si>
    <t>Provides reason of last command that generated an</t>
  </si>
  <si>
    <t>Out of Range Value</t>
  </si>
  <si>
    <t>0: No Error, 1: Error</t>
  </si>
  <si>
    <t>Incorrect Value</t>
  </si>
  <si>
    <t>Command Not Valid</t>
  </si>
  <si>
    <t>MDIO Write Done while Module Busy</t>
  </si>
  <si>
    <t>Vendor Specific Error</t>
  </si>
  <si>
    <t>10~0</t>
  </si>
  <si>
    <t>Module Control Registers</t>
  </si>
  <si>
    <t>B010</t>
  </si>
  <si>
    <t>Module General Control</t>
  </si>
  <si>
    <t>RW/SC/LH</t>
  </si>
  <si>
    <t>Soft Module Reset</t>
  </si>
  <si>
    <t>Register bit for module reset function. Writing a 0 to this bit has no effect regardless it was 0 or 1 previously.  1: Module reset assert.</t>
  </si>
  <si>
    <t>Soft Module Low Power</t>
  </si>
  <si>
    <t>Register bit for module low power function. 1: Assert.</t>
  </si>
  <si>
    <t>Soft TX Disable</t>
  </si>
  <si>
    <t>Register bit for TX Disable function. 1: Assert.</t>
  </si>
  <si>
    <t>Soft PRG_CNTL3 Control</t>
  </si>
  <si>
    <t>Register bit for PRG_CNTL3 control function. 1: Assert.</t>
  </si>
  <si>
    <t>Soft PRG_CNTL2 Control</t>
  </si>
  <si>
    <t>Register bit for PRG_CNTL2 control function. 1: Assert.</t>
  </si>
  <si>
    <t>Soft PRG_CNTL1 Control</t>
  </si>
  <si>
    <t>Register bit for PRG_CNTL1 control function.  1: Assert.</t>
  </si>
  <si>
    <t>Soft GLB_ALRM Test</t>
  </si>
  <si>
    <t>Command bit for software forced test signal.  When this bit is asserted it generates GLB_ALRM signal.  1: Assert.</t>
  </si>
  <si>
    <t>Processor Reset</t>
  </si>
  <si>
    <t>Register bit for processor reset function. This bit is selfclearing.
Register settings are not affected. This is a Non-Service Affecting reset.  1: Assert.</t>
  </si>
  <si>
    <t>TX_DIS Pin State</t>
  </si>
  <si>
    <t>Logical state of the TX_DIS pin. 1: Assert.</t>
  </si>
  <si>
    <t>MOD_LOPWR Pin State</t>
  </si>
  <si>
    <t>Logical state of the MOD_LOPWR pin. 1: Assert.</t>
  </si>
  <si>
    <t>PRG_CNTL3 Pin State</t>
  </si>
  <si>
    <t>Logical state of the PRG_CNTL3 pin.  1: Assert.</t>
  </si>
  <si>
    <t>PRG_CNTL2 Pin State</t>
  </si>
  <si>
    <t>Logical state of the PRG_CNTL2 pin.  1: Assert.</t>
  </si>
  <si>
    <t>PRG_CNTL1 Pin State</t>
  </si>
  <si>
    <t>Logical state of the PRG_CNTL1 pin.  1: Assert.</t>
  </si>
  <si>
    <t>B011</t>
  </si>
  <si>
    <t>Network Lane TX Control</t>
  </si>
  <si>
    <t>This control acts upon all the network lanes.</t>
  </si>
  <si>
    <t>Automatic Network Lane TX Squelch Mode (Optional)</t>
  </si>
  <si>
    <t>0: Network Lane shall squelch TX Average power on TX_LOL (sync with B1A0h~B1AFh.6) per lane base.
1: Network Lane shall squelch TX OMA power on TX_LOL (sync with B1A0h~B1AFh.6) per lane base.</t>
  </si>
  <si>
    <t>TX PRBS Generator Enable</t>
  </si>
  <si>
    <t>0: Normal operation, 1: PRBS mode. (Optional)</t>
  </si>
  <si>
    <t>13~12</t>
  </si>
  <si>
    <t>TX PRBS Pattern</t>
  </si>
  <si>
    <t>00:2^7, 01:2^15, 10:2^23, 11:2^31.</t>
  </si>
  <si>
    <t>TX De-skew Enable</t>
  </si>
  <si>
    <t>0:Normal, 1:Disable</t>
  </si>
  <si>
    <t xml:space="preserve">This bit affects both host and network side TX FIFOs. 0: Normal operation, 1: Reset </t>
  </si>
  <si>
    <t xml:space="preserve">This bit affects both host and network side TX FIFOs. 0: Not Auto Reset, 1: Auto Reset. </t>
  </si>
  <si>
    <t>TX Reset</t>
  </si>
  <si>
    <t xml:space="preserve">0: Normal operation, 1: Reset. </t>
  </si>
  <si>
    <t>TX MCLK Control</t>
  </si>
  <si>
    <t>3-bit field coding the MCLK rate control</t>
  </si>
  <si>
    <t>Automatic Network Lane TX Squelch Control (Optional)</t>
  </si>
  <si>
    <t>0: Network lane automatic control on TX_LOL is off. Host controls each lane output squelch using A041h.
1: Network lane automatic control on TX_LOL is on per lane base.</t>
  </si>
  <si>
    <t>TX Rate Select (10G lane rate)</t>
  </si>
  <si>
    <t>000b: GbE=10.31,
001b: SDH=9.95,
010b: OTU3=10.7,
011b: OTU4=11.2,
100b: OTU3e1=11.14,
101b: OTU3e2=11.15,
110b~111b: Reserved.</t>
  </si>
  <si>
    <t>TX Reference CLK Rate select</t>
  </si>
  <si>
    <t>0: 1/16, 1: 1/64.</t>
  </si>
  <si>
    <t>B012</t>
  </si>
  <si>
    <t>Network Lane RX Control</t>
  </si>
  <si>
    <t>This bit activates the active decision voltage and phase function in the module. 0: not active, 1: active. (Optional)</t>
  </si>
  <si>
    <t>RX PRBS Checker Enable</t>
  </si>
  <si>
    <t>RX PRBS Pattern</t>
  </si>
  <si>
    <t>RX Lock RX_MCLK to Reference clock</t>
  </si>
  <si>
    <t>0: Normal operation, 1: Lock RX_MCLK to REFCLK.</t>
  </si>
  <si>
    <t>Network Lane Loop-back</t>
  </si>
  <si>
    <t>0: Normal operation, 1: Network lane loop-back. (Optional)</t>
  </si>
  <si>
    <t>0: Not auto reset, 1: Auto reset. (Optional).</t>
  </si>
  <si>
    <t>RX Reset</t>
  </si>
  <si>
    <t>0: Normal operation, 1: Reset. Definition and implementation are vendor specific.</t>
  </si>
  <si>
    <t>RX MCLK Control</t>
  </si>
  <si>
    <t>0: Normal, 1: Reset. (Optional).</t>
  </si>
  <si>
    <t>RX Rate Select</t>
  </si>
  <si>
    <t>RX Reference CLK Rate Select</t>
  </si>
  <si>
    <t>B013</t>
  </si>
  <si>
    <t>Individual Network Lane TX_DIS Control</t>
  </si>
  <si>
    <t>This register acts upon individual network lanes. Note that toggling individual network lane TX disable bit does not change module state.</t>
  </si>
  <si>
    <t>15~1</t>
  </si>
  <si>
    <t>Lane 15 - 1 Disable</t>
  </si>
  <si>
    <t>0: Normal, 1: Disable.</t>
  </si>
  <si>
    <t>Lane 0 Disable</t>
  </si>
  <si>
    <t>B014</t>
  </si>
  <si>
    <t>Host Lane Control</t>
  </si>
  <si>
    <t>This control acts upon all the host lanes.</t>
  </si>
  <si>
    <t>TX PRBS Checker Enable</t>
  </si>
  <si>
    <t>Host Lane Loop-back Enable</t>
  </si>
  <si>
    <t>0: Normal operation, 1: Host lane loop-back. (Optional)</t>
  </si>
  <si>
    <t>Automatic Host Lane Output Squelch on LOS (Optional)</t>
  </si>
  <si>
    <t>0: Host Lane shall not squelch on RX_LOS. Host controls squelch using A040h
1: Host Lane shall squelch on RX_LOS (sync with A210h~A21Fh.4) per lane based.</t>
  </si>
  <si>
    <t>Automatic Host Lane Output Squelch on LOL (Optional)</t>
  </si>
  <si>
    <t>0: Host Lane shall not squelch on RX_LOL. Host controls squelch using A040h.
1: Host Lane shall squelch on RX_LOL (sync with A210h~A21Fh.3) per lane based.</t>
  </si>
  <si>
    <t>RX PRBS Generator Enable</t>
  </si>
  <si>
    <t>6~5</t>
  </si>
  <si>
    <t>00b: 2^7, 01b: 2^15, 10b: 2^23, 11b: 2^31.</t>
  </si>
  <si>
    <t>B015</t>
  </si>
  <si>
    <t>Module General Control 2</t>
  </si>
  <si>
    <t>This register collects added module general control functions for CFP MSA MIS V2.2</t>
  </si>
  <si>
    <t>RX Power Monitor Alarm/Warning Threshold Select</t>
  </si>
  <si>
    <t>0: MSA default registers 80C0h~80C7h,
1: Host Configured Receive Optical Power Threshold registers B03Ch~B03Fh.</t>
  </si>
  <si>
    <t>CFP4 Host Lane Pin-out Select</t>
  </si>
  <si>
    <t>0b: TOP if 807Eh.4 = 1b
1b: TOP ALT1 if 807Eh.4 = 1b,
No effect if 807Eh.4 = 0b</t>
  </si>
  <si>
    <t>Module State Register</t>
  </si>
  <si>
    <t>B016</t>
  </si>
  <si>
    <t>Module State</t>
  </si>
  <si>
    <t>MSA-100GLH  module state. Only a single bit set at any time.</t>
  </si>
  <si>
    <t>15~9</t>
  </si>
  <si>
    <t>High-Power-Down State</t>
  </si>
  <si>
    <t>1: Corresponding state is active. Word value = 0100h.</t>
  </si>
  <si>
    <t>TX-Turn-off State</t>
  </si>
  <si>
    <t>1: Corresponding state is active. Word value = 0080h.</t>
  </si>
  <si>
    <t>Fault State</t>
  </si>
  <si>
    <t>1: Corresponding state is active. Word value = 0040h. (Also referred to as MOD_FAULT)</t>
  </si>
  <si>
    <t>Ready State</t>
  </si>
  <si>
    <t>1: Corresponding state is active. Word value = 0020h. (Also referred to as MOD_READY)</t>
  </si>
  <si>
    <t>TX-Turn-on State</t>
  </si>
  <si>
    <t>1: Corresponding state is active. Word value = 0010h.</t>
  </si>
  <si>
    <t>TX-Off State</t>
  </si>
  <si>
    <t>1: Corresponding state is active. Word value = 0008h.</t>
  </si>
  <si>
    <t>High-Power-up State</t>
  </si>
  <si>
    <t>1: Corresponding state is active. Word value = 0004h.</t>
  </si>
  <si>
    <t>Low-Power State</t>
  </si>
  <si>
    <t>1: Corresponding state is active. Word value = 0002h.</t>
  </si>
  <si>
    <t>Initialize State</t>
  </si>
  <si>
    <t>1: Corresponding state is active. Word value = 0001h.</t>
  </si>
  <si>
    <t>Module Alarm Summary Registers</t>
  </si>
  <si>
    <t>B017</t>
  </si>
  <si>
    <t>Network/Host Alarm Status Summary</t>
  </si>
  <si>
    <t>Host TX OTN Status Summary</t>
  </si>
  <si>
    <t>Logical OR of all the enabled bits of Host TX OTN Status Register</t>
  </si>
  <si>
    <t>Host TX Alignment Status  Summary</t>
  </si>
  <si>
    <t>Logical OR of all the enabled bits of Host TX Alignment Status register</t>
  </si>
  <si>
    <t>Host RX Alignment Status Summary</t>
  </si>
  <si>
    <t>Logical OR of all the enabled bits of Host RX Alignment Status Register</t>
  </si>
  <si>
    <t>Network RX OTN Status Summary</t>
  </si>
  <si>
    <t>Logical OR of all the enabled bits of Network RX OTN Status register</t>
  </si>
  <si>
    <t>Network RX Alignment Status Summary</t>
  </si>
  <si>
    <t>Logical OR of all the enabled bits of Network RX Alignment Status register</t>
  </si>
  <si>
    <t>Network TX Alignment Status Summary</t>
  </si>
  <si>
    <t>Logical OR of all the enabled bits of Network TX Alignment Status register</t>
  </si>
  <si>
    <t>B018</t>
  </si>
  <si>
    <t>Global Alarm Summary</t>
  </si>
  <si>
    <t>GLB_ALRM Assertion Status</t>
  </si>
  <si>
    <t>Internal status of global alarm output. 1: Asserted.</t>
  </si>
  <si>
    <t>Host Lane Fault and Status Summary</t>
  </si>
  <si>
    <t>Logical OR of all the enabled bits of Host Lane Fault and Status Summary register</t>
  </si>
  <si>
    <t>Network Lane Fault and Status Summary</t>
  </si>
  <si>
    <t>Logical OR of all the bits in the Network Lane Fault and Status Summary register.</t>
  </si>
  <si>
    <t>Network Lane Alarm and Warning Summary</t>
  </si>
  <si>
    <t>Logical OR of all the bits in the Network Lane Alarm and warning summary register</t>
  </si>
  <si>
    <t>Module Alarm and Warning 2 Summary</t>
  </si>
  <si>
    <t>Logical OR of all the enabled bits of Module Alarms and Warnings 2 Latch register.</t>
  </si>
  <si>
    <t>Module Alarm and Warning 1 Summary</t>
  </si>
  <si>
    <t>Logical OR of all the enabled bits of Module Alarms and Warnings 1 Latch register.</t>
  </si>
  <si>
    <t>Module Fault Summary</t>
  </si>
  <si>
    <t>Logical OR of all the enabled bits of Module Fault Status Latch register</t>
  </si>
  <si>
    <t>Module General Status Summary</t>
  </si>
  <si>
    <t>Logical OR of all the enabled bits of Module General Status Latch Register</t>
  </si>
  <si>
    <t>Module State Summary</t>
  </si>
  <si>
    <t>Logical OR of all the enabled bits of Module State Latch register</t>
  </si>
  <si>
    <t>Network Lane Alarm and Warning 2 Summary</t>
  </si>
  <si>
    <t>Logical OR of all the enabled bits of Network Lane Alarm and Warning 2 Summary register</t>
  </si>
  <si>
    <t>Logical OR of all the enable bits of Network/Host Alarm Status Summary register.</t>
  </si>
  <si>
    <t>Module Extended Functions Status Summary</t>
  </si>
  <si>
    <t>Logical OR of all the enabled bits of Module Extended Functions Latch register.</t>
  </si>
  <si>
    <t>Vendor Specific FAWS</t>
  </si>
  <si>
    <t>Logical OR of all the enabled bits of Vendor Specific FAWS Latch register.</t>
  </si>
  <si>
    <t>2~1</t>
  </si>
  <si>
    <t>Soft GLB_ALRM Test Status</t>
  </si>
  <si>
    <t>Soft GLB_ALRM Test bit Status.</t>
  </si>
  <si>
    <t>B019</t>
  </si>
  <si>
    <t>Each bit is the logical OR of all enabled bits in each of Network Lane Alarm and Warning Latch registers.</t>
  </si>
  <si>
    <t>Lane 15~1 Alarm and Warning Summary</t>
  </si>
  <si>
    <t>Logical OR of all enabled bits in Latched Lane 15~1 Network Lane Alarm and Warning Register. 1=Fault asserted.</t>
  </si>
  <si>
    <t>Lane 0 Alarm and Warning Summary</t>
  </si>
  <si>
    <t>Logical OR of all enabled bits in Latched Lane 0 Network Lane Alarm and Warning Register. 1=Fault asserted.</t>
  </si>
  <si>
    <t>B01A</t>
  </si>
  <si>
    <t>Each bit is the logical OR of all enabled bits in each of the Network Lane fault and Status Latch registers.</t>
  </si>
  <si>
    <t>Lane 15~1 Fault and Status Summary</t>
  </si>
  <si>
    <t>Logical OR of all enabled bits in Latched Lane 15~1 Network Lane Fault and Status Register. 1=Fault asserted.</t>
  </si>
  <si>
    <t>Lane 0 Fault and Status Summary</t>
  </si>
  <si>
    <t>Logical OR of all enabled bits in Latched Lane 0 Network Lane Fault and Status Register. 1=Fault asserted.</t>
  </si>
  <si>
    <t>B01B</t>
  </si>
  <si>
    <t>Each bit is the logical OR of all enabled bits in each of the Host Lane fault and Status Latch registers</t>
  </si>
  <si>
    <t>15~4</t>
  </si>
  <si>
    <t>Lane 15~4 Fault and Status Summary</t>
  </si>
  <si>
    <t>Logical OR of all enabled bits in Latched Lane 15~4 Host Lane Fault and Status Register. 1=Fault asserted.</t>
  </si>
  <si>
    <t>Lane 3 Fault and Status Summary</t>
  </si>
  <si>
    <t>Logical OR of all enabled bits in Latched Lane 3 Host Lane Lane Fault and Status Register. 1=Fault asserted.</t>
  </si>
  <si>
    <t>Lane 2 Fault and Status Summary</t>
  </si>
  <si>
    <t>Logical OR of all enabled bits in Latched Lane 2 Host Lane Lane Fault and Status Register. 1=Fault asserted.</t>
  </si>
  <si>
    <t>Lane 1 Fault and Status Summary</t>
  </si>
  <si>
    <t>Logical OR of all enabled bits in Latched Lane 1 Host Lane Lane Fault and Status Register. 1=Fault asserted.</t>
  </si>
  <si>
    <t>B01C</t>
  </si>
  <si>
    <t>Each bit is the logical OR of all enabled bits in each of Network Lane Alarm and Warning 2 Latch registers.</t>
  </si>
  <si>
    <t>Lane 15~1 Alarm and Warning 2 Summary</t>
  </si>
  <si>
    <t>Lane 0 Alarm and Warning 2 Summary</t>
  </si>
  <si>
    <t>Module FAWS Registers</t>
  </si>
  <si>
    <t>B01D</t>
  </si>
  <si>
    <t>Module General Status</t>
  </si>
  <si>
    <t>HW_Interlock</t>
  </si>
  <si>
    <t>Module internally generated status signal.  (FAWS_TYPE_A) 0: If module power &lt;= Host cooling capacity or if hardware Interlock is not used, 1: If module power &gt; Host cooling capacity.</t>
  </si>
  <si>
    <t>12~11</t>
  </si>
  <si>
    <t>Loss of REFCLK Input</t>
  </si>
  <si>
    <t>Loss of reference clock input. It is an optional feature.  (FAWS_TYPE_B).  0: Normal, 1: Loss of signal.</t>
  </si>
  <si>
    <t>TX_JITTER_PLL_LOL</t>
  </si>
  <si>
    <t>TX jitter PLL loss of lock. It is an optional feature.  (FAWS_TYPE_B). 0: Normal, 1: Loss of lock.</t>
  </si>
  <si>
    <t>TX_CMU_LOL</t>
  </si>
  <si>
    <t>TX CMU loss of lock. It is the loss of lock indicator on the network side of the CMU. It is an optional feature. (FAWS_TYPE_B). 0: Normal, 1: Loss of lock.</t>
  </si>
  <si>
    <t>TX_LOSF</t>
  </si>
  <si>
    <t>Transmitter Loss of Signal Functionality. Logic OR of all of Network Lanes TX_LOSF bits. PRG_ALRMx mappable.  (FAWS_TYPE_C, since the TX must be enabled). Note: The corresponding latch register is set to 1 on any change (0--&gt;1 or 1 --&gt; 0) of this status signal. 0: all transmitter signals functional, 1: any transmitter signal not functional.</t>
  </si>
  <si>
    <t>TX_HOST_LOL</t>
  </si>
  <si>
    <t>TX IC Lock Indicator. Logic OR of all host lane TX_LOL bits. PRG_ALRMx mappable. (FAWS_TYPE_B). Note: The corresponding latch register is set to 1 on any change (0--&gt;1 or 1 --&gt; 0) of this status signal.  0: Locked, 1: Loss of lock.</t>
  </si>
  <si>
    <t>RX_LOS</t>
  </si>
  <si>
    <t>Receiver Loss of Signal. Logic OR of all of network lane RX_LOS bits. (FAWS_TYPE_B). Note: The corresponding latch register is set to 1 on any change (0--&gt;1 or 1 --&gt; 0) of this status signal.  0: No network lane RX_LOS bit asserted, 1: Any network lane RX_LOS bit asserted.</t>
  </si>
  <si>
    <t>RX_NETWORK_LOL</t>
  </si>
  <si>
    <t>RX IC Lock Indicator. Logic OR of all network lane RX_LOL bits. PRG_ALRMx mappable. (FAWS_TYPE_B). Note: The corresponding latch register is set to 1 on any change (0--&gt;1 or 1 --&gt; 0) of this status signal. 0: Locked, 1: Loss of lock.</t>
  </si>
  <si>
    <t>Out of Alignment</t>
  </si>
  <si>
    <t>Host lane skew out of alignment indicator.  Applicable only for some internal implementations. (FAWS_TYPE_B). 0: Normal, 1: Out of alignment.</t>
  </si>
  <si>
    <t>Performance Monitor Interval Complete</t>
  </si>
  <si>
    <t>0: Not Done,  1: Done.</t>
  </si>
  <si>
    <t>HIPWR_ON</t>
  </si>
  <si>
    <t>Status bit representing the condition of module in high power status.  FAWS Type is not applicable. 0: Module is not in high power on status, 1: Module is in high powered on status.</t>
  </si>
  <si>
    <t>B01E</t>
  </si>
  <si>
    <t>Module Fault Status</t>
  </si>
  <si>
    <t>Module Fault Status bit pattern. Only fatal faults that are potentially harmful to the module can trigger the bits here.  All the bits are 0: Normal; 1: fault detected. When any bit in this register is a '1', The Module State register will also be set to the Fault State.</t>
  </si>
  <si>
    <t>Reserved for extension of “other faults” in case of all the bits used up in this register.</t>
  </si>
  <si>
    <t>14~7</t>
  </si>
  <si>
    <t>PLD or Flash Initialization Fault</t>
  </si>
  <si>
    <t>PLD, CPLD, or FPGA initialization fault. (FAWS_TYPE_A)</t>
  </si>
  <si>
    <t>Power Supply Fault</t>
  </si>
  <si>
    <t>1: Power supply is out of range.  (FAWS_TYPE_A)</t>
  </si>
  <si>
    <t>4~2</t>
  </si>
  <si>
    <t>CFP Checksum Fault</t>
  </si>
  <si>
    <t>1: CFP Checksum failed. (FAWS_TYPE_A)</t>
  </si>
  <si>
    <t>B01F</t>
  </si>
  <si>
    <t>Module Alarms and Warnings 1</t>
  </si>
  <si>
    <t>15~12</t>
  </si>
  <si>
    <t>Mod Temp High Alarm</t>
  </si>
  <si>
    <t>Mod temp high Alarm. (FAWS_TYPE_A) - 0: Normal, 1: Asserted.</t>
  </si>
  <si>
    <t>Mod Temp High Warning</t>
  </si>
  <si>
    <t>Mod temp high Warning. (FAWS_TYPE_A) - 0: Normal, 1: Asserted.</t>
  </si>
  <si>
    <t>Mod Temp Low Warning</t>
  </si>
  <si>
    <t>Mod temp low Warning. (FAWS_TYPE_A) - 0: Normal, 1: Asserted.</t>
  </si>
  <si>
    <t>Mod Temp Low Alarm</t>
  </si>
  <si>
    <t>Mod temp low Alarm. (FAWS_TYPE_A) - 0: Normal, 1: Asserted.</t>
  </si>
  <si>
    <t>Mod Vcc High Alarm</t>
  </si>
  <si>
    <t>Input Vcc high Alarm. (FAWS_TYPE_A) - 0: Normal, 1: Asserted.</t>
  </si>
  <si>
    <t>Mod Vcc High Warning</t>
  </si>
  <si>
    <t>Input Vcc high Warning. (FAWS_TYPE_A) - 0: Normal, 1: Asserted.</t>
  </si>
  <si>
    <t>Mod Vcc Low Warning</t>
  </si>
  <si>
    <t>Input Vcc low Warning. (FAWS_TYPE_A) - 0: Normal, 1: Asserted.</t>
  </si>
  <si>
    <t>Mod Vcc Low Alarm</t>
  </si>
  <si>
    <t>Input Vcc low Alarm. (FAWS_TYPE_A) - 0: Normal, 1: Asserted.</t>
  </si>
  <si>
    <t xml:space="preserve">Mod SOA Bias High Alarm  </t>
  </si>
  <si>
    <t>SOA bias current high alarm. (FAWS_TYPE_B) - 0: Normal, 1: Asserted.</t>
  </si>
  <si>
    <t>Mod SOA Bias High warning</t>
  </si>
  <si>
    <t>SOA bias current high warning. (FAWS_TYPE_B) - 0: Normal, 1: Asserted.</t>
  </si>
  <si>
    <t>Mod SOA Bias Low Warning</t>
  </si>
  <si>
    <t>SOA bias current low warning. (FAWS_TYPE_B) - 0: Normal, 1: Asserted.</t>
  </si>
  <si>
    <t>Mod SOA Bias Low Alarm Warning</t>
  </si>
  <si>
    <t>SOA bias current low alarm. (FAWS_TYPE_B) - 0: Normal, 1: Asserted.</t>
  </si>
  <si>
    <t>B020</t>
  </si>
  <si>
    <t>Module Alarms and Warning 2</t>
  </si>
  <si>
    <t>Mod Aux 1 High Alarm</t>
  </si>
  <si>
    <t>Module aux ch 1 high alarm. (FAWS Type is vendor TBD) - 0: Normal, 1: Asserted.</t>
  </si>
  <si>
    <t>Mod Aux 1 High Warning</t>
  </si>
  <si>
    <t>Module aux ch 1 high warning. (FAWS Type is vendor TBD) - 0: Normal, 1: Asserted.</t>
  </si>
  <si>
    <t>Mod Aux 1 Low Warning</t>
  </si>
  <si>
    <t>Module aux ch 1 low warning. (FAWS Type is vendor TBD) - 0: Normal, 1: Asserted.</t>
  </si>
  <si>
    <t>Mod Aux 1 Low Alarm</t>
  </si>
  <si>
    <t>Module aux ch 1 low alarm. (FAWS Type is vendor TBD) - 0: Normal, 1: Asserted.</t>
  </si>
  <si>
    <t>Mod Aux 2 High Alarm</t>
  </si>
  <si>
    <t>Module aux ch 2 high alarm. (FAWS Type is vendor TBD) - 0: Normal, 1: Asserted.</t>
  </si>
  <si>
    <t>Mod Aux 2 High Warning</t>
  </si>
  <si>
    <t>Module aux ch 2 high warning. (FAWS Type is vendor TBD) - 0: Normal, 1: Asserted.</t>
  </si>
  <si>
    <t>Mod Aux 2 Low Warning</t>
  </si>
  <si>
    <t>Module aux ch 2 low warning. (FAWS Type is vendor TBD) - 0: Normal, 1: Asserted.</t>
  </si>
  <si>
    <t>Mod Aux 2 Low Alarm</t>
  </si>
  <si>
    <t>Module aux ch 2 low alarm. (FAWS Type is vendor TBD) - 0: Normal, 1: Asserted.</t>
  </si>
  <si>
    <t>B021</t>
  </si>
  <si>
    <t>(Optional) Vendor Specified Module Fault, Alarm, Warning and Status. Contents are specified by the vendor.</t>
  </si>
  <si>
    <r>
      <rPr>
        <sz val="6"/>
        <color rgb="FF000000"/>
        <rFont val="Arial"/>
        <charset val="134"/>
      </rPr>
      <t xml:space="preserve"> Main board temperature critical limit  
(&gt;90</t>
    </r>
    <r>
      <rPr>
        <sz val="6"/>
        <color rgb="FF000000"/>
        <rFont val="Calibri"/>
        <charset val="134"/>
      </rPr>
      <t>°</t>
    </r>
    <r>
      <rPr>
        <sz val="6"/>
        <color rgb="FF000000"/>
        <rFont val="Arial"/>
        <charset val="134"/>
      </rPr>
      <t>C, &lt;-10°C)</t>
    </r>
  </si>
  <si>
    <t xml:space="preserve"> 0: Normal, 1: Asserted
(FAWS_TYPE_A)</t>
  </si>
  <si>
    <t>FPGA not configured</t>
  </si>
  <si>
    <t xml:space="preserve">TX Driver Initialization Failed </t>
  </si>
  <si>
    <t>TIA Initialization Failed</t>
  </si>
  <si>
    <t xml:space="preserve">Cannot stabilize TECs </t>
  </si>
  <si>
    <t>TX Laser cannot lock</t>
  </si>
  <si>
    <t>Module FAWS Latch Registers</t>
  </si>
  <si>
    <t>B022</t>
  </si>
  <si>
    <t>Module State Latch</t>
  </si>
  <si>
    <t>CFP module state Latch.</t>
  </si>
  <si>
    <t>RO/LH/COR</t>
  </si>
  <si>
    <t>High-Power-down State Latch</t>
  </si>
  <si>
    <t>1: Latched.</t>
  </si>
  <si>
    <t>TX-Turn-off State Latch</t>
  </si>
  <si>
    <t>Fault State Latch</t>
  </si>
  <si>
    <t>Ready State Latch</t>
  </si>
  <si>
    <t>TX-Turn-on State Latch</t>
  </si>
  <si>
    <t>TX-Off State Latch</t>
  </si>
  <si>
    <t>High-Power-up State Latch</t>
  </si>
  <si>
    <t>Low-Power State Latch</t>
  </si>
  <si>
    <t>Initialize State Latch</t>
  </si>
  <si>
    <t>B023</t>
  </si>
  <si>
    <t>Module General Status Latch</t>
  </si>
  <si>
    <t>HW_Interlock Latch</t>
  </si>
  <si>
    <t>Loss of REFCLK Input Latch</t>
  </si>
  <si>
    <t>TX_JITTER_PLL_LOL Latch</t>
  </si>
  <si>
    <t>TX_CMU_LOL Latch</t>
  </si>
  <si>
    <t>TX_LOSF Latch</t>
  </si>
  <si>
    <t>1: Latched.  
(Note: Set to 1 on any change (0--&gt;1 or 1 --&gt; 0) of the corresponding status signal.)</t>
  </si>
  <si>
    <t>TX_HOST_LOL Latch</t>
  </si>
  <si>
    <t>RX_LOS Latch</t>
  </si>
  <si>
    <t>RX_NETWORK_LOL Latch</t>
  </si>
  <si>
    <t>Out of Alignment Latch</t>
  </si>
  <si>
    <t>Performance Monitor Interval Complete Latch</t>
  </si>
  <si>
    <t>B024</t>
  </si>
  <si>
    <t>Module Fault Status Latch</t>
  </si>
  <si>
    <t>Module Fault Status latched bit pattern.</t>
  </si>
  <si>
    <t>15~7</t>
  </si>
  <si>
    <t>PLD or Flash Initialization Fault Latch</t>
  </si>
  <si>
    <t>Power Supply Fault Latch</t>
  </si>
  <si>
    <t>CFP Checksum Fault Latch</t>
  </si>
  <si>
    <t>B025</t>
  </si>
  <si>
    <t>Module Alarms and Warnings 1 Latch</t>
  </si>
  <si>
    <t>Mod Temp High Alarm Latch</t>
  </si>
  <si>
    <t>Mod Temp High Warning Latch</t>
  </si>
  <si>
    <t>Mod Temp Low Warning Latch</t>
  </si>
  <si>
    <t>Mod Temp Low Alarm Latch</t>
  </si>
  <si>
    <t>Mod Vcc High Alarm Latch</t>
  </si>
  <si>
    <t>Mod Vcc High Warning Latch</t>
  </si>
  <si>
    <t>Mod Vcc Low Warning Latch</t>
  </si>
  <si>
    <t>Mod Vcc Low Alarm Latch</t>
  </si>
  <si>
    <t>Mod SOA Bias High Alarm Latch</t>
  </si>
  <si>
    <t>Mod SOA Bias High Warning Latch</t>
  </si>
  <si>
    <t>Mod SOA Bias Low Warning Latch</t>
  </si>
  <si>
    <t>Mod SOA Bias Low Alarm Latch</t>
  </si>
  <si>
    <t>B026</t>
  </si>
  <si>
    <t>Module Alarms and Warnings 2 Latch</t>
  </si>
  <si>
    <t>Mod Aux 1 High Alarm Latch</t>
  </si>
  <si>
    <t>Mod Aux 1 High Warning Latch</t>
  </si>
  <si>
    <t>Mod Aux 1 Low Warning Latch</t>
  </si>
  <si>
    <t>Mod Aux 1 Low Alarm Latch</t>
  </si>
  <si>
    <t>Mod Aux 2 High Alarm Latch</t>
  </si>
  <si>
    <t>Mod Aux 2 High Warning Latch</t>
  </si>
  <si>
    <t>Mod Aux 2 Low Warning Latch</t>
  </si>
  <si>
    <t>Mod Aux 2 Low Alarm Latch</t>
  </si>
  <si>
    <t>B027</t>
  </si>
  <si>
    <t>Vendor Specific FAWS Latch</t>
  </si>
  <si>
    <t>Module FAWS Enable Registers</t>
  </si>
  <si>
    <t>B028</t>
  </si>
  <si>
    <t>Module State Enable</t>
  </si>
  <si>
    <t>GLB_ALRM Enable register for Module State change. One bit for each state.</t>
  </si>
  <si>
    <t>006Ah</t>
  </si>
  <si>
    <t>High-Power-down State Enable</t>
  </si>
  <si>
    <t>1: Enable corresponding signal to assert GLB_ALRM.</t>
  </si>
  <si>
    <t>TX-Turn-off State Enable</t>
  </si>
  <si>
    <t>Fault State Enable</t>
  </si>
  <si>
    <t>1: Enable corresponding signal to assert GLB_ALRM. (Init Value is 1 to allow GLB_ALRM in startup sequence.)</t>
  </si>
  <si>
    <t>1b</t>
  </si>
  <si>
    <t>Ready State Enable</t>
  </si>
  <si>
    <t>TX-Turn-on State Enable</t>
  </si>
  <si>
    <t>TX-Off State Enable</t>
  </si>
  <si>
    <t>High-Power-up State Enable</t>
  </si>
  <si>
    <t>Low-Power State Enable</t>
  </si>
  <si>
    <t>Initialize State Enable</t>
  </si>
  <si>
    <t>B029</t>
  </si>
  <si>
    <t>Module General Status Enable</t>
  </si>
  <si>
    <t>1: Enable signal to assert GLB_ALRM. Bits 14~0 are AND'ed with corresponding bits in the Module General Status Latch register; the result is used to assert GLB_ALRM. Bit 15 is the master  and it is AND'ed with the output of the "OR" gate output in Global Alarm Signal Flow Chart, Figure 10. enable of GLB_ALRM</t>
  </si>
  <si>
    <t>A7F8h</t>
  </si>
  <si>
    <t>GLB_ALRM Master Enable</t>
  </si>
  <si>
    <t>1: Enable.</t>
  </si>
  <si>
    <t>HW_Interlock Enable</t>
  </si>
  <si>
    <t>Loss of REFCLK Input Enable</t>
  </si>
  <si>
    <t>TX_JITTER_PLL_LOL Enable</t>
  </si>
  <si>
    <t>TX_CMU_LOL Enable</t>
  </si>
  <si>
    <t>TX_LOSF Enable</t>
  </si>
  <si>
    <t>TX_HOST_LOL Enable</t>
  </si>
  <si>
    <t>RX_LOS Enable</t>
  </si>
  <si>
    <t>RX_NETWORK_LOL Enable</t>
  </si>
  <si>
    <t>Out of Alignment Enable</t>
  </si>
  <si>
    <t>1. Enable.</t>
  </si>
  <si>
    <t>Performance Monitor Interval
Complete Enable</t>
  </si>
  <si>
    <t>B02A</t>
  </si>
  <si>
    <t>Module Fault Status Enable</t>
  </si>
  <si>
    <t>These bits are AND'ed with corresponding bits in the Module Fault Latch register; the result is used to assert GLB_ALRM.  Optional features that are not implemented shall have their Enable bit forced to '0'.</t>
  </si>
  <si>
    <t>0062h</t>
  </si>
  <si>
    <t>PLD or Flash Initialization Fault Enable</t>
  </si>
  <si>
    <t>Power Supply Fault Enable</t>
  </si>
  <si>
    <t>CFP Checksum Fault Enable</t>
  </si>
  <si>
    <t>B02B</t>
  </si>
  <si>
    <t>Module Alarm and Warnings 1 Enable</t>
  </si>
  <si>
    <t>These bits are AND'ed with corresponding bits in the Module Alarm and Warnings 1 Latch register; the result is used to assert GLB_ALRM.  Optional features that are not implemented shall have their Enable bit forced to '0'.</t>
  </si>
  <si>
    <t>0FFFh</t>
  </si>
  <si>
    <t>Mod Temp Hi Alarm Enable</t>
  </si>
  <si>
    <t>Mod Temp Hi Warning Enable</t>
  </si>
  <si>
    <t>Mod Temp Low Warning Enable</t>
  </si>
  <si>
    <t>Mod Temp Low Alarm Enable</t>
  </si>
  <si>
    <t>Mod Vcc High Alarm Enable</t>
  </si>
  <si>
    <t>Mod Vcc High Warning Enable</t>
  </si>
  <si>
    <t>Mod Vcc Low Warning Enable</t>
  </si>
  <si>
    <t>Mod Vcc Low Alarm Enable</t>
  </si>
  <si>
    <t>Mod SOA Bias High Warning Enable</t>
  </si>
  <si>
    <t>Mod SOA Bias Low Warning Enable</t>
  </si>
  <si>
    <t>Mod SOA Bias Low Alarm</t>
  </si>
  <si>
    <t>B02C</t>
  </si>
  <si>
    <t>Module Alarms and Warnings 2 Enable</t>
  </si>
  <si>
    <t>These bits are AND'ed with corresponding bits in the Module Alarm and Warnings 2 Latch register; the result is used to assert GLB_ALRM.  Optional features that are not implemented shall have their Enable bit forced to '0'.</t>
  </si>
  <si>
    <t>00FFh</t>
  </si>
  <si>
    <t>Mod Aux 1 High Alarm Enable</t>
  </si>
  <si>
    <t>Mod Aux 1 High Warning Enable</t>
  </si>
  <si>
    <t>Mod Aux 1 Low Warning Enable</t>
  </si>
  <si>
    <t>Mod Aux 1 Low Alarm Enable</t>
  </si>
  <si>
    <t>Mod Aux 2 High Alarm Enable</t>
  </si>
  <si>
    <t>Mod Aux 2 High Warning Enable</t>
  </si>
  <si>
    <t>Mod Aux 2 Low Warning Enable</t>
  </si>
  <si>
    <t>Mod Aux 2 Low Alarm Enable</t>
  </si>
  <si>
    <t>B02D</t>
  </si>
  <si>
    <t>Vendor Specific FAWS Enable</t>
  </si>
  <si>
    <t>(Optional) Vendor Specified Module Fault, Alarm, Warning and Status Enable. Contents are specified by the vendor.</t>
  </si>
  <si>
    <t>B02E</t>
  </si>
  <si>
    <t>Module Analog A/D Value Registers</t>
  </si>
  <si>
    <t>B02F</t>
  </si>
  <si>
    <t>Module Temp Monitor A/D Value</t>
  </si>
  <si>
    <t>Internally measured temperature in degrees Celsius, a 16-bit signed integer with LSB = 1/256 of a degree Celsius, representing a total range from -128 to + 127 255/256 degC. MSA valid range is between –40 and +125C.  Accuracy shall be better than +/- 3 degC over the whole temperature range</t>
  </si>
  <si>
    <t>B030</t>
  </si>
  <si>
    <t>Module Power supply Monitor A/D Value</t>
  </si>
  <si>
    <t>Internally measured transceiver supply voltage, a 16-bit
unsigned integer with LSB = 1 mV, yielding a total
measurement range of 0 to 65.535 V. Accuracy shall be
better than +/- 3% of the nominal value over specified
temperature and voltage ranges.</t>
  </si>
  <si>
    <t>B031</t>
  </si>
  <si>
    <t>SOA Bias Current A/D Value</t>
  </si>
  <si>
    <r>
      <rPr>
        <b/>
        <sz val="6"/>
        <color rgb="FF000000"/>
        <rFont val="Arial"/>
        <charset val="134"/>
      </rPr>
      <t xml:space="preserve">Measured SOA bias current in uA, a 16-bit unsigned integer with </t>
    </r>
    <r>
      <rPr>
        <b/>
        <sz val="6"/>
        <color rgb="FFC00000"/>
        <rFont val="Arial"/>
        <charset val="134"/>
      </rPr>
      <t>LSB = 4µA</t>
    </r>
    <r>
      <rPr>
        <b/>
        <sz val="6"/>
        <color rgb="FF000000"/>
        <rFont val="Arial"/>
        <charset val="134"/>
      </rPr>
      <t xml:space="preserve">, representing a total range of from 0 to </t>
    </r>
    <r>
      <rPr>
        <b/>
        <sz val="6"/>
        <color rgb="FFC00000"/>
        <rFont val="Arial"/>
        <charset val="134"/>
      </rPr>
      <t>262.14mA</t>
    </r>
    <r>
      <rPr>
        <b/>
        <sz val="6"/>
        <color rgb="FF000000"/>
        <rFont val="Arial"/>
        <charset val="134"/>
      </rPr>
      <t>.  Accuracy shall be better than +/-10% of the nominal value over specified temperature and voltage.</t>
    </r>
  </si>
  <si>
    <t>B032</t>
  </si>
  <si>
    <t>Module Auxiliary 1 Monitor A/D Value</t>
  </si>
  <si>
    <t>Definition depending upon the designated use.</t>
  </si>
  <si>
    <t>B033</t>
  </si>
  <si>
    <t>Module Auxiliary 2 Monitor A/D Value</t>
  </si>
  <si>
    <t>B034</t>
  </si>
  <si>
    <t>Module PRBS Registers</t>
  </si>
  <si>
    <t>B038</t>
  </si>
  <si>
    <t>Network Lane PRBS Data Bit Count</t>
  </si>
  <si>
    <t>Exponent</t>
  </si>
  <si>
    <t>6-bit unsigned exponent.</t>
  </si>
  <si>
    <t>Mantissa</t>
  </si>
  <si>
    <t>10-bit mantissa giving better than 0.1% accuracy in bit counts.</t>
  </si>
  <si>
    <t>B039</t>
  </si>
  <si>
    <t>Host Lane PRBS Data Bit Count</t>
  </si>
  <si>
    <t>Host lane data bit counter increments when host side TX</t>
  </si>
  <si>
    <t>6-bit unsigned exponent</t>
  </si>
  <si>
    <t>Module Analog A/D Value Registers 2</t>
  </si>
  <si>
    <t>B03A</t>
  </si>
  <si>
    <t>Real-Time Second Clock</t>
  </si>
  <si>
    <t>Represents number of seconds since Jan. 1, 1970. (MSB at 0xB03Ah, LSB at 0xB03Bh). Write to address B03Ah triggers reading both B03Ah and B03Bh registers</t>
  </si>
  <si>
    <t>Host Configured Receive Optical Power Threshold Values</t>
  </si>
  <si>
    <t>B03C</t>
  </si>
  <si>
    <t>Host Configured Receive Optical Power High Alarm Threshold</t>
  </si>
  <si>
    <t>Valid if the value is between "Host Configured Receive Optical Power High Alarm Permissible Minimum Threshold" (80C8h-80C9h) and "Host Configured Receive Optical Power High Alarm Permissible Maximum Threshold" (80D0h-80D1h)</t>
  </si>
  <si>
    <t>B03D</t>
  </si>
  <si>
    <t>Host Configured Receive Optical Power High Warning Threshold</t>
  </si>
  <si>
    <t>Valid if the value is between "Host Configured Optical Power High Warning Permissible Minimum Threshold" (80CAh-80CBh) and "Host Configured Optical Power High Warning Permissible Maximum Threshold" (80D2h-80D3h)</t>
  </si>
  <si>
    <t>B03E</t>
  </si>
  <si>
    <t>Host Configured Receive Optical Power Low Warning Threshold</t>
  </si>
  <si>
    <t>Valid if the value is between "Host Configured Optical Power Low Warning Permissible Minimum Threshold" (80CCh-80CDh) and "Host Configured Optical Power Low Warning Permissible Maximum Threshold" (80D4h-80D5h)</t>
  </si>
  <si>
    <t>B03F</t>
  </si>
  <si>
    <t>Host Configured Receive Optical Power Low Alarm Threshold</t>
  </si>
  <si>
    <t>Valid if the value is between "Host Configured Receive Optical Power Low Alarm Permissible Minimum Threshold" (80CEh-80CFh) and "Host Configured Receive Optical Power Low Alarm Permissible Maximum Threshold" (80D6h-80D7h)</t>
  </si>
  <si>
    <t>Module Extended Functions Control Registers</t>
  </si>
  <si>
    <t>B040</t>
  </si>
  <si>
    <t>Host Lane Squelch Control (Optional)</t>
  </si>
  <si>
    <t>Each bit of this register controls corresponding host lane output squelch respectively. Note that toggling any bit in this register does not change module state.
0: Not squelch, 1: Squelch.</t>
  </si>
  <si>
    <t>Host Lane n Squelch Control</t>
  </si>
  <si>
    <t>Bits 15~0 squelches host lane 15~0 respectively.
0: No squelch, 1: Squelch.</t>
  </si>
  <si>
    <t>B041</t>
  </si>
  <si>
    <t>Network Lane Squelch Control (Optional)</t>
  </si>
  <si>
    <t>Network Lane n Squelch Control</t>
  </si>
  <si>
    <t>B042</t>
  </si>
  <si>
    <t>B04A</t>
  </si>
  <si>
    <t>Upload Control</t>
  </si>
  <si>
    <t>Upload Start Request</t>
  </si>
  <si>
    <t>Register bit to request initiation of upload. This bit is self clearing.</t>
  </si>
  <si>
    <t>Upload Block Processed</t>
  </si>
  <si>
    <t>1: DONE.
0: NOT DONE.</t>
  </si>
  <si>
    <t>Upload Abort</t>
  </si>
  <si>
    <t>1: Abort the Upload.</t>
  </si>
  <si>
    <t>Upload Block Error Code</t>
  </si>
  <si>
    <t>0: No Error
1: CRC Image Error
2~7: Reserved.</t>
  </si>
  <si>
    <t>10~8</t>
  </si>
  <si>
    <t>Upload Type</t>
  </si>
  <si>
    <t>Field to specify type of upload data. Values are vendor specific</t>
  </si>
  <si>
    <t>B04B</t>
  </si>
  <si>
    <t>Upload data</t>
  </si>
  <si>
    <t>Upload Data Block Ready</t>
  </si>
  <si>
    <t>Set the flag when module completes writing the block to the BC00h address</t>
  </si>
  <si>
    <t>14~0</t>
  </si>
  <si>
    <t>Maximum Upload Data Block Size</t>
  </si>
  <si>
    <t>Host sets Upload Data Block Size.</t>
  </si>
  <si>
    <t>B04C</t>
  </si>
  <si>
    <t>Module Upgrade Data</t>
  </si>
  <si>
    <t>0080h</t>
  </si>
  <si>
    <t>Upgrade Data Block Ready</t>
  </si>
  <si>
    <t>Set the flag when host completes writing the block to the BC00h address.</t>
  </si>
  <si>
    <t>Maximum Upgrade Data
Block Size</t>
  </si>
  <si>
    <t>Module sets Maximum Upgrade Data Block Size</t>
  </si>
  <si>
    <t>B04D</t>
  </si>
  <si>
    <t>Module Upgrade Control</t>
  </si>
  <si>
    <t>0600h</t>
  </si>
  <si>
    <t>Upgrade Command</t>
  </si>
  <si>
    <t>0: No operation
1: Download Start
2: Download Complete
3: Run Image A
4: Run Image B
5: Abort image download
6: Copy Image A to B
7: Copy Image B to A
8: Commit Image A
9: Commit Image B</t>
  </si>
  <si>
    <t>0h</t>
  </si>
  <si>
    <t>11~8</t>
  </si>
  <si>
    <t>MDIO upgrade ready time</t>
  </si>
  <si>
    <t>During the sw upgrade procedure, after the host issues run
image command, the MDIO is not available. MDIO upgrade
ready time gives a maximum time for the MDIO to be ready.
Value X 5 seconds</t>
  </si>
  <si>
    <t>6h</t>
  </si>
  <si>
    <t>B04E</t>
  </si>
  <si>
    <t>Module Extended Functions Status Registers</t>
  </si>
  <si>
    <t>B050</t>
  </si>
  <si>
    <t>Module Extended Functions Status</t>
  </si>
  <si>
    <t>Module Ready for MDIO Write</t>
  </si>
  <si>
    <t>0: Not Ready, 1: Ready</t>
  </si>
  <si>
    <t>Command Error</t>
  </si>
  <si>
    <t>Auxiliary Interface Instance 1 Rx Data Available (optional)</t>
  </si>
  <si>
    <t>0: No Data Available, 1: Data Available</t>
  </si>
  <si>
    <t>Auxiliary Interface Instance 2 Rx Data Available (optional)</t>
  </si>
  <si>
    <t>Auxiliary Interface Instance 1 Rx Data Overflow (optional)</t>
  </si>
  <si>
    <t>0: No Data Overflow, 1: Data Overflow</t>
  </si>
  <si>
    <t>Auxiliary Interface Instance 2 Rx Data Overflow (optional)</t>
  </si>
  <si>
    <t>Upload Data Available</t>
  </si>
  <si>
    <t>Upload Data Complete</t>
  </si>
  <si>
    <t>0: Not Done, 1: Done</t>
  </si>
  <si>
    <t>6~0</t>
  </si>
  <si>
    <t>B051</t>
  </si>
  <si>
    <t>Module Upgrade Status</t>
  </si>
  <si>
    <t>2500h</t>
  </si>
  <si>
    <t>Upgrade Command Status</t>
  </si>
  <si>
    <t>00: Idle.
01: Command completed successfully.
10: Command in progress.
11: Command failed.</t>
  </si>
  <si>
    <t>Download Image Service Affecting Status</t>
  </si>
  <si>
    <t>0: Upgrade to Currently Downloaded Image will Not be Service Affecting
1: Upgrade to Currently Downloaded Image will be Service Affecting</t>
  </si>
  <si>
    <t>Image Running</t>
  </si>
  <si>
    <t>0: Image A
1: Image B</t>
  </si>
  <si>
    <t>11~10</t>
  </si>
  <si>
    <t>Image A Status</t>
  </si>
  <si>
    <t>00: No Image
01: Valid Image Present
10: Image Present is Bad
11: Reserved</t>
  </si>
  <si>
    <t>01b</t>
  </si>
  <si>
    <t>9~8</t>
  </si>
  <si>
    <t>Image B Status</t>
  </si>
  <si>
    <t>Image Committed</t>
  </si>
  <si>
    <t>Upgrade Command Failure Reason</t>
  </si>
  <si>
    <t>0: No Error
1: CRC Image Error
2: Length Image Error
3: Flash Write Error
4: Bad Image Error
5~127: Reserved</t>
  </si>
  <si>
    <t>B052</t>
  </si>
  <si>
    <t>Module Extended Functions Latch Registers</t>
  </si>
  <si>
    <t>B054</t>
  </si>
  <si>
    <t>Module Extended Functions Latch</t>
  </si>
  <si>
    <t>Module Ready for MDIO Write Latch</t>
  </si>
  <si>
    <t>0: Not Latched, 1: Latched</t>
  </si>
  <si>
    <t>Command Error Latch</t>
  </si>
  <si>
    <t>Auxiliary Interface Instance 1 Rx Data Available Latch (optional)</t>
  </si>
  <si>
    <t>Auxiliary Interface Instance 2 Rx Data Available Latch (optional)</t>
  </si>
  <si>
    <t>Auxiliary Interface Instance 1 Rx Data Overflow Latch (optional)</t>
  </si>
  <si>
    <t>Auxiliary Interface Instance 2 Rx Data Overflow Latch (optional)</t>
  </si>
  <si>
    <t>Upload Data Available Latch</t>
  </si>
  <si>
    <t>Upload Data Complete Latch</t>
  </si>
  <si>
    <t>B055</t>
  </si>
  <si>
    <t>Module Extended Functions Enable Registers</t>
  </si>
  <si>
    <t>B057</t>
  </si>
  <si>
    <t>Module Extended Functions Enable</t>
  </si>
  <si>
    <t>Module Ready for MDIO Write Enable</t>
  </si>
  <si>
    <t>0: Disabled, 1: Enabled</t>
  </si>
  <si>
    <t>Command Error Enable 0</t>
  </si>
  <si>
    <t>Auxiliary Interface Instance 1 Rx Data Available Enable (optional)</t>
  </si>
  <si>
    <t>Auxiliary Interface Instance 2 Rx Data Available Enable (optional)</t>
  </si>
  <si>
    <t>Auxiliary Interface Instance 1 Rx Data Overflow Enable (optional)</t>
  </si>
  <si>
    <t>Auxiliary Interface Instance 2 Rx Data Overflow Enable (optional)</t>
  </si>
  <si>
    <t>Upload Data Available Enable</t>
  </si>
  <si>
    <t>Upload Data Complete Enable</t>
  </si>
  <si>
    <t>B058</t>
  </si>
  <si>
    <t>Module Extended Functions Data Registers</t>
  </si>
  <si>
    <t>B05A</t>
  </si>
  <si>
    <t>Host-to-Module Auxiliary Interface Instance 1 (optional)</t>
  </si>
  <si>
    <t>Transaction Data Block Ready</t>
  </si>
  <si>
    <t>Serial data sent from host to module. Set the flag when host completes writing the block to the BC00h address.</t>
  </si>
  <si>
    <t>Transaction Last Block</t>
  </si>
  <si>
    <t>1: Last Block in the current transaction.
0: More blocks in the current transaction.</t>
  </si>
  <si>
    <t>Transaction Block Processed</t>
  </si>
  <si>
    <t>1: DONE
0: NOT DONE.</t>
  </si>
  <si>
    <t>Transaction Abort</t>
  </si>
  <si>
    <t>1: Abort the transaction.</t>
  </si>
  <si>
    <t>Transaction Block Error Code</t>
  </si>
  <si>
    <t>0: No Error
1: CRC Error
2~7: Reserved.</t>
  </si>
  <si>
    <t>B05B</t>
  </si>
  <si>
    <t>Module-to-Host Auxiliary Interface Instance 1 (optional)</t>
  </si>
  <si>
    <t>Serial data sent from module to host. Set the flag when host completes writing the block to the BE00h address.</t>
  </si>
  <si>
    <t>1: Last Block in the current transaction. 
0: More blocks in the current transaction.</t>
  </si>
  <si>
    <t>B05C</t>
  </si>
  <si>
    <t>Host-to-Module Auxiliary Interface Instance 2 (optional)</t>
  </si>
  <si>
    <t>B05D</t>
  </si>
  <si>
    <t>Module-to-Host Auxiliary Interface Instance 2 (optional)</t>
  </si>
  <si>
    <t>B05E</t>
  </si>
  <si>
    <t>This section contains definitions of the MSA-100GLH volatile registers. Optical transport networking and modulation format dependent register options are also specified. Unless specified, the registers in this section are subject to Write Flow Control protocol</t>
  </si>
  <si>
    <t>Network Lane VR1:Network Lane FAWS/Status Registers</t>
  </si>
  <si>
    <t>Register Name</t>
  </si>
  <si>
    <t>Network Lane FAWS Registers</t>
  </si>
  <si>
    <t>B180</t>
  </si>
  <si>
    <t>Network Lane n Alarm and Warning 1</t>
  </si>
  <si>
    <t>16 registers, one for each network lane, represent 16 network lanes.  n = 0, 1, …, N-1.  N_max = 16.   Actual N is module dependent.</t>
  </si>
  <si>
    <t>Bias High Alarm</t>
  </si>
  <si>
    <t>0: Normal; 1: Asserted.  (FAWS_TYPE_C)</t>
  </si>
  <si>
    <t>Bias High Warning</t>
  </si>
  <si>
    <t>Bias Low Warning</t>
  </si>
  <si>
    <t>Bias Low Alarm</t>
  </si>
  <si>
    <t>TX Power High Alarm</t>
  </si>
  <si>
    <t>TX Power High Warning</t>
  </si>
  <si>
    <t>TX Power Low Warning</t>
  </si>
  <si>
    <t>TX Power Low Alarm</t>
  </si>
  <si>
    <t>Laser Temperature High Alarm</t>
  </si>
  <si>
    <t>0: Normal; 1: Asserted.  (FAWS_TYPE_B)</t>
  </si>
  <si>
    <t>Laser Temperature High Warning</t>
  </si>
  <si>
    <t>Laser Temperature Low Warning</t>
  </si>
  <si>
    <t>Laser Temperature Low Alarm</t>
  </si>
  <si>
    <t>RX Power High Alarm</t>
  </si>
  <si>
    <t>0: Normal; 1: Asserted.  (FAWS_TYPE_B)  
The thresholds for the RX Power High/Low Alarm/Warning are determined by the RX Power Monitor Alarm/Warning Threshold Select in B015h. This comment applies to bits 2~0 as well.</t>
  </si>
  <si>
    <t>RX Power High Warning</t>
  </si>
  <si>
    <t>RX Power Low Warning</t>
  </si>
  <si>
    <t>RX Power Low Alarm</t>
  </si>
  <si>
    <t>B190</t>
  </si>
  <si>
    <t>Network Lane n Alarm and Warning 2</t>
  </si>
  <si>
    <t>RX Laser Bias High Alarm</t>
  </si>
  <si>
    <t>RX Laser Bias High Warning</t>
  </si>
  <si>
    <t>RX Laser Bias Low Warning</t>
  </si>
  <si>
    <t>RX Laser Bias Low Alarm</t>
  </si>
  <si>
    <t>RX Laser Output High Alarm</t>
  </si>
  <si>
    <t>RX Laser Output High Warning</t>
  </si>
  <si>
    <t>RX Laser Output Low Warning</t>
  </si>
  <si>
    <t>RX Laser Output Low Alarm</t>
  </si>
  <si>
    <t>RX Laser Temperature High Alarm</t>
  </si>
  <si>
    <t>RX Laser Temperature High Warning</t>
  </si>
  <si>
    <t>RX Laser Temperature Low Warning</t>
  </si>
  <si>
    <t>RX Laser Temperature Low Alarm</t>
  </si>
  <si>
    <t>TX Modulator Bias High Alarm</t>
  </si>
  <si>
    <t xml:space="preserve">0: Normal; 1: Asserted.  (FAWS_TYPE_B) </t>
  </si>
  <si>
    <t>TX Modulator Bias High Warning</t>
  </si>
  <si>
    <t>TX Modulator Bias Low Warning</t>
  </si>
  <si>
    <t>TX Modulator Bias Low Alarm</t>
  </si>
  <si>
    <t>B1A0</t>
  </si>
  <si>
    <t>Network Lane n Fault and Status</t>
  </si>
  <si>
    <t>Lane TEC Fault</t>
  </si>
  <si>
    <t>Lane Wavelength Unlocked Fault</t>
  </si>
  <si>
    <t>Lane APD Power Supply Fault</t>
  </si>
  <si>
    <t>12~8</t>
  </si>
  <si>
    <t>Lane TX_LOSF</t>
  </si>
  <si>
    <t>0: Normal; 1: Asserted. (PMD) (FAWS_TYPE_C)</t>
  </si>
  <si>
    <t>Lane TX_LOL</t>
  </si>
  <si>
    <t>0: Normal; 1: Asserted.  (Network) (FAWS_TYPE_B)</t>
  </si>
  <si>
    <t>Lane RX_LOS</t>
  </si>
  <si>
    <t>Lane RX_LOL</t>
  </si>
  <si>
    <t>Lane RX FIFO error</t>
  </si>
  <si>
    <t>0: Normal, 1: Error. (FAWS_TYPE_B)</t>
  </si>
  <si>
    <t>Lane RX TEC Fault</t>
  </si>
  <si>
    <t>Reserved.</t>
  </si>
  <si>
    <t>Network Lane FAWS Latch Registers</t>
  </si>
  <si>
    <t>B1B0</t>
  </si>
  <si>
    <t>Network Lane n Alarm and Warning Latch</t>
  </si>
  <si>
    <t>Bias High Alarm Latch</t>
  </si>
  <si>
    <t xml:space="preserve">1: Latched.  </t>
  </si>
  <si>
    <t>Bias High Warning Latch</t>
  </si>
  <si>
    <t>Bias Low Warning Latch</t>
  </si>
  <si>
    <t>Bias Low Alarm Latch</t>
  </si>
  <si>
    <t>TX Power High Alarm Latch</t>
  </si>
  <si>
    <t>TX Power High Warning Latch</t>
  </si>
  <si>
    <t>TX Power Low Warning Latch</t>
  </si>
  <si>
    <t>TX Power Low Alarm Latch</t>
  </si>
  <si>
    <t>Laser Temperature High Alarm Latch</t>
  </si>
  <si>
    <t>Laser Temperature High Warning Latch</t>
  </si>
  <si>
    <t>Laser Temperature Low Warning Latch</t>
  </si>
  <si>
    <t>Laser Temperature Low Alarm Latch</t>
  </si>
  <si>
    <t>RX Power High Alarm Latch</t>
  </si>
  <si>
    <t>1: Latched.  
The thresholds for the RX Power High/Low Alarm/Warning are determined by the RX Power Monitor Alarm/Warning Threshold Select in B015h. This comment applies to bits 2~0 as well.</t>
  </si>
  <si>
    <t>RX Power High Warning Latch</t>
  </si>
  <si>
    <t>RX Power Low Warning Latch</t>
  </si>
  <si>
    <t>RX Power Low Alarm Latch</t>
  </si>
  <si>
    <t>B1C0</t>
  </si>
  <si>
    <t>RX Laser Bias High Alarm Latch</t>
  </si>
  <si>
    <t>RX Laser Bias High Warning  Latch</t>
  </si>
  <si>
    <t>RX Laser Bias Low Warning Latch</t>
  </si>
  <si>
    <t>RX Laser Bias Low Alarm  Latch</t>
  </si>
  <si>
    <t>RX Laser Output High Alarm Latch</t>
  </si>
  <si>
    <t>RX Laser Output High Warning Latch</t>
  </si>
  <si>
    <t>RX Laser Output Low Warning Latch</t>
  </si>
  <si>
    <t>RX Laser Output Low Alarm Latch</t>
  </si>
  <si>
    <t>RX Laser Temperature High Alarm Latch</t>
  </si>
  <si>
    <t>RX Laser Temperature High Warning Latch</t>
  </si>
  <si>
    <t>RX Laser Temperature Low Warning Latch</t>
  </si>
  <si>
    <t>RX Laser Temperature Low Alarm Latch</t>
  </si>
  <si>
    <t>TX Modulator Bias High Alarm Latch</t>
  </si>
  <si>
    <t>TX Modulator Bias High Warning Latch</t>
  </si>
  <si>
    <t>TX Modulator Bias Low Warning Latch</t>
  </si>
  <si>
    <t>TX Modulator Bias Low Alarm Latch</t>
  </si>
  <si>
    <t>B1D0</t>
  </si>
  <si>
    <t>Network Lane n Fault and Status Latch</t>
  </si>
  <si>
    <t>Lane TEC Fault Latch</t>
  </si>
  <si>
    <t xml:space="preserve">1: Latched. </t>
  </si>
  <si>
    <t>Lane Wavelength Unlocked Fault Latch</t>
  </si>
  <si>
    <t>Lane APD Power Supply Fault Latch</t>
  </si>
  <si>
    <t>Lane TX_LOSF Latch</t>
  </si>
  <si>
    <t>Lane TX_LOL Latch</t>
  </si>
  <si>
    <t>Lane RX_LOS Latch</t>
  </si>
  <si>
    <t>Lane RX_LOL Latch</t>
  </si>
  <si>
    <t>Lane RX FIFO Status Latch</t>
  </si>
  <si>
    <t>Lane  RX TEC Fault Latch</t>
  </si>
  <si>
    <t>Network Lane FAWS Enable Registers</t>
  </si>
  <si>
    <t>B1E0</t>
  </si>
  <si>
    <t>Network Lane n Alarm and Warning Enable</t>
  </si>
  <si>
    <t>FFFFh</t>
  </si>
  <si>
    <t>Bias High Alarm Enable</t>
  </si>
  <si>
    <t>0: Disable, 1: Enable.</t>
  </si>
  <si>
    <t>Bias High Warning Enable</t>
  </si>
  <si>
    <t>Bias Low Warning Enable</t>
  </si>
  <si>
    <t>Bias Low Alarm Enable</t>
  </si>
  <si>
    <t>TX Power High Alarm Enable</t>
  </si>
  <si>
    <t>TX Power High Warning Enable</t>
  </si>
  <si>
    <t>TX Power Low Warning Enable</t>
  </si>
  <si>
    <t>TX Power Low Alarm Enable</t>
  </si>
  <si>
    <t>Laser Temperature High Alarm Enable</t>
  </si>
  <si>
    <t>Laser Temperature High Warning Enable</t>
  </si>
  <si>
    <t>Laser Temperature Low Warning Enable</t>
  </si>
  <si>
    <t>Laser Temperature Low Alarm Enable</t>
  </si>
  <si>
    <t>RX Power High Alarm Enable</t>
  </si>
  <si>
    <t>RX Power High Warning Enable</t>
  </si>
  <si>
    <t>RX Power Low Warning Enable</t>
  </si>
  <si>
    <t>RX Power Low Alarm Enable</t>
  </si>
  <si>
    <t>B1F0</t>
  </si>
  <si>
    <t>RX Laser Bias High Alarm Enable</t>
  </si>
  <si>
    <t>RX Laser Bias High Warning  Enable</t>
  </si>
  <si>
    <t>RX Laser Bias Low Warning  Enable</t>
  </si>
  <si>
    <t>RX Laser Bias Low Alarm Enable</t>
  </si>
  <si>
    <t>RX Laser Output High Alarm Enable</t>
  </si>
  <si>
    <t>RX Laser Output High Warning  Enable</t>
  </si>
  <si>
    <t>RX Laser Output Low Warning Enable</t>
  </si>
  <si>
    <t>RX Laser Output Low Alarm Enable</t>
  </si>
  <si>
    <t>RX Laser Temperature High Alarm  Enable</t>
  </si>
  <si>
    <t>RX Laser Temperature High Warning Enable</t>
  </si>
  <si>
    <t>RX Laser Temperature Low Warning Enable</t>
  </si>
  <si>
    <t>RX Laser Temperature Low Alarm Enable</t>
  </si>
  <si>
    <t>TX Modulator Bias High Alarm Enable</t>
  </si>
  <si>
    <t>TX Modulator Bias High Warning Enable</t>
  </si>
  <si>
    <t>TX Modulator Bias Low Warning Enable</t>
  </si>
  <si>
    <t>TX Modulator Bias Low Alarm Enable</t>
  </si>
  <si>
    <t>B200</t>
  </si>
  <si>
    <t>Network Lane n Fault and Status Enable</t>
  </si>
  <si>
    <t>E0DEh</t>
  </si>
  <si>
    <t>Lane TEC Fault Enable</t>
  </si>
  <si>
    <t>Lane Wavelength Unlocked Fault Enable</t>
  </si>
  <si>
    <t>Lane APD Power Supply Fault Enable</t>
  </si>
  <si>
    <t>Lane TX_LOSF Enable</t>
  </si>
  <si>
    <t>Lane TX_LOL Enable</t>
  </si>
  <si>
    <t>Lane RX_LOS Enable</t>
  </si>
  <si>
    <t>Lane RX_LOL Enable</t>
  </si>
  <si>
    <t>Lane RX FIFO Status Enable</t>
  </si>
  <si>
    <t>Lane RX TEC Fault Enable</t>
  </si>
  <si>
    <t>Network Lane TX Status Registers</t>
  </si>
  <si>
    <t>B210</t>
  </si>
  <si>
    <t>Network Lane TX Alignment
Status</t>
  </si>
  <si>
    <t>B220</t>
  </si>
  <si>
    <t>Network Lane TX Alignment
Status Latch</t>
  </si>
  <si>
    <t>B230</t>
  </si>
  <si>
    <t>Network Lane TX Alignment
Status Enable</t>
  </si>
  <si>
    <t>B240</t>
  </si>
  <si>
    <t>Network Lane TX Alignment
Status PM Interval</t>
  </si>
  <si>
    <t>Network Lane RX Status Registers</t>
  </si>
  <si>
    <t>B250</t>
  </si>
  <si>
    <t>Network Lane RX Alignment
Status</t>
  </si>
  <si>
    <t>B260</t>
  </si>
  <si>
    <t>Network Lane RX Alignment
Status Latch</t>
  </si>
  <si>
    <t>B270</t>
  </si>
  <si>
    <t>Network Lane RX Alignment
Status Enable</t>
  </si>
  <si>
    <t>B280</t>
  </si>
  <si>
    <t>Network Lane RX Alignment
Status PM Interval</t>
  </si>
  <si>
    <t>B290</t>
  </si>
  <si>
    <t>Network Lane VR 2</t>
  </si>
  <si>
    <t>Network Lane Control Registers</t>
  </si>
  <si>
    <t>B300</t>
  </si>
  <si>
    <t>Network Lane n FEC Controls</t>
  </si>
  <si>
    <t>Phase Adjustment</t>
  </si>
  <si>
    <t>This signed 8-bit value represents the phase set point of receive path quantization relative to 0.5 UI, given by: 
0.5UI + (Phase Adjustment) / 256 UI.
(Optional function) Set this value = -128 (80h) to de-activate this function.</t>
  </si>
  <si>
    <t>Amplitude Adjustment</t>
  </si>
  <si>
    <t>This signed 8-bit value represents the amplitude threshold of relative amplitude of receive path quantization relative to 50% (Optional function), given by:
50% + (Amplitude Adjustment) / 256 * 100%. 
(Optional function) Set this value = -128 (80h) to de-activate this function.</t>
  </si>
  <si>
    <t>B310</t>
  </si>
  <si>
    <t>Network Lane n PRBS Rx Error Count</t>
  </si>
  <si>
    <t>16 registers, one for each network lane, represent 16 network lanes.  n = 0, 1, …, N-1.  N_max = 16.   Actual N is module dependent.This counter increases upon detection of each network lane RX checker error when RX PRBS Checker is enabled.  It uses an ad-hoc floating point number format with a 6-bit unsigned exponent and a 10-bit unsigned mantissa.  Base of exponent is 2 and Mantissa radix is 0.</t>
  </si>
  <si>
    <t xml:space="preserve">6-bit unsigned exponent. </t>
  </si>
  <si>
    <t>Network Lane A/D value Measurement Registers</t>
  </si>
  <si>
    <t>B320</t>
  </si>
  <si>
    <t>Network Lane n TX Laser Bias Current monitor A/D value</t>
  </si>
  <si>
    <t>16 registers, one for each network lane, represent 16 network lanes.  n = 0, 1, …, N-1.  N_max = 16.   Actual N is module dependent. 
Measured laser bias current in µA, a 16-bit unsigned integer with LSB = 2 µA, representing a total measurement range of 0 to 131.072 mA.   Minimum accuracy shall be +/- 10% of the nominal value over temperature and voltage.</t>
  </si>
  <si>
    <t>B321</t>
  </si>
  <si>
    <t>B330</t>
  </si>
  <si>
    <r>
      <rPr>
        <b/>
        <sz val="6"/>
        <rFont val="Arial"/>
        <charset val="134"/>
      </rPr>
      <t xml:space="preserve">Network Lane n </t>
    </r>
    <r>
      <rPr>
        <b/>
        <sz val="6"/>
        <color rgb="FFC00000"/>
        <rFont val="Arial"/>
        <charset val="134"/>
      </rPr>
      <t xml:space="preserve">Tx Output Power </t>
    </r>
    <r>
      <rPr>
        <b/>
        <sz val="6"/>
        <rFont val="Arial"/>
        <charset val="134"/>
      </rPr>
      <t>monitor A/D value</t>
    </r>
  </si>
  <si>
    <r>
      <rPr>
        <b/>
        <sz val="6"/>
        <rFont val="Arial"/>
        <charset val="134"/>
      </rPr>
      <t xml:space="preserve">16 registers, one for each network lane, represent 16 network lanes. n = 0, 1, …, N-1. N_max = 16. Actual N is module dependent.
Measured </t>
    </r>
    <r>
      <rPr>
        <b/>
        <sz val="6"/>
        <color rgb="FFC00000"/>
        <rFont val="Arial"/>
        <charset val="134"/>
      </rPr>
      <t xml:space="preserve">Tx output power (modulated, post SOA/VOA and polarization combiner) </t>
    </r>
    <r>
      <rPr>
        <b/>
        <sz val="6"/>
        <rFont val="Arial"/>
        <charset val="134"/>
      </rPr>
      <t xml:space="preserve">in dBm, a signed 16-bit integer with LSB = 0.01 dBm. Accuracy must be better than +/- 2 dB over temperature and voltage range. Relative accuracy must be better than 1 dB. </t>
    </r>
    <r>
      <rPr>
        <b/>
        <sz val="6"/>
        <color rgb="FFC00000"/>
        <rFont val="Arial"/>
        <charset val="134"/>
      </rPr>
      <t>See also register B4A0h</t>
    </r>
    <r>
      <rPr>
        <b/>
        <sz val="6"/>
        <color theme="5"/>
        <rFont val="Arial"/>
        <charset val="134"/>
      </rPr>
      <t>.</t>
    </r>
  </si>
  <si>
    <t>B331</t>
  </si>
  <si>
    <t>Network Lane n TX Laser Output Power monitor A/D value</t>
  </si>
  <si>
    <t>B340</t>
  </si>
  <si>
    <t>Network Lane n TX Laser Temp Monitor A/D value</t>
  </si>
  <si>
    <t>16 registers, one for each network lane, represent 16 network lanes.  n = 0, 1, …, N-1.  N_max = 16.   Actual N is module dependent. 
Internally measured temperature in degrees Celsius, a 16-bit signed integer with LSB = 1/256 of a degree Celsius, representing a total range from -128 to + 127 255/256°C.  MSA valid range is between –40 and +125°C.  Minimum accuracy is +/- 3°C over temperature range.</t>
  </si>
  <si>
    <t>B341</t>
  </si>
  <si>
    <t>B350</t>
  </si>
  <si>
    <t>Network Lane n Receiver Input Power monitor A/D value</t>
  </si>
  <si>
    <t>16 registers, one for each network lane, represent 16 network lanes.  n = 0, 1, …, N-1.  N_max = 16.   Actual N is module dependent. 
Measured received input power in µW, a 16-bit unsigned integer with LSB = 0.1 µW, representing a power range from 0 to 6.5535 mW (-40 to +8.2 dBm).  Value can represent either average received power or OMA depending upon how bit 3 of Register 8080h is set.  Accuracy must be better than +/- 2dB over temperature and voltage.  This accuracy shall be maintained for input power levels up to the lesser of maximum transmitted or maximum received optical power per the appropriate standard.  It shall be maintained down to the minimum transmitted power minus cable plant loss per the appropriate standard.  Relative accuracy shall be better than 1 dB over the received power range, temperature range, voltage range, and the life of the product.</t>
  </si>
  <si>
    <t>B351</t>
  </si>
  <si>
    <t>B360</t>
  </si>
  <si>
    <t>16 registers, one for each network lane, represent 16 network lanes.  n = 0, 1, …, N-1.  N_max = 16.   Actual N is module dependent. 
TX laser bias current monitor in µA, an unsigned 16-bit integer with LSB = 100µA, representing a total measurement range of 0 to 6553.5 mA. Minimum accuracy is +/- 10% of the nominal value over temperature and voltage.</t>
  </si>
  <si>
    <t>B361</t>
  </si>
  <si>
    <t>B370</t>
  </si>
  <si>
    <t>Network Lane n RX Laser Bias Current monitor A/D value</t>
  </si>
  <si>
    <t>B371</t>
  </si>
  <si>
    <t>B380</t>
  </si>
  <si>
    <t>Network Lane n RX Laser Temp Monitor A/D value</t>
  </si>
  <si>
    <t>16 registers, one for each network lane, represent 16 network lanes.  n = 0, 1, …, N-1.  N_max = 16.   Actual N is module dependent. 
Internally measured temperature in degrees Celsius, a 16-bit signed integer with LSB = 1/256 of a degree Celsius, representing a total range from -128 to + 127 255/256°C.  MSA valid range is between –40 and +125C.  Minimum accuracy is +/- 3°C over temperature range.</t>
  </si>
  <si>
    <t>B381</t>
  </si>
  <si>
    <t>B390</t>
  </si>
  <si>
    <t>Network Lane n RX Laser Output Power monitor A/D value</t>
  </si>
  <si>
    <t>16 registers, one for each network lane, represent 16 network lanes. n = 0, 1, …, N-1. N_max = 16. Actual N is module dependent.
Measured RX laser output power in dBm, a signed 16-bit integer with the LSB = 0.01 dBm</t>
  </si>
  <si>
    <t>B391</t>
  </si>
  <si>
    <t>B3A0</t>
  </si>
  <si>
    <t>TX Modulator Bias X/I Monitor A/D value</t>
  </si>
  <si>
    <r>
      <rPr>
        <b/>
        <sz val="6"/>
        <rFont val="Arial"/>
        <charset val="134"/>
      </rPr>
      <t xml:space="preserve">16 registers, one for each network lane, represent 16 network lanes.  n = 0, 1, …, N-1.  N_max = 16.   Actual N is module dependent.
</t>
    </r>
    <r>
      <rPr>
        <b/>
        <sz val="6"/>
        <color rgb="FFC00000"/>
        <rFont val="Arial"/>
        <charset val="134"/>
      </rPr>
      <t>TX Modulator Bias, registers are 16-bit signed integer instead of the MSA un-signed for B3A0h, B0h, C0h, D0h, E0h and F0h with LSB = 2mV, yielding a total measurement range of -65.536 to 65.534 Volts (instead of 0 to 131.072 Volts)</t>
    </r>
    <r>
      <rPr>
        <b/>
        <sz val="6"/>
        <rFont val="Arial"/>
        <charset val="134"/>
      </rPr>
      <t>. Accuracy shall be better than +/-3% of the nominal value over specified operating temperature and voltage range.</t>
    </r>
  </si>
  <si>
    <t>B3A1</t>
  </si>
  <si>
    <t>B3B0</t>
  </si>
  <si>
    <t>TX Modulator Bias X/Q Monitor A/D value</t>
  </si>
  <si>
    <t>B3B1</t>
  </si>
  <si>
    <t>B3C0</t>
  </si>
  <si>
    <t>TX Modulator Bias Y/I Monitor A/D value</t>
  </si>
  <si>
    <t>B3C1</t>
  </si>
  <si>
    <t>B3D0</t>
  </si>
  <si>
    <t>TX Modulator Bias Y/Q Monitor A/D value</t>
  </si>
  <si>
    <t>B3D1</t>
  </si>
  <si>
    <t>B3E0</t>
  </si>
  <si>
    <t>TX Modulator Bias X_Phase Monitor A/D</t>
  </si>
  <si>
    <t>B3E1</t>
  </si>
  <si>
    <t>B3F0</t>
  </si>
  <si>
    <t>TX Modulator Bias Y_Phase Monitor A/D</t>
  </si>
  <si>
    <t>B3F1</t>
  </si>
  <si>
    <t>Network Lane Control 2 Registers</t>
  </si>
  <si>
    <t>B400</t>
  </si>
  <si>
    <t>TX Channel Control</t>
  </si>
  <si>
    <t>Desired TX channel number and grid spacing. 16 registers, one for each network lane, represent 16 network lanes. n = 0, 1, …, N-1. N_max = 16. Actual N is module dependent.</t>
  </si>
  <si>
    <t>Default customer dependent</t>
  </si>
  <si>
    <t>15~13</t>
  </si>
  <si>
    <t>Grid Spacing</t>
  </si>
  <si>
    <t>000b: 100 GHz grid spacing
001b: 50 GHz grid spacing
010b: 33 GHz grid spacing
011b: 25 GHz grid spacing
100b: 12.5 GHz grid spacing
101b: 6.25 GHz grid spacing
110b ~ 111b: Reserved</t>
  </si>
  <si>
    <t xml:space="preserve">Enabled Arbitrary Settable Tx Minimum Laser Frequency Registers </t>
  </si>
  <si>
    <t xml:space="preserve">0: Disabled
1: Enabled..  With bit set to 1:Enabled the high resolution registers detailed in Section 12.6 shall be used.  </t>
  </si>
  <si>
    <t>Channel Number</t>
  </si>
  <si>
    <t>Tx channel number. Channel 0 is an
undefined channel number.</t>
  </si>
  <si>
    <t>B410</t>
  </si>
  <si>
    <t>TX Output Power</t>
  </si>
  <si>
    <t>Desired TX output power. 16 registers, one for each network lane, represent 16 network lanes. n = 0, 1, …, N-1. N_max = 16. Actual N is module dependent. A signed 16-bit integer with the LSB = 0.01dBm
“Values at -99dBm or less indicate the module shall shutter to its maximal capability. There are anticipated modules that
will contain only a shutter function.”</t>
  </si>
  <si>
    <t>B420</t>
  </si>
  <si>
    <t>RX Channel Control</t>
  </si>
  <si>
    <t>Desired RX channel number and grid spacing. 16 registers, one for each network lane, represent 16 network lanes. n = 0, 1, …, N-1. N_max = 16. Actual N is module dependent.</t>
  </si>
  <si>
    <t xml:space="preserve">Enabled Arbitrary Settable Rx Minimum Laser Frequency Registers </t>
  </si>
  <si>
    <t>Rx channel number. Channel 0 is an
undefined channel number.</t>
  </si>
  <si>
    <t>B430</t>
  </si>
  <si>
    <t>TX Fine Tune Frequency (Optional)</t>
  </si>
  <si>
    <t>A signed 16-bit integer with LSB = 1 MHz.</t>
  </si>
  <si>
    <t>B440</t>
  </si>
  <si>
    <t>RX Fine Tune Frequency (Optional)</t>
  </si>
  <si>
    <t>B450</t>
  </si>
  <si>
    <t>TX Frequency 1</t>
  </si>
  <si>
    <t>Current module TX Frequency 1. An unsigned 16-bit integer with LSB = 1 THz.</t>
  </si>
  <si>
    <t>B460</t>
  </si>
  <si>
    <t>TX Frequency 2</t>
  </si>
  <si>
    <t>Current module TX Frequency 2. An unsigned 16-bit integer with LSB = 0.05 GHz. Value should not exceed 19999.</t>
  </si>
  <si>
    <t>B470</t>
  </si>
  <si>
    <t>RX Frequency 1</t>
  </si>
  <si>
    <t>Current module RX Frequency 1. An unsigned 16-bit integer with LSB = 1 THz.</t>
  </si>
  <si>
    <t>B480</t>
  </si>
  <si>
    <t>RX Frequency 2</t>
  </si>
  <si>
    <t>Current module RX Frequency 2. An unsigned 16-bit integer with LSB = 0.05 GHz. Value should not exceed 19999.</t>
  </si>
  <si>
    <t>High Resolution Tuning Registers</t>
  </si>
  <si>
    <t>B490</t>
  </si>
  <si>
    <t xml:space="preserve">Tx Minimum Laser Frequency 1 [High Resolution] </t>
  </si>
  <si>
    <t>An unsigned 16-bit integer with LSB = 1THz</t>
  </si>
  <si>
    <t>When selected for use (B400 bit 10 set to a 1) this value will replace NVR registers 0x818A-0x818D</t>
  </si>
  <si>
    <t>B491</t>
  </si>
  <si>
    <t xml:space="preserve">Tx Minimum Laser Frequency 2 [High Resolution] </t>
  </si>
  <si>
    <t>An unsigned 16-bit integer with LSB = 0.05 GHz.</t>
  </si>
  <si>
    <t>B492</t>
  </si>
  <si>
    <t xml:space="preserve">Tx Minimum Laser Frequency 3 [High Resolution] </t>
  </si>
  <si>
    <t>An unsigned 16-bit integer with LSB = 1 MHz. (Range is 0 to 49MHz)</t>
  </si>
  <si>
    <t>B493</t>
  </si>
  <si>
    <t xml:space="preserve">Rx Minimum Laser Frequency 1 [High Resolution] </t>
  </si>
  <si>
    <t>When selected for use (B420 bit 10 set to a 1) this value will replace NVR registers 0x818A-0x818D</t>
  </si>
  <si>
    <t>B494</t>
  </si>
  <si>
    <t xml:space="preserve">Rx Minimum Laser Frequency 2 [High Resolution] </t>
  </si>
  <si>
    <t>B495</t>
  </si>
  <si>
    <t xml:space="preserve">Rx Minimum Laser Frequency 3 [High Resolution] </t>
  </si>
  <si>
    <t>B496</t>
  </si>
  <si>
    <t xml:space="preserve">Tx Laser Frequency 1 [High Resolution] </t>
  </si>
  <si>
    <t>When selected for use (B400 bit 10 set to a 1) this value will replace registers 0xB450, 0x8460</t>
  </si>
  <si>
    <t>B497</t>
  </si>
  <si>
    <t xml:space="preserve">Tx Laser Frequency 2 [High Resolution] </t>
  </si>
  <si>
    <t>B498</t>
  </si>
  <si>
    <t xml:space="preserve">Tx Laser Frequency 3 [High Resolution] </t>
  </si>
  <si>
    <t>B499</t>
  </si>
  <si>
    <t xml:space="preserve">Rx Laser Frequency 1 [High Resolution] </t>
  </si>
  <si>
    <t>When selected for use (B420 bit 10 set to a 1) this value will replace registers 0xB470, 0x8480</t>
  </si>
  <si>
    <t>B49A</t>
  </si>
  <si>
    <t xml:space="preserve">Rx Laser Frequency 2 [High Resolution] </t>
  </si>
  <si>
    <t>B49B</t>
  </si>
  <si>
    <t xml:space="preserve">Rx Laser Frequency 3 [High Resolution] </t>
  </si>
  <si>
    <t>B49C</t>
  </si>
  <si>
    <t>Network Lane TX Performance Monitoring Statistics Registers</t>
  </si>
  <si>
    <t>B4A0</t>
  </si>
  <si>
    <t>Current Output Power</t>
  </si>
  <si>
    <t>A signed 16-bit integer with the LSB = 0.01 dBm.</t>
  </si>
  <si>
    <t>B4B0</t>
  </si>
  <si>
    <t>Average Output Power over PM interval</t>
  </si>
  <si>
    <t>B4C0</t>
  </si>
  <si>
    <t>Minimum Output Power over PM interval</t>
  </si>
  <si>
    <t>B4D0</t>
  </si>
  <si>
    <t>Maximum Output Power over PM interval</t>
  </si>
  <si>
    <t>Network Lane RX Performance Monitoring Statistics Registers</t>
  </si>
  <si>
    <t>B4E0</t>
  </si>
  <si>
    <t>Current Input Power  [Total Rx Optical]</t>
  </si>
  <si>
    <t>B4F0</t>
  </si>
  <si>
    <t>Average Input Power over PM interval  [Total Rx Optical]</t>
  </si>
  <si>
    <t>B500</t>
  </si>
  <si>
    <t>Minimum Input Power over PM interval  [Total Rx Optical]</t>
  </si>
  <si>
    <t>B510</t>
  </si>
  <si>
    <t>Maximum Input Power over PM interval  [Total Rx Optical]</t>
  </si>
  <si>
    <t>B520</t>
  </si>
  <si>
    <t>Network Lane OTN/FEC-related Registers (Optional) &amp; OTN FAWS Registers (Optional)</t>
  </si>
  <si>
    <t>B580</t>
  </si>
  <si>
    <t>Network Lane RX OTN Status</t>
  </si>
  <si>
    <t>B590</t>
  </si>
  <si>
    <t>RO/LH/
COR</t>
  </si>
  <si>
    <t>Network Lane RX OTN Status Latch</t>
  </si>
  <si>
    <t>B5A0</t>
  </si>
  <si>
    <t>Network Lane RX OTN Status Enable</t>
  </si>
  <si>
    <t>B5B0</t>
  </si>
  <si>
    <t>Network Lane RX OTN Status PM Interval</t>
  </si>
  <si>
    <t>OTN/FEC Network TX Performance Monitoring Registers (Optional)</t>
  </si>
  <si>
    <t>B5C0</t>
  </si>
  <si>
    <t>RO/MW</t>
  </si>
  <si>
    <t>FEC Corrected Bits count over PM interval, most significant word</t>
  </si>
  <si>
    <t>B5C1</t>
  </si>
  <si>
    <t>FEC Corrected Bits count over PM interval, middle word</t>
  </si>
  <si>
    <t>B5C2</t>
  </si>
  <si>
    <t>FEC Corrected Bits count over PM interval, least significant word</t>
  </si>
  <si>
    <t>B5C3</t>
  </si>
  <si>
    <t>FEC Uncorrectable Codeword count over PM interval, most significant word</t>
  </si>
  <si>
    <t>B5C4</t>
  </si>
  <si>
    <t>FEC Uncorrectable Codeword count over PM interval, middle word</t>
  </si>
  <si>
    <t>B5C5</t>
  </si>
  <si>
    <t>FEC Uncorrectable Codeword count over PM interval, least significant word</t>
  </si>
  <si>
    <t>B5C6</t>
  </si>
  <si>
    <t>OTN SM BIP-8 error count over PM interval, most significant word</t>
  </si>
  <si>
    <t>B5C7</t>
  </si>
  <si>
    <t>OTN SM BIP-8 error count over PM interval, middle word</t>
  </si>
  <si>
    <t>B5C8</t>
  </si>
  <si>
    <t>OTN SM BIP-8 error count over PM interval, least significant word</t>
  </si>
  <si>
    <t>B5C9</t>
  </si>
  <si>
    <t>OPTICAL  TX Subsystem MDIO Registers</t>
  </si>
  <si>
    <t xml:space="preserve">Tx Subsystem General </t>
  </si>
  <si>
    <t>BB00</t>
  </si>
  <si>
    <t>Tx RF Channel Mapping</t>
  </si>
  <si>
    <t>Tx coherent channel mappings read left-to-right correspond to electrical connector pins 100, 99, 97, 96, 88, 87, 85, and 84 as defined in CFP2-ACO IA Section 9.7 and Table 3.</t>
  </si>
  <si>
    <t>0780h</t>
  </si>
  <si>
    <t xml:space="preserve">X:Y mapping </t>
  </si>
  <si>
    <t>0 = X:Y             1 = Y:X</t>
  </si>
  <si>
    <t>14~13</t>
  </si>
  <si>
    <t>I,Q mapping</t>
  </si>
  <si>
    <t>00 = I,Q:I,Q      01 =Q,I:Q,I
10 = I,Q:Q,I      11 = Q,I:I,Q</t>
  </si>
  <si>
    <t>12~10</t>
  </si>
  <si>
    <t>P/N mapping</t>
  </si>
  <si>
    <t>000 = p/n,p/n:p/n,p/n
001 = n/p,n/p:n/p,n/p
010 = p/n,p/n:n/p,n/p
011 = n/p,n/p:p/n,p/n
100 = p/n,n/p:p/n,n/p
101 = n/p,p/n:n/p,p/n
110 = p/n,n/p:n/p,p/n
111 = n/p,p/n:p/n,n/p</t>
  </si>
  <si>
    <t>001b</t>
  </si>
  <si>
    <t>Tx Skew Values</t>
  </si>
  <si>
    <t>0 = Not stored on device
1 = Stored on device (see CFP2-ACO IA Section 12.7 for details on storage format.)</t>
  </si>
  <si>
    <t>Tx frequency response amplitude data</t>
  </si>
  <si>
    <t>Tx frequency response phase data</t>
  </si>
  <si>
    <t>BB01</t>
  </si>
  <si>
    <t xml:space="preserve"> RO</t>
  </si>
  <si>
    <t xml:space="preserve">Tx Optical Features </t>
  </si>
  <si>
    <t>Summary of available PMQ features in the CFP-ACO.</t>
  </si>
  <si>
    <t>E8A4h</t>
  </si>
  <si>
    <t>Post Tx Power Control In-Line Power Monitor</t>
  </si>
  <si>
    <t>1: Available, 0: Not Available.</t>
  </si>
  <si>
    <t>Post Pol. Mux (and Pre Tx Power Control) In-Line Power Monitor</t>
  </si>
  <si>
    <t>X Pol. Power Monitor Options</t>
  </si>
  <si>
    <t>00 = None, 01 = In-Line, 10 = Complementary, 11 = Reserved.</t>
  </si>
  <si>
    <t>10b</t>
  </si>
  <si>
    <t>Y Pol. Power Monitor Options</t>
  </si>
  <si>
    <t>Post Pol. Mux. Total Tx Power Control Options</t>
  </si>
  <si>
    <t>00 = None, 01 = Shutter Only, 10 = VOA, 11 = SOA or EDFA</t>
  </si>
  <si>
    <t>X-Pol. Power Control Options</t>
  </si>
  <si>
    <t>00 = None, 01 = VOA, 10 = SOA, 11 = Reserved.</t>
  </si>
  <si>
    <t>Y-Pol. Power Control Options</t>
  </si>
  <si>
    <t>[XI, XQ, YI, YQ] Complementary Power Monitors</t>
  </si>
  <si>
    <t>2</t>
  </si>
  <si>
    <t>Tx. Total Power Control to Target</t>
  </si>
  <si>
    <t>1</t>
  </si>
  <si>
    <t>Tx. X-Pol. Power Control to Target</t>
  </si>
  <si>
    <t>0</t>
  </si>
  <si>
    <t>Tx. Y-Pol. Power Control to Target</t>
  </si>
  <si>
    <t>BB02</t>
  </si>
  <si>
    <t xml:space="preserve">Tx Analog Control Interface (ACI) Availability </t>
  </si>
  <si>
    <t>X-Pol. Power Monitors</t>
  </si>
  <si>
    <t>13</t>
  </si>
  <si>
    <t>Y-Pol. Power Monitors</t>
  </si>
  <si>
    <t>12</t>
  </si>
  <si>
    <t>Post Pol-Mux Total Tx Power Monitors</t>
  </si>
  <si>
    <t>MZ Arm Phase Control Dither Inputs</t>
  </si>
  <si>
    <t>10</t>
  </si>
  <si>
    <t>X-Pol. Power Control Dither Inputs</t>
  </si>
  <si>
    <t>9</t>
  </si>
  <si>
    <t>Y-Pol. Power Control Dither Inputs</t>
  </si>
  <si>
    <t>8~0</t>
  </si>
  <si>
    <t>BB03</t>
  </si>
  <si>
    <t>Tx Analog Control Interface (ACI) Select</t>
  </si>
  <si>
    <t>15</t>
  </si>
  <si>
    <t>ACI Tx All Monitors</t>
  </si>
  <si>
    <t>1: Enable, 0: Disable.</t>
  </si>
  <si>
    <t>14</t>
  </si>
  <si>
    <t>ACI Tx Phase Control Dither Inputs</t>
  </si>
  <si>
    <t>ACI Tx Power Control Dither Inputs</t>
  </si>
  <si>
    <t>X-Pol. Outer MZ Dither Input Arm Select</t>
  </si>
  <si>
    <t>1: Positive Arm, 0: Negative Arm</t>
  </si>
  <si>
    <t>Y-Pol. Outer MZ Dither Input Arm Select</t>
  </si>
  <si>
    <t>XI MZ Dither Input Arm Select</t>
  </si>
  <si>
    <t>XQ MZ Dither Input Arm Select</t>
  </si>
  <si>
    <t>8</t>
  </si>
  <si>
    <t>YI MZ Dither Input Arm Select</t>
  </si>
  <si>
    <t>7</t>
  </si>
  <si>
    <t>YQ MZ Dither Input Arm Select</t>
  </si>
  <si>
    <t>BB04</t>
  </si>
  <si>
    <t xml:space="preserve">Tx Driver Features </t>
  </si>
  <si>
    <t>Summary of available Tx Driver features in the CFP-ACO.</t>
  </si>
  <si>
    <t>7340h</t>
  </si>
  <si>
    <t>Tx RF Driver Type</t>
  </si>
  <si>
    <t>00 = Limiting, 01 = Linear, 10 = Reserved, 11 = Reserved.</t>
  </si>
  <si>
    <t>Tx RF Driver Enable/Disable by Channel</t>
  </si>
  <si>
    <t>Tx RF Driver Adjustable Gain / Amplitude by Channel</t>
  </si>
  <si>
    <t xml:space="preserve">Tx RF Driver Adjustable Current / Crossing by Channel </t>
  </si>
  <si>
    <t xml:space="preserve">Tx RF Driver Transfer Function Equalization by Channel </t>
  </si>
  <si>
    <t>Tx RF Driver Output Detector by Channel</t>
  </si>
  <si>
    <t xml:space="preserve">Tx RF Driver Control to Target by Channel </t>
  </si>
  <si>
    <t>Tx RF Driver Output Detector Type</t>
  </si>
  <si>
    <t>00: Peak, 01: Average, 10: Reserved, 11: Reserved</t>
  </si>
  <si>
    <t>5~0</t>
  </si>
  <si>
    <t>BB05</t>
  </si>
  <si>
    <t xml:space="preserve">Modulation Format Availability </t>
  </si>
  <si>
    <t>Modulation format availability in the CFP2-ACO. If 8000h is 14h (module identifier is CFP2-ACO), this register is active and 801Ah is not active.</t>
  </si>
  <si>
    <t>5500h</t>
  </si>
  <si>
    <t>DP-QPSK</t>
  </si>
  <si>
    <t>00 = Unsupported, 01 = NRZ, 10 = RZ, 11 = Both.</t>
  </si>
  <si>
    <t>DP-BPSK</t>
  </si>
  <si>
    <t>DP-8QAM</t>
  </si>
  <si>
    <t>DP-16QAM</t>
  </si>
  <si>
    <t>DP-32QAM</t>
  </si>
  <si>
    <t>DP-64QAM</t>
  </si>
  <si>
    <t>BB06</t>
  </si>
  <si>
    <t>Modulation Format Select</t>
  </si>
  <si>
    <t>Modulation format select in the CFP2-ACO. If 8000h is 14h (module identifier is CFP2-ACO), this register is active and 801Ah is not active.</t>
  </si>
  <si>
    <t>RZ/NRZ Encoding</t>
  </si>
  <si>
    <t>00 = Undefined, 01 = NRZ, 10 = RZ, 11 = Reserved.</t>
  </si>
  <si>
    <t>Differential Encoding Status</t>
  </si>
  <si>
    <t>0: Non-Differentially Encoded
1: Differentially Encoded</t>
  </si>
  <si>
    <t>Nyquist Spectral Shaping Factor</t>
  </si>
  <si>
    <t>000: None
001: Beta = 0.1
010: Beta = 0.2
011: Beta = 0.3
100: Beta = 0.4
101: Beta = 0.5
110: Beta = 0.6
111: Beta = Unspecified</t>
  </si>
  <si>
    <t>Transmit Path Electrical Equalization</t>
  </si>
  <si>
    <t>1: Enabled, 0: None</t>
  </si>
  <si>
    <t>Modulation Format</t>
  </si>
  <si>
    <t>00h – DP-QPSK
01h – DP-BPSK
02h – DP-8QAM
03h – DP-16QAM
04h – DP-32QAM
05h – DP-64QAM
06h – FFh - Reserved</t>
  </si>
  <si>
    <t>BB07</t>
  </si>
  <si>
    <t xml:space="preserve">Baud Rate </t>
  </si>
  <si>
    <t>Set register for CFP2-ACO Baud Rate.  An unsigned 16-bit integer with 1 LSB=0.001GBaud</t>
  </si>
  <si>
    <t>RO, MSA lists as RW</t>
  </si>
  <si>
    <t>BB08</t>
  </si>
  <si>
    <t>BB0A</t>
  </si>
  <si>
    <t>Module Response Pending Flags</t>
  </si>
  <si>
    <t>Tx Fine Tune Frequency (B430) In Progress</t>
  </si>
  <si>
    <t>0 = Deasserted, 1 = Asserted</t>
  </si>
  <si>
    <t>14 ~ 0</t>
  </si>
  <si>
    <t>BB0B</t>
  </si>
  <si>
    <t xml:space="preserve">Tx Subsystem Output-Referred Optical Power Monitoring </t>
  </si>
  <si>
    <t>BB10</t>
  </si>
  <si>
    <r>
      <rPr>
        <b/>
        <sz val="6"/>
        <rFont val="Arial"/>
        <charset val="134"/>
      </rPr>
      <t>Tx Optical Power Monitor</t>
    </r>
    <r>
      <rPr>
        <b/>
        <i/>
        <sz val="6"/>
        <rFont val="Arial"/>
        <charset val="134"/>
      </rPr>
      <t>, Current</t>
    </r>
    <r>
      <rPr>
        <b/>
        <sz val="6"/>
        <rFont val="Arial"/>
        <charset val="134"/>
      </rPr>
      <t xml:space="preserve"> Post Pol-Mux In-Line </t>
    </r>
  </si>
  <si>
    <t>A signed 16-bit integer with 1 LSB = 0.01dBm.</t>
  </si>
  <si>
    <t>BB11</t>
  </si>
  <si>
    <r>
      <rPr>
        <b/>
        <sz val="6"/>
        <rFont val="Arial"/>
        <charset val="134"/>
      </rPr>
      <t xml:space="preserve">Tx Optical Power Monitor, </t>
    </r>
    <r>
      <rPr>
        <b/>
        <i/>
        <sz val="6"/>
        <rFont val="Arial"/>
        <charset val="134"/>
      </rPr>
      <t>Average</t>
    </r>
    <r>
      <rPr>
        <b/>
        <sz val="6"/>
        <rFont val="Arial"/>
        <charset val="134"/>
      </rPr>
      <t xml:space="preserve"> Post Pol-Mux In-Line over PM interval </t>
    </r>
  </si>
  <si>
    <t>BB12</t>
  </si>
  <si>
    <r>
      <rPr>
        <b/>
        <sz val="6"/>
        <rFont val="Arial"/>
        <charset val="134"/>
      </rPr>
      <t xml:space="preserve">Tx Optical Power Monitor, </t>
    </r>
    <r>
      <rPr>
        <b/>
        <i/>
        <sz val="6"/>
        <rFont val="Arial"/>
        <charset val="134"/>
      </rPr>
      <t>Minimum</t>
    </r>
    <r>
      <rPr>
        <b/>
        <sz val="6"/>
        <rFont val="Arial"/>
        <charset val="134"/>
      </rPr>
      <t xml:space="preserve"> Post Pol-Mux In-Line over PM interval </t>
    </r>
  </si>
  <si>
    <t>BB13</t>
  </si>
  <si>
    <r>
      <rPr>
        <b/>
        <sz val="6"/>
        <rFont val="Arial"/>
        <charset val="134"/>
      </rPr>
      <t xml:space="preserve">Tx Optical Power </t>
    </r>
    <r>
      <rPr>
        <b/>
        <i/>
        <sz val="6"/>
        <rFont val="Arial"/>
        <charset val="134"/>
      </rPr>
      <t>Maximum</t>
    </r>
    <r>
      <rPr>
        <b/>
        <sz val="6"/>
        <rFont val="Arial"/>
        <charset val="134"/>
      </rPr>
      <t xml:space="preserve"> Post Pol-Mux In-Line over PM interval </t>
    </r>
  </si>
  <si>
    <t>BB14</t>
  </si>
  <si>
    <r>
      <rPr>
        <b/>
        <sz val="6"/>
        <rFont val="Arial"/>
        <charset val="134"/>
      </rPr>
      <t>Tx Optical Power Monitor,</t>
    </r>
    <r>
      <rPr>
        <b/>
        <i/>
        <sz val="6"/>
        <rFont val="Arial"/>
        <charset val="134"/>
      </rPr>
      <t xml:space="preserve"> Current</t>
    </r>
    <r>
      <rPr>
        <b/>
        <sz val="6"/>
        <rFont val="Arial"/>
        <charset val="134"/>
      </rPr>
      <t xml:space="preserve"> X-Pol. </t>
    </r>
  </si>
  <si>
    <t>BB15</t>
  </si>
  <si>
    <r>
      <rPr>
        <b/>
        <sz val="6"/>
        <rFont val="Arial"/>
        <charset val="134"/>
      </rPr>
      <t>Tx Optical Power Monitor,</t>
    </r>
    <r>
      <rPr>
        <b/>
        <i/>
        <sz val="6"/>
        <rFont val="Arial"/>
        <charset val="134"/>
      </rPr>
      <t xml:space="preserve"> Average</t>
    </r>
    <r>
      <rPr>
        <b/>
        <sz val="6"/>
        <rFont val="Arial"/>
        <charset val="134"/>
      </rPr>
      <t xml:space="preserve"> X-Pol. over PM interval </t>
    </r>
  </si>
  <si>
    <t>BB16</t>
  </si>
  <si>
    <r>
      <rPr>
        <b/>
        <sz val="6"/>
        <rFont val="Arial"/>
        <charset val="134"/>
      </rPr>
      <t>Tx Optical Power Monitor,</t>
    </r>
    <r>
      <rPr>
        <b/>
        <i/>
        <sz val="6"/>
        <rFont val="Arial"/>
        <charset val="134"/>
      </rPr>
      <t xml:space="preserve"> Minimum</t>
    </r>
    <r>
      <rPr>
        <b/>
        <sz val="6"/>
        <rFont val="Arial"/>
        <charset val="134"/>
      </rPr>
      <t xml:space="preserve"> X-Pol. over PM interval </t>
    </r>
  </si>
  <si>
    <t>BB17</t>
  </si>
  <si>
    <r>
      <rPr>
        <b/>
        <sz val="6"/>
        <rFont val="Arial"/>
        <charset val="134"/>
      </rPr>
      <t>Tx Optical Power Monitor,</t>
    </r>
    <r>
      <rPr>
        <b/>
        <i/>
        <sz val="6"/>
        <rFont val="Arial"/>
        <charset val="134"/>
      </rPr>
      <t xml:space="preserve"> Maximum</t>
    </r>
    <r>
      <rPr>
        <b/>
        <sz val="6"/>
        <rFont val="Arial"/>
        <charset val="134"/>
      </rPr>
      <t xml:space="preserve"> X-Pol. over PM interval </t>
    </r>
  </si>
  <si>
    <t>BB18</t>
  </si>
  <si>
    <r>
      <rPr>
        <b/>
        <sz val="6"/>
        <rFont val="Arial"/>
        <charset val="134"/>
      </rPr>
      <t>Tx Optical Power Monitor,</t>
    </r>
    <r>
      <rPr>
        <b/>
        <i/>
        <sz val="6"/>
        <rFont val="Arial"/>
        <charset val="134"/>
      </rPr>
      <t xml:space="preserve"> Current</t>
    </r>
    <r>
      <rPr>
        <b/>
        <sz val="6"/>
        <rFont val="Arial"/>
        <charset val="134"/>
      </rPr>
      <t xml:space="preserve"> Y-Pol. </t>
    </r>
  </si>
  <si>
    <t>BB19</t>
  </si>
  <si>
    <r>
      <rPr>
        <b/>
        <sz val="6"/>
        <rFont val="Arial"/>
        <charset val="134"/>
      </rPr>
      <t>Tx Optical Power Monitor,</t>
    </r>
    <r>
      <rPr>
        <b/>
        <i/>
        <sz val="6"/>
        <rFont val="Arial"/>
        <charset val="134"/>
      </rPr>
      <t xml:space="preserve"> Average</t>
    </r>
    <r>
      <rPr>
        <b/>
        <sz val="6"/>
        <rFont val="Arial"/>
        <charset val="134"/>
      </rPr>
      <t xml:space="preserve"> Y-Pol. over PM interval </t>
    </r>
  </si>
  <si>
    <t>BB1A</t>
  </si>
  <si>
    <r>
      <rPr>
        <b/>
        <sz val="6"/>
        <rFont val="Arial"/>
        <charset val="134"/>
      </rPr>
      <t xml:space="preserve">Tx Optical Power Monitor, </t>
    </r>
    <r>
      <rPr>
        <b/>
        <i/>
        <sz val="6"/>
        <rFont val="Arial"/>
        <charset val="134"/>
      </rPr>
      <t>Minimum</t>
    </r>
    <r>
      <rPr>
        <b/>
        <sz val="6"/>
        <rFont val="Arial"/>
        <charset val="134"/>
      </rPr>
      <t xml:space="preserve"> Y-Pol. over PM interval </t>
    </r>
  </si>
  <si>
    <t>BB1B</t>
  </si>
  <si>
    <r>
      <rPr>
        <b/>
        <sz val="6"/>
        <rFont val="Arial"/>
        <charset val="134"/>
      </rPr>
      <t xml:space="preserve">Tx Optical Power Monitor, </t>
    </r>
    <r>
      <rPr>
        <b/>
        <i/>
        <sz val="6"/>
        <rFont val="Arial"/>
        <charset val="134"/>
      </rPr>
      <t>Maximum</t>
    </r>
    <r>
      <rPr>
        <b/>
        <sz val="6"/>
        <rFont val="Arial"/>
        <charset val="134"/>
      </rPr>
      <t xml:space="preserve"> Y-Pol. over PM interval </t>
    </r>
  </si>
  <si>
    <t>BB1C</t>
  </si>
  <si>
    <r>
      <rPr>
        <b/>
        <sz val="6"/>
        <rFont val="Arial"/>
        <charset val="134"/>
      </rPr>
      <t>Tx Optical Power Monitor,</t>
    </r>
    <r>
      <rPr>
        <b/>
        <i/>
        <sz val="6"/>
        <rFont val="Arial"/>
        <charset val="134"/>
      </rPr>
      <t xml:space="preserve"> Current</t>
    </r>
    <r>
      <rPr>
        <b/>
        <sz val="6"/>
        <rFont val="Arial"/>
        <charset val="134"/>
      </rPr>
      <t xml:space="preserve"> PMQ Channel [XI, XQ, YI, YQ]  </t>
    </r>
  </si>
  <si>
    <t>4 registers, one for each PMQ channel [XI, XQ, YI, YQ] complementary power monitor.  A signed 16-bit integer with 1 LSB = 0.01dBm.</t>
  </si>
  <si>
    <t>BB20</t>
  </si>
  <si>
    <r>
      <rPr>
        <b/>
        <sz val="6"/>
        <rFont val="Arial"/>
        <charset val="134"/>
      </rPr>
      <t xml:space="preserve">Tx Optical Power Monitor, </t>
    </r>
    <r>
      <rPr>
        <b/>
        <i/>
        <sz val="6"/>
        <rFont val="Arial"/>
        <charset val="134"/>
      </rPr>
      <t>Average</t>
    </r>
    <r>
      <rPr>
        <b/>
        <sz val="6"/>
        <rFont val="Arial"/>
        <charset val="134"/>
      </rPr>
      <t xml:space="preserve"> PMQ Channel [XI, XQ, YI, YQ] over PM interval </t>
    </r>
  </si>
  <si>
    <t>BB24</t>
  </si>
  <si>
    <r>
      <rPr>
        <b/>
        <sz val="6"/>
        <rFont val="Arial"/>
        <charset val="134"/>
      </rPr>
      <t xml:space="preserve">Tx Optical Power Monitor, </t>
    </r>
    <r>
      <rPr>
        <b/>
        <i/>
        <sz val="6"/>
        <rFont val="Arial"/>
        <charset val="134"/>
      </rPr>
      <t>Minimum</t>
    </r>
    <r>
      <rPr>
        <b/>
        <sz val="6"/>
        <rFont val="Arial"/>
        <charset val="134"/>
      </rPr>
      <t xml:space="preserve"> PMQ Channel [XI, XQ, YI, YQ] over PM interval </t>
    </r>
  </si>
  <si>
    <t>BB28</t>
  </si>
  <si>
    <r>
      <rPr>
        <b/>
        <sz val="6"/>
        <rFont val="Arial"/>
        <charset val="134"/>
      </rPr>
      <t xml:space="preserve">Tx Optical Power Monitor, </t>
    </r>
    <r>
      <rPr>
        <b/>
        <i/>
        <sz val="6"/>
        <rFont val="Arial"/>
        <charset val="134"/>
      </rPr>
      <t>Maximum</t>
    </r>
    <r>
      <rPr>
        <b/>
        <sz val="6"/>
        <rFont val="Arial"/>
        <charset val="134"/>
      </rPr>
      <t xml:space="preserve"> PMQ Channel [XI, XQ, YI, YQ] over PM interval </t>
    </r>
  </si>
  <si>
    <t>Tx Subsystem Power Control [14.4 Provides Existing Tx Total Output Power Control Registers]</t>
  </si>
  <si>
    <t>BB2C</t>
  </si>
  <si>
    <t>TX Power Control</t>
  </si>
  <si>
    <t>9000h</t>
  </si>
  <si>
    <t>0: Disable, 1: Enable</t>
  </si>
  <si>
    <t>Tx. Optical Output Enable</t>
  </si>
  <si>
    <t>This bit controls the optical state of the Tx output, independently of the state of all other Tx optical subsystems. It must be possible to shutter/block the Tx output using the Tx VOA/shutter even when the remainder of the Tx is in normal operation. 
1: Tx output enabled: Tx VOA/shutter open (transparent).
0: Tx output disabled: Tx VOA/shutter blocked (opaque).</t>
  </si>
  <si>
    <t>11~0</t>
  </si>
  <si>
    <t>BB2D</t>
  </si>
  <si>
    <t xml:space="preserve">Tx X-Pol. Optical Power Target </t>
  </si>
  <si>
    <t>Power Target at Tx X Pol. Optical Power Monitor.  A signed 16-bit integer with the LSB = 0.01dBm.  Dependent on modulation format and modulation depth.</t>
  </si>
  <si>
    <t>BB2E</t>
  </si>
  <si>
    <t xml:space="preserve">Tx Y-Pol. Optical Power Target </t>
  </si>
  <si>
    <t>Power Target at Tx Y Pol. Optical Power Monitor.  A signed 16-bit integer with the LSB = 0.01dBm. Dependent on modulation format and modulation depth.</t>
  </si>
  <si>
    <t>BB2F</t>
  </si>
  <si>
    <t xml:space="preserve">Tx X-Pol. Optical Power Controller Drive Signal (A.U.) </t>
  </si>
  <si>
    <t>A signed 16-bit integer with the LSB = A.U.  X-Pol. optical power will respond monotonically to this drive signal register. This register can be written if the “Tx X-Pol. Control to Target” is disabled.   The A.U. resolution is such that 1 LSB shall not result in a change of X-Pol. optical power &gt;0.1dB.  Anticipated implementations are a VOA or SOA.</t>
  </si>
  <si>
    <t>BB30</t>
  </si>
  <si>
    <t xml:space="preserve">Tx Y-Pol. Optical Power Controller Drive Signal (A.U.) </t>
  </si>
  <si>
    <t>A signed 16-bit integer with the LSB = A.U.  Y-Pol. optical power will respond monotonically to this drive signal register.  This register can be written if the “Tx Y-Pol. Control to Target” is disabled. The A.U. resolution is such that 1 LSB shall not result in a change of Y-Pol. optical power &gt;0.1dB. Anticipated implementations are a VOA or SOA.</t>
  </si>
  <si>
    <t>BB31</t>
  </si>
  <si>
    <t xml:space="preserve">Tx Post Pol. Mux Total Optical Power Controller Drive Signal (A.U.) </t>
  </si>
  <si>
    <t>A signed 16-bit integer with the LSB = A.U.  The post Pol. Mux total optical power will respond monotonically to this drive signal register.  This register can be written if the “Tx Total Output Power Control to Target” is disabled. The A.U. resolution is such that 1 LSB shall not result in a change of the total optical power &gt;0.1dB. Anticipated implementations are a VOA or SOA.</t>
  </si>
  <si>
    <t>BB32</t>
  </si>
  <si>
    <t>Laser Output Power Enable/Disable</t>
  </si>
  <si>
    <t>This register can only be controlled at the TX-off State or later, including the Ready State.
The ACO State should be independent of BB32. A change in this register should not impact the ACO State, and vice versa.
The default is 0: Disable, and this shall remain until being changed by the Host.</t>
  </si>
  <si>
    <t>C000h</t>
  </si>
  <si>
    <t>Tx Laser Output Power Enable</t>
  </si>
  <si>
    <t>1: Enable, Laser output power is turned on. 
0: Disable, Laser output power is turned off; however, the laser controller, TEC, etc. should remain on.</t>
  </si>
  <si>
    <t>Rx Laser Output Power Enable</t>
  </si>
  <si>
    <t>13~0</t>
  </si>
  <si>
    <t>PMQ Operation Control</t>
  </si>
  <si>
    <t>BB33</t>
  </si>
  <si>
    <t>PMQ Inner MZ Bias Point Targets</t>
  </si>
  <si>
    <t>XI MZ Bias Target Point</t>
  </si>
  <si>
    <t xml:space="preserve">Min=MZ output minimum, Max=MZ output maximum, Quad=MZ output at quadrature.  Min 1(2) corresponds to the first (second) Min point found as the bias is increased from its minimum value to its maximum value. Max 1(2) is similarly defined.
000 = Min 1, 001 = Min 2
010 = Max 1, 011 = Max 2
100 = Quad 1, 101 = Quad 2
110 = Reserved, 111 = Reserved.
</t>
  </si>
  <si>
    <t>XQ MZ Bias Target Point</t>
  </si>
  <si>
    <t>9~7</t>
  </si>
  <si>
    <t>YI MZ Bias Target Point</t>
  </si>
  <si>
    <t>6~4</t>
  </si>
  <si>
    <t>YQ MZ Bias Target Point</t>
  </si>
  <si>
    <t>BB34</t>
  </si>
  <si>
    <t xml:space="preserve">PMQ Outer MZ Bias Point Targets </t>
  </si>
  <si>
    <t>X Pol. Outer MZ Bias Target Point</t>
  </si>
  <si>
    <t>Min=MZ output minimum, Max=MZ output maximum, Quad=MZ output at quadrature. Min 1(2) corresponds to the first (second) Min point found as the bias is increased from its minimum value to its maximum value. Max 1(2) is similarly defined.
000 = Min 1, 001 = Min 2
010 = Max 1, 011 = Max 2
100 = Quad 1, 101 = Quad 2
110 = Reserved, 111 = Reserved.</t>
  </si>
  <si>
    <t>Y Pol. Outer MZ Bias Target Point</t>
  </si>
  <si>
    <t>BB35</t>
  </si>
  <si>
    <t xml:space="preserve">PMQ Bias and Per Pol. Power Control  </t>
  </si>
  <si>
    <t>Tx X-Pol. Outer MZ Bias Point Control to Target</t>
  </si>
  <si>
    <t>0 = Use module setting, 
1 = Use BB38h-BB42h settings
Note: All bits must be set to a 1  for manual control.</t>
  </si>
  <si>
    <t>Tx Y-Pol. Outer MZ Bias Point Control to Target</t>
  </si>
  <si>
    <t>XI MZ Bias Point Control to Target</t>
  </si>
  <si>
    <t>XQ MZ Bias Point Control to Target</t>
  </si>
  <si>
    <t>YI MZ Bias Point Control to Target</t>
  </si>
  <si>
    <t>YQ MZ Bias Point Control to Target</t>
  </si>
  <si>
    <t xml:space="preserve">Reserved </t>
  </si>
  <si>
    <t>BB36</t>
  </si>
  <si>
    <t xml:space="preserve">Tx Analog Control Interface Dither Gains </t>
  </si>
  <si>
    <t>Tx XI Phase Dither Gain</t>
  </si>
  <si>
    <t xml:space="preserve">00 = Dither Gain 1,
01 = Dither Gain 2,
10 = Dither Gain 3,
11 = Dither Gain 4.
Dither Gains are vendor specific. MDIO availability of 4 dither gain settings does not imply that 4 settings are available.
</t>
  </si>
  <si>
    <t>Tx XQ Phase Dither Gain</t>
  </si>
  <si>
    <t>Tx YI Phase Dither Gain</t>
  </si>
  <si>
    <t>Tx YQ Phase Dither Gain</t>
  </si>
  <si>
    <t>Tx X Outer Phase Dither Gain</t>
  </si>
  <si>
    <t>Tx Y Outer Phase Dither Gain</t>
  </si>
  <si>
    <t>Tx X-Pol. Power Dither Gain</t>
  </si>
  <si>
    <t>Tx Y-Pol. Power Dither Gain</t>
  </si>
  <si>
    <t>BB37</t>
  </si>
  <si>
    <t xml:space="preserve">Tx Analog Control Interface Power Monitor Gains </t>
  </si>
  <si>
    <t>Tx XI Power Monitor Gain</t>
  </si>
  <si>
    <t>00 = Monitor Gain 1,
01 = Monitor Gain 2,
10 = Monitor Gain 3,
11 = Monitor Gain 4.
Power Monitor Gains are vendor specific. MDIO availability of 4 gain settings does not imply that 4 settings are available.</t>
  </si>
  <si>
    <t>Tx XQ Power Monitor  Gain</t>
  </si>
  <si>
    <t>Tx YI Power Monitor Gain</t>
  </si>
  <si>
    <t>Tx YQ Power Monitor Gain</t>
  </si>
  <si>
    <t>Tx X-Pol. Power Monitor Gain</t>
  </si>
  <si>
    <t>Tx Y-Pol. Power Monitor Gain</t>
  </si>
  <si>
    <t>Tx Post Pol. Mux Power Monitor Gain</t>
  </si>
  <si>
    <t>Power Monitor Raw ADC Reporting
Enable</t>
  </si>
  <si>
    <t>Applies to Power Monitors BB10-BB1B
[Post Pol-Mux, X-Pol., Y-Pol.]
00: Disable - BB10-BB1B registers
report in dBm.
01: Enable - BB10-BB1B registers
report the raw ADC values.
10-11: Reserved</t>
  </si>
  <si>
    <t>BB38</t>
  </si>
  <si>
    <t xml:space="preserve">PMQ Inner/Outer MZ Phase Controller Drive Signal (A.U.) </t>
  </si>
  <si>
    <t>12 registers, one for each possible inner/outer MZ arm phase control electrode [XL, XR, YL, YR, XIp, XIn, XQp, XQn, YIp, YIn, YQp, YQn.]  A signed 16-bit integer with the LSB = 0.4mV. 
The selected MZ arm phase will respond monotonically to this drive signal register.  These registers can be written if the appropriate “MZ Bias Point Control to Target” is disabled. The resolution is such that 1 LSB shall not result in a change of MZ arm phase &gt; 0.5 milliradians.</t>
  </si>
  <si>
    <t>16-bit signed with 1 LSB = 0.4mV.  MDIO write enable register = 0xBB35 bit 13.</t>
  </si>
  <si>
    <t>BB39</t>
  </si>
  <si>
    <t>BB3A</t>
  </si>
  <si>
    <t>16-bit signed with 1 LSB = 0.4mV.  MDIO write enable register = 0xBB35 bit 12.</t>
  </si>
  <si>
    <t>BB3B</t>
  </si>
  <si>
    <t>BB3C</t>
  </si>
  <si>
    <t xml:space="preserve">16-bit signed with 1 LSB = 0.4mV.  MDIO write enable register = 0xBB35 bit 11.
</t>
  </si>
  <si>
    <t>BB3D</t>
  </si>
  <si>
    <t>BB3E</t>
  </si>
  <si>
    <t>16-bit signed with 1 LSB = 0.4mV.  MDIO write enable register = 0xBB35 bit 10.</t>
  </si>
  <si>
    <t>BB3F</t>
  </si>
  <si>
    <t>BB40</t>
  </si>
  <si>
    <t>16-bit signed with 1 LSB = 0.4mV.  MDIO write enable register = 0xBB35 bit 9.</t>
  </si>
  <si>
    <t>BB41</t>
  </si>
  <si>
    <t>BB42</t>
  </si>
  <si>
    <t>16-bit signed with 1 LSB = 0.4mV.  MDIO write enable register = 0xBB35 bit 8.</t>
  </si>
  <si>
    <t>BB43</t>
  </si>
  <si>
    <t>BB44</t>
  </si>
  <si>
    <t xml:space="preserve">PMQ RF Phase Shifter Applied DC Bias </t>
  </si>
  <si>
    <t>8 registers, one for each RF phase shifter DC bias [XIp, XIn, XQp, XQn, YIp, YIn, YQp, YQn]. A 16-bit signed integer with 1 LSB = 2mV.</t>
  </si>
  <si>
    <t>BB4C</t>
  </si>
  <si>
    <t xml:space="preserve">PMQ Case Temperature </t>
  </si>
  <si>
    <t>Measured temperature in degrees Celsius, a 16-bit signed integer with LSB = 1/256 of a degree Celsius, representing a total range from -128 to + 127 255/256°C. MSA valid range is between –40 and +125°C. Accuracy shall be better than +/- 3°C over the whole temperature range.</t>
  </si>
  <si>
    <t>BB4D</t>
  </si>
  <si>
    <t xml:space="preserve">PMQ Chip Temperature </t>
  </si>
  <si>
    <t>BB4E</t>
  </si>
  <si>
    <t>Linear/Limiting Tx Driver Control</t>
  </si>
  <si>
    <t>BB54</t>
  </si>
  <si>
    <t xml:space="preserve">Host Tx RF Enabled Status </t>
  </si>
  <si>
    <t>This register is intended to be set by the Host to indicate the status of the Host Tx RF input signals to the module.</t>
  </si>
  <si>
    <t>XI Tx Channel RF Input Active</t>
  </si>
  <si>
    <t>1: True, 0: False</t>
  </si>
  <si>
    <t>XQ Tx Channel RF Input Active</t>
  </si>
  <si>
    <t>YI Tx Channel RF Input Active</t>
  </si>
  <si>
    <t>YQ Tx Channel RF Input Active</t>
  </si>
  <si>
    <t>BB55</t>
  </si>
  <si>
    <t xml:space="preserve">Module Confirmation of Host Tx RF Enabled Status </t>
  </si>
  <si>
    <t>Module conformation of  the Host Tx RF Enabled status.</t>
  </si>
  <si>
    <t>BB56</t>
  </si>
  <si>
    <t xml:space="preserve">Driver Input Amplitude Peak to Average Power Ratio (PAPR) by Channel </t>
  </si>
  <si>
    <t>4 registers, one for each channel [XI, XQ, YI, YQ].  An unsigned 16-bit integer with 1 LSB=0.002%.</t>
  </si>
  <si>
    <t>BB5A</t>
  </si>
  <si>
    <t xml:space="preserve">Normalized Tx RF Drive Level </t>
  </si>
  <si>
    <t>Peak Tx RF Drive Level as a Percentage of 2*Vpi</t>
  </si>
  <si>
    <t>Values in the range 0 to 100%.  An unsigned 6 bit number with 1 LSB = 2%. Anticipated typical range from 50% to 70%.</t>
  </si>
  <si>
    <t>YQ Fault</t>
  </si>
  <si>
    <t>0: No fault setting drive level
1: Fault occurred while setting drive level</t>
  </si>
  <si>
    <t>6</t>
  </si>
  <si>
    <t>YI Fault</t>
  </si>
  <si>
    <t>5</t>
  </si>
  <si>
    <t>XQ Fault</t>
  </si>
  <si>
    <t>4</t>
  </si>
  <si>
    <t>XI Fault</t>
  </si>
  <si>
    <t>3</t>
  </si>
  <si>
    <t>YQ In Progress</t>
  </si>
  <si>
    <t>0: Idle
1: Drive level setting in progress</t>
  </si>
  <si>
    <t>YI In Progress</t>
  </si>
  <si>
    <t>XQ In Progress</t>
  </si>
  <si>
    <t>XI In Progress</t>
  </si>
  <si>
    <t>BB5B</t>
  </si>
  <si>
    <t>Tx Driver RF Output Target - XI</t>
  </si>
  <si>
    <r>
      <rPr>
        <b/>
        <sz val="6"/>
        <color rgb="FFC00000"/>
        <rFont val="Arial"/>
        <charset val="134"/>
      </rPr>
      <t xml:space="preserve">The Tx driver RF output target is provided as a peak or average value, matching the </t>
    </r>
    <r>
      <rPr>
        <b/>
        <i/>
        <sz val="6"/>
        <color rgb="FFC00000"/>
        <rFont val="Arial"/>
        <charset val="134"/>
      </rPr>
      <t>RF Output Detector Type</t>
    </r>
    <r>
      <rPr>
        <b/>
        <sz val="6"/>
        <color rgb="FFC00000"/>
        <rFont val="Arial"/>
        <charset val="134"/>
      </rPr>
      <t xml:space="preserve"> returned by Tx Driver Features.  4 registers, one for each Tx channel [XI, XQ, YI, YQ].  An unsigned 16-bit integer with 1 LSB =  1mVpp,diff.</t>
    </r>
  </si>
  <si>
    <t>16 bit unsigned with LSB = 1mVpp_diff</t>
  </si>
  <si>
    <t>BB5C</t>
  </si>
  <si>
    <t>Tx Driver RF Output Target - XQ</t>
  </si>
  <si>
    <t>BB5D</t>
  </si>
  <si>
    <t>Tx Driver RF Output Target - YI</t>
  </si>
  <si>
    <t>BB5E</t>
  </si>
  <si>
    <t>Tx Driver RF Output Target - YQ</t>
  </si>
  <si>
    <t>BB5F</t>
  </si>
  <si>
    <t xml:space="preserve">Tx Driver Control </t>
  </si>
  <si>
    <t xml:space="preserve">The ‘Tx Driver Channel RF Enable’ bits can only be enabled from the ‘Tx-Off State’ defined by the CFP MSA </t>
  </si>
  <si>
    <t>FF01h</t>
  </si>
  <si>
    <t>Tx Driver XI Channel RF Enable</t>
  </si>
  <si>
    <t>Tx Driver XQ Channel RF Enable</t>
  </si>
  <si>
    <t>Tx Driver YI Channel RF Enable</t>
  </si>
  <si>
    <t>Tx Driver YQ Channel RF Enable</t>
  </si>
  <si>
    <t>Tx Driver XI Channel RF Output Control to Target</t>
  </si>
  <si>
    <t>Tx Driver XQ Channel RF Output Control to Target</t>
  </si>
  <si>
    <t>Tx Driver YI Channel RF Output Control to Target</t>
  </si>
  <si>
    <t>Tx Driver YQ Channel RF Output Control to Target</t>
  </si>
  <si>
    <t>Tx Driver Control by A.U.</t>
  </si>
  <si>
    <t>Applies to Tx Driver BB64-BB67, BB6C-BB6F, and BB70-BB73 registers.
00: Disable
01: Enable LSB = A.U.
10-11: Reserved</t>
  </si>
  <si>
    <t>BB60</t>
  </si>
  <si>
    <t>BB64</t>
  </si>
  <si>
    <t xml:space="preserve">Linear Tx Driver Gain by Channel </t>
  </si>
  <si>
    <t xml:space="preserve">4 registers, one for each Tx channel [XI, XQ, YI, YQ].   An unsigned 16-bit integer with 1 LSB = 0.1mV. </t>
  </si>
  <si>
    <t>BB68</t>
  </si>
  <si>
    <t xml:space="preserve">Linear Tx Driver Current by Channel </t>
  </si>
  <si>
    <t>4 registers, one for each Tx channel [XI, XQ, YI, YQ].   An unsigned 16-bit integer with 1 LSB = 10µA.</t>
  </si>
  <si>
    <t>BB6C</t>
  </si>
  <si>
    <t xml:space="preserve">Limiting Tx Driver Amplitude by Channel </t>
  </si>
  <si>
    <t xml:space="preserve">4 registers, one for each Tx channel [XI, XQ, YI, YQ].   An unsigned 16-bit integer with 1 LSB = The voltage for 0.1 milliradians of channel RF optical phase shift assuming the driver output amplitude is linearly normalized to the channel Vpi. </t>
  </si>
  <si>
    <t>BB70</t>
  </si>
  <si>
    <t xml:space="preserve">Limiting Tx Driver Crossing Level Adjust by Channel </t>
  </si>
  <si>
    <t>4 registers, one for each Tx channel [XI, XQ, YI, YQ].   A signed 16-bit integer with 1 LSB = 1/256 of a one percent crossing.  MSA valid range is 35%-65%.</t>
  </si>
  <si>
    <t>BB74</t>
  </si>
  <si>
    <t xml:space="preserve">RF Transfer Function Equalization provided by Tx Driver </t>
  </si>
  <si>
    <t>XI RF Channel Equalization</t>
  </si>
  <si>
    <t>Channel RF Transfer Function Equalization provided by the Tx Driver.  4-bit unsigned integer with LSB = A.U.   Equalization capability is vendor specific.</t>
  </si>
  <si>
    <t>XQ RF Channel Equalization</t>
  </si>
  <si>
    <t>YI RF Channel Equalization</t>
  </si>
  <si>
    <t>YQ RF Channel Equalization</t>
  </si>
  <si>
    <t>Linear Tx Driver Monitoring</t>
  </si>
  <si>
    <t>BB75</t>
  </si>
  <si>
    <r>
      <rPr>
        <b/>
        <sz val="6"/>
        <rFont val="Arial"/>
        <charset val="134"/>
      </rPr>
      <t>Tx</t>
    </r>
    <r>
      <rPr>
        <b/>
        <i/>
        <sz val="6"/>
        <rFont val="Arial"/>
        <charset val="134"/>
      </rPr>
      <t xml:space="preserve"> </t>
    </r>
    <r>
      <rPr>
        <b/>
        <sz val="6"/>
        <rFont val="Arial"/>
        <charset val="134"/>
      </rPr>
      <t xml:space="preserve">Driver </t>
    </r>
    <r>
      <rPr>
        <b/>
        <i/>
        <sz val="6"/>
        <rFont val="Arial"/>
        <charset val="134"/>
      </rPr>
      <t>Current</t>
    </r>
    <r>
      <rPr>
        <b/>
        <sz val="6"/>
        <rFont val="Arial"/>
        <charset val="134"/>
      </rPr>
      <t xml:space="preserve"> RF Output Detector by Channel </t>
    </r>
  </si>
  <si>
    <r>
      <rPr>
        <b/>
        <sz val="6"/>
        <color rgb="FFC00000"/>
        <rFont val="Arial"/>
        <charset val="134"/>
      </rPr>
      <t xml:space="preserve">4 registers, one for each Tx channel [XI, XQ, YI, YQ].   An unsigned 16-bit integer with 1 LSB = 1mVpp,dif. RF detector type is provided by the </t>
    </r>
    <r>
      <rPr>
        <b/>
        <i/>
        <sz val="6"/>
        <color rgb="FFC00000"/>
        <rFont val="Arial"/>
        <charset val="134"/>
      </rPr>
      <t>Tx Driver Features</t>
    </r>
    <r>
      <rPr>
        <b/>
        <sz val="6"/>
        <color rgb="FFC00000"/>
        <rFont val="Arial"/>
        <charset val="134"/>
      </rPr>
      <t xml:space="preserve"> register.</t>
    </r>
  </si>
  <si>
    <t>BB79</t>
  </si>
  <si>
    <r>
      <rPr>
        <b/>
        <sz val="6"/>
        <rFont val="Arial"/>
        <charset val="134"/>
      </rPr>
      <t xml:space="preserve">Tx Driver </t>
    </r>
    <r>
      <rPr>
        <b/>
        <i/>
        <sz val="6"/>
        <rFont val="Arial"/>
        <charset val="134"/>
      </rPr>
      <t>Average</t>
    </r>
    <r>
      <rPr>
        <b/>
        <sz val="6"/>
        <rFont val="Arial"/>
        <charset val="134"/>
      </rPr>
      <t xml:space="preserve"> RF Output Detector by Channel over PM interval </t>
    </r>
  </si>
  <si>
    <t>BB7D</t>
  </si>
  <si>
    <r>
      <rPr>
        <b/>
        <sz val="6"/>
        <rFont val="Arial"/>
        <charset val="134"/>
      </rPr>
      <t xml:space="preserve">Tx Driver </t>
    </r>
    <r>
      <rPr>
        <b/>
        <i/>
        <sz val="6"/>
        <rFont val="Arial"/>
        <charset val="134"/>
      </rPr>
      <t>Minimum</t>
    </r>
    <r>
      <rPr>
        <b/>
        <sz val="6"/>
        <rFont val="Arial"/>
        <charset val="134"/>
      </rPr>
      <t xml:space="preserve"> RF Output Detector by Channel over PM interval </t>
    </r>
  </si>
  <si>
    <t>BB81</t>
  </si>
  <si>
    <r>
      <rPr>
        <b/>
        <sz val="6"/>
        <rFont val="Arial"/>
        <charset val="134"/>
      </rPr>
      <t>Tx Driver</t>
    </r>
    <r>
      <rPr>
        <b/>
        <i/>
        <sz val="6"/>
        <rFont val="Arial"/>
        <charset val="134"/>
      </rPr>
      <t xml:space="preserve"> Maximum</t>
    </r>
    <r>
      <rPr>
        <b/>
        <sz val="6"/>
        <rFont val="Arial"/>
        <charset val="134"/>
      </rPr>
      <t xml:space="preserve"> RF Output Detector by Channel over PM interval </t>
    </r>
  </si>
  <si>
    <t>BB85</t>
  </si>
  <si>
    <t xml:space="preserve">Tx Driver Temperature Monitor </t>
  </si>
  <si>
    <t>Measured temperature in degrees Celsius, a 16-bit signed integer with LSB = 1/256 of a degree Celsius, representing a total range from -128 to + 127 255/256°C. MSA valid range is between –40 and +125C. Accuracy shall be better than +/- 3°C over the whole temperature range.</t>
  </si>
  <si>
    <t>BB86</t>
  </si>
  <si>
    <t>CFP2DCO RX Subsystem MDIO Registers</t>
  </si>
  <si>
    <t xml:space="preserve">Rx Subsystem General </t>
  </si>
  <si>
    <t>BB8A</t>
  </si>
  <si>
    <t>Rx RF Channel Mapping</t>
  </si>
  <si>
    <t>Rx coherent channel mappings read left-to-right correspond to electrical connector pins 100, 99, 97, 96, 88, 87, 85, and 84 as defined in CFP2-ACO IA Section 9.7 and Table 3.</t>
  </si>
  <si>
    <t>B300h</t>
  </si>
  <si>
    <t>0 = X:Y           1 = Y:X</t>
  </si>
  <si>
    <t>00 = I,Q:I,Q    01 =Q,I:Q,I
10 = I,Q:Q,I    11 = Q,I:I,Q</t>
  </si>
  <si>
    <t>100b</t>
  </si>
  <si>
    <t>Rx Skew Values</t>
  </si>
  <si>
    <t>Rx frequency response amplitude data</t>
  </si>
  <si>
    <t>Rx frequency response phase data</t>
  </si>
  <si>
    <t>BB8B</t>
  </si>
  <si>
    <t xml:space="preserve">Rx Subsystem Features </t>
  </si>
  <si>
    <t>Summary of available Rx subsystem features in the CFP-ACO.</t>
  </si>
  <si>
    <t>2970h</t>
  </si>
  <si>
    <t>ICR Internal Temperature Monitor</t>
  </si>
  <si>
    <t xml:space="preserve">0: Not Available, 1: Available. </t>
  </si>
  <si>
    <t xml:space="preserve">High Speed Photodiode Bias Disable/Enable </t>
  </si>
  <si>
    <t>Rx Input Total Power Monitor</t>
  </si>
  <si>
    <t>Rx VOA Options</t>
  </si>
  <si>
    <t>00 = None, 01 = Total Power Rx VOA, 10 = Independent X Pol. and Y Pol. VOA’s, 11 = Reserved</t>
  </si>
  <si>
    <t>10~9</t>
  </si>
  <si>
    <t xml:space="preserve">Local Oscillator Laser Source </t>
  </si>
  <si>
    <t>00 = Shared with Tx source
01 = Independent, no Power Control
10 = Independent, with Power Control
11 = Reserved</t>
  </si>
  <si>
    <t>8~7</t>
  </si>
  <si>
    <t xml:space="preserve">ICR High-Speed Photodiode Current Monitoring Capability </t>
  </si>
  <si>
    <t xml:space="preserve">00 none
01 By Polarization [X;Y]
10 By Channel [XI,XQ,YI,YQ]
11 By Individual PD [XIp, XIn, XQp, XQn, YIp, YIn, YQp, YQn] </t>
  </si>
  <si>
    <t>Rx Analog Control Interface</t>
  </si>
  <si>
    <t>0: Not Available, 1: Available.</t>
  </si>
  <si>
    <t>Provisioned Channel Power Monitor</t>
  </si>
  <si>
    <t>Post-VOA Total Power Monitor</t>
  </si>
  <si>
    <t>BB8C</t>
  </si>
  <si>
    <t xml:space="preserve">Rx TIA/VGA Features </t>
  </si>
  <si>
    <t>Summary of available Rx TIA/VGA features in the CFP-ACO.</t>
  </si>
  <si>
    <t>6040h</t>
  </si>
  <si>
    <t>RF Shutdown by Pol.</t>
  </si>
  <si>
    <t>00: Not Available, 01: Available (Yes/No)
10:Available (by Pol.), 11:Reserved</t>
  </si>
  <si>
    <t>TIA/VGA RF Output Detector</t>
  </si>
  <si>
    <t>TIA/VGA RF Input Detector</t>
  </si>
  <si>
    <t>TIA/VGA RF Output Detector Type</t>
  </si>
  <si>
    <t>00: Peak  01: Average
10: Reserved 11: Reserved</t>
  </si>
  <si>
    <t>TIA/VGA RF Input Detector Type</t>
  </si>
  <si>
    <t>00: Peak  01: Average
10: RSSI  11: Reserved</t>
  </si>
  <si>
    <t>TIA/VGA MGC/AGC Selection</t>
  </si>
  <si>
    <t>00: Not Available,
01: Available (X-Y Combined)
10: Available (by Pol.)
11: Available (by RF Lane)</t>
  </si>
  <si>
    <t>Pre-Emphasis (Analog or Digital)</t>
  </si>
  <si>
    <t xml:space="preserve">Reserved. </t>
  </si>
  <si>
    <t>BB8D</t>
  </si>
  <si>
    <t>Rx Subsystem Control</t>
  </si>
  <si>
    <t>C800h</t>
  </si>
  <si>
    <t>TIA MGC/AGC for Y Pol.</t>
  </si>
  <si>
    <t>0: MGC Mode, 1: AGC Mode.
If TIA/VGA MGC/AGC Selection by Pol. [BB8Ch~6-7] is not available, then bit [15] shall apply to both the X and Y Pol. and bit [14] shall have no effect.</t>
  </si>
  <si>
    <t>TIA MGC/AGC for X Pol.</t>
  </si>
  <si>
    <t>RF Output Shutdown for Y Pol. Enable</t>
  </si>
  <si>
    <t>1: Shutdown Enabled, 0: Shutdown Disabled.
If RF Shutdown by Pol. [BB8Ch~14-15] is not available, then bit [13] shall apply to both the X and Y Pol. and bit [12] shall have no effect.</t>
  </si>
  <si>
    <t>RF Output Shutdown for X Pol. Enable</t>
  </si>
  <si>
    <t xml:space="preserve">High Speed Photodiode Bias (All) </t>
  </si>
  <si>
    <t>X Pol. Rx VOA Control to Attenuation Target</t>
  </si>
  <si>
    <t>1: Enable, 0: Disable.
If a Total Power Rx VOA is present then enabling bit [10] shall enable the Total (X and Y Pol.) Rx VOA Control to Attenuation Target, and bit [9] shall have no effect.</t>
  </si>
  <si>
    <t>Y-Pol. Rx VOA Control to Attenuation Target</t>
  </si>
  <si>
    <t xml:space="preserve">Rx Analog Control Interface </t>
  </si>
  <si>
    <t>Rx Power Monitor Gain Selection</t>
  </si>
  <si>
    <t>Applies to B4E0-B510, BBF4-BBFF.
00 = Auto: Determined by Module,
01 = Monitor Gain 1,
10 = Monitor Gain 2,
11 = Monitor Gain 3.
Power Monitor Gains are vendor specific. MDIO availability of 4 gain settings does not imply that 4 settings are available.</t>
  </si>
  <si>
    <t>BB8E</t>
  </si>
  <si>
    <t xml:space="preserve">Rx RF Channel Pre-Emphasis </t>
  </si>
  <si>
    <t>XI Rx channel RF Pre-Emphasis</t>
  </si>
  <si>
    <t xml:space="preserve">Rx channel pre-emphasis provided within the ACO. 4-bit unsigned integer with LSB = A.U. Pre-emphasis capability is vendor specific. An anticipated implementation maps the TIA/VGA analog gain peaking over frequency adjustment function to this register. </t>
  </si>
  <si>
    <t>XQ Rx channel RF Pre-Emphasis</t>
  </si>
  <si>
    <t>YI Rx channel RF Pre-Emphasis</t>
  </si>
  <si>
    <t>YQ Rx channel RF Pre-Emphasis</t>
  </si>
  <si>
    <t xml:space="preserve">BB8F </t>
  </si>
  <si>
    <t>Rx Fine Tune Frequency (B440) In Progress</t>
  </si>
  <si>
    <t xml:space="preserve">BB90 </t>
  </si>
  <si>
    <t>Rx Optical Power Monitoring and Control [14.3 Provides Existing Rx Input Power Monitoring Registers]</t>
  </si>
  <si>
    <t>BB93</t>
  </si>
  <si>
    <t xml:space="preserve">Rx VOA Input-Referred Attenuation Target </t>
  </si>
  <si>
    <t>2 registers are allocated. The 1st register is used for the total input power VOA attenuation target and the 2nd register is unused, unless the Rx input attenuation function is implemented as independent X and Y VOA’s. In this circumstance, the 1st register is used for the X VOA attenuation target and the 2nd register is used for the Y VOA attenuation target. Register instances are unsigned 16-bit integers with 1 LSB = 0.01dB.</t>
  </si>
  <si>
    <t>BB94</t>
  </si>
  <si>
    <t>BB95</t>
  </si>
  <si>
    <t xml:space="preserve">Rx VOA Input-Referred Maximum Selectable Attenuation </t>
  </si>
  <si>
    <r>
      <rPr>
        <b/>
        <sz val="6"/>
        <rFont val="Arial"/>
        <charset val="134"/>
      </rPr>
      <t xml:space="preserve">2 registers are allocated (See BB93 </t>
    </r>
    <r>
      <rPr>
        <b/>
        <i/>
        <sz val="6"/>
        <rFont val="Arial"/>
        <charset val="134"/>
      </rPr>
      <t>Rx VOA Input-Referred Attenuation Target</t>
    </r>
    <r>
      <rPr>
        <b/>
        <sz val="6"/>
        <rFont val="Arial"/>
        <charset val="134"/>
      </rPr>
      <t>.)
Register instances are unsigned 16-bit integers with 1 LSB = 0.01dB.</t>
    </r>
  </si>
  <si>
    <t>BB96</t>
  </si>
  <si>
    <t>BB97</t>
  </si>
  <si>
    <r>
      <rPr>
        <b/>
        <sz val="6"/>
        <rFont val="Arial"/>
        <charset val="134"/>
      </rPr>
      <t xml:space="preserve">Rx VOA Input-Referred </t>
    </r>
    <r>
      <rPr>
        <b/>
        <i/>
        <sz val="6"/>
        <rFont val="Arial"/>
        <charset val="134"/>
      </rPr>
      <t>Current</t>
    </r>
    <r>
      <rPr>
        <b/>
        <sz val="6"/>
        <rFont val="Arial"/>
        <charset val="134"/>
      </rPr>
      <t xml:space="preserve"> Attenuation </t>
    </r>
  </si>
  <si>
    <t>BB98</t>
  </si>
  <si>
    <t>BB99</t>
  </si>
  <si>
    <r>
      <rPr>
        <b/>
        <sz val="6"/>
        <rFont val="Arial"/>
        <charset val="134"/>
      </rPr>
      <t xml:space="preserve">Rx VOA Input-Referred </t>
    </r>
    <r>
      <rPr>
        <b/>
        <i/>
        <sz val="6"/>
        <rFont val="Arial"/>
        <charset val="134"/>
      </rPr>
      <t>Average</t>
    </r>
    <r>
      <rPr>
        <b/>
        <sz val="6"/>
        <rFont val="Arial"/>
        <charset val="134"/>
      </rPr>
      <t xml:space="preserve"> Attenuation over PM interval </t>
    </r>
  </si>
  <si>
    <t>BB9A</t>
  </si>
  <si>
    <t>BB9B</t>
  </si>
  <si>
    <r>
      <rPr>
        <b/>
        <sz val="6"/>
        <rFont val="Arial"/>
        <charset val="134"/>
      </rPr>
      <t xml:space="preserve">Rx VOA Input-Referred </t>
    </r>
    <r>
      <rPr>
        <b/>
        <i/>
        <sz val="6"/>
        <rFont val="Arial"/>
        <charset val="134"/>
      </rPr>
      <t>Minimum</t>
    </r>
    <r>
      <rPr>
        <b/>
        <sz val="6"/>
        <rFont val="Arial"/>
        <charset val="134"/>
      </rPr>
      <t xml:space="preserve"> Attenuation over PM interval </t>
    </r>
  </si>
  <si>
    <t>BB9C</t>
  </si>
  <si>
    <t>BB9D</t>
  </si>
  <si>
    <r>
      <rPr>
        <b/>
        <sz val="6"/>
        <rFont val="Arial"/>
        <charset val="134"/>
      </rPr>
      <t xml:space="preserve">Rx VOA Input-Referred </t>
    </r>
    <r>
      <rPr>
        <b/>
        <i/>
        <sz val="6"/>
        <rFont val="Arial"/>
        <charset val="134"/>
      </rPr>
      <t>Maximum</t>
    </r>
    <r>
      <rPr>
        <b/>
        <sz val="6"/>
        <rFont val="Arial"/>
        <charset val="134"/>
      </rPr>
      <t xml:space="preserve"> Attenuation over PM interval </t>
    </r>
  </si>
  <si>
    <t>BB9E</t>
  </si>
  <si>
    <t>BB9F</t>
  </si>
  <si>
    <t xml:space="preserve">Rx VOA Controller Drive Signal (A.U.) </t>
  </si>
  <si>
    <r>
      <rPr>
        <b/>
        <sz val="6"/>
        <rFont val="Arial"/>
        <charset val="134"/>
      </rPr>
      <t>2 registers are allocated (See BB93</t>
    </r>
    <r>
      <rPr>
        <b/>
        <i/>
        <sz val="6"/>
        <rFont val="Arial"/>
        <charset val="134"/>
      </rPr>
      <t xml:space="preserve"> Rx VOA Input-Referred Attenuation Target</t>
    </r>
    <r>
      <rPr>
        <b/>
        <sz val="6"/>
        <rFont val="Arial"/>
        <charset val="134"/>
      </rPr>
      <t>.)
An unsigned 16-bit integer with the LSB = A.U. The Rx VOA will respond monotonically to this drive signal register with 0000h the bright condition. This register can be written if the corresponding BB8D “Rx VOA Control to Target” is disabled. The A.U. resolution is such that 1 LSB shall not result in a change of optical power &gt;0.1dB.</t>
    </r>
  </si>
  <si>
    <t>BBA0</t>
  </si>
  <si>
    <t>BBA1</t>
  </si>
  <si>
    <t xml:space="preserve">Rx VOA Controller Drive DAC Value at Minimum Attenuation </t>
  </si>
  <si>
    <r>
      <rPr>
        <b/>
        <sz val="6"/>
        <rFont val="Arial"/>
        <charset val="134"/>
      </rPr>
      <t xml:space="preserve">2 registers are allocated (See BB93 </t>
    </r>
    <r>
      <rPr>
        <b/>
        <i/>
        <sz val="6"/>
        <rFont val="Arial"/>
        <charset val="134"/>
      </rPr>
      <t>Rx VOA Input-Referred Attenuation Target</t>
    </r>
    <r>
      <rPr>
        <b/>
        <sz val="6"/>
        <rFont val="Arial"/>
        <charset val="134"/>
      </rPr>
      <t>.)
Rx VOA controller drive DAC value at the Rx VOA minimum attenuation.</t>
    </r>
  </si>
  <si>
    <t>BBA2</t>
  </si>
  <si>
    <t>BBA3</t>
  </si>
  <si>
    <t xml:space="preserve">Rx VOA Controller Drive DAC Value at Maximum Attenuation </t>
  </si>
  <si>
    <r>
      <rPr>
        <b/>
        <sz val="6"/>
        <rFont val="Arial"/>
        <charset val="134"/>
      </rPr>
      <t xml:space="preserve">2 registers are allocated (See BB93 </t>
    </r>
    <r>
      <rPr>
        <b/>
        <i/>
        <sz val="6"/>
        <rFont val="Arial"/>
        <charset val="134"/>
      </rPr>
      <t>Rx VOA Input-Referred Attenuation Target</t>
    </r>
    <r>
      <rPr>
        <b/>
        <sz val="6"/>
        <rFont val="Arial"/>
        <charset val="134"/>
      </rPr>
      <t>.)
Rx VOA controller drive DAC value at the Rx VOA maximum attenuation.</t>
    </r>
  </si>
  <si>
    <t>BBA4</t>
  </si>
  <si>
    <t>ICR Monitoring</t>
  </si>
  <si>
    <t>BBA5</t>
  </si>
  <si>
    <r>
      <rPr>
        <b/>
        <sz val="6"/>
        <rFont val="Arial"/>
        <charset val="134"/>
      </rPr>
      <t xml:space="preserve">ICR Individual PD </t>
    </r>
    <r>
      <rPr>
        <b/>
        <i/>
        <sz val="6"/>
        <rFont val="Arial"/>
        <charset val="134"/>
      </rPr>
      <t xml:space="preserve">Current </t>
    </r>
    <r>
      <rPr>
        <b/>
        <sz val="6"/>
        <rFont val="Arial"/>
        <charset val="134"/>
      </rPr>
      <t xml:space="preserve">Photocurrent </t>
    </r>
  </si>
  <si>
    <t>ICR PD [XIp]. An unsigned 16-bit integer with 1 LSB = 1µA.</t>
  </si>
  <si>
    <t>BBA6</t>
  </si>
  <si>
    <t>ICR PD [XIn]. An unsigned 16-bit integer with 1 LSB = 1µA.</t>
  </si>
  <si>
    <t>BBA7</t>
  </si>
  <si>
    <t>ICR PD [XQp]. An unsigned 16-bit integer with 1 LSB = 1µA.</t>
  </si>
  <si>
    <t>BBA8</t>
  </si>
  <si>
    <t>ICR PD [XQn]. An unsigned 16-bit integer with 1 LSB = 1µA.</t>
  </si>
  <si>
    <t>BBA9</t>
  </si>
  <si>
    <t>ICR PD [YIp]. An unsigned 16-bit integer with 1 LSB = 1µA.</t>
  </si>
  <si>
    <t>BBAA</t>
  </si>
  <si>
    <t>ICR PD [YIn]. An unsigned 16-bit integer with 1 LSB = 1µA.</t>
  </si>
  <si>
    <t>BBAB</t>
  </si>
  <si>
    <t>ICR PD [YQp]. An unsigned 16-bit integer with 1 LSB = 1µA.</t>
  </si>
  <si>
    <t>BBAC</t>
  </si>
  <si>
    <t>ICR PD [YQn]. An unsigned 16-bit integer with 1 LSB = 1µA.</t>
  </si>
  <si>
    <t>BBAD</t>
  </si>
  <si>
    <r>
      <rPr>
        <b/>
        <sz val="6"/>
        <rFont val="Arial"/>
        <charset val="134"/>
      </rPr>
      <t xml:space="preserve">ICR Individual PD </t>
    </r>
    <r>
      <rPr>
        <b/>
        <i/>
        <sz val="6"/>
        <rFont val="Arial"/>
        <charset val="134"/>
      </rPr>
      <t>Average</t>
    </r>
    <r>
      <rPr>
        <b/>
        <sz val="6"/>
        <rFont val="Arial"/>
        <charset val="134"/>
      </rPr>
      <t xml:space="preserve"> Photocurrent over PM interval </t>
    </r>
  </si>
  <si>
    <t>8 registers, one for each ICR individual PD [XIp, XIn, XQp, XQn, YIp, YIn, YQp, YQn]. An unsigned 16-bit integer with 1 LSB = 1µA.</t>
  </si>
  <si>
    <t>BBB5</t>
  </si>
  <si>
    <r>
      <rPr>
        <b/>
        <sz val="6"/>
        <rFont val="Arial"/>
        <charset val="134"/>
      </rPr>
      <t xml:space="preserve">ICR PD </t>
    </r>
    <r>
      <rPr>
        <b/>
        <i/>
        <sz val="6"/>
        <rFont val="Arial"/>
        <charset val="134"/>
      </rPr>
      <t>Current</t>
    </r>
    <r>
      <rPr>
        <b/>
        <sz val="6"/>
        <rFont val="Arial"/>
        <charset val="134"/>
      </rPr>
      <t xml:space="preserve"> Photocurrent by Channel </t>
    </r>
  </si>
  <si>
    <t>ICR channel [XI]. An unsigned 16-bit integer with the LSB = 1µA.</t>
  </si>
  <si>
    <t>BBB6</t>
  </si>
  <si>
    <t>ICR channel [XQ]. An unsigned 16-bit integer with the LSB = 1µA.</t>
  </si>
  <si>
    <t>BBB7</t>
  </si>
  <si>
    <t>ICR channel [YI]. An unsigned 16-bit integer with the LSB = 1µA.</t>
  </si>
  <si>
    <t>BBB8</t>
  </si>
  <si>
    <t>ICR channel [YQ]. An unsigned 16-bit integer with the LSB = 1µA.</t>
  </si>
  <si>
    <t>BBB9</t>
  </si>
  <si>
    <r>
      <rPr>
        <b/>
        <sz val="6"/>
        <rFont val="Arial"/>
        <charset val="134"/>
      </rPr>
      <t xml:space="preserve">ICR PD </t>
    </r>
    <r>
      <rPr>
        <b/>
        <i/>
        <sz val="6"/>
        <rFont val="Arial"/>
        <charset val="134"/>
      </rPr>
      <t>Average</t>
    </r>
    <r>
      <rPr>
        <b/>
        <sz val="6"/>
        <rFont val="Arial"/>
        <charset val="134"/>
      </rPr>
      <t xml:space="preserve"> Photocurrent by Channel over PM interval </t>
    </r>
  </si>
  <si>
    <t>4 registers, one for each ICR channel [XI, XQ, YI, YQ]. An unsigned 16-bit integer with the LSB = 1µA.</t>
  </si>
  <si>
    <t>BBBD</t>
  </si>
  <si>
    <r>
      <rPr>
        <b/>
        <sz val="6"/>
        <rFont val="Arial"/>
        <charset val="134"/>
      </rPr>
      <t xml:space="preserve">ICR PD </t>
    </r>
    <r>
      <rPr>
        <b/>
        <i/>
        <sz val="6"/>
        <rFont val="Arial"/>
        <charset val="134"/>
      </rPr>
      <t>Current</t>
    </r>
    <r>
      <rPr>
        <b/>
        <sz val="6"/>
        <rFont val="Arial"/>
        <charset val="134"/>
      </rPr>
      <t xml:space="preserve"> Photocurrent by Polarization </t>
    </r>
  </si>
  <si>
    <t>ICR polarization [X]. An unsigned 16-bit integer with the LSB = 1µA.</t>
  </si>
  <si>
    <t>BBBC</t>
  </si>
  <si>
    <t>ICR polarization [Y]. An unsigned 16-bit integer with the LSB = 1µA.</t>
  </si>
  <si>
    <t>BBBF</t>
  </si>
  <si>
    <r>
      <rPr>
        <b/>
        <sz val="6"/>
        <rFont val="Arial"/>
        <charset val="134"/>
      </rPr>
      <t xml:space="preserve">ICR PD </t>
    </r>
    <r>
      <rPr>
        <b/>
        <i/>
        <sz val="6"/>
        <rFont val="Arial"/>
        <charset val="134"/>
      </rPr>
      <t>Average</t>
    </r>
    <r>
      <rPr>
        <b/>
        <sz val="6"/>
        <rFont val="Arial"/>
        <charset val="134"/>
      </rPr>
      <t xml:space="preserve"> Photocurrent by Polarization over PM interval </t>
    </r>
  </si>
  <si>
    <t>2 registers, one for each ICR polarization [X, Y]. An unsigned 16-bit integer with the LSB = 1µA.</t>
  </si>
  <si>
    <t>BBC1</t>
  </si>
  <si>
    <r>
      <rPr>
        <b/>
        <sz val="6"/>
        <rFont val="Arial"/>
        <charset val="134"/>
      </rPr>
      <t xml:space="preserve">ICR PD </t>
    </r>
    <r>
      <rPr>
        <b/>
        <i/>
        <sz val="6"/>
        <rFont val="Arial"/>
        <charset val="134"/>
      </rPr>
      <t>Minimum</t>
    </r>
    <r>
      <rPr>
        <b/>
        <sz val="6"/>
        <rFont val="Arial"/>
        <charset val="134"/>
      </rPr>
      <t xml:space="preserve"> Photocurrent by Polarization over PM interval </t>
    </r>
  </si>
  <si>
    <t>BBC3</t>
  </si>
  <si>
    <r>
      <rPr>
        <b/>
        <sz val="6"/>
        <rFont val="Arial"/>
        <charset val="134"/>
      </rPr>
      <t xml:space="preserve">ICR PD </t>
    </r>
    <r>
      <rPr>
        <b/>
        <i/>
        <sz val="6"/>
        <rFont val="Arial"/>
        <charset val="134"/>
      </rPr>
      <t>Maximum</t>
    </r>
    <r>
      <rPr>
        <b/>
        <sz val="6"/>
        <rFont val="Arial"/>
        <charset val="134"/>
      </rPr>
      <t xml:space="preserve"> Photocurrent by Polarization over PM interval </t>
    </r>
  </si>
  <si>
    <t>BBC5</t>
  </si>
  <si>
    <t xml:space="preserve">ICR Internal Temperature </t>
  </si>
  <si>
    <t>Internally measured temperature in degrees Celsius, a 16-bit signed integer with LSB = 1/256 of a degree Celsius, representing a total range from -128 to + 127 255/256°C. MSA valid range is between –40 and +125°C. Accuracy shall be better than +/- 3°C over the whole temperature range.</t>
  </si>
  <si>
    <t>BBC6</t>
  </si>
  <si>
    <t>ICR RF Output Gain Control and RF Monitoring</t>
  </si>
  <si>
    <t>BBC8</t>
  </si>
  <si>
    <t xml:space="preserve">TIA/VGA Gain Control Voltage by Channel </t>
  </si>
  <si>
    <t xml:space="preserve">ICR channel [XI]. Register can be written only when the corresponding BB8D Rx Subsystem Control register bit 15-14 is 0: MGC Mode. An unsigned 16-bit integer with 1 LSB = 60µV. </t>
  </si>
  <si>
    <t>BBC9</t>
  </si>
  <si>
    <t xml:space="preserve">ICR channel [XQ]. Register can be written only when the corresponding BB8D Rx Subsystem Control register bit 15-14 is 0: MGC Mode. An unsigned 16-bit integer with 1 LSB = 60µV. </t>
  </si>
  <si>
    <t>BBCA</t>
  </si>
  <si>
    <t xml:space="preserve">ICR channel [YI]. Register can be written only when the corresponding BB8D Rx Subsystem Control register bit 15-14 is 0: MGC Mode. An unsigned 16-bit integer with 1 LSB = 60µV. </t>
  </si>
  <si>
    <t>BBCB</t>
  </si>
  <si>
    <t xml:space="preserve">ICR channel [YQ]. Register can be written only when the corresponding BB8D Rx Subsystem Control register bit 15-14 is 0: MGC Mode. An unsigned 16-bit integer with 1 LSB = 60µV. </t>
  </si>
  <si>
    <t>BBCC</t>
  </si>
  <si>
    <t xml:space="preserve">TIA/VGA RF Output Target Adjust by Channel </t>
  </si>
  <si>
    <t>ICR channel [XI]. Register applicable only when the corresponding Rx Subsystem Control register bit 15-14 is 1: AGC Mode. An unsigned 16-bit integer with 1 LSB = 25µVppd. RF output detector type is provided by the BB8C Rx TIA/VGA Features register.</t>
  </si>
  <si>
    <t>BBCD</t>
  </si>
  <si>
    <t>ICR channel [XQ]. Register applicable only when the corresponding Rx Subsystem Control register bit 15-14 is 1: AGC Mode. An unsigned 16-bit integer with 1 LSB = 25µVppd. RF output detector type is provided by the BB8C Rx TIA/VGA Features register.</t>
  </si>
  <si>
    <t>BBCE</t>
  </si>
  <si>
    <t>ICR channel [YI]. Register applicable only when the corresponding Rx Subsystem Control register bit 15-14 is 1: AGC Mode. An unsigned 16-bit integer with 1 LSB = 25µVppd. RF output detector type is provided by the BB8C Rx TIA/VGA Features register.</t>
  </si>
  <si>
    <t>BBCF</t>
  </si>
  <si>
    <t>ICR channel [YQ]. Register applicable only when the corresponding Rx Subsystem Control register bit 15-14 is 1: AGC Mode. An unsigned 16-bit integer with 1 LSB = 25µVppd. RF output detector type is provided by the BB8C Rx TIA/VGA Features register.</t>
  </si>
  <si>
    <t xml:space="preserve">Supplemental Laser Control </t>
  </si>
  <si>
    <t>BBD0</t>
  </si>
  <si>
    <t xml:space="preserve">LO Optical Power Monitor </t>
  </si>
  <si>
    <t xml:space="preserve">The LO optical power input to the ICR. A signed integer in dBm*100. Equivalent to ITLA 0x42 OOP command. </t>
  </si>
  <si>
    <t>BBD1</t>
  </si>
  <si>
    <t xml:space="preserve">LO Optical Power Set-Point </t>
  </si>
  <si>
    <t xml:space="preserve">Sets the LO optical power input to the ICR. A signed integer in dBm*100. Equivalent to ITLA 0x31 PWR command. </t>
  </si>
  <si>
    <t>BBD2</t>
  </si>
  <si>
    <t xml:space="preserve">LO Optical Power Minimum Setting </t>
  </si>
  <si>
    <t>Returns the minimum allowed LO optical power input to the ICR. A signed integer in dBm*100. Equivalent to ITLA 0x50 OPSL command.</t>
  </si>
  <si>
    <t>BBD3</t>
  </si>
  <si>
    <t xml:space="preserve">LO Optical Power Maximum Setting </t>
  </si>
  <si>
    <t>Returns the maximum allowed LO optical power input to the ICR. A signed integer in dBm*100. Equivalent to ITLA 0x50 OPSH command.</t>
  </si>
  <si>
    <t>ICR RF Signal Monitoring</t>
  </si>
  <si>
    <t>BBD4</t>
  </si>
  <si>
    <r>
      <rPr>
        <b/>
        <sz val="6"/>
        <rFont val="Arial"/>
        <charset val="134"/>
      </rPr>
      <t>TIA/VGA</t>
    </r>
    <r>
      <rPr>
        <b/>
        <i/>
        <sz val="6"/>
        <rFont val="Arial"/>
        <charset val="134"/>
      </rPr>
      <t xml:space="preserve"> Current</t>
    </r>
    <r>
      <rPr>
        <b/>
        <sz val="6"/>
        <rFont val="Arial"/>
        <charset val="134"/>
      </rPr>
      <t xml:space="preserve"> RF Output Detector by Channel </t>
    </r>
  </si>
  <si>
    <t>ICR channel [XI]. An unsigned 16-bit integer with 1 LSB = 25µVppd. RF output detector type is provided by the BB8C Rx TIA/VGA Features register.</t>
  </si>
  <si>
    <t>BBD5</t>
  </si>
  <si>
    <t>ICR channel [XQ]. An unsigned 16-bit integer with 1 LSB = 25µVppd. RF output detector type is provided by the BB8C Rx TIA/VGA Features register.</t>
  </si>
  <si>
    <t>BBD6</t>
  </si>
  <si>
    <t>ICR channel [YI]. An unsigned 16-bit integer with 1 LSB = 25µVppd. RF output detector type is provided by the BB8C Rx TIA/VGA Features register.</t>
  </si>
  <si>
    <t>BBD7</t>
  </si>
  <si>
    <t>ICR channel [YQ]. An unsigned 16-bit integer with 1 LSB = 25µVppd. RF output detector type is provided by the BB8C Rx TIA/VGA Features register.</t>
  </si>
  <si>
    <t>BBD8</t>
  </si>
  <si>
    <r>
      <rPr>
        <b/>
        <sz val="6"/>
        <rFont val="Arial"/>
        <charset val="134"/>
      </rPr>
      <t>TIA/VGA</t>
    </r>
    <r>
      <rPr>
        <b/>
        <i/>
        <sz val="6"/>
        <rFont val="Arial"/>
        <charset val="134"/>
      </rPr>
      <t xml:space="preserve"> Average</t>
    </r>
    <r>
      <rPr>
        <b/>
        <sz val="6"/>
        <rFont val="Arial"/>
        <charset val="134"/>
      </rPr>
      <t xml:space="preserve"> RF Output Detector by Channel over PM interval </t>
    </r>
  </si>
  <si>
    <t>4 registers, one for each ICR channel [XI, XQ, YI, YQ]. An unsigned 16-bit integer with 1 LSB = 25µVppd. RF output detector type is provided by the BB8C Rx TIA/VGA Features register.</t>
  </si>
  <si>
    <t>BBDC</t>
  </si>
  <si>
    <r>
      <rPr>
        <b/>
        <sz val="6"/>
        <rFont val="Arial"/>
        <charset val="134"/>
      </rPr>
      <t>TIA/VGA</t>
    </r>
    <r>
      <rPr>
        <b/>
        <i/>
        <sz val="6"/>
        <rFont val="Arial"/>
        <charset val="134"/>
      </rPr>
      <t xml:space="preserve"> Minimum</t>
    </r>
    <r>
      <rPr>
        <b/>
        <sz val="6"/>
        <rFont val="Arial"/>
        <charset val="134"/>
      </rPr>
      <t xml:space="preserve"> RF Output Detector by Channel over PM interval </t>
    </r>
  </si>
  <si>
    <t>BBE0</t>
  </si>
  <si>
    <r>
      <rPr>
        <b/>
        <sz val="6"/>
        <rFont val="Arial"/>
        <charset val="134"/>
      </rPr>
      <t>TIA/VGA</t>
    </r>
    <r>
      <rPr>
        <b/>
        <i/>
        <sz val="6"/>
        <rFont val="Arial"/>
        <charset val="134"/>
      </rPr>
      <t xml:space="preserve"> Maximum</t>
    </r>
    <r>
      <rPr>
        <b/>
        <sz val="6"/>
        <rFont val="Arial"/>
        <charset val="134"/>
      </rPr>
      <t xml:space="preserve"> RF Output Detector by Channel over PM interval </t>
    </r>
  </si>
  <si>
    <t>BBE4</t>
  </si>
  <si>
    <t xml:space="preserve">TIA/VGA Current RF Input Detector by Channel </t>
  </si>
  <si>
    <r>
      <rPr>
        <b/>
        <sz val="6"/>
        <rFont val="Arial"/>
        <charset val="134"/>
      </rPr>
      <t xml:space="preserve">4 registers, one for each ICR channel [in order: XI, XQ, YI, YQ]. RF input detector type is provided by the BB8C </t>
    </r>
    <r>
      <rPr>
        <b/>
        <i/>
        <sz val="6"/>
        <rFont val="Arial"/>
        <charset val="134"/>
      </rPr>
      <t xml:space="preserve">Rx TIA/VGA Features </t>
    </r>
    <r>
      <rPr>
        <b/>
        <sz val="6"/>
        <rFont val="Arial"/>
        <charset val="134"/>
      </rPr>
      <t>register. For an RSSI type, units are input referred power [dBm], a signed 16-bit integer with 1 LSB=0.01dBm. For Peak and Mean types, units are µAppd, an unsigned 16-bit integer with 1 LSB = 0.1 µAppd.</t>
    </r>
  </si>
  <si>
    <t>BBE8</t>
  </si>
  <si>
    <r>
      <rPr>
        <b/>
        <sz val="6"/>
        <rFont val="Arial"/>
        <charset val="134"/>
      </rPr>
      <t xml:space="preserve">TIA/VGA </t>
    </r>
    <r>
      <rPr>
        <b/>
        <i/>
        <sz val="6"/>
        <rFont val="Arial"/>
        <charset val="134"/>
      </rPr>
      <t>Average</t>
    </r>
    <r>
      <rPr>
        <b/>
        <sz val="6"/>
        <rFont val="Arial"/>
        <charset val="134"/>
      </rPr>
      <t xml:space="preserve"> RF Input Detector by Channel over PM interval </t>
    </r>
  </si>
  <si>
    <t>BBEC</t>
  </si>
  <si>
    <r>
      <rPr>
        <b/>
        <sz val="6"/>
        <rFont val="Arial"/>
        <charset val="134"/>
      </rPr>
      <t xml:space="preserve">TIA/VGA </t>
    </r>
    <r>
      <rPr>
        <b/>
        <i/>
        <sz val="6"/>
        <rFont val="Arial"/>
        <charset val="134"/>
      </rPr>
      <t>Minimum</t>
    </r>
    <r>
      <rPr>
        <b/>
        <sz val="6"/>
        <rFont val="Arial"/>
        <charset val="134"/>
      </rPr>
      <t xml:space="preserve"> RF Input Detector by Channel over PM interval </t>
    </r>
  </si>
  <si>
    <t>BBF0</t>
  </si>
  <si>
    <r>
      <rPr>
        <b/>
        <sz val="6"/>
        <rFont val="Arial"/>
        <charset val="134"/>
      </rPr>
      <t xml:space="preserve">TIA/VGA </t>
    </r>
    <r>
      <rPr>
        <b/>
        <i/>
        <sz val="6"/>
        <rFont val="Arial"/>
        <charset val="134"/>
      </rPr>
      <t>Maximum</t>
    </r>
    <r>
      <rPr>
        <b/>
        <sz val="6"/>
        <rFont val="Arial"/>
        <charset val="134"/>
      </rPr>
      <t xml:space="preserve"> RF Input Detector by Channel over PM interval </t>
    </r>
  </si>
  <si>
    <t>Rx Provisioned Channel Power Monitoring [Colorless Line Systems]</t>
  </si>
  <si>
    <t>BBF4</t>
  </si>
  <si>
    <r>
      <rPr>
        <b/>
        <i/>
        <sz val="6"/>
        <rFont val="Arial"/>
        <charset val="134"/>
      </rPr>
      <t>Current</t>
    </r>
    <r>
      <rPr>
        <b/>
        <sz val="6"/>
        <rFont val="Arial"/>
        <charset val="134"/>
      </rPr>
      <t xml:space="preserve"> Provisioned Channel Power</t>
    </r>
  </si>
  <si>
    <t xml:space="preserve">The current input power in the provisioned channel. This register will differ from B4E0 in colorless network applications. A signed 16-bit integer with the LSB = 0.01dBm. </t>
  </si>
  <si>
    <t>BBF5</t>
  </si>
  <si>
    <r>
      <rPr>
        <b/>
        <i/>
        <sz val="6"/>
        <rFont val="Arial"/>
        <charset val="134"/>
      </rPr>
      <t>Average</t>
    </r>
    <r>
      <rPr>
        <b/>
        <sz val="6"/>
        <rFont val="Arial"/>
        <charset val="134"/>
      </rPr>
      <t xml:space="preserve"> Provisioned Channel Power over PM interval</t>
    </r>
  </si>
  <si>
    <t xml:space="preserve">The average input power in the provisioned channel over the PM interval. This register will differ from B4F0 in colorless network applications. A signed 16-bit integer with the LSB = 0.01dBm. </t>
  </si>
  <si>
    <t>BBF6</t>
  </si>
  <si>
    <r>
      <rPr>
        <b/>
        <i/>
        <sz val="6"/>
        <rFont val="Arial"/>
        <charset val="134"/>
      </rPr>
      <t>Minimum</t>
    </r>
    <r>
      <rPr>
        <b/>
        <sz val="6"/>
        <rFont val="Arial"/>
        <charset val="134"/>
      </rPr>
      <t xml:space="preserve"> Provisioned Channel Power over PM interval</t>
    </r>
  </si>
  <si>
    <t xml:space="preserve">The minimum input power in the provisioned channel over the PM interval. This register will differ from B500 in colorless network applications. A signed 16-bit integer with the LSB = 0.01dBm. </t>
  </si>
  <si>
    <t>BBF7</t>
  </si>
  <si>
    <r>
      <rPr>
        <b/>
        <i/>
        <sz val="6"/>
        <rFont val="Arial"/>
        <charset val="134"/>
      </rPr>
      <t>Maximum</t>
    </r>
    <r>
      <rPr>
        <b/>
        <sz val="6"/>
        <rFont val="Arial"/>
        <charset val="134"/>
      </rPr>
      <t xml:space="preserve"> Provisioned Channel Power over PM interval</t>
    </r>
  </si>
  <si>
    <t xml:space="preserve">The maximum input power in the provisioned channel over the PM interval. This register will differ from B510 in colorless network applications. A signed 16-bit integer with the LSB = 0.01dBm. </t>
  </si>
  <si>
    <t>Rx Total Optical Power Monitoring</t>
  </si>
  <si>
    <t>BBF8</t>
  </si>
  <si>
    <r>
      <rPr>
        <b/>
        <i/>
        <sz val="6"/>
        <rFont val="Arial"/>
        <charset val="134"/>
      </rPr>
      <t>Current</t>
    </r>
    <r>
      <rPr>
        <b/>
        <sz val="6"/>
        <rFont val="Arial"/>
        <charset val="134"/>
      </rPr>
      <t xml:space="preserve"> Post-VOA Total Power </t>
    </r>
  </si>
  <si>
    <t xml:space="preserve">2 registers are allocated (See BB93 Rx VOA Input-Referred Attenuation Target.) 
Register instances are signed 16-bit integers with 1 LSB = 0.01dBm.
</t>
  </si>
  <si>
    <t>BBF9</t>
  </si>
  <si>
    <t>BBFA</t>
  </si>
  <si>
    <r>
      <rPr>
        <b/>
        <i/>
        <sz val="6"/>
        <rFont val="Arial"/>
        <charset val="134"/>
      </rPr>
      <t>Average</t>
    </r>
    <r>
      <rPr>
        <b/>
        <sz val="6"/>
        <rFont val="Arial"/>
        <charset val="134"/>
      </rPr>
      <t xml:space="preserve"> Post-VOA Total Power over PM interval </t>
    </r>
  </si>
  <si>
    <t>BBFB</t>
  </si>
  <si>
    <t>BBFC</t>
  </si>
  <si>
    <r>
      <rPr>
        <b/>
        <i/>
        <sz val="6"/>
        <rFont val="Arial"/>
        <charset val="134"/>
      </rPr>
      <t>Minimum</t>
    </r>
    <r>
      <rPr>
        <b/>
        <sz val="6"/>
        <rFont val="Arial"/>
        <charset val="134"/>
      </rPr>
      <t xml:space="preserve"> Post-VOA Total Power over PM interval </t>
    </r>
  </si>
  <si>
    <t>BBFD</t>
  </si>
  <si>
    <t>BBFE</t>
  </si>
  <si>
    <r>
      <rPr>
        <b/>
        <i/>
        <sz val="6"/>
        <rFont val="Arial"/>
        <charset val="134"/>
      </rPr>
      <t>Maximum</t>
    </r>
    <r>
      <rPr>
        <b/>
        <sz val="6"/>
        <rFont val="Arial"/>
        <charset val="134"/>
      </rPr>
      <t xml:space="preserve"> Post-VOA Total Power over PM interval </t>
    </r>
  </si>
  <si>
    <t>BBFF</t>
  </si>
  <si>
    <t>CFP2DCO Calibration Data MDIO Registers</t>
  </si>
  <si>
    <t xml:space="preserve">     Tx De-Skew and Equalization</t>
  </si>
  <si>
    <t>BAE0</t>
  </si>
  <si>
    <t>Tx Skew XI to XI</t>
  </si>
  <si>
    <t>The skew between XI and XI.
Value is usually zero.
A signed 16-bit integer with 1 LSB = 0.1ps</t>
  </si>
  <si>
    <t>BAE1</t>
  </si>
  <si>
    <t>Tx Skew XI to YI</t>
  </si>
  <si>
    <t>The skew between XI and YI.
A signed 16-bit integer with 1 LSB = 0.1ps</t>
  </si>
  <si>
    <t>BAE2</t>
  </si>
  <si>
    <t>Tx Skew XI to XQ</t>
  </si>
  <si>
    <t>The skew between XI and XQ.
A signed 16-bit integer with 1 LSB = 0.1ps</t>
  </si>
  <si>
    <t>BAE3</t>
  </si>
  <si>
    <t>Tx Skew YI to YQ</t>
  </si>
  <si>
    <t>The skew between YI and YQ.
A signed 16-bit integer with 1 LSB = 0.1ps</t>
  </si>
  <si>
    <t>BAE4</t>
  </si>
  <si>
    <t>Module Temperature for Tx Calibration Data</t>
  </si>
  <si>
    <t>Module case temperature in degrees Celsius for the calibration data set, a 16-bit signed integer with LSB = 1/256 of a degree Celsius, representing a total range from -128 to + 127 255/256°C. MSA valid range is between –40 and +125°C.</t>
  </si>
  <si>
    <t>BAE5</t>
  </si>
  <si>
    <t>Tx S21 Data Start Frequency</t>
  </si>
  <si>
    <t>The start frequency of the Tx frequency response data stored on the device. 
A 16-bit unsigned integer in MHz.
Valid range is between 0 and 65535 MHz.</t>
  </si>
  <si>
    <t>BAE6</t>
  </si>
  <si>
    <t>Tx S21 Data Stop Frequency</t>
  </si>
  <si>
    <t>The stop frequency of the Tx frequency response data stored on the device. 
A 16-bit unsigned integer in MHz.
Valid range is between 0 and 65535 MHz.</t>
  </si>
  <si>
    <t>BAE7</t>
  </si>
  <si>
    <t>Tx S21 Data Frequency Spacing</t>
  </si>
  <si>
    <t>The frequency spacing of the Tx frequency response data stored on the device. 
An unsigned integer in MHz.
Valid range is between 0 and 65535 MHz.</t>
  </si>
  <si>
    <t xml:space="preserve">     Rx De-Skew and Equalization</t>
  </si>
  <si>
    <t>BAE8</t>
  </si>
  <si>
    <t>Rx Skew XI to XI</t>
  </si>
  <si>
    <t>BAE9</t>
  </si>
  <si>
    <t>Rx Skew XI to YI</t>
  </si>
  <si>
    <t>BAEA</t>
  </si>
  <si>
    <t>Rx Skew XI to XQ</t>
  </si>
  <si>
    <t>BAEB</t>
  </si>
  <si>
    <t>Rx Skew YI to YQ</t>
  </si>
  <si>
    <t>BAEC</t>
  </si>
  <si>
    <t>Module Temperature for Rx Calibration Data</t>
  </si>
  <si>
    <t>Module case temperature in degrees Celsius for the calibration data set, a 16-bit signed integer with LSB = 1/256 of a degree Celsius, representing a total range from -128 to + 127 255/256 °C. MSA valid range is between –40 and +125°C.</t>
  </si>
  <si>
    <t>BAED</t>
  </si>
  <si>
    <t>Rx S21 Data Start Frequency</t>
  </si>
  <si>
    <t>The start frequency of the Rx frequency response data stored on the device. 
A 16-bit unsigned integer in MHz.
Valid range is between 0 and 65535 MHz.</t>
  </si>
  <si>
    <t>BAEE</t>
  </si>
  <si>
    <t>Rx S21 Data Stop Frequency</t>
  </si>
  <si>
    <t>The stop frequency of the Rx frequency response data stored on the device. 
A 16-bit unsigned integer in MHz.
Valid range is between 0 and 65535 MHz.</t>
  </si>
  <si>
    <t>BAEF</t>
  </si>
  <si>
    <t>Rx S21 Data Frequency Spacing</t>
  </si>
  <si>
    <t>The frequency spacing of the Rx frequency response data stored on the device. 
An unsigned integer in MHz.
Valid range is between 0 and 65535 MHz.</t>
  </si>
  <si>
    <t xml:space="preserve">     S Parameter Data Registers</t>
  </si>
  <si>
    <t>BAF0</t>
  </si>
  <si>
    <t>Table Index</t>
  </si>
  <si>
    <t xml:space="preserve"> Index number which allows access to magnitude and phase data in memory.  Starting at 0. Last index is (Stop Frequency – Start Frequency) / Frequency Step.</t>
  </si>
  <si>
    <t>BAF1</t>
  </si>
  <si>
    <t>Table Select</t>
  </si>
  <si>
    <t>15~2</t>
  </si>
  <si>
    <t>0 = Reserved
1 = TX Data
2 = RX Data
3 = Reserved</t>
  </si>
  <si>
    <t>BAF2</t>
  </si>
  <si>
    <t>Table Status</t>
  </si>
  <si>
    <t>0 = Not Initialised
1 = Busy
2 = Data Ready
3 = Error
This register will have value = 0 at module startup. Writing an index value to the Table Index register BAF0 will initiate reading data from internal memory and populating the data registers BAF8-BAFF. During this time this register will have value = 1 (Busy). When all data registers have been populated this register will have either value = 2 (Data Ready) if the command completed successfully, or value = 3 (Error), if the Table Index or Table Select registers have invalid values or if there was a fault.</t>
  </si>
  <si>
    <t>BAF3</t>
  </si>
  <si>
    <t>Table Format Version</t>
  </si>
  <si>
    <t>Table Format Version – register to track changes to format of data registers BAF8 – BAFF.</t>
  </si>
  <si>
    <t>BAF4</t>
  </si>
  <si>
    <t>BAF8</t>
  </si>
  <si>
    <t>XI Amplitude Value</t>
  </si>
  <si>
    <t>Amplitude response for XI tributary normalized to 1GHz
A 16-bit signed integer with 1 LSB = 0.01dBe.</t>
  </si>
  <si>
    <t>BAF9</t>
  </si>
  <si>
    <t>XI Phase Value</t>
  </si>
  <si>
    <t>Unwrapped Phase response for XI tributary.
A 16-bit signed integer with 1 LSB = 0.1deg.</t>
  </si>
  <si>
    <t>BAFA</t>
  </si>
  <si>
    <t>YI Amplitude Value</t>
  </si>
  <si>
    <t>Amplitude response for YI tributary normalized to 1GHz
A 16-bit signed integer with 1 LSB = 0.01dBe.</t>
  </si>
  <si>
    <t>BAFB</t>
  </si>
  <si>
    <t>YI Phase Value</t>
  </si>
  <si>
    <t>Unwrapped Phase response for YI tributary.
A 16-bit signed integer with 1 LSB = 0.1deg.</t>
  </si>
  <si>
    <t>BAFC</t>
  </si>
  <si>
    <t>XQ Amplitude Value</t>
  </si>
  <si>
    <t>Amplitude response for XQ tributary normalized to 1GHz.
A 16-bit signed integer with 1 LSB = 0.01dBe.</t>
  </si>
  <si>
    <t>BAFD</t>
  </si>
  <si>
    <t>XQ Phase Value</t>
  </si>
  <si>
    <t>Unwrapped Phase response for XQ tributary.
A 16-bit signed integer with 1 LSB = 0.1deg.</t>
  </si>
  <si>
    <t>BAFE</t>
  </si>
  <si>
    <t>YQ Amplitude Value</t>
  </si>
  <si>
    <t>Amplitude response for YQ tributary normalized to 1GHz.
A 16-bit signed integer with 1 LSB = 0.01dBe.</t>
  </si>
  <si>
    <t>BAFF</t>
  </si>
  <si>
    <t>YQ Phase Value</t>
  </si>
  <si>
    <t>Unwrapped Phase response for YQ tributary.
A 16-bit signed integer with 1 LSB = 0.1deg.</t>
  </si>
  <si>
    <t>Bits 7~6 Value</t>
  </si>
  <si>
    <t>CFP</t>
  </si>
  <si>
    <t>CFP2</t>
  </si>
  <si>
    <t>CFP4</t>
  </si>
  <si>
    <t>≤8W</t>
  </si>
  <si>
    <t>≤3W</t>
  </si>
  <si>
    <t>≤1.5W</t>
  </si>
  <si>
    <t>≤16W</t>
  </si>
  <si>
    <t>≤6W</t>
  </si>
  <si>
    <t>≤3.0W</t>
  </si>
  <si>
    <t>≤24W</t>
  </si>
  <si>
    <t>≤9W</t>
  </si>
  <si>
    <t>≤4.5W</t>
  </si>
  <si>
    <t>11b</t>
  </si>
  <si>
    <t>&gt;3</t>
  </si>
  <si>
    <t>&gt;24W</t>
  </si>
  <si>
    <t>&gt;9W</t>
  </si>
  <si>
    <t>&gt;4.5W</t>
  </si>
  <si>
    <t>≤32W</t>
  </si>
  <si>
    <t>≤12W</t>
  </si>
  <si>
    <t>≤6.0W</t>
  </si>
  <si>
    <t>≤40W</t>
  </si>
  <si>
    <t>≤15W</t>
  </si>
  <si>
    <t>≤7.5W</t>
  </si>
  <si>
    <t>≤48W</t>
  </si>
  <si>
    <t>≤18W</t>
  </si>
  <si>
    <t>≤9.0W</t>
  </si>
  <si>
    <t>Accelink Specific MDIO Registers</t>
  </si>
  <si>
    <t>Module/Network Lane Control and Status Registe</t>
  </si>
  <si>
    <t>MOD_CONF_RSTR_SAVE_CNTL</t>
  </si>
  <si>
    <t>Module configuration restore/save access control. Stores control related volatile registers in the CFP MSA and CFP2DCO Specific VR tables to non-volatile memory.</t>
  </si>
  <si>
    <t>MOD_CONF_USED_ON_RST</t>
  </si>
  <si>
    <t>Module configuration used on reset
0: Using factory defaults
1: Using stored module VR settings</t>
  </si>
  <si>
    <t>14:7</t>
  </si>
  <si>
    <t>RESRV_1</t>
  </si>
  <si>
    <t>6:5</t>
  </si>
  <si>
    <t>RSTR_SAVE_CMD</t>
  </si>
  <si>
    <t>Module configuration restore and save command
00b: Restore the module configuration
01b: Save the module configuration
10b: Restore factory default configuration settings
11b: Reserved</t>
  </si>
  <si>
    <t>RESRV_2</t>
  </si>
  <si>
    <t>3:2</t>
  </si>
  <si>
    <t>CMD_STAT</t>
  </si>
  <si>
    <t>Command status
00b: Idle
01b: Command completed successfully
10b: Command in progress
11b: Command failed</t>
  </si>
  <si>
    <t>1:0</t>
  </si>
  <si>
    <t>EXT_CMD</t>
  </si>
  <si>
    <t>Extended command
00b: Return to Idle
01b – 10b: Vendor Specific
11b: Restore/Save/Reset Module configuration state.</t>
  </si>
  <si>
    <t>9001h</t>
  </si>
  <si>
    <t>DISP_COMP_CNTL</t>
  </si>
  <si>
    <t>Dispersion compensation control</t>
  </si>
  <si>
    <t>15:12</t>
  </si>
  <si>
    <t>STAT</t>
  </si>
  <si>
    <t>Status
0000b: Idle
0001b: In Progress
0010b: Operation complete
0011b: Unable to determine dispersion
0100b-1111b: Reserved</t>
  </si>
  <si>
    <t>0000b</t>
  </si>
  <si>
    <t>11:7</t>
  </si>
  <si>
    <t>00000b</t>
  </si>
  <si>
    <t>6:4</t>
  </si>
  <si>
    <t>DISP_TOL_MODE</t>
  </si>
  <si>
    <t>Dispersion tolerance mode
000b: Disable CDC,
001b: Enable CDC
010b ~ 111b: Reserved</t>
  </si>
  <si>
    <t>CMD</t>
  </si>
  <si>
    <t>Control command
00b: Automatic dispersion find mode.
01b: Manual mode.
10b -11b: Reserved</t>
  </si>
  <si>
    <t>9008h</t>
  </si>
  <si>
    <t>MOD_TX_TURN_UP_STATE</t>
  </si>
  <si>
    <t>Module TX turn-up state. Each state bit is set as the turn-up operation
succeeds. A successful TX turn-up has all the non-reserved bits set.</t>
  </si>
  <si>
    <t>15:6</t>
  </si>
  <si>
    <t>RESRV</t>
  </si>
  <si>
    <t>TX_OUT_PWR_ADJ</t>
  </si>
  <si>
    <t>TX output power adjustment
0: Not attempted / not successful,
1: Succeeded</t>
  </si>
  <si>
    <t>TX_MODULATOR_CONVERGE</t>
  </si>
  <si>
    <t>TX modulator converge
0: Not attempted / not successful,
1: Succeeded</t>
  </si>
  <si>
    <t>TX_LASER_READY</t>
  </si>
  <si>
    <t>TX laser ready
0: Not attempted / not successful,
1: Succeeded</t>
  </si>
  <si>
    <t>TX_LAS_READY_OFF</t>
  </si>
  <si>
    <t>TX laser ready, but off
0: Not attempted / not successful,
1: Succeeded</t>
  </si>
  <si>
    <t>TX_DATA_PATH_LOCK</t>
  </si>
  <si>
    <t>TX data path lock
0: Not attempted / not successful,
1: Succeeded</t>
  </si>
  <si>
    <t>TX_INIT</t>
  </si>
  <si>
    <t>TX path initialization
0: Not attempted / not successful,
1: Succeeded</t>
  </si>
  <si>
    <t>9009h</t>
  </si>
  <si>
    <t>MOD_RX_TURN_UP_STATE</t>
  </si>
  <si>
    <t>Module RX turn-up state. Each state bit is set as the turn-up
operation succeeds. A successful RX turn-up has all the nonreserved bits set</t>
  </si>
  <si>
    <t>RX_DEMOD_LOCK</t>
  </si>
  <si>
    <t>RX demodulator lock
0: Not attempted / not successful,
1: Succeeded</t>
  </si>
  <si>
    <t>DISPERSION_LOCK</t>
  </si>
  <si>
    <t>CFP found a good dispersion
compensation setting
0: Not attempted / not successful,
1: Succeeded</t>
  </si>
  <si>
    <t>ADC_OUTPUT</t>
  </si>
  <si>
    <t>ADC Output Strength
0: Below recommended level for ideal
operation. Optical input signal likely
not present, too low or out-of-band,
1: Good</t>
  </si>
  <si>
    <t>RX_WAIT_FOR_INPUT</t>
  </si>
  <si>
    <t>Wait for signal input to RX
0: Not attempted / not successful,
1: Succeeded</t>
  </si>
  <si>
    <t>RX_LO_LASER_READY</t>
  </si>
  <si>
    <t>RX LO laser ready
0: Not attempted / not successful,
1: Succeeded</t>
  </si>
  <si>
    <t>RX_INIT</t>
  </si>
  <si>
    <t>RX path initialization
0: Not attempted / not successful,
1: Succeeded</t>
  </si>
  <si>
    <t>900Ah</t>
  </si>
  <si>
    <t>AIS_MODE_CNTL</t>
  </si>
  <si>
    <t>Alarm indication signal mode control. AIS is asserted during an out of frame condition</t>
  </si>
  <si>
    <t>15:4</t>
  </si>
  <si>
    <t>NTWK_TX_AIS_MODE</t>
  </si>
  <si>
    <t>Network TX interface AIS mode during host OOF/LOF condition. Traffic direction is out the network interface.
00b: ODU-AIS (AIS is framed with valid overhead and all ones’ payload) 
01b: OTL-AIS (AIS is framed PN-11 data everywhere except in FAS bytes)
10b-11b: Reserved</t>
  </si>
  <si>
    <t>In Transparent Mode, OTL-AIS is supported. In all other modes, only ODU-AIS is supported.</t>
  </si>
  <si>
    <t>900Bh</t>
  </si>
  <si>
    <t>GEN_MODE_CNTL</t>
  </si>
  <si>
    <r>
      <rPr>
        <b/>
        <sz val="11"/>
        <color rgb="FFFF0000"/>
        <rFont val="Verdana-Bold"/>
        <charset val="128"/>
      </rPr>
      <t>Get/SetTransceiverMode</t>
    </r>
    <r>
      <rPr>
        <b/>
        <sz val="11"/>
        <color rgb="FFFF0000"/>
        <rFont val="宋体"/>
        <charset val="128"/>
      </rPr>
      <t>：</t>
    </r>
  </si>
  <si>
    <t>RESERV</t>
  </si>
  <si>
    <t>5:0</t>
  </si>
  <si>
    <t>LINE_MODE</t>
  </si>
  <si>
    <t>Line mode
0~3:Reserved
4:LINE_MODE_4:200G QPSK HP
5:LINE_MODE_5:200G 16QAM PS
6:LINE_MODE_6:200G 16QAM
7~8:Reserved
9:LINE_MODE_9:400G 16QAM HP
10:Reserved
11:LINE_MODE_10A:400G 16QAM ZRS
12:LINE_MODE_11:400G 16QAM ZR</t>
  </si>
  <si>
    <r>
      <rPr>
        <sz val="6"/>
        <rFont val="Arial"/>
        <charset val="134"/>
      </rPr>
      <t>Line mode
0~3:Reserved
4:LINE_MODE_4:</t>
    </r>
    <r>
      <rPr>
        <sz val="6"/>
        <color rgb="FFFF0000"/>
        <rFont val="Arial"/>
        <charset val="134"/>
      </rPr>
      <t>200G QPSK HP</t>
    </r>
    <r>
      <rPr>
        <sz val="6"/>
        <rFont val="Arial"/>
        <charset val="134"/>
      </rPr>
      <t>:200G QPSK,SDFEC_DC,LTX_OSR=1.5,LRX_OSR=1.5
5:LINE_MODE_5:</t>
    </r>
    <r>
      <rPr>
        <sz val="6"/>
        <color rgb="FFFF0000"/>
        <rFont val="Arial"/>
        <charset val="134"/>
      </rPr>
      <t>200G 16QAM PS</t>
    </r>
    <r>
      <rPr>
        <sz val="6"/>
        <rFont val="Arial"/>
        <charset val="134"/>
      </rPr>
      <t>:200G 16QAM PS,SDFEC_DC,LTX_OSR=1.5,LRX_OSR=1.5
6:LINE_MODE_6:</t>
    </r>
    <r>
      <rPr>
        <sz val="6"/>
        <color rgb="FFFF0000"/>
        <rFont val="Arial"/>
        <charset val="134"/>
      </rPr>
      <t>200G 16QAM</t>
    </r>
    <r>
      <rPr>
        <sz val="6"/>
        <rFont val="Arial"/>
        <charset val="134"/>
      </rPr>
      <t>:200G 16QAM,SDFEC_LP_SC,LTX_OSR=1.5,LRX_OSR=1.5
7~8:Reserved
9:LINE_MODE_9:</t>
    </r>
    <r>
      <rPr>
        <sz val="6"/>
        <color rgb="FFFF0000"/>
        <rFont val="Arial"/>
        <charset val="134"/>
      </rPr>
      <t>400G 16QAM HP</t>
    </r>
    <r>
      <rPr>
        <sz val="6"/>
        <rFont val="Arial"/>
        <charset val="134"/>
      </rPr>
      <t>:400G 16QAM,SDFEC_LP_DC,LTX_OSR=1.5,LRX_OSR=1.5
10:Reserved
11:LINE_MODE_10A:</t>
    </r>
    <r>
      <rPr>
        <sz val="6"/>
        <color rgb="FFFF0000"/>
        <rFont val="Arial"/>
        <charset val="134"/>
      </rPr>
      <t>400G 16QAM ZRS</t>
    </r>
    <r>
      <rPr>
        <sz val="6"/>
        <rFont val="Arial"/>
        <charset val="134"/>
      </rPr>
      <t>:400G 16QAM,CFEC,LTX_OSR=1.5,LRX_OSR=1.5
12:LINE_MODE_11:</t>
    </r>
    <r>
      <rPr>
        <sz val="6"/>
        <color rgb="FFFF0000"/>
        <rFont val="Arial"/>
        <charset val="134"/>
      </rPr>
      <t>400G 16QAM ZR</t>
    </r>
    <r>
      <rPr>
        <sz val="6"/>
        <rFont val="Arial"/>
        <charset val="134"/>
      </rPr>
      <t>:400G 16QAM,CFEC,LTX_OSR=1,LRX_OSR=1.2</t>
    </r>
  </si>
  <si>
    <t>900Ch~9013h</t>
  </si>
  <si>
    <t>9014h</t>
  </si>
  <si>
    <t>MOD_FIRM_BUILD_NUM</t>
  </si>
  <si>
    <t>Module Firmware A and B build numbers</t>
  </si>
  <si>
    <t>15:8</t>
  </si>
  <si>
    <t>FIRM_B_NUM</t>
  </si>
  <si>
    <t>Build number Z of module firmware B. See
registers 807Bh and 807Ch for X.Y version
numbers.</t>
  </si>
  <si>
    <t>7:0</t>
  </si>
  <si>
    <t>FIRM_A_NUM</t>
  </si>
  <si>
    <t>Build number Z of module firmware A.
See registers 806Ch and 806Dh for X.Y
version numbers</t>
  </si>
  <si>
    <t>9015h</t>
  </si>
  <si>
    <t>MOD_PRODUCT_IDENT</t>
  </si>
  <si>
    <t>Register containing the unique product identifier</t>
  </si>
  <si>
    <t>PROD_ID</t>
  </si>
  <si>
    <t>Product identifier.
CFP2DCO = 01h.</t>
  </si>
  <si>
    <t>9016h</t>
  </si>
  <si>
    <t>HW_IDENT</t>
  </si>
  <si>
    <t>Register containing the unique hardware identifier</t>
  </si>
  <si>
    <t>HW_ID</t>
  </si>
  <si>
    <t>Hardware identifier.</t>
  </si>
  <si>
    <t>9017h</t>
  </si>
  <si>
    <t>MOD_PRODUCT_OPTS</t>
  </si>
  <si>
    <t>15:5</t>
  </si>
  <si>
    <t>RESERV_1</t>
  </si>
  <si>
    <t>L1_ENCRYPT</t>
  </si>
  <si>
    <t>Layer 1 Encryption supported</t>
  </si>
  <si>
    <t>RESERV_2</t>
  </si>
  <si>
    <t>RESERV_3</t>
  </si>
  <si>
    <t>MOD_FMT_QPSK</t>
  </si>
  <si>
    <t>DP-QPSK modulation supported</t>
  </si>
  <si>
    <t>MOD_FMT_16QAM</t>
  </si>
  <si>
    <t>16QAM modulation supported</t>
  </si>
  <si>
    <t>9018h</t>
  </si>
  <si>
    <t>PRODUCT_CODE_1</t>
  </si>
  <si>
    <t>Product Code Part 1</t>
  </si>
  <si>
    <t>9019h</t>
  </si>
  <si>
    <t>PRODUCT_CODE_2</t>
  </si>
  <si>
    <t>Product Code Part 2</t>
  </si>
  <si>
    <t>15:0</t>
  </si>
  <si>
    <t>WORD</t>
  </si>
  <si>
    <t>Product Code</t>
  </si>
  <si>
    <t>901Ah</t>
  </si>
  <si>
    <t>SLA_EEPROM_ID_1</t>
  </si>
  <si>
    <t>BYTE_1</t>
  </si>
  <si>
    <t>ID1 BYTE 1 of last EEPROM Image loaded by SLA.</t>
  </si>
  <si>
    <t>BYTE_0</t>
  </si>
  <si>
    <t>ID1 BYTE 0 of last EEPROM Image loaded by SLA.</t>
  </si>
  <si>
    <t>901Bh</t>
  </si>
  <si>
    <t>SLA_EEPROM_ID_2</t>
  </si>
  <si>
    <t>ID2 of last EEPROM Image loaded by SLA.</t>
  </si>
  <si>
    <t>901Ch~901Fh</t>
  </si>
  <si>
    <t>9020h</t>
  </si>
  <si>
    <t>NTWK_RX_CPR_CNTL</t>
  </si>
  <si>
    <t>Network RX carrier phase recovery (CPR) control.</t>
  </si>
  <si>
    <t>14:12</t>
  </si>
  <si>
    <t>CROSS_POL_WEIGHT</t>
  </si>
  <si>
    <t>Cross polarization weight. Nonlinear
channel phase correction.
Valid range 0 – 7</t>
  </si>
  <si>
    <t>1h</t>
  </si>
  <si>
    <t>11:8</t>
  </si>
  <si>
    <t>CROSS_POL_GAIN</t>
  </si>
  <si>
    <t>Cross polarization gain. Nonlinear channel
phase correction.
Valid range 0 – 15</t>
  </si>
  <si>
    <t>Ah</t>
  </si>
  <si>
    <t>7:6</t>
  </si>
  <si>
    <t>5:4</t>
  </si>
  <si>
    <t>SEARCH_MODE</t>
  </si>
  <si>
    <t>CPR window search mode
00b: Manual mode (default). Value in
WIN_SIZE is used to set CPR window
size.
01b – 11B: Reserved</t>
  </si>
  <si>
    <t>3:0</t>
  </si>
  <si>
    <t>WIN_SIZE</t>
  </si>
  <si>
    <t>CPR window size
0000b: 4 Symbols
0001b: 8 Symbols
0010b: 16 Symbols
0011b: 32 Symbols
0100b: 64 Symbols
0101b – 1111b: Reserved</t>
  </si>
  <si>
    <t>9022h</t>
  </si>
  <si>
    <t>NTWK_RX_CPR_H_TEF_CNTL</t>
  </si>
  <si>
    <t>TEF_CTRL_EN</t>
  </si>
  <si>
    <t>Enables TEF control</t>
  </si>
  <si>
    <t>14:3</t>
  </si>
  <si>
    <t>AMP_EN_I</t>
  </si>
  <si>
    <t>Amplitude Imbalance Estimator Enable for
I channel
0: disabled
1: enabled</t>
  </si>
  <si>
    <t>AMP_EN_Q</t>
  </si>
  <si>
    <t>Amplitude Imbalance Estimator Enable for
Q channel
0: disabled
1: enabled</t>
  </si>
  <si>
    <t>PHASE_EN</t>
  </si>
  <si>
    <t>Phase Imbalance Estimator Enable
0: disabled
1: enabled</t>
  </si>
  <si>
    <t>9023h</t>
  </si>
  <si>
    <t>NTWK_RX_CPR_V_TEF_CNTL</t>
  </si>
  <si>
    <t>9030h</t>
  </si>
  <si>
    <t>NTWK_FRAMED_PRBS_STAT</t>
  </si>
  <si>
    <t>Network framed PRBS loopback sync status</t>
  </si>
  <si>
    <r>
      <rPr>
        <sz val="6"/>
        <rFont val="宋体"/>
        <charset val="134"/>
      </rPr>
      <t>通过</t>
    </r>
    <r>
      <rPr>
        <sz val="6"/>
        <rFont val="Arial"/>
        <charset val="134"/>
      </rPr>
      <t>Set/GetOtuClientTestPatternChecker/GeneratorConfig Egress</t>
    </r>
    <r>
      <rPr>
        <sz val="6"/>
        <rFont val="宋体"/>
        <charset val="134"/>
      </rPr>
      <t>实现，放在Client</t>
    </r>
  </si>
  <si>
    <t>PRBS_STAT_VALID</t>
  </si>
  <si>
    <t>0:Invalid indicators;1: Valid indicators</t>
  </si>
  <si>
    <t>SYNC_STATUS</t>
  </si>
  <si>
    <t>Checker synchronism status,1:ON_SYNC;0:OUT_OF_SYNC</t>
  </si>
  <si>
    <t>ERR_SEEN</t>
  </si>
  <si>
    <t xml:space="preserve">Error Bit found </t>
  </si>
  <si>
    <t>11:0</t>
  </si>
  <si>
    <t>9031h</t>
  </si>
  <si>
    <t>NTWK_FRAMED_PRBS_CNTL</t>
  </si>
  <si>
    <r>
      <rPr>
        <sz val="6"/>
        <rFont val="Arial"/>
        <charset val="128"/>
      </rPr>
      <t>The PRBS Data Bit Count and Error bit Count are using the CDB mechanism
PRBS</t>
    </r>
    <r>
      <rPr>
        <sz val="6"/>
        <rFont val="宋体"/>
        <charset val="128"/>
      </rPr>
      <t>的误码统计通过</t>
    </r>
    <r>
      <rPr>
        <sz val="6"/>
        <rFont val="Arial"/>
        <charset val="128"/>
      </rPr>
      <t>CDB</t>
    </r>
    <r>
      <rPr>
        <sz val="6"/>
        <rFont val="宋体"/>
        <charset val="128"/>
      </rPr>
      <t>命令机制获取。不放在reg中，以免占居过多的</t>
    </r>
    <r>
      <rPr>
        <sz val="6"/>
        <rFont val="Arial"/>
        <charset val="128"/>
      </rPr>
      <t>reg</t>
    </r>
    <r>
      <rPr>
        <sz val="6"/>
        <rFont val="宋体"/>
        <charset val="128"/>
      </rPr>
      <t>地址。</t>
    </r>
  </si>
  <si>
    <t>RX_CHK_EN</t>
  </si>
  <si>
    <t>RX PRBS checker enable
0: Normal operation
1: PRBS mode</t>
  </si>
  <si>
    <t>13:10</t>
  </si>
  <si>
    <t>RX_CHK_PAT</t>
  </si>
  <si>
    <t>RX PRBS checker pattern
0:2^7
1:2^9
2:2^11
3:Reserved
4:2^15
5:Reserved
6:2^20
7:2^23
8:2^29
9: 2^31(default)</t>
  </si>
  <si>
    <t>1001b</t>
  </si>
  <si>
    <t>9:7</t>
  </si>
  <si>
    <t>TX_GEN_EN</t>
  </si>
  <si>
    <t>TX PRBS generator enable
0: Normal operation
1: PRBS mode</t>
  </si>
  <si>
    <t>5:2</t>
  </si>
  <si>
    <t>TX_GEN_PAT</t>
  </si>
  <si>
    <t>TX PRBS generator pattern
0:2^7
1:2^9
2:2^11
3:Reserved
4:2^15
5:Reserved
6:2^20
7:2^23
8:2^29
9: 2^31(default)</t>
  </si>
  <si>
    <t>RESRV_3</t>
  </si>
  <si>
    <t>9032h</t>
  </si>
  <si>
    <t>NTWK_PRBS_LOSS_SYNC_CNT_WH</t>
  </si>
  <si>
    <t>9033h</t>
  </si>
  <si>
    <t>NTWK_PRBS_LOSS_SYNC_CNT_WL</t>
  </si>
  <si>
    <t>903Eh</t>
  </si>
  <si>
    <t>PRBS_ADV_CNTL</t>
  </si>
  <si>
    <t>903Fh</t>
  </si>
  <si>
    <t>PRBS_ERR_INJECT</t>
  </si>
  <si>
    <t>9040h</t>
  </si>
  <si>
    <t>NTWK_CUR_PDL</t>
  </si>
  <si>
    <r>
      <rPr>
        <sz val="6"/>
        <rFont val="宋体"/>
        <charset val="134"/>
      </rPr>
      <t>见9600h开始的</t>
    </r>
    <r>
      <rPr>
        <sz val="6"/>
        <rFont val="Arial"/>
        <charset val="134"/>
      </rPr>
      <t>DSP</t>
    </r>
    <r>
      <rPr>
        <sz val="6"/>
        <rFont val="宋体"/>
        <charset val="134"/>
      </rPr>
      <t>性能监控段</t>
    </r>
    <r>
      <rPr>
        <sz val="6"/>
        <rFont val="Arial"/>
        <charset val="134"/>
      </rPr>
      <t>,</t>
    </r>
    <r>
      <rPr>
        <sz val="6"/>
        <rFont val="宋体"/>
        <charset val="134"/>
      </rPr>
      <t>不再放在此处</t>
    </r>
    <r>
      <rPr>
        <sz val="6"/>
        <rFont val="Arial"/>
        <charset val="134"/>
      </rPr>
      <t>REG</t>
    </r>
    <r>
      <rPr>
        <sz val="6"/>
        <rFont val="宋体"/>
        <charset val="134"/>
      </rPr>
      <t>。</t>
    </r>
  </si>
  <si>
    <t>DB_MULT_10</t>
  </si>
  <si>
    <t>Scaled 16-bit signed integer value.</t>
  </si>
  <si>
    <t>9041h</t>
  </si>
  <si>
    <t>NTWK_AVE_PDL_PM</t>
  </si>
  <si>
    <t>9042h</t>
  </si>
  <si>
    <t>NTWK_MIN_PDL_PM</t>
  </si>
  <si>
    <t>9043h</t>
  </si>
  <si>
    <t>NTWK_MAX_PDL_PM</t>
  </si>
  <si>
    <t>9050h</t>
  </si>
  <si>
    <t>NTWK_CUR_BER_WH</t>
  </si>
  <si>
    <t>Network RX bit error rate. Expressed as an IEEE 754 format single floating-point number</t>
  </si>
  <si>
    <t>9051h</t>
  </si>
  <si>
    <t>NTWK_CUR_BER_WL</t>
  </si>
  <si>
    <t>1 word of a 32-bit single precision floating
point value.</t>
  </si>
  <si>
    <t>9052h</t>
  </si>
  <si>
    <t>NTWK_AVE_BER_PM_WH</t>
  </si>
  <si>
    <t>Network RX average bit error rate over PM interval.
Expressed as an IEEE 754 format single floating-point
number</t>
  </si>
  <si>
    <t>9053h</t>
  </si>
  <si>
    <t>NTWK_AVE_BER_PM_WL</t>
  </si>
  <si>
    <t>9054h</t>
  </si>
  <si>
    <t>NTWK_MIN_BER_PM_WH</t>
  </si>
  <si>
    <t>Network RX minimum bit error rate over PM interval.
Expressed as an IEEE 754 format single floating-point
number</t>
  </si>
  <si>
    <t>9055h</t>
  </si>
  <si>
    <t>NTWK_MIN_BER_PM_WL</t>
  </si>
  <si>
    <t>9056h</t>
  </si>
  <si>
    <t>NTWK_MAX_BER_PM_WH</t>
  </si>
  <si>
    <t>Network RX maximum bit error rate over PM interval.
Expressed as an IEEE 754 format single floating-point
number</t>
  </si>
  <si>
    <t>9057h</t>
  </si>
  <si>
    <t>NTWK_MAX_BER_PM_WL</t>
  </si>
  <si>
    <t>9058h</t>
  </si>
  <si>
    <t>NTWK_UNCORR_BC_PM_WH</t>
  </si>
  <si>
    <t>Network uncorrected FEC blocks count. The counter is a
32-bit unsigned integer value.</t>
  </si>
  <si>
    <t>9059h</t>
  </si>
  <si>
    <t>NTWK_UNCORR_BC_PM_WL</t>
  </si>
  <si>
    <t>1 word of a 32-bit unsigned integer value</t>
  </si>
  <si>
    <t>905Ah</t>
  </si>
  <si>
    <t>NTWK_RX_Q_MARGIN_PM</t>
  </si>
  <si>
    <t>905Ch</t>
  </si>
  <si>
    <t>NTWK_SNR_X_POL</t>
  </si>
  <si>
    <t>Scaled 16-bit unsigned integer value.</t>
  </si>
  <si>
    <t>905Dh</t>
  </si>
  <si>
    <t>NTWK_SNR_Y_POL</t>
  </si>
  <si>
    <t>905Fh</t>
  </si>
  <si>
    <t>NTWK_FEC_ACCUM_CNTS_CNTL</t>
  </si>
  <si>
    <t>Network RX accumulative counters since Module reset control
register.</t>
  </si>
  <si>
    <t>15:1</t>
  </si>
  <si>
    <t>RW/SC</t>
  </si>
  <si>
    <t>RST_ALL_ACCUM_COUNTS</t>
  </si>
  <si>
    <t>Register bit to clear accumulated count registers
Write 1 to assert. The bit is self-clearing.</t>
  </si>
  <si>
    <t>9060h</t>
  </si>
  <si>
    <t>NTWK_FEC_ACC_CORR_BITS_MSB_W1</t>
  </si>
  <si>
    <t>Number of bits corrected by the FEC since the last
clear accumulated count. The counter is a 64-bit unsigned integer value</t>
  </si>
  <si>
    <t>9061h</t>
  </si>
  <si>
    <t>NTWK_FEC_ACC_CORR_BITS_W2</t>
  </si>
  <si>
    <t>9062h</t>
  </si>
  <si>
    <t>NTWK_FEC_ACC_CORR_BITS_W3</t>
  </si>
  <si>
    <t>9063h</t>
  </si>
  <si>
    <t>NTWK_FEC_ACC_CORR_BITS_LSB_W4</t>
  </si>
  <si>
    <t>1 word of a 64-bit unsigned integer value</t>
  </si>
  <si>
    <t>9064h</t>
  </si>
  <si>
    <t>NTWK_FEC_ACC_UNCORR_BC_MSB_W1</t>
  </si>
  <si>
    <t>Number of FEC blocks that were not corrected since the last clear accumulated count. The counter is a 64-bit unsigned integer value</t>
  </si>
  <si>
    <t>9065h</t>
  </si>
  <si>
    <t>NTWK_FEC_ACC_UNCORR_BC_W2</t>
  </si>
  <si>
    <t>9066h</t>
  </si>
  <si>
    <t>NTWK_FEC_ACC_UNCORR_BC_W3</t>
  </si>
  <si>
    <t>9067h</t>
  </si>
  <si>
    <t>NTWK_FEC_ACC_UNCORR_BC_LSB_W4</t>
  </si>
  <si>
    <t>9068h</t>
  </si>
  <si>
    <t>NTWK_FEC_ACC_BC_MSB_W1</t>
  </si>
  <si>
    <t>Number of FEC blocks that have passed through
Module since the last clear accumulated count. The counter is a 64-bit unsigned integer value</t>
  </si>
  <si>
    <t>9069h</t>
  </si>
  <si>
    <t>NTWK_FEC_ACC_BC_W2</t>
  </si>
  <si>
    <t>906Ah</t>
  </si>
  <si>
    <t>NTWK_FEC_ACC_BC_W3</t>
  </si>
  <si>
    <t>906Bh</t>
  </si>
  <si>
    <t>NTWK_FEC_ACC_BC_LSB_W4</t>
  </si>
  <si>
    <t>906Ch</t>
  </si>
  <si>
    <t>NTWK_ACC_BITS_MSB_W1</t>
  </si>
  <si>
    <t>Total bit count that have passed through
Module since the last clear accumulated count. The counter is a 64-bit unsigned integer value</t>
  </si>
  <si>
    <t>906Dh</t>
  </si>
  <si>
    <t>NTWK_ACC_BITS_W2</t>
  </si>
  <si>
    <t>906Eh</t>
  </si>
  <si>
    <t>NTWK_ACC_BITS_W3</t>
  </si>
  <si>
    <t>906Fh</t>
  </si>
  <si>
    <t>NTWK_ACC_BITS_LSB_W4</t>
  </si>
  <si>
    <t>9070h</t>
  </si>
  <si>
    <t>NTWK_FEC_CORR_ZEROS_MSB_W1</t>
  </si>
  <si>
    <t>Word 1 containing most significant bit</t>
  </si>
  <si>
    <r>
      <rPr>
        <sz val="6"/>
        <rFont val="Arial"/>
        <charset val="134"/>
      </rPr>
      <t>StaircaseFEC</t>
    </r>
    <r>
      <rPr>
        <sz val="6"/>
        <rFont val="宋体"/>
        <charset val="134"/>
      </rPr>
      <t>才有？其他的fec模式没有。</t>
    </r>
  </si>
  <si>
    <t>9071h</t>
  </si>
  <si>
    <t>NTWK_FEC_CORR_ZEROS_W2</t>
  </si>
  <si>
    <t>Word 2</t>
  </si>
  <si>
    <t>9072h</t>
  </si>
  <si>
    <t>NTWK_FEC_CORR_ZEROS_W3</t>
  </si>
  <si>
    <t>Word 3</t>
  </si>
  <si>
    <t>9073h</t>
  </si>
  <si>
    <t>NTWK_FEC_CORR_ZEROS_LSB_W4</t>
  </si>
  <si>
    <t>Word 4 containing least significant bit</t>
  </si>
  <si>
    <t>Above</t>
  </si>
  <si>
    <t>9074h</t>
  </si>
  <si>
    <t>NTWK_FEC_CORR_ONES_MSB_W1</t>
  </si>
  <si>
    <t>9075h</t>
  </si>
  <si>
    <t>NTWK_FEC_CORR_ONES_W2</t>
  </si>
  <si>
    <t>9076h</t>
  </si>
  <si>
    <t>NTWK_FEC_CORR_ONES_W3</t>
  </si>
  <si>
    <t>9077h</t>
  </si>
  <si>
    <t>NTWK_FEC_CORR_ONES_LSB_W4</t>
  </si>
  <si>
    <t>9080h</t>
  </si>
  <si>
    <t>MOD_PWR_MGMT_1</t>
  </si>
  <si>
    <t>Module power management 1. The settings in this register may only
be changed when the DCFP2 is in Low-Power state. Change prior to
de-asserting MOD_LOPWR pin.</t>
  </si>
  <si>
    <t>HARD_DEC_DECOD_BLK_EN</t>
  </si>
  <si>
    <t>Hard decision decoder block enable
0: Disabled
1: Enabled</t>
  </si>
  <si>
    <t>2:0</t>
  </si>
  <si>
    <t>SOFT_DEC_DECOD_BLK_EN</t>
  </si>
  <si>
    <t>Soft decision decoder block enable.
0: No soft decision decoder blocks enabled
1: One soft decision decoder blocks enabled
2: Two soft decision decoder blocks enabled
3: Three soft decision decoder blocks enabled
4 – 7: Reserved</t>
  </si>
  <si>
    <t>9082h</t>
  </si>
  <si>
    <t>NTWK_TX_PWR_CNTL_SEL</t>
  </si>
  <si>
    <t>Page 16</t>
  </si>
  <si>
    <t>15:3</t>
  </si>
  <si>
    <t>PWR_CNTL_SEL</t>
  </si>
  <si>
    <t>TX power control selection
0: TX VOA control
1: Pump control
2-7: reserved</t>
  </si>
  <si>
    <t>9084h</t>
  </si>
  <si>
    <t>NTWK_TX_CLK_EMPH</t>
  </si>
  <si>
    <t>DB_MULT_100</t>
  </si>
  <si>
    <t>Scaled 16-bit unsigned integer</t>
  </si>
  <si>
    <t>9085h</t>
  </si>
  <si>
    <t>NTWK_TX_CLK_EMPH_8QAM</t>
  </si>
  <si>
    <t>0200h</t>
  </si>
  <si>
    <t>9086h</t>
  </si>
  <si>
    <t>NTWK_TX_EXT_CNTL</t>
  </si>
  <si>
    <t>TX_FALLBACK_AIS_CLK_SRC</t>
  </si>
  <si>
    <t>Clock source used to generate AIS in
G.709 or Everest-compatible mode
when the client signal is unavailable
0b : Internal
1b : External reference clock</t>
  </si>
  <si>
    <t>FORCE_ODUJ_AIS</t>
  </si>
  <si>
    <t>ODUJ-AIS maintenance signal control
0b: Normal operation
1b: Insert ODUJ_AIS maintenance
signal</t>
  </si>
  <si>
    <t>FORCE_ODUJ_LCK</t>
  </si>
  <si>
    <t>ODUJ-LCK maintenance signal control
0b: Normal operation
1b: Insert ODUJ_LCK maintenance
signal</t>
  </si>
  <si>
    <t>9087h</t>
  </si>
  <si>
    <t>NTWK_TX_PRE_EMPH_CNTL</t>
  </si>
  <si>
    <t>15:7</t>
  </si>
  <si>
    <t>APPLY_ADVANCED_TX_PRE_EMPH</t>
  </si>
  <si>
    <t>When this field is written as a ‘1’,
Advanced TX Pre-Emphasis control
registers 9088h-908Fh will be
validated. Upon successful validation,
if TX_PRE_EMPH_MODE is configured
to use the advanced settings, those
settings will be applied.</t>
  </si>
  <si>
    <t>TX_PRE_EMPH_MODE</t>
  </si>
  <si>
    <t>TX Pre-Emphasis control mode
1: Advanced. Use Advanced TX Pre
Emphasis control registers 9088h-
908Fh to configure Network TX Pre
emphasis.
0: Fixed. Use the fixed TX Pre
emphasis value specified in the
‘EMPHASIS’ field of this register.</t>
  </si>
  <si>
    <t>4:0</t>
  </si>
  <si>
    <t>EMPHASIS</t>
  </si>
  <si>
    <t>5-bit signed number N represents the
pre/de-emphasis applied
Pre/De-emphasis = N * 0.5dB, N = -16,
… +15.
The power-on default is 0.0dB with a
value of 0 in this field.</t>
  </si>
  <si>
    <t>9090h</t>
  </si>
  <si>
    <t>MOD_EXT_TEMP_1_MON_A2D_VAL</t>
  </si>
  <si>
    <t>Extended module temp measurement point 1</t>
  </si>
  <si>
    <t>具体对应的哪个温度待定，主要包含覆盖DSP内部几个温度，PCB温度，MCU温度，ITTRA的温度由ACO REG覆盖</t>
  </si>
  <si>
    <t>9091h</t>
  </si>
  <si>
    <t>MOD_EXT_TEMP_2_MON_A2D_VAL</t>
  </si>
  <si>
    <t>Extended module temp measurement point 2
Not supported, reported value should be ignored.</t>
  </si>
  <si>
    <t>9092h</t>
  </si>
  <si>
    <t>MOD_EXT_TEMP_3_MON_A2D_VAL</t>
  </si>
  <si>
    <t>Extended module temp measurement point 3</t>
  </si>
  <si>
    <t>9093h</t>
  </si>
  <si>
    <t>MOD_EXT_TEMP_4_MON_A2D_VAL</t>
  </si>
  <si>
    <t>Extended module temp measurement point 4</t>
  </si>
  <si>
    <t>9094h</t>
  </si>
  <si>
    <t>MOD_EXT_TEMP_5_MON_A2D_VAL</t>
  </si>
  <si>
    <t>Extended module temp measurement point 5</t>
  </si>
  <si>
    <t>9095h</t>
  </si>
  <si>
    <t>MOD_EXT_TEMP_6_MON_A2D_VAL</t>
  </si>
  <si>
    <t>Extended module temp measurement point 6</t>
  </si>
  <si>
    <t>9097h</t>
  </si>
  <si>
    <t>MOD_EXT_TEMP_7_MON_A2D_VAL</t>
  </si>
  <si>
    <t>Extended module temp measurement point 7</t>
  </si>
  <si>
    <t>9098h</t>
  </si>
  <si>
    <t>MOD_EXT_TEMP_8_MON_A2D_VAL</t>
  </si>
  <si>
    <t>Extended module temp measurement point 8
Not supported, reported value should be ignored.</t>
  </si>
  <si>
    <t>DEG_C_MULT_256</t>
  </si>
  <si>
    <t>Scaled 16-bit signed integer</t>
  </si>
  <si>
    <t>90A0h</t>
  </si>
  <si>
    <t>MOD_SPECIAL_USE_REG_1</t>
  </si>
  <si>
    <r>
      <rPr>
        <b/>
        <sz val="6"/>
        <rFont val="Arial"/>
        <charset val="128"/>
      </rPr>
      <t>0-</t>
    </r>
    <r>
      <rPr>
        <b/>
        <sz val="6"/>
        <rFont val="宋体"/>
        <charset val="128"/>
      </rPr>
      <t>关闭模块监控轮询</t>
    </r>
    <r>
      <rPr>
        <b/>
        <sz val="6"/>
        <rFont val="Arial"/>
        <charset val="128"/>
      </rPr>
      <t xml:space="preserve"> 1-</t>
    </r>
    <r>
      <rPr>
        <b/>
        <sz val="6"/>
        <rFont val="宋体"/>
        <charset val="128"/>
      </rPr>
      <t>开启模块监控轮询</t>
    </r>
  </si>
  <si>
    <r>
      <rPr>
        <sz val="6"/>
        <color rgb="FFFF0000"/>
        <rFont val="Arial"/>
        <charset val="134"/>
      </rPr>
      <t xml:space="preserve">2020/09/17 </t>
    </r>
    <r>
      <rPr>
        <sz val="6"/>
        <color rgb="FFFF0000"/>
        <rFont val="宋体"/>
        <charset val="134"/>
      </rPr>
      <t>临时用作开启关闭模块轮询功能</t>
    </r>
  </si>
  <si>
    <t>90A1h</t>
  </si>
  <si>
    <t>MOD_SPECIAL_USE_REG_2</t>
  </si>
  <si>
    <r>
      <t>0-</t>
    </r>
    <r>
      <rPr>
        <b/>
        <sz val="6"/>
        <rFont val="宋体"/>
        <charset val="128"/>
      </rPr>
      <t>不允许写入 1-允许因生产需要操作NVR1 2-允许操作用户测试区</t>
    </r>
  </si>
  <si>
    <r>
      <t xml:space="preserve">2020/10/15  </t>
    </r>
    <r>
      <rPr>
        <sz val="6"/>
        <rFont val="宋体"/>
        <charset val="134"/>
      </rPr>
      <t>作为NVR区保护标志，非0才可以改变NVR1（暂定）区中的数据</t>
    </r>
  </si>
  <si>
    <t>90A2h</t>
  </si>
  <si>
    <t>MOD_SPECIAL_USE_REG_3</t>
  </si>
  <si>
    <t>90A3h</t>
  </si>
  <si>
    <t>MOD_SPECIAL_USE_REG_4</t>
  </si>
  <si>
    <t>90A4h</t>
  </si>
  <si>
    <t>MOD_SPECIAL_USE_REG_5</t>
  </si>
  <si>
    <t>90A5h</t>
  </si>
  <si>
    <t>MOD_SPECIAL_USE_REG_6</t>
  </si>
  <si>
    <t>90A6h</t>
  </si>
  <si>
    <t>MOD_SPECIAL_USE_REG_7</t>
  </si>
  <si>
    <t>90A7h</t>
  </si>
  <si>
    <t>MOD_SPECIAL_USE_REG_8</t>
  </si>
  <si>
    <t>90A8h</t>
  </si>
  <si>
    <t>MOD_SPECIAL_USE_REG_9</t>
  </si>
  <si>
    <t>90A9h</t>
  </si>
  <si>
    <t>MOD_SPECIAL_USE_REG_10</t>
  </si>
  <si>
    <t>90AAh</t>
  </si>
  <si>
    <t>MOD_SPECIAL_USE_REG_11</t>
  </si>
  <si>
    <t>90ABh</t>
  </si>
  <si>
    <t>MOD_SPECIAL_USE_REG_12</t>
  </si>
  <si>
    <t>90ACh</t>
  </si>
  <si>
    <t>MOD_SPECIAL_USE_REG_13</t>
  </si>
  <si>
    <t>90ADh</t>
  </si>
  <si>
    <t>MOD_SPECIAL_USE_REG_14</t>
  </si>
  <si>
    <t>90AEh</t>
  </si>
  <si>
    <t>MOD_SPECIAL_USE_REG_15</t>
  </si>
  <si>
    <t>90AFh</t>
  </si>
  <si>
    <t>MOD_SPECIAL_USE_REG_16</t>
  </si>
  <si>
    <t>16-bit general purpose register</t>
  </si>
  <si>
    <t>90B0h</t>
  </si>
  <si>
    <t>MDIO_RW_TEST_1</t>
  </si>
  <si>
    <t>MDIO read/write test register 1</t>
  </si>
  <si>
    <t>SCRATCH_WORD</t>
  </si>
  <si>
    <t>To test operation of MDIO interface</t>
  </si>
  <si>
    <t>90C0h</t>
  </si>
  <si>
    <t>ASIC_VDDA_1V8_MON</t>
  </si>
  <si>
    <t>ASIC VDDA voltage monitor. The value is 16-bit unsigned integer with LSB = 0.001 Volt</t>
  </si>
  <si>
    <t>90C1h</t>
  </si>
  <si>
    <t>ASIC_VDDC_0V55_MON</t>
  </si>
  <si>
    <t>ASIC VDDC voltage monitor. The value is 16-bit unsigned integer with LSB = 0.001 Volt</t>
  </si>
  <si>
    <t>90C2h</t>
  </si>
  <si>
    <t>ASIC_VDDM_0V75_MON</t>
  </si>
  <si>
    <t>ASIC VDDM voltage monitor. The value is 16-bit unsigned integer with LSB = 0.001 Volt</t>
  </si>
  <si>
    <t>90C3h</t>
  </si>
  <si>
    <t>ASIC_VDDIO_1V8_MON</t>
  </si>
  <si>
    <t>ASIC VDDIO voltage monitor. The value is 16-bit unsigned integer with LSB = 0.001 Volt</t>
  </si>
  <si>
    <t>90C4h</t>
  </si>
  <si>
    <t>ASIC_VDDA_0V94_MON</t>
  </si>
  <si>
    <t>90C5h</t>
  </si>
  <si>
    <t>ASIC_VDDA_1V2_MON</t>
  </si>
  <si>
    <t>90C6h</t>
  </si>
  <si>
    <t>INTER_MDIO_1V2_MON</t>
  </si>
  <si>
    <t>Internal 1.2V MIDO Interface voltage monitor. The value is 16-bit unsigned integer with LSB = 0.001 Volt</t>
  </si>
  <si>
    <r>
      <rPr>
        <sz val="6"/>
        <rFont val="宋体"/>
        <charset val="134"/>
      </rPr>
      <t>该电压如果</t>
    </r>
    <r>
      <rPr>
        <sz val="6"/>
        <rFont val="Arial"/>
        <charset val="134"/>
      </rPr>
      <t>OK</t>
    </r>
    <r>
      <rPr>
        <sz val="6"/>
        <rFont val="宋体"/>
        <charset val="134"/>
      </rPr>
      <t>，可以顺带指示</t>
    </r>
    <r>
      <rPr>
        <sz val="6"/>
        <rFont val="Arial"/>
        <charset val="134"/>
      </rPr>
      <t>1V8_MCU OK</t>
    </r>
    <r>
      <rPr>
        <sz val="6"/>
        <rFont val="宋体"/>
        <charset val="134"/>
      </rPr>
      <t>。</t>
    </r>
  </si>
  <si>
    <t>90C7h</t>
  </si>
  <si>
    <t>EXTER_INTF_3V3_MON</t>
  </si>
  <si>
    <t>External CFP2 Connector 3.3V voltage monitor. The value is 16-bit unsigned integer with LSB = 0.001 Volt</t>
  </si>
  <si>
    <t>VOLTS_MULT_1000</t>
  </si>
  <si>
    <t>16-bit scaled unsigned integer</t>
  </si>
  <si>
    <t>90C8h</t>
  </si>
  <si>
    <t>MOD_SPI_FLASH_MON_MGMT</t>
  </si>
  <si>
    <t>This register allows control of the Module SPI Flash monitoring
functionality</t>
  </si>
  <si>
    <t>SPI_FLASH_MON_EN</t>
  </si>
  <si>
    <t>SPI Flash Monitoring enable. 
0: Disable
1: Enable</t>
  </si>
  <si>
    <t>90C9h</t>
  </si>
  <si>
    <t>MOD_SPI_FLASH_MON_STATUS</t>
  </si>
  <si>
    <t>This register displays state of the Module SPI Flash monitoring
functionality</t>
  </si>
  <si>
    <t>SPI_FLASH_MON_STATE</t>
  </si>
  <si>
    <t>SPI Flash Monitoring State
0: Halted
1: Running</t>
  </si>
  <si>
    <t>14:0</t>
  </si>
  <si>
    <t>SPI_FLASH_MON_COUNT</t>
  </si>
  <si>
    <t>Current run count of the SPI Flash monitoring</t>
  </si>
  <si>
    <t>90CAh</t>
  </si>
  <si>
    <t>MOD_MISC_CNTL</t>
  </si>
  <si>
    <t>This register controls various module features</t>
  </si>
  <si>
    <t>ENH_INTERLEAVER_MODE_EN</t>
  </si>
  <si>
    <t>Enable enhanced interleaver mode</t>
  </si>
  <si>
    <t>90CDh</t>
  </si>
  <si>
    <t>VDDM_VOLTAGE_MON</t>
  </si>
  <si>
    <t>ASIC VDDM voltage monitor. The value is 16-bit signed integer with
LSB = 0.001 Volt</t>
  </si>
  <si>
    <r>
      <rPr>
        <sz val="6"/>
        <rFont val="宋体"/>
        <charset val="134"/>
      </rPr>
      <t>所有电压监控挪到</t>
    </r>
    <r>
      <rPr>
        <sz val="6"/>
        <rFont val="Arial"/>
        <charset val="134"/>
      </rPr>
      <t>90C0h~90C8h</t>
    </r>
  </si>
  <si>
    <t>VDDM_VOLTS_MULT_1000</t>
  </si>
  <si>
    <t>16-bit scaled signed integer</t>
  </si>
  <si>
    <t>90CFh</t>
  </si>
  <si>
    <t>ADV_LOOPBACK_CNTL</t>
  </si>
  <si>
    <t>This register controls enabling / disabling advanced loopbacks
supported in the module.</t>
  </si>
  <si>
    <t>15:2</t>
  </si>
  <si>
    <t>CLIENT_LOOPBACK_MODEM_EN</t>
  </si>
  <si>
    <t>Client Loopback at modem end (before optics).
0: Disable
1: Enable</t>
  </si>
  <si>
    <t>90D0h</t>
  </si>
  <si>
    <t>NTWK_RX_VOA_CONTROL</t>
  </si>
  <si>
    <t>This register controls Rx VOA mode.</t>
  </si>
  <si>
    <t>NTWK_RX_VOA_MODE</t>
  </si>
  <si>
    <t>Network Rx VOA mode
0: fixed attenuation mode
1: target power tracking mode</t>
  </si>
  <si>
    <t>90D1h</t>
  </si>
  <si>
    <t>NTWK_RX_VOA_TARGET_PWR</t>
  </si>
  <si>
    <t>Network Rx VOA target power. The value is 16-bit signed integer
with LSB = 0.01 dBm</t>
  </si>
  <si>
    <t>RX_VOA_TARGET</t>
  </si>
  <si>
    <t>90D2h</t>
  </si>
  <si>
    <t>NTWK_RX_VOA_FIXED_ATTN</t>
  </si>
  <si>
    <t>Network Rx VOA fixed attenuation. The value is 16-bit signed integer
with LSB = 0.01 dB</t>
  </si>
  <si>
    <t>Fixed attenuation value. Range 0 to 10 dB</t>
  </si>
  <si>
    <t>90E0h</t>
  </si>
  <si>
    <t>HOST_CFG_RX_COH_PWR_HI_ALRM_MIN</t>
  </si>
  <si>
    <t>Host Configured Receive Coherent Power High Alarm
Permissible Minimum Threshold. The value is 16-bit
unsigned integer with least significant bit = 0.1uW.</t>
  </si>
  <si>
    <t>90E1h</t>
  </si>
  <si>
    <t>HOST_CFG_RX_COH_PWR_HI_WARN_MIN</t>
  </si>
  <si>
    <t>Host Configured Receive Coherent Power High Warning
Permissible Minimum Threshold. The value is 16-bit
unsigned integer with least significant bit = 0.1uW.</t>
  </si>
  <si>
    <t>90E2h</t>
  </si>
  <si>
    <t>HOST_CFG_RX_COH_PWR_LO_WARN_MIN</t>
  </si>
  <si>
    <t>Host Configured Receive Coherent Power Low Warning
Permissible Minimum Threshold. The value is 16-bit
unsigned integer with least significant bit = 0.1uW.</t>
  </si>
  <si>
    <t>90E3h</t>
  </si>
  <si>
    <t>HOST_CFG_RX_COH_PWR_LO_ALRM_MIN</t>
  </si>
  <si>
    <t>Host Configured Receive Coherent Power Low Alarm
Permissible Minimum Threshold. The value is 16-bit
unsigned integer with least significant bit = 0.1uW.</t>
  </si>
  <si>
    <t>90E4h</t>
  </si>
  <si>
    <t>HOST_CFG_RX_COH_PWR_HI_ALRM_MAX</t>
  </si>
  <si>
    <t>Host Configured Receive Coherent Power High Alarm
Permissible Maximum Threshold. The value is 16-bit
unsigned integer with least significant bit = 0.1uW.</t>
  </si>
  <si>
    <t>90E5h</t>
  </si>
  <si>
    <t>HOST_CFG_RX_COH_PWR_HI_WARN_MAX</t>
  </si>
  <si>
    <t>Host Configured Receive Coherent Power High Warning
Permissible Maximum Threshold. The value is 16-bit
unsigned integer with least significant bit = 0.1uW.</t>
  </si>
  <si>
    <t>90E6h</t>
  </si>
  <si>
    <t>HOST_CFG_RX_COH_PWR_LO_WARN_MAX</t>
  </si>
  <si>
    <t>Host Configured Receive Coherent Power Low Warning
Permissible Maximum Threshold. The value is 16-bit
unsigned integer with least significant bit = 0.1uW.</t>
  </si>
  <si>
    <t>90E7h</t>
  </si>
  <si>
    <t>HOST_CFG_RX_COH_PWR_LO_ALRM_MAX</t>
  </si>
  <si>
    <t>Host Configured Receive Coherent Power Low Alarm
Permissible Maximum Threshold. The value is 16-bit
unsigned integer with least significant bit = 0.1uW.</t>
  </si>
  <si>
    <t>90E8h</t>
  </si>
  <si>
    <t>HOST_CFG_RX_SIG_PWR_HI_ALRM</t>
  </si>
  <si>
    <t>Host Configured Receive Coherent (Signal) Power High Alarm
Threshold.
Valid if the value is between "Host Configured Receive
Coherent Power High Alarm Permissible Minimum Threshold"
(90E0h-) and "Host Configured Receive Coherent Power High
Alarm Permissible Maximum Threshold" (90E4h)</t>
  </si>
  <si>
    <t>90E9h</t>
  </si>
  <si>
    <t>HOST_CFG_RX_SIG_PWR_HI_WARN</t>
  </si>
  <si>
    <t>Host Configured Receive Coherent (Signal) Power High
Warning Threshold.
Valid if the value is between "Host Configured Receive
Coherent Power High Warning Permissible Minimum
Threshold" (90E1h) and "Host Configured Receive Coherent
Power High Warning Permissible Maximum Threshold"
(90E5h)</t>
  </si>
  <si>
    <t>90EAh</t>
  </si>
  <si>
    <t>HOST_CFG_RX_SIG_PWR_LO_WARN</t>
  </si>
  <si>
    <t>Host Configured Receive Coherent (Signal) Power Low
Warning Threshold.
Valid if the value is between "Host Configured Receive
Coherent Power Low Warning Permissible Minimum
Threshold" (90E2h) and "Host Configured Receive Coherent
Power Low Warning Permissible Maximum Threshold" (90E6h)</t>
  </si>
  <si>
    <t>90EBh</t>
  </si>
  <si>
    <t>HOST_CFG_RX_SIG_PWR_LO_ALRM</t>
  </si>
  <si>
    <t>Host Configured Receive Coherent (Signal) Power Low Alarm
Threshold.
Valid if the value is between "Host Configured Receive
Coherent Power Low Alarm Permissible Minimum Threshold"
(90E3h) and "Host Configured Receive Coherent Power Low
Alarm Permissible Maximum Threshold" (90E7h)</t>
  </si>
  <si>
    <t>UW_MULT_10</t>
  </si>
  <si>
    <t>16-bit unsigned integer with LSB =
0.1uW</t>
  </si>
  <si>
    <t>90EFh</t>
  </si>
  <si>
    <t>RX_PWR_ALM_TRIG_CNTL</t>
  </si>
  <si>
    <t>Rx power alarm trigger control</t>
  </si>
  <si>
    <t>RX_PWR_ALRM_SEL</t>
  </si>
  <si>
    <t>Rx Power Alarm Select
0: Based on Rx total power
1: Based on Rx signal Power</t>
  </si>
  <si>
    <t>RX_LOS_PIN_ALRM_SEL</t>
  </si>
  <si>
    <t>Rx LOS Pin and Alarm Select
0: Based on Rx total power
1: Based on Rx signal Power</t>
  </si>
  <si>
    <t>90F0h</t>
  </si>
  <si>
    <t>RX_SPECIAL_FUNCTION_CNTL</t>
  </si>
  <si>
    <t>Special function control</t>
  </si>
  <si>
    <t>7:4</t>
  </si>
  <si>
    <t>TIA_BW_SELECTION</t>
  </si>
  <si>
    <t>Select TIA Bandwidth
0: 30.0 GHZ
1: 27.7 GHZ
2: 25.7 GHZ
3-15: Reserved</t>
  </si>
  <si>
    <t>RX_COH_CHAN_PWR_SEL</t>
  </si>
  <si>
    <t>selects RX coherent channel power
0: post RX VOA
1: At connector</t>
  </si>
  <si>
    <t>ENH_SOP_TOL_MODE</t>
  </si>
  <si>
    <t>Enhanced SOP tolerance mode
0:Disabled
1: Enabled</t>
  </si>
  <si>
    <t>9100h</t>
  </si>
  <si>
    <t>NTWK_TX_MOD_BIAS_TXPOWXY_A2D</t>
  </si>
  <si>
    <t>9101h</t>
  </si>
  <si>
    <t>OA_PUMP_BIAS_A2D</t>
  </si>
  <si>
    <t>9102h</t>
  </si>
  <si>
    <t>NTWK_TX_MOD_BIAS_VOA_STAT_1</t>
  </si>
  <si>
    <t>9103h</t>
  </si>
  <si>
    <t>NTWK_TX_MOD_BIAS_VOA_STAT_2</t>
  </si>
  <si>
    <t>9104h</t>
  </si>
  <si>
    <t>NTWK_TX_LASER_AGE_MON</t>
  </si>
  <si>
    <t>TX Laser Age Monitor Value</t>
  </si>
  <si>
    <t>PERCENT</t>
  </si>
  <si>
    <t>16-bit unsigned integer between 0
(Beginning Of Life) and 100 (End Of
Life)</t>
  </si>
  <si>
    <t>9105h</t>
  </si>
  <si>
    <t>NTWK_TX_LASER_FAULT_CODE</t>
  </si>
  <si>
    <t>TX Laser Fault Code</t>
  </si>
  <si>
    <t>CODE</t>
  </si>
  <si>
    <t>ITLA shutdown fault reason
0: Normal Operation
Other: Fault code (reason)</t>
  </si>
  <si>
    <t>9110h</t>
  </si>
  <si>
    <t>OA_PUMP_BIAS_HI_ALRM</t>
  </si>
  <si>
    <t>9111h</t>
  </si>
  <si>
    <t>OA_PUMP_BIAS_HI_WARN</t>
  </si>
  <si>
    <t>9112h</t>
  </si>
  <si>
    <t>OA_PUMP_BIAS_LO_WARN</t>
  </si>
  <si>
    <t>9113h</t>
  </si>
  <si>
    <t>OA_PUMP_BIAS_LO_ALRM</t>
  </si>
  <si>
    <t>9120h</t>
  </si>
  <si>
    <t>NTWK_OTN_PM_BIP8_ERR_CNT_PM_MSB</t>
  </si>
  <si>
    <t>OTN PM BIP-8 error count: bits 31:16</t>
  </si>
  <si>
    <r>
      <rPr>
        <sz val="6"/>
        <rFont val="Arial"/>
        <charset val="134"/>
      </rPr>
      <t>B5C5~B5C8</t>
    </r>
    <r>
      <rPr>
        <sz val="6"/>
        <rFont val="宋体"/>
        <charset val="134"/>
      </rPr>
      <t>：</t>
    </r>
    <r>
      <rPr>
        <sz val="6"/>
        <rFont val="Arial"/>
        <charset val="134"/>
      </rPr>
      <t xml:space="preserve">
NTWK_OTN_SM_BIP/BEI_ERR_CNT_PM</t>
    </r>
  </si>
  <si>
    <t>9121h</t>
  </si>
  <si>
    <t>NTWK_OTN_PM_BIP8_ERR_CNT_PM_LSB</t>
  </si>
  <si>
    <t>OTN PM BIP-8 error count: bits 15:0</t>
  </si>
  <si>
    <t>9122h</t>
  </si>
  <si>
    <t>NTWK_OTN_PM_BEI_ERR_CNT_PM_MSB</t>
  </si>
  <si>
    <t>OTN PM BEI error count: bits 31:16</t>
  </si>
  <si>
    <t>9123h</t>
  </si>
  <si>
    <t>NTWK_OTN_PM_BEI_ERR_CNT_PM_LSB</t>
  </si>
  <si>
    <t>OTN PM BEI error count: bits 15:0</t>
  </si>
  <si>
    <t>9124h</t>
  </si>
  <si>
    <t>NTWK_OTN_SM_BIP8_CUM_CNT</t>
  </si>
  <si>
    <t xml:space="preserve">Network OTN Section Monitoring BIP-8 Count accumulated since
the last Module Reset. </t>
  </si>
  <si>
    <t>15:10</t>
  </si>
  <si>
    <t>EXPONENT</t>
  </si>
  <si>
    <t>Exponent of ad-hoc floating point
number
6-bit unsigned exponent</t>
  </si>
  <si>
    <t>9:0</t>
  </si>
  <si>
    <t>MANTISSA</t>
  </si>
  <si>
    <t>Mantissa of ad-hoc floating point number
10-bit unsigned mantissa</t>
  </si>
  <si>
    <t>9125h</t>
  </si>
  <si>
    <t>NTWK_OTN_PM_BIP8_CUM_CNT</t>
  </si>
  <si>
    <t xml:space="preserve">Network OTN Path Monitoring BIP-8 Count accumulated since
the last Module Reset. </t>
  </si>
  <si>
    <t>Line Ingress Functions Ctrl Registers</t>
  </si>
  <si>
    <t>9130h</t>
  </si>
  <si>
    <t>RW/MW</t>
  </si>
  <si>
    <t>NTWK_CD_LOW_VAL_WH</t>
  </si>
  <si>
    <t>Network chromatic dispersion low search value.
Units are in ps/nm. 32-bit signed integer value.
Default value 000007D0h = 2,000 ps/nm</t>
  </si>
  <si>
    <r>
      <rPr>
        <b/>
        <sz val="12"/>
        <color rgb="FFFF0000"/>
        <rFont val="Verdana-Bold"/>
        <charset val="128"/>
      </rPr>
      <t>Get/SetLineIngressFleCdRange</t>
    </r>
    <r>
      <rPr>
        <b/>
        <sz val="12"/>
        <color rgb="FFFF0000"/>
        <rFont val="宋体"/>
        <charset val="128"/>
      </rPr>
      <t>：</t>
    </r>
    <r>
      <rPr>
        <b/>
        <sz val="12"/>
        <color rgb="FFFF0000"/>
        <rFont val="Verdana-Bold"/>
        <charset val="128"/>
      </rPr>
      <t>max</t>
    </r>
    <r>
      <rPr>
        <b/>
        <sz val="12"/>
        <color rgb="FFFF0000"/>
        <rFont val="宋体"/>
        <charset val="128"/>
      </rPr>
      <t>_cd</t>
    </r>
  </si>
  <si>
    <t>9131h</t>
  </si>
  <si>
    <t>NTWK_CD_LOW_VAL_WL</t>
  </si>
  <si>
    <r>
      <rPr>
        <b/>
        <sz val="12"/>
        <color rgb="FFFF0000"/>
        <rFont val="Verdana-Bold"/>
        <charset val="128"/>
      </rPr>
      <t>Get/SetLineIngressFleCdRange</t>
    </r>
    <r>
      <rPr>
        <b/>
        <sz val="12"/>
        <color rgb="FFFF0000"/>
        <rFont val="宋体"/>
        <charset val="128"/>
      </rPr>
      <t>：</t>
    </r>
    <r>
      <rPr>
        <b/>
        <sz val="12"/>
        <color rgb="FFFF0000"/>
        <rFont val="Verdana-Bold"/>
        <charset val="128"/>
      </rPr>
      <t>max_cd</t>
    </r>
  </si>
  <si>
    <t>PS_PER_NM</t>
  </si>
  <si>
    <t>1 word of a 32-bit signed integer value.</t>
  </si>
  <si>
    <t>9132h</t>
  </si>
  <si>
    <t>NTWK_FIXED_CD_WH</t>
  </si>
  <si>
    <r>
      <rPr>
        <b/>
        <sz val="11"/>
        <color rgb="FFFF0000"/>
        <rFont val="Verdana-Bold"/>
        <charset val="128"/>
      </rPr>
      <t>Get/SetTransceiverMode</t>
    </r>
    <r>
      <rPr>
        <b/>
        <sz val="11"/>
        <color rgb="FFFF0000"/>
        <rFont val="宋体"/>
        <charset val="128"/>
      </rPr>
      <t>：</t>
    </r>
    <r>
      <rPr>
        <b/>
        <sz val="11"/>
        <color rgb="FFFF0000"/>
        <rFont val="Verdana-Bold"/>
        <charset val="128"/>
      </rPr>
      <t>bcd_mode</t>
    </r>
  </si>
  <si>
    <t>9133h</t>
  </si>
  <si>
    <t>NTWK_FIXED_CD_WL</t>
  </si>
  <si>
    <t>9134h</t>
  </si>
  <si>
    <t>NTWK_CD_HIGH_VAL_WH</t>
  </si>
  <si>
    <t>Network chromatic dispersion high search value.
Units are in ps/nm. 32-bit signed integer value.</t>
  </si>
  <si>
    <r>
      <rPr>
        <b/>
        <sz val="12"/>
        <color rgb="FFFF0000"/>
        <rFont val="Verdana-Bold"/>
        <charset val="128"/>
      </rPr>
      <t>Get/SetLineIngressFleCdRange</t>
    </r>
    <r>
      <rPr>
        <b/>
        <sz val="12"/>
        <color rgb="FFFF0000"/>
        <rFont val="宋体"/>
        <charset val="128"/>
      </rPr>
      <t>：</t>
    </r>
    <r>
      <rPr>
        <b/>
        <sz val="12"/>
        <color rgb="FFFF0000"/>
        <rFont val="Verdana-Bold"/>
        <charset val="128"/>
      </rPr>
      <t>min</t>
    </r>
    <r>
      <rPr>
        <b/>
        <sz val="12"/>
        <color rgb="FFFF0000"/>
        <rFont val="宋体"/>
        <charset val="128"/>
      </rPr>
      <t>_cd</t>
    </r>
  </si>
  <si>
    <t>9135h</t>
  </si>
  <si>
    <t>NTWK_CD_HIGH_VAL_WL</t>
  </si>
  <si>
    <r>
      <rPr>
        <b/>
        <sz val="12"/>
        <color rgb="FFFF0000"/>
        <rFont val="Verdana-Bold"/>
        <charset val="128"/>
      </rPr>
      <t>Get/SetLineIngressFleCdRange</t>
    </r>
    <r>
      <rPr>
        <b/>
        <sz val="12"/>
        <color rgb="FFFF0000"/>
        <rFont val="宋体"/>
        <charset val="128"/>
      </rPr>
      <t>：</t>
    </r>
    <r>
      <rPr>
        <b/>
        <sz val="12"/>
        <color rgb="FFFF0000"/>
        <rFont val="Verdana-Bold"/>
        <charset val="128"/>
      </rPr>
      <t>min_cd</t>
    </r>
  </si>
  <si>
    <t>9136h</t>
  </si>
  <si>
    <t>NTWK_RX_BPS_WIN</t>
  </si>
  <si>
    <t>Network RX  Blind Phase Search in Fine Carrier Recovery control</t>
  </si>
  <si>
    <t>Get/SetLineIngressBps</t>
  </si>
  <si>
    <t>WIN_H</t>
  </si>
  <si>
    <t>BPS window length for polarization H</t>
  </si>
  <si>
    <t>WIN_V</t>
  </si>
  <si>
    <t>BPS window length for polarization V</t>
  </si>
  <si>
    <t>9137h</t>
  </si>
  <si>
    <t>NTWK_RX_BPS_CNTL</t>
  </si>
  <si>
    <t>BPS_BYPASS</t>
  </si>
  <si>
    <t>Bypass BPS filter
0:Disable;1:Enable</t>
  </si>
  <si>
    <t>9138h</t>
  </si>
  <si>
    <t>NTWK_RX_SKEW_H</t>
  </si>
  <si>
    <t>Programs a fixed I/Q skew in H polarization for the Line Ingress</t>
  </si>
  <si>
    <t>Get/SetLineIngressSkew</t>
  </si>
  <si>
    <t>SKEW_PHASE</t>
  </si>
  <si>
    <t>Fixed skew added between I and Q of the selected polarization.
Valid range is -320 to +320, where 0 means no added skew.
The step is UI/64 with UI = 1 / (SR * OSR),
where SR = Symbol Rate and OSR = Over Sampling Ratio for current mode (1.2 or 1.5)</t>
  </si>
  <si>
    <t>9139h</t>
  </si>
  <si>
    <t>NTWK_RX_SKEW_V</t>
  </si>
  <si>
    <t>Programs a fixed I/Q skew in V polarization for the Line Ingress</t>
  </si>
  <si>
    <t>913Ah</t>
  </si>
  <si>
    <t>NTWK_RX_AGC_SIG_REF</t>
  </si>
  <si>
    <t>Configures a reference for the AGC if it is enabled,U7.7</t>
  </si>
  <si>
    <r>
      <rPr>
        <sz val="6"/>
        <rFont val="宋体"/>
        <charset val="134"/>
      </rPr>
      <t xml:space="preserve">Used to override the default values for reference level or AGC min/max gain limits, or to manually set the
AGC gain, in the Line Ingress Automatic Gain Control
</t>
    </r>
    <r>
      <rPr>
        <b/>
        <sz val="11"/>
        <color rgb="FFFF0000"/>
        <rFont val="宋体"/>
        <charset val="134"/>
      </rPr>
      <t>Get/SetLineIngressAgcConfig</t>
    </r>
  </si>
  <si>
    <t>913Bh</t>
  </si>
  <si>
    <t>NTWK_RX_AGC_SIG_GAIN</t>
  </si>
  <si>
    <t>Configures a  fixed gain for the AGC if it is enabled,U10.8</t>
  </si>
  <si>
    <t>913Ch</t>
  </si>
  <si>
    <t>NTWK_RX_AGC_SIG_MAX</t>
  </si>
  <si>
    <t>Limits the maximum gain if the AGC is enabled.U9.5</t>
  </si>
  <si>
    <t>913Dh</t>
  </si>
  <si>
    <t>NTWK_RX_AGC_SIG_MIN</t>
  </si>
  <si>
    <t>Limits the minimum gain if the AGC is enabled.U9.5</t>
  </si>
  <si>
    <t>913Eh</t>
  </si>
  <si>
    <t>NTWK_RX_AGC_CNTL</t>
  </si>
  <si>
    <t>0:DISABLE;1:ENABLE</t>
  </si>
  <si>
    <t>Enables/disables AGC for all lanes.</t>
  </si>
  <si>
    <t>913Fh</t>
  </si>
  <si>
    <t>NTWK_RX_CCR_BYPASS</t>
  </si>
  <si>
    <t>This command is used to bypass Line Ingress DSP Coarse Carrier Recovery process.</t>
  </si>
  <si>
    <t>Get/SetLineIngressCcrBypass</t>
  </si>
  <si>
    <t>Enables/disables Coarse Recovery process.</t>
  </si>
  <si>
    <t>Line Egress High Sampling-rate Functions Ctrl Registers</t>
  </si>
  <si>
    <t>9140h</t>
  </si>
  <si>
    <t>NTWK_TX_HIGH_SR_PULSE_SHAPE_CNTL</t>
  </si>
  <si>
    <t>Network Lane 0 Transmit Pulse Shape Control.</t>
  </si>
  <si>
    <t>Get/SetLineEgressHighSrPulseShaping</t>
  </si>
  <si>
    <t>FILTER_ROLL_OFF</t>
  </si>
  <si>
    <t>Filter Roll-off factor
1:0.1
2:0.2
3:0.3
4:0.4
5:0.5</t>
  </si>
  <si>
    <t>11:4</t>
  </si>
  <si>
    <t>FILTER_SEL</t>
  </si>
  <si>
    <t>Pulse-shaping filter select
0h:Raised-cosine shape
1h:Root-raised-cosine shape
2h – Fh : Reserved</t>
  </si>
  <si>
    <t>9141h</t>
  </si>
  <si>
    <t>NTWK_TX_HIGH_SR_LANE_SKEW_HI_CNTL</t>
  </si>
  <si>
    <t>Control the skew for lane HI of the high sampling-rate path</t>
  </si>
  <si>
    <t>Get/SetLineEgressHighSrLaneSkew</t>
  </si>
  <si>
    <t>9142h</t>
  </si>
  <si>
    <t>NTWK_TX_HIGH_SR_LANE_SKEW_HQ_CNTL</t>
  </si>
  <si>
    <t>Control the skew for lane HQ of the high sampling-rate path</t>
  </si>
  <si>
    <t>9143h</t>
  </si>
  <si>
    <t>NTWK_TX_HIGH_SR_LANE_SKEW_VI_CNTL</t>
  </si>
  <si>
    <t>Control the skew for lane VI of the high sampling-rate path</t>
  </si>
  <si>
    <t>9144h</t>
  </si>
  <si>
    <t>NTWK_TX_HIGH_SR_LANE_SKEW_VQ_CNTL</t>
  </si>
  <si>
    <t>Control the skew for lane VQ of the high sampling-rate path</t>
  </si>
  <si>
    <t>SKEW</t>
  </si>
  <si>
    <t>16bit signed,Fixed skew added on the selected line. Valid range is -960 to +960, where 0 means no added skew. The step is UI/(3*64) with UI =1/SR where SR = Symbol Rate</t>
  </si>
  <si>
    <t>9145h</t>
  </si>
  <si>
    <t>NTWK_TX_HIGH_SR_LANE_AMP_HI_CNTL</t>
  </si>
  <si>
    <t>Control the coefficient multiplication factor for the FIR filter in the high sampling-rate Line Egress path.</t>
  </si>
  <si>
    <t>Get/SetLineEgressHighSrLaneAmplitude</t>
  </si>
  <si>
    <t>9146h</t>
  </si>
  <si>
    <t>NTWK_TX_HIGH_SR_LANE_AMP_HQ_CNTL</t>
  </si>
  <si>
    <t>9147h</t>
  </si>
  <si>
    <t>NTWK_TX_HIGH_SR_LANE_AMP_VI_CNTL</t>
  </si>
  <si>
    <t>9148h</t>
  </si>
  <si>
    <t>NTWK_TX_HIGH_SR_LANE_AMP_VQ_CNTL</t>
  </si>
  <si>
    <t>AMPLITUDE</t>
  </si>
  <si>
    <t>16bit unsigned,Multiplication factor by which FIR filter coefficients are multiplied in the frequency domain</t>
  </si>
  <si>
    <t>8000h</t>
  </si>
  <si>
    <t>9149h~9166h</t>
  </si>
  <si>
    <t>NTWK_TX_HIGH_SR_PRE_EMPH_COEF</t>
  </si>
  <si>
    <t>Control the pre-emphasis coefficients for the high sampling-rate Line Egress path.</t>
  </si>
  <si>
    <t>Get/SetLineEgressHighSrPreEmphasis</t>
  </si>
  <si>
    <t>9167h</t>
  </si>
  <si>
    <t>NTWK_TX_HIGH_SR_PRE_EMPH_CNTL</t>
  </si>
  <si>
    <t>TX_HIGH_SR_PRE_EMPH_ENABLE</t>
  </si>
  <si>
    <t>Enable convolution of preemphasis with pulse shaping coefficients
0:DISABLE
1:ENABLE</t>
  </si>
  <si>
    <t>9168h~916Eh</t>
  </si>
  <si>
    <t>NTWK_TX_LOW_SR_PRE_EMPH_COEF1</t>
  </si>
  <si>
    <r>
      <rPr>
        <sz val="6"/>
        <color rgb="FFFF0000"/>
        <rFont val="Arial"/>
        <charset val="134"/>
      </rPr>
      <t>Get/SetLineEgressLowSrFilterCoefficients</t>
    </r>
    <r>
      <rPr>
        <sz val="6"/>
        <color rgb="FFFF0000"/>
        <rFont val="宋体"/>
        <charset val="134"/>
      </rPr>
      <t>，用于</t>
    </r>
    <r>
      <rPr>
        <sz val="6"/>
        <color rgb="FFFF0000"/>
        <rFont val="Arial"/>
        <charset val="134"/>
      </rPr>
      <t>1.0/1.2</t>
    </r>
    <r>
      <rPr>
        <sz val="6"/>
        <color rgb="FFFF0000"/>
        <rFont val="宋体"/>
        <charset val="134"/>
      </rPr>
      <t>这两种低采样率的</t>
    </r>
    <r>
      <rPr>
        <sz val="6"/>
        <color rgb="FFFF0000"/>
        <rFont val="Arial"/>
        <charset val="134"/>
      </rPr>
      <t>Line Egress Path</t>
    </r>
    <r>
      <rPr>
        <sz val="6"/>
        <color rgb="FFFF0000"/>
        <rFont val="宋体"/>
        <charset val="134"/>
      </rPr>
      <t>，</t>
    </r>
    <r>
      <rPr>
        <sz val="6"/>
        <color rgb="FFFF0000"/>
        <rFont val="Arial"/>
        <charset val="134"/>
      </rPr>
      <t xml:space="preserve">Sets user-defined FIR filter coefficients for the low sampling-rate Line Egress path.
</t>
    </r>
    <r>
      <rPr>
        <sz val="6"/>
        <color rgb="FFFF0000"/>
        <rFont val="宋体"/>
        <charset val="134"/>
      </rPr>
      <t>在写</t>
    </r>
    <r>
      <rPr>
        <sz val="6"/>
        <color rgb="FFFF0000"/>
        <rFont val="Arial"/>
        <charset val="134"/>
      </rPr>
      <t>COEF7</t>
    </r>
    <r>
      <rPr>
        <sz val="6"/>
        <color rgb="FFFF0000"/>
        <rFont val="宋体"/>
        <charset val="134"/>
      </rPr>
      <t>时，模块会自动将</t>
    </r>
    <r>
      <rPr>
        <sz val="6"/>
        <color rgb="FFFF0000"/>
        <rFont val="Arial"/>
        <charset val="134"/>
      </rPr>
      <t>COEF1~7</t>
    </r>
    <r>
      <rPr>
        <sz val="6"/>
        <color rgb="FFFF0000"/>
        <rFont val="宋体"/>
        <charset val="134"/>
      </rPr>
      <t>写入</t>
    </r>
    <r>
      <rPr>
        <sz val="6"/>
        <color rgb="FFFF0000"/>
        <rFont val="Arial"/>
        <charset val="134"/>
      </rPr>
      <t>DSP</t>
    </r>
    <r>
      <rPr>
        <sz val="6"/>
        <color rgb="FFFF0000"/>
        <rFont val="宋体"/>
        <charset val="134"/>
      </rPr>
      <t>并生效。</t>
    </r>
    <r>
      <rPr>
        <sz val="6"/>
        <color rgb="FFFF0000"/>
        <rFont val="Arial"/>
        <charset val="134"/>
      </rPr>
      <t xml:space="preserve">
</t>
    </r>
    <r>
      <rPr>
        <sz val="6"/>
        <color rgb="FFFF0000"/>
        <rFont val="宋体"/>
        <charset val="134"/>
      </rPr>
      <t>高采样率的滤波器参数不放在这儿</t>
    </r>
  </si>
  <si>
    <t>TX_LOW_SR_PRE_EMPH[7]</t>
  </si>
  <si>
    <t xml:space="preserve"> low sampling-rate Line Egress path pre-emphasis value </t>
  </si>
  <si>
    <t>Line Egress Low Sampling-rate Functions Ctrl Registers</t>
  </si>
  <si>
    <t>916Fh</t>
  </si>
  <si>
    <t>NTWK_TX_LOW_SR_LANE_SKEW_HI_CNTL</t>
  </si>
  <si>
    <t>Control the skew for lane HI of the low sampling-rate path</t>
  </si>
  <si>
    <t>Get/SetLineEgressLowSrLaneSkew</t>
  </si>
  <si>
    <t>9170h</t>
  </si>
  <si>
    <t>NTWK_TX_LOW_SR_LANE_SKEW_HQ_CNTL</t>
  </si>
  <si>
    <t>Control the skew for lane HQ of the low sampling-rate path</t>
  </si>
  <si>
    <t>9171h</t>
  </si>
  <si>
    <t>NTWK_TX_LOW_SR_LANE_SKEW_VI_CNTL</t>
  </si>
  <si>
    <t>Control the skew for lane VI of the low sampling-rate path</t>
  </si>
  <si>
    <t>9172h</t>
  </si>
  <si>
    <t>NTWK_TX_LOW_SR_LANE_SKEW_VQ_CNTL</t>
  </si>
  <si>
    <t>Control the skew for lane VQ of the low sampling-rate path</t>
  </si>
  <si>
    <t>16bit signed,Fixed skew added on the selected line. Valid range is -2048 to +2048, where 0 means no added skew. The step is UI/512 with UI = 1/SR where SR = Symbol Rate</t>
  </si>
  <si>
    <t>9173h</t>
  </si>
  <si>
    <t>NTWK_TX_LOW_SR_LANE_ATT_HI_CNTL</t>
  </si>
  <si>
    <t>Control the coefficient multiplication factor for the FIR filter in the low sampling-rate Line Egress path.</t>
  </si>
  <si>
    <t>Get/SetLineEgressLowSrLaneAttenuation</t>
  </si>
  <si>
    <t>9174h</t>
  </si>
  <si>
    <t>NTWK_TX_LOW_SR_LANE_ATT_HQ_CNTL</t>
  </si>
  <si>
    <t>9175h</t>
  </si>
  <si>
    <t>NTWK_TX_LOW_SR_LANE_ATT_VI_CNTL</t>
  </si>
  <si>
    <t>9176h</t>
  </si>
  <si>
    <t>NTWK_TX_LOW_SR_LANE_ATT_VQ_CNTL</t>
  </si>
  <si>
    <t>ATTENUATION</t>
  </si>
  <si>
    <t>16bit unsigned,Multiplication factor FIR filter coefficients multiplied by.
Maximum attenuation: 0
Minimum attenuation: (1-1/2^16)</t>
  </si>
  <si>
    <t>Network Lanes 0 Client Map Control Registers</t>
  </si>
  <si>
    <t>917Bh</t>
  </si>
  <si>
    <t>HOST_LANES_CLIENT_INTF_DEF_CNTL</t>
  </si>
  <si>
    <t>SetHostDynamicReprovisioning</t>
  </si>
  <si>
    <t>11:9</t>
  </si>
  <si>
    <t>INTF_3_SIGNAL_TYPE_SEL</t>
  </si>
  <si>
    <t>signal type select.
000b:Interface Disable.
001b:OTL
010b:FLEXO
011b:100GEBA
100b:100GEBJSR
101b:100GEBJLR
110b:400GE
111b: Reserved</t>
  </si>
  <si>
    <t>8:6</t>
  </si>
  <si>
    <t>INTF_2_SIGNAL_TYPE_SEL</t>
  </si>
  <si>
    <t>5:3</t>
  </si>
  <si>
    <t>INTF_1_SIGNAL_TYPE_SEL</t>
  </si>
  <si>
    <t>INTF_0_SIGNAL_TYPE_SEL</t>
  </si>
  <si>
    <t>917Ch</t>
  </si>
  <si>
    <t>IND_LANES_CLIENT_TX_NTWK_LANE_MAP</t>
  </si>
  <si>
    <t>Independent Network Lanes Client TX Interface x to Network Lane n Mapping</t>
  </si>
  <si>
    <t>Get/SetClientSwap,Egress</t>
  </si>
  <si>
    <t>NTWK_LANE_0_TRIBUTARY_3</t>
  </si>
  <si>
    <t>Network lane 0, tributary slot 3
mapped client TX interface
0h: Client TX interface 0,
1h: Client TX interface 1,
2h: Client TX interface 2,
3h: Client TX interface 3,
4h - Eh: Reserved,
Fh: No mapped client TX
interface</t>
  </si>
  <si>
    <t>NTWK_LANE_0_TRIBUTARY_2</t>
  </si>
  <si>
    <t>Network lane 0, tributary slot 2
mapped client TX interface
0h: Client TX interface 0,
1h: Client TX interface 1,
2h: Client TX interface 2,
3h: Client TX interface 3,
4h - Eh: Reserved,
Fh: No mapped client TX
interface</t>
  </si>
  <si>
    <t>NTWK_LANE_0_TRIBUTARY_1</t>
  </si>
  <si>
    <t>Network lane 0, tributary slot 1
mapped client TX interface
0h: Client TX interface 0,
1h: Client TX interface 1,
2h: Client TX interface 2,
3h: Client TX interface 3,
4h - Eh: Reserved,
Fh: No mapped client TX
interface</t>
  </si>
  <si>
    <t>NTWK_LANE_0_TRIBUTARY_0</t>
  </si>
  <si>
    <t>Network lane 0, tributary slot 0
mapped client TX interface
0h: Client TX interface 0,
1h: Client TX interface 1,
2h: Client TX interface 2,
3h: Client TX interface 3,
4h - Eh: Reserved,
Fh: No mapped client TX
interface</t>
  </si>
  <si>
    <t>917Dh</t>
  </si>
  <si>
    <t>IND_LANES_NTWK_LANE_CLIENT_RX_MAP</t>
  </si>
  <si>
    <t>Independent Lanes Network Lane n to Client RX
Interface x Mapping</t>
  </si>
  <si>
    <t>Get/SetClientSwap,Ingress</t>
  </si>
  <si>
    <t>CLIENT_RX_INTF_3</t>
  </si>
  <si>
    <t>Client RX interface 3 mapped to
network lane tributary.
0h: Network lane 0, tributary 0,
1h: Network lane 0, tributary 1,
2h: Network lane 0, tributary 2,
4h: Network lane 0, tributary 3,
4h – Eh: Reserved,
Fh: No mapping to client RX</t>
  </si>
  <si>
    <t>CLIENT_RX_INTF_2</t>
  </si>
  <si>
    <t>Client RX interface 2 mapped to
network lane tributary.
0h: Network lane 0, tributary 0,
1h: Network lane 0, tributary 1,
2h: Network lane 0, tributary 2,
4h: Network lane 0, tributary 3,
4h – Eh: Reserved,
Fh: No mapping to client RX</t>
  </si>
  <si>
    <t>CLIENT_RX_INTF_1</t>
  </si>
  <si>
    <t>Client RX interface 1 mapped to
network lane tributary.
0h: Network lane 0, tributary 0,
1h: Network lane 0, tributary 1,
2h: Network lane 0, tributary 2,
4h: Network lane 0, tributary 3,
4h – Eh: Reserved,
Fh: No mapping to client RX</t>
  </si>
  <si>
    <t>CLIENT_RX_INTF_0</t>
  </si>
  <si>
    <t>Client RX interface 0 mapped to
network lane tributary.
0h: Network lane 0, tributary 0,
1h: Network lane 0, tributary 1,
2h: Network lane 0, tributary 2,
4h: Network lane 0, tributary 3,
4h – Eh: Reserved,
Fh: No mapping to client RX</t>
  </si>
  <si>
    <t>Network Lanes 0 Fast PM Control and Status Registers</t>
  </si>
  <si>
    <t>9181h</t>
  </si>
  <si>
    <t>NTWK_FAST_PM_TX_OH_MSG_PT_RS</t>
  </si>
  <si>
    <t>Fast PM TX Overhead Message Protection Type /
Requested Signal
This register sets the values to be inserted into the
Protection Type and Requested Signal fields of the
APS/PCC channel when insertion is enabled.</t>
  </si>
  <si>
    <t>PTYPE</t>
  </si>
  <si>
    <t>4-bit value inserted into APS/PCC
Protection Type overhead field when APS
insertion is active.</t>
  </si>
  <si>
    <t>REQ_SIG</t>
  </si>
  <si>
    <t>Value inserted into APS/PCC Requested
Signal overhead field (2nd byte) when APS
insertion is active</t>
  </si>
  <si>
    <t>9182h</t>
  </si>
  <si>
    <t>NTWK_FAST_PM_TX_OH_MSG_BS_RB</t>
  </si>
  <si>
    <t>Fast PM TX Overhead Message Bridged Signal / Reserved bytes.
This register sets the values to be inserted into the Bridged
Signal and Reserved fields (3rd and 4th bytes) of the APS/PCC
channel when insertion is enabled.</t>
  </si>
  <si>
    <t>BR_SIG</t>
  </si>
  <si>
    <t>Value inserted into APS/PCC Bridged Signal
overhead field when APS insertion is
active.</t>
  </si>
  <si>
    <t>RES_BYTE</t>
  </si>
  <si>
    <t>Value inserted into APS/PCC Reserved
overhead field when APS insertion is
active</t>
  </si>
  <si>
    <t>9184h</t>
  </si>
  <si>
    <t>NTWK_FAST_PM_MON_ALM_INTVL</t>
  </si>
  <si>
    <t>Network Lane Fast PM Alarm Monitor Interval</t>
  </si>
  <si>
    <t>ALARM_INTERVAL</t>
  </si>
  <si>
    <t>This sets the Fast PM interval used to
calculate entry into the RX SF and RX
SD conditions.
Valid interval is 1 – 10000.
(Note 1)</t>
  </si>
  <si>
    <t>000Ah</t>
  </si>
  <si>
    <t>9185h</t>
  </si>
  <si>
    <t>NTWK_FAST_PM_MON_CLR_INTVL</t>
  </si>
  <si>
    <t>Network Lane Fast PM Alarm Clear Interval</t>
  </si>
  <si>
    <t>CLEAR_INTERVAL</t>
  </si>
  <si>
    <t>This sets the Fast PM interval used to
determine whether pending RX SF or
RX SD conditions have cleared.
Valid interval is 1 – 10000.
(Note 1)</t>
  </si>
  <si>
    <t>9187h</t>
  </si>
  <si>
    <t>NTWK_FAST_PM_MON_CNTL</t>
  </si>
  <si>
    <t>Network Lane Clear PM Monitoring control.</t>
  </si>
  <si>
    <t>15:9</t>
  </si>
  <si>
    <t>UCB_FORCE_SF</t>
  </si>
  <si>
    <t>Detection of a UCB during a sample
period will trigger an RX SF alarm.
0b: Disable
1b: Enable</t>
  </si>
  <si>
    <t>SAMPLE_PERIOD</t>
  </si>
  <si>
    <t>This sets the individual sample period
for pre-FEC BER evaluation for the RX
SF, RX SD, and Clear flags.
00b: 1ms
01b: 10ms
10b – 11b: Reserved</t>
  </si>
  <si>
    <t>THRESH_SOURCE</t>
  </si>
  <si>
    <t>Monitoring source for threshold
alarms (Notes 1, 3)
00b: None (disables monitoring)
01b: BER
10b: Q
11b: Reserved</t>
  </si>
  <si>
    <t>OH_MON_ENA</t>
  </si>
  <si>
    <t>Overhead Monitor Enable
(Note 2)
0b: Disabled, 1b: Enabled</t>
  </si>
  <si>
    <t>APS_PCC_LEVEL</t>
  </si>
  <si>
    <t>APS/PCC Overhead level to be
monitored:
000b: ODUk Path
001b: ODUk TCM1
010b: ODUk TCM2
011b: ODUk TCM3
100b: ODUk TCM4
101b: ODUk TCM5
110b: ODUk TCM6
111b: OTUk Section</t>
  </si>
  <si>
    <t>9188h</t>
  </si>
  <si>
    <t>NTWK_FAST_PM_SF_THRESH</t>
  </si>
  <si>
    <t>Network Lane Fast PM Signal Fail Threshold</t>
  </si>
  <si>
    <t>Exponent of threshold value (valid range is -
16 to +16)</t>
  </si>
  <si>
    <t>Mantissa of threshold value (valid range is 0
to 999)</t>
  </si>
  <si>
    <t>000h</t>
  </si>
  <si>
    <t>9189h</t>
  </si>
  <si>
    <t>NTWK_FAST_PM_SD_THRESH</t>
  </si>
  <si>
    <t>Network Lane Fast PM Signal Degrade Threshold</t>
  </si>
  <si>
    <t>918Bh</t>
  </si>
  <si>
    <t>NTWK_FAST_PM_CLR_THRESH</t>
  </si>
  <si>
    <t>Network Lane Fast PM Clear Threshold</t>
  </si>
  <si>
    <t>918Ch</t>
  </si>
  <si>
    <t>NTWK_FAST_PM_TX_OH_MSG_ENC_CNTL</t>
  </si>
  <si>
    <t>Fast PM TX Overhead Message Encoding Control. This controls
the encoding of the RX threshold alarms into the ODUk
overhead bytes for transmission by the Network OTN TX
Framer.</t>
  </si>
  <si>
    <t>APS_PCC_FORCE</t>
  </si>
  <si>
    <t>Value inserted into APC/PCC bytes when
Overhead Insertion Enable is set to Forced.
Any value may be inserted (including
Reserved values). Description of values is
from ITU-T G.873.1.
0000b: No Request (NR)
0001b: Do Not Revert (DNR)
0010b: Reverse Request (RR)
0011b: Reserved
0100b: Exercise (EXER)
0101b: Reserved
0110b: Wait-to-Restore(WTR)
0111b: Reserved
1000b: Manual Switch (MS)
1001b: Reserved
1010b: Signal Degrade (SD)
1011b: Reserved
1100b: Signal Fail (SF)
1101b: Reserved
1110b: Forced Switch (FS)
1111b: Lockout of Protection (LO)</t>
  </si>
  <si>
    <t>11:5</t>
  </si>
  <si>
    <t>4:3</t>
  </si>
  <si>
    <t>OH_INS_ENA</t>
  </si>
  <si>
    <t>Overhead Insertion Enable
00b: Disabled
01b: Enabled
10b: Force to value in APS_PCC_FORCE
11b: Reserved</t>
  </si>
  <si>
    <t>APS/PCC Overhead level Insert Select
000b: ODUk Path
001b: ODUk TCM1
010b: ODUk TCM2
011b: ODUk TCM3
100b: ODUk TCM4
101b: ODUk TCM5
110b: ODUk TCM6
111b: OTUk Section</t>
  </si>
  <si>
    <t>918Dh</t>
  </si>
  <si>
    <t>NTWK_FAST_PM_CUR_OH_SM</t>
  </si>
  <si>
    <t>Network Lane Fast PM Current Overhead State Messages.</t>
  </si>
  <si>
    <t>RESRV1</t>
  </si>
  <si>
    <t>TX_REQUEST_STATE</t>
  </si>
  <si>
    <t>The current TX OH State message
determined by the RX Fast PM Threshold
alarm logic.</t>
  </si>
  <si>
    <t>RESRV2</t>
  </si>
  <si>
    <t>RX_REQUEST_STATE</t>
  </si>
  <si>
    <t>The current Request/State bit field of the
APS/PCC bytes in the ODUk overhead (if
monitoring is enabled)</t>
  </si>
  <si>
    <t>918Eh</t>
  </si>
  <si>
    <t>NTWK_FAST_PM_PRG_ALRM_SRC_SEL</t>
  </si>
  <si>
    <t>Network Fast PM Programmable Alarm Source Select</t>
  </si>
  <si>
    <r>
      <rPr>
        <sz val="6"/>
        <rFont val="宋体"/>
        <charset val="134"/>
      </rPr>
      <t>没搞清楚</t>
    </r>
    <r>
      <rPr>
        <sz val="6"/>
        <rFont val="Arial"/>
        <charset val="134"/>
      </rPr>
      <t>A/B/C/D</t>
    </r>
    <r>
      <rPr>
        <sz val="6"/>
        <rFont val="宋体"/>
        <charset val="134"/>
      </rPr>
      <t>是指啥有4个？A家200G DCO。</t>
    </r>
  </si>
  <si>
    <t>PRG_ALARM_D_TX_SF</t>
  </si>
  <si>
    <t>TX Signal Fail Condition (mask set D)
0b: Disabled 1b: Enabled</t>
  </si>
  <si>
    <t>PRG_ALARM_D_TX_SD</t>
  </si>
  <si>
    <t>TX Signal Degrade Condition
(mask set D)
0b: Disabled 1b: Enabled</t>
  </si>
  <si>
    <t>PRG_ALARM_D_RX_SF</t>
  </si>
  <si>
    <t>RX Signal Fail Condition (mask set D)
0b: Disabled 1b: Enabled</t>
  </si>
  <si>
    <t>PRG_ALARM_D_RX_SD</t>
  </si>
  <si>
    <t>RX Signal Degrade Condition
(mask set D)
0b: Disabled 1b: Enabled</t>
  </si>
  <si>
    <t>PRG_ALARM_C_TX_SF</t>
  </si>
  <si>
    <t>TX Signal Fail Condition (mask set C)
0b: Disabled 1b: Enabled</t>
  </si>
  <si>
    <t>PRG_ALARM_C_TX_SD</t>
  </si>
  <si>
    <t>TX Signal Degrade Condition
(mask set C)
0b: Disabled 1b: Enabled</t>
  </si>
  <si>
    <t>PRG_ALARM_C_RX_SF</t>
  </si>
  <si>
    <t>RX Signal Fail Condition (mask set C)
0b: Disabled 1b: Enabled</t>
  </si>
  <si>
    <t>PRG_ALARM_C_RX_SD</t>
  </si>
  <si>
    <t>RX Signal Degrade Condition
(mask set C)
0b: Disabled 1b: Enabled</t>
  </si>
  <si>
    <t>PRG_ALARM_B_TX_SF</t>
  </si>
  <si>
    <t>TX Signal Fail Condition (mask set B)
0b: Disabled 1b: Enabled</t>
  </si>
  <si>
    <t>PRG_ALARM_B_TX_SD</t>
  </si>
  <si>
    <t>TX Signal Degrade Condition
(mask set B)
0b: Disabled 1b: Enabled</t>
  </si>
  <si>
    <t>PRG_ALARM_B_RX_SF</t>
  </si>
  <si>
    <t>RX Signal Fail Condition (mask set B)
0b: Disabled 1b: Enabled</t>
  </si>
  <si>
    <t>PRG_ALARM_B_RX_SD</t>
  </si>
  <si>
    <t>RX Signal Degrade Condition
(mask set B)
0b: Disabled 1b: Enabled</t>
  </si>
  <si>
    <t>PRG_ALARM_A_TX_SF</t>
  </si>
  <si>
    <t>TX Signal Fail Condition
(mask set A)
0b: Disabled 1b: Enabled</t>
  </si>
  <si>
    <t>PRG_ALARM_A_TX_SD</t>
  </si>
  <si>
    <t>TX Signal Degrade Condition
(mask set A)
0b: Disabled 1b: Enabled</t>
  </si>
  <si>
    <t>PRG_ALARM_A_RX_SF</t>
  </si>
  <si>
    <t>RX Signal Fail Condition (mask set A)
0b: Disabled 1b: Enabled</t>
  </si>
  <si>
    <t>PRG_ALARM_A_RX_SD</t>
  </si>
  <si>
    <t>RX Signal Degrade Condition
(mask set A)
0b: Disabled 1b: Enabled</t>
  </si>
  <si>
    <r>
      <rPr>
        <b/>
        <sz val="6"/>
        <color rgb="FF000000"/>
        <rFont val="Arial"/>
        <charset val="128"/>
      </rPr>
      <t>Debug Registers to Force Setting of FAWS Events(9190h~9193h</t>
    </r>
    <r>
      <rPr>
        <b/>
        <sz val="6"/>
        <color rgb="FF000000"/>
        <rFont val="宋体"/>
        <charset val="128"/>
      </rPr>
      <t>暂不实现，后续调试需实现</t>
    </r>
    <r>
      <rPr>
        <b/>
        <sz val="6"/>
        <color rgb="FF000000"/>
        <rFont val="Arial"/>
        <charset val="128"/>
      </rPr>
      <t>)</t>
    </r>
  </si>
  <si>
    <t>9190h</t>
  </si>
  <si>
    <t>DBG_FORCE_FAWS_EVT_SEL</t>
  </si>
  <si>
    <t>Debug FAWS Event Select register.</t>
  </si>
  <si>
    <t>LANE_OR_CLIENT_NUM</t>
  </si>
  <si>
    <t>The number (instance) of the network lane, host
lane or client interface for a specific combination
of FAWS event type and FAWS source identifier.
This field does not apply for the General CFP2DCO
FAWS event type.</t>
  </si>
  <si>
    <t>10:8</t>
  </si>
  <si>
    <t>FAWS_EVENT_TYPE</t>
  </si>
  <si>
    <t>FAWS event type. See Table 11 for event types.
0h: General CFP2DCO
1h: Network Lane
2h: Client interface
3h: Host Lane
4h: Client TCM (also use register 9193h to
uniquely select a TCM FAWS event)
5h–7h: Reserved</t>
  </si>
  <si>
    <t>FAWS_SRC_ID</t>
  </si>
  <si>
    <t>FAWS source identifier for a set event type. See
Table 11 for list of FAWS source identifiers by
event type</t>
  </si>
  <si>
    <t>9191h</t>
  </si>
  <si>
    <t>DBG_FORCE_FAWS_EVT_CNTL</t>
  </si>
  <si>
    <t>Debug Force FAWS Event Control register.</t>
  </si>
  <si>
    <t>INJECT_EVENT</t>
  </si>
  <si>
    <t>Inject the specified event into the FAWS. Bit is
self-clearing after event has been introduced into
FAWS processing.</t>
  </si>
  <si>
    <t>SRC_STATE</t>
  </si>
  <si>
    <t>Event source state
0b: Event clear
1b: Event active</t>
  </si>
  <si>
    <t>13:2</t>
  </si>
  <si>
    <t>FAULT_STATE_EN</t>
  </si>
  <si>
    <t>Enable transition to Fault state when fatal event
is injected.
0b: Disabled.
1b: Enabled. A fatal FAWS event causes
transition to fault state.</t>
  </si>
  <si>
    <t>FORCE_FAWS_EN</t>
  </si>
  <si>
    <t>Enable the force FAWS event diagnostic
capability. When enabled, registers 9090h, 9091h
and 9093h become active. Otherwise, writing to
these registers have no effect.
0b: Disabled
1b: Enabled. Normal FAWS processing by ASIC
is suspended.</t>
  </si>
  <si>
    <t>9192h</t>
  </si>
  <si>
    <t>DBG_FORCE_FAWS_EVT_STAT</t>
  </si>
  <si>
    <t>Debug Force FAWS Event Status register. This register is valid after bit
15 (INJECT_EVENT) in 9191h self-clears.</t>
  </si>
  <si>
    <t>3:1</t>
  </si>
  <si>
    <t>Status of last executed force FAWS event
command. Provides reason of last command that
generated an error.
0h: Completed successfully
1h: Force FAWS not enabled
2h: Invalid FAWS type set
3h: Invalid FAWS source event identifier for
FAWS type
4h: Invalid network lane, host lane or client
interface number for set FAWS type
5h – 7h: Reserved</t>
  </si>
  <si>
    <t>CMD_ERR</t>
  </si>
  <si>
    <t>Command execution error.
0b: No Error
1b: Error</t>
  </si>
  <si>
    <t>9193h</t>
  </si>
  <si>
    <t>DBG_FORCE_FAWS_EXT_CLIENT_TCM_SEL</t>
  </si>
  <si>
    <t>Debug FAWS Extended Client TCM Event Select register.</t>
  </si>
  <si>
    <t>OTN_DIR</t>
  </si>
  <si>
    <t>OTN direction.
0b : Egress direction
1b: Ingress direction</t>
  </si>
  <si>
    <t>TCM_LEVEL</t>
  </si>
  <si>
    <t>TCMi level.
0h: TCM1
1h: TCM2
2h: TCM3
3h: TCM4
4h: TCM5
5h: TCM6
6h – 7h: Reserved</t>
  </si>
  <si>
    <t>919Ch</t>
  </si>
  <si>
    <t>THERM_SHUTDOWN_INFO</t>
  </si>
  <si>
    <t>Module thermal shutdown indicates which sensor caused the
shutdown.</t>
  </si>
  <si>
    <t>SENSOR</t>
  </si>
  <si>
    <t>Module Temperature Sensor that
exceeded limit:
0: Normal Operation
1: EXT_TEMP_MON_A2D_1
3: EXT_TEMP_MON_A2D_3
4: EXT_TEMP_MON_A2D_4
5: EXT_TEMP_MON_A2D_5
6: EXT_TEMP_MON_A2D_6
7: EXT_TEMP_MON_A2D_7
8: EXT_TEMP_MON_A2D_8
9h – Fh: Reserved</t>
  </si>
  <si>
    <t>919Dh</t>
  </si>
  <si>
    <t>NTWK_MOD_DEPTH_STATUS</t>
  </si>
  <si>
    <t>Network Lane Modulator Bias Fault Information</t>
  </si>
  <si>
    <t>MOD_BIAS_FLT_CODE</t>
  </si>
  <si>
    <t>Modulator bias convergence failure
reason
0: Normal Operation
Other: Fault code (reason)</t>
  </si>
  <si>
    <t>MOD_CONV_STEP</t>
  </si>
  <si>
    <t>Current modulator bias convergence
step
0: Normal Operation
Other: Step where convergence
failed</t>
  </si>
  <si>
    <t>MOD_CONV_ITER</t>
  </si>
  <si>
    <t>Current modulator bias convergence step
0: Normal Operation
Other: Iteration where convergence
failed</t>
  </si>
  <si>
    <t>919Eh</t>
  </si>
  <si>
    <t>HW_IDENT_2</t>
  </si>
  <si>
    <r>
      <rPr>
        <b/>
        <sz val="6"/>
        <color rgb="FF000000"/>
        <rFont val="Arial"/>
        <charset val="128"/>
      </rPr>
      <t>Hardware Identifier 2</t>
    </r>
    <r>
      <rPr>
        <b/>
        <sz val="6"/>
        <color rgb="FF000000"/>
        <rFont val="宋体"/>
        <charset val="128"/>
      </rPr>
      <t>，</t>
    </r>
    <r>
      <rPr>
        <b/>
        <sz val="6"/>
        <color rgb="FF000000"/>
        <rFont val="Arial"/>
        <charset val="128"/>
      </rPr>
      <t>Value is dependent on CFP2DCO hardware revision.</t>
    </r>
  </si>
  <si>
    <t>HW_ID_2</t>
  </si>
  <si>
    <t>Hardware identifier 2 of module.</t>
  </si>
  <si>
    <t>91A0h</t>
  </si>
  <si>
    <t>NTWK_CUR_REC_DATA_RATE_OFFS</t>
  </si>
  <si>
    <t>Network Lane 0 Current Recovered Data Rate Offset. This
register is updated once per second on the PM tick. The
value is a 16-bit signed integer with least significant bit = 1
ppm.</t>
  </si>
  <si>
    <t>OFFS_PPM</t>
  </si>
  <si>
    <t>16-bit signed integer value</t>
  </si>
  <si>
    <t>91A1h</t>
  </si>
  <si>
    <t>NTWK_MIN_REC_DATA_RATE_OFFS</t>
  </si>
  <si>
    <t>Network Lane 0 Minimum Recovered Data Rate Offset
since lane brought to high power or RX_RESET. This
register is updated once per second on the PM tick. The
value is a 16-bit signed integer with least significant bit = 1
ppm.</t>
  </si>
  <si>
    <t>91A2h</t>
  </si>
  <si>
    <t>NTWK_MAX_REC_DATA_RATE_OFFS</t>
  </si>
  <si>
    <t>Network Lane 0 Maximum Recovered Data Rate Offset
since lane brought to high power or RX_RESET. This
register is updated once per second on the PM tick. The
value is a 16-bit signed integer with least significant bit =
1 ppm.</t>
  </si>
  <si>
    <t>91A3h</t>
  </si>
  <si>
    <t>NTWK_TX_CUR_OUT_PWR_2</t>
  </si>
  <si>
    <t>Network Lane 0 TX Current Output Power 2.
The value is 16-bit signed integer with least significant bit =
0.01dBm.</t>
  </si>
  <si>
    <t>DBM_MULT_100</t>
  </si>
  <si>
    <t>A signed 16-bit integer with the LSB =
0.01dBm</t>
  </si>
  <si>
    <t>0000
h</t>
  </si>
  <si>
    <t>91B0h</t>
  </si>
  <si>
    <t>NTWK_BER_ALRM0_PIN_CNTL</t>
  </si>
  <si>
    <t>Network Lane BER Threshold Alarm Pin Control</t>
  </si>
  <si>
    <t>CLR_ALRM</t>
  </si>
  <si>
    <t>Clear BER threshold alarm</t>
  </si>
  <si>
    <t>ALRM_INT_OP_MODE</t>
  </si>
  <si>
    <t>Alarm interrupt operating mode
00b: The BER threshold alarm interrupt
(and pin) is disabled.
01b: The BER threshold alarm interrupt
will stay high once set. Write a ‘1’
to CLR_ALRM bit to clear.
10b: The BER threshold alarm interrupt
is cleared automatically when
total error count does not exceed
CLR_ERR_CNT over the
ACCUM_ERR_FRAME_CNT interval.
11b: Reserved</t>
  </si>
  <si>
    <t>91B2h</t>
  </si>
  <si>
    <t>NTWK_SET_BER_THRESH0_ERR_CNT</t>
  </si>
  <si>
    <t>Network Lane Set BER Threshold Alarm Error Count. Threshold
number of total bit errors that if exceeded in
ACCUM_ERR_FRAME_CNT will result in alarm interrupt being
set</t>
  </si>
  <si>
    <t>SET_ERR_CNT</t>
  </si>
  <si>
    <t>Set BER threshold alarm error count.
Unsigned integer.</t>
  </si>
  <si>
    <t>64h</t>
  </si>
  <si>
    <t>91B4h</t>
  </si>
  <si>
    <t>NTWK_CLR_BER_THRESH0_ERR_CNT</t>
  </si>
  <si>
    <t>Network Lane Clear BER Threshold Alarm Error Count.
Threshold number of total bit errors that if not exceeded in
ACCUM_ERR_FRAME_CNT will result in alarm interrupt being
cleared.</t>
  </si>
  <si>
    <t>CLR_ERR_CNT</t>
  </si>
  <si>
    <t>Clear BER threshold alarm error count.
Unsigned integer.</t>
  </si>
  <si>
    <t>91B6h</t>
  </si>
  <si>
    <t>NTWK_BER_THRESH0_FRAME_CNT</t>
  </si>
  <si>
    <t>Network Lane BER Threshold Error Accumulation Frame
Count. Number of frames over which to accumulate bit errors
when determining if BER threshold alarm interrupt is to be set
or cleared.</t>
  </si>
  <si>
    <t>ACCUM_ERR_FRAME_CNT</t>
  </si>
  <si>
    <t>Number of frames over which to
accumulate set and clear total bit error
counts. Unsigned integer</t>
  </si>
  <si>
    <t>8h</t>
  </si>
  <si>
    <t>91D0h</t>
  </si>
  <si>
    <t>NTWK_ADC_DAC_FLT_CODES</t>
  </si>
  <si>
    <t>Network Lane ADC and DAC Calibration Fault Codes</t>
  </si>
  <si>
    <t>DAC_FLT_CODE</t>
  </si>
  <si>
    <t>DAC calibration shutdown fault reason
0: Normal Operation
Other: Fault code (reason)</t>
  </si>
  <si>
    <t>ADC_FLT_CODE</t>
  </si>
  <si>
    <t>ADC calibration shutdown fault reason
0: Normal Operation
Other: Fault code (reason)</t>
  </si>
  <si>
    <t>Client Interface x Control and Status Registers</t>
  </si>
  <si>
    <t>9200h</t>
  </si>
  <si>
    <t>CLIENT_GEN_CNTL_INTF_0</t>
  </si>
  <si>
    <t>Client Interface x General Control register</t>
  </si>
  <si>
    <t>9201h</t>
  </si>
  <si>
    <t>CLIENT_GEN_CNTL_INTF_1</t>
  </si>
  <si>
    <t>9202h</t>
  </si>
  <si>
    <t>CLIENT_GEN_CNTL_INTF_2</t>
  </si>
  <si>
    <t>9203h</t>
  </si>
  <si>
    <t>CLIENT_GEN_CNTL_INTF_3</t>
  </si>
  <si>
    <t>9204h</t>
  </si>
  <si>
    <t>CLIENT_GEN_CNTL_INTF_X</t>
  </si>
  <si>
    <t>TX_RESET</t>
  </si>
  <si>
    <t>TX client interface reset
0: Normal operation
1: Reset</t>
  </si>
  <si>
    <t>TX_FEC_DECODER_DIS</t>
  </si>
  <si>
    <t>Client interface TX FEC correction disable. In
this traffic direction from Host to ASIC, setting
this bit disables the FEC decoder.
0: TX FEC decoder enabled,
1: TX FEC decoder disabled</t>
  </si>
  <si>
    <t>LPBK_MODE</t>
  </si>
  <si>
    <r>
      <rPr>
        <sz val="6"/>
        <color rgb="FF000000"/>
        <rFont val="Arial"/>
        <charset val="128"/>
      </rPr>
      <t xml:space="preserve">Client interface loop-back (toward host)
0:LPBK_NONE,Normal operation,No loopback.
1:LPBK_HOST_VERY_NEAR
2:LPBK_HOST_NEAR
3:LPBK_HOST_CORE
</t>
    </r>
    <r>
      <rPr>
        <sz val="6"/>
        <color rgb="FFFF0000"/>
        <rFont val="Arial"/>
        <charset val="128"/>
      </rPr>
      <t>4:LPBK_HOST_SDFEC</t>
    </r>
    <r>
      <rPr>
        <sz val="6"/>
        <color rgb="FFFF0000"/>
        <rFont val="宋体"/>
        <charset val="128"/>
      </rPr>
      <t>（是否对</t>
    </r>
    <r>
      <rPr>
        <sz val="6"/>
        <color rgb="FFFF0000"/>
        <rFont val="Arial"/>
        <charset val="128"/>
      </rPr>
      <t xml:space="preserve">ALL CHANNEL </t>
    </r>
    <r>
      <rPr>
        <sz val="6"/>
        <color rgb="FFFF0000"/>
        <rFont val="宋体"/>
        <charset val="128"/>
      </rPr>
      <t>生效？）</t>
    </r>
    <r>
      <rPr>
        <sz val="6"/>
        <color rgb="FFFF0000"/>
        <rFont val="Arial"/>
        <charset val="128"/>
      </rPr>
      <t xml:space="preserve">
5:LPBK_HOST_FAR</t>
    </r>
    <r>
      <rPr>
        <sz val="6"/>
        <color rgb="FFFF0000"/>
        <rFont val="宋体"/>
        <charset val="128"/>
      </rPr>
      <t>（是否对</t>
    </r>
    <r>
      <rPr>
        <sz val="6"/>
        <color rgb="FFFF0000"/>
        <rFont val="Arial"/>
        <charset val="128"/>
      </rPr>
      <t xml:space="preserve">ALL CHANNEL </t>
    </r>
    <r>
      <rPr>
        <sz val="6"/>
        <color rgb="FFFF0000"/>
        <rFont val="宋体"/>
        <charset val="128"/>
      </rPr>
      <t>生效？）</t>
    </r>
  </si>
  <si>
    <t>9:8</t>
  </si>
  <si>
    <t>RX_FEC_ENCODER_DIS</t>
  </si>
  <si>
    <t>Client interface RX FEC correction disable. In this traffic direction from ASIC to Host, setting this bit disables the FEC encoder. When FEC encoder is disabled (OTL4.4 lane rate) it will put scrambled “0” in OTU4 FEC section.
0: RX FEC encoder enabled,
1: RX FEC encoder disabled</t>
  </si>
  <si>
    <t>HOST_FRAMER_EN</t>
  </si>
  <si>
    <t>Enable the host-facing OTN framers (in OTN client mode). This allows the OTU/ODU sink termination in the Egress direction and OTU/ODU source termination in the Ingress direction. 
0: Bypass host-facing OTN framers,
1: Enable host facing OTN framers</t>
  </si>
  <si>
    <t>RX_RESET</t>
  </si>
  <si>
    <t>RX client interface reset
0: Normal operation
1: Reset</t>
  </si>
  <si>
    <t>4:2</t>
  </si>
  <si>
    <t>Client Interface RX monitor clock control is
not supported</t>
  </si>
  <si>
    <t>Client interface RX interface AIS mode is not
supported.</t>
  </si>
  <si>
    <t>9205h</t>
  </si>
  <si>
    <t>CLIENT_SERDES_PRBS_CNTL_INTF_0</t>
  </si>
  <si>
    <t>Client Interface x Serdes Host Lanes PRBS
Control. This control acts on all the Serdes
host lanes within a client interface.</t>
  </si>
  <si>
    <t>9206h</t>
  </si>
  <si>
    <t>CLIENT_SERDES_PRBS_CNTL_INTF_1</t>
  </si>
  <si>
    <t>SetHostUnframedTestPatternGeneratorConfig
SetHostUnframedTestPatternCheckerConfig</t>
  </si>
  <si>
    <t>9207h</t>
  </si>
  <si>
    <t>CLIENT_SERDES_PRBS_CNTL_INTF_2</t>
  </si>
  <si>
    <t>9208h</t>
  </si>
  <si>
    <t>CLIENT_SERDES_PRBS_CNTL_INTF_3</t>
  </si>
  <si>
    <t>TX_CHK_EN</t>
  </si>
  <si>
    <t>TX PRBS checker enable for all client
lanes
0: Normal operation
1: PRBS mode</t>
  </si>
  <si>
    <t>TX_CHK_PAT</t>
  </si>
  <si>
    <t>TX PRBS checker pattern
0:2^7
1:2^9
2:2^11
3:2^13
4:2^15
5:2^16
6:Reserved
7:2^23
8:Reserved
9: 2^31(default)</t>
  </si>
  <si>
    <t>RX_GEN_EN</t>
  </si>
  <si>
    <t>RX PRBS generator enable for all
client lanes
0: Normal operation
1: PRBS mode</t>
  </si>
  <si>
    <t>RX_GEN_PAT</t>
  </si>
  <si>
    <t>RX PRBS generator pattern
0:2^7
1:2^9
2:2^11
3:2^13
4:2^15
5:2^16
6:Reserved
7:2^23
8:Reserved
9: 2^31(default)</t>
  </si>
  <si>
    <t>9209h</t>
  </si>
  <si>
    <t>CLIENT_SERDES_PRBS_STAT_INTF_0</t>
  </si>
  <si>
    <t>920Ah</t>
  </si>
  <si>
    <t>CLIENT_SERDES_PRBS_STAT_INTF_1</t>
  </si>
  <si>
    <t>920Bh</t>
  </si>
  <si>
    <t>CLIENT_SERDES_PRBS_STAT_INTF_2</t>
  </si>
  <si>
    <t>920Ch</t>
  </si>
  <si>
    <t>CLIENT_SERDES_PRBS_STAT_INTF_3</t>
  </si>
  <si>
    <t>PRBS_STAT_VALID_LANE_1</t>
  </si>
  <si>
    <t>SYNC_STATUS_LANE_1</t>
  </si>
  <si>
    <t>ERR_CNT_SATURATED_ALARM_LANE_1</t>
  </si>
  <si>
    <t>The error  count has stopped because the transmitted bit counter is full. 1:ALARM_SET,0:ALARM_CLEAR</t>
  </si>
  <si>
    <t>ERR_SEEN_SERDES_LANE_1</t>
  </si>
  <si>
    <t>Error found in client InterfaceSERDES lane 1.1: Error seen</t>
  </si>
  <si>
    <t>RESRV_LANE_1</t>
  </si>
  <si>
    <t>PRBS_STAT_VALID_LANE_0</t>
  </si>
  <si>
    <t>SYNC_STATUS_LANE_0</t>
  </si>
  <si>
    <t>ERR_CNT_SATURATED_ALARM_LANE_0</t>
  </si>
  <si>
    <t>The error count has stopped because the transmitted bit counter is full. 1:ALARM_SET,0:ALARM_CLEAR</t>
  </si>
  <si>
    <t>ERR_SEEN_SERDES_LANE_0</t>
  </si>
  <si>
    <t>Error found in client InterfaceSERDES lane 0.1: Error seen</t>
  </si>
  <si>
    <t>RESRV_LANE_0</t>
  </si>
  <si>
    <t>920Dh</t>
  </si>
  <si>
    <t>CLIENT_FRAMED_OTU4_PRBS_CNTL_INTF_0_RX2TX</t>
  </si>
  <si>
    <t>Client Interface x Framed OTU4 PRBS Control. This control acts upon a client interface and uses the OTU4 framed PRBS generator and checker in the DCO</t>
  </si>
  <si>
    <t>SetOtuClientTestPatternGeneratorConfig (Ingress)
SetOtuClientTestPatternCheckerConfig (Ingress)</t>
  </si>
  <si>
    <t>920Eh</t>
  </si>
  <si>
    <t>CLIENT_FRAMED_OTU4_PRBS_CNTL_INTF_1_RX2TX</t>
  </si>
  <si>
    <t>920Fh</t>
  </si>
  <si>
    <t>CLIENT_FRAMED_OTU4_PRBS_CNTL_INTF_2_RX2TX</t>
  </si>
  <si>
    <t>9210h</t>
  </si>
  <si>
    <t>CLIENT_FRAMED_OTU4_PRBS_CNTL_INTF_3_RX2TX</t>
  </si>
  <si>
    <t>TX PRBS checker enable
0: Normal operation
1: PRBS mode</t>
  </si>
  <si>
    <t>TX PRBS checker pattern
0:2^7
1:2^9
2:2^11
3:Reserved
4:2^15
5:Reserved
6:2^20
7:2^23
8:2^29
9: 2^31(default)</t>
  </si>
  <si>
    <t>RX PRBS generator enable
0: Normal operation
1: PRBS mode</t>
  </si>
  <si>
    <t>RX PRBS generator pattern
0:2^7
1:2^9
2:2^11
3:Reserved
4:2^15
5:Reserved
6:2^20
7:2^23
8:2^29
9: 2^31(default)</t>
  </si>
  <si>
    <t>9211h</t>
  </si>
  <si>
    <t>CLIENT_FRAMED_OTU4_PRBS_STAT_INTF_0_RX2TX</t>
  </si>
  <si>
    <t>9212h</t>
  </si>
  <si>
    <t>CLIENT_FRAMED_OTU4_PRBS_STAT_INTF_1_RX2TX</t>
  </si>
  <si>
    <t>9213h</t>
  </si>
  <si>
    <t>CLIENT_FRAMED_OTU4_PRBS_STAT_INTF_2_RX2TX</t>
  </si>
  <si>
    <t>9214h</t>
  </si>
  <si>
    <t>CLIENT_FRAMED_OTU4_PRBS_STAT_INTF_3_RX2TX</t>
  </si>
  <si>
    <t>Error found in client Interface.1: Error seen</t>
  </si>
  <si>
    <t>9215h</t>
  </si>
  <si>
    <t>CLIENT_FRAMED_OTU4_PRBS_CNTL_INTF_0_TX2RX</t>
  </si>
  <si>
    <t>SetOtuClientTestPatternGeneratorConfig (Egress)
SetOtuClientTestPatternCheckerConfig (Egress)</t>
  </si>
  <si>
    <t>9216h</t>
  </si>
  <si>
    <t>CLIENT_FRAMED_OTU4_PRBS_CNTL_INTF_1_TX2RX</t>
  </si>
  <si>
    <t>9217h</t>
  </si>
  <si>
    <t>CLIENT_FRAMED_OTU4_PRBS_CNTL_INTF_2_TX2RX</t>
  </si>
  <si>
    <t>9218h</t>
  </si>
  <si>
    <t>CLIENT_FRAMED_OTU4_PRBS_CNTL_INTF_3_TX2RX</t>
  </si>
  <si>
    <t>9219h</t>
  </si>
  <si>
    <t>CLIENT_FRAMED_OTU4_PRBS_STAT_INTF_0_TX2RX</t>
  </si>
  <si>
    <t>921Ah</t>
  </si>
  <si>
    <t>CLIENT_FRAMED_OTU4_PRBS_STAT_INTF_1_TX2RX</t>
  </si>
  <si>
    <t>921Bh</t>
  </si>
  <si>
    <t>CLIENT_FRAMED_OTU4_PRBS_STAT_INTF_2_TX2RX</t>
  </si>
  <si>
    <t>921Ch</t>
  </si>
  <si>
    <t>CLIENT_FRAMED_OTU4_PRBS_STAT_INTF_3_TX2RX</t>
  </si>
  <si>
    <t>9220h</t>
  </si>
  <si>
    <t>CLIENT_PCS_CNTL_INTF_0</t>
  </si>
  <si>
    <t>9221h</t>
  </si>
  <si>
    <t>CLIENT_PCS_CNTL_INTF_1</t>
  </si>
  <si>
    <t>9222h</t>
  </si>
  <si>
    <t>CLIENT_PCS_CNTL_INTF_2</t>
  </si>
  <si>
    <t>9223h</t>
  </si>
  <si>
    <t>CLIENT_PCS_CNTL_INTF_3</t>
  </si>
  <si>
    <t>9224h</t>
  </si>
  <si>
    <t>CLIENT_PCS_CNTL_INTF_X</t>
  </si>
  <si>
    <t>PCS_MODE</t>
  </si>
  <si>
    <t xml:space="preserve">0:PCS_MODE_TRANSPARENT   
1:PCS_MODE_FLEXE     
2:PCS_MODE_REGEN_WO_BIP_PROP  
3:PCS_MODE_REGEN_W_BIP_PROP  
4:PCS_MODE_IMP_WO_BIP_PROP  
5:PCS_MODE_IMP_W_BIP_PROP </t>
  </si>
  <si>
    <t>Get/SetPcsMode</t>
  </si>
  <si>
    <t>MLG_ALIGNMENT_EN</t>
  </si>
  <si>
    <t>MLG Programmable Alignment Markers Enable. The alignment markers themselves are configured using the CDB mechanism.
0: Disable
1: Enable</t>
  </si>
  <si>
    <t>FEC_DECODER_BYPASS_CORRECTION_DIS</t>
  </si>
  <si>
    <t>Bypass correction disable 
0: FEC decoder indicates errors to the PCS layer.
1: FEC decoder does not indicate errors to the PCS layer.</t>
  </si>
  <si>
    <t>Get/SetEthernetFec</t>
  </si>
  <si>
    <t>FEC_DECODER_BYPASS_INDICATION_DIS</t>
  </si>
  <si>
    <t>Bypass indication disable
0: FEC decoder marks uncorrected FEC codewords by invalidating the sync headers of the codeword (setting them to 11).
1: FEC decoder does not mark uncorrected FEC codewords.</t>
  </si>
  <si>
    <t>HI_SER_MARKING_EN</t>
  </si>
  <si>
    <t>High symbol error rate marking enable
0: High SER does not cause sync headers to be invalidated.
1: When the number of symbol errors per block of 8192 codewords exceeds 417, all sync headers will be invalidated (set to 11) for 60ms.</t>
  </si>
  <si>
    <t>9225h</t>
  </si>
  <si>
    <t>CLIENT_PCS_JUMBO_FRAME_INTF_0</t>
  </si>
  <si>
    <t>Get/SetEthernetMaxFrameLength,max_jabber_length</t>
  </si>
  <si>
    <t>9226h</t>
  </si>
  <si>
    <t>CLIENT_PCS_JUMBO_FRAME_INTF_1</t>
  </si>
  <si>
    <t>9227h</t>
  </si>
  <si>
    <t>CLIENT_PCS_JUMBO_FRAME_INTF_2</t>
  </si>
  <si>
    <t>9228h</t>
  </si>
  <si>
    <t>CLIENT_PCS_JUMBO_FRAME_INTF_3</t>
  </si>
  <si>
    <t>9229h</t>
  </si>
  <si>
    <t>CLIENT_PCS_JUMBO_FRAME_INTF_X</t>
  </si>
  <si>
    <t>15:14</t>
  </si>
  <si>
    <t>13:0</t>
  </si>
  <si>
    <t>SIZE</t>
  </si>
  <si>
    <t>Jumbo frame size in bytes. Frames of this size or larger will be counted as jumbo frames for RMON statistic purposes. The minimum supported value is 1519. If the jumbo size is set larger than 1519, frames with a length &gt;= 1519 and less than jumbo frame size are counted separately.</t>
  </si>
  <si>
    <t>2328h</t>
  </si>
  <si>
    <t>922Ah</t>
  </si>
  <si>
    <t>CLIENT_PCS_TEST_CNTL_INTF_0</t>
  </si>
  <si>
    <t>922Bh</t>
  </si>
  <si>
    <t>CLIENT_PCS_TEST_CNTL_INTF_1</t>
  </si>
  <si>
    <t>922Ch</t>
  </si>
  <si>
    <t>CLIENT_PCS_TEST_CNTL_INTF_2</t>
  </si>
  <si>
    <t>922Dh</t>
  </si>
  <si>
    <t>CLIENT_PCS_TEST_CNTL_INTF_3</t>
  </si>
  <si>
    <t>922Eh</t>
  </si>
  <si>
    <t>CLIENT_PCS_TEST_CNTL_INTF_X</t>
  </si>
  <si>
    <t>EGRESS_FORCE_TEST_SIGNAL</t>
  </si>
  <si>
    <t>If the EGRESS_FORCE_TEST_SIGNAL field is nonzero, incoming PCS data from the host is replaced, for all lanes, with the requested test pattern. Incoming lane markers (M0-M6) are preserved and a new PCS BIP (BIP3 and BIP7) is calculated and inserted for each lane marker, only the PCS data is replaced with the test pattern. 
0000b: Normal operation.
0001b: reserved.
0010b: Remote Fault Ordered Set data.
0100b: Local Fault Ordered Set data.
1000b: Idle Test Pattern.
Other values are reserved.</t>
  </si>
  <si>
    <t>Get/SetPcsTestPatternGeneratorConfig</t>
  </si>
  <si>
    <t>INGRESS_FORCE_TEST_SIGNAL</t>
  </si>
  <si>
    <t>If the INGRESS_FORCE_TEST_SIGNAL field is nonzero, incoming PCS data from the network is replaced, for all lanes, with the requested test pattern. Incoming lane markers (M0-M6) are preserved and a new PCS BIP (BIP3 and BIP7) is calculated and inserted for each lane marker, only the PCS data is replaced with the test pattern. 
0000b: Normal operation.
0001b: reserved.
0010b: Remote Fault Ordered Set data.
0100b: Local Fault Ordered Set data.
1000b: Idle Test Pattern.
Other values are reserved.</t>
  </si>
  <si>
    <t>922Fh</t>
  </si>
  <si>
    <t>CLIENT_PCS_CA_CNTL_INTF_0</t>
  </si>
  <si>
    <t>Configures Framer Ethernet alarm Consequent Action operation</t>
  </si>
  <si>
    <t>9230h</t>
  </si>
  <si>
    <t>CLIENT_PCS_CA_CNTL_INTF_1</t>
  </si>
  <si>
    <t>9231h</t>
  </si>
  <si>
    <t>CLIENT_PCS_CA_CNTL_INTF_2</t>
  </si>
  <si>
    <t>9232h</t>
  </si>
  <si>
    <t>CLIENT_PCS_CA_CNTL_INTF_3</t>
  </si>
  <si>
    <t>9233h</t>
  </si>
  <si>
    <t>CLIENT_PCS_CA_CNTL_INTF_X</t>
  </si>
  <si>
    <t>EGRESS_CA_ENABLE</t>
  </si>
  <si>
    <t>Get/SetEnableConsequentActions;</t>
  </si>
  <si>
    <t>13:12</t>
  </si>
  <si>
    <t>EGRESS_MAINTENANCE_SIGNAL</t>
  </si>
  <si>
    <t>0:EGRESS_ETHERNET_MAINTENANCE_SIGNAL_LF;
1:EGRESS_ETHERNET_MAINTENANCE_SIGNAL_AIS</t>
  </si>
  <si>
    <t>Get/SetEthernetMaintenanceSignalConfig</t>
  </si>
  <si>
    <t>EGRESS_PCS_LF_DETECTED_TRIGGER_CA</t>
  </si>
  <si>
    <t>Get/SetEthernetConsequentActionsConfig;</t>
  </si>
  <si>
    <t>EGRESS_PCS_RF_DETECTED_TRIGGER_CA</t>
  </si>
  <si>
    <t>EGRESS_PCS_HI_BER_TRIGGER_CA</t>
  </si>
  <si>
    <t>EGRESS_PCS_HI_SER_TRIGGER_CA</t>
  </si>
  <si>
    <t>INGRESS_CA_ENABLE</t>
  </si>
  <si>
    <t>INGRESS_MAINTENANCE_SIGNAL</t>
  </si>
  <si>
    <t>0:INGRESS_ETHERNET_MAINTENANCE_SIGNAL_LF;
1:INGRESS_ETHERNET_MAINTENANCE_SIGNAL_UPRBS</t>
  </si>
  <si>
    <t>INGRESS_PCS_LF_DETECTED_TRIGGER_CA</t>
  </si>
  <si>
    <t>INGRESS_PCS_RF_DETECTED_TRIGGER_CA</t>
  </si>
  <si>
    <t>INGRESS_PCS_HI_BER_TRIGGER_CA</t>
  </si>
  <si>
    <t>INGRESS_PCS_HI_SER_TRIGGER_CA</t>
  </si>
  <si>
    <t>9234h</t>
  </si>
  <si>
    <t>CLIENT_PCS_FRAMER_CNTL_INTF_0</t>
  </si>
  <si>
    <t>9235h</t>
  </si>
  <si>
    <t>CLIENT_PCS_FRAMER_CNTL_INTF_1</t>
  </si>
  <si>
    <t>9236h</t>
  </si>
  <si>
    <t>CLIENT_PCS_FRAMER_CNTL_INTF_2</t>
  </si>
  <si>
    <t>9237h</t>
  </si>
  <si>
    <t>CLIENT_PCS_FRAMER_CNTL_INTF_3</t>
  </si>
  <si>
    <t>9238h</t>
  </si>
  <si>
    <t>CLIENT_PCS_FRAMER_CNTL_INTF_X</t>
  </si>
  <si>
    <t>Reserved, must be written as zeroes.</t>
  </si>
  <si>
    <t>MAPPER_RESET</t>
  </si>
  <si>
    <t xml:space="preserve">This resets the egress PCS mapper. This
is only applicable when a client interface
is in CAUI mode. </t>
  </si>
  <si>
    <t>9239h</t>
  </si>
  <si>
    <t>CLIENT_PCS_ALRM_STAT_INTF_0</t>
  </si>
  <si>
    <t>Client Interface x PCS Layer Alarm Status register</t>
  </si>
  <si>
    <t>GetEthernetAlarms</t>
  </si>
  <si>
    <t>923Ah</t>
  </si>
  <si>
    <t>CLIENT_PCS_ALRM_STAT_INTF_1</t>
  </si>
  <si>
    <t>923Bh</t>
  </si>
  <si>
    <t>CLIENT_PCS_ALRM_STAT_INTF_2</t>
  </si>
  <si>
    <t>923Ch</t>
  </si>
  <si>
    <t>CLIENT_PCS_ALRM_STAT_INTF_3</t>
  </si>
  <si>
    <t>923Dh</t>
  </si>
  <si>
    <t>CLIENT_PCS_ALRM_STAT_INTF_X</t>
  </si>
  <si>
    <t>INGRESS_RF</t>
  </si>
  <si>
    <t>Ingress Remote Fault detected
(FAWS_TYPE_B)
0: Not Active, 1: Active</t>
  </si>
  <si>
    <r>
      <rPr>
        <sz val="8"/>
        <color rgb="FF000000"/>
        <rFont val="ArialMT"/>
        <charset val="128"/>
      </rPr>
      <t>pcs_lf_detected</t>
    </r>
    <r>
      <rPr>
        <sz val="8"/>
        <color rgb="FF000000"/>
        <rFont val="宋体"/>
        <charset val="128"/>
      </rPr>
      <t>，</t>
    </r>
    <r>
      <rPr>
        <sz val="8"/>
        <color rgb="FF000000"/>
        <rFont val="ArialMT"/>
        <charset val="128"/>
      </rPr>
      <t>GetEthernetAlarms</t>
    </r>
  </si>
  <si>
    <t>INGRESS_HI_SER_FLT</t>
  </si>
  <si>
    <t>Ingress PCS Error Blocks detected
(FAWS_TYPE_B)
0: Not Active, 1: Active</t>
  </si>
  <si>
    <r>
      <rPr>
        <sz val="8"/>
        <color rgb="FF000000"/>
        <rFont val="ArialMT"/>
        <charset val="128"/>
      </rPr>
      <t>pcs_hi_ser</t>
    </r>
    <r>
      <rPr>
        <sz val="8"/>
        <color rgb="FF000000"/>
        <rFont val="宋体"/>
        <charset val="128"/>
      </rPr>
      <t>，</t>
    </r>
    <r>
      <rPr>
        <sz val="8"/>
        <color rgb="FF000000"/>
        <rFont val="ArialMT"/>
        <charset val="128"/>
      </rPr>
      <t>GetEthernetAlarms</t>
    </r>
  </si>
  <si>
    <t>INGRESS_PCS_BIP_FLT</t>
  </si>
  <si>
    <t>Ingress PCS BIP errors detected
(FAWS_TYPE_B)
0: Not Active, 1: Active</t>
  </si>
  <si>
    <r>
      <rPr>
        <b/>
        <sz val="9"/>
        <color rgb="FF000000"/>
        <rFont val="Verdana-Bold"/>
        <charset val="128"/>
      </rPr>
      <t>GetPcsErrorStatistics</t>
    </r>
    <r>
      <rPr>
        <b/>
        <sz val="9"/>
        <color rgb="FF000000"/>
        <rFont val="宋体"/>
        <charset val="128"/>
      </rPr>
      <t>，</t>
    </r>
    <r>
      <rPr>
        <b/>
        <sz val="9"/>
        <color rgb="FF000000"/>
        <rFont val="Verdana-Bold"/>
        <charset val="128"/>
      </rPr>
      <t>accum_bip8_error_count&gt;0</t>
    </r>
  </si>
  <si>
    <t>INGRESS_HI_BER</t>
  </si>
  <si>
    <t>Ingress high BER (FAWS_TYPE_B)
0: Not Active, 1: Active</t>
  </si>
  <si>
    <r>
      <rPr>
        <sz val="8"/>
        <color rgb="FF000000"/>
        <rFont val="ArialMT"/>
        <charset val="128"/>
      </rPr>
      <t>pcs_hi_ber</t>
    </r>
    <r>
      <rPr>
        <sz val="8"/>
        <color rgb="FF000000"/>
        <rFont val="宋体"/>
        <charset val="128"/>
      </rPr>
      <t>，</t>
    </r>
    <r>
      <rPr>
        <sz val="8"/>
        <color rgb="FF000000"/>
        <rFont val="ArialMT"/>
        <charset val="128"/>
      </rPr>
      <t>GetEthernetAlarms</t>
    </r>
  </si>
  <si>
    <t>INGRESS_LF</t>
  </si>
  <si>
    <t>Ingress Local Fault (FAWS_TYPE_B)
0: Not Active, 1: Active</t>
  </si>
  <si>
    <t>INGRESS_LOA</t>
  </si>
  <si>
    <t>Ingress loss of alignment (loss of block
+ loss of alignment marker + deskew)
(FAWS_TYPE_B)
0: Not Active, 1: Active</t>
  </si>
  <si>
    <r>
      <rPr>
        <sz val="8"/>
        <color rgb="FF000000"/>
        <rFont val="ArialMT"/>
        <charset val="128"/>
      </rPr>
      <t>pcs_align_status——SET</t>
    </r>
    <r>
      <rPr>
        <sz val="8"/>
        <color rgb="FF000000"/>
        <rFont val="宋体"/>
        <charset val="128"/>
      </rPr>
      <t>，</t>
    </r>
    <r>
      <rPr>
        <sz val="8"/>
        <color rgb="FF000000"/>
        <rFont val="ArialMT"/>
        <charset val="128"/>
      </rPr>
      <t>GetEthernetAlarms</t>
    </r>
  </si>
  <si>
    <t>INGRESS_AM_LCK_FLT</t>
  </si>
  <si>
    <t>Ingress loss of alignment marker lock
(FAWS_TYPE_B)
0: Not Active, 1: Active</t>
  </si>
  <si>
    <r>
      <rPr>
        <sz val="6"/>
        <rFont val="宋体"/>
        <charset val="134"/>
      </rPr>
      <t>如果</t>
    </r>
    <r>
      <rPr>
        <sz val="6"/>
        <rFont val="Arial"/>
        <charset val="134"/>
      </rPr>
      <t>RS FEC</t>
    </r>
    <r>
      <rPr>
        <sz val="6"/>
        <rFont val="宋体"/>
        <charset val="134"/>
      </rPr>
      <t>开启，则传</t>
    </r>
    <r>
      <rPr>
        <sz val="6"/>
        <rFont val="Arial"/>
        <charset val="134"/>
      </rPr>
      <t>pcs257_am_lock</t>
    </r>
    <r>
      <rPr>
        <sz val="6"/>
        <rFont val="宋体"/>
        <charset val="134"/>
      </rPr>
      <t>，如果</t>
    </r>
    <r>
      <rPr>
        <sz val="6"/>
        <rFont val="Arial"/>
        <charset val="134"/>
      </rPr>
      <t>FEC</t>
    </r>
    <r>
      <rPr>
        <sz val="6"/>
        <rFont val="宋体"/>
        <charset val="134"/>
      </rPr>
      <t>关闭，则传</t>
    </r>
    <r>
      <rPr>
        <sz val="6"/>
        <rFont val="Arial"/>
        <charset val="134"/>
      </rPr>
      <t>pcs66_am_lock</t>
    </r>
    <r>
      <rPr>
        <sz val="6"/>
        <rFont val="宋体"/>
        <charset val="134"/>
      </rPr>
      <t>，GetEthernetAlarms</t>
    </r>
  </si>
  <si>
    <t>INGRESS_BLK_LCK_FLT</t>
  </si>
  <si>
    <t>Ingress loss of block lock
(FAWS_TYPE_B)
0: Not Active, 1: Active</t>
  </si>
  <si>
    <r>
      <rPr>
        <sz val="6"/>
        <rFont val="Arial"/>
        <charset val="134"/>
      </rPr>
      <t>pcs66_am_lock</t>
    </r>
    <r>
      <rPr>
        <sz val="6"/>
        <rFont val="宋体"/>
        <charset val="134"/>
      </rPr>
      <t>，</t>
    </r>
    <r>
      <rPr>
        <sz val="6"/>
        <rFont val="Arial"/>
        <charset val="134"/>
      </rPr>
      <t>GetEthernetAlarms</t>
    </r>
  </si>
  <si>
    <t>EGRESS_RF</t>
  </si>
  <si>
    <t>Egress Remote Fault detected
(FAWS_TYPE_B)
0: Not Active, 1: Active</t>
  </si>
  <si>
    <t>EGRESS_HI_SER_FLT</t>
  </si>
  <si>
    <t>Egress High Sync header error rate
(FAWS_TYPE_B)
0: Not Active, 1: Active</t>
  </si>
  <si>
    <t>EGRESS_PCS_BIP_FLT</t>
  </si>
  <si>
    <t>Egress PCS BIP errors detected
(FAWS_TYPE_B)
0: Not Active, 1: Active</t>
  </si>
  <si>
    <t>EGRESS_HI_BER</t>
  </si>
  <si>
    <t>Egress high BER (FAWS_TYPE_B)
0: Not Active, 1: Active</t>
  </si>
  <si>
    <t>EGRESS_LF</t>
  </si>
  <si>
    <t>Egress Local Fault (FAWS_TYPE_B)
0: Not Active, 1: Active</t>
  </si>
  <si>
    <t>EGRESS_LOA</t>
  </si>
  <si>
    <t>Egress loss of alignment (loss of block +loss of alignment marker + deskew)
(FAWS_TYPE_B)
0: Not Active, 1: Active</t>
  </si>
  <si>
    <t>EGRESS_AM_LCK_FLT</t>
  </si>
  <si>
    <t>Egress loss of alignment marker lock
(FAWS_TYPE_B)
0: Not Active, 1: Active</t>
  </si>
  <si>
    <t>EGRESS_BLK_LCK_FLT</t>
  </si>
  <si>
    <t>Egress loss of block lock(FAWS_TYPE_B)
0: Not Active, 1: Active</t>
  </si>
  <si>
    <t>923Eh</t>
  </si>
  <si>
    <t>CLIENT_PCS_ALRM_STAT_LH_INTF_0</t>
  </si>
  <si>
    <t>Client Interface x PCS Layer Alarm Status Latch
register</t>
  </si>
  <si>
    <t>923Fh</t>
  </si>
  <si>
    <t>CLIENT_PCS_ALRM_STAT_LH_INTF_1</t>
  </si>
  <si>
    <t>9240h</t>
  </si>
  <si>
    <t>CLIENT_PCS_ALRM_STAT_LH_INTF_2</t>
  </si>
  <si>
    <t>9241h</t>
  </si>
  <si>
    <t>CLIENT_PCS_ALRM_STAT_LH_INTF_3</t>
  </si>
  <si>
    <t>9242h</t>
  </si>
  <si>
    <t>CLIENT_PCS_ALRM_STAT_LH_INTF_X</t>
  </si>
  <si>
    <t>Ingress Remote Fault detected
(FAWS_TYPE_B)
0: Not Latched, 1: Latched</t>
  </si>
  <si>
    <t>Ingress PCS Error Blocks detected
(FAWS_TYPE_B)
0: Not Latched, 1: Latched</t>
  </si>
  <si>
    <t>Ingress PCS BIP errors detected
(FAWS_TYPE_B)
0: Not Latched, 1: Latched</t>
  </si>
  <si>
    <t>Ingress high BER (FAWS_TYPE_B)
0: Not Latched, 1: Latched</t>
  </si>
  <si>
    <t>Ingress Local Fault (FAWS_TYPE_B)
0: Not Latched, 1: Latched</t>
  </si>
  <si>
    <t>Ingress loss of alignment (loss of block+ loss of alignment marker + deskew)
(FAWS_TYPE_B)
0: Not Latched, 1: Latched</t>
  </si>
  <si>
    <t>Ingress loss of alignment marker lock
(FAWS_TYPE_B)
0: Not Latched, 1: Latched</t>
  </si>
  <si>
    <t>Ingress loss of block lock
(FAWS_TYPE_B)
0: Not Latched, 1: Latched</t>
  </si>
  <si>
    <t>Egress Remote Fault detected
(FAWS_TYPE_B)
0: Not Latched, 1: Latched</t>
  </si>
  <si>
    <t>Egress High Sync header error rate
(FAWS_TYPE_B)
0: Not Latched, 1: Latched</t>
  </si>
  <si>
    <t>Egress PCS BIP errors detected
(FAWS_TYPE_B)
0: Not Latched, 1: Latched</t>
  </si>
  <si>
    <t>Egress high BER (FAWS_TYPE_B)
0: Not Latched, 1: Latched</t>
  </si>
  <si>
    <t>Egress Local Fault (FAWS_TYPE_B)
0: Not Latched, 1: Latched</t>
  </si>
  <si>
    <t>Egress loss of alignment (loss of block +loss of alignment marker + deskew)
(FAWS_TYPE_B)
0: Not Latched, 1: Latched</t>
  </si>
  <si>
    <t>Egress loss of alignment marker lock
(FAWS_TYPE_B)
0: Not Latched, 1: Latched</t>
  </si>
  <si>
    <t>Egress loss of block lock(FAWS_TYPE_B)
0: Not Latched, 1: Latched</t>
  </si>
  <si>
    <t>9243h</t>
  </si>
  <si>
    <t>CLIENT_PCS_ALRM_STAT_EN_INTF_0</t>
  </si>
  <si>
    <t>Client Interface x PCS Layer Alarm Status Enable register</t>
  </si>
  <si>
    <t>9244h</t>
  </si>
  <si>
    <t>CLIENT_PCS_ALRM_STAT_EN_INTF_1</t>
  </si>
  <si>
    <t>9245h</t>
  </si>
  <si>
    <t>CLIENT_PCS_ALRM_STAT_EN_INTF_2</t>
  </si>
  <si>
    <t>9246h</t>
  </si>
  <si>
    <t>CLIENT_PCS_ALRM_STAT_EN_INTF_3</t>
  </si>
  <si>
    <t>9247h</t>
  </si>
  <si>
    <t>CLIENT_PCS_ALRM_STAT_EN_INTF_X</t>
  </si>
  <si>
    <t>Ingress Remote Fault detected
0: Disabled, 1: Enabled</t>
  </si>
  <si>
    <t>Ingress PCS Error Blocks detected
0: Disabled, 1: Enabled</t>
  </si>
  <si>
    <t>Ingress PCS BIP errors detected
0: Disabled, 1: Enabled</t>
  </si>
  <si>
    <t>Ingress high BER 
0: Disabled, 1: Enabled</t>
  </si>
  <si>
    <t>Ingress Local Fault (FAWS_TYPE_B)
0: Disabled, 1: Enabled</t>
  </si>
  <si>
    <t>Ingress loss of alignment (loss of block+ loss of alignment marker + deskew)
0: Disabled, 1: Enabled</t>
  </si>
  <si>
    <t>Ingress loss of alignment marker lock
0: Disabled, 1: Enabled</t>
  </si>
  <si>
    <t>Ingress loss of block lock
0: Disabled, 1: Enabled</t>
  </si>
  <si>
    <t>Egress Remote Fault detected
0: Disabled, 1: Enabled</t>
  </si>
  <si>
    <t>Egress High Sync header error rate
0: Disabled, 1: Enabled</t>
  </si>
  <si>
    <t>Egress PCS BIP errors detected
0: Disabled, 1: Enabled</t>
  </si>
  <si>
    <t>Egress high BER 
0: Disabled, 1: Enabled</t>
  </si>
  <si>
    <t>Egress Local Fault
0: Disabled, 1: Enabled</t>
  </si>
  <si>
    <t>Egress loss of alignment (loss of block +loss of alignment marker + deskew)
0: Disabled, 1: Enabled</t>
  </si>
  <si>
    <t>Egress loss of alignment marker lock
0: Disabled, 1: Enabled</t>
  </si>
  <si>
    <t>Egress loss of block lock
0: Disabled, 1: Enabled</t>
  </si>
  <si>
    <t>9248h</t>
  </si>
  <si>
    <t>CLIENT_PCS_ALRM_STAT_PM_INTF_0</t>
  </si>
  <si>
    <t>9249h</t>
  </si>
  <si>
    <t>CLIENT_PCS_ALRM_STAT_PM_INTF_1</t>
  </si>
  <si>
    <t>924Ah</t>
  </si>
  <si>
    <t>CLIENT_PCS_ALRM_STAT_PM_INTF_2</t>
  </si>
  <si>
    <t>924Bh</t>
  </si>
  <si>
    <t>CLIENT_PCS_ALRM_STAT_PM_INTF_3</t>
  </si>
  <si>
    <t>924Ch</t>
  </si>
  <si>
    <t>CLIENT_PCS_ALRM_STAT_PM_INTF_X</t>
  </si>
  <si>
    <t>Ingress Remote Fault detected
0: Did Not Occur, 1: Occurred</t>
  </si>
  <si>
    <t>Ingress PCS Error Blocks detected
0: Did Not Occur, 1: Occurred</t>
  </si>
  <si>
    <t>Ingress PCS BIP errors detected
0: Did Not Occur, 1: Occurred</t>
  </si>
  <si>
    <t>Ingress high BER 
0: Did Not Occur, 1: Occurred</t>
  </si>
  <si>
    <t>Ingress Local Fault (FAWS_TYPE_B)
0: Did Not Occur, 1: Occurred</t>
  </si>
  <si>
    <t>Ingress loss of alignment (loss of block+ loss of alignment marker + deskew)
0: Did Not Occur, 1: Occurred</t>
  </si>
  <si>
    <t>Ingress loss of alignment marker lock
0: Did Not Occur, 1: Occurred</t>
  </si>
  <si>
    <t>Ingress loss of block lock
0: Did Not Occur, 1: Occurred</t>
  </si>
  <si>
    <t>Egress Remote Fault detected
0: Did Not Occur, 1: Occurred</t>
  </si>
  <si>
    <t>Egress High Sync header error rate
0: Did Not Occur, 1: Occurred</t>
  </si>
  <si>
    <t>Egress PCS BIP errors detected
0: Did Not Occur, 1: Occurred</t>
  </si>
  <si>
    <t>Egress high BER 
0: Did Not Occur, 1: Occurred</t>
  </si>
  <si>
    <t>Egress Local Fault
0: Did Not Occur, 1: Occurred</t>
  </si>
  <si>
    <t>Egress loss of alignment (loss of block +loss of alignment marker + deskew)
0: Did Not Occur, 1: Occurred</t>
  </si>
  <si>
    <t>Egress loss of alignment marker lock
0: Did Not Occur, 1: Occurred</t>
  </si>
  <si>
    <t>Egress loss of block lock
0: Did Not Occur, 1: Occurred</t>
  </si>
  <si>
    <t>OTL Deskew Monitoring Registers</t>
  </si>
  <si>
    <t>9250h</t>
  </si>
  <si>
    <t>CLIENT_LANE_DESKEW_DELAY_1_INTF_0</t>
  </si>
  <si>
    <t>9251h</t>
  </si>
  <si>
    <t>CLIENT_LANE_DESKEW_DELAY_1_INTF_1</t>
  </si>
  <si>
    <t>9252h</t>
  </si>
  <si>
    <t>CLIENT_LANE_DESKEW_DELAY_1_INTF_2</t>
  </si>
  <si>
    <t>9253h</t>
  </si>
  <si>
    <t>CLIENT_LANE_DESKEW_DELAY_1_INTF_3</t>
  </si>
  <si>
    <t>DESKEW_DELAY_LL_4</t>
  </si>
  <si>
    <t>Delay added to logical lane 4 for de
skewing.
0: No delay added
1: A delay of 128 bits is added
2: A delay of 256 bits is added
3: A delay of 384 bits is added
4: A delay of 512 bits is added
5: A delay of 640 bits is added
6: A delay of 768 bits is added
7: A delay of 896 bits is added</t>
  </si>
  <si>
    <t>DESKEW_DELAY_LL_3</t>
  </si>
  <si>
    <t>Delay added to logical lane 3 for de
skewing.
Same as DESKEW_DELAY_LL_4</t>
  </si>
  <si>
    <t>DESKEW_DELAY_LL_2</t>
  </si>
  <si>
    <t>Delay added to logical lane 2 for de
skewing.
Same as DESKEW_DELAY_LL_4</t>
  </si>
  <si>
    <t>DESKEW_DELAY_LL_1</t>
  </si>
  <si>
    <t>Delay added to logical lane 1 for de
skewing.
Same as DESKEW_DELAY_LL_4</t>
  </si>
  <si>
    <t>DESKEW_DELAY_LL_0</t>
  </si>
  <si>
    <t>Delay added to logical lane 0 for de
skewing.
Same as DESKEW_DELAY_LL_4</t>
  </si>
  <si>
    <t>9254h</t>
  </si>
  <si>
    <t>CLIENT_LANE_DESKEW_DELAY_2_INTF_0</t>
  </si>
  <si>
    <t>9255h</t>
  </si>
  <si>
    <t>CLIENT_LANE_DESKEW_DELAY_2_INTF_1</t>
  </si>
  <si>
    <t>9256h</t>
  </si>
  <si>
    <t>CLIENT_LANE_DESKEW_DELAY_2_INTF_2</t>
  </si>
  <si>
    <t>9257h</t>
  </si>
  <si>
    <t>CLIENT_LANE_DESKEW_DELAY_2_INTF_3</t>
  </si>
  <si>
    <t>DESKEW_DELAY_LL_9</t>
  </si>
  <si>
    <t>Delay added to logical lane 9 for de
skewing.
0: No delay added
1: A delay of 128 bits is added
2: A delay of 256 bits is added
3: A delay of 384 bits is added
4: A delay of 512 bits is added
5: A delay of 640 bits is added
6: A delay of 768 bits is added
7: A delay of 896 bits is added</t>
  </si>
  <si>
    <t>DESKEW_DELAY_LL_8</t>
  </si>
  <si>
    <t>Delay added to logical lane 8 for de
skewing.
Same as DESKEW_DELAY_LL_9</t>
  </si>
  <si>
    <t>DESKEW_DELAY_LL_7</t>
  </si>
  <si>
    <t>Delay added to logical lane 7 for de
skewing.
Same as DESKEW_DELAY_LL_9</t>
  </si>
  <si>
    <t>DESKEW_DELAY_LL_6</t>
  </si>
  <si>
    <t>Delay added to logical lane 6 for de
skewing.
Same as DESKEW_DELAY_LL_9</t>
  </si>
  <si>
    <t>DESKEW_DELAY_LL_5</t>
  </si>
  <si>
    <t>Delay added to logical lane 5 for de
skewing.
Same as DESKEW_DELAY_LL_9</t>
  </si>
  <si>
    <t>9258h</t>
  </si>
  <si>
    <t>CLIENT_LANE_DESKEW_DELAY_3_INTF_0</t>
  </si>
  <si>
    <t>9259h</t>
  </si>
  <si>
    <t>CLIENT_LANE_DESKEW_DELAY_3_INTF_1</t>
  </si>
  <si>
    <t>925Ah</t>
  </si>
  <si>
    <t>CLIENT_LANE_DESKEW_DELAY_3_INTF_2</t>
  </si>
  <si>
    <t>925Bh</t>
  </si>
  <si>
    <t>CLIENT_LANE_DESKEW_DELAY_3_INTF_3</t>
  </si>
  <si>
    <t>DESKEW_DELAY_LL_14</t>
  </si>
  <si>
    <t>Delay added to logical lane 14 for de
skewing.
0: No delay added
1: A delay of 128 bits is added
2: A delay of 256 bits is added
3: A delay of 384 bits is added
4: A delay of 512 bits is added
5: A delay of 640 bits is added
6: A delay of 768 bits is added
7: A delay of 896 bits is added</t>
  </si>
  <si>
    <t>DESKEW_DELAY_LL_13</t>
  </si>
  <si>
    <t>Delay added to logical lane 13 for de
skewing.
Same as DESKEW_DELAY_LL_14</t>
  </si>
  <si>
    <t>DESKEW_DELAY_LL_12</t>
  </si>
  <si>
    <t>Delay added to logical lane 12 for de
skewing.
Same as DESKEW_DELAY_LL_14</t>
  </si>
  <si>
    <t>DESKEW_DELAY_LL_11</t>
  </si>
  <si>
    <t>Delay added to logical lane 11 for de
skewing.
Same as DESKEW_DELAY_LL_14</t>
  </si>
  <si>
    <t>DESKEW_DELAY_LL_10</t>
  </si>
  <si>
    <t>Delay added to logical lane 10 for de
skewing.
Same as DESKEW_DELAY_LL_14</t>
  </si>
  <si>
    <t>925Ch</t>
  </si>
  <si>
    <t>CLIENT_LANE_DESKEW_DELAY_4_INTF_0</t>
  </si>
  <si>
    <t>925Dh</t>
  </si>
  <si>
    <t>CLIENT_LANE_DESKEW_DELAY_4_INTF_1</t>
  </si>
  <si>
    <t>925Eh</t>
  </si>
  <si>
    <t>CLIENT_LANE_DESKEW_DELAY_4_INTF_2</t>
  </si>
  <si>
    <t>925Fh</t>
  </si>
  <si>
    <t>CLIENT_LANE_DESKEW_DELAY_4_INTF_3</t>
  </si>
  <si>
    <t>DESKEW_DELAY_LL_19</t>
  </si>
  <si>
    <t>Delay added to logical lane 19 for de
skewing.
0: No delay added
1: A delay of 128 bits is added
2: A delay of 256 bits is added
3: A delay of 384 bits is added
4: A delay of 512 bits is added
5: A delay of 640 bits is added
6: A delay of 768 bits is added
7: A delay of 896 bits is added</t>
  </si>
  <si>
    <t>DESKEW_DELAY_LL_18</t>
  </si>
  <si>
    <t>Delay added to logical lane 18 for de
skewing.
Same as DESKEW_DELAY_LL_19</t>
  </si>
  <si>
    <t>DESKEW_DELAY_LL_17</t>
  </si>
  <si>
    <t>Delay added to logical lane 17 for de
skewing.
Same as DESKEW_DELAY_LL_19</t>
  </si>
  <si>
    <t>DESKEW_DELAY_LL_16</t>
  </si>
  <si>
    <t>Delay added to logical lane 16 for de
skewing.
Same as DESKEW_DELAY_LL_19</t>
  </si>
  <si>
    <t>DESKEW_DELAY_LL_15</t>
  </si>
  <si>
    <t>Delay added to logical lane 15 for de
skewing.
Same as DESKEW_DELAY_LL_19</t>
  </si>
  <si>
    <t>9260h</t>
  </si>
  <si>
    <t>CLIENT_HOST_TX_SERDES_INV_LANE0_7</t>
  </si>
  <si>
    <t>9261h</t>
  </si>
  <si>
    <t>CLIENT_HOST_RX_SERDES_INV_LANE0_7</t>
  </si>
  <si>
    <t>RESERVED</t>
  </si>
  <si>
    <t>LANE7_INV</t>
  </si>
  <si>
    <t>Swaps lane 7.
0: P/N are not swapped for this lane
1: P/N are swapped for this lane</t>
  </si>
  <si>
    <t>LANE6_INV</t>
  </si>
  <si>
    <t>Swaps lane 6.
0: P/N are not swapped for this lane
1: P/N are swapped for this lane</t>
  </si>
  <si>
    <t>LANE5_INV</t>
  </si>
  <si>
    <t>Swaps lane 5.
0: P/N are not swapped for this lane
1: P/N are swapped for this lane</t>
  </si>
  <si>
    <t>LANE4_INV</t>
  </si>
  <si>
    <t>Swaps lane 4.
0: P/N are not swapped for this lane
1: P/N are swapped for this lane</t>
  </si>
  <si>
    <t>LANE3_INV</t>
  </si>
  <si>
    <t>Swaps lane 3.
0: P/N are not swapped for this lane
1: P/N are swapped for this lane</t>
  </si>
  <si>
    <t>LANE2_INV</t>
  </si>
  <si>
    <t>Swaps lane 2.
0: P/N are not swapped for this lane
1: P/N are swapped for this lane</t>
  </si>
  <si>
    <t>LANE1_INV</t>
  </si>
  <si>
    <t>Swaps lane 1.
0: P/N are not swapped for this lane
1: P/N are swapped for this lane</t>
  </si>
  <si>
    <t>LANE0_INV</t>
  </si>
  <si>
    <t>Swaps lane 0.
0: P/N are not swapped for this lane
1: P/N are swapped for this lane</t>
  </si>
  <si>
    <t>Client Interface x OTN/FEC Registers</t>
  </si>
  <si>
    <t>9270h</t>
  </si>
  <si>
    <t>CLIENT_TX_FEC_CNTS_CNTL_INTF_0</t>
  </si>
  <si>
    <t>9271h</t>
  </si>
  <si>
    <t>CLIENT_TX_FEC_CNTS_CNTL_INTF_1</t>
  </si>
  <si>
    <t>9272h</t>
  </si>
  <si>
    <t>CLIENT_FEC_UNCORR_BLK_CNT_WH_INTF_0</t>
  </si>
  <si>
    <t>9273h</t>
  </si>
  <si>
    <t>CLIENT_FEC_UNCORR_BLK_CNT_WL_INTF_0</t>
  </si>
  <si>
    <t>9274h</t>
  </si>
  <si>
    <t>CLIENT_FEC_UNCORR_BLK_CNT_WH_INTF_1</t>
  </si>
  <si>
    <t>9275h</t>
  </si>
  <si>
    <t>CLIENT_FEC_UNCORR_BLK_CNT_WL_INTF_1</t>
  </si>
  <si>
    <t>9276h</t>
  </si>
  <si>
    <t>CLIENT_FEC_FRAME_CNT_W1_INTF_0</t>
  </si>
  <si>
    <t>9277h</t>
  </si>
  <si>
    <t>CLIENT_FEC_FRAME_CNT_W2_INTF_0</t>
  </si>
  <si>
    <t>9278h</t>
  </si>
  <si>
    <t>CLIENT_FEC_FRAME_CNT_W3_INTF_0</t>
  </si>
  <si>
    <t>9279h</t>
  </si>
  <si>
    <t>CLIENT_FEC_FRAME_CNT_W4_INTF_0</t>
  </si>
  <si>
    <t>927Ah</t>
  </si>
  <si>
    <t>CLIENT_FEC_FRAME_CNT_W1_INTF_1</t>
  </si>
  <si>
    <t>927Bh</t>
  </si>
  <si>
    <t>CLIENT_FEC_FRAME_CNT_W2_INTF_1</t>
  </si>
  <si>
    <t>927Ch</t>
  </si>
  <si>
    <t>CLIENT_FEC_FRAME_CNT_W3_INTF_1</t>
  </si>
  <si>
    <t>927Dh</t>
  </si>
  <si>
    <t>CLIENT_FEC_FRAME_CNT_W4_INTF_1</t>
  </si>
  <si>
    <t>927Eh</t>
  </si>
  <si>
    <t>CLIENT_FEC_CORR_BITS_CNT_WH_INTF_0</t>
  </si>
  <si>
    <t>927Fh</t>
  </si>
  <si>
    <t>CLIENT_FEC_CORR_BITS_CNT_WL_INTF_0</t>
  </si>
  <si>
    <t>9280h</t>
  </si>
  <si>
    <t>CLIENT_FEC_CORR_BITS_CNT_WH_INTF_1</t>
  </si>
  <si>
    <t>9281h</t>
  </si>
  <si>
    <t>CLIENT_FEC_CORR_BITS_CNT_WL_INTF_1</t>
  </si>
  <si>
    <t>9282h</t>
  </si>
  <si>
    <t>CLIENT_TX_OTN_SM_BIP8_ERR_CNT_W1_INTF_0</t>
  </si>
  <si>
    <t>9283h</t>
  </si>
  <si>
    <t>CLIENT_TX_OTN_SM_BIP8_ERR_CNT_W2_INTF_0</t>
  </si>
  <si>
    <t>9284h</t>
  </si>
  <si>
    <t>CLIENT_TX_OTN_SM_BIP8_ERR_CNT_W1_INTF_1</t>
  </si>
  <si>
    <t>9285h</t>
  </si>
  <si>
    <t>CLIENT_TX_OTN_SM_BIP8_ERR_CNT_W2_INTF_1</t>
  </si>
  <si>
    <t>9286h</t>
  </si>
  <si>
    <t>CLIENT_OTN_SM_BEI_ERR_CNT_PM_WH_INTF_0</t>
  </si>
  <si>
    <t>9287h</t>
  </si>
  <si>
    <t>CLIENT_OTN_SM_BEI_ERR_CNT_PM_WL_INTF_0</t>
  </si>
  <si>
    <t>9288h</t>
  </si>
  <si>
    <t>CLIENT_OTN_SM_BEI_ERR_CNT_PM_WH_INTF_1</t>
  </si>
  <si>
    <t>9289h</t>
  </si>
  <si>
    <t>CLIENT_OTN_SM_BEI_ERR_CNT_PM_WL_INTF_1</t>
  </si>
  <si>
    <t>928Ah</t>
  </si>
  <si>
    <t>CLIENT_TX_OTN_PM_BIP8_ERR_CNT_W1_INTF_0</t>
  </si>
  <si>
    <t>928Bh</t>
  </si>
  <si>
    <t>CLIENT_TX_OTN_PM_BIP8_ERR_CNT_W2_INTF_0</t>
  </si>
  <si>
    <t>928Ch</t>
  </si>
  <si>
    <t>CLIENT_TX_OTN_PM_BIP8_ERR_CNT_W1_INTF_1</t>
  </si>
  <si>
    <t>928Dh</t>
  </si>
  <si>
    <t>CLIENT_TX_OTN_PM_BIP8_ERR_CNT_W2_INTF_1</t>
  </si>
  <si>
    <t>928Eh</t>
  </si>
  <si>
    <t>CLIENT_OTN_PM_BEI_ERR_CNT_PM_WH_INTF_0</t>
  </si>
  <si>
    <t>928Fh</t>
  </si>
  <si>
    <t>CLIENT_OTN_PM_BEI_ERR_CNT_PM_WL_INTF_0</t>
  </si>
  <si>
    <t>9290h</t>
  </si>
  <si>
    <t>CLIENT_OTN_PM_BEI_ERR_CNT_PM_WH_INTF_1</t>
  </si>
  <si>
    <t>9291h</t>
  </si>
  <si>
    <t>CLIENT_OTN_PM_BEI_ERR_CNT_PM_WL_INTF_1</t>
  </si>
  <si>
    <t>9292h</t>
  </si>
  <si>
    <t>CLIENT_TX_FEC_BER_WH_INTF_0</t>
  </si>
  <si>
    <t>9293h</t>
  </si>
  <si>
    <t>CLIENT_TX_FEC_BER_WL_INTF_0</t>
  </si>
  <si>
    <t>9294h</t>
  </si>
  <si>
    <t>CLIENT_TX_FEC_BER_WH_INTF_1</t>
  </si>
  <si>
    <t>9295h</t>
  </si>
  <si>
    <t>CLIENT_TX_FEC_BER_WL_INTF_1</t>
  </si>
  <si>
    <t>9296h</t>
  </si>
  <si>
    <t>CLIENT_OTN_SM_BIP8_ERR_CNT_PM_WH_INTF_0</t>
  </si>
  <si>
    <t>9297h</t>
  </si>
  <si>
    <t>CLIENT_OTN_SM_BIP8_ERR_CNT_PM_WL_INTF_0</t>
  </si>
  <si>
    <t>9298h</t>
  </si>
  <si>
    <t>CLIENT_OTN_SM_BIP8_ERR_CNT_PM_WH_INTF_1</t>
  </si>
  <si>
    <t>9299h</t>
  </si>
  <si>
    <t>CLIENT_OTN_SM_BIP8_ERR_CNT_PM_WL_INTF_1</t>
  </si>
  <si>
    <t>929Ah</t>
  </si>
  <si>
    <t>CLIENT_TX_OTN_SM_BEI_ERR_CNT_PM_WH_INTF_0</t>
  </si>
  <si>
    <t>929Bh</t>
  </si>
  <si>
    <t>CLIENT_TX_OTN_SM_BEI_ERR_CNT_PM_WL_INTF_0</t>
  </si>
  <si>
    <t>929Ch</t>
  </si>
  <si>
    <t>CLIENT_TX_OTN_SM_BEI_ERR_CNT_PM_WH_INTF_1</t>
  </si>
  <si>
    <t>929Dh</t>
  </si>
  <si>
    <t>CLIENT_TX_OTN_SM_BEI_ERR_CNT_PM_WL_INTF_1</t>
  </si>
  <si>
    <t>929Eh</t>
  </si>
  <si>
    <t>CLIENT_OTN_PM_BIP8_ERR_CNT_PM_WH_INTF_0</t>
  </si>
  <si>
    <t>929Fh</t>
  </si>
  <si>
    <t>CLIENT_OTN_PM_BIP8_ERR_CNT_PM_WL_INTF_0</t>
  </si>
  <si>
    <t>92A0h</t>
  </si>
  <si>
    <t>CLIENT_OTN_PM_BIP8_ERR_CNT_PM_WH_INTF_1</t>
  </si>
  <si>
    <t>92A1h</t>
  </si>
  <si>
    <t>CLIENT_OTN_PM_BIP8_ERR_CNT_PM_WL_INTF_1</t>
  </si>
  <si>
    <t>92A2h</t>
  </si>
  <si>
    <t>CLIENT_TX_OTN_PM_BEI_ERR_CNT_PM_WH_INTF_0</t>
  </si>
  <si>
    <t>92A3h</t>
  </si>
  <si>
    <t>CLIENT_TX_OTN_PM_BEI_ERR_CNT_PM_WL_INTF_0</t>
  </si>
  <si>
    <t>92A4h</t>
  </si>
  <si>
    <t>CLIENT_TX_OTN_PM_BEI_ERR_CNT_PM_WH_INTF_1</t>
  </si>
  <si>
    <t>92A5h</t>
  </si>
  <si>
    <t>CLIENT_TX_OTN_PM_BEI_ERR_CNT_PM_WL_INTF_1</t>
  </si>
  <si>
    <t>Client Interface x OTN Framer ODU Overhead
(OHIO) Registers</t>
  </si>
  <si>
    <t>92C0h</t>
  </si>
  <si>
    <t>CLIENT_OHIO_INS_CNTL_INTF</t>
  </si>
  <si>
    <t>92C1h</t>
  </si>
  <si>
    <t>CLIENT_OHIO_INS_STAT_INTF</t>
  </si>
  <si>
    <t>92C2h</t>
  </si>
  <si>
    <t>OHIO_CLIENT_HOST_INSERT_ROW_1_CNTL_INTF_0</t>
  </si>
  <si>
    <t>92C3h</t>
  </si>
  <si>
    <t>OHIO_CLIENT_HOST_INSERT_ROW_1_CNTL_INTF_1</t>
  </si>
  <si>
    <t>92C4h</t>
  </si>
  <si>
    <t>OHIO_CLIENT_HOST_INSERT_ROW_2_CNTL_INTF_0</t>
  </si>
  <si>
    <t>92C5h</t>
  </si>
  <si>
    <t>OHIO_CLIENT_HOST_INSERT_ROW_2_CNTL_INTF_1</t>
  </si>
  <si>
    <t>92C6h</t>
  </si>
  <si>
    <t>OHIO_CLIENT_HOST_INSERT_ROW_3_CNTL_INTF_0</t>
  </si>
  <si>
    <t>92C7h</t>
  </si>
  <si>
    <t>OHIO_CLIENT_HOST_INSERT_ROW_3_CNTL_INTF_1</t>
  </si>
  <si>
    <t>92C8h</t>
  </si>
  <si>
    <t>OHIO_CLIENT_HOST_INSERT_ROW_4_CNTL_INTF_0</t>
  </si>
  <si>
    <t>92C9h</t>
  </si>
  <si>
    <t>OHIO_CLIENT_HOST_INSERT_ROW_4_CNTL_INTF_1</t>
  </si>
  <si>
    <t>92CAh</t>
  </si>
  <si>
    <t>CLIENT_OHIO_LINE_INSERT_ROW_1_CNTL_INTF_0</t>
  </si>
  <si>
    <t>92CBh</t>
  </si>
  <si>
    <t>CLIENT_OHIO_LINE_INSERT_ROW_1_CNTL_INTF_1</t>
  </si>
  <si>
    <t>92CCh</t>
  </si>
  <si>
    <t>CLIENT_OHIO_LINE_INSERT_ROW_2_CNTL_INTF_0</t>
  </si>
  <si>
    <t>92CDh</t>
  </si>
  <si>
    <t>CLIENT_OHIO_LINE_INSERT_ROW_2_CNTL_INTF_1</t>
  </si>
  <si>
    <t>92CEh</t>
  </si>
  <si>
    <t>CLIENT_OHIO_LINE_INSERT_ROW_3_CNTL_INTF_0</t>
  </si>
  <si>
    <t>92CFh</t>
  </si>
  <si>
    <t>CLIENT_OHIO_LINE_INSERT_ROW_3_CNTL_INTF_1</t>
  </si>
  <si>
    <t>92D0h</t>
  </si>
  <si>
    <t>CLIENT_OHIO_LINE_INSERT_ROW_4_CNTL_INTF_0</t>
  </si>
  <si>
    <t>92D1h</t>
  </si>
  <si>
    <t>CLIENT_OHIO_LINE_INSERT_ROW_4_CNTL_INTF_1</t>
  </si>
  <si>
    <t>92D2h</t>
  </si>
  <si>
    <t>CLIENT_OHIO_EXT_CNTL_INTF</t>
  </si>
  <si>
    <t>92D3h</t>
  </si>
  <si>
    <t>OHIO_HOST_CNTL_INTF</t>
  </si>
  <si>
    <t>92D4h</t>
  </si>
  <si>
    <t>OHIO_HOST_STAT_INTF</t>
  </si>
  <si>
    <t>92D5h</t>
  </si>
  <si>
    <t>OHIO_PIPE_CNTL_INTF</t>
  </si>
  <si>
    <t>92D6h</t>
  </si>
  <si>
    <t>OHIO_PIPE_STAT_INTF</t>
  </si>
  <si>
    <t>92D7h</t>
  </si>
  <si>
    <t>OHIO_PCIE_PRBS_CNTL_INTF</t>
  </si>
  <si>
    <t>92D8h</t>
  </si>
  <si>
    <t>OHIO_PCIE_PRBS_STAT_INTF</t>
  </si>
  <si>
    <t>92DCh</t>
  </si>
  <si>
    <t>OHIO_CLIENT_INSERT_CONFIG_INTF_0</t>
  </si>
  <si>
    <t>92DDh</t>
  </si>
  <si>
    <t>OHIO_CLIENT_INSERT_CONFIG_INTF_1</t>
  </si>
  <si>
    <t>Client Interface x Extended OTN Control and
Status Registers</t>
  </si>
  <si>
    <t>9310h</t>
  </si>
  <si>
    <t>CLIENT_EGRESS_TX_OTN_CNTL_INTF_0</t>
  </si>
  <si>
    <t>9311h</t>
  </si>
  <si>
    <t>CLIENT_EGRESS_TX_OTN_CNTL_INTF_1</t>
  </si>
  <si>
    <t>9312h</t>
  </si>
  <si>
    <t>CLIENT_INGRESS_TX_OTN_CNTL_INTF_0</t>
  </si>
  <si>
    <t>9313h</t>
  </si>
  <si>
    <t>CLIENT_INGRESS_TX_OTN_CNTL_INTF_1</t>
  </si>
  <si>
    <t>9314h</t>
  </si>
  <si>
    <t>CLIENT_INGRESS_RX_OTN_CNTL_INTF_0</t>
  </si>
  <si>
    <t>9315h</t>
  </si>
  <si>
    <t>CLIENT_INGRESS_RX_OTN_CNTL_INTF_1</t>
  </si>
  <si>
    <t>9316h</t>
  </si>
  <si>
    <t>CLIENT_EGRESS_RX_OTN_CNTL_INTF_0</t>
  </si>
  <si>
    <t>9317h</t>
  </si>
  <si>
    <t>CLIENT_EGRESS_RX_OTN_CNTL_INTF_1</t>
  </si>
  <si>
    <t>9318h</t>
  </si>
  <si>
    <t>CLIENT_NTWK_TCM12_CNTL_INTF_0</t>
  </si>
  <si>
    <t>9319h</t>
  </si>
  <si>
    <t>CLIENT_NTWK_TCM12_CNTL_INTF_1</t>
  </si>
  <si>
    <t>931Ah</t>
  </si>
  <si>
    <t>CLIENT_NTWK_TCM34_CNTL_INTF_0</t>
  </si>
  <si>
    <t>931Bh</t>
  </si>
  <si>
    <t>CLIENT_NTWK_TCM34_CNTL_INTF_1</t>
  </si>
  <si>
    <t>931Ch</t>
  </si>
  <si>
    <t>CLIENT_NTWK_TCM56_CNTL_INTF_0</t>
  </si>
  <si>
    <t>931Dh</t>
  </si>
  <si>
    <t>CLIENT_NTWK_TCM56_CNTL_INTF_1</t>
  </si>
  <si>
    <t>931Eh</t>
  </si>
  <si>
    <t>CLIENT_HOST_TCM12_CNTL_INTF_0</t>
  </si>
  <si>
    <t>931Fh</t>
  </si>
  <si>
    <t>CLIENT_HOST_TCM12_CNTL_INTF_1</t>
  </si>
  <si>
    <t>9320h</t>
  </si>
  <si>
    <t>CLIENT_HOST_TCM34_CNTL_INTF_0</t>
  </si>
  <si>
    <t>9321h</t>
  </si>
  <si>
    <t>CLIENT_HOST_TCM34_CNTL_INTF_1</t>
  </si>
  <si>
    <t>9322h</t>
  </si>
  <si>
    <t>CLIENT_HOST_TCM56_CNTL_INTF_0</t>
  </si>
  <si>
    <t>9323h</t>
  </si>
  <si>
    <t>CLIENT_HOST_TCM56_CNTL_INTF_1</t>
  </si>
  <si>
    <t>9324h</t>
  </si>
  <si>
    <t>CLIENT_INGRESS_OPU_PT_INTF_0</t>
  </si>
  <si>
    <t>9325h</t>
  </si>
  <si>
    <t>CLIENT_INGRESS_OPU_PT_INTF_1</t>
  </si>
  <si>
    <t>9326h</t>
  </si>
  <si>
    <t>CLIENT_EGRESS_OPU_PT_INTF_0</t>
  </si>
  <si>
    <t>9327h</t>
  </si>
  <si>
    <t>CLIENT_EGRESS_OPU_PT_INTF_1</t>
  </si>
  <si>
    <t>9328h</t>
  </si>
  <si>
    <t>CLIENT_EGRESS_DELAY_MEAS_CNTL_INTF_0</t>
  </si>
  <si>
    <t>9329h</t>
  </si>
  <si>
    <t>CLIENT_EGRESS_DELAY_MEAS_CNTL_INTF_1</t>
  </si>
  <si>
    <t>932Ah</t>
  </si>
  <si>
    <t>CLIENT_INGRESS_DELAY_MEAS_CNTL_INTF_0</t>
  </si>
  <si>
    <t>932Bh</t>
  </si>
  <si>
    <t>CLIENT_INGRESS_DELAY_MEAS_CNTL_INTF_1</t>
  </si>
  <si>
    <t>932Ch</t>
  </si>
  <si>
    <t>CLIENT_EGRESS_DELAY_MEAS_VAL_WH_INTF_0</t>
  </si>
  <si>
    <t>932Dh</t>
  </si>
  <si>
    <t>CLIENT_EGRESS_DELAY_MEAS_VAL_WL_INTF_0</t>
  </si>
  <si>
    <t>932Eh</t>
  </si>
  <si>
    <t>CLIENT_EGRESS_DELAY_MEAS_VAL_WH_INTF_1</t>
  </si>
  <si>
    <t>932Fh</t>
  </si>
  <si>
    <t>CLIENT_EGRESS_DELAY_MEAS_VAL_WL_INTF_1</t>
  </si>
  <si>
    <t>9330h</t>
  </si>
  <si>
    <t>CLIENT_INGRESS_DELAY_MEAS_VAL_WH_INTF_0</t>
  </si>
  <si>
    <t>9331h</t>
  </si>
  <si>
    <t>CLIENT_INGRESS_DELAY_MEAS_VAL_WL_INTF_0</t>
  </si>
  <si>
    <t>9332h</t>
  </si>
  <si>
    <t>CLIENT_INGRESS_DELAY_MEAS_VAL_WH_INTF_1</t>
  </si>
  <si>
    <t>9333h</t>
  </si>
  <si>
    <t>CLIENT_INGRESS_DELAY_MEAS_VAL_WL_INTF_1</t>
  </si>
  <si>
    <t>9334h</t>
  </si>
  <si>
    <t>CLIENT_INGRESS_OTU_SD_CNTL_1_INTF_0</t>
  </si>
  <si>
    <t>9335h</t>
  </si>
  <si>
    <t>CLIENT_INGRESS_OTU_SD_CNTL_1_INTF_1</t>
  </si>
  <si>
    <t>9336h</t>
  </si>
  <si>
    <t>CLIENT_INGRESS_OTU_SD_CNTL_2_INTF_0</t>
  </si>
  <si>
    <t>9337h</t>
  </si>
  <si>
    <t>CLIENT_INGRESS_OTU_SD_CNTL_2_INTF_1</t>
  </si>
  <si>
    <t>9338h</t>
  </si>
  <si>
    <t>CLIENT_INGRESS_ODU_SD_CNTL_1_INTF_0</t>
  </si>
  <si>
    <t>9339h</t>
  </si>
  <si>
    <t>CLIENT_INGRESS_ODU_SD_CNTL_1_INTF_1</t>
  </si>
  <si>
    <t>933Ah</t>
  </si>
  <si>
    <t>CLIENT_INGRESS_ODU_SD_CNTL_2_INTF_0</t>
  </si>
  <si>
    <t>933Bh</t>
  </si>
  <si>
    <t>CLIENT_INGRESS_ODU_SD_CNTL_2_INTF_1</t>
  </si>
  <si>
    <t>933Ch</t>
  </si>
  <si>
    <t>CLIENT_EGRESS_OTU_SD_CNTL_1_INTF_0</t>
  </si>
  <si>
    <t>933Dh</t>
  </si>
  <si>
    <t>CLIENT_EGRESS_OTU_SD_CNTL_1_INTF_1</t>
  </si>
  <si>
    <t>933Eh</t>
  </si>
  <si>
    <t>CLIENT_EGRESS_OTU_SD_CNTL_2_INTF_0</t>
  </si>
  <si>
    <t>933Fh</t>
  </si>
  <si>
    <t>CLIENT_EGRESS_OTU_SD_CNTL_2_INTF_1</t>
  </si>
  <si>
    <t>9340h</t>
  </si>
  <si>
    <t>CLIENT_EGRESS_ODU_SD_CNTL_1_INTF_0</t>
  </si>
  <si>
    <t>9341h</t>
  </si>
  <si>
    <t>CLIENT_EGRESS_ODU_SD_CNTL_1_INTF_1</t>
  </si>
  <si>
    <t>9342h</t>
  </si>
  <si>
    <t>CLIENT_EGRESS_ODU_SD_CNTL_2_INTF_0</t>
  </si>
  <si>
    <t>9343h</t>
  </si>
  <si>
    <t>CLIENT_EGRESS_ODU_SD_CNTL_2_INTF_1</t>
  </si>
  <si>
    <t>9344h</t>
  </si>
  <si>
    <t>CLIENT_NTWK_TCM_SD_CNTL_1_INTF_0</t>
  </si>
  <si>
    <t>9345h</t>
  </si>
  <si>
    <t>CLIENT_NTWK_TCM_SD_CNTL_1_INTF_1</t>
  </si>
  <si>
    <t>9346h</t>
  </si>
  <si>
    <t>CLIENT_NTWK_TCM_SD_CNTL_2_INTF_0</t>
  </si>
  <si>
    <t>9347h</t>
  </si>
  <si>
    <t>CLIENT_NTWK_TCM_SD_CNTL_2_INTF_1</t>
  </si>
  <si>
    <t>9348h</t>
  </si>
  <si>
    <t>CLIENT_HOST_TCM_SD_CNTL_1_INTF_0</t>
  </si>
  <si>
    <t>9349h</t>
  </si>
  <si>
    <t>CLIENT_HOST_TCM_SD_CNTL_1_INTF_1</t>
  </si>
  <si>
    <t>934Ah</t>
  </si>
  <si>
    <t>CLIENT_HOST_TCM_SD_CNTL_2_INTF_0</t>
  </si>
  <si>
    <t>934Bh</t>
  </si>
  <si>
    <t>CLIENT_HOST_TCM_SD_CNTL_2_INTF_1</t>
  </si>
  <si>
    <t>Client Interface x Extended OTN FAWS Registers</t>
  </si>
  <si>
    <t>9360h</t>
  </si>
  <si>
    <t>CLIENT_INGRESS_OTN_ALRM_INTF_0</t>
  </si>
  <si>
    <t>9361h</t>
  </si>
  <si>
    <t>CLIENT_INGRESS_OTN_ALRM_INTF_1</t>
  </si>
  <si>
    <t>9362h</t>
  </si>
  <si>
    <t>CLIENT_INGRESS_OTN_ALRM_LH_INTF_0</t>
  </si>
  <si>
    <t>9363h</t>
  </si>
  <si>
    <t>CLIENT_INGRESS_OTN_ALRM_LH_INTF_1</t>
  </si>
  <si>
    <t>9364h</t>
  </si>
  <si>
    <t>CLIENT_INGRESS_OTN_ALRM_EN_INTF_0</t>
  </si>
  <si>
    <t>9365h</t>
  </si>
  <si>
    <t>CLIENT_INGRESS_OTN_ALRM_EN_INTF_1</t>
  </si>
  <si>
    <t>9366h</t>
  </si>
  <si>
    <t>CLIENT_INGRESS_OTN_ALRM_PM_INTF_0</t>
  </si>
  <si>
    <t>9367h</t>
  </si>
  <si>
    <t>CLIENT_INGRESS_OTN_ALRM_PM_INTF_1</t>
  </si>
  <si>
    <t>9368h</t>
  </si>
  <si>
    <t>CLIENT_INGRESS_OTN_ALRM2_INTF_0</t>
  </si>
  <si>
    <t>9369h</t>
  </si>
  <si>
    <t>CLIENT_INGRESS_OTN_ALRM2_INTF_1</t>
  </si>
  <si>
    <t>936Ah</t>
  </si>
  <si>
    <t>CLIENT_INGRESS_OTN_ALRM2_LH_INTF_0</t>
  </si>
  <si>
    <t>936Bh</t>
  </si>
  <si>
    <t>CLIENT_INGRESS_OTN_ALRM2_LH_INTF_1</t>
  </si>
  <si>
    <t>936Ch</t>
  </si>
  <si>
    <t>CLIENT_INGRESS_OTN_ALRM2_EN_INTF_0</t>
  </si>
  <si>
    <t>936Dh</t>
  </si>
  <si>
    <t>CLIENT_INGRESS_OTN_ALRM2_EN_INTF_1</t>
  </si>
  <si>
    <t>936Eh</t>
  </si>
  <si>
    <t>CLIENT_INGRESS_OTN_ALRM2_PM_INTF_0</t>
  </si>
  <si>
    <t>936Fh</t>
  </si>
  <si>
    <t>CLIENT_INGRESS_OTN_ALRM2_PM_INTF_1</t>
  </si>
  <si>
    <t>9370h</t>
  </si>
  <si>
    <t>CLIENT_EGRESS_OTN_ALRM_INTF_0</t>
  </si>
  <si>
    <t>9371h</t>
  </si>
  <si>
    <t>CLIENT_EGRESS_OTN_ALRM_INTF_1</t>
  </si>
  <si>
    <t>9372h</t>
  </si>
  <si>
    <t>CLIENT_EGRESS_OTN_ALRM_LH_INTF_0</t>
  </si>
  <si>
    <t>9373h</t>
  </si>
  <si>
    <t>CLIENT_EGRESS_OTN_ALRM_LH_INTF_1</t>
  </si>
  <si>
    <t>9374h</t>
  </si>
  <si>
    <t>CLIENT_EGRESS_OTN_ALRM_EN_INTF_0</t>
  </si>
  <si>
    <t>9375h</t>
  </si>
  <si>
    <t>CLIENT_EGRESS_OTN_ALRM_EN_INTF_1</t>
  </si>
  <si>
    <t>9376h</t>
  </si>
  <si>
    <t>CLIENT_EGRESS_OTN_ALRM_PM_INTF_0</t>
  </si>
  <si>
    <t>9377h</t>
  </si>
  <si>
    <t>CLIENT_EGRESS_OTN_ALRM_PM_INTF_1</t>
  </si>
  <si>
    <t>9378h</t>
  </si>
  <si>
    <t>CLIENT_EGRESS_OTN_ALRM2_INTF_0</t>
  </si>
  <si>
    <t>9379h</t>
  </si>
  <si>
    <t>CLIENT_EGRESS_OTN_ALRM2_INTF_1</t>
  </si>
  <si>
    <t>937Ah</t>
  </si>
  <si>
    <t>CLIENT_EGRESS_OTN_ALRM2_LH_INTF_0</t>
  </si>
  <si>
    <t>937Bh</t>
  </si>
  <si>
    <t>CLIENT_EGRESS_OTN_ALRM2_LH_INTF_1</t>
  </si>
  <si>
    <t>937Ch</t>
  </si>
  <si>
    <t>CLIENT_EGRESS_OTN_ALRM2_EN_INTF_0</t>
  </si>
  <si>
    <t>937Dh</t>
  </si>
  <si>
    <t>CLIENT_EGRESS_OTN_ALRM2_EN_INTF_1</t>
  </si>
  <si>
    <t>937Eh</t>
  </si>
  <si>
    <t>CLIENT_EGRESS_OTN_ALRM2_PM_INTF_0</t>
  </si>
  <si>
    <t>937Fh</t>
  </si>
  <si>
    <t>CLIENT_EGRESS_OTN_ALRM2_PM_INTF_1</t>
  </si>
  <si>
    <t>9390h</t>
  </si>
  <si>
    <t>CLIENT_HOST_TCM12_ALRM_INTF_0</t>
  </si>
  <si>
    <t>9391h</t>
  </si>
  <si>
    <t>CLIENT_HOST_TCM12_ALRM_INTF_1</t>
  </si>
  <si>
    <t>9392h</t>
  </si>
  <si>
    <t>CLIENT_HOST_TCM12_ALRM_LH_INTF_0</t>
  </si>
  <si>
    <t>9393h</t>
  </si>
  <si>
    <t>CLIENT_HOST_TCM12_ALRM_LH_INTF_1</t>
  </si>
  <si>
    <t>9394h</t>
  </si>
  <si>
    <t>CLIENT_HOST_TCM12_ALRM_EN_INTF_0</t>
  </si>
  <si>
    <t>9395h</t>
  </si>
  <si>
    <t>CLIENT_HOST_TCM12_ALRM_EN_INTF_1</t>
  </si>
  <si>
    <t>9396h</t>
  </si>
  <si>
    <t>CLIENT_HOST_TCM12_ALRM_PM_INTF_0</t>
  </si>
  <si>
    <t>9397h</t>
  </si>
  <si>
    <t>CLIENT_HOST_TCM12_ALRM_PM_INTF_1</t>
  </si>
  <si>
    <t>9398h</t>
  </si>
  <si>
    <t>CLIENT_HOST_TCM34_ALRM_INTF_0</t>
  </si>
  <si>
    <t>9399h</t>
  </si>
  <si>
    <t>CLIENT_HOST_TCM34_ALRM_INTF_1</t>
  </si>
  <si>
    <t>939Ah</t>
  </si>
  <si>
    <t>CLIENT_HOST_TCM34_ALRM_LH_INTF_0</t>
  </si>
  <si>
    <t>939Bh</t>
  </si>
  <si>
    <t>CLIENT_HOST_TCM34_ALRM_LH_INTF_1</t>
  </si>
  <si>
    <t>939Ch</t>
  </si>
  <si>
    <t>CLIENT_HOST_TCM34_ALRM_EN_INTF_0</t>
  </si>
  <si>
    <t>939Dh</t>
  </si>
  <si>
    <t>CLIENT_HOST_TCM34_ALRM_EN_INTF_1</t>
  </si>
  <si>
    <t>939Eh</t>
  </si>
  <si>
    <t>CLIENT_HOST_TCM34_ALRM_PM_INTF_0</t>
  </si>
  <si>
    <t>939Fh</t>
  </si>
  <si>
    <t>CLIENT_HOST_TCM34_ALRM_PM_INTF_1</t>
  </si>
  <si>
    <t>93A0h</t>
  </si>
  <si>
    <t>CLIENT_HOST_TCM56_ALRM_INTF_0</t>
  </si>
  <si>
    <t>93A1h</t>
  </si>
  <si>
    <t>CLIENT_HOST_TCM56_ALRM_INTF_1</t>
  </si>
  <si>
    <t>93A2h</t>
  </si>
  <si>
    <t>CLIENT_HOST_TCM56_ALRM_LH_INTF_0</t>
  </si>
  <si>
    <t>93A3h</t>
  </si>
  <si>
    <t>CLIENT_HOST_TCM56_ALRM_LH_INTF_1</t>
  </si>
  <si>
    <t>93A4h</t>
  </si>
  <si>
    <t>CLIENT_HOST_TCM56_ALRM_EN_INTF_0</t>
  </si>
  <si>
    <t>93A5h</t>
  </si>
  <si>
    <t>CLIENT_HOST_TCM56_ALRM_EN_INTF_1</t>
  </si>
  <si>
    <t>93A6h</t>
  </si>
  <si>
    <t>CLIENT_HOST_TCM56_ALRM_PM_INTF_0</t>
  </si>
  <si>
    <t>93A7h</t>
  </si>
  <si>
    <t>CLIENT_HOST_TCM56_ALRM_PM_INTF_1</t>
  </si>
  <si>
    <t>93A8h</t>
  </si>
  <si>
    <t>CLIENT_NTWK_TCM12_ALRM_INTF_0</t>
  </si>
  <si>
    <t>93A9h</t>
  </si>
  <si>
    <t>CLIENT_NTWK_TCM12_ALRM_INTF_1</t>
  </si>
  <si>
    <t>93AAh</t>
  </si>
  <si>
    <t>CLIENT_NTWK_TCM12_ALRM_LH_INTF_0</t>
  </si>
  <si>
    <t>93ABh</t>
  </si>
  <si>
    <t>CLIENT_NTWK_TCM12_ALRM_LH_INTF_1</t>
  </si>
  <si>
    <t>93ACh</t>
  </si>
  <si>
    <t>CLIENT_NTWK_TCM12_ALRM_EN_INTF_0</t>
  </si>
  <si>
    <t>93ADh</t>
  </si>
  <si>
    <t>CLIENT_NTWK_TCM12_ALRM_EN_INTF_1</t>
  </si>
  <si>
    <t>93AEh</t>
  </si>
  <si>
    <t>CLIENT_NTWK_TCM12_ALRM_PM_INTF_0</t>
  </si>
  <si>
    <t>93AFh</t>
  </si>
  <si>
    <t>CLIENT_NTWK_TCM12_ALRM_PM_INTF_1</t>
  </si>
  <si>
    <t>93B0h</t>
  </si>
  <si>
    <t>CLIENT_NTWK_TCM34_ALRM_INTF_0</t>
  </si>
  <si>
    <t>93B1h</t>
  </si>
  <si>
    <t>CLIENT_NTWK_TCM34_ALRM_INTF_1</t>
  </si>
  <si>
    <t>93B2h</t>
  </si>
  <si>
    <t>CLIENT_NTWK_TCM34_ALRM_LH_INTF_0</t>
  </si>
  <si>
    <t>93B3h</t>
  </si>
  <si>
    <t>CLIENT_NTWK_TCM34_ALRM_LH_INTF_1</t>
  </si>
  <si>
    <t>93B4h</t>
  </si>
  <si>
    <t>CLIENT_NTWK_TCM34_ALRM_EN_INTF_0</t>
  </si>
  <si>
    <t>93B5h</t>
  </si>
  <si>
    <t>CLIENT_NTWK_TCM34_ALRM_EN_INTF_1</t>
  </si>
  <si>
    <t>93B6h</t>
  </si>
  <si>
    <t>CLIENT_NTWK_TCM34_ALRM_PM_INTF_0</t>
  </si>
  <si>
    <t>93B7h</t>
  </si>
  <si>
    <t>CLIENT_NTWK_TCM34_ALRM_PM_INTF_1</t>
  </si>
  <si>
    <t>93B8h</t>
  </si>
  <si>
    <t>CLIENT_NTWK_TCM56_ALRM_INTF_0</t>
  </si>
  <si>
    <t>93B9h</t>
  </si>
  <si>
    <t>CLIENT_NTWK_TCM56_ALRM_INTF_1</t>
  </si>
  <si>
    <t>93BAh</t>
  </si>
  <si>
    <t>CLIENT_NTWK_TCM56_ALRM_LH_INTF_0</t>
  </si>
  <si>
    <t>93BBh</t>
  </si>
  <si>
    <t>CLIENT_NTWK_TCM56_ALRM_LH_INTF_1</t>
  </si>
  <si>
    <t>93BCh</t>
  </si>
  <si>
    <t>CLIENT_NTWK_TCM56_ALRM_EN_INTF_0</t>
  </si>
  <si>
    <t>93BDh</t>
  </si>
  <si>
    <t>CLIENT_NTWK_TCM56_ALRM_EN_INTF_1</t>
  </si>
  <si>
    <t>93BEh</t>
  </si>
  <si>
    <t>CLIENT_NTWK_TCM56_ALRM_PM_INTF_0</t>
  </si>
  <si>
    <t>93BFh</t>
  </si>
  <si>
    <t>CLIENT_NTWK_TCM56_ALRM_PM_INTF_1</t>
  </si>
  <si>
    <t>Client Interface OTN IRQ</t>
  </si>
  <si>
    <t>93D0h</t>
  </si>
  <si>
    <t>OTN_IRQ_PIN_ING_OTN_ALRM_MASK_INTF_0</t>
  </si>
  <si>
    <t>93D1h</t>
  </si>
  <si>
    <t>OTN_IRQ_PIN_ING_OTN_ALRM_MASK_INTF_1</t>
  </si>
  <si>
    <t>93D2h</t>
  </si>
  <si>
    <t>OTN_IRQ_PIN_PHYS_ALRM_MASK_INTF_0</t>
  </si>
  <si>
    <t>93D3h</t>
  </si>
  <si>
    <t>OTN_IRQ_PIN_PHYS_ALRM_MASK_INTF_1</t>
  </si>
  <si>
    <t>93D4h</t>
  </si>
  <si>
    <t>OTN_IRQ_PIN_CLIENT_ALRM_MASK_INTF_0</t>
  </si>
  <si>
    <t>93D5h</t>
  </si>
  <si>
    <t>OTN_IRQ_PIN_CLIENT_ALRM_MASK_INTF_1</t>
  </si>
  <si>
    <t>9400h</t>
  </si>
  <si>
    <t>CLIENT_EGRESS_OTN_OH_INS_CNTL_INTF_0</t>
  </si>
  <si>
    <t>9401h</t>
  </si>
  <si>
    <t>CLIENT_EGRESS_OTN_OH_INS_CNTL_INTF_1</t>
  </si>
  <si>
    <t>9404h</t>
  </si>
  <si>
    <t>CLIENT_EGRESS_OTN_OH_INS_FLAGS_INTF_0</t>
  </si>
  <si>
    <t>9405h</t>
  </si>
  <si>
    <t>CLIENT_EGRESS_OTN_OH_INS_FLAGS_INTF_1</t>
  </si>
  <si>
    <t>9408h</t>
  </si>
  <si>
    <t>CLIENT_EGRESS_OTU_RES_INS_INTF_0</t>
  </si>
  <si>
    <t>9409h</t>
  </si>
  <si>
    <t>CLIENT_EGRESS_OTU_RES_INS_INTF_1</t>
  </si>
  <si>
    <t>940Ch</t>
  </si>
  <si>
    <t>CLIENT_EGRESS_TCM_ACT_INS_INTF_0</t>
  </si>
  <si>
    <t>940Dh</t>
  </si>
  <si>
    <t>CLIENT_EGRESS_TCM_ACT_INS_INTF_1</t>
  </si>
  <si>
    <t>9410h</t>
  </si>
  <si>
    <t>CLIENT_EGRESS_ODU_RES2_INS_COL12_INTF_0</t>
  </si>
  <si>
    <t>9411h</t>
  </si>
  <si>
    <t>CLIENT_EGRESS_ODU_RES2_INS_COL3_INTF_0</t>
  </si>
  <si>
    <t>9412h</t>
  </si>
  <si>
    <t>CLIENT_EGRESS_ODU_RES2_INS_COL12_INTF_1</t>
  </si>
  <si>
    <t>9413h</t>
  </si>
  <si>
    <t>CLIENT_EGRESS_ODU_RES2_INS_COL3_INTF_1</t>
  </si>
  <si>
    <t>9418h</t>
  </si>
  <si>
    <t>CLIENT_EGRESS_ODU_EXP_INS_INTF_0</t>
  </si>
  <si>
    <t>9419h</t>
  </si>
  <si>
    <t>CLIENT_EGRESS_ODU_EXP_INS_INTF_1</t>
  </si>
  <si>
    <t>941Ch</t>
  </si>
  <si>
    <t>CLIENT_EGRESS_ODU_APS_PCC_INS_COL56_INTF_0</t>
  </si>
  <si>
    <t>941Dh</t>
  </si>
  <si>
    <t>CLIENT_EGRESS_ODU_APS_PCC_INS_COL78_INTF_0</t>
  </si>
  <si>
    <t>941Eh</t>
  </si>
  <si>
    <t>CLIENT_EGRESS_ODU_APS_PCC_INS_COL56_INTF_1</t>
  </si>
  <si>
    <t>941Fh</t>
  </si>
  <si>
    <t>CLIENT_EGRESS_ODU_APS_PCC_INS_COL78_INTF_1</t>
  </si>
  <si>
    <t>9424h</t>
  </si>
  <si>
    <t>CLIENT_EGRESS_ODU_RES3_INS_COL9_10_INTF_0</t>
  </si>
  <si>
    <t>9425h</t>
  </si>
  <si>
    <t>CLIENT_EGRESS_ODU_RES3_INS_COL11_12_INTF_0</t>
  </si>
  <si>
    <t>9426h</t>
  </si>
  <si>
    <t>CLIENT_EGRESS_ODU_RES3_INS_COL13_14_INTF_0</t>
  </si>
  <si>
    <t>9428h</t>
  </si>
  <si>
    <t>CLIENT_EGRESS_ODU_RES3_INS_COL9_10_INTF_1</t>
  </si>
  <si>
    <t>9429h</t>
  </si>
  <si>
    <t>CLIENT_EGRESS_ODU_RES3_INS_COL11_12_INTF_1</t>
  </si>
  <si>
    <t>942Ah</t>
  </si>
  <si>
    <t>CLIENT_EGRESS_ODU_RES3_INS_COL13_14_INTF_1</t>
  </si>
  <si>
    <t>9434h</t>
  </si>
  <si>
    <t>CLIENT_INGRESS_SM_RES_CAPT_INTF_0</t>
  </si>
  <si>
    <t>9435h</t>
  </si>
  <si>
    <t>CLIENT_INGRESS_SM_RES_CAPT_INTF_1</t>
  </si>
  <si>
    <t>9438h</t>
  </si>
  <si>
    <t>CLIENT_INGRESS_OTU_RES_CAPT_INTF_0</t>
  </si>
  <si>
    <t>9439h</t>
  </si>
  <si>
    <t>CLIENT_INGRESS_OTU_RES_CAPT_INTF_1</t>
  </si>
  <si>
    <t>943Ch</t>
  </si>
  <si>
    <t>CLIENT_INGRESS_TCM_ACT_CAPT_INTF_0</t>
  </si>
  <si>
    <t>943Dh</t>
  </si>
  <si>
    <t>CLIENT_INGRESS_TCM_ACT_CAPT_INTF_1</t>
  </si>
  <si>
    <t>9440h</t>
  </si>
  <si>
    <t>CLIENT_INGRESS_ODU_RES2_CAPT_COL12_INTF_0</t>
  </si>
  <si>
    <t>9441h</t>
  </si>
  <si>
    <t>CLIENT_INGRESS_ODU_RES2_CAPT_COL3_INTF_0</t>
  </si>
  <si>
    <t>9442h</t>
  </si>
  <si>
    <t>CLIENT_INGRESS_ODU_RES2_CAPT_COL12_INTF_1</t>
  </si>
  <si>
    <t>9443h</t>
  </si>
  <si>
    <t>CLIENT_INGRESS_ODU_RES2_CAPT_COL3_INTF_1</t>
  </si>
  <si>
    <t>9448h</t>
  </si>
  <si>
    <t>CLIENT_INGRESS_ODU_EXP_CAPT_INTF_0</t>
  </si>
  <si>
    <t>9449h</t>
  </si>
  <si>
    <t>CLIENT_INGRESS_ODU_EXP_CAPT_INTF_1</t>
  </si>
  <si>
    <t>9450h</t>
  </si>
  <si>
    <t>CLIENT_INGRESS_ODU_APS_PCC_MFAS0_CAPT_COL56_INTF_0</t>
  </si>
  <si>
    <t>9451h</t>
  </si>
  <si>
    <t>CLIENT_INGRESS_ODU_APS_PCC_MFAS0_CAPT_COL78_INTF_0</t>
  </si>
  <si>
    <t>9452h</t>
  </si>
  <si>
    <t>CLIENT_INGRESS_ODU_APS_PCC_MFAS1_CAPT_COL56_INTF_0</t>
  </si>
  <si>
    <t>9453h</t>
  </si>
  <si>
    <t>CLIENT_INGRESS_ODU_APS_PCC_MFAS1_CAPT_COL78_INTF_0</t>
  </si>
  <si>
    <t>9454h</t>
  </si>
  <si>
    <t>CLIENT_INGRESS_ODU_APS_PCC_MFAS2_CAPT_COL56_INTF_0</t>
  </si>
  <si>
    <t>9455h</t>
  </si>
  <si>
    <t>CLIENT_INGRESS_ODU_APS_PCC_MFAS2_CAPT_COL78_INTF_0</t>
  </si>
  <si>
    <t>9456h</t>
  </si>
  <si>
    <t>CLIENT_INGRESS_ODU_APS_PCC_MFAS3_CAPT_COL56_INTF_0</t>
  </si>
  <si>
    <t>9457h</t>
  </si>
  <si>
    <t>CLIENT_INGRESS_ODU_APS_PCC_MFAS3_CAPT_COL78_INTF_0</t>
  </si>
  <si>
    <t>9458h</t>
  </si>
  <si>
    <t>CLIENT_INGRESS_ODU_APS_PCC_MFAS4_CAPT_COL56_INTF_0</t>
  </si>
  <si>
    <t>9459h</t>
  </si>
  <si>
    <t>CLIENT_INGRESS_ODU_APS_PCC_MFAS4_CAPT_COL78_INTF_0</t>
  </si>
  <si>
    <t>945Ah</t>
  </si>
  <si>
    <t>CLIENT_INGRESS_ODU_APS_PCC_MFAS5_CAPT_COL56_INTF_0</t>
  </si>
  <si>
    <t>945Bh</t>
  </si>
  <si>
    <t>CLIENT_INGRESS_ODU_APS_PCC_MFAS5_CAPT_COL78_INTF_0</t>
  </si>
  <si>
    <t>945Ch</t>
  </si>
  <si>
    <t>CLIENT_INGRESS_ODU_APS_PCC_MFAS6_CAPT_COL56_INTF_0</t>
  </si>
  <si>
    <t>945Dh</t>
  </si>
  <si>
    <t>CLIENT_INGRESS_ODU_APS_PCC_MFAS6_CAPT_COL78_INTF_0</t>
  </si>
  <si>
    <t>945Eh</t>
  </si>
  <si>
    <t>CLIENT_INGRESS_ODU_APS_PCC_MFAS7_CAPT_COL56_INTF_0</t>
  </si>
  <si>
    <t>945Fh</t>
  </si>
  <si>
    <t>CLIENT_INGRESS_ODU_APS_PCC_MFAS7_CAPT_COL78_INTF_0</t>
  </si>
  <si>
    <t>9460h</t>
  </si>
  <si>
    <t>CLIENT_INGRESS_ODU_APS_PCC_MFAS0_CAPT_COL56_INTF_1</t>
  </si>
  <si>
    <t>9461h</t>
  </si>
  <si>
    <t>CLIENT_INGRESS_ODU_APS_PCC_MFAS0_CAPT_COL78_INTF_1</t>
  </si>
  <si>
    <t>9462h</t>
  </si>
  <si>
    <t>CLIENT_INGRESS_ODU_APS_PCC_MFAS1_CAPT_COL56_INTF_1</t>
  </si>
  <si>
    <t>9463h</t>
  </si>
  <si>
    <t>CLIENT_INGRESS_ODU_APS_PCC_MFAS1_CAPT_COL78_INTF_1</t>
  </si>
  <si>
    <t>9464h</t>
  </si>
  <si>
    <t>CLIENT_INGRESS_ODU_APS_PCC_MFAS2_CAPT_COL56_INTF_1</t>
  </si>
  <si>
    <t>9465h</t>
  </si>
  <si>
    <t>CLIENT_INGRESS_ODU_APS_PCC_MFAS2_CAPT_COL78_INTF_1</t>
  </si>
  <si>
    <t>9466h</t>
  </si>
  <si>
    <t>CLIENT_INGRESS_ODU_APS_PCC_MFAS3_CAPT_COL56_INTF_1</t>
  </si>
  <si>
    <t>9467h</t>
  </si>
  <si>
    <t>CLIENT_INGRESS_ODU_APS_PCC_MFAS3_CAPT_COL78_INTF_1</t>
  </si>
  <si>
    <t>9468h</t>
  </si>
  <si>
    <t>CLIENT_INGRESS_ODU_APS_PCC_MFAS4_CAPT_COL56_INTF_1</t>
  </si>
  <si>
    <t>9469h</t>
  </si>
  <si>
    <t>CLIENT_INGRESS_ODU_APS_PCC_MFAS4_CAPT_COL78_INTF_1</t>
  </si>
  <si>
    <t>946Ah</t>
  </si>
  <si>
    <t>CLIENT_INGRESS_ODU_APS_PCC_MFAS5_CAPT_COL56_INTF_1</t>
  </si>
  <si>
    <t>946Bh</t>
  </si>
  <si>
    <t>CLIENT_INGRESS_ODU_APS_PCC_MFAS5_CAPT_COL78_INTF_1</t>
  </si>
  <si>
    <t>946Ch</t>
  </si>
  <si>
    <t>CLIENT_INGRESS_ODU_APS_PCC_MFAS6_CAPT_COL56_INTF_1</t>
  </si>
  <si>
    <t>946Dh</t>
  </si>
  <si>
    <t>CLIENT_INGRESS_ODU_APS_PCC_MFAS6_CAPT_COL78_INTF_1</t>
  </si>
  <si>
    <t>946Eh</t>
  </si>
  <si>
    <t>CLIENT_INGRESS_ODU_APS_PCC_MFAS7_CAPT_COL56_INTF_1</t>
  </si>
  <si>
    <t>946Fh</t>
  </si>
  <si>
    <t>CLIENT_INGRESS_ODU_APS_PCC_MFAS7_CAPT_COL78_INTF_1</t>
  </si>
  <si>
    <t>9490h</t>
  </si>
  <si>
    <t>CLIENT_INGRESS_ODU_RES3_CAPT_COL9_10_INTF_0</t>
  </si>
  <si>
    <t>9491h</t>
  </si>
  <si>
    <t>CLIENT_INGRESS_ODU_RES3_CAPT_COL11_12_INTF_0</t>
  </si>
  <si>
    <t>9492h</t>
  </si>
  <si>
    <t>CLIENT_INGRESS_ODU_RES3_CAPT_COL13_14_INTF_0</t>
  </si>
  <si>
    <t>9494h</t>
  </si>
  <si>
    <t>CLIENT_INGRESS_ODU_RES3_CAPT_COL9_10_INTF_1</t>
  </si>
  <si>
    <t>9495h</t>
  </si>
  <si>
    <t>CLIENT_INGRESS_ODU_RES3_CAPT_COL11_12_INTF_1</t>
  </si>
  <si>
    <t>9496h</t>
  </si>
  <si>
    <t>CLIENT_INGRESS_ODU_RES3_CAPT_COL13_14_INTF_1</t>
  </si>
  <si>
    <t>94A0h</t>
  </si>
  <si>
    <t>CLIENT_INGRESS_OTN_OH_INS_CNTL_INTF_0</t>
  </si>
  <si>
    <t>94A1h</t>
  </si>
  <si>
    <t>CLIENT_INGRESS_OTN_OH_INS_CNTL_INTF_1</t>
  </si>
  <si>
    <t>94A4h</t>
  </si>
  <si>
    <t>CLIENT_INGRESS_OTN_OH_INS_FLAGS_INTF_0</t>
  </si>
  <si>
    <t>94A5h</t>
  </si>
  <si>
    <t>CLIENT_INGRESS_OTN_OH_INS_FLAGS_INTF_1</t>
  </si>
  <si>
    <t>94A8h</t>
  </si>
  <si>
    <t>CLIENT_INGRESS_OTU_RES_INS_INTF_0</t>
  </si>
  <si>
    <t>94A9h</t>
  </si>
  <si>
    <t>CLIENT_INGRESS_OTU_RES_INS_INTF_1</t>
  </si>
  <si>
    <t>94ACh</t>
  </si>
  <si>
    <t>CLIENT_INGRESS_TCM_ACT_INS_INTF_0</t>
  </si>
  <si>
    <t>94ADh</t>
  </si>
  <si>
    <t>CLIENT_INGRESS_TCM_ACT_INS_INTF_1</t>
  </si>
  <si>
    <t>94B0h</t>
  </si>
  <si>
    <t>CLIENT_INGRESS_ODU_RES2_INS_COL12_INTF_0</t>
  </si>
  <si>
    <t>94B1h</t>
  </si>
  <si>
    <t>CLIENT_INGRESS_ODU_RES2_INS_COL3_INTF_0</t>
  </si>
  <si>
    <t>94B2h</t>
  </si>
  <si>
    <t>CLIENT_INGRESS_ODU_RES2_INS_COL12_INTF_1</t>
  </si>
  <si>
    <t>94B3h</t>
  </si>
  <si>
    <t>CLIENT_INGRESS_ODU_RES2_INS_COL3_INTF_1</t>
  </si>
  <si>
    <t>94B8h</t>
  </si>
  <si>
    <t>CLIENT_INGRESS_ODU_EXP_INS_INTF_0</t>
  </si>
  <si>
    <t>94B9h</t>
  </si>
  <si>
    <t>CLIENT_INGRESS_ODU_EXP_INS_INTF_1</t>
  </si>
  <si>
    <t>94BCh</t>
  </si>
  <si>
    <t>CLIENT_INGRESS_ODU_APS_PCC_INS_COL56_INTF_0</t>
  </si>
  <si>
    <t>94BDh</t>
  </si>
  <si>
    <t>CLIENT_INGRESS_ODU_APS_PCC_INS_COL78_INTF_0</t>
  </si>
  <si>
    <t>94BEh</t>
  </si>
  <si>
    <t>CLIENT_INGRESS_ODU_APS_PCC_INS_COL56_INTF_1</t>
  </si>
  <si>
    <t>94BFh</t>
  </si>
  <si>
    <t>CLIENT_INGRESS_ODU_APS_PCC_INS_COL78_INTF_1</t>
  </si>
  <si>
    <t>94C4h</t>
  </si>
  <si>
    <t>CLIENT_INGRESS_ODU_RES3_INS_COL9_10_INTF_0</t>
  </si>
  <si>
    <t>94C5h</t>
  </si>
  <si>
    <t>CLIENT_INGRESS_ODU_RES3_INS_COL11_12_INTF_0</t>
  </si>
  <si>
    <t>94C6h</t>
  </si>
  <si>
    <t>CLIENT_INGRESS_ODU_RES3_INS_COL13_14_INTF_0</t>
  </si>
  <si>
    <t>94C8h</t>
  </si>
  <si>
    <t>CLIENT_INGRESS_ODU_RES3_INS_COL9_10_INTF_1</t>
  </si>
  <si>
    <t>94C9h</t>
  </si>
  <si>
    <t>CLIENT_INGRESS_ODU_RES3_INS_COL11_12_INTF_1</t>
  </si>
  <si>
    <t>94CAh</t>
  </si>
  <si>
    <t>CLIENT_INGRESS_ODU_RES3_INS_COL13_14_INTF_1</t>
  </si>
  <si>
    <t>94D4h</t>
  </si>
  <si>
    <t>CLIENT_EGRESS_SM_RES_CAPT_INTF_0</t>
  </si>
  <si>
    <t>94D5h</t>
  </si>
  <si>
    <t>CLIENT_EGRESS_SM_RES_CAPT_INTF_1</t>
  </si>
  <si>
    <t>94D8h</t>
  </si>
  <si>
    <t>CLIENT_EGRESS_OTU_RES_CAPT_INTF_0</t>
  </si>
  <si>
    <t>94D9h</t>
  </si>
  <si>
    <t>CLIENT_EGRESS_OTU_RES_CAPT_INTF_1</t>
  </si>
  <si>
    <t>94DCh</t>
  </si>
  <si>
    <t>CLIENT_EGRESS_TCM_ACT_CAPT_INTF_0</t>
  </si>
  <si>
    <t>94DDh</t>
  </si>
  <si>
    <t>CLIENT_EGRESS_TCM_ACT_CAPT_INTF_1</t>
  </si>
  <si>
    <t>94E0h</t>
  </si>
  <si>
    <t>CLIENT_EGRESS_ODU_RES2_CAPT_COL12_INTF_0</t>
  </si>
  <si>
    <t>94E1h</t>
  </si>
  <si>
    <t>CLIENT_EGRESS_ODU_RES2_CAPT_COL3_INTF_0</t>
  </si>
  <si>
    <t>94E2h</t>
  </si>
  <si>
    <t>CLIENT_EGRESS_ODU_RES2_CAPT_COL12_INTF_1</t>
  </si>
  <si>
    <t>94E3h</t>
  </si>
  <si>
    <t>CLIENT_EGRESS_ODU_RES2_CAPT_COL3_INTF_1</t>
  </si>
  <si>
    <t>94E8h</t>
  </si>
  <si>
    <t>CLIENT_EGRESS_ODU_EXP_CAPT_INTF_0</t>
  </si>
  <si>
    <t>94E9h</t>
  </si>
  <si>
    <t>CLIENT_EGRESS_ODU_EXP_CAPT_INTF_1</t>
  </si>
  <si>
    <t>94F0h</t>
  </si>
  <si>
    <t>CLIENT_EGRESS_ODU_APS_PCC_MFAS0_CAPT_COL56_INTF_0</t>
  </si>
  <si>
    <t>94F1h</t>
  </si>
  <si>
    <t>CLIENT_EGRESS_ODU_APS_PCC_MFAS0_CAPT_COL78_INTF_0</t>
  </si>
  <si>
    <t>94F2h</t>
  </si>
  <si>
    <t>CLIENT_EGRESS_ODU_APS_PCC_MFAS1_CAPT_COL56_INTF_0</t>
  </si>
  <si>
    <t>94F3h</t>
  </si>
  <si>
    <t>CLIENT_EGRESS_ODU_APS_PCC_MFAS1_CAPT_COL78_INTF_0</t>
  </si>
  <si>
    <t>94F4h</t>
  </si>
  <si>
    <t>CLIENT_EGRESS_ODU_APS_PCC_MFAS2_CAPT_COL56_INTF_0</t>
  </si>
  <si>
    <t>94F5h</t>
  </si>
  <si>
    <t>CLIENT_EGRESS_ODU_APS_PCC_MFAS2_CAPT_COL78_INTF_0</t>
  </si>
  <si>
    <t>94F6h</t>
  </si>
  <si>
    <t>CLIENT_EGRESS_ODU_APS_PCC_MFAS3_CAPT_COL56_INTF_0</t>
  </si>
  <si>
    <t>94F7h</t>
  </si>
  <si>
    <t>CLIENT_EGRESS_ODU_APS_PCC_MFAS3_CAPT_COL78_INTF_0</t>
  </si>
  <si>
    <t>94F8h</t>
  </si>
  <si>
    <t>CLIENT_EGRESS_ODU_APS_PCC_MFAS4_CAPT_COL56_INTF_0</t>
  </si>
  <si>
    <t>94F9h</t>
  </si>
  <si>
    <t>CLIENT_EGRESS_ODU_APS_PCC_MFAS4_CAPT_COL78_INTF_0</t>
  </si>
  <si>
    <t>94FAh</t>
  </si>
  <si>
    <t>CLIENT_EGRESS_ODU_APS_PCC_MFAS5_CAPT_COL56_INTF_0</t>
  </si>
  <si>
    <t>94FBh</t>
  </si>
  <si>
    <t>CLIENT_EGRESS_ODU_APS_PCC_MFAS5_CAPT_COL78_INTF_0</t>
  </si>
  <si>
    <t>94FCh</t>
  </si>
  <si>
    <t>CLIENT_EGRESS_ODU_APS_PCC_MFAS6_CAPT_COL56_INTF_0</t>
  </si>
  <si>
    <t>94FDh</t>
  </si>
  <si>
    <t>CLIENT_EGRESS_ODU_APS_PCC_MFAS6_CAPT_COL78_INTF_0</t>
  </si>
  <si>
    <t>94FEh</t>
  </si>
  <si>
    <t>CLIENT_EGRESS_ODU_APS_PCC_MFAS7_CAPT_COL56_INTF_0</t>
  </si>
  <si>
    <t>94FFh</t>
  </si>
  <si>
    <t>CLIENT_EGRESS_ODU_APS_PCC_MFAS7_CAPT_COL78_INTF_0</t>
  </si>
  <si>
    <t>9500h</t>
  </si>
  <si>
    <t>CLIENT_EGRESS_ODU_APS_PCC_MFAS0_CAPT_COL56_INTF_1</t>
  </si>
  <si>
    <t>9501h</t>
  </si>
  <si>
    <t>CLIENT_EGRESS_ODU_APS_PCC_MFAS0_CAPT_COL78_INTF_1</t>
  </si>
  <si>
    <t>9502h</t>
  </si>
  <si>
    <t>CLIENT_EGRESS_ODU_APS_PCC_MFAS1_CAPT_COL56_INTF_1</t>
  </si>
  <si>
    <t>9503h</t>
  </si>
  <si>
    <t>CLIENT_EGRESS_ODU_APS_PCC_MFAS1_CAPT_COL78_INTF_1</t>
  </si>
  <si>
    <t>9504h</t>
  </si>
  <si>
    <t>CLIENT_EGRESS_ODU_APS_PCC_MFAS2_CAPT_COL56_INTF_1</t>
  </si>
  <si>
    <t>9505h</t>
  </si>
  <si>
    <t>CLIENT_EGRESS_ODU_APS_PCC_MFAS2_CAPT_COL78_INTF_1</t>
  </si>
  <si>
    <t>9506h</t>
  </si>
  <si>
    <t>CLIENT_EGRESS_ODU_APS_PCC_MFAS3_CAPT_COL56_INTF_1</t>
  </si>
  <si>
    <t>9507h</t>
  </si>
  <si>
    <t>CLIENT_EGRESS_ODU_APS_PCC_MFAS3_CAPT_COL78_INTF_1</t>
  </si>
  <si>
    <t>9508h</t>
  </si>
  <si>
    <t>CLIENT_EGRESS_ODU_APS_PCC_MFAS4_CAPT_COL56_INTF_1</t>
  </si>
  <si>
    <t>9509h</t>
  </si>
  <si>
    <t>CLIENT_EGRESS_ODU_APS_PCC_MFAS4_CAPT_COL78_INTF_1</t>
  </si>
  <si>
    <t>950Ah</t>
  </si>
  <si>
    <t>CLIENT_EGRESS_ODU_APS_PCC_MFAS5_CAPT_COL56_INTF_1</t>
  </si>
  <si>
    <t>950Bh</t>
  </si>
  <si>
    <t>CLIENT_EGRESS_ODU_APS_PCC_MFAS5_CAPT_COL78_INTF_1</t>
  </si>
  <si>
    <t>950Ch</t>
  </si>
  <si>
    <t>CLIENT_EGRESS_ODU_APS_PCC_MFAS6_CAPT_COL56_INTF_1</t>
  </si>
  <si>
    <t>950Dh</t>
  </si>
  <si>
    <t>CLIENT_EGRESS_ODU_APS_PCC_MFAS6_CAPT_COL78_INTF_1</t>
  </si>
  <si>
    <t>950Eh</t>
  </si>
  <si>
    <t>CLIENT_EGRESS_ODU_APS_PCC_MFAS7_CAPT_COL56_INTF_1</t>
  </si>
  <si>
    <t>950Fh</t>
  </si>
  <si>
    <t>CLIENT_EGRESS_ODU_APS_PCC_MFAS7_CAPT_COL78_INTF_1</t>
  </si>
  <si>
    <t>9530h</t>
  </si>
  <si>
    <t>CLIENT_EGRESS_ODU_RES3_CAPT_COL9_10_INTF_0</t>
  </si>
  <si>
    <t>9531h</t>
  </si>
  <si>
    <t>CLIENT_EGRESS_ODU_RES3_CAPT_COL11_12_INTF_0</t>
  </si>
  <si>
    <t>9532h</t>
  </si>
  <si>
    <t>CLIENT_EGRESS_ODU_RES3_CAPT_COL13_14_INTF_0</t>
  </si>
  <si>
    <t>9534h</t>
  </si>
  <si>
    <t>CLIENT_EGRESS_ODU_RES3_CAPT_COL9_10_INTF_1</t>
  </si>
  <si>
    <t>9535h</t>
  </si>
  <si>
    <t>CLIENT_EGRESS_ODU_RES3_CAPT_COL11_12_INTF_1</t>
  </si>
  <si>
    <t>9536h</t>
  </si>
  <si>
    <t>CLIENT_EGRESS_ODU_RES3_CAPT_COL13_14_INTF_1</t>
  </si>
  <si>
    <t>9550h</t>
  </si>
  <si>
    <t>MISDB_DATA_0</t>
  </si>
  <si>
    <t>9551h</t>
  </si>
  <si>
    <t>MISDB_DATA_1</t>
  </si>
  <si>
    <t>9552h</t>
  </si>
  <si>
    <t>MISDB_DATA_2</t>
  </si>
  <si>
    <t>9553h</t>
  </si>
  <si>
    <t>MISDB_DATA_3</t>
  </si>
  <si>
    <t>9554h</t>
  </si>
  <si>
    <t>MISDB_DATA_4</t>
  </si>
  <si>
    <t>9555h</t>
  </si>
  <si>
    <t>MISDB_DATA_5</t>
  </si>
  <si>
    <t>9556h</t>
  </si>
  <si>
    <t>MISDB_DATA_6</t>
  </si>
  <si>
    <t>9557h</t>
  </si>
  <si>
    <t>MISDB_DATA_7</t>
  </si>
  <si>
    <t>9558h</t>
  </si>
  <si>
    <t>MISDB_DATA_8</t>
  </si>
  <si>
    <t>9559h</t>
  </si>
  <si>
    <t>MISDB_DATA_9</t>
  </si>
  <si>
    <t>955Ah</t>
  </si>
  <si>
    <t>MISDB_DATA_10</t>
  </si>
  <si>
    <t>955Bh</t>
  </si>
  <si>
    <t>MISDB_DATA_11</t>
  </si>
  <si>
    <t>955Ch</t>
  </si>
  <si>
    <t>MISDB_DATA_12</t>
  </si>
  <si>
    <t>955Dh</t>
  </si>
  <si>
    <t>MISDB_DATA_13</t>
  </si>
  <si>
    <t>955Eh</t>
  </si>
  <si>
    <t>MISDB_DATA_14</t>
  </si>
  <si>
    <t>955Fh</t>
  </si>
  <si>
    <t>MISDB_DATA_15</t>
  </si>
  <si>
    <t>9560h</t>
  </si>
  <si>
    <t>MISDB_DATA_16</t>
  </si>
  <si>
    <t>9561h</t>
  </si>
  <si>
    <t>MISDB_DATA_17</t>
  </si>
  <si>
    <t>9562h</t>
  </si>
  <si>
    <t>MISDB_DATA_18</t>
  </si>
  <si>
    <t>9563h</t>
  </si>
  <si>
    <t>MISDB_DATA_19</t>
  </si>
  <si>
    <t>9564h</t>
  </si>
  <si>
    <t>MISDB_DATA_20</t>
  </si>
  <si>
    <t>9565h</t>
  </si>
  <si>
    <t>MISDB_DATA_21</t>
  </si>
  <si>
    <t>9566h</t>
  </si>
  <si>
    <t>MISDB_DATA_22</t>
  </si>
  <si>
    <t>9567h</t>
  </si>
  <si>
    <t>MISDB_DATA_23</t>
  </si>
  <si>
    <t>9568h</t>
  </si>
  <si>
    <t>MISDB_DATA_24</t>
  </si>
  <si>
    <t>9569h</t>
  </si>
  <si>
    <t>MISDB_DATA_25</t>
  </si>
  <si>
    <t>956Ah</t>
  </si>
  <si>
    <t>MISDB_DATA_26</t>
  </si>
  <si>
    <t>956Bh</t>
  </si>
  <si>
    <t>MISDB_DATA_27</t>
  </si>
  <si>
    <t>956Ch</t>
  </si>
  <si>
    <t>MISDB_DATA_28</t>
  </si>
  <si>
    <t>956Dh</t>
  </si>
  <si>
    <t>MISDB_DATA_29</t>
  </si>
  <si>
    <t>956Eh</t>
  </si>
  <si>
    <t>MISDB_DATA_30</t>
  </si>
  <si>
    <t>956Fh</t>
  </si>
  <si>
    <t>MISDB_DATA_31</t>
  </si>
  <si>
    <t>Network Lane0 Optical&amp;ASIC Monitor Registers</t>
  </si>
  <si>
    <t>9900h</t>
  </si>
  <si>
    <t>INGRESS_Q_AVG</t>
  </si>
  <si>
    <t>U16</t>
  </si>
  <si>
    <t>GetLineOpticalChannelMonitorsAll</t>
  </si>
  <si>
    <t>9901h</t>
  </si>
  <si>
    <t>INGRESS_Q_MIN</t>
  </si>
  <si>
    <t>9902h</t>
  </si>
  <si>
    <t>INGRESS_Q_MAX</t>
  </si>
  <si>
    <t>9903h</t>
  </si>
  <si>
    <t>INGRESS_CD_AVG</t>
  </si>
  <si>
    <t>S16</t>
  </si>
  <si>
    <t>9904h</t>
  </si>
  <si>
    <t>INGRESS_CD_MIN</t>
  </si>
  <si>
    <t>9905h</t>
  </si>
  <si>
    <t>INGRESS_CD_MAX</t>
  </si>
  <si>
    <t>9906h</t>
  </si>
  <si>
    <t>INGRESS_DGD_AVG</t>
  </si>
  <si>
    <t>9907h</t>
  </si>
  <si>
    <t>INGRESS_DGD_MIN</t>
  </si>
  <si>
    <t>9908h</t>
  </si>
  <si>
    <t>INGRESS_DGD_MAX</t>
  </si>
  <si>
    <t>9909h</t>
  </si>
  <si>
    <t>INGRESS_SOPMD_AVG</t>
  </si>
  <si>
    <t>990Ah</t>
  </si>
  <si>
    <t>INGRESS_SOPMD_MIN</t>
  </si>
  <si>
    <t>990Bh</t>
  </si>
  <si>
    <t>INGRESS_SOPMD_MAX</t>
  </si>
  <si>
    <t>990Ch</t>
  </si>
  <si>
    <t>INGRESS_PDL_AVG</t>
  </si>
  <si>
    <t>990Dh</t>
  </si>
  <si>
    <t>INGRESS_PDL_MIN</t>
  </si>
  <si>
    <t>990Eh</t>
  </si>
  <si>
    <t>INGRESS_PDL_MAX</t>
  </si>
  <si>
    <t>990Fh</t>
  </si>
  <si>
    <t>INGRESS_OSNR_AVG</t>
  </si>
  <si>
    <t>9910h</t>
  </si>
  <si>
    <t>INGRESS_OSNR_MIN</t>
  </si>
  <si>
    <t>9911h</t>
  </si>
  <si>
    <t>INGRESS_OSNR_MAX</t>
  </si>
  <si>
    <t>9912h</t>
  </si>
  <si>
    <t>INGRESS_ESNR_AVG</t>
  </si>
  <si>
    <t>9913h</t>
  </si>
  <si>
    <t>INGRESS_ESNR_MIN</t>
  </si>
  <si>
    <t>9914h</t>
  </si>
  <si>
    <t>INGRESS_ESNR_MAX</t>
  </si>
  <si>
    <t>9915h</t>
  </si>
  <si>
    <t>INGRESS_CFO_AVG</t>
  </si>
  <si>
    <t>9916h</t>
  </si>
  <si>
    <t>INGRESS_CFO_MIN</t>
  </si>
  <si>
    <t>9917h</t>
  </si>
  <si>
    <t>INGRESS_CFO_MAX</t>
  </si>
  <si>
    <t>9918h</t>
  </si>
  <si>
    <t>INGRESS_EVM_AVG</t>
  </si>
  <si>
    <t>9919h</t>
  </si>
  <si>
    <t>INGRESS_EVM_MIN</t>
  </si>
  <si>
    <t>991Ah</t>
  </si>
  <si>
    <t>INGRESS_EVM_MAX</t>
  </si>
  <si>
    <t>991Bh</t>
  </si>
  <si>
    <t>INGRESS_SOP_AVG</t>
  </si>
  <si>
    <t>991Ch</t>
  </si>
  <si>
    <t>INGRESS_SOP_MIN</t>
  </si>
  <si>
    <t>991Dh</t>
  </si>
  <si>
    <t>INGRESS_SOP_MAX</t>
  </si>
  <si>
    <t>991Eh</t>
  </si>
  <si>
    <t>INGRESS_MER_AVG</t>
  </si>
  <si>
    <t>991Fh</t>
  </si>
  <si>
    <t>INGRESS_MER_MIN</t>
  </si>
  <si>
    <t>9920h</t>
  </si>
  <si>
    <t>INGRESS_MER_MAX</t>
  </si>
  <si>
    <t>9921h</t>
  </si>
  <si>
    <t>INGRESS_ANGLE_AVGH</t>
  </si>
  <si>
    <t>9922h</t>
  </si>
  <si>
    <t>INGRESS_ANGLE_MINH</t>
  </si>
  <si>
    <t>9923h</t>
  </si>
  <si>
    <t>INGRESS_ANGLE_MAXH</t>
  </si>
  <si>
    <t>9924h</t>
  </si>
  <si>
    <t>INGRESS_ANGLE_AVGV</t>
  </si>
  <si>
    <t>9925h</t>
  </si>
  <si>
    <t>INGRESS_ANGLE_MINV</t>
  </si>
  <si>
    <t>9926h</t>
  </si>
  <si>
    <t>INGRESS_ANGLE_MAXV</t>
  </si>
  <si>
    <t>9927h</t>
  </si>
  <si>
    <t>INGRESS_GAIN_MISM_AVGH</t>
  </si>
  <si>
    <t>9928h</t>
  </si>
  <si>
    <t>INGRESS_GAIN_MISM_MINH</t>
  </si>
  <si>
    <t>9929h</t>
  </si>
  <si>
    <t>INGRESS_GAIN_MISM_MAXH</t>
  </si>
  <si>
    <t>992Ah</t>
  </si>
  <si>
    <t>INGRESS_GAIN_MISM_AVGV</t>
  </si>
  <si>
    <t>992Bh</t>
  </si>
  <si>
    <t>INGRESS_GAIN_MISM_MINV</t>
  </si>
  <si>
    <t>992Ch</t>
  </si>
  <si>
    <t>INGRESS_GAIN_MISM_MAXV</t>
  </si>
  <si>
    <t>992Dh</t>
  </si>
  <si>
    <t>INGRESS_SKEW_AVGH</t>
  </si>
  <si>
    <t>992Eh</t>
  </si>
  <si>
    <t>INGRESS_SKEW_MINH</t>
  </si>
  <si>
    <t>992Fh</t>
  </si>
  <si>
    <t>INGRESS_SKEW_MAXH</t>
  </si>
  <si>
    <t>9930h</t>
  </si>
  <si>
    <t>INGRESS_SKEW_AVGV</t>
  </si>
  <si>
    <t>9931h</t>
  </si>
  <si>
    <t>INGRESS_SKEW_MINV</t>
  </si>
  <si>
    <t>9932h</t>
  </si>
  <si>
    <t>INGRESS_SKEW_MAXV</t>
  </si>
  <si>
    <t>9933h</t>
  </si>
  <si>
    <t>INGRESS_DC_AVGH</t>
  </si>
  <si>
    <t>9934h</t>
  </si>
  <si>
    <t>INGRESS_DC_MINH</t>
  </si>
  <si>
    <t>9935h</t>
  </si>
  <si>
    <t>INGRESS_DC_MAXH</t>
  </si>
  <si>
    <t>9936h</t>
  </si>
  <si>
    <t>INGRESS_DC_AVGV</t>
  </si>
  <si>
    <t>9937h</t>
  </si>
  <si>
    <t>INGRESS_DC_MINV</t>
  </si>
  <si>
    <t>9938h</t>
  </si>
  <si>
    <t>INGRESS_DC_MAXV</t>
  </si>
  <si>
    <t>9939h</t>
  </si>
  <si>
    <t>EGRESS_ANGLE_AVGH</t>
  </si>
  <si>
    <t>993Ah</t>
  </si>
  <si>
    <t>EGRESS_ANGLE_MINH</t>
  </si>
  <si>
    <t>993Bh</t>
  </si>
  <si>
    <t>EGRESS_ANGLE_MAXH</t>
  </si>
  <si>
    <t>993Ch</t>
  </si>
  <si>
    <t>EGRESS_ANGLE_AVGV</t>
  </si>
  <si>
    <t>993Dh</t>
  </si>
  <si>
    <t>EGRESS_ANGLE_MINV</t>
  </si>
  <si>
    <t>993Eh</t>
  </si>
  <si>
    <t>EGRESS_ANGLE_MAXV</t>
  </si>
  <si>
    <t>993Fh</t>
  </si>
  <si>
    <t>EGRESS_GAIN_MISM_AVGH</t>
  </si>
  <si>
    <t>9940h</t>
  </si>
  <si>
    <t>EGRESS_GAIN_MISM_MINH</t>
  </si>
  <si>
    <t>9941h</t>
  </si>
  <si>
    <t>EGRESS_GAIN_MISM_MAXH</t>
  </si>
  <si>
    <t>9942h</t>
  </si>
  <si>
    <t>EGRESS_GAIN_MISM_AVGV</t>
  </si>
  <si>
    <t>9943h</t>
  </si>
  <si>
    <t>EGRESS_GAIN_MISM_MINV</t>
  </si>
  <si>
    <t>9944h</t>
  </si>
  <si>
    <t>EGRESS_GAIN_MISM_MAXV</t>
  </si>
  <si>
    <t>9945h</t>
  </si>
  <si>
    <t>EGRESS_SKEW_AVGH</t>
  </si>
  <si>
    <t>9946h</t>
  </si>
  <si>
    <t>EGRESS_SKEW_MINH</t>
  </si>
  <si>
    <t>9947h</t>
  </si>
  <si>
    <t>EGRESS_SKEW_MAXH</t>
  </si>
  <si>
    <t>9948h</t>
  </si>
  <si>
    <t>EGRESS_SKEW_AVGV</t>
  </si>
  <si>
    <t>9949h</t>
  </si>
  <si>
    <t>EGRESS_SKEW_MINV</t>
  </si>
  <si>
    <t>994Ah</t>
  </si>
  <si>
    <t>EGRESS_SKEW_MAXV</t>
  </si>
  <si>
    <t>994Bh</t>
  </si>
  <si>
    <t>EGRESS_DC_AVGH</t>
  </si>
  <si>
    <t>994Ch</t>
  </si>
  <si>
    <t>EGRESS_DC_MINH</t>
  </si>
  <si>
    <t>994Dh</t>
  </si>
  <si>
    <t>EGRESS_DC_MAXH</t>
  </si>
  <si>
    <t>994Eh</t>
  </si>
  <si>
    <t>EGRESS_DC_AVGV</t>
  </si>
  <si>
    <t>994Fh</t>
  </si>
  <si>
    <t>EGRESS_DC_MINV</t>
  </si>
  <si>
    <t>9950h</t>
  </si>
  <si>
    <t>EGRESS_DC_MAXV</t>
  </si>
  <si>
    <t>9951h</t>
  </si>
  <si>
    <t>INGRESS_AMPLITUDE_HI</t>
  </si>
  <si>
    <t>GetLineIngressDspStatus</t>
  </si>
  <si>
    <t>9952h</t>
  </si>
  <si>
    <t>INGRESS_AMPLITUDE_HQ</t>
  </si>
  <si>
    <t>9953h</t>
  </si>
  <si>
    <t>INGRESS_AMPLITUDE_VI</t>
  </si>
  <si>
    <t>9954h</t>
  </si>
  <si>
    <t>INGRESS_AMPLITUDE_VQ</t>
  </si>
  <si>
    <t>9955h</t>
  </si>
  <si>
    <t>INGRESS_MSE_HI</t>
  </si>
  <si>
    <t>9956h</t>
  </si>
  <si>
    <t>INGRESS_MSE_HQ</t>
  </si>
  <si>
    <t>9957h</t>
  </si>
  <si>
    <t>INGRESS_MSE_VI</t>
  </si>
  <si>
    <t>9958h</t>
  </si>
  <si>
    <t>INGRESS_MSE_VQ</t>
  </si>
  <si>
    <t>9959h</t>
  </si>
  <si>
    <t>INGRESS_CG_H</t>
  </si>
  <si>
    <t>S8</t>
  </si>
  <si>
    <t>995Ah</t>
  </si>
  <si>
    <t>INGRESS_CG_V</t>
  </si>
  <si>
    <t>995Bh</t>
  </si>
  <si>
    <t>INGRESS_EVM_H</t>
  </si>
  <si>
    <t>995Ch</t>
  </si>
  <si>
    <t>INGRESS_EVM_V</t>
  </si>
  <si>
    <t>995Dh</t>
  </si>
  <si>
    <t>INGRESS_GAIN_HI</t>
  </si>
  <si>
    <t>GetLineIngressAgcStatus</t>
  </si>
  <si>
    <t>995Eh</t>
  </si>
  <si>
    <t>INGRESS_GAIN_HQ</t>
  </si>
  <si>
    <t>995Fh</t>
  </si>
  <si>
    <t>INGRESS_GAIN_VI</t>
  </si>
  <si>
    <t>9960h</t>
  </si>
  <si>
    <t>INGRESS_GAIN_VQ</t>
  </si>
  <si>
    <t>RESEV</t>
  </si>
  <si>
    <t>Common Data Block</t>
  </si>
  <si>
    <t>9A00h</t>
  </si>
  <si>
    <t>CDB_CMD_REPLY</t>
  </si>
  <si>
    <t>9A01h</t>
  </si>
  <si>
    <t>CDB_PAYLOAD_SIZE</t>
  </si>
  <si>
    <t>9A02h</t>
  </si>
  <si>
    <t>CDB_PAYLOAD_REG_1</t>
  </si>
  <si>
    <t>CDB_PAYLOAD_REG_N (N = [2, 1019])</t>
  </si>
  <si>
    <t>9DFDh</t>
  </si>
  <si>
    <t>CDB_PAYLOAD_REG_1020</t>
  </si>
  <si>
    <t>9FD7h</t>
  </si>
  <si>
    <t>General Control Register 1</t>
  </si>
  <si>
    <t>Register to support generic general functions and control.</t>
  </si>
  <si>
    <t>Not used, must be set to 0's</t>
  </si>
  <si>
    <t>RX TIA RF Output Target Save Control</t>
  </si>
  <si>
    <t>This register is used to save the current settings within the 0xBBCC- 0xBBCF [TIA/VGA RF Output Target Adjust by Channel].
When this value is set to a 1 the save process will occur.  When the save is complete the value will be updated to 0.</t>
  </si>
  <si>
    <t>9FD8h</t>
  </si>
  <si>
    <t>RW
NV</t>
  </si>
  <si>
    <t>TX AGC Setpoint Offset QPSK</t>
  </si>
  <si>
    <t>A 16-bit signed integer with LSB = 1mV, yielding a total setting range of -32.768 Volts to 32.767 Volts.
The value written to this register is Non-Volatile.  It will be saved and used as the new default QPSK offset for the AGC setpoints (BB5Bh - BB5Eh).</t>
  </si>
  <si>
    <t>9FD9h</t>
  </si>
  <si>
    <t>TX AGC Setpoint Offset 8QAM</t>
  </si>
  <si>
    <t>A 16-bit signed integer with LSB = 1mV, yielding a total setting range of -32.768 Volts to 32.767 Volts.
The value written to this register is Non-Volatile.  It will be saved and used as the new default 8QAM offset for the AGC setpoints (BB5Bh - BB5Eh).</t>
  </si>
  <si>
    <t>FE70h</t>
  </si>
  <si>
    <t>9FDAh</t>
  </si>
  <si>
    <t>TX AGC Setpoint Offset 16QAM</t>
  </si>
  <si>
    <t>A 16-bit signed integer with LSB = 1mV, yielding a total setting range of -32.768 Volts to 32.767 Volts.
The value written to this register is Non-Volatile.  It will be saved and used as the new default 16QAM offset for the AGC setpoints (BB5Bh - BB5Eh).</t>
  </si>
  <si>
    <t>FF38h</t>
  </si>
  <si>
    <t>9FDBh</t>
  </si>
  <si>
    <t>IQM X PD Monitor</t>
  </si>
  <si>
    <t>IQM X PD Monitor is a 16-bit unsigned integer with LSB = 2mV, yielding a total measurement range of 0 to 131.072 Volts.</t>
  </si>
  <si>
    <t>9FDCh</t>
  </si>
  <si>
    <t>IQM Y PD Monitor</t>
  </si>
  <si>
    <t>IQM Y PD Monitor is a 16-bit unsigned integer with LSB = 2mV, yielding a total measurement range of 0 to 131.072 Volts.</t>
  </si>
  <si>
    <t>9FDDh</t>
  </si>
  <si>
    <t>Accelink Reserved</t>
  </si>
  <si>
    <t>9FDEh</t>
  </si>
  <si>
    <t>9FDFh</t>
  </si>
  <si>
    <t>TIA Additional Control Register</t>
  </si>
  <si>
    <t>The value written to this register is Non-Volatile.</t>
  </si>
  <si>
    <t>Not used, must be set to 0</t>
  </si>
  <si>
    <t>TIA Peaking Control</t>
  </si>
  <si>
    <t>TIA Peaking setting applies to all 4 lanes.
00: min
01 : mid - low
10: mid - high
11 : max</t>
  </si>
  <si>
    <t>9FE0h</t>
  </si>
  <si>
    <t>Reference PD ADC Monitor</t>
  </si>
  <si>
    <t>Reference PD ADC is a 16-bit unsigned integer with LSB = 2mV, yielding a total measurement range of 0 to 131.072 Volts.</t>
  </si>
  <si>
    <t>9FE1h</t>
  </si>
  <si>
    <t>Etalon PD ADC Monitor</t>
  </si>
  <si>
    <t>Etalon PD ADC is a 16-bit unsigned integer with LSB = 2mV, yielding a total measurement range of 0 to 131.072 Volts.</t>
  </si>
  <si>
    <t>9FE2h</t>
  </si>
  <si>
    <t>Phase Current Monitor</t>
  </si>
  <si>
    <t>Pase Current is an unsigned 16-bit integer with LSB = 100µA, representing a total measurement range of 0 to 6553.5 mA</t>
  </si>
  <si>
    <t>9FE3h</t>
  </si>
  <si>
    <t>Left Reflector Current Monitor</t>
  </si>
  <si>
    <t>Left Reflector Current is an unsigned 16-bit integer with LSB = 100µA, representing a total measurement range of 0 to 6553.5 mA</t>
  </si>
  <si>
    <t>9FE4h</t>
  </si>
  <si>
    <t>Right Reflector Current Monitor</t>
  </si>
  <si>
    <t>Right Reflector Current is an unsigned 16-bit integer with LSB = 100µA, representing a total measurement range of 0 to 6553.5 mA</t>
  </si>
  <si>
    <t>9FE5h</t>
  </si>
  <si>
    <t>Driver 1 VCC2 Voltage Monitor</t>
  </si>
  <si>
    <t>Driver 1 VCC2 is a 16-bit unsigned integer with LSB = 2mV, yielding a total measurement range of 0 to 131.072 Volts.</t>
  </si>
  <si>
    <t>9FE6h</t>
  </si>
  <si>
    <t>Driver 2 VCC2 Voltage Monitor</t>
  </si>
  <si>
    <t>Driver 2 VCC2 is a 16-bit unsigned integer with LSB = 2mV, yielding a total measurement range of 0 to 131.072 Volts.</t>
  </si>
  <si>
    <t>9FE7h</t>
  </si>
  <si>
    <t>Driver 3 VCC2 Voltage Monitor</t>
  </si>
  <si>
    <t>Driver 3 VCC2 is a 16-bit unsigned integer with LSB = 2mV, yielding a total measurement range of 0 to 131.072 Volts.</t>
  </si>
  <si>
    <t>9FE8h</t>
  </si>
  <si>
    <t>Driver 4 VCC2 Voltage Monitor</t>
  </si>
  <si>
    <t>Driver 4 VCC2 is a 16-bit unsigned integer with LSB = 2mV, yielding a total measurement range of 0 to 131.072 Volts.</t>
  </si>
  <si>
    <t>9FE9h</t>
  </si>
  <si>
    <t>OA XI Voltage Monitor</t>
  </si>
  <si>
    <t>OA Voltage is a 16-bit unsigned integer with LSB = 2mV, yielding a total measurement range of 0 to 131.072 Volts.</t>
  </si>
  <si>
    <t>9FEAh</t>
  </si>
  <si>
    <t>OA XQ Voltage Monitor</t>
  </si>
  <si>
    <t>9FEBh</t>
  </si>
  <si>
    <t>OA YI Voltage Monitor</t>
  </si>
  <si>
    <t>9FECh</t>
  </si>
  <si>
    <t>OA YQ Voltage Monitor</t>
  </si>
  <si>
    <t>9FEDh</t>
  </si>
  <si>
    <t>XI Error Count</t>
  </si>
  <si>
    <t>Raw Error Count Value  a 16-bit unsigned integer</t>
  </si>
  <si>
    <t>9FEEh</t>
  </si>
  <si>
    <t>XQ Error Count</t>
  </si>
  <si>
    <t>9FEFh</t>
  </si>
  <si>
    <t>YI Error Count</t>
  </si>
  <si>
    <t>9FF0h</t>
  </si>
  <si>
    <t>YQ Error Count</t>
  </si>
  <si>
    <t>9FF1h</t>
  </si>
  <si>
    <t>X Phase Error Count</t>
  </si>
  <si>
    <t>9FF2h</t>
  </si>
  <si>
    <t>Y Phase Error Count</t>
  </si>
  <si>
    <t>9FF3h</t>
  </si>
  <si>
    <t>General Bit Status Register</t>
  </si>
  <si>
    <t>Register to provide internal status item</t>
  </si>
  <si>
    <t>Bias Loop Running Status</t>
  </si>
  <si>
    <t>1: Running
0: Stopped</t>
  </si>
  <si>
    <t>Bias Loop Locked Status</t>
  </si>
  <si>
    <t>1: Locked
0: Unlocked</t>
  </si>
  <si>
    <t>TX Power Not Ready</t>
  </si>
  <si>
    <t>1: TX Power is not ready/stable
0: TX Power Control is either within range of setpoint value or SOA/VOA's cannot be moved further to reach the required value.</t>
  </si>
  <si>
    <t>9FF4h</t>
  </si>
  <si>
    <t xml:space="preserve">RX LOS Assert Threshold </t>
  </si>
  <si>
    <t>RX LOS assert threshold.  When the RX power is detected to be below this RX power level, the defined RX LOS processing will occur.
This is a signed 16-bit integer with LSB = 0.01 dBm. The value written to this register is Non-Volatile.</t>
  </si>
  <si>
    <t>F768h
[-22dBm]</t>
  </si>
  <si>
    <t>9FF5h</t>
  </si>
  <si>
    <t xml:space="preserve">RX LOS De-Assert Threshold </t>
  </si>
  <si>
    <t>RX LOS de-assert threshold.  When the RX LOS alarm was triggered and the RX power increases above this level, the RX LOS alarm will be cleared.
This is a signed 16-bit integer with LSB = 0.01 dBm. The value written to this register is Non-Volatile.</t>
  </si>
  <si>
    <t>F830h
[-20dBm]</t>
  </si>
  <si>
    <t>9FF6h</t>
  </si>
  <si>
    <t>MDIO TIA Mode Register</t>
  </si>
  <si>
    <t>To enable the support for manual R/W of the TIA registers the host must put the system into manual mode via the Mode bit.</t>
  </si>
  <si>
    <t>Mode</t>
  </si>
  <si>
    <t>1: [Manual Mode] Writing a ‘1’ to this bit the module will ENTER manual mode. This will stop any internal FW loop operations while this feature is in use.
0: [Auto Mode]  Writing a ‘0’ to this bit the module will EXIT manual mode. 
On power on/reset of the module this register will always default to Auto mode.</t>
  </si>
  <si>
    <t>9FF7h</t>
  </si>
  <si>
    <t>MDIO TIA Command Register</t>
  </si>
  <si>
    <t>Error</t>
  </si>
  <si>
    <t>Command Error Status
    0: No Error
    1: Error in the last Transaction
After the Start bit has indicated that the operation is complete, the host should check the Error bit to be sure the operation completed successfully.
When the Start bit is written the Error bit will be cleared (set to ‘0’).
The Error bit will be updated at the same time the Start bit is cleared (indicating the last operation has completed.)
If the Error bit indicates Success (value of ‘0’,) the host can trust that the Read  or Write operation has completed successfully.
In the case of a Read operation the host will know that the data within the TIA Data Register is valid.
A value of ‘1’ indicates and error in the previous operation. The host should re-attempt the last operation.</t>
  </si>
  <si>
    <t>Start</t>
  </si>
  <si>
    <t>Start the transaction
    1: When set to a ‘1’ the R/W operation will begin executing.
When the R/W operation is completed this bit will be Cleared (set to ‘0’). 
The host must poll this bit to determine when the operation is complete.
When the operation is complete the host should inspect the Error bit to determine status of the last operation.</t>
  </si>
  <si>
    <t>R/W Operation</t>
  </si>
  <si>
    <t>Sets the R/W Operation
    1: {READ] Setting a value of ‘1’ represents a READ operation
    0: [WRITE] Setting a value of ‘0’ represents a WRITE operation</t>
  </si>
  <si>
    <t>12~9</t>
  </si>
  <si>
    <t>These bits must be set to 0’s.</t>
  </si>
  <si>
    <t>X/Y</t>
  </si>
  <si>
    <t>Specifies the proper channel X/Y
    0: X
    1: Y</t>
  </si>
  <si>
    <t>I/Q</t>
  </si>
  <si>
    <t>Specifies the proper channel I/Q
    0: I
    1: Q</t>
  </si>
  <si>
    <t>6:0</t>
  </si>
  <si>
    <t>Select Register</t>
  </si>
  <si>
    <t>[00h - 13h) Host will set the select register value.
The maximum allowable value written to these bits is 13h  (Maximum register value defined within the TIA spec).</t>
  </si>
  <si>
    <t>9FF8h</t>
  </si>
  <si>
    <t>MDIO TIA Data Register</t>
  </si>
  <si>
    <t>MDIO TIA Data Block to be Written or data READ from the TIA</t>
  </si>
  <si>
    <t>Data Block</t>
  </si>
  <si>
    <t>The data block will represent the data to be written or the data read from the last Read operation.</t>
  </si>
  <si>
    <t>9FF9h</t>
  </si>
  <si>
    <t>9FFAh</t>
  </si>
  <si>
    <t>RX APC Setpoint value</t>
  </si>
  <si>
    <t xml:space="preserve">If Rx provisioned channel input power exceeds this setpoint, the Rx VOA will be automatically adjusted to reduce the input power to this level when APC is enabled in register 9FFBh. Signed 16-bit value in 0.01 dBm </t>
  </si>
  <si>
    <t>FC18h
[-10.0dBm]</t>
  </si>
  <si>
    <t>9FFBh</t>
  </si>
  <si>
    <t>RX APC Enable/Disable</t>
  </si>
  <si>
    <t>9FFCh</t>
  </si>
  <si>
    <t>Swap TIA/VGA RF Output Control Register</t>
  </si>
  <si>
    <t>TIA/VGA RF Output Swap Control Register. The value written to this register is Non-Volatile.</t>
  </si>
  <si>
    <t>Swap Enable</t>
  </si>
  <si>
    <t>When set to a 1, the below listed registers will be swapped  (XI &lt;-&gt; XQ, YI &lt;-&gt; YQ):
     0xBBCC - 0xBBCF: TIA/VGA RF Output Target Adjust by Channel
     0xBBC8 - 0xBBCB: TIA/VGA Gain Control Voltage by Channel
     0xBBD4 - 0xBBE4: TIA/VGA Current RF Output Detector by Channel (This MDIO register range includes the Detector by channel along with the associated PM interval registers.)</t>
  </si>
  <si>
    <t>Default setting for BSPK lane enables: 
XI and YI lanes enabled by default</t>
  </si>
  <si>
    <t>9FFDh</t>
  </si>
  <si>
    <t>MDIO BSPK Lane Control</t>
  </si>
  <si>
    <t>Control - Enable/Disable the BSPK lanes. The value written to this register is Non-Volatile.</t>
  </si>
  <si>
    <t>XI Lane Enable</t>
  </si>
  <si>
    <t>0: Lane Disabled, 1: Lane Enabled.
Once configured via the MDIO host, the values will be retained across resets.</t>
  </si>
  <si>
    <t>XQ Lane Enable</t>
  </si>
  <si>
    <t>YI Lane Enable</t>
  </si>
  <si>
    <t>YQ Lane Enable</t>
  </si>
  <si>
    <t>9FFEh</t>
  </si>
  <si>
    <t>FPGA Active Version</t>
  </si>
  <si>
    <t>Displays the current Active executing FPGA version.  This corresponds with the running MainMCU Firmware version identified by MDIO register 806Ch/806Dh.</t>
  </si>
  <si>
    <t>9FFFh</t>
  </si>
  <si>
    <t>FPGA InActive Version</t>
  </si>
  <si>
    <t>Displays the Inactive FPGA version that is the opposite bank. This corresponds with the MainMCU Firmware B version identified by MDIO register 807Bh/807Ch.</t>
  </si>
  <si>
    <r>
      <rPr>
        <sz val="11"/>
        <rFont val="ＭＳ Ｐゴシック"/>
        <charset val="128"/>
      </rPr>
      <t>下列命令放到CDB命令中，不放到9000h REG中。免得占用</t>
    </r>
    <r>
      <rPr>
        <sz val="11"/>
        <rFont val="宋体"/>
        <charset val="128"/>
      </rPr>
      <t>过</t>
    </r>
    <r>
      <rPr>
        <sz val="11"/>
        <rFont val="ＭＳ Ｐゴシック"/>
        <charset val="128"/>
      </rPr>
      <t>多的9000h REG地址</t>
    </r>
    <r>
      <rPr>
        <sz val="11"/>
        <rFont val="宋体"/>
        <charset val="128"/>
      </rPr>
      <t>空间</t>
    </r>
  </si>
  <si>
    <t>GetHostUnframedTestPatternCheckerStatistics</t>
  </si>
  <si>
    <t>SetHostIngressFilterCoefficients</t>
  </si>
  <si>
    <t>GetHostIngressFilterCoefficients</t>
  </si>
  <si>
    <t>GetOtuTestPatternCheckerStatistics(Ingress，也即TX2RX)</t>
  </si>
  <si>
    <t>GetOtuTestPatternCheckerStatistics(Egress，也即RX2TX)</t>
  </si>
  <si>
    <t>EGRESS</t>
  </si>
  <si>
    <t>INGRESS</t>
  </si>
  <si>
    <r>
      <rPr>
        <sz val="11"/>
        <rFont val="ＭＳ Ｐゴシック"/>
        <charset val="128"/>
      </rPr>
      <t>M400</t>
    </r>
    <r>
      <rPr>
        <sz val="11"/>
        <rFont val="宋体"/>
        <charset val="128"/>
      </rPr>
      <t>默认</t>
    </r>
    <r>
      <rPr>
        <sz val="11"/>
        <rFont val="ＭＳ Ｐゴシック"/>
        <charset val="128"/>
      </rPr>
      <t>HostBallMap</t>
    </r>
  </si>
  <si>
    <t>CFP2金手指</t>
  </si>
  <si>
    <t>TX0</t>
  </si>
  <si>
    <t>TX1</t>
  </si>
  <si>
    <t>TX2</t>
  </si>
  <si>
    <t>TX3</t>
  </si>
  <si>
    <t>TX4</t>
  </si>
  <si>
    <t>TX5</t>
  </si>
  <si>
    <t>TX6</t>
  </si>
  <si>
    <t>TX7</t>
  </si>
  <si>
    <t>RX0</t>
  </si>
  <si>
    <t>RX1</t>
  </si>
  <si>
    <t>RX2</t>
  </si>
  <si>
    <t>RX3</t>
  </si>
  <si>
    <t>RX4</t>
  </si>
  <si>
    <t>RX5</t>
  </si>
  <si>
    <t>RX6</t>
  </si>
  <si>
    <t>RX7</t>
  </si>
  <si>
    <t>M400 HOST PIN</t>
  </si>
  <si>
    <t>TXDATA0</t>
  </si>
  <si>
    <t>TXDATA1</t>
  </si>
  <si>
    <t>TXDATA6</t>
  </si>
  <si>
    <t>TXDATA7</t>
  </si>
  <si>
    <t>TXDATA5</t>
  </si>
  <si>
    <t>TXDATA4</t>
  </si>
  <si>
    <t>TXDATA3</t>
  </si>
  <si>
    <t>TXDATA2</t>
  </si>
  <si>
    <t>RXDATA1</t>
  </si>
  <si>
    <t>RXDATA0</t>
  </si>
  <si>
    <t>RXDATA6</t>
  </si>
  <si>
    <t>RXDATA7</t>
  </si>
  <si>
    <t>RXDATA3</t>
  </si>
  <si>
    <t>RXDATA2</t>
  </si>
  <si>
    <t>RXDATA4</t>
  </si>
  <si>
    <t>RXDATA5</t>
  </si>
  <si>
    <t>M400</t>
  </si>
  <si>
    <t>HRX</t>
  </si>
  <si>
    <t>HTX</t>
  </si>
  <si>
    <r>
      <rPr>
        <sz val="11"/>
        <rFont val="ＭＳ Ｐゴシック"/>
        <charset val="128"/>
      </rPr>
      <t>M400</t>
    </r>
    <r>
      <rPr>
        <sz val="11"/>
        <rFont val="宋体"/>
        <charset val="128"/>
      </rPr>
      <t>应设</t>
    </r>
    <r>
      <rPr>
        <sz val="11"/>
        <rFont val="ＭＳ Ｐゴシック"/>
        <charset val="128"/>
      </rPr>
      <t>HostBallMap</t>
    </r>
  </si>
  <si>
    <t>Item Number</t>
  </si>
  <si>
    <t>Functionality Description</t>
  </si>
  <si>
    <t>Planned Firmware Version Release</t>
  </si>
  <si>
    <t>Target Implementation Date</t>
  </si>
  <si>
    <t>Actual Firmware Version Implemented</t>
  </si>
  <si>
    <t>Actual Implementation Date</t>
  </si>
  <si>
    <t>Action Item Open/Closed</t>
  </si>
  <si>
    <t>Cisco Channel Change Ability using cust_cfg = 1</t>
  </si>
  <si>
    <t>Closed</t>
  </si>
  <si>
    <t>Bug:  Address issue Cisco reported on MDIO ready bit</t>
  </si>
  <si>
    <t>Bug:  Address VOA roll over issue at maximum counts</t>
  </si>
  <si>
    <t>Perform database expansion with new boot code to match to accommodate all needed channels and future functionality</t>
  </si>
  <si>
    <t>Code sets merged and firmware built.  Yakubu and Charles working to test this code version.  Jess will test in fully functional unit (76F) once it is considered ready.  Targetted for 2/5 to complete.</t>
  </si>
  <si>
    <t>Bug:  Address tuning menu bug (details provided by Jess) on TX VOA control</t>
  </si>
  <si>
    <t>TxPOWMON linear fit needs modified to accommodate for non 0,0 second point on calibration curve (need two point fit with b term being non 0)</t>
  </si>
  <si>
    <t>Driver Vdet3 monitor calibration - need 2-slope piecewise fit for 0-1Vpp range and 1Vpp - 4.5Vpp range</t>
  </si>
  <si>
    <t>Coded, Jess testing on 2/4.  If code is working properly, can complete this activity on 2/4.</t>
  </si>
  <si>
    <t>Update defaults per direction provided by Jess on 1/27:  Vout_AGC_limit = 0.001
drvAGC_i = -0.15
drvAGC_p = -0.1</t>
  </si>
  <si>
    <t>RxPOWMON bug fix</t>
  </si>
  <si>
    <t>Update lookup table for channel settings in main micro</t>
  </si>
  <si>
    <t>Open</t>
  </si>
  <si>
    <t>Coding Complete, Unit Testing, Then deliver. Seperated into 3 parts.  
1) Expanded Database to support 120 channels, 
2) Get rid of the ASIC channel offset from database and calculate the offset based on First Freq, 
3) Combine both Tx/Rx channels arrays  
Will require ATE changes (when available?)</t>
  </si>
  <si>
    <t>Additional VR functionaltiy (Network VR2).  See individual tabs for specifics.</t>
  </si>
  <si>
    <t>Started</t>
  </si>
  <si>
    <t xml:space="preserve">Driver AGC control loop - Enhancement for mode 1 (1st stage Vadj only)   </t>
  </si>
  <si>
    <t>Completed, Tested.</t>
  </si>
  <si>
    <t>Update firmware tuning of MZ parameters to be junction voltages rather than absolute voltage settings &amp; make the MZ settings per channel (currently support a subset of all channels)</t>
  </si>
  <si>
    <t>Expanded MZ parameters to be per channel (120) basis and left the defintions of the database parameters data types the same as pervious versions.</t>
  </si>
  <si>
    <t>Update bias loop code to be in voltage versus counts</t>
  </si>
  <si>
    <t>1.xx</t>
  </si>
  <si>
    <t>Only change the  tuning menu
Not Implemented</t>
  </si>
  <si>
    <t>Additional VR functionaltiy (Network VR1).  See individual tabs for specifics.</t>
  </si>
  <si>
    <t>VR's Implemented, unit testing complete</t>
  </si>
  <si>
    <t>Hardware Programmable Control and Programmable Alarm and Global Alarm</t>
  </si>
  <si>
    <r>
      <rPr>
        <sz val="11"/>
        <color theme="1"/>
        <rFont val="宋体"/>
        <charset val="134"/>
      </rPr>
      <t xml:space="preserve">Programmable Alarm Cnotrol B008h - B00A currently implemented; needs test/verification; GLB Alarm Support inplmented needs unit testing/verification
B005h - B007h Prog HW Control need to be pushed to </t>
    </r>
    <r>
      <rPr>
        <b/>
        <sz val="11"/>
        <color theme="1"/>
        <rFont val="宋体"/>
        <charset val="134"/>
      </rPr>
      <t>1.09</t>
    </r>
    <r>
      <rPr>
        <sz val="11"/>
        <color theme="1"/>
        <rFont val="宋体"/>
        <charset val="134"/>
      </rPr>
      <t xml:space="preserve"> due to ASIC reset and overall system reset support.  Also B006h includes the pin to support PM_Sync, will need to implement on 4ms timer</t>
    </r>
  </si>
  <si>
    <t xml:space="preserve">TX and RX VOA Calibration and control;  TX VOA requires a PID loop along with E-DATA Support.  RX VOA requires E-DATA support but currently no PID is required.  </t>
  </si>
  <si>
    <t>TX Voa B410h output power setpoint control, 
RX Voa BB8Dh to enable (X,Y); BB93h - BBA3h to control to VOA settings; PID Loop from 200G VOA control.  
Implemented Further testing Needed</t>
  </si>
  <si>
    <t>Bug Found:  Erase function not working in user NVR.  Non 0 values not read out on these sectors.</t>
  </si>
  <si>
    <t>Support included to Format the User EEPROM area 'G' -&gt; 'f' to format; Currently formating to all FF's.</t>
  </si>
  <si>
    <t>Set new default values for BB00h to 0x0400 (Change from 0x0C00)</t>
  </si>
  <si>
    <t>Default value update; Completed</t>
  </si>
  <si>
    <t>Add Support for Priority 1 Cisco Specific MDIO Registers</t>
  </si>
  <si>
    <t>Coded, unit testing complete.</t>
  </si>
  <si>
    <t>MDIO COR bug Fix</t>
  </si>
  <si>
    <t>Issue when any MDIO COR register was read, the next read register would be cleared.  Fixed</t>
  </si>
  <si>
    <t>Additional VR functionaltiy (CFP2 VR1, minus MDIO upgrade registers).  See individual tabs for specifics.</t>
  </si>
  <si>
    <t>VR's Implemented, unit testing complete with non full module.  Really need a full module to properly test the operation and alarms function properly.</t>
  </si>
  <si>
    <t>Implement database control of state machine for TX only, RX only and no optics in units</t>
  </si>
  <si>
    <t>Coded, needs to be futher evaluated and tested to verify proper operation.</t>
  </si>
  <si>
    <t>MCU 're-connect' cmd to ASIC sometimes doesn’t work and return time out error</t>
  </si>
  <si>
    <t>The MMCU fails to reconnect if the MMCU port forwards to an ASIC and accesses the ASIC tuning menu.  Exit (Control-G) then attempt to reconnect the MMCU to the ASIC via the protocol and this fails.  Need to investigate on the latest SW rev
Completed/Fixed.</t>
  </si>
  <si>
    <t>AGC Control Per Channel Setpoint Support</t>
  </si>
  <si>
    <t>Coded, postitive feedback from initial testing that this is working.</t>
  </si>
  <si>
    <t>Implement interim channel change update per SWE's direction</t>
  </si>
  <si>
    <t>Implemented on the 1.07 ASIC Release Version, completed.</t>
  </si>
  <si>
    <t xml:space="preserve">Current Module State Machine enhancement to remove fixed wait time and include wavelength locker check during high power up </t>
  </si>
  <si>
    <t>Completed, Charles and Jess testing.</t>
  </si>
  <si>
    <t>Laser Channel Switch - Output power is not blanking during the laser channel change.</t>
  </si>
  <si>
    <t>Completed; Charles and Jess testing, initial feedback is that  this is working.</t>
  </si>
  <si>
    <t xml:space="preserve">TX _DIS Deassert timing - The TX_DIS assert timing is &lt;4ms, however the deassert timing is between 40ms to 340ms. </t>
  </si>
  <si>
    <t>Additional VR functionaltiy (ACO RX).  See individual tabs for specifics.</t>
  </si>
  <si>
    <t>Currently implementing a few open items; 8 VR's require some additional information</t>
  </si>
  <si>
    <t>Update Module State Machine per MSA requirement for laser channel change</t>
  </si>
  <si>
    <t>Currently implementing with a database parameter to enable/disbale the particular state machine updates  Current Coded, unit tested using a database to enable/disable 'chan_chg_msa_en' defaults to 0, 1 enables.</t>
  </si>
  <si>
    <t>Enhance wave locker flag to have an error band for quicker channel change</t>
  </si>
  <si>
    <t>Implemented, tested with Jingfu; ASIC 1.08</t>
  </si>
  <si>
    <t xml:space="preserve">Power per channel/signal monitoring on the RX side
</t>
  </si>
  <si>
    <t>Similar to what was done on the Google module; In progress implementing according to Jess email and 200G reference.</t>
  </si>
  <si>
    <t xml:space="preserve">Power per channel monitoring on the RX side
</t>
  </si>
  <si>
    <t>Similar to what was done on the Google module.</t>
  </si>
  <si>
    <t>Add support for 115200 baud rate over the MMCU to ASIC Comms</t>
  </si>
  <si>
    <t>In-progress; Functional can run at 115,200 can disconnect and the interface will drop back to 9600 baud.  However on the reconnect it will not move back to 115,200.  Get into the 1.10. with database parameter</t>
  </si>
  <si>
    <t>Additional VR functionaltiy (ACO TX).  See individual tabs for specifics.  This should be the point where we have full MDIO compliance (minus the MDIO firmware upgrade).</t>
  </si>
  <si>
    <t>Implemented Unit Tested; BB93 needs poly for taking dB to Volts for the MDIO Write to this register; BBF6/BBF7 set to 10dB for min/max as new SOA setpoint to the ASIC needs to be properly investigated/implemented</t>
  </si>
  <si>
    <t>Accommodate missing channels in FW look up table in main micro</t>
  </si>
  <si>
    <t>We believe we support all channels, not sure this is an open item.</t>
  </si>
  <si>
    <t>Enhance RX Channel Power Support</t>
  </si>
  <si>
    <t>Working with emails from Jess - Coded and tested with Jess</t>
  </si>
  <si>
    <t>9000 Register support for Juniper</t>
  </si>
  <si>
    <t>Initial Support for Juniper was placed in 1.11;  After discussions with Juniper Further updates are needed.</t>
  </si>
  <si>
    <t>Investigate/Test PM Sync Issues</t>
  </si>
  <si>
    <t>Internal and External PM Sync has been tested.  B00B register control the source.  The external source is now only PRG_CNTRL2 pin as the PM_SNC pin is no longer used for CFP2.  - Completed.</t>
  </si>
  <si>
    <t>Clean up any known issues from internal testing and customer feedback</t>
  </si>
  <si>
    <t>Fix Data Flash defines in Flash API to allow last page to be written (64bytes)</t>
  </si>
  <si>
    <t>Should be a simple correction to the Flash API; Need to test - Coded/Unit Tested. - Completed.</t>
  </si>
  <si>
    <t>Implement Fine Tune Frequency Adjust using iTune and Iratio offset from customer MDIO settings.
Support VR Registers B430h, B440h</t>
  </si>
  <si>
    <t>ASIC Currently Implementing EDATA support and control after review with SWE.</t>
  </si>
  <si>
    <t>Implement gridless tuning</t>
  </si>
  <si>
    <t>high resolution laser frequency selection / tuning’</t>
  </si>
  <si>
    <t>Implement MDIO firmware upgrade of uC, FPGA, and ASICs</t>
  </si>
  <si>
    <t xml:space="preserve">Enhancement for driver AGC loop mode 2 (2nd /3rd stage Vg2/3). Driver AGC Loop should not restart when set point changed from MDIO or RF Inputs changed.  </t>
  </si>
  <si>
    <t>Need information on how to implement.</t>
  </si>
  <si>
    <t>Tuning and saving capability of ASIC tuning parameters for receiver output amplitude adjustment and LOS alarm calibration without having to disconnect communication to ASIC</t>
  </si>
  <si>
    <t>For diagnostic only  - Monitor capability of ASIC 'a' menu in the form / scaling of 'a' menu</t>
  </si>
  <si>
    <t>Implement the laser control similar to the S7500 ITLA laser (reference the S7500 ITLA laser FW which supports these features)  So handle the SOA setpoint and handling the FTF adjust.</t>
  </si>
  <si>
    <t>RX VOA Setpoint from dB to Volts. BB93</t>
  </si>
  <si>
    <t>Add support for S21 register for both OIF and Cisco spport</t>
  </si>
  <si>
    <t>Need to define implementation; See mew S21 Calibration Tab for further details.</t>
  </si>
  <si>
    <t xml:space="preserve">Juniper Questions/Documentation
B180 - Avg Power
B350/B4E0 - Avg Power
RX_LOS to Signal Power RX_LOS Pin Signal Power
 o Document RX Side power how its used.
</t>
  </si>
  <si>
    <t>Question from Juniper - Feedback provided Thursday 4/30</t>
  </si>
  <si>
    <t xml:space="preserve">Juniper Questions/Requests
TX Bias loop indicated to determine if it's locked?
B016 Register perhaps add a bit to identify this.
BBCC - Want this calibrated? What is needed to be done to acomplish this?
</t>
  </si>
  <si>
    <t>Questions</t>
  </si>
  <si>
    <t xml:space="preserve">MDIO Registers Not Implemented:
B010: Bit 8 (Processor Reset) customer indicated should be hitless.
B03A: RTC Support - Need to discuss how to implement, requires HW changes
B430/B440: TX/RX FTF 
Implemented in 1.17
BB10, BB14, BB18
BBF8 - BBFF:  New registers, Review to understand implementation
BB93: Rx VOA Input-Referred Attenuation Target
B04C/B04D/B051: Upgrade Support 1.14/1.15
//Need Fedback to implement below items
BB33: PMQ Inner MZ Bias Point Targets
BB34: PMQ Outer MZ Bias Point Targets
BB64: Linear Tx Driver Gain by Channel 
//Need to handle Rx power setpoint adjustment on ASIC
BBF5: LO Optical Power Set-Point 
</t>
  </si>
  <si>
    <t>Running list and notes of MDIO registers needed.</t>
  </si>
  <si>
    <t xml:space="preserve">Jumiper MDIO Registers Not Implemented:
9200 bits 1 and 2
9280~9283 
92D0
</t>
  </si>
</sst>
</file>

<file path=xl/styles.xml><?xml version="1.0" encoding="utf-8"?>
<styleSheet xmlns="http://schemas.openxmlformats.org/spreadsheetml/2006/main">
  <numFmts count="8">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 numFmtId="176" formatCode="0_ "/>
    <numFmt numFmtId="177" formatCode="###0;###0"/>
    <numFmt numFmtId="178" formatCode="0.0_ "/>
    <numFmt numFmtId="179" formatCode="#\ ???/???"/>
  </numFmts>
  <fonts count="93">
    <font>
      <sz val="11"/>
      <name val="ＭＳ Ｐゴシック"/>
      <charset val="128"/>
    </font>
    <font>
      <b/>
      <sz val="11"/>
      <color theme="1"/>
      <name val="宋体"/>
      <charset val="134"/>
      <scheme val="minor"/>
    </font>
    <font>
      <sz val="11"/>
      <color theme="1"/>
      <name val="宋体"/>
      <charset val="134"/>
      <scheme val="minor"/>
    </font>
    <font>
      <sz val="11"/>
      <color rgb="FF000000"/>
      <name val="宋体"/>
      <charset val="134"/>
      <scheme val="minor"/>
    </font>
    <font>
      <sz val="11"/>
      <name val="宋体"/>
      <charset val="134"/>
      <scheme val="minor"/>
    </font>
    <font>
      <sz val="6"/>
      <name val="Arial"/>
      <charset val="128"/>
    </font>
    <font>
      <b/>
      <sz val="6"/>
      <name val="Arial"/>
      <charset val="128"/>
    </font>
    <font>
      <sz val="6"/>
      <name val="Arial"/>
      <charset val="134"/>
    </font>
    <font>
      <sz val="6"/>
      <name val="ＭＳ Ｐゴシック"/>
      <charset val="128"/>
    </font>
    <font>
      <b/>
      <sz val="6"/>
      <name val="Arial"/>
      <charset val="134"/>
    </font>
    <font>
      <b/>
      <sz val="6"/>
      <color rgb="FF000000"/>
      <name val="Arial"/>
      <charset val="134"/>
    </font>
    <font>
      <b/>
      <sz val="7"/>
      <name val="Arial"/>
      <charset val="134"/>
    </font>
    <font>
      <b/>
      <i/>
      <sz val="6"/>
      <name val="Arial"/>
      <charset val="134"/>
    </font>
    <font>
      <b/>
      <i/>
      <sz val="6"/>
      <color rgb="FF000000"/>
      <name val="Arial"/>
      <charset val="134"/>
    </font>
    <font>
      <b/>
      <sz val="6"/>
      <color rgb="FF000000"/>
      <name val="Arial"/>
      <charset val="128"/>
    </font>
    <font>
      <sz val="6"/>
      <color rgb="FF000000"/>
      <name val="Arial"/>
      <charset val="128"/>
    </font>
    <font>
      <b/>
      <sz val="11"/>
      <color rgb="FFFF0000"/>
      <name val="Verdana-Bold"/>
      <charset val="128"/>
    </font>
    <font>
      <sz val="6"/>
      <name val="宋体"/>
      <charset val="134"/>
    </font>
    <font>
      <sz val="6"/>
      <color rgb="FFFF0000"/>
      <name val="Arial"/>
      <charset val="134"/>
    </font>
    <font>
      <b/>
      <sz val="12"/>
      <color rgb="FFFF0000"/>
      <name val="Verdana-Bold"/>
      <charset val="128"/>
    </font>
    <font>
      <b/>
      <sz val="6"/>
      <color rgb="FFFF0000"/>
      <name val="Arial"/>
      <charset val="134"/>
    </font>
    <font>
      <sz val="8"/>
      <color rgb="FF000000"/>
      <name val="ArialMT"/>
      <charset val="128"/>
    </font>
    <font>
      <b/>
      <sz val="9"/>
      <color rgb="FF000000"/>
      <name val="Verdana-Bold"/>
      <charset val="128"/>
    </font>
    <font>
      <sz val="6"/>
      <color rgb="FF000000"/>
      <name val="Arial"/>
      <charset val="134"/>
    </font>
    <font>
      <b/>
      <sz val="10"/>
      <name val="Arial"/>
      <charset val="134"/>
    </font>
    <font>
      <b/>
      <i/>
      <sz val="7"/>
      <name val="Arial"/>
      <charset val="134"/>
    </font>
    <font>
      <b/>
      <sz val="6"/>
      <color theme="1"/>
      <name val="Arial"/>
      <charset val="134"/>
    </font>
    <font>
      <b/>
      <sz val="6"/>
      <color rgb="FFC00000"/>
      <name val="Arial"/>
      <charset val="134"/>
    </font>
    <font>
      <sz val="6"/>
      <color theme="1"/>
      <name val="宋体"/>
      <charset val="134"/>
      <scheme val="minor"/>
    </font>
    <font>
      <b/>
      <sz val="10"/>
      <color theme="1"/>
      <name val="Arial"/>
      <charset val="134"/>
    </font>
    <font>
      <b/>
      <i/>
      <sz val="7"/>
      <color theme="1"/>
      <name val="Arial"/>
      <charset val="134"/>
    </font>
    <font>
      <b/>
      <sz val="7"/>
      <color theme="1"/>
      <name val="Arial"/>
      <charset val="134"/>
    </font>
    <font>
      <sz val="6"/>
      <color theme="1"/>
      <name val="Arial"/>
      <charset val="134"/>
    </font>
    <font>
      <b/>
      <sz val="7"/>
      <color rgb="FF000000"/>
      <name val="Arial"/>
      <charset val="134"/>
    </font>
    <font>
      <sz val="6"/>
      <color rgb="FF17365D"/>
      <name val="Arial"/>
      <charset val="134"/>
    </font>
    <font>
      <b/>
      <sz val="9"/>
      <color rgb="FF000000"/>
      <name val="Arial"/>
      <charset val="134"/>
    </font>
    <font>
      <b/>
      <i/>
      <sz val="7"/>
      <color rgb="FF000000"/>
      <name val="Arial"/>
      <charset val="134"/>
    </font>
    <font>
      <sz val="7"/>
      <color rgb="FF000000"/>
      <name val="Arial"/>
      <charset val="134"/>
    </font>
    <font>
      <sz val="6"/>
      <color rgb="FF000000"/>
      <name val="Arial"/>
      <charset val="204"/>
    </font>
    <font>
      <sz val="7"/>
      <name val="Arial"/>
      <charset val="134"/>
    </font>
    <font>
      <sz val="7"/>
      <name val="宋体"/>
      <charset val="134"/>
    </font>
    <font>
      <sz val="10"/>
      <name val="Arial"/>
      <charset val="134"/>
    </font>
    <font>
      <b/>
      <sz val="6"/>
      <color indexed="8"/>
      <name val="Arial"/>
      <charset val="134"/>
    </font>
    <font>
      <b/>
      <sz val="6"/>
      <name val="ＭＳ Ｐゴシック"/>
      <charset val="128"/>
    </font>
    <font>
      <b/>
      <sz val="6"/>
      <name val="宋体"/>
      <charset val="134"/>
    </font>
    <font>
      <b/>
      <sz val="16"/>
      <color rgb="FF000000"/>
      <name val="微软雅黑"/>
      <charset val="134"/>
    </font>
    <font>
      <sz val="11"/>
      <color rgb="FF000000"/>
      <name val="微软雅黑"/>
      <charset val="134"/>
    </font>
    <font>
      <sz val="11"/>
      <color theme="1"/>
      <name val="微软雅黑"/>
      <charset val="134"/>
    </font>
    <font>
      <sz val="12"/>
      <color indexed="8"/>
      <name val="新細明體"/>
      <charset val="134"/>
    </font>
    <font>
      <sz val="11"/>
      <color theme="1"/>
      <name val="宋体"/>
      <charset val="0"/>
      <scheme val="minor"/>
    </font>
    <font>
      <b/>
      <sz val="18"/>
      <color theme="3"/>
      <name val="宋体"/>
      <charset val="134"/>
      <scheme val="minor"/>
    </font>
    <font>
      <b/>
      <sz val="11"/>
      <color theme="3"/>
      <name val="宋体"/>
      <charset val="134"/>
      <scheme val="minor"/>
    </font>
    <font>
      <sz val="11"/>
      <color theme="0"/>
      <name val="宋体"/>
      <charset val="0"/>
      <scheme val="minor"/>
    </font>
    <font>
      <b/>
      <sz val="11"/>
      <color rgb="FFFA7D00"/>
      <name val="宋体"/>
      <charset val="0"/>
      <scheme val="minor"/>
    </font>
    <font>
      <sz val="11"/>
      <color rgb="FF9C0006"/>
      <name val="宋体"/>
      <charset val="0"/>
      <scheme val="minor"/>
    </font>
    <font>
      <sz val="11"/>
      <color rgb="FF006100"/>
      <name val="宋体"/>
      <charset val="0"/>
      <scheme val="minor"/>
    </font>
    <font>
      <sz val="11"/>
      <color rgb="FF3F3F76"/>
      <name val="宋体"/>
      <charset val="0"/>
      <scheme val="minor"/>
    </font>
    <font>
      <u/>
      <sz val="11"/>
      <color rgb="FF0000FF"/>
      <name val="宋体"/>
      <charset val="0"/>
      <scheme val="minor"/>
    </font>
    <font>
      <i/>
      <sz val="11"/>
      <color rgb="FF7F7F7F"/>
      <name val="宋体"/>
      <charset val="0"/>
      <scheme val="minor"/>
    </font>
    <font>
      <sz val="11"/>
      <color rgb="FFFF0000"/>
      <name val="宋体"/>
      <charset val="0"/>
      <scheme val="minor"/>
    </font>
    <font>
      <u/>
      <sz val="11"/>
      <color rgb="FF800080"/>
      <name val="宋体"/>
      <charset val="0"/>
      <scheme val="minor"/>
    </font>
    <font>
      <b/>
      <sz val="12"/>
      <color indexed="8"/>
      <name val="Arial"/>
      <charset val="134"/>
    </font>
    <font>
      <b/>
      <sz val="11"/>
      <color theme="1"/>
      <name val="宋体"/>
      <charset val="0"/>
      <scheme val="minor"/>
    </font>
    <font>
      <b/>
      <sz val="15"/>
      <color theme="3"/>
      <name val="宋体"/>
      <charset val="134"/>
      <scheme val="minor"/>
    </font>
    <font>
      <sz val="12"/>
      <color indexed="8"/>
      <name val="Arial"/>
      <charset val="134"/>
    </font>
    <font>
      <b/>
      <sz val="11"/>
      <color rgb="FF3F3F3F"/>
      <name val="宋体"/>
      <charset val="0"/>
      <scheme val="minor"/>
    </font>
    <font>
      <b/>
      <sz val="13"/>
      <color theme="3"/>
      <name val="宋体"/>
      <charset val="134"/>
      <scheme val="minor"/>
    </font>
    <font>
      <b/>
      <sz val="11"/>
      <color rgb="FFFFFFFF"/>
      <name val="宋体"/>
      <charset val="0"/>
      <scheme val="minor"/>
    </font>
    <font>
      <sz val="11"/>
      <color rgb="FFFA7D00"/>
      <name val="宋体"/>
      <charset val="0"/>
      <scheme val="minor"/>
    </font>
    <font>
      <sz val="11"/>
      <color rgb="FF9C6500"/>
      <name val="宋体"/>
      <charset val="0"/>
      <scheme val="minor"/>
    </font>
    <font>
      <sz val="11"/>
      <color theme="1"/>
      <name val="宋体"/>
      <charset val="134"/>
    </font>
    <font>
      <b/>
      <sz val="11"/>
      <color theme="1"/>
      <name val="宋体"/>
      <charset val="134"/>
    </font>
    <font>
      <sz val="11"/>
      <name val="宋体"/>
      <charset val="128"/>
    </font>
    <font>
      <b/>
      <sz val="11"/>
      <color rgb="FFFF0000"/>
      <name val="宋体"/>
      <charset val="128"/>
    </font>
    <font>
      <sz val="6"/>
      <name val="宋体"/>
      <charset val="128"/>
    </font>
    <font>
      <b/>
      <sz val="6"/>
      <name val="宋体"/>
      <charset val="128"/>
    </font>
    <font>
      <sz val="6"/>
      <color rgb="FFFF0000"/>
      <name val="宋体"/>
      <charset val="134"/>
    </font>
    <font>
      <b/>
      <sz val="12"/>
      <color rgb="FFFF0000"/>
      <name val="宋体"/>
      <charset val="128"/>
    </font>
    <font>
      <b/>
      <sz val="11"/>
      <color rgb="FFFF0000"/>
      <name val="宋体"/>
      <charset val="134"/>
    </font>
    <font>
      <b/>
      <sz val="6"/>
      <color rgb="FF000000"/>
      <name val="宋体"/>
      <charset val="128"/>
    </font>
    <font>
      <sz val="6"/>
      <color rgb="FFFF0000"/>
      <name val="Arial"/>
      <charset val="128"/>
    </font>
    <font>
      <sz val="6"/>
      <color rgb="FFFF0000"/>
      <name val="宋体"/>
      <charset val="128"/>
    </font>
    <font>
      <sz val="8"/>
      <color rgb="FF000000"/>
      <name val="宋体"/>
      <charset val="128"/>
    </font>
    <font>
      <b/>
      <sz val="9"/>
      <color rgb="FF000000"/>
      <name val="宋体"/>
      <charset val="128"/>
    </font>
    <font>
      <b/>
      <i/>
      <sz val="6"/>
      <color rgb="FFC00000"/>
      <name val="Arial"/>
      <charset val="134"/>
    </font>
    <font>
      <b/>
      <sz val="6"/>
      <color theme="5"/>
      <name val="Arial"/>
      <charset val="134"/>
    </font>
    <font>
      <i/>
      <sz val="7"/>
      <name val="Arial"/>
      <charset val="134"/>
    </font>
    <font>
      <sz val="6"/>
      <color rgb="FF000000"/>
      <name val="Calibri"/>
      <charset val="134"/>
    </font>
    <font>
      <b/>
      <sz val="6"/>
      <color indexed="8"/>
      <name val="Calibri"/>
      <charset val="134"/>
    </font>
    <font>
      <b/>
      <sz val="6"/>
      <name val="Calibri"/>
      <charset val="134"/>
    </font>
    <font>
      <b/>
      <sz val="11"/>
      <color rgb="FF000000"/>
      <name val="微软雅黑"/>
      <charset val="134"/>
    </font>
    <font>
      <sz val="9"/>
      <name val="宋体"/>
      <charset val="134"/>
    </font>
    <font>
      <b/>
      <sz val="9"/>
      <name val="宋体"/>
      <charset val="134"/>
    </font>
  </fonts>
  <fills count="50">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3399FF"/>
        <bgColor indexed="64"/>
      </patternFill>
    </fill>
    <fill>
      <patternFill patternType="solid">
        <fgColor rgb="FF03FB7E"/>
        <bgColor indexed="64"/>
      </patternFill>
    </fill>
    <fill>
      <patternFill patternType="solid">
        <fgColor rgb="FFFFC000"/>
        <bgColor indexed="64"/>
      </patternFill>
    </fill>
    <fill>
      <patternFill patternType="solid">
        <fgColor rgb="FF99CCFF"/>
        <bgColor indexed="64"/>
      </patternFill>
    </fill>
    <fill>
      <patternFill patternType="solid">
        <fgColor theme="8" tint="0.399975585192419"/>
        <bgColor indexed="64"/>
      </patternFill>
    </fill>
    <fill>
      <patternFill patternType="solid">
        <fgColor theme="0" tint="-0.15"/>
        <bgColor indexed="64"/>
      </patternFill>
    </fill>
    <fill>
      <patternFill patternType="solid">
        <fgColor rgb="FFD9D9D9"/>
        <bgColor indexed="64"/>
      </patternFill>
    </fill>
    <fill>
      <patternFill patternType="solid">
        <fgColor theme="9" tint="0.6"/>
        <bgColor indexed="64"/>
      </patternFill>
    </fill>
    <fill>
      <patternFill patternType="solid">
        <fgColor theme="8" tint="0.4"/>
        <bgColor indexed="64"/>
      </patternFill>
    </fill>
    <fill>
      <patternFill patternType="solid">
        <fgColor rgb="FF03FFEF"/>
        <bgColor indexed="64"/>
      </patternFill>
    </fill>
    <fill>
      <patternFill patternType="solid">
        <fgColor theme="0" tint="-0.149998474074526"/>
        <bgColor indexed="64"/>
      </patternFill>
    </fill>
    <fill>
      <patternFill patternType="solid">
        <fgColor rgb="FFCCFFCC"/>
        <bgColor indexed="64"/>
      </patternFill>
    </fill>
    <fill>
      <patternFill patternType="solid">
        <fgColor rgb="FF92D050"/>
        <bgColor indexed="64"/>
      </patternFill>
    </fill>
    <fill>
      <patternFill patternType="solid">
        <fgColor rgb="FFFFFF9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rgb="FFFFFFCC"/>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2F2F2"/>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C7CE"/>
        <bgColor indexed="64"/>
      </patternFill>
    </fill>
    <fill>
      <patternFill patternType="solid">
        <fgColor theme="8"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rgb="FFFFCC99"/>
        <bgColor indexed="64"/>
      </patternFill>
    </fill>
    <fill>
      <patternFill patternType="solid">
        <fgColor theme="9" tint="0.399975585192419"/>
        <bgColor indexed="64"/>
      </patternFill>
    </fill>
    <fill>
      <patternFill patternType="solid">
        <fgColor theme="9"/>
        <bgColor indexed="64"/>
      </patternFill>
    </fill>
    <fill>
      <patternFill patternType="solid">
        <fgColor indexed="44"/>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indexed="41"/>
        <bgColor indexed="64"/>
      </patternFill>
    </fill>
    <fill>
      <patternFill patternType="solid">
        <fgColor theme="8"/>
        <bgColor indexed="64"/>
      </patternFill>
    </fill>
    <fill>
      <patternFill patternType="solid">
        <fgColor theme="6"/>
        <bgColor indexed="64"/>
      </patternFill>
    </fill>
    <fill>
      <patternFill patternType="solid">
        <fgColor theme="4" tint="0.599993896298105"/>
        <bgColor indexed="64"/>
      </patternFill>
    </fill>
    <fill>
      <patternFill patternType="solid">
        <fgColor rgb="FFA5A5A5"/>
        <bgColor indexed="64"/>
      </patternFill>
    </fill>
    <fill>
      <patternFill patternType="solid">
        <fgColor theme="4" tint="0.799981688894314"/>
        <bgColor indexed="64"/>
      </patternFill>
    </fill>
    <fill>
      <patternFill patternType="solid">
        <fgColor theme="4"/>
        <bgColor indexed="64"/>
      </patternFill>
    </fill>
    <fill>
      <patternFill patternType="solid">
        <fgColor theme="5"/>
        <bgColor indexed="64"/>
      </patternFill>
    </fill>
    <fill>
      <patternFill patternType="solid">
        <fgColor theme="5" tint="0.599993896298105"/>
        <bgColor indexed="64"/>
      </patternFill>
    </fill>
    <fill>
      <patternFill patternType="solid">
        <fgColor rgb="FFFFEB9C"/>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indexed="48"/>
      </left>
      <right style="thin">
        <color indexed="48"/>
      </right>
      <top style="thin">
        <color indexed="48"/>
      </top>
      <bottom style="thin">
        <color indexed="48"/>
      </bottom>
      <diagonal/>
    </border>
    <border>
      <left/>
      <right/>
      <top style="thin">
        <color theme="4"/>
      </top>
      <bottom style="double">
        <color theme="4"/>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65">
    <xf numFmtId="0" fontId="0" fillId="0" borderId="0"/>
    <xf numFmtId="42" fontId="2" fillId="0" borderId="0" applyFont="0" applyFill="0" applyBorder="0" applyAlignment="0" applyProtection="0">
      <alignment vertical="center"/>
    </xf>
    <xf numFmtId="0" fontId="49" fillId="25" borderId="0" applyNumberFormat="0" applyBorder="0" applyAlignment="0" applyProtection="0">
      <alignment vertical="center"/>
    </xf>
    <xf numFmtId="0" fontId="56" fillId="33" borderId="16"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54" fillId="29" borderId="0" applyNumberFormat="0" applyBorder="0" applyAlignment="0" applyProtection="0">
      <alignment vertical="center"/>
    </xf>
    <xf numFmtId="0" fontId="2" fillId="0" borderId="0"/>
    <xf numFmtId="0" fontId="49" fillId="20" borderId="0" applyNumberFormat="0" applyBorder="0" applyAlignment="0" applyProtection="0">
      <alignment vertical="center"/>
    </xf>
    <xf numFmtId="43" fontId="2" fillId="0" borderId="0" applyFont="0" applyFill="0" applyBorder="0" applyAlignment="0" applyProtection="0">
      <alignment vertical="center"/>
    </xf>
    <xf numFmtId="0" fontId="52" fillId="32" borderId="0" applyNumberFormat="0" applyBorder="0" applyAlignment="0" applyProtection="0">
      <alignment vertical="center"/>
    </xf>
    <xf numFmtId="0" fontId="57" fillId="0" borderId="0" applyNumberFormat="0" applyFill="0" applyBorder="0" applyAlignment="0" applyProtection="0">
      <alignment vertical="center"/>
    </xf>
    <xf numFmtId="9" fontId="2" fillId="0" borderId="0" applyFont="0" applyFill="0" applyBorder="0" applyAlignment="0" applyProtection="0">
      <alignment vertical="center"/>
    </xf>
    <xf numFmtId="0" fontId="60" fillId="0" borderId="0" applyNumberFormat="0" applyFill="0" applyBorder="0" applyAlignment="0" applyProtection="0">
      <alignment vertical="center"/>
    </xf>
    <xf numFmtId="0" fontId="2" fillId="22" borderId="14" applyNumberFormat="0" applyFont="0" applyAlignment="0" applyProtection="0">
      <alignment vertical="center"/>
    </xf>
    <xf numFmtId="0" fontId="52" fillId="24" borderId="0" applyNumberFormat="0" applyBorder="0" applyAlignment="0" applyProtection="0">
      <alignment vertical="center"/>
    </xf>
    <xf numFmtId="0" fontId="51"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2" fillId="0" borderId="0"/>
    <xf numFmtId="0" fontId="63" fillId="0" borderId="19" applyNumberFormat="0" applyFill="0" applyAlignment="0" applyProtection="0">
      <alignment vertical="center"/>
    </xf>
    <xf numFmtId="0" fontId="2" fillId="0" borderId="0"/>
    <xf numFmtId="0" fontId="66" fillId="0" borderId="19" applyNumberFormat="0" applyFill="0" applyAlignment="0" applyProtection="0">
      <alignment vertical="center"/>
    </xf>
    <xf numFmtId="0" fontId="52" fillId="28" borderId="0" applyNumberFormat="0" applyBorder="0" applyAlignment="0" applyProtection="0">
      <alignment vertical="center"/>
    </xf>
    <xf numFmtId="0" fontId="51" fillId="0" borderId="15" applyNumberFormat="0" applyFill="0" applyAlignment="0" applyProtection="0">
      <alignment vertical="center"/>
    </xf>
    <xf numFmtId="0" fontId="52" fillId="27" borderId="0" applyNumberFormat="0" applyBorder="0" applyAlignment="0" applyProtection="0">
      <alignment vertical="center"/>
    </xf>
    <xf numFmtId="0" fontId="65" fillId="26" borderId="20" applyNumberFormat="0" applyAlignment="0" applyProtection="0">
      <alignment vertical="center"/>
    </xf>
    <xf numFmtId="4" fontId="64" fillId="40" borderId="17" applyNumberFormat="0" applyProtection="0">
      <alignment horizontal="right" vertical="center"/>
    </xf>
    <xf numFmtId="0" fontId="53" fillId="26" borderId="16" applyNumberFormat="0" applyAlignment="0" applyProtection="0">
      <alignment vertical="center"/>
    </xf>
    <xf numFmtId="0" fontId="67" fillId="44" borderId="21" applyNumberFormat="0" applyAlignment="0" applyProtection="0">
      <alignment vertical="center"/>
    </xf>
    <xf numFmtId="0" fontId="49" fillId="23" borderId="0" applyNumberFormat="0" applyBorder="0" applyAlignment="0" applyProtection="0">
      <alignment vertical="center"/>
    </xf>
    <xf numFmtId="0" fontId="52" fillId="47" borderId="0" applyNumberFormat="0" applyBorder="0" applyAlignment="0" applyProtection="0">
      <alignment vertical="center"/>
    </xf>
    <xf numFmtId="0" fontId="68" fillId="0" borderId="22" applyNumberFormat="0" applyFill="0" applyAlignment="0" applyProtection="0">
      <alignment vertical="center"/>
    </xf>
    <xf numFmtId="0" fontId="62" fillId="0" borderId="18" applyNumberFormat="0" applyFill="0" applyAlignment="0" applyProtection="0">
      <alignment vertical="center"/>
    </xf>
    <xf numFmtId="0" fontId="55" fillId="31" borderId="0" applyNumberFormat="0" applyBorder="0" applyAlignment="0" applyProtection="0">
      <alignment vertical="center"/>
    </xf>
    <xf numFmtId="0" fontId="69" fillId="49" borderId="0" applyNumberFormat="0" applyBorder="0" applyAlignment="0" applyProtection="0">
      <alignment vertical="center"/>
    </xf>
    <xf numFmtId="0" fontId="49" fillId="30" borderId="0" applyNumberFormat="0" applyBorder="0" applyAlignment="0" applyProtection="0">
      <alignment vertical="center"/>
    </xf>
    <xf numFmtId="0" fontId="52" fillId="46" borderId="0" applyNumberFormat="0" applyBorder="0" applyAlignment="0" applyProtection="0">
      <alignment vertical="center"/>
    </xf>
    <xf numFmtId="0" fontId="49" fillId="45" borderId="0" applyNumberFormat="0" applyBorder="0" applyAlignment="0" applyProtection="0">
      <alignment vertical="center"/>
    </xf>
    <xf numFmtId="0" fontId="2" fillId="0" borderId="0"/>
    <xf numFmtId="0" fontId="2" fillId="0" borderId="0"/>
    <xf numFmtId="0" fontId="49" fillId="43" borderId="0" applyNumberFormat="0" applyBorder="0" applyAlignment="0" applyProtection="0">
      <alignment vertical="center"/>
    </xf>
    <xf numFmtId="0" fontId="49" fillId="21" borderId="0" applyNumberFormat="0" applyBorder="0" applyAlignment="0" applyProtection="0">
      <alignment vertical="center"/>
    </xf>
    <xf numFmtId="0" fontId="2" fillId="0" borderId="0"/>
    <xf numFmtId="0" fontId="2" fillId="0" borderId="0"/>
    <xf numFmtId="0" fontId="2" fillId="0" borderId="0"/>
    <xf numFmtId="0" fontId="48" fillId="0" borderId="0"/>
    <xf numFmtId="0" fontId="49" fillId="48" borderId="0" applyNumberFormat="0" applyBorder="0" applyAlignment="0" applyProtection="0">
      <alignment vertical="center"/>
    </xf>
    <xf numFmtId="0" fontId="52" fillId="42" borderId="0" applyNumberFormat="0" applyBorder="0" applyAlignment="0" applyProtection="0">
      <alignment vertical="center"/>
    </xf>
    <xf numFmtId="0" fontId="52" fillId="39" borderId="0" applyNumberFormat="0" applyBorder="0" applyAlignment="0" applyProtection="0">
      <alignment vertical="center"/>
    </xf>
    <xf numFmtId="4" fontId="61" fillId="36" borderId="17" applyNumberFormat="0" applyProtection="0">
      <alignment horizontal="left" vertical="center" indent="1"/>
    </xf>
    <xf numFmtId="0" fontId="2" fillId="0" borderId="0"/>
    <xf numFmtId="0" fontId="49" fillId="37" borderId="0" applyNumberFormat="0" applyBorder="0" applyAlignment="0" applyProtection="0">
      <alignment vertical="center"/>
    </xf>
    <xf numFmtId="0" fontId="2" fillId="0" borderId="0"/>
    <xf numFmtId="0" fontId="49" fillId="38" borderId="0" applyNumberFormat="0" applyBorder="0" applyAlignment="0" applyProtection="0">
      <alignment vertical="center"/>
    </xf>
    <xf numFmtId="0" fontId="52" fillId="41" borderId="0" applyNumberFormat="0" applyBorder="0" applyAlignment="0" applyProtection="0">
      <alignment vertical="center"/>
    </xf>
    <xf numFmtId="0" fontId="49" fillId="19" borderId="0" applyNumberFormat="0" applyBorder="0" applyAlignment="0" applyProtection="0">
      <alignment vertical="center"/>
    </xf>
    <xf numFmtId="0" fontId="52" fillId="8" borderId="0" applyNumberFormat="0" applyBorder="0" applyAlignment="0" applyProtection="0">
      <alignment vertical="center"/>
    </xf>
    <xf numFmtId="0" fontId="52" fillId="35" borderId="0" applyNumberFormat="0" applyBorder="0" applyAlignment="0" applyProtection="0">
      <alignment vertical="center"/>
    </xf>
    <xf numFmtId="0" fontId="49" fillId="18" borderId="0" applyNumberFormat="0" applyBorder="0" applyAlignment="0" applyProtection="0">
      <alignment vertical="center"/>
    </xf>
    <xf numFmtId="0" fontId="52" fillId="34" borderId="0" applyNumberFormat="0" applyBorder="0" applyAlignment="0" applyProtection="0">
      <alignment vertical="center"/>
    </xf>
    <xf numFmtId="0" fontId="2" fillId="0" borderId="0"/>
    <xf numFmtId="0" fontId="2" fillId="0" borderId="0"/>
    <xf numFmtId="0" fontId="2" fillId="0" borderId="0"/>
  </cellStyleXfs>
  <cellXfs count="675">
    <xf numFmtId="0" fontId="0" fillId="0" borderId="0" xfId="0"/>
    <xf numFmtId="0" fontId="0" fillId="2" borderId="0" xfId="0" applyFill="1" applyAlignment="1">
      <alignment vertical="center"/>
    </xf>
    <xf numFmtId="0" fontId="0" fillId="0" borderId="0" xfId="0" applyFill="1" applyAlignment="1">
      <alignment vertical="center"/>
    </xf>
    <xf numFmtId="0" fontId="0" fillId="0" borderId="0" xfId="0" applyAlignment="1">
      <alignment vertical="center"/>
    </xf>
    <xf numFmtId="0" fontId="1" fillId="0" borderId="1" xfId="0" applyFont="1" applyBorder="1" applyAlignment="1">
      <alignment horizontal="center" vertical="center"/>
    </xf>
    <xf numFmtId="0" fontId="2" fillId="0" borderId="1" xfId="0" applyFont="1" applyBorder="1" applyAlignment="1">
      <alignment horizontal="center" vertical="center"/>
    </xf>
    <xf numFmtId="0" fontId="3" fillId="0" borderId="1" xfId="0" applyFont="1" applyBorder="1" applyAlignment="1">
      <alignment horizontal="center" vertical="center" wrapText="1"/>
    </xf>
    <xf numFmtId="14" fontId="2" fillId="0" borderId="1" xfId="0" applyNumberFormat="1" applyFont="1" applyBorder="1" applyAlignment="1">
      <alignment horizontal="center" vertical="center"/>
    </xf>
    <xf numFmtId="0" fontId="2" fillId="3" borderId="1" xfId="0" applyFont="1" applyFill="1" applyBorder="1" applyAlignment="1">
      <alignment horizontal="center" vertical="center"/>
    </xf>
    <xf numFmtId="0" fontId="3" fillId="3" borderId="1" xfId="0" applyFont="1" applyFill="1" applyBorder="1" applyAlignment="1">
      <alignment horizontal="center" vertical="center" wrapText="1"/>
    </xf>
    <xf numFmtId="14" fontId="2" fillId="3" borderId="1" xfId="0" applyNumberFormat="1" applyFont="1" applyFill="1" applyBorder="1" applyAlignment="1">
      <alignment horizontal="center" vertical="center"/>
    </xf>
    <xf numFmtId="14" fontId="2" fillId="3" borderId="1" xfId="0" applyNumberFormat="1" applyFont="1" applyFill="1" applyBorder="1" applyAlignment="1">
      <alignment horizontal="center" vertical="center" wrapText="1"/>
    </xf>
    <xf numFmtId="0" fontId="2" fillId="3" borderId="1" xfId="0" applyFont="1" applyFill="1" applyBorder="1" applyAlignment="1">
      <alignment horizontal="center" vertical="center" wrapText="1"/>
    </xf>
    <xf numFmtId="0" fontId="0" fillId="3" borderId="1" xfId="0" applyFill="1" applyBorder="1" applyAlignment="1">
      <alignment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wrapText="1"/>
    </xf>
    <xf numFmtId="14" fontId="2" fillId="4" borderId="1" xfId="0" applyNumberFormat="1" applyFont="1" applyFill="1" applyBorder="1" applyAlignment="1">
      <alignment horizontal="center" vertical="center"/>
    </xf>
    <xf numFmtId="14" fontId="2" fillId="4" borderId="1" xfId="0" applyNumberFormat="1" applyFont="1" applyFill="1" applyBorder="1" applyAlignment="1">
      <alignment horizontal="center" vertical="center" wrapText="1"/>
    </xf>
    <xf numFmtId="0" fontId="3" fillId="4" borderId="1" xfId="0" applyFont="1" applyFill="1" applyBorder="1" applyAlignment="1">
      <alignment horizontal="center" vertical="center" wrapText="1"/>
    </xf>
    <xf numFmtId="0" fontId="2" fillId="2" borderId="1" xfId="0" applyFont="1" applyFill="1" applyBorder="1" applyAlignment="1">
      <alignment horizontal="center" vertical="center"/>
    </xf>
    <xf numFmtId="0" fontId="2" fillId="2" borderId="1" xfId="0" applyFont="1" applyFill="1" applyBorder="1" applyAlignment="1">
      <alignment horizontal="center" vertical="center" wrapText="1"/>
    </xf>
    <xf numFmtId="14" fontId="2" fillId="2" borderId="1" xfId="0" applyNumberFormat="1" applyFont="1" applyFill="1" applyBorder="1" applyAlignment="1">
      <alignment horizontal="center" vertical="center"/>
    </xf>
    <xf numFmtId="0" fontId="0" fillId="2" borderId="1" xfId="0" applyFill="1" applyBorder="1" applyAlignment="1">
      <alignment vertical="center"/>
    </xf>
    <xf numFmtId="14" fontId="2" fillId="2" borderId="1" xfId="0" applyNumberFormat="1" applyFont="1" applyFill="1" applyBorder="1" applyAlignment="1">
      <alignment horizontal="center" vertical="center" wrapText="1"/>
    </xf>
    <xf numFmtId="0" fontId="2" fillId="0" borderId="1" xfId="0" applyFont="1" applyFill="1" applyBorder="1" applyAlignment="1">
      <alignment horizontal="center" vertical="center"/>
    </xf>
    <xf numFmtId="0" fontId="2" fillId="0" borderId="1" xfId="0" applyFont="1" applyFill="1" applyBorder="1" applyAlignment="1">
      <alignment horizontal="center" vertical="center" wrapText="1"/>
    </xf>
    <xf numFmtId="14" fontId="2" fillId="0" borderId="1" xfId="0" applyNumberFormat="1" applyFont="1" applyFill="1" applyBorder="1" applyAlignment="1">
      <alignment horizontal="center" vertical="center"/>
    </xf>
    <xf numFmtId="0" fontId="0" fillId="0" borderId="1" xfId="0" applyFill="1" applyBorder="1" applyAlignment="1">
      <alignment vertical="center"/>
    </xf>
    <xf numFmtId="14" fontId="2" fillId="0" borderId="1" xfId="0" applyNumberFormat="1" applyFont="1" applyFill="1" applyBorder="1" applyAlignment="1">
      <alignment horizontal="center"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0" fontId="0" fillId="0" borderId="1" xfId="0" applyBorder="1" applyAlignment="1">
      <alignment vertical="center"/>
    </xf>
    <xf numFmtId="2" fontId="2" fillId="0" borderId="1" xfId="0" applyNumberFormat="1" applyFont="1" applyBorder="1" applyAlignment="1">
      <alignment horizontal="center" vertical="center"/>
    </xf>
    <xf numFmtId="14" fontId="2" fillId="0" borderId="1" xfId="0" applyNumberFormat="1" applyFont="1" applyBorder="1" applyAlignment="1">
      <alignment horizontal="left" vertical="center" wrapText="1"/>
    </xf>
    <xf numFmtId="0" fontId="4" fillId="0" borderId="1" xfId="0" applyFont="1" applyBorder="1" applyAlignment="1">
      <alignment vertical="center" wrapText="1"/>
    </xf>
    <xf numFmtId="2" fontId="2" fillId="2" borderId="1" xfId="0" applyNumberFormat="1" applyFont="1" applyFill="1" applyBorder="1" applyAlignment="1">
      <alignment horizontal="center" vertical="center"/>
    </xf>
    <xf numFmtId="0" fontId="0" fillId="0" borderId="1" xfId="0" applyBorder="1" applyAlignment="1">
      <alignment vertical="center" wrapText="1"/>
    </xf>
    <xf numFmtId="0" fontId="0" fillId="0" borderId="1" xfId="0" applyBorder="1"/>
    <xf numFmtId="0" fontId="0" fillId="0" borderId="1" xfId="0" applyBorder="1" applyAlignment="1">
      <alignment horizontal="center"/>
    </xf>
    <xf numFmtId="0" fontId="0" fillId="0" borderId="1" xfId="0" applyFont="1" applyBorder="1"/>
    <xf numFmtId="0" fontId="0" fillId="5" borderId="1" xfId="0" applyFill="1" applyBorder="1"/>
    <xf numFmtId="0" fontId="0" fillId="3" borderId="1" xfId="0" applyFill="1" applyBorder="1"/>
    <xf numFmtId="0" fontId="0" fillId="6" borderId="1" xfId="0" applyFill="1" applyBorder="1"/>
    <xf numFmtId="0" fontId="0" fillId="7" borderId="1" xfId="0" applyFill="1" applyBorder="1"/>
    <xf numFmtId="0" fontId="0" fillId="0" borderId="2" xfId="0"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5" xfId="0" applyFont="1" applyBorder="1"/>
    <xf numFmtId="0" fontId="5" fillId="0" borderId="0" xfId="0" applyFont="1" applyAlignment="1">
      <alignment horizontal="center"/>
    </xf>
    <xf numFmtId="0" fontId="6" fillId="0" borderId="0" xfId="0" applyFont="1"/>
    <xf numFmtId="0" fontId="5" fillId="3" borderId="0" xfId="0" applyFont="1" applyFill="1" applyAlignment="1">
      <alignment horizontal="center"/>
    </xf>
    <xf numFmtId="0" fontId="6" fillId="3" borderId="0" xfId="0" applyFont="1" applyFill="1"/>
    <xf numFmtId="0" fontId="7" fillId="0" borderId="0" xfId="0" applyFont="1" applyAlignment="1">
      <alignment vertical="center"/>
    </xf>
    <xf numFmtId="0" fontId="7" fillId="0" borderId="0" xfId="0" applyFont="1" applyFill="1" applyAlignment="1">
      <alignment vertical="center"/>
    </xf>
    <xf numFmtId="0" fontId="8" fillId="0" borderId="0" xfId="0" applyFont="1" applyAlignment="1">
      <alignment vertical="center"/>
    </xf>
    <xf numFmtId="0" fontId="7" fillId="0" borderId="0" xfId="0" applyFont="1" applyAlignment="1">
      <alignment horizontal="center" vertical="center"/>
    </xf>
    <xf numFmtId="49" fontId="7" fillId="0" borderId="0" xfId="0" applyNumberFormat="1" applyFont="1" applyAlignment="1">
      <alignment horizontal="center" vertical="center"/>
    </xf>
    <xf numFmtId="0" fontId="7" fillId="0" borderId="0" xfId="0" applyFont="1" applyAlignment="1">
      <alignment horizontal="left" vertical="center"/>
    </xf>
    <xf numFmtId="0" fontId="7" fillId="0" borderId="0" xfId="0" applyFont="1" applyAlignment="1">
      <alignment horizontal="left" vertical="center" wrapText="1"/>
    </xf>
    <xf numFmtId="0" fontId="9" fillId="8" borderId="1" xfId="0" applyFont="1" applyFill="1" applyBorder="1" applyAlignment="1">
      <alignment horizontal="center" vertical="center" wrapText="1"/>
    </xf>
    <xf numFmtId="49" fontId="10" fillId="8" borderId="1" xfId="0" applyNumberFormat="1" applyFont="1" applyFill="1" applyBorder="1" applyAlignment="1">
      <alignment horizontal="center" vertical="center" wrapText="1"/>
    </xf>
    <xf numFmtId="0" fontId="9" fillId="8" borderId="1" xfId="0" applyFont="1" applyFill="1" applyBorder="1" applyAlignment="1">
      <alignment horizontal="left" vertical="center" wrapText="1"/>
    </xf>
    <xf numFmtId="0" fontId="11" fillId="8" borderId="4"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3" fillId="8" borderId="1" xfId="0" applyNumberFormat="1" applyFont="1" applyFill="1" applyBorder="1" applyAlignment="1">
      <alignment horizontal="center" vertical="center" wrapText="1"/>
    </xf>
    <xf numFmtId="0" fontId="12" fillId="8" borderId="1" xfId="0" applyFont="1" applyFill="1" applyBorder="1" applyAlignment="1">
      <alignment horizontal="left" vertical="center" wrapText="1"/>
    </xf>
    <xf numFmtId="0" fontId="14" fillId="0" borderId="1" xfId="0" applyFont="1" applyBorder="1" applyAlignment="1">
      <alignment horizontal="center" vertical="center" wrapText="1"/>
    </xf>
    <xf numFmtId="0" fontId="9" fillId="0" borderId="5" xfId="0" applyFont="1" applyBorder="1" applyAlignment="1">
      <alignment horizontal="center" vertical="center"/>
    </xf>
    <xf numFmtId="0" fontId="14" fillId="0" borderId="1" xfId="0" applyFont="1" applyBorder="1" applyAlignment="1">
      <alignment vertical="center" wrapText="1"/>
    </xf>
    <xf numFmtId="49" fontId="14" fillId="0" borderId="1" xfId="0" applyNumberFormat="1" applyFont="1" applyBorder="1" applyAlignment="1">
      <alignment horizontal="center" vertical="center" wrapText="1"/>
    </xf>
    <xf numFmtId="0" fontId="9" fillId="0" borderId="1" xfId="0" applyFont="1" applyBorder="1" applyAlignment="1">
      <alignment horizontal="left" vertical="center" wrapText="1"/>
    </xf>
    <xf numFmtId="0" fontId="9" fillId="0" borderId="1" xfId="0" applyFont="1" applyBorder="1" applyAlignment="1">
      <alignment horizontal="left" vertical="center"/>
    </xf>
    <xf numFmtId="0" fontId="9" fillId="0" borderId="6" xfId="0" applyFont="1" applyBorder="1" applyAlignment="1">
      <alignment horizontal="center" vertical="center"/>
    </xf>
    <xf numFmtId="0" fontId="15" fillId="0" borderId="1" xfId="0" applyFont="1" applyBorder="1" applyAlignment="1">
      <alignment vertical="center" wrapText="1"/>
    </xf>
    <xf numFmtId="49" fontId="15" fillId="0" borderId="1" xfId="0" applyNumberFormat="1" applyFont="1" applyBorder="1" applyAlignment="1">
      <alignment horizontal="center" vertical="center" wrapText="1"/>
    </xf>
    <xf numFmtId="0" fontId="15" fillId="0" borderId="1" xfId="0" applyFont="1" applyBorder="1" applyAlignment="1">
      <alignment horizontal="left" vertical="center" wrapText="1"/>
    </xf>
    <xf numFmtId="0" fontId="9" fillId="0" borderId="7" xfId="0" applyFont="1" applyBorder="1" applyAlignment="1">
      <alignment horizontal="center" vertical="center"/>
    </xf>
    <xf numFmtId="0" fontId="14" fillId="9" borderId="1" xfId="0" applyFont="1" applyFill="1" applyBorder="1" applyAlignment="1">
      <alignment horizontal="center" vertical="center" wrapText="1"/>
    </xf>
    <xf numFmtId="0" fontId="9" fillId="9" borderId="5" xfId="0" applyFont="1" applyFill="1" applyBorder="1" applyAlignment="1">
      <alignment horizontal="center" vertical="center"/>
    </xf>
    <xf numFmtId="0" fontId="14" fillId="9" borderId="1" xfId="0" applyFont="1" applyFill="1" applyBorder="1" applyAlignment="1">
      <alignment vertical="center" wrapText="1"/>
    </xf>
    <xf numFmtId="49" fontId="14" fillId="9" borderId="1" xfId="0" applyNumberFormat="1" applyFont="1" applyFill="1" applyBorder="1" applyAlignment="1">
      <alignment horizontal="center" vertical="center" wrapText="1"/>
    </xf>
    <xf numFmtId="0" fontId="9" fillId="9" borderId="1" xfId="0" applyFont="1" applyFill="1" applyBorder="1" applyAlignment="1">
      <alignment horizontal="left" vertical="center" wrapText="1"/>
    </xf>
    <xf numFmtId="0" fontId="9" fillId="9" borderId="1" xfId="0" applyFont="1" applyFill="1" applyBorder="1" applyAlignment="1">
      <alignment horizontal="left" vertical="center"/>
    </xf>
    <xf numFmtId="0" fontId="9" fillId="9" borderId="6" xfId="0" applyFont="1" applyFill="1" applyBorder="1" applyAlignment="1">
      <alignment horizontal="center" vertical="center"/>
    </xf>
    <xf numFmtId="0" fontId="15" fillId="9" borderId="1" xfId="0" applyFont="1" applyFill="1" applyBorder="1" applyAlignment="1">
      <alignment vertical="center" wrapText="1"/>
    </xf>
    <xf numFmtId="49" fontId="15" fillId="10" borderId="1" xfId="0" applyNumberFormat="1" applyFont="1" applyFill="1" applyBorder="1" applyAlignment="1" applyProtection="1">
      <alignment horizontal="center" vertical="center" wrapText="1"/>
    </xf>
    <xf numFmtId="0" fontId="15" fillId="9" borderId="1" xfId="0" applyFont="1" applyFill="1" applyBorder="1" applyAlignment="1">
      <alignment horizontal="left" vertical="center" wrapText="1"/>
    </xf>
    <xf numFmtId="49" fontId="15" fillId="9" borderId="1" xfId="0" applyNumberFormat="1" applyFont="1" applyFill="1" applyBorder="1" applyAlignment="1">
      <alignment horizontal="center" vertical="center" wrapText="1"/>
    </xf>
    <xf numFmtId="0" fontId="9" fillId="9" borderId="7" xfId="0" applyFont="1" applyFill="1" applyBorder="1" applyAlignment="1">
      <alignment horizontal="center" vertical="center"/>
    </xf>
    <xf numFmtId="49" fontId="15" fillId="0" borderId="1" xfId="0" applyNumberFormat="1" applyFont="1" applyFill="1" applyBorder="1" applyAlignment="1" applyProtection="1">
      <alignment horizontal="center" vertical="center" wrapText="1"/>
    </xf>
    <xf numFmtId="0" fontId="6" fillId="0" borderId="1" xfId="0" applyFont="1" applyBorder="1" applyAlignment="1">
      <alignment vertical="center" wrapText="1"/>
    </xf>
    <xf numFmtId="0" fontId="6" fillId="9" borderId="1" xfId="0" applyFont="1" applyFill="1" applyBorder="1" applyAlignment="1">
      <alignment vertical="center" wrapText="1"/>
    </xf>
    <xf numFmtId="0" fontId="15" fillId="5" borderId="1" xfId="0" applyFont="1" applyFill="1" applyBorder="1" applyAlignment="1">
      <alignment vertical="center" wrapText="1"/>
    </xf>
    <xf numFmtId="49" fontId="15" fillId="5" borderId="1" xfId="0" applyNumberFormat="1" applyFont="1" applyFill="1" applyBorder="1" applyAlignment="1">
      <alignment horizontal="center" vertical="center" wrapText="1"/>
    </xf>
    <xf numFmtId="0" fontId="15" fillId="5" borderId="1" xfId="0" applyFont="1" applyFill="1" applyBorder="1" applyAlignment="1">
      <alignment horizontal="left" vertical="center" wrapText="1"/>
    </xf>
    <xf numFmtId="0" fontId="15" fillId="0" borderId="1" xfId="0" applyFont="1" applyBorder="1" applyAlignment="1">
      <alignment horizontal="center" vertical="center" wrapText="1"/>
    </xf>
    <xf numFmtId="0" fontId="7" fillId="0" borderId="1" xfId="0" applyFont="1" applyBorder="1" applyAlignment="1">
      <alignment horizontal="center" vertical="center"/>
    </xf>
    <xf numFmtId="0" fontId="5" fillId="0" borderId="1" xfId="0" applyFont="1" applyBorder="1" applyAlignment="1">
      <alignment vertical="center" wrapText="1"/>
    </xf>
    <xf numFmtId="0" fontId="7" fillId="0" borderId="1" xfId="0" applyFont="1" applyBorder="1" applyAlignment="1">
      <alignment horizontal="left" vertical="center"/>
    </xf>
    <xf numFmtId="0" fontId="9" fillId="0" borderId="1" xfId="0" applyFont="1" applyBorder="1" applyAlignment="1">
      <alignment horizontal="center" vertical="center"/>
    </xf>
    <xf numFmtId="49" fontId="7" fillId="0" borderId="0" xfId="0" applyNumberFormat="1" applyFont="1" applyAlignment="1">
      <alignment vertical="center"/>
    </xf>
    <xf numFmtId="0" fontId="7" fillId="0" borderId="0" xfId="0" applyFont="1" applyAlignment="1">
      <alignment vertical="center" wrapText="1"/>
    </xf>
    <xf numFmtId="0" fontId="16" fillId="0" borderId="0" xfId="0" applyFont="1" applyAlignment="1">
      <alignment vertical="center"/>
    </xf>
    <xf numFmtId="0" fontId="15" fillId="9" borderId="1" xfId="0" applyFont="1" applyFill="1" applyBorder="1" applyAlignment="1">
      <alignment horizontal="center" vertical="center" wrapText="1"/>
    </xf>
    <xf numFmtId="0" fontId="7" fillId="9" borderId="1" xfId="0" applyFont="1" applyFill="1" applyBorder="1" applyAlignment="1">
      <alignment horizontal="center" vertical="center"/>
    </xf>
    <xf numFmtId="49" fontId="15" fillId="9" borderId="1" xfId="0" applyNumberFormat="1" applyFont="1" applyFill="1" applyBorder="1" applyAlignment="1">
      <alignment horizontal="left" vertical="center" wrapText="1"/>
    </xf>
    <xf numFmtId="0" fontId="9" fillId="9" borderId="1" xfId="0" applyFont="1" applyFill="1" applyBorder="1" applyAlignment="1">
      <alignment horizontal="center" vertical="center" wrapText="1"/>
    </xf>
    <xf numFmtId="0" fontId="5" fillId="0" borderId="0" xfId="0" applyFont="1" applyAlignment="1">
      <alignment vertical="center"/>
    </xf>
    <xf numFmtId="0" fontId="17" fillId="0" borderId="0" xfId="0" applyFont="1" applyAlignment="1">
      <alignment horizontal="center" vertical="center" wrapText="1"/>
    </xf>
    <xf numFmtId="0" fontId="15" fillId="0" borderId="0" xfId="0" applyFont="1" applyAlignment="1">
      <alignment vertical="center" wrapText="1"/>
    </xf>
    <xf numFmtId="0" fontId="5" fillId="0" borderId="0" xfId="0" applyFont="1" applyAlignment="1">
      <alignment horizontal="center" vertical="center" wrapText="1"/>
    </xf>
    <xf numFmtId="0" fontId="5" fillId="0" borderId="0" xfId="0" applyFont="1" applyAlignment="1">
      <alignment horizontal="center" vertical="center"/>
    </xf>
    <xf numFmtId="0" fontId="17" fillId="0" borderId="0" xfId="0" applyFont="1" applyAlignment="1">
      <alignment vertical="center"/>
    </xf>
    <xf numFmtId="0" fontId="14" fillId="0" borderId="1" xfId="0" applyFont="1" applyBorder="1" applyAlignment="1">
      <alignment horizontal="left" vertical="center" wrapText="1"/>
    </xf>
    <xf numFmtId="0" fontId="14" fillId="5" borderId="1" xfId="0" applyFont="1" applyFill="1" applyBorder="1" applyAlignment="1">
      <alignment horizontal="center" vertical="center" wrapText="1"/>
    </xf>
    <xf numFmtId="0" fontId="9" fillId="5" borderId="1" xfId="0" applyFont="1" applyFill="1" applyBorder="1" applyAlignment="1">
      <alignment horizontal="center" vertical="center"/>
    </xf>
    <xf numFmtId="0" fontId="14" fillId="5" borderId="1" xfId="0" applyFont="1" applyFill="1" applyBorder="1" applyAlignment="1">
      <alignment vertical="center" wrapText="1"/>
    </xf>
    <xf numFmtId="49" fontId="14" fillId="5" borderId="1" xfId="0" applyNumberFormat="1" applyFont="1" applyFill="1" applyBorder="1" applyAlignment="1">
      <alignment horizontal="center" vertical="center" wrapText="1"/>
    </xf>
    <xf numFmtId="0" fontId="14" fillId="5" borderId="1" xfId="0" applyFont="1" applyFill="1" applyBorder="1" applyAlignment="1">
      <alignment horizontal="left" vertical="center" wrapText="1"/>
    </xf>
    <xf numFmtId="0" fontId="9" fillId="5" borderId="1" xfId="0" applyFont="1" applyFill="1" applyBorder="1" applyAlignment="1">
      <alignment horizontal="left" vertical="center"/>
    </xf>
    <xf numFmtId="0" fontId="9" fillId="5" borderId="5" xfId="0" applyFont="1" applyFill="1" applyBorder="1" applyAlignment="1">
      <alignment horizontal="center" vertical="center"/>
    </xf>
    <xf numFmtId="0" fontId="9" fillId="5" borderId="7" xfId="0" applyFont="1" applyFill="1" applyBorder="1" applyAlignment="1">
      <alignment horizontal="center" vertical="center"/>
    </xf>
    <xf numFmtId="0" fontId="14" fillId="11" borderId="1" xfId="0" applyFont="1" applyFill="1" applyBorder="1" applyAlignment="1">
      <alignment horizontal="center" vertical="center" wrapText="1"/>
    </xf>
    <xf numFmtId="0" fontId="9" fillId="11" borderId="1" xfId="0" applyFont="1" applyFill="1" applyBorder="1" applyAlignment="1">
      <alignment horizontal="center" vertical="center"/>
    </xf>
    <xf numFmtId="0" fontId="14" fillId="11" borderId="1" xfId="0" applyFont="1" applyFill="1" applyBorder="1" applyAlignment="1">
      <alignment vertical="center" wrapText="1"/>
    </xf>
    <xf numFmtId="49" fontId="14" fillId="11" borderId="1" xfId="0" applyNumberFormat="1" applyFont="1" applyFill="1" applyBorder="1" applyAlignment="1">
      <alignment horizontal="center" vertical="center" wrapText="1"/>
    </xf>
    <xf numFmtId="0" fontId="14" fillId="11" borderId="1" xfId="0" applyFont="1" applyFill="1" applyBorder="1" applyAlignment="1">
      <alignment horizontal="left" vertical="center" wrapText="1"/>
    </xf>
    <xf numFmtId="0" fontId="9" fillId="11" borderId="5" xfId="0" applyFont="1" applyFill="1" applyBorder="1" applyAlignment="1">
      <alignment horizontal="center" vertical="center"/>
    </xf>
    <xf numFmtId="0" fontId="9" fillId="11" borderId="7" xfId="0" applyFont="1" applyFill="1" applyBorder="1" applyAlignment="1">
      <alignment horizontal="center" vertical="center"/>
    </xf>
    <xf numFmtId="0" fontId="15" fillId="11" borderId="1" xfId="0" applyFont="1" applyFill="1" applyBorder="1" applyAlignment="1">
      <alignment vertical="center" wrapText="1"/>
    </xf>
    <xf numFmtId="49" fontId="15" fillId="11" borderId="1" xfId="0" applyNumberFormat="1" applyFont="1" applyFill="1" applyBorder="1" applyAlignment="1">
      <alignment horizontal="center" vertical="center" wrapText="1"/>
    </xf>
    <xf numFmtId="0" fontId="15" fillId="11" borderId="1" xfId="0" applyFont="1" applyFill="1" applyBorder="1" applyAlignment="1">
      <alignment horizontal="left" vertical="center" wrapText="1"/>
    </xf>
    <xf numFmtId="0" fontId="9" fillId="9" borderId="1" xfId="0" applyFont="1" applyFill="1" applyBorder="1" applyAlignment="1">
      <alignment horizontal="center" vertical="center"/>
    </xf>
    <xf numFmtId="0" fontId="14" fillId="9" borderId="1" xfId="0" applyFont="1" applyFill="1" applyBorder="1" applyAlignment="1">
      <alignment horizontal="left" vertical="center" wrapText="1"/>
    </xf>
    <xf numFmtId="0" fontId="14" fillId="0" borderId="5" xfId="0" applyFont="1" applyBorder="1" applyAlignment="1">
      <alignment horizontal="center" vertical="center" wrapText="1"/>
    </xf>
    <xf numFmtId="0" fontId="14" fillId="0" borderId="7" xfId="0" applyFont="1" applyBorder="1" applyAlignment="1">
      <alignment horizontal="center" vertical="center" wrapText="1"/>
    </xf>
    <xf numFmtId="0" fontId="18" fillId="0" borderId="0" xfId="0" applyFont="1" applyAlignment="1">
      <alignment vertical="center"/>
    </xf>
    <xf numFmtId="0" fontId="14" fillId="12" borderId="1" xfId="0" applyFont="1" applyFill="1" applyBorder="1" applyAlignment="1">
      <alignment horizontal="center" vertical="center" wrapText="1"/>
    </xf>
    <xf numFmtId="49" fontId="14" fillId="12" borderId="1" xfId="0" applyNumberFormat="1" applyFont="1" applyFill="1" applyBorder="1" applyAlignment="1">
      <alignment horizontal="center" vertical="center" wrapText="1"/>
    </xf>
    <xf numFmtId="0" fontId="14" fillId="12" borderId="1" xfId="0" applyFont="1" applyFill="1" applyBorder="1" applyAlignment="1">
      <alignment horizontal="left" vertical="center" wrapText="1"/>
    </xf>
    <xf numFmtId="0" fontId="14" fillId="0" borderId="1" xfId="0" applyFont="1" applyFill="1" applyBorder="1" applyAlignment="1">
      <alignment horizontal="center" vertical="center" wrapText="1"/>
    </xf>
    <xf numFmtId="0" fontId="9" fillId="0" borderId="1" xfId="0" applyFont="1" applyFill="1" applyBorder="1" applyAlignment="1">
      <alignment horizontal="center" vertical="center"/>
    </xf>
    <xf numFmtId="0" fontId="14" fillId="0" borderId="1" xfId="0" applyFont="1" applyFill="1" applyBorder="1" applyAlignment="1">
      <alignment vertical="center" wrapText="1"/>
    </xf>
    <xf numFmtId="49" fontId="14" fillId="0" borderId="1" xfId="0" applyNumberFormat="1" applyFont="1" applyFill="1" applyBorder="1" applyAlignment="1">
      <alignment horizontal="center" vertical="center" wrapText="1"/>
    </xf>
    <xf numFmtId="0" fontId="9" fillId="0" borderId="1" xfId="0" applyFont="1" applyFill="1" applyBorder="1" applyAlignment="1">
      <alignment horizontal="left" vertical="center" wrapText="1"/>
    </xf>
    <xf numFmtId="0" fontId="9" fillId="0" borderId="1" xfId="0" applyFont="1" applyFill="1" applyBorder="1" applyAlignment="1">
      <alignment horizontal="left" vertical="center"/>
    </xf>
    <xf numFmtId="0" fontId="9" fillId="0" borderId="5" xfId="0" applyFont="1" applyFill="1" applyBorder="1" applyAlignment="1">
      <alignment horizontal="center" vertical="center"/>
    </xf>
    <xf numFmtId="0" fontId="9" fillId="0" borderId="7" xfId="0" applyFont="1" applyFill="1" applyBorder="1" applyAlignment="1">
      <alignment horizontal="center" vertical="center"/>
    </xf>
    <xf numFmtId="0" fontId="15" fillId="0" borderId="1" xfId="0" applyFont="1" applyFill="1" applyBorder="1" applyAlignment="1">
      <alignment vertical="center" wrapText="1"/>
    </xf>
    <xf numFmtId="0" fontId="15" fillId="0" borderId="1" xfId="0" applyFont="1" applyFill="1" applyBorder="1" applyAlignment="1">
      <alignment horizontal="left" vertical="center" wrapText="1"/>
    </xf>
    <xf numFmtId="0" fontId="14" fillId="0" borderId="6" xfId="0" applyFont="1" applyBorder="1" applyAlignment="1">
      <alignment horizontal="center" vertical="center" wrapText="1"/>
    </xf>
    <xf numFmtId="0" fontId="5" fillId="0" borderId="1" xfId="0" applyFont="1" applyBorder="1" applyAlignment="1">
      <alignment vertical="center"/>
    </xf>
    <xf numFmtId="0" fontId="7" fillId="0" borderId="0" xfId="0" applyFont="1" applyAlignment="1">
      <alignment horizontal="center" vertical="center" wrapText="1"/>
    </xf>
    <xf numFmtId="0" fontId="19" fillId="0" borderId="0" xfId="0" applyFont="1" applyAlignment="1">
      <alignment vertical="center"/>
    </xf>
    <xf numFmtId="0" fontId="17" fillId="0" borderId="0" xfId="0" applyFont="1" applyAlignment="1">
      <alignment horizontal="center" vertical="center"/>
    </xf>
    <xf numFmtId="49" fontId="15" fillId="0" borderId="1" xfId="0" applyNumberFormat="1" applyFont="1" applyBorder="1" applyAlignment="1">
      <alignment vertical="center" wrapText="1"/>
    </xf>
    <xf numFmtId="0" fontId="6" fillId="0" borderId="1" xfId="0" applyFont="1" applyFill="1" applyBorder="1" applyAlignment="1">
      <alignment vertical="center" wrapText="1"/>
    </xf>
    <xf numFmtId="0" fontId="14" fillId="0" borderId="1" xfId="0" applyFont="1" applyFill="1" applyBorder="1" applyAlignment="1">
      <alignment horizontal="left" vertical="center" wrapText="1"/>
    </xf>
    <xf numFmtId="49" fontId="15" fillId="0" borderId="1" xfId="0" applyNumberFormat="1" applyFont="1" applyFill="1" applyBorder="1" applyAlignment="1">
      <alignment horizontal="center" vertical="center" wrapText="1"/>
    </xf>
    <xf numFmtId="0" fontId="7" fillId="12" borderId="1" xfId="0" applyFont="1" applyFill="1" applyBorder="1" applyAlignment="1">
      <alignment horizontal="left" vertical="center"/>
    </xf>
    <xf numFmtId="0" fontId="7" fillId="0" borderId="1" xfId="0" applyFont="1" applyBorder="1" applyAlignment="1">
      <alignment horizontal="left" vertical="center" wrapText="1"/>
    </xf>
    <xf numFmtId="0" fontId="9" fillId="0" borderId="6" xfId="0" applyFont="1" applyFill="1" applyBorder="1" applyAlignment="1">
      <alignment horizontal="center" vertical="center"/>
    </xf>
    <xf numFmtId="0" fontId="20" fillId="0" borderId="0" xfId="0" applyFont="1" applyAlignment="1">
      <alignment vertical="center"/>
    </xf>
    <xf numFmtId="0" fontId="18" fillId="0" borderId="0" xfId="0" applyFont="1" applyFill="1" applyAlignment="1">
      <alignment horizontal="center" vertical="center" wrapText="1"/>
    </xf>
    <xf numFmtId="0" fontId="14" fillId="3" borderId="1" xfId="0" applyFont="1" applyFill="1" applyBorder="1" applyAlignment="1">
      <alignment horizontal="center" vertical="center" wrapText="1"/>
    </xf>
    <xf numFmtId="49" fontId="14" fillId="3" borderId="1" xfId="0" applyNumberFormat="1" applyFont="1" applyFill="1" applyBorder="1" applyAlignment="1">
      <alignment horizontal="center" vertical="center" wrapText="1"/>
    </xf>
    <xf numFmtId="0" fontId="14" fillId="3" borderId="1" xfId="0" applyFont="1" applyFill="1" applyBorder="1" applyAlignment="1">
      <alignment horizontal="left" vertical="center" wrapText="1"/>
    </xf>
    <xf numFmtId="0" fontId="9" fillId="11" borderId="1" xfId="0" applyFont="1" applyFill="1" applyBorder="1" applyAlignment="1">
      <alignment horizontal="left" vertical="center"/>
    </xf>
    <xf numFmtId="0" fontId="9" fillId="11" borderId="6" xfId="0" applyFont="1" applyFill="1" applyBorder="1" applyAlignment="1">
      <alignment horizontal="center" vertical="center"/>
    </xf>
    <xf numFmtId="0" fontId="9" fillId="5" borderId="6" xfId="0" applyFont="1" applyFill="1" applyBorder="1" applyAlignment="1">
      <alignment horizontal="center" vertical="center"/>
    </xf>
    <xf numFmtId="0" fontId="14" fillId="12" borderId="3" xfId="0" applyFont="1" applyFill="1" applyBorder="1" applyAlignment="1">
      <alignment horizontal="center" vertical="center" wrapText="1"/>
    </xf>
    <xf numFmtId="0" fontId="14" fillId="12" borderId="4" xfId="0" applyFont="1" applyFill="1" applyBorder="1" applyAlignment="1">
      <alignment horizontal="center" vertical="center" wrapText="1"/>
    </xf>
    <xf numFmtId="0" fontId="0" fillId="0" borderId="0" xfId="0" applyAlignment="1">
      <alignment wrapText="1"/>
    </xf>
    <xf numFmtId="0" fontId="9" fillId="0" borderId="1" xfId="0" applyFont="1" applyBorder="1" applyAlignment="1">
      <alignment horizontal="center" vertical="center" wrapText="1"/>
    </xf>
    <xf numFmtId="49" fontId="15" fillId="10" borderId="1" xfId="0" applyNumberFormat="1" applyFont="1" applyFill="1" applyBorder="1" applyAlignment="1">
      <alignment horizontal="center" vertical="center" wrapText="1"/>
    </xf>
    <xf numFmtId="0" fontId="15" fillId="13" borderId="1" xfId="0" applyFont="1" applyFill="1" applyBorder="1" applyAlignment="1">
      <alignment horizontal="left" vertical="center" wrapText="1"/>
    </xf>
    <xf numFmtId="0" fontId="5" fillId="13" borderId="0" xfId="0" applyFont="1" applyFill="1" applyAlignment="1">
      <alignment horizontal="center" vertical="center"/>
    </xf>
    <xf numFmtId="49" fontId="15" fillId="0" borderId="1" xfId="0" applyNumberFormat="1" applyFont="1" applyBorder="1" applyAlignment="1">
      <alignment horizontal="left" vertical="center" wrapText="1"/>
    </xf>
    <xf numFmtId="0" fontId="20" fillId="0" borderId="0" xfId="0" applyFont="1" applyAlignment="1">
      <alignment vertical="center" wrapText="1"/>
    </xf>
    <xf numFmtId="0" fontId="20" fillId="0" borderId="0" xfId="0" applyFont="1" applyAlignment="1">
      <alignment horizontal="left" vertical="center"/>
    </xf>
    <xf numFmtId="0" fontId="21" fillId="0" borderId="1" xfId="0" applyFont="1" applyBorder="1" applyAlignment="1">
      <alignment vertical="center" wrapText="1"/>
    </xf>
    <xf numFmtId="0" fontId="22" fillId="0" borderId="0" xfId="0" applyFont="1" applyAlignment="1">
      <alignment vertical="center"/>
    </xf>
    <xf numFmtId="0" fontId="7" fillId="9" borderId="1" xfId="0" applyFont="1" applyFill="1" applyBorder="1" applyAlignment="1">
      <alignment horizontal="left" vertical="center" wrapText="1"/>
    </xf>
    <xf numFmtId="0" fontId="7" fillId="9" borderId="1" xfId="0" applyFont="1" applyFill="1" applyBorder="1" applyAlignment="1">
      <alignment horizontal="left" vertical="center"/>
    </xf>
    <xf numFmtId="49" fontId="23" fillId="9" borderId="1" xfId="0" applyNumberFormat="1" applyFont="1" applyFill="1" applyBorder="1" applyAlignment="1">
      <alignment horizontal="center" vertical="center"/>
    </xf>
    <xf numFmtId="0" fontId="7" fillId="0" borderId="4" xfId="0" applyFont="1" applyBorder="1" applyAlignment="1">
      <alignment vertical="center"/>
    </xf>
    <xf numFmtId="0" fontId="20" fillId="0" borderId="5" xfId="0" applyFont="1" applyBorder="1" applyAlignment="1">
      <alignment horizontal="center" vertical="center"/>
    </xf>
    <xf numFmtId="0" fontId="7" fillId="0" borderId="1" xfId="0" applyFont="1" applyBorder="1" applyAlignment="1">
      <alignment vertical="center"/>
    </xf>
    <xf numFmtId="0" fontId="7" fillId="0" borderId="6" xfId="0" applyFont="1" applyBorder="1" applyAlignment="1">
      <alignment horizontal="center" vertical="center"/>
    </xf>
    <xf numFmtId="49" fontId="23" fillId="0" borderId="1" xfId="0" applyNumberFormat="1" applyFont="1" applyBorder="1" applyAlignment="1">
      <alignment horizontal="center" vertical="center"/>
    </xf>
    <xf numFmtId="0" fontId="14" fillId="12" borderId="2"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10" fillId="0" borderId="1" xfId="0" applyNumberFormat="1" applyFont="1" applyFill="1" applyBorder="1" applyAlignment="1">
      <alignment horizontal="center" vertical="center" wrapText="1"/>
    </xf>
    <xf numFmtId="0" fontId="7" fillId="0" borderId="4" xfId="0" applyFont="1" applyBorder="1" applyAlignment="1">
      <alignment horizontal="center" vertical="center" wrapText="1"/>
    </xf>
    <xf numFmtId="0" fontId="9" fillId="0" borderId="6" xfId="0" applyFont="1" applyFill="1" applyBorder="1" applyAlignment="1">
      <alignment horizontal="center" vertical="center" wrapText="1"/>
    </xf>
    <xf numFmtId="49" fontId="23" fillId="0" borderId="1" xfId="0" applyNumberFormat="1" applyFont="1" applyFill="1" applyBorder="1" applyAlignment="1">
      <alignment horizontal="center" vertical="center" wrapText="1"/>
    </xf>
    <xf numFmtId="0" fontId="7" fillId="0" borderId="1" xfId="0" applyFont="1" applyFill="1" applyBorder="1" applyAlignment="1">
      <alignment horizontal="left" vertical="center" wrapText="1"/>
    </xf>
    <xf numFmtId="0" fontId="7" fillId="0" borderId="1" xfId="0" applyFont="1" applyFill="1" applyBorder="1" applyAlignment="1">
      <alignment horizontal="left" vertical="center"/>
    </xf>
    <xf numFmtId="0" fontId="9" fillId="0" borderId="7" xfId="0" applyFont="1" applyFill="1" applyBorder="1" applyAlignment="1">
      <alignment horizontal="center" vertical="center" wrapText="1"/>
    </xf>
    <xf numFmtId="0" fontId="9" fillId="14" borderId="1" xfId="0" applyFont="1" applyFill="1" applyBorder="1" applyAlignment="1">
      <alignment horizontal="center" vertical="center" wrapText="1"/>
    </xf>
    <xf numFmtId="0" fontId="10" fillId="14" borderId="1" xfId="0" applyNumberFormat="1" applyFont="1" applyFill="1" applyBorder="1" applyAlignment="1">
      <alignment horizontal="center" vertical="center" wrapText="1"/>
    </xf>
    <xf numFmtId="0" fontId="9" fillId="14" borderId="1" xfId="0" applyFont="1" applyFill="1" applyBorder="1" applyAlignment="1">
      <alignment horizontal="left" vertical="center" wrapText="1"/>
    </xf>
    <xf numFmtId="0" fontId="9" fillId="14" borderId="1" xfId="0" applyFont="1" applyFill="1" applyBorder="1" applyAlignment="1">
      <alignment horizontal="left" vertical="center"/>
    </xf>
    <xf numFmtId="0" fontId="7" fillId="0" borderId="8" xfId="0" applyFont="1" applyBorder="1" applyAlignment="1">
      <alignment horizontal="center" vertical="center" wrapText="1"/>
    </xf>
    <xf numFmtId="0" fontId="7" fillId="0" borderId="9" xfId="0" applyFont="1" applyBorder="1" applyAlignment="1">
      <alignment horizontal="center" vertical="center" wrapText="1"/>
    </xf>
    <xf numFmtId="0" fontId="7" fillId="0" borderId="10" xfId="0" applyFont="1" applyBorder="1" applyAlignment="1">
      <alignment horizontal="center" vertical="center" wrapText="1"/>
    </xf>
    <xf numFmtId="0" fontId="9" fillId="0" borderId="4" xfId="0" applyFont="1" applyFill="1" applyBorder="1" applyAlignment="1">
      <alignment horizontal="center" vertical="center"/>
    </xf>
    <xf numFmtId="0" fontId="7" fillId="0" borderId="7" xfId="0" applyFont="1" applyBorder="1" applyAlignment="1">
      <alignment horizontal="center" vertical="center"/>
    </xf>
    <xf numFmtId="0" fontId="20" fillId="0" borderId="1" xfId="0" applyFont="1" applyBorder="1" applyAlignment="1">
      <alignment horizontal="center" vertical="center"/>
    </xf>
    <xf numFmtId="49" fontId="23" fillId="14" borderId="1" xfId="0" applyNumberFormat="1" applyFont="1" applyFill="1" applyBorder="1" applyAlignment="1">
      <alignment horizontal="center" vertical="center" wrapText="1"/>
    </xf>
    <xf numFmtId="0" fontId="7" fillId="14" borderId="1" xfId="0" applyFont="1" applyFill="1" applyBorder="1" applyAlignment="1">
      <alignment horizontal="left" vertical="center" wrapText="1"/>
    </xf>
    <xf numFmtId="0" fontId="7" fillId="14" borderId="1" xfId="0" applyFont="1" applyFill="1" applyBorder="1" applyAlignment="1">
      <alignment horizontal="left" vertical="center"/>
    </xf>
    <xf numFmtId="0" fontId="7" fillId="0" borderId="4" xfId="0" applyFont="1" applyFill="1" applyBorder="1" applyAlignment="1">
      <alignment horizontal="center" vertical="center"/>
    </xf>
    <xf numFmtId="0" fontId="10" fillId="10" borderId="1" xfId="0" applyNumberFormat="1" applyFont="1" applyFill="1" applyBorder="1" applyAlignment="1">
      <alignment horizontal="center" vertical="center" wrapText="1"/>
    </xf>
    <xf numFmtId="0" fontId="7" fillId="0" borderId="4" xfId="0" applyFont="1" applyFill="1" applyBorder="1" applyAlignment="1">
      <alignment vertical="center"/>
    </xf>
    <xf numFmtId="0" fontId="7" fillId="0" borderId="4" xfId="0" applyFont="1" applyBorder="1" applyAlignment="1">
      <alignment vertical="center" wrapText="1"/>
    </xf>
    <xf numFmtId="49" fontId="23" fillId="0" borderId="0" xfId="0" applyNumberFormat="1" applyFont="1" applyAlignment="1">
      <alignment horizontal="center" vertical="center"/>
    </xf>
    <xf numFmtId="0" fontId="7" fillId="0" borderId="0" xfId="0" applyFont="1" applyAlignment="1">
      <alignment horizontal="center" wrapText="1"/>
    </xf>
    <xf numFmtId="0" fontId="7" fillId="0" borderId="0" xfId="0" applyFont="1" applyAlignment="1">
      <alignment wrapText="1"/>
    </xf>
    <xf numFmtId="0" fontId="7" fillId="0" borderId="1" xfId="0" applyFont="1" applyBorder="1" applyAlignment="1">
      <alignment horizontal="center" vertical="center" wrapText="1"/>
    </xf>
    <xf numFmtId="0" fontId="8" fillId="0" borderId="0" xfId="0" applyFont="1"/>
    <xf numFmtId="0" fontId="8" fillId="0" borderId="0" xfId="0" applyFont="1" applyAlignment="1">
      <alignment horizontal="center"/>
    </xf>
    <xf numFmtId="0" fontId="24" fillId="6" borderId="1" xfId="0" applyFont="1" applyFill="1" applyBorder="1" applyAlignment="1">
      <alignment horizontal="center" vertical="center" wrapText="1"/>
    </xf>
    <xf numFmtId="0" fontId="9" fillId="6" borderId="1" xfId="0" applyFont="1" applyFill="1" applyBorder="1" applyAlignment="1">
      <alignment horizontal="center" vertical="center" wrapText="1"/>
    </xf>
    <xf numFmtId="0" fontId="25" fillId="6" borderId="1" xfId="0" applyFont="1" applyFill="1" applyBorder="1" applyAlignment="1">
      <alignment horizontal="center" vertical="center" wrapText="1"/>
    </xf>
    <xf numFmtId="0" fontId="25" fillId="6" borderId="1" xfId="0" applyFont="1" applyFill="1" applyBorder="1" applyAlignment="1">
      <alignment horizontal="left" vertical="center" wrapText="1"/>
    </xf>
    <xf numFmtId="0" fontId="11" fillId="6" borderId="1" xfId="0" applyFont="1" applyFill="1" applyBorder="1" applyAlignment="1">
      <alignment horizontal="center" vertical="center" wrapText="1"/>
    </xf>
    <xf numFmtId="0" fontId="9" fillId="6" borderId="1" xfId="0" applyFont="1" applyFill="1" applyBorder="1" applyAlignment="1">
      <alignment vertical="center" wrapText="1"/>
    </xf>
    <xf numFmtId="0" fontId="7" fillId="0" borderId="1" xfId="0" applyFont="1" applyBorder="1" applyAlignment="1">
      <alignment horizontal="center"/>
    </xf>
    <xf numFmtId="0" fontId="7" fillId="0" borderId="1" xfId="0" applyFont="1" applyBorder="1" applyAlignment="1">
      <alignment horizontal="center" wrapText="1"/>
    </xf>
    <xf numFmtId="0" fontId="9" fillId="0" borderId="1" xfId="0" applyFont="1" applyBorder="1" applyAlignment="1">
      <alignment vertical="center" wrapText="1"/>
    </xf>
    <xf numFmtId="0" fontId="7" fillId="0" borderId="1" xfId="0" applyFont="1" applyBorder="1" applyAlignment="1">
      <alignment vertical="center" wrapText="1"/>
    </xf>
    <xf numFmtId="0" fontId="7" fillId="0" borderId="0" xfId="0" applyFont="1" applyAlignment="1">
      <alignment horizontal="center"/>
    </xf>
    <xf numFmtId="0" fontId="7" fillId="0" borderId="0" xfId="0" applyFont="1" applyAlignment="1">
      <alignment vertical="top"/>
    </xf>
    <xf numFmtId="0" fontId="7" fillId="0" borderId="0" xfId="0" applyFont="1" applyAlignment="1">
      <alignment horizontal="left"/>
    </xf>
    <xf numFmtId="49" fontId="25" fillId="6" borderId="1" xfId="0" applyNumberFormat="1" applyFont="1" applyFill="1" applyBorder="1" applyAlignment="1">
      <alignment horizontal="center" vertical="center" wrapText="1"/>
    </xf>
    <xf numFmtId="0" fontId="25" fillId="6" borderId="1" xfId="0" applyFont="1" applyFill="1" applyBorder="1" applyAlignment="1">
      <alignment vertical="center" wrapText="1"/>
    </xf>
    <xf numFmtId="49" fontId="9" fillId="9" borderId="1" xfId="0" applyNumberFormat="1" applyFont="1" applyFill="1" applyBorder="1" applyAlignment="1">
      <alignment horizontal="center" vertical="center" wrapText="1"/>
    </xf>
    <xf numFmtId="0" fontId="9" fillId="9" borderId="1" xfId="0" applyFont="1" applyFill="1" applyBorder="1" applyAlignment="1">
      <alignment vertical="top" wrapText="1"/>
    </xf>
    <xf numFmtId="0" fontId="7" fillId="0" borderId="1" xfId="0" applyFont="1" applyFill="1" applyBorder="1" applyAlignment="1">
      <alignment horizontal="center" vertical="center"/>
    </xf>
    <xf numFmtId="49" fontId="7" fillId="9" borderId="1" xfId="0" applyNumberFormat="1" applyFont="1" applyFill="1" applyBorder="1" applyAlignment="1">
      <alignment horizontal="center" vertical="center" wrapText="1"/>
    </xf>
    <xf numFmtId="0" fontId="7" fillId="9" borderId="1" xfId="0" applyFont="1" applyFill="1" applyBorder="1" applyAlignment="1">
      <alignment vertical="top" wrapText="1"/>
    </xf>
    <xf numFmtId="0" fontId="7" fillId="9" borderId="1" xfId="0" applyFont="1" applyFill="1" applyBorder="1" applyAlignment="1">
      <alignment horizontal="center" vertical="center" wrapText="1"/>
    </xf>
    <xf numFmtId="0" fontId="9" fillId="0" borderId="1" xfId="0" applyFont="1" applyFill="1" applyBorder="1" applyAlignment="1">
      <alignment vertical="top" wrapText="1"/>
    </xf>
    <xf numFmtId="0" fontId="7" fillId="0" borderId="1" xfId="0" applyFont="1" applyFill="1" applyBorder="1" applyAlignment="1">
      <alignment horizontal="center"/>
    </xf>
    <xf numFmtId="0" fontId="7" fillId="0" borderId="1" xfId="0" applyFont="1" applyFill="1" applyBorder="1" applyAlignment="1">
      <alignment horizontal="center" vertical="center" wrapText="1"/>
    </xf>
    <xf numFmtId="0" fontId="7" fillId="0" borderId="1" xfId="0" applyFont="1" applyFill="1" applyBorder="1" applyAlignment="1">
      <alignment vertical="top" wrapText="1"/>
    </xf>
    <xf numFmtId="16" fontId="7" fillId="0" borderId="1" xfId="0" applyNumberFormat="1" applyFont="1" applyFill="1" applyBorder="1" applyAlignment="1">
      <alignment horizontal="center" vertical="center" wrapText="1"/>
    </xf>
    <xf numFmtId="17" fontId="7" fillId="0" borderId="1" xfId="0" applyNumberFormat="1" applyFont="1" applyFill="1" applyBorder="1" applyAlignment="1">
      <alignment horizontal="center" vertical="center" wrapText="1"/>
    </xf>
    <xf numFmtId="0" fontId="7" fillId="0" borderId="1" xfId="0" applyFont="1" applyFill="1" applyBorder="1" applyAlignment="1">
      <alignment horizontal="center" wrapText="1"/>
    </xf>
    <xf numFmtId="0" fontId="9" fillId="2" borderId="1" xfId="0" applyFont="1" applyFill="1" applyBorder="1" applyAlignment="1">
      <alignment horizontal="center" vertical="center" wrapText="1"/>
    </xf>
    <xf numFmtId="0" fontId="7" fillId="14" borderId="1" xfId="0" applyFont="1" applyFill="1" applyBorder="1" applyAlignment="1">
      <alignment horizontal="center" vertical="center" wrapText="1"/>
    </xf>
    <xf numFmtId="0" fontId="7" fillId="14" borderId="1" xfId="0" applyFont="1" applyFill="1" applyBorder="1" applyAlignment="1">
      <alignment vertical="top" wrapText="1"/>
    </xf>
    <xf numFmtId="17" fontId="7" fillId="14" borderId="1" xfId="0" applyNumberFormat="1" applyFont="1" applyFill="1" applyBorder="1" applyAlignment="1">
      <alignment horizontal="center" vertical="center" wrapText="1"/>
    </xf>
    <xf numFmtId="0" fontId="9" fillId="14" borderId="5" xfId="0" applyFont="1" applyFill="1" applyBorder="1" applyAlignment="1">
      <alignment horizontal="center" vertical="center" wrapText="1"/>
    </xf>
    <xf numFmtId="0" fontId="9" fillId="14" borderId="1" xfId="0" applyFont="1" applyFill="1" applyBorder="1" applyAlignment="1">
      <alignment vertical="top" wrapText="1"/>
    </xf>
    <xf numFmtId="0" fontId="9" fillId="14" borderId="6" xfId="0" applyFont="1" applyFill="1" applyBorder="1" applyAlignment="1">
      <alignment horizontal="center" vertical="center" wrapText="1"/>
    </xf>
    <xf numFmtId="16" fontId="7" fillId="14" borderId="1" xfId="0" applyNumberFormat="1" applyFont="1" applyFill="1" applyBorder="1" applyAlignment="1">
      <alignment horizontal="center" vertical="center" wrapText="1"/>
    </xf>
    <xf numFmtId="0" fontId="9" fillId="14" borderId="7" xfId="0" applyFont="1" applyFill="1" applyBorder="1" applyAlignment="1">
      <alignment horizontal="center" vertical="center" wrapText="1"/>
    </xf>
    <xf numFmtId="49" fontId="9" fillId="14" borderId="1" xfId="0" applyNumberFormat="1" applyFont="1" applyFill="1" applyBorder="1" applyAlignment="1">
      <alignment horizontal="center" vertical="center" wrapText="1"/>
    </xf>
    <xf numFmtId="0" fontId="18" fillId="0" borderId="1" xfId="0" applyFont="1" applyBorder="1" applyAlignment="1">
      <alignment horizontal="center"/>
    </xf>
    <xf numFmtId="49" fontId="7" fillId="14" borderId="1" xfId="0" applyNumberFormat="1" applyFont="1" applyFill="1" applyBorder="1" applyAlignment="1">
      <alignment horizontal="center" vertical="center" wrapText="1"/>
    </xf>
    <xf numFmtId="0" fontId="18" fillId="0" borderId="1" xfId="0" applyFont="1" applyFill="1" applyBorder="1" applyAlignment="1">
      <alignment horizontal="center"/>
    </xf>
    <xf numFmtId="0" fontId="11" fillId="6" borderId="2"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11" fillId="6" borderId="4" xfId="0" applyFont="1" applyFill="1" applyBorder="1" applyAlignment="1">
      <alignment horizontal="center" vertical="center" wrapText="1"/>
    </xf>
    <xf numFmtId="0" fontId="9" fillId="0" borderId="1" xfId="0" applyFont="1" applyBorder="1" applyAlignment="1">
      <alignment vertical="top" wrapText="1"/>
    </xf>
    <xf numFmtId="0" fontId="9" fillId="0" borderId="5" xfId="0" applyFont="1" applyBorder="1" applyAlignment="1">
      <alignment vertical="top" wrapText="1"/>
    </xf>
    <xf numFmtId="0" fontId="9" fillId="0" borderId="6" xfId="0" applyFont="1" applyBorder="1" applyAlignment="1">
      <alignment vertical="top" wrapText="1"/>
    </xf>
    <xf numFmtId="0" fontId="9" fillId="0" borderId="7" xfId="0" applyFont="1" applyBorder="1" applyAlignment="1">
      <alignment vertical="top" wrapText="1"/>
    </xf>
    <xf numFmtId="0" fontId="9" fillId="0" borderId="5" xfId="0" applyFont="1" applyFill="1" applyBorder="1" applyAlignment="1">
      <alignment vertical="top" wrapText="1"/>
    </xf>
    <xf numFmtId="0" fontId="9" fillId="0" borderId="7" xfId="0" applyFont="1" applyFill="1" applyBorder="1" applyAlignment="1">
      <alignment vertical="top" wrapText="1"/>
    </xf>
    <xf numFmtId="0" fontId="9" fillId="3" borderId="1" xfId="0" applyFont="1" applyFill="1" applyBorder="1" applyAlignment="1">
      <alignment horizontal="center" vertical="center" wrapText="1"/>
    </xf>
    <xf numFmtId="0" fontId="9" fillId="3" borderId="1" xfId="0" applyFont="1" applyFill="1" applyBorder="1" applyAlignment="1">
      <alignment vertical="top" wrapText="1"/>
    </xf>
    <xf numFmtId="0" fontId="7" fillId="0" borderId="1" xfId="0" applyFont="1" applyFill="1" applyBorder="1" applyAlignment="1">
      <alignment horizontal="left" wrapText="1"/>
    </xf>
    <xf numFmtId="0" fontId="9" fillId="0" borderId="0" xfId="0" applyFont="1" applyAlignment="1">
      <alignment horizontal="center"/>
    </xf>
    <xf numFmtId="0" fontId="7" fillId="0" borderId="0" xfId="0" applyFont="1" applyFill="1" applyAlignment="1">
      <alignment horizontal="center"/>
    </xf>
    <xf numFmtId="49" fontId="7" fillId="0" borderId="0" xfId="0" applyNumberFormat="1" applyFont="1" applyAlignment="1">
      <alignment horizontal="center"/>
    </xf>
    <xf numFmtId="0" fontId="7" fillId="0" borderId="0" xfId="0" applyFont="1" applyAlignment="1">
      <alignment horizontal="left" vertical="top"/>
    </xf>
    <xf numFmtId="49" fontId="9" fillId="0" borderId="1" xfId="0" applyNumberFormat="1" applyFont="1" applyFill="1" applyBorder="1" applyAlignment="1">
      <alignment horizontal="center" vertical="center" wrapText="1"/>
    </xf>
    <xf numFmtId="0" fontId="9" fillId="0" borderId="1" xfId="0" applyFont="1" applyFill="1" applyBorder="1" applyAlignment="1">
      <alignment horizontal="left" vertical="top" wrapText="1"/>
    </xf>
    <xf numFmtId="49" fontId="7" fillId="0" borderId="1" xfId="0" applyNumberFormat="1" applyFont="1" applyFill="1" applyBorder="1" applyAlignment="1">
      <alignment horizontal="center" vertical="center" wrapText="1"/>
    </xf>
    <xf numFmtId="0" fontId="7" fillId="0" borderId="1" xfId="0" applyFont="1" applyFill="1" applyBorder="1" applyAlignment="1">
      <alignment horizontal="left" vertical="top" wrapText="1"/>
    </xf>
    <xf numFmtId="0" fontId="7" fillId="0" borderId="1" xfId="0" applyFont="1" applyBorder="1" applyAlignment="1">
      <alignment horizontal="left" vertical="top" wrapText="1"/>
    </xf>
    <xf numFmtId="49" fontId="9" fillId="3" borderId="1" xfId="0" applyNumberFormat="1" applyFont="1" applyFill="1" applyBorder="1" applyAlignment="1">
      <alignment horizontal="center" vertical="center" wrapText="1"/>
    </xf>
    <xf numFmtId="0" fontId="9" fillId="3" borderId="1" xfId="0" applyFont="1" applyFill="1" applyBorder="1" applyAlignment="1">
      <alignment horizontal="left" vertical="top" wrapText="1"/>
    </xf>
    <xf numFmtId="49" fontId="7" fillId="3" borderId="1" xfId="0" applyNumberFormat="1" applyFont="1" applyFill="1" applyBorder="1" applyAlignment="1">
      <alignment horizontal="center" vertical="center" wrapText="1"/>
    </xf>
    <xf numFmtId="0" fontId="7" fillId="3" borderId="1" xfId="0" applyFont="1" applyFill="1" applyBorder="1" applyAlignment="1">
      <alignment horizontal="left" vertical="top" wrapText="1"/>
    </xf>
    <xf numFmtId="0" fontId="7" fillId="3" borderId="1" xfId="0" applyFont="1" applyFill="1" applyBorder="1" applyAlignment="1">
      <alignment horizontal="center" vertical="center" wrapText="1"/>
    </xf>
    <xf numFmtId="0" fontId="7" fillId="3" borderId="5" xfId="0" applyFont="1" applyFill="1" applyBorder="1" applyAlignment="1">
      <alignment vertical="top" wrapText="1"/>
    </xf>
    <xf numFmtId="0" fontId="7" fillId="3" borderId="7" xfId="0" applyFont="1" applyFill="1" applyBorder="1" applyAlignment="1">
      <alignment vertical="top" wrapText="1"/>
    </xf>
    <xf numFmtId="0" fontId="9" fillId="14" borderId="1" xfId="0" applyFont="1" applyFill="1" applyBorder="1" applyAlignment="1">
      <alignment horizontal="left" vertical="top" wrapText="1"/>
    </xf>
    <xf numFmtId="0" fontId="7" fillId="14" borderId="1" xfId="0" applyFont="1" applyFill="1" applyBorder="1" applyAlignment="1">
      <alignment horizontal="left" vertical="top" wrapText="1"/>
    </xf>
    <xf numFmtId="0" fontId="7" fillId="14" borderId="5" xfId="0" applyFont="1" applyFill="1" applyBorder="1" applyAlignment="1">
      <alignment vertical="top" wrapText="1"/>
    </xf>
    <xf numFmtId="0" fontId="7" fillId="14" borderId="6" xfId="0" applyFont="1" applyFill="1" applyBorder="1" applyAlignment="1">
      <alignment vertical="top" wrapText="1"/>
    </xf>
    <xf numFmtId="0" fontId="7" fillId="14" borderId="7" xfId="0" applyFont="1" applyFill="1" applyBorder="1" applyAlignment="1">
      <alignment vertical="top" wrapText="1"/>
    </xf>
    <xf numFmtId="0" fontId="7" fillId="14" borderId="5" xfId="0" applyFont="1" applyFill="1" applyBorder="1" applyAlignment="1">
      <alignment horizontal="left" vertical="top" wrapText="1"/>
    </xf>
    <xf numFmtId="0" fontId="7" fillId="14" borderId="6" xfId="0" applyFont="1" applyFill="1" applyBorder="1" applyAlignment="1">
      <alignment horizontal="left" vertical="top" wrapText="1"/>
    </xf>
    <xf numFmtId="0" fontId="7" fillId="14" borderId="7" xfId="0" applyFont="1" applyFill="1" applyBorder="1" applyAlignment="1">
      <alignment horizontal="left" vertical="top" wrapText="1"/>
    </xf>
    <xf numFmtId="49" fontId="9" fillId="0" borderId="1" xfId="0" applyNumberFormat="1" applyFont="1" applyBorder="1" applyAlignment="1">
      <alignment horizontal="center" vertical="center" wrapText="1"/>
    </xf>
    <xf numFmtId="0" fontId="9" fillId="0" borderId="1" xfId="0" applyFont="1" applyBorder="1" applyAlignment="1">
      <alignment horizontal="left" vertical="top" wrapText="1"/>
    </xf>
    <xf numFmtId="0" fontId="7" fillId="2" borderId="5" xfId="0" applyFont="1" applyFill="1" applyBorder="1" applyAlignment="1">
      <alignment vertical="top" wrapText="1"/>
    </xf>
    <xf numFmtId="0" fontId="7" fillId="2" borderId="6" xfId="0" applyFont="1" applyFill="1" applyBorder="1" applyAlignment="1">
      <alignment vertical="top" wrapText="1"/>
    </xf>
    <xf numFmtId="0" fontId="7" fillId="2" borderId="7" xfId="0" applyFont="1" applyFill="1" applyBorder="1" applyAlignment="1">
      <alignment vertical="top" wrapText="1"/>
    </xf>
    <xf numFmtId="0" fontId="26" fillId="0" borderId="1" xfId="0" applyFont="1" applyFill="1" applyBorder="1" applyAlignment="1">
      <alignment horizontal="center" vertical="center" wrapText="1"/>
    </xf>
    <xf numFmtId="49" fontId="26" fillId="0" borderId="1" xfId="0" applyNumberFormat="1" applyFont="1" applyFill="1" applyBorder="1" applyAlignment="1">
      <alignment horizontal="center" vertical="center" wrapText="1"/>
    </xf>
    <xf numFmtId="0" fontId="26" fillId="0" borderId="5" xfId="0" applyFont="1" applyFill="1" applyBorder="1" applyAlignment="1">
      <alignment horizontal="left" vertical="top" wrapText="1"/>
    </xf>
    <xf numFmtId="0" fontId="9" fillId="0" borderId="5" xfId="0" applyFont="1" applyFill="1" applyBorder="1" applyAlignment="1">
      <alignment horizontal="left" vertical="top" wrapText="1"/>
    </xf>
    <xf numFmtId="0" fontId="7" fillId="0" borderId="1" xfId="0" applyFont="1" applyFill="1" applyBorder="1" applyAlignment="1">
      <alignment vertical="center" wrapText="1"/>
    </xf>
    <xf numFmtId="0" fontId="26" fillId="14" borderId="1" xfId="0" applyFont="1" applyFill="1" applyBorder="1" applyAlignment="1">
      <alignment horizontal="center" vertical="center" wrapText="1"/>
    </xf>
    <xf numFmtId="49" fontId="26" fillId="14" borderId="1" xfId="0" applyNumberFormat="1" applyFont="1" applyFill="1" applyBorder="1" applyAlignment="1">
      <alignment horizontal="center" vertical="center" wrapText="1"/>
    </xf>
    <xf numFmtId="0" fontId="26" fillId="0" borderId="6" xfId="0" applyFont="1" applyFill="1" applyBorder="1" applyAlignment="1">
      <alignment horizontal="left" vertical="top" wrapText="1"/>
    </xf>
    <xf numFmtId="0" fontId="9" fillId="0" borderId="6" xfId="0" applyFont="1" applyFill="1" applyBorder="1" applyAlignment="1">
      <alignment horizontal="left" vertical="top" wrapText="1"/>
    </xf>
    <xf numFmtId="0" fontId="26" fillId="0" borderId="7" xfId="0" applyFont="1" applyFill="1" applyBorder="1" applyAlignment="1">
      <alignment horizontal="left" vertical="top" wrapText="1"/>
    </xf>
    <xf numFmtId="0" fontId="9" fillId="0" borderId="7" xfId="0" applyFont="1" applyFill="1" applyBorder="1" applyAlignment="1">
      <alignment horizontal="left" vertical="top" wrapText="1"/>
    </xf>
    <xf numFmtId="0" fontId="9" fillId="0" borderId="5" xfId="0" applyFont="1" applyBorder="1" applyAlignment="1">
      <alignment horizontal="center" vertical="center" wrapText="1"/>
    </xf>
    <xf numFmtId="0" fontId="9" fillId="0" borderId="6" xfId="0" applyFont="1" applyBorder="1" applyAlignment="1">
      <alignment horizontal="center" vertical="center" wrapText="1"/>
    </xf>
    <xf numFmtId="49" fontId="7" fillId="0" borderId="1" xfId="0" applyNumberFormat="1" applyFont="1" applyBorder="1" applyAlignment="1">
      <alignment horizontal="center" vertical="center" wrapText="1"/>
    </xf>
    <xf numFmtId="0" fontId="9" fillId="0" borderId="7" xfId="0" applyFont="1" applyBorder="1" applyAlignment="1">
      <alignment horizontal="center" vertical="center" wrapText="1"/>
    </xf>
    <xf numFmtId="0" fontId="7" fillId="0" borderId="5" xfId="0" applyFont="1" applyFill="1" applyBorder="1" applyAlignment="1">
      <alignment horizontal="left" vertical="top" wrapText="1"/>
    </xf>
    <xf numFmtId="0" fontId="7" fillId="0" borderId="6" xfId="0" applyFont="1" applyFill="1" applyBorder="1" applyAlignment="1">
      <alignment horizontal="left" vertical="top" wrapText="1"/>
    </xf>
    <xf numFmtId="0" fontId="7" fillId="0" borderId="7" xfId="0" applyFont="1" applyFill="1" applyBorder="1" applyAlignment="1">
      <alignment horizontal="left" vertical="top" wrapText="1"/>
    </xf>
    <xf numFmtId="0" fontId="27" fillId="0" borderId="5" xfId="0" applyFont="1" applyFill="1" applyBorder="1" applyAlignment="1">
      <alignment horizontal="left" vertical="top" wrapText="1"/>
    </xf>
    <xf numFmtId="0" fontId="27" fillId="0" borderId="6" xfId="0" applyFont="1" applyFill="1" applyBorder="1" applyAlignment="1">
      <alignment horizontal="left" vertical="top" wrapText="1"/>
    </xf>
    <xf numFmtId="0" fontId="27" fillId="0" borderId="7" xfId="0" applyFont="1" applyFill="1" applyBorder="1" applyAlignment="1">
      <alignment horizontal="left" vertical="top" wrapText="1"/>
    </xf>
    <xf numFmtId="0" fontId="27" fillId="0" borderId="1" xfId="0" applyFont="1" applyFill="1" applyBorder="1" applyAlignment="1">
      <alignment horizontal="left" vertical="top" wrapText="1"/>
    </xf>
    <xf numFmtId="0" fontId="28" fillId="0" borderId="0" xfId="54" applyFont="1" applyAlignment="1">
      <alignment vertical="center"/>
    </xf>
    <xf numFmtId="0" fontId="28" fillId="0" borderId="0" xfId="54" applyFont="1" applyAlignment="1">
      <alignment horizontal="center" vertical="center"/>
    </xf>
    <xf numFmtId="0" fontId="28" fillId="0" borderId="0" xfId="54" applyFont="1"/>
    <xf numFmtId="0" fontId="28" fillId="0" borderId="0" xfId="54" applyFont="1" applyAlignment="1">
      <alignment horizontal="left"/>
    </xf>
    <xf numFmtId="0" fontId="29" fillId="15" borderId="1" xfId="54" applyFont="1" applyFill="1" applyBorder="1" applyAlignment="1">
      <alignment horizontal="center" vertical="top" wrapText="1"/>
    </xf>
    <xf numFmtId="0" fontId="9" fillId="15" borderId="1" xfId="0" applyFont="1" applyFill="1" applyBorder="1" applyAlignment="1">
      <alignment horizontal="center" vertical="center" wrapText="1"/>
    </xf>
    <xf numFmtId="0" fontId="30" fillId="15" borderId="1" xfId="54" applyFont="1" applyFill="1" applyBorder="1" applyAlignment="1">
      <alignment horizontal="center" vertical="center" wrapText="1"/>
    </xf>
    <xf numFmtId="0" fontId="30" fillId="15" borderId="1" xfId="54" applyFont="1" applyFill="1" applyBorder="1" applyAlignment="1">
      <alignment vertical="center" wrapText="1"/>
    </xf>
    <xf numFmtId="0" fontId="30" fillId="15" borderId="1" xfId="54" applyFont="1" applyFill="1" applyBorder="1" applyAlignment="1">
      <alignment horizontal="left" vertical="center" wrapText="1"/>
    </xf>
    <xf numFmtId="0" fontId="11" fillId="15" borderId="1" xfId="54" applyFont="1" applyFill="1" applyBorder="1" applyAlignment="1">
      <alignment horizontal="center" vertical="top" wrapText="1"/>
    </xf>
    <xf numFmtId="0" fontId="9" fillId="14" borderId="1" xfId="54" applyFont="1" applyFill="1" applyBorder="1" applyAlignment="1">
      <alignment horizontal="center" vertical="center" wrapText="1"/>
    </xf>
    <xf numFmtId="0" fontId="7" fillId="14" borderId="1" xfId="54" applyFont="1" applyFill="1" applyBorder="1" applyAlignment="1">
      <alignment horizontal="center" vertical="center" wrapText="1"/>
    </xf>
    <xf numFmtId="0" fontId="9" fillId="14" borderId="1" xfId="54" applyFont="1" applyFill="1" applyBorder="1" applyAlignment="1">
      <alignment vertical="top" wrapText="1"/>
    </xf>
    <xf numFmtId="0" fontId="9" fillId="14" borderId="1" xfId="54" applyFont="1" applyFill="1" applyBorder="1" applyAlignment="1">
      <alignment horizontal="left" vertical="top" wrapText="1"/>
    </xf>
    <xf numFmtId="0" fontId="7" fillId="0" borderId="1" xfId="54" applyFont="1" applyFill="1" applyBorder="1" applyAlignment="1">
      <alignment horizontal="center" vertical="center" wrapText="1"/>
    </xf>
    <xf numFmtId="0" fontId="7" fillId="14" borderId="1" xfId="54" applyFont="1" applyFill="1" applyBorder="1" applyAlignment="1">
      <alignment vertical="top" wrapText="1"/>
    </xf>
    <xf numFmtId="0" fontId="7" fillId="14" borderId="1" xfId="54" applyFont="1" applyFill="1" applyBorder="1" applyAlignment="1">
      <alignment horizontal="left" vertical="top" wrapText="1"/>
    </xf>
    <xf numFmtId="0" fontId="11" fillId="15" borderId="1" xfId="54" applyFont="1" applyFill="1" applyBorder="1" applyAlignment="1">
      <alignment vertical="top" wrapText="1"/>
    </xf>
    <xf numFmtId="0" fontId="9" fillId="0" borderId="1" xfId="54" applyFont="1" applyBorder="1" applyAlignment="1">
      <alignment horizontal="center" vertical="center" wrapText="1"/>
    </xf>
    <xf numFmtId="0" fontId="9" fillId="0" borderId="1" xfId="54" applyFont="1" applyBorder="1" applyAlignment="1">
      <alignment vertical="top" wrapText="1"/>
    </xf>
    <xf numFmtId="0" fontId="9" fillId="0" borderId="1" xfId="54" applyFont="1" applyBorder="1" applyAlignment="1">
      <alignment horizontal="left" vertical="top" wrapText="1"/>
    </xf>
    <xf numFmtId="0" fontId="9" fillId="0" borderId="1" xfId="54" applyFont="1" applyFill="1" applyBorder="1" applyAlignment="1">
      <alignment horizontal="center" vertical="center" wrapText="1"/>
    </xf>
    <xf numFmtId="0" fontId="9" fillId="0" borderId="1" xfId="54" applyFont="1" applyFill="1" applyBorder="1" applyAlignment="1">
      <alignment horizontal="left" vertical="top" wrapText="1"/>
    </xf>
    <xf numFmtId="0" fontId="31" fillId="15" borderId="1" xfId="54" applyFont="1" applyFill="1" applyBorder="1" applyAlignment="1">
      <alignment horizontal="center" vertical="top" wrapText="1"/>
    </xf>
    <xf numFmtId="0" fontId="26" fillId="15" borderId="1" xfId="54" applyFont="1" applyFill="1" applyBorder="1" applyAlignment="1">
      <alignment vertical="top" wrapText="1"/>
    </xf>
    <xf numFmtId="0" fontId="26" fillId="0" borderId="1" xfId="54" applyFont="1" applyFill="1" applyBorder="1" applyAlignment="1">
      <alignment horizontal="center" vertical="center" wrapText="1"/>
    </xf>
    <xf numFmtId="0" fontId="10" fillId="0" borderId="1" xfId="54" applyFont="1" applyFill="1" applyBorder="1" applyAlignment="1">
      <alignment horizontal="center" vertical="center" wrapText="1"/>
    </xf>
    <xf numFmtId="0" fontId="26" fillId="0" borderId="1" xfId="54" applyFont="1" applyFill="1" applyBorder="1" applyAlignment="1">
      <alignment vertical="top" wrapText="1"/>
    </xf>
    <xf numFmtId="0" fontId="26" fillId="0" borderId="1" xfId="54" applyFont="1" applyFill="1" applyBorder="1" applyAlignment="1">
      <alignment horizontal="left" vertical="top" wrapText="1"/>
    </xf>
    <xf numFmtId="0" fontId="9" fillId="16" borderId="1" xfId="54" applyFont="1" applyFill="1" applyBorder="1" applyAlignment="1">
      <alignment horizontal="center" vertical="center" wrapText="1"/>
    </xf>
    <xf numFmtId="0" fontId="32" fillId="0" borderId="1" xfId="54" applyFont="1" applyFill="1" applyBorder="1" applyAlignment="1">
      <alignment horizontal="center" vertical="center" wrapText="1"/>
    </xf>
    <xf numFmtId="0" fontId="23" fillId="0" borderId="1" xfId="54" applyFont="1" applyFill="1" applyBorder="1" applyAlignment="1">
      <alignment horizontal="center" vertical="center" wrapText="1"/>
    </xf>
    <xf numFmtId="0" fontId="32" fillId="0" borderId="1" xfId="54" applyFont="1" applyFill="1" applyBorder="1" applyAlignment="1">
      <alignment vertical="top" wrapText="1"/>
    </xf>
    <xf numFmtId="0" fontId="32" fillId="0" borderId="1" xfId="54" applyFont="1" applyFill="1" applyBorder="1" applyAlignment="1">
      <alignment horizontal="left" vertical="top" wrapText="1"/>
    </xf>
    <xf numFmtId="0" fontId="7" fillId="0" borderId="1" xfId="54" applyFont="1" applyFill="1" applyBorder="1" applyAlignment="1">
      <alignment vertical="top" wrapText="1"/>
    </xf>
    <xf numFmtId="0" fontId="7" fillId="0" borderId="1" xfId="54" applyFont="1" applyFill="1" applyBorder="1" applyAlignment="1">
      <alignment horizontal="left" vertical="top" wrapText="1"/>
    </xf>
    <xf numFmtId="0" fontId="26" fillId="0" borderId="1" xfId="54" applyFont="1" applyBorder="1" applyAlignment="1">
      <alignment horizontal="center" vertical="center" wrapText="1"/>
    </xf>
    <xf numFmtId="0" fontId="10" fillId="0" borderId="1" xfId="54" applyFont="1" applyBorder="1" applyAlignment="1">
      <alignment horizontal="center" vertical="center" wrapText="1"/>
    </xf>
    <xf numFmtId="0" fontId="10" fillId="0" borderId="1" xfId="54" applyFont="1" applyBorder="1" applyAlignment="1">
      <alignment vertical="top" wrapText="1"/>
    </xf>
    <xf numFmtId="0" fontId="10" fillId="0" borderId="1" xfId="54" applyFont="1" applyBorder="1" applyAlignment="1">
      <alignment horizontal="left" vertical="top" wrapText="1"/>
    </xf>
    <xf numFmtId="0" fontId="26" fillId="14" borderId="1" xfId="54" applyFont="1" applyFill="1" applyBorder="1" applyAlignment="1">
      <alignment horizontal="center" vertical="center" wrapText="1"/>
    </xf>
    <xf numFmtId="0" fontId="10" fillId="14" borderId="1" xfId="54" applyFont="1" applyFill="1" applyBorder="1" applyAlignment="1">
      <alignment horizontal="center" vertical="center" wrapText="1"/>
    </xf>
    <xf numFmtId="0" fontId="26" fillId="14" borderId="1" xfId="54" applyFont="1" applyFill="1" applyBorder="1" applyAlignment="1">
      <alignment vertical="top" wrapText="1"/>
    </xf>
    <xf numFmtId="0" fontId="26" fillId="14" borderId="1" xfId="54" applyFont="1" applyFill="1" applyBorder="1" applyAlignment="1">
      <alignment horizontal="left" vertical="top" wrapText="1"/>
    </xf>
    <xf numFmtId="0" fontId="23" fillId="14" borderId="1" xfId="54" applyFont="1" applyFill="1" applyBorder="1" applyAlignment="1">
      <alignment horizontal="center" vertical="center" wrapText="1"/>
    </xf>
    <xf numFmtId="0" fontId="32" fillId="14" borderId="1" xfId="54" applyFont="1" applyFill="1" applyBorder="1" applyAlignment="1">
      <alignment vertical="top" wrapText="1"/>
    </xf>
    <xf numFmtId="0" fontId="32" fillId="14" borderId="1" xfId="54" applyFont="1" applyFill="1" applyBorder="1" applyAlignment="1">
      <alignment horizontal="left" vertical="top" wrapText="1"/>
    </xf>
    <xf numFmtId="0" fontId="32" fillId="14" borderId="1" xfId="54" applyFont="1" applyFill="1" applyBorder="1" applyAlignment="1">
      <alignment horizontal="center" vertical="center" wrapText="1"/>
    </xf>
    <xf numFmtId="0" fontId="8" fillId="14" borderId="1" xfId="0" applyFont="1" applyFill="1" applyBorder="1" applyAlignment="1">
      <alignment horizontal="center" vertical="center" wrapText="1"/>
    </xf>
    <xf numFmtId="0" fontId="26" fillId="0" borderId="1" xfId="54" applyFont="1" applyBorder="1" applyAlignment="1">
      <alignment horizontal="left" vertical="top" wrapText="1"/>
    </xf>
    <xf numFmtId="0" fontId="10" fillId="14" borderId="1" xfId="54" applyFont="1" applyFill="1" applyBorder="1" applyAlignment="1">
      <alignment vertical="top" wrapText="1"/>
    </xf>
    <xf numFmtId="0" fontId="9" fillId="0" borderId="1" xfId="54" applyFont="1" applyFill="1" applyBorder="1" applyAlignment="1">
      <alignment vertical="top" wrapText="1"/>
    </xf>
    <xf numFmtId="0" fontId="26" fillId="2" borderId="1" xfId="54" applyFont="1" applyFill="1" applyBorder="1" applyAlignment="1">
      <alignment horizontal="center" vertical="center" wrapText="1"/>
    </xf>
    <xf numFmtId="0" fontId="26" fillId="2" borderId="1" xfId="54" applyFont="1" applyFill="1" applyBorder="1" applyAlignment="1">
      <alignment vertical="top" wrapText="1"/>
    </xf>
    <xf numFmtId="0" fontId="26" fillId="2" borderId="1" xfId="54" applyFont="1" applyFill="1" applyBorder="1" applyAlignment="1">
      <alignment horizontal="left" vertical="top" wrapText="1"/>
    </xf>
    <xf numFmtId="0" fontId="31" fillId="15" borderId="2" xfId="54" applyFont="1" applyFill="1" applyBorder="1" applyAlignment="1">
      <alignment horizontal="center" vertical="top" wrapText="1"/>
    </xf>
    <xf numFmtId="0" fontId="31" fillId="15" borderId="3" xfId="54" applyFont="1" applyFill="1" applyBorder="1" applyAlignment="1">
      <alignment horizontal="center" vertical="top" wrapText="1"/>
    </xf>
    <xf numFmtId="0" fontId="31" fillId="15" borderId="4" xfId="54" applyFont="1" applyFill="1" applyBorder="1" applyAlignment="1">
      <alignment horizontal="center" vertical="top" wrapText="1"/>
    </xf>
    <xf numFmtId="0" fontId="28" fillId="0" borderId="1" xfId="54" applyFont="1" applyBorder="1"/>
    <xf numFmtId="0" fontId="28" fillId="0" borderId="1" xfId="54" applyFont="1" applyFill="1" applyBorder="1"/>
    <xf numFmtId="0" fontId="28" fillId="0" borderId="0" xfId="54" applyFont="1" applyAlignment="1">
      <alignment vertical="top"/>
    </xf>
    <xf numFmtId="0" fontId="31" fillId="15" borderId="1" xfId="54" applyFont="1" applyFill="1" applyBorder="1" applyAlignment="1">
      <alignment horizontal="center" vertical="center" wrapText="1"/>
    </xf>
    <xf numFmtId="0" fontId="32" fillId="0" borderId="1" xfId="54" applyFont="1" applyBorder="1" applyAlignment="1">
      <alignment horizontal="center" vertical="center" wrapText="1"/>
    </xf>
    <xf numFmtId="0" fontId="32" fillId="0" borderId="1" xfId="54" applyFont="1" applyBorder="1" applyAlignment="1">
      <alignment vertical="top" wrapText="1"/>
    </xf>
    <xf numFmtId="0" fontId="26" fillId="0" borderId="1" xfId="54" applyFont="1" applyBorder="1" applyAlignment="1">
      <alignment vertical="top" wrapText="1"/>
    </xf>
    <xf numFmtId="0" fontId="32" fillId="0" borderId="1" xfId="54" applyFont="1" applyFill="1" applyBorder="1" applyAlignment="1">
      <alignment horizontal="center" vertical="top" wrapText="1"/>
    </xf>
    <xf numFmtId="0" fontId="9" fillId="0" borderId="0" xfId="0" applyFont="1"/>
    <xf numFmtId="0" fontId="7" fillId="0" borderId="0" xfId="0" applyFont="1"/>
    <xf numFmtId="0" fontId="9" fillId="0" borderId="0" xfId="0" applyFont="1" applyFill="1" applyBorder="1"/>
    <xf numFmtId="0" fontId="7" fillId="0" borderId="0" xfId="0" applyFont="1" applyFill="1" applyBorder="1" applyAlignment="1">
      <alignment horizontal="center" vertical="center"/>
    </xf>
    <xf numFmtId="0" fontId="7" fillId="0" borderId="0" xfId="0" applyFont="1" applyFill="1" applyBorder="1"/>
    <xf numFmtId="0" fontId="7" fillId="0" borderId="0" xfId="0" applyFont="1" applyFill="1" applyBorder="1" applyAlignment="1">
      <alignment horizontal="left" vertical="top"/>
    </xf>
    <xf numFmtId="0" fontId="7" fillId="0" borderId="0" xfId="0" applyFont="1" applyBorder="1"/>
    <xf numFmtId="0" fontId="29" fillId="17" borderId="1" xfId="0" applyFont="1" applyFill="1" applyBorder="1" applyAlignment="1">
      <alignment horizontal="center" vertical="center" wrapText="1"/>
    </xf>
    <xf numFmtId="0" fontId="9" fillId="17" borderId="1" xfId="0" applyFont="1" applyFill="1" applyBorder="1" applyAlignment="1">
      <alignment horizontal="center" vertical="center" wrapText="1"/>
    </xf>
    <xf numFmtId="0" fontId="30" fillId="17" borderId="1" xfId="0" applyFont="1" applyFill="1" applyBorder="1" applyAlignment="1">
      <alignment horizontal="center" vertical="center" wrapText="1"/>
    </xf>
    <xf numFmtId="0" fontId="25" fillId="17" borderId="1" xfId="0" applyFont="1" applyFill="1" applyBorder="1" applyAlignment="1">
      <alignment horizontal="left" vertical="center" wrapText="1"/>
    </xf>
    <xf numFmtId="0" fontId="30" fillId="17" borderId="1" xfId="0" applyFont="1" applyFill="1" applyBorder="1" applyAlignment="1">
      <alignment horizontal="left" vertical="center" wrapText="1"/>
    </xf>
    <xf numFmtId="0" fontId="31" fillId="17" borderId="1" xfId="0" applyFont="1" applyFill="1" applyBorder="1" applyAlignment="1">
      <alignment horizontal="center" vertical="center" wrapText="1"/>
    </xf>
    <xf numFmtId="0" fontId="10" fillId="0" borderId="1" xfId="0" applyFont="1" applyFill="1" applyBorder="1" applyAlignment="1">
      <alignment horizontal="center" vertical="center" wrapText="1"/>
    </xf>
    <xf numFmtId="0" fontId="9" fillId="0" borderId="1" xfId="0" applyFont="1" applyFill="1" applyBorder="1" applyAlignment="1">
      <alignment horizontal="left" vertical="top"/>
    </xf>
    <xf numFmtId="0" fontId="23" fillId="0" borderId="1" xfId="0" applyFont="1" applyFill="1" applyBorder="1" applyAlignment="1">
      <alignment horizontal="center" vertical="center" wrapText="1"/>
    </xf>
    <xf numFmtId="0" fontId="10" fillId="0" borderId="1" xfId="0" applyFont="1" applyFill="1" applyBorder="1" applyAlignment="1">
      <alignment horizontal="left" vertical="top" wrapText="1"/>
    </xf>
    <xf numFmtId="0" fontId="23" fillId="0" borderId="1" xfId="0" applyFont="1" applyFill="1" applyBorder="1" applyAlignment="1">
      <alignment horizontal="left" vertical="center" wrapText="1"/>
    </xf>
    <xf numFmtId="0" fontId="7" fillId="0" borderId="1" xfId="0" applyFont="1" applyFill="1" applyBorder="1" applyAlignment="1">
      <alignment horizontal="left" vertical="top"/>
    </xf>
    <xf numFmtId="0" fontId="23" fillId="0" borderId="1" xfId="0" applyFont="1" applyFill="1" applyBorder="1" applyAlignment="1">
      <alignment horizontal="left" vertical="top" wrapText="1"/>
    </xf>
    <xf numFmtId="0" fontId="26" fillId="0" borderId="1" xfId="0" applyFont="1" applyFill="1" applyBorder="1" applyAlignment="1">
      <alignment horizontal="left" vertical="top" wrapText="1"/>
    </xf>
    <xf numFmtId="0" fontId="9" fillId="13" borderId="1" xfId="0" applyFont="1" applyFill="1" applyBorder="1" applyAlignment="1">
      <alignment horizontal="left" vertical="top" wrapText="1"/>
    </xf>
    <xf numFmtId="0" fontId="9" fillId="13" borderId="1" xfId="0" applyFont="1" applyFill="1" applyBorder="1" applyAlignment="1">
      <alignment horizontal="center" vertical="center" wrapText="1"/>
    </xf>
    <xf numFmtId="0" fontId="32" fillId="0" borderId="1" xfId="0" applyFont="1" applyFill="1" applyBorder="1" applyAlignment="1">
      <alignment horizontal="left" vertical="top" wrapText="1"/>
    </xf>
    <xf numFmtId="0" fontId="7" fillId="13" borderId="1" xfId="0" applyFont="1" applyFill="1" applyBorder="1" applyAlignment="1">
      <alignment horizontal="left" vertical="top" wrapText="1"/>
    </xf>
    <xf numFmtId="0" fontId="7" fillId="13" borderId="1" xfId="0" applyFont="1" applyFill="1" applyBorder="1" applyAlignment="1">
      <alignment horizontal="center" vertical="center" wrapText="1"/>
    </xf>
    <xf numFmtId="0" fontId="10" fillId="13" borderId="1" xfId="0" applyFont="1" applyFill="1" applyBorder="1" applyAlignment="1">
      <alignment horizontal="left" vertical="top" wrapText="1"/>
    </xf>
    <xf numFmtId="0" fontId="10" fillId="13" borderId="1" xfId="0" applyFont="1" applyFill="1" applyBorder="1" applyAlignment="1">
      <alignment horizontal="center" vertical="center" wrapText="1"/>
    </xf>
    <xf numFmtId="0" fontId="23" fillId="0" borderId="5" xfId="0" applyFont="1" applyFill="1" applyBorder="1" applyAlignment="1">
      <alignment horizontal="left" vertical="center" wrapText="1"/>
    </xf>
    <xf numFmtId="0" fontId="23" fillId="13" borderId="1" xfId="0" applyFont="1" applyFill="1" applyBorder="1" applyAlignment="1">
      <alignment horizontal="left" vertical="top" wrapText="1"/>
    </xf>
    <xf numFmtId="0" fontId="23" fillId="13" borderId="1" xfId="0" applyFont="1" applyFill="1" applyBorder="1" applyAlignment="1">
      <alignment horizontal="center" vertical="center" wrapText="1"/>
    </xf>
    <xf numFmtId="0" fontId="23" fillId="0" borderId="6" xfId="0" applyFont="1" applyFill="1" applyBorder="1" applyAlignment="1">
      <alignment horizontal="left" vertical="center" wrapText="1"/>
    </xf>
    <xf numFmtId="0" fontId="23" fillId="0" borderId="7" xfId="0" applyFont="1" applyFill="1" applyBorder="1" applyAlignment="1">
      <alignment horizontal="left" vertical="center" wrapText="1"/>
    </xf>
    <xf numFmtId="0" fontId="10" fillId="0" borderId="1" xfId="0" applyFont="1" applyFill="1" applyBorder="1" applyAlignment="1">
      <alignment horizontal="left" vertical="top"/>
    </xf>
    <xf numFmtId="0" fontId="23" fillId="0" borderId="1" xfId="0" applyFont="1" applyFill="1" applyBorder="1" applyAlignment="1">
      <alignment horizontal="left" vertical="top"/>
    </xf>
    <xf numFmtId="0" fontId="23" fillId="14" borderId="1" xfId="0" applyFont="1" applyFill="1" applyBorder="1" applyAlignment="1">
      <alignment horizontal="center" vertical="center" wrapText="1"/>
    </xf>
    <xf numFmtId="0" fontId="32" fillId="14" borderId="1" xfId="0" applyFont="1" applyFill="1" applyBorder="1" applyAlignment="1">
      <alignment horizontal="left" vertical="top"/>
    </xf>
    <xf numFmtId="0" fontId="23" fillId="14" borderId="1" xfId="0" applyFont="1" applyFill="1" applyBorder="1" applyAlignment="1">
      <alignment horizontal="left" vertical="top" wrapText="1"/>
    </xf>
    <xf numFmtId="0" fontId="32" fillId="0" borderId="1" xfId="0" applyFont="1" applyFill="1" applyBorder="1" applyAlignment="1">
      <alignment horizontal="left" vertical="top"/>
    </xf>
    <xf numFmtId="0" fontId="23" fillId="14" borderId="1" xfId="0" applyFont="1" applyFill="1" applyBorder="1" applyAlignment="1">
      <alignment horizontal="left" vertical="top"/>
    </xf>
    <xf numFmtId="0" fontId="33" fillId="17" borderId="1" xfId="0" applyFont="1" applyFill="1" applyBorder="1" applyAlignment="1">
      <alignment horizontal="center" vertical="center" wrapText="1"/>
    </xf>
    <xf numFmtId="0" fontId="7" fillId="0" borderId="1" xfId="0" applyFont="1" applyFill="1" applyBorder="1"/>
    <xf numFmtId="0" fontId="10" fillId="0" borderId="5" xfId="0" applyFont="1" applyFill="1" applyBorder="1" applyAlignment="1">
      <alignment horizontal="center" vertical="center" wrapText="1"/>
    </xf>
    <xf numFmtId="0" fontId="10" fillId="0" borderId="6" xfId="0" applyFont="1" applyFill="1" applyBorder="1" applyAlignment="1">
      <alignment horizontal="center" vertical="center" wrapText="1"/>
    </xf>
    <xf numFmtId="0" fontId="10" fillId="0" borderId="7" xfId="0" applyFont="1" applyFill="1" applyBorder="1" applyAlignment="1">
      <alignment horizontal="center" vertical="center" wrapText="1"/>
    </xf>
    <xf numFmtId="0" fontId="10" fillId="14" borderId="1" xfId="0" applyFont="1" applyFill="1" applyBorder="1" applyAlignment="1">
      <alignment horizontal="center" vertical="center" wrapText="1"/>
    </xf>
    <xf numFmtId="0" fontId="10" fillId="14" borderId="1" xfId="0" applyFont="1" applyFill="1" applyBorder="1" applyAlignment="1">
      <alignment horizontal="left" vertical="top" wrapText="1"/>
    </xf>
    <xf numFmtId="0" fontId="34" fillId="14" borderId="1" xfId="0" applyFont="1" applyFill="1" applyBorder="1" applyAlignment="1">
      <alignment horizontal="center" vertical="center" wrapText="1"/>
    </xf>
    <xf numFmtId="0" fontId="10" fillId="9" borderId="1" xfId="0" applyFont="1" applyFill="1" applyBorder="1" applyAlignment="1">
      <alignment horizontal="center" vertical="center" wrapText="1"/>
    </xf>
    <xf numFmtId="0" fontId="10" fillId="9" borderId="5" xfId="0" applyFont="1" applyFill="1" applyBorder="1" applyAlignment="1">
      <alignment horizontal="center" vertical="center" wrapText="1"/>
    </xf>
    <xf numFmtId="0" fontId="10" fillId="9" borderId="1" xfId="0" applyFont="1" applyFill="1" applyBorder="1" applyAlignment="1">
      <alignment horizontal="left" vertical="top" wrapText="1"/>
    </xf>
    <xf numFmtId="0" fontId="10" fillId="9" borderId="6" xfId="0" applyFont="1" applyFill="1" applyBorder="1" applyAlignment="1">
      <alignment horizontal="center" vertical="center" wrapText="1"/>
    </xf>
    <xf numFmtId="0" fontId="23" fillId="9" borderId="1" xfId="0" applyFont="1" applyFill="1" applyBorder="1" applyAlignment="1">
      <alignment horizontal="center" vertical="center" wrapText="1"/>
    </xf>
    <xf numFmtId="0" fontId="23" fillId="9" borderId="1" xfId="0" applyFont="1" applyFill="1" applyBorder="1" applyAlignment="1">
      <alignment horizontal="left" vertical="top" wrapText="1"/>
    </xf>
    <xf numFmtId="0" fontId="10" fillId="9" borderId="7" xfId="0" applyFont="1" applyFill="1" applyBorder="1" applyAlignment="1">
      <alignment horizontal="center" vertical="center" wrapText="1"/>
    </xf>
    <xf numFmtId="0" fontId="9" fillId="9" borderId="1" xfId="0" applyFont="1" applyFill="1" applyBorder="1" applyAlignment="1">
      <alignment horizontal="left" vertical="top" wrapText="1"/>
    </xf>
    <xf numFmtId="0" fontId="10" fillId="2" borderId="1" xfId="0" applyFont="1" applyFill="1" applyBorder="1" applyAlignment="1">
      <alignment horizontal="center" vertical="center" wrapText="1"/>
    </xf>
    <xf numFmtId="0" fontId="10" fillId="2" borderId="1" xfId="0" applyFont="1" applyFill="1" applyBorder="1" applyAlignment="1">
      <alignment horizontal="left" vertical="top" wrapText="1"/>
    </xf>
    <xf numFmtId="0" fontId="33" fillId="17" borderId="2" xfId="0" applyFont="1" applyFill="1" applyBorder="1" applyAlignment="1">
      <alignment horizontal="center" vertical="center" wrapText="1"/>
    </xf>
    <xf numFmtId="0" fontId="33" fillId="17" borderId="3" xfId="0" applyFont="1" applyFill="1" applyBorder="1" applyAlignment="1">
      <alignment horizontal="center" vertical="center" wrapText="1"/>
    </xf>
    <xf numFmtId="0" fontId="33" fillId="17" borderId="4" xfId="0" applyFont="1" applyFill="1" applyBorder="1" applyAlignment="1">
      <alignment horizontal="center" vertical="center" wrapText="1"/>
    </xf>
    <xf numFmtId="0" fontId="23" fillId="3" borderId="5" xfId="0" applyFont="1" applyFill="1" applyBorder="1" applyAlignment="1">
      <alignment horizontal="center" vertical="center" wrapText="1"/>
    </xf>
    <xf numFmtId="0" fontId="23" fillId="3" borderId="6" xfId="0" applyFont="1" applyFill="1" applyBorder="1" applyAlignment="1">
      <alignment horizontal="center" vertical="center" wrapText="1"/>
    </xf>
    <xf numFmtId="0" fontId="23" fillId="3" borderId="7" xfId="0" applyFont="1" applyFill="1" applyBorder="1" applyAlignment="1">
      <alignment horizontal="center" vertical="center" wrapText="1"/>
    </xf>
    <xf numFmtId="0" fontId="23" fillId="9" borderId="5" xfId="0" applyFont="1" applyFill="1" applyBorder="1" applyAlignment="1">
      <alignment horizontal="center" vertical="center" wrapText="1"/>
    </xf>
    <xf numFmtId="0" fontId="23" fillId="9" borderId="6" xfId="0" applyFont="1" applyFill="1" applyBorder="1" applyAlignment="1">
      <alignment horizontal="center" vertical="center" wrapText="1"/>
    </xf>
    <xf numFmtId="0" fontId="23" fillId="9" borderId="7" xfId="0" applyFont="1" applyFill="1" applyBorder="1" applyAlignment="1">
      <alignment horizontal="center" vertical="center" wrapText="1"/>
    </xf>
    <xf numFmtId="0" fontId="10" fillId="14" borderId="5" xfId="0" applyFont="1" applyFill="1" applyBorder="1" applyAlignment="1">
      <alignment horizontal="center" vertical="center" wrapText="1"/>
    </xf>
    <xf numFmtId="0" fontId="10" fillId="14" borderId="7" xfId="0" applyFont="1" applyFill="1" applyBorder="1" applyAlignment="1">
      <alignment horizontal="center" vertical="center" wrapText="1"/>
    </xf>
    <xf numFmtId="0" fontId="23" fillId="2" borderId="1" xfId="0" applyFont="1" applyFill="1" applyBorder="1" applyAlignment="1">
      <alignment horizontal="center" vertical="center" wrapText="1"/>
    </xf>
    <xf numFmtId="0" fontId="7" fillId="2" borderId="1" xfId="0" applyFont="1" applyFill="1" applyBorder="1" applyAlignment="1">
      <alignment horizontal="left" vertical="top" wrapText="1"/>
    </xf>
    <xf numFmtId="0" fontId="9" fillId="0" borderId="0" xfId="0" applyFont="1" applyFill="1" applyAlignment="1">
      <alignment horizontal="left" wrapText="1"/>
    </xf>
    <xf numFmtId="0" fontId="9" fillId="0" borderId="0" xfId="0" applyFont="1" applyFill="1" applyAlignment="1">
      <alignment horizontal="left"/>
    </xf>
    <xf numFmtId="0" fontId="35" fillId="18" borderId="1" xfId="0" applyFont="1" applyFill="1" applyBorder="1" applyAlignment="1">
      <alignment horizontal="center" vertical="center" wrapText="1"/>
    </xf>
    <xf numFmtId="0" fontId="36" fillId="18" borderId="1" xfId="0" applyFont="1" applyFill="1" applyBorder="1" applyAlignment="1">
      <alignment horizontal="center" vertical="center" wrapText="1"/>
    </xf>
    <xf numFmtId="0" fontId="25" fillId="18" borderId="1" xfId="0" applyFont="1" applyFill="1" applyBorder="1" applyAlignment="1">
      <alignment horizontal="left" vertical="center" wrapText="1"/>
    </xf>
    <xf numFmtId="0" fontId="36" fillId="18" borderId="1" xfId="0" applyFont="1" applyFill="1" applyBorder="1" applyAlignment="1">
      <alignment horizontal="left" vertical="center" wrapText="1"/>
    </xf>
    <xf numFmtId="0" fontId="36" fillId="18" borderId="2" xfId="0" applyFont="1" applyFill="1" applyBorder="1" applyAlignment="1">
      <alignment horizontal="center" vertical="center" wrapText="1"/>
    </xf>
    <xf numFmtId="0" fontId="36" fillId="18" borderId="4" xfId="0" applyFont="1" applyFill="1" applyBorder="1" applyAlignment="1">
      <alignment horizontal="center" vertical="center" wrapText="1"/>
    </xf>
    <xf numFmtId="0" fontId="37" fillId="2" borderId="1" xfId="0" applyFont="1" applyFill="1" applyBorder="1" applyAlignment="1">
      <alignment horizontal="center" vertical="center" wrapText="1"/>
    </xf>
    <xf numFmtId="0" fontId="35" fillId="19" borderId="1" xfId="0" applyFont="1" applyFill="1" applyBorder="1" applyAlignment="1">
      <alignment horizontal="center" vertical="center" wrapText="1"/>
    </xf>
    <xf numFmtId="0" fontId="36" fillId="19" borderId="1" xfId="0" applyFont="1" applyFill="1" applyBorder="1" applyAlignment="1">
      <alignment horizontal="center" vertical="center" wrapText="1"/>
    </xf>
    <xf numFmtId="0" fontId="25" fillId="19" borderId="1" xfId="0" applyFont="1" applyFill="1" applyBorder="1" applyAlignment="1">
      <alignment horizontal="left" vertical="center" wrapText="1"/>
    </xf>
    <xf numFmtId="0" fontId="36" fillId="19" borderId="1" xfId="0" applyFont="1" applyFill="1" applyBorder="1" applyAlignment="1">
      <alignment horizontal="left" vertical="center" wrapText="1"/>
    </xf>
    <xf numFmtId="0" fontId="36" fillId="19" borderId="2" xfId="0" applyFont="1" applyFill="1" applyBorder="1" applyAlignment="1">
      <alignment horizontal="center" vertical="center" wrapText="1"/>
    </xf>
    <xf numFmtId="0" fontId="36" fillId="19" borderId="4" xfId="0" applyFont="1" applyFill="1" applyBorder="1" applyAlignment="1">
      <alignment horizontal="center" vertical="center" wrapText="1"/>
    </xf>
    <xf numFmtId="0" fontId="9" fillId="18" borderId="5" xfId="0" applyFont="1" applyFill="1" applyBorder="1" applyAlignment="1">
      <alignment horizontal="center" vertical="center" wrapText="1"/>
    </xf>
    <xf numFmtId="0" fontId="9" fillId="18" borderId="7" xfId="0" applyFont="1" applyFill="1" applyBorder="1" applyAlignment="1">
      <alignment horizontal="center" vertical="center" wrapText="1"/>
    </xf>
    <xf numFmtId="0" fontId="9" fillId="18" borderId="1" xfId="0" applyFont="1" applyFill="1" applyBorder="1" applyAlignment="1">
      <alignment horizontal="center" vertical="center" wrapText="1"/>
    </xf>
    <xf numFmtId="0" fontId="35" fillId="20" borderId="1" xfId="0" applyFont="1" applyFill="1" applyBorder="1" applyAlignment="1">
      <alignment horizontal="center" vertical="center" wrapText="1"/>
    </xf>
    <xf numFmtId="0" fontId="36" fillId="20" borderId="1" xfId="0" applyFont="1" applyFill="1" applyBorder="1" applyAlignment="1">
      <alignment horizontal="center" vertical="center" wrapText="1"/>
    </xf>
    <xf numFmtId="0" fontId="25" fillId="20" borderId="1" xfId="0" applyFont="1" applyFill="1" applyBorder="1" applyAlignment="1">
      <alignment horizontal="left" vertical="center" wrapText="1"/>
    </xf>
    <xf numFmtId="0" fontId="36" fillId="20" borderId="1" xfId="0" applyFont="1" applyFill="1" applyBorder="1" applyAlignment="1">
      <alignment horizontal="left" vertical="center" wrapText="1"/>
    </xf>
    <xf numFmtId="0" fontId="36" fillId="20" borderId="2" xfId="0" applyFont="1" applyFill="1" applyBorder="1" applyAlignment="1">
      <alignment horizontal="center" vertical="center" wrapText="1"/>
    </xf>
    <xf numFmtId="0" fontId="10" fillId="0" borderId="1" xfId="0" applyFont="1" applyBorder="1" applyAlignment="1">
      <alignment horizontal="center" vertical="center" wrapText="1"/>
    </xf>
    <xf numFmtId="0" fontId="10" fillId="0" borderId="1" xfId="0" applyFont="1" applyBorder="1" applyAlignment="1">
      <alignment horizontal="left" vertical="top" wrapText="1"/>
    </xf>
    <xf numFmtId="0" fontId="23" fillId="0" borderId="1" xfId="0" applyFont="1" applyBorder="1" applyAlignment="1">
      <alignment horizontal="center" vertical="center" wrapText="1"/>
    </xf>
    <xf numFmtId="0" fontId="23" fillId="0" borderId="1" xfId="0" applyFont="1" applyBorder="1" applyAlignment="1">
      <alignment horizontal="left" vertical="top" wrapText="1"/>
    </xf>
    <xf numFmtId="0" fontId="7" fillId="0" borderId="1" xfId="0" applyFont="1" applyBorder="1" applyAlignment="1">
      <alignment vertical="top" wrapText="1"/>
    </xf>
    <xf numFmtId="0" fontId="27" fillId="0" borderId="1" xfId="0" applyFont="1" applyFill="1" applyBorder="1" applyAlignment="1">
      <alignment horizontal="center" vertical="center" wrapText="1"/>
    </xf>
    <xf numFmtId="0" fontId="9" fillId="5" borderId="1" xfId="0" applyNumberFormat="1" applyFont="1" applyFill="1" applyBorder="1" applyAlignment="1">
      <alignment horizontal="center" vertical="center" wrapText="1"/>
    </xf>
    <xf numFmtId="0" fontId="9" fillId="0" borderId="1" xfId="0" applyNumberFormat="1" applyFont="1" applyFill="1" applyBorder="1" applyAlignment="1">
      <alignment horizontal="center" vertical="center" wrapText="1"/>
    </xf>
    <xf numFmtId="0" fontId="10" fillId="0" borderId="5" xfId="0" applyFont="1" applyBorder="1" applyAlignment="1">
      <alignment horizontal="center" vertical="center" wrapText="1"/>
    </xf>
    <xf numFmtId="0" fontId="10" fillId="0" borderId="6" xfId="0" applyFont="1" applyBorder="1" applyAlignment="1">
      <alignment horizontal="center" vertical="center" wrapText="1"/>
    </xf>
    <xf numFmtId="0" fontId="10" fillId="0" borderId="7" xfId="0" applyFont="1" applyBorder="1" applyAlignment="1">
      <alignment horizontal="center" vertical="center" wrapText="1"/>
    </xf>
    <xf numFmtId="0" fontId="10" fillId="14" borderId="6" xfId="0" applyFont="1" applyFill="1" applyBorder="1" applyAlignment="1">
      <alignment horizontal="center" vertical="center" wrapText="1"/>
    </xf>
    <xf numFmtId="0" fontId="9" fillId="0" borderId="11" xfId="0" applyFont="1" applyFill="1" applyBorder="1" applyAlignment="1">
      <alignment horizontal="center" vertical="center" wrapText="1"/>
    </xf>
    <xf numFmtId="177" fontId="10" fillId="0" borderId="11" xfId="0" applyNumberFormat="1" applyFont="1" applyFill="1" applyBorder="1" applyAlignment="1">
      <alignment horizontal="center" vertical="center" wrapText="1"/>
    </xf>
    <xf numFmtId="0" fontId="38" fillId="0" borderId="1" xfId="0" applyFont="1" applyFill="1" applyBorder="1" applyAlignment="1">
      <alignment horizontal="left" vertical="top" wrapText="1"/>
    </xf>
    <xf numFmtId="0" fontId="38" fillId="0" borderId="1" xfId="0" applyFont="1" applyFill="1" applyBorder="1" applyAlignment="1">
      <alignment horizontal="center" vertical="top" wrapText="1"/>
    </xf>
    <xf numFmtId="0" fontId="9" fillId="0" borderId="12" xfId="0" applyFont="1" applyFill="1" applyBorder="1" applyAlignment="1">
      <alignment horizontal="center" vertical="center" wrapText="1"/>
    </xf>
    <xf numFmtId="177" fontId="10" fillId="0" borderId="12" xfId="0" applyNumberFormat="1" applyFont="1" applyFill="1" applyBorder="1" applyAlignment="1">
      <alignment horizontal="center" vertical="center" wrapText="1"/>
    </xf>
    <xf numFmtId="177" fontId="23" fillId="0" borderId="1" xfId="0" applyNumberFormat="1" applyFont="1" applyFill="1" applyBorder="1" applyAlignment="1">
      <alignment horizontal="center" vertical="top" wrapText="1"/>
    </xf>
    <xf numFmtId="0" fontId="7" fillId="0" borderId="1" xfId="0" applyFont="1" applyFill="1" applyBorder="1" applyAlignment="1">
      <alignment horizontal="center" vertical="top" wrapText="1"/>
    </xf>
    <xf numFmtId="0" fontId="9" fillId="0" borderId="13" xfId="0" applyFont="1" applyFill="1" applyBorder="1" applyAlignment="1">
      <alignment horizontal="center" vertical="center" wrapText="1"/>
    </xf>
    <xf numFmtId="177" fontId="10" fillId="0" borderId="13" xfId="0" applyNumberFormat="1" applyFont="1" applyFill="1" applyBorder="1" applyAlignment="1">
      <alignment horizontal="center" vertical="center" wrapText="1"/>
    </xf>
    <xf numFmtId="0" fontId="9" fillId="20" borderId="1" xfId="0" applyFont="1" applyFill="1" applyBorder="1" applyAlignment="1">
      <alignment horizontal="center" vertical="center" wrapText="1"/>
    </xf>
    <xf numFmtId="0" fontId="36" fillId="20" borderId="4" xfId="0" applyFont="1" applyFill="1" applyBorder="1" applyAlignment="1">
      <alignment horizontal="center" vertical="center" wrapText="1"/>
    </xf>
    <xf numFmtId="0" fontId="39" fillId="0" borderId="2" xfId="0" applyFont="1" applyBorder="1" applyAlignment="1">
      <alignment horizontal="center" vertical="center" wrapText="1"/>
    </xf>
    <xf numFmtId="0" fontId="39" fillId="0" borderId="4" xfId="0" applyFont="1" applyBorder="1" applyAlignment="1">
      <alignment horizontal="center" vertical="center" wrapText="1"/>
    </xf>
    <xf numFmtId="0" fontId="40" fillId="0" borderId="5" xfId="0" applyFont="1" applyBorder="1" applyAlignment="1">
      <alignment horizontal="center" vertical="center" wrapText="1"/>
    </xf>
    <xf numFmtId="0" fontId="39" fillId="0" borderId="5" xfId="0" applyFont="1" applyBorder="1" applyAlignment="1">
      <alignment horizontal="center" vertical="center" wrapText="1"/>
    </xf>
    <xf numFmtId="0" fontId="39" fillId="0" borderId="1" xfId="0" applyFont="1" applyBorder="1" applyAlignment="1">
      <alignment horizontal="center" vertical="center" wrapText="1"/>
    </xf>
    <xf numFmtId="0" fontId="40" fillId="3" borderId="1" xfId="0" applyFont="1" applyFill="1" applyBorder="1" applyAlignment="1">
      <alignment horizontal="left" vertical="center" wrapText="1"/>
    </xf>
    <xf numFmtId="0" fontId="40" fillId="0" borderId="1" xfId="0" applyFont="1" applyBorder="1" applyAlignment="1">
      <alignment horizontal="left" vertical="center" wrapText="1"/>
    </xf>
    <xf numFmtId="176" fontId="9" fillId="0"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176" fontId="9" fillId="0" borderId="5" xfId="0" applyNumberFormat="1" applyFont="1" applyFill="1" applyBorder="1" applyAlignment="1">
      <alignment horizontal="center" vertical="center" wrapText="1"/>
    </xf>
    <xf numFmtId="0" fontId="7" fillId="0" borderId="5" xfId="0" applyFont="1" applyBorder="1" applyAlignment="1">
      <alignment horizontal="center" vertical="center"/>
    </xf>
    <xf numFmtId="176" fontId="9" fillId="0" borderId="6" xfId="0" applyNumberFormat="1" applyFont="1" applyFill="1" applyBorder="1" applyAlignment="1">
      <alignment horizontal="center" vertical="center" wrapText="1"/>
    </xf>
    <xf numFmtId="176" fontId="9" fillId="0" borderId="7" xfId="0" applyNumberFormat="1" applyFont="1" applyFill="1" applyBorder="1" applyAlignment="1">
      <alignment horizontal="center" vertical="center" wrapText="1"/>
    </xf>
    <xf numFmtId="16" fontId="10" fillId="0" borderId="1" xfId="0" applyNumberFormat="1" applyFont="1" applyFill="1" applyBorder="1" applyAlignment="1">
      <alignment horizontal="center" vertical="center" wrapText="1"/>
    </xf>
    <xf numFmtId="0" fontId="9" fillId="5" borderId="5" xfId="0" applyFont="1" applyFill="1" applyBorder="1" applyAlignment="1">
      <alignment horizontal="center" vertical="center" wrapText="1"/>
    </xf>
    <xf numFmtId="0" fontId="9" fillId="5" borderId="6" xfId="0" applyFont="1" applyFill="1" applyBorder="1" applyAlignment="1">
      <alignment horizontal="center" vertical="center" wrapText="1"/>
    </xf>
    <xf numFmtId="0" fontId="9" fillId="5" borderId="7" xfId="0" applyFont="1" applyFill="1" applyBorder="1" applyAlignment="1">
      <alignment horizontal="center" vertical="center" wrapText="1"/>
    </xf>
    <xf numFmtId="0" fontId="40" fillId="0" borderId="5" xfId="0" applyFont="1" applyBorder="1" applyAlignment="1">
      <alignment horizontal="left" vertical="center" wrapText="1"/>
    </xf>
    <xf numFmtId="0" fontId="39" fillId="0" borderId="1" xfId="0" applyFont="1" applyBorder="1" applyAlignment="1">
      <alignment horizontal="left" vertical="center" wrapText="1"/>
    </xf>
    <xf numFmtId="0" fontId="9" fillId="13" borderId="1" xfId="0" applyNumberFormat="1" applyFont="1" applyFill="1" applyBorder="1" applyAlignment="1">
      <alignment horizontal="center" vertical="center" wrapText="1"/>
    </xf>
    <xf numFmtId="0" fontId="35" fillId="21" borderId="1" xfId="0" applyFont="1" applyFill="1" applyBorder="1" applyAlignment="1">
      <alignment horizontal="center" vertical="center" wrapText="1"/>
    </xf>
    <xf numFmtId="0" fontId="36" fillId="21" borderId="1" xfId="0" applyFont="1" applyFill="1" applyBorder="1" applyAlignment="1">
      <alignment horizontal="center" vertical="center" wrapText="1"/>
    </xf>
    <xf numFmtId="0" fontId="25" fillId="21" borderId="1" xfId="0" applyFont="1" applyFill="1" applyBorder="1" applyAlignment="1">
      <alignment horizontal="left" vertical="center" wrapText="1"/>
    </xf>
    <xf numFmtId="0" fontId="36" fillId="21" borderId="1" xfId="0" applyFont="1" applyFill="1" applyBorder="1" applyAlignment="1">
      <alignment horizontal="left" vertical="center" wrapText="1"/>
    </xf>
    <xf numFmtId="0" fontId="36" fillId="21" borderId="2" xfId="0" applyFont="1" applyFill="1" applyBorder="1" applyAlignment="1">
      <alignment horizontal="center" vertical="center" wrapText="1"/>
    </xf>
    <xf numFmtId="0" fontId="9" fillId="21" borderId="1" xfId="0" applyFont="1" applyFill="1" applyBorder="1" applyAlignment="1">
      <alignment horizontal="center" vertical="center" wrapText="1"/>
    </xf>
    <xf numFmtId="0" fontId="36" fillId="21" borderId="4" xfId="0" applyFont="1" applyFill="1" applyBorder="1" applyAlignment="1">
      <alignment horizontal="center" vertical="center" wrapText="1"/>
    </xf>
    <xf numFmtId="0" fontId="41" fillId="0" borderId="0" xfId="0" applyFont="1" applyBorder="1" applyAlignment="1">
      <alignment horizontal="left" vertical="center" wrapText="1"/>
    </xf>
    <xf numFmtId="0" fontId="39" fillId="0" borderId="0" xfId="0" applyFont="1" applyBorder="1" applyAlignment="1">
      <alignment horizontal="left" vertical="center" wrapText="1"/>
    </xf>
    <xf numFmtId="0" fontId="7" fillId="0" borderId="0" xfId="0" applyFont="1" applyBorder="1" applyAlignment="1">
      <alignment horizontal="left" vertical="center" wrapText="1"/>
    </xf>
    <xf numFmtId="0" fontId="7" fillId="0" borderId="0" xfId="0" applyFont="1" applyBorder="1" applyAlignment="1">
      <alignment vertical="center" wrapText="1"/>
    </xf>
    <xf numFmtId="0" fontId="7" fillId="0" borderId="0" xfId="0" applyFont="1" applyFill="1" applyAlignment="1">
      <alignment horizontal="center" vertical="center" wrapText="1"/>
    </xf>
    <xf numFmtId="0" fontId="24" fillId="7" borderId="1" xfId="0" applyFont="1" applyFill="1" applyBorder="1" applyAlignment="1">
      <alignment horizontal="center" vertical="center" wrapText="1"/>
    </xf>
    <xf numFmtId="0" fontId="25" fillId="7" borderId="1" xfId="0" applyFont="1" applyFill="1" applyBorder="1" applyAlignment="1">
      <alignment horizontal="center" vertical="center" wrapText="1"/>
    </xf>
    <xf numFmtId="1" fontId="25" fillId="7" borderId="1" xfId="0" applyNumberFormat="1" applyFont="1" applyFill="1" applyBorder="1" applyAlignment="1">
      <alignment horizontal="center" vertical="center" wrapText="1"/>
    </xf>
    <xf numFmtId="0" fontId="25" fillId="7" borderId="1" xfId="0" applyFont="1" applyFill="1" applyBorder="1" applyAlignment="1">
      <alignment horizontal="left" vertical="center" wrapText="1"/>
    </xf>
    <xf numFmtId="0" fontId="39" fillId="7" borderId="1" xfId="0" applyFont="1" applyFill="1" applyBorder="1" applyAlignment="1">
      <alignment horizontal="center" vertical="center" wrapText="1"/>
    </xf>
    <xf numFmtId="49" fontId="9" fillId="2" borderId="1" xfId="0" applyNumberFormat="1" applyFont="1" applyFill="1" applyBorder="1" applyAlignment="1">
      <alignment horizontal="center" vertical="center" wrapText="1"/>
    </xf>
    <xf numFmtId="0" fontId="42" fillId="2" borderId="1" xfId="0" applyNumberFormat="1" applyFont="1" applyFill="1" applyBorder="1" applyAlignment="1">
      <alignment horizontal="center" vertical="center" wrapText="1"/>
    </xf>
    <xf numFmtId="1" fontId="9" fillId="2" borderId="1" xfId="0" applyNumberFormat="1" applyFont="1" applyFill="1" applyBorder="1" applyAlignment="1">
      <alignment horizontal="center" vertical="center" wrapText="1"/>
    </xf>
    <xf numFmtId="0" fontId="42" fillId="2" borderId="1" xfId="0" applyFont="1" applyFill="1" applyBorder="1" applyAlignment="1">
      <alignment horizontal="left" vertical="top" wrapText="1"/>
    </xf>
    <xf numFmtId="178" fontId="9" fillId="2" borderId="1" xfId="0" applyNumberFormat="1" applyFont="1" applyFill="1" applyBorder="1" applyAlignment="1">
      <alignment horizontal="center" vertical="center" wrapText="1"/>
    </xf>
    <xf numFmtId="0" fontId="9" fillId="2" borderId="1" xfId="0" applyFont="1" applyFill="1" applyBorder="1" applyAlignment="1">
      <alignment horizontal="left" vertical="center" wrapText="1"/>
    </xf>
    <xf numFmtId="0" fontId="9" fillId="2" borderId="1" xfId="0" applyFont="1" applyFill="1" applyBorder="1" applyAlignment="1">
      <alignment horizontal="left" vertical="top" wrapText="1"/>
    </xf>
    <xf numFmtId="0" fontId="7" fillId="2" borderId="1" xfId="0" applyFont="1" applyFill="1" applyBorder="1" applyAlignment="1">
      <alignment horizontal="left" vertical="center" wrapText="1"/>
    </xf>
    <xf numFmtId="0" fontId="42" fillId="0" borderId="1" xfId="0" applyNumberFormat="1" applyFont="1" applyFill="1" applyBorder="1" applyAlignment="1">
      <alignment horizontal="center" vertical="center" wrapText="1"/>
    </xf>
    <xf numFmtId="1" fontId="9" fillId="0" borderId="1" xfId="0" applyNumberFormat="1" applyFont="1" applyBorder="1" applyAlignment="1">
      <alignment horizontal="center" vertical="center" wrapText="1"/>
    </xf>
    <xf numFmtId="0" fontId="42" fillId="0" borderId="1" xfId="0" applyFont="1" applyFill="1" applyBorder="1" applyAlignment="1">
      <alignment horizontal="left" vertical="top" wrapText="1"/>
    </xf>
    <xf numFmtId="178" fontId="20" fillId="2" borderId="1" xfId="0" applyNumberFormat="1" applyFont="1" applyFill="1" applyBorder="1" applyAlignment="1">
      <alignment horizontal="center" vertical="center" wrapText="1"/>
    </xf>
    <xf numFmtId="0" fontId="42" fillId="14" borderId="1" xfId="0" applyNumberFormat="1" applyFont="1" applyFill="1" applyBorder="1" applyAlignment="1">
      <alignment horizontal="center" vertical="center" wrapText="1"/>
    </xf>
    <xf numFmtId="1" fontId="9" fillId="14" borderId="1" xfId="0" applyNumberFormat="1" applyFont="1" applyFill="1" applyBorder="1" applyAlignment="1">
      <alignment horizontal="center" vertical="center" wrapText="1"/>
    </xf>
    <xf numFmtId="0" fontId="42" fillId="14" borderId="1" xfId="0" applyFont="1" applyFill="1" applyBorder="1" applyAlignment="1">
      <alignment horizontal="left" vertical="top" wrapText="1"/>
    </xf>
    <xf numFmtId="178" fontId="9" fillId="14" borderId="1" xfId="0" applyNumberFormat="1" applyFont="1" applyFill="1" applyBorder="1" applyAlignment="1">
      <alignment horizontal="center" vertical="center" wrapText="1"/>
    </xf>
    <xf numFmtId="1" fontId="9" fillId="0" borderId="1" xfId="0" applyNumberFormat="1" applyFont="1" applyFill="1" applyBorder="1" applyAlignment="1">
      <alignment horizontal="center" vertical="center" wrapText="1"/>
    </xf>
    <xf numFmtId="0" fontId="42" fillId="14" borderId="5" xfId="0" applyFont="1" applyFill="1" applyBorder="1" applyAlignment="1">
      <alignment horizontal="left" vertical="top" wrapText="1"/>
    </xf>
    <xf numFmtId="1" fontId="9" fillId="14" borderId="5" xfId="0" applyNumberFormat="1" applyFont="1" applyFill="1" applyBorder="1" applyAlignment="1">
      <alignment horizontal="center" vertical="center" wrapText="1"/>
    </xf>
    <xf numFmtId="1" fontId="9" fillId="14" borderId="6" xfId="0" applyNumberFormat="1" applyFont="1" applyFill="1" applyBorder="1" applyAlignment="1">
      <alignment horizontal="center" vertical="center" wrapText="1"/>
    </xf>
    <xf numFmtId="1" fontId="9" fillId="14" borderId="7" xfId="0" applyNumberFormat="1" applyFont="1" applyFill="1" applyBorder="1" applyAlignment="1">
      <alignment horizontal="center" vertical="center" wrapText="1"/>
    </xf>
    <xf numFmtId="178" fontId="9" fillId="0" borderId="1" xfId="0" applyNumberFormat="1" applyFont="1" applyFill="1" applyBorder="1" applyAlignment="1">
      <alignment horizontal="center" vertical="center" wrapText="1"/>
    </xf>
    <xf numFmtId="0" fontId="39" fillId="2" borderId="1" xfId="0" applyFont="1" applyFill="1" applyBorder="1" applyAlignment="1">
      <alignment horizontal="center" vertical="center" wrapText="1"/>
    </xf>
    <xf numFmtId="0" fontId="9" fillId="14" borderId="1" xfId="0" applyNumberFormat="1" applyFont="1" applyFill="1" applyBorder="1" applyAlignment="1">
      <alignment horizontal="center" vertical="center" wrapText="1"/>
    </xf>
    <xf numFmtId="0" fontId="9" fillId="7" borderId="1" xfId="0" applyFont="1" applyFill="1" applyBorder="1" applyAlignment="1">
      <alignment horizontal="center" vertical="center" wrapText="1"/>
    </xf>
    <xf numFmtId="0" fontId="7" fillId="3" borderId="1" xfId="0" applyFont="1" applyFill="1" applyBorder="1" applyAlignment="1">
      <alignment horizontal="left" vertical="center" wrapText="1"/>
    </xf>
    <xf numFmtId="179" fontId="7" fillId="0" borderId="1" xfId="0" applyNumberFormat="1" applyFont="1" applyBorder="1" applyAlignment="1">
      <alignment horizontal="center" vertical="center" wrapText="1"/>
    </xf>
    <xf numFmtId="178" fontId="9" fillId="0" borderId="5" xfId="0" applyNumberFormat="1" applyFont="1" applyFill="1" applyBorder="1" applyAlignment="1">
      <alignment horizontal="center" vertical="center" wrapText="1"/>
    </xf>
    <xf numFmtId="178" fontId="9" fillId="0" borderId="6" xfId="0" applyNumberFormat="1" applyFont="1" applyFill="1" applyBorder="1" applyAlignment="1">
      <alignment horizontal="center" vertical="center" wrapText="1"/>
    </xf>
    <xf numFmtId="176" fontId="9" fillId="0" borderId="2" xfId="0" applyNumberFormat="1" applyFont="1" applyFill="1" applyBorder="1" applyAlignment="1">
      <alignment horizontal="center" vertical="center" wrapText="1"/>
    </xf>
    <xf numFmtId="0" fontId="7" fillId="0" borderId="4" xfId="0" applyFont="1" applyBorder="1" applyAlignment="1">
      <alignment horizontal="left" vertical="center" wrapText="1"/>
    </xf>
    <xf numFmtId="179" fontId="7" fillId="0" borderId="0" xfId="0" applyNumberFormat="1" applyFont="1" applyBorder="1" applyAlignment="1">
      <alignment horizontal="left" vertical="center" wrapText="1"/>
    </xf>
    <xf numFmtId="49" fontId="9" fillId="0" borderId="1" xfId="0" applyNumberFormat="1" applyFont="1" applyBorder="1" applyAlignment="1">
      <alignment horizontal="left" vertical="top" wrapText="1"/>
    </xf>
    <xf numFmtId="0" fontId="9" fillId="0" borderId="0" xfId="0" applyFont="1" applyBorder="1" applyAlignment="1">
      <alignment horizontal="center" vertical="center" wrapText="1"/>
    </xf>
    <xf numFmtId="0" fontId="42" fillId="0" borderId="0" xfId="0" applyNumberFormat="1" applyFont="1" applyFill="1" applyBorder="1" applyAlignment="1">
      <alignment horizontal="center" vertical="center" wrapText="1"/>
    </xf>
    <xf numFmtId="1" fontId="9" fillId="0" borderId="0" xfId="0" applyNumberFormat="1" applyFont="1" applyBorder="1" applyAlignment="1">
      <alignment horizontal="center" vertical="center" wrapText="1"/>
    </xf>
    <xf numFmtId="49" fontId="9" fillId="0" borderId="0" xfId="0" applyNumberFormat="1" applyFont="1" applyBorder="1" applyAlignment="1">
      <alignment horizontal="left" vertical="center" wrapText="1"/>
    </xf>
    <xf numFmtId="0" fontId="9" fillId="0" borderId="0" xfId="0" applyFont="1" applyBorder="1" applyAlignment="1">
      <alignment horizontal="left" vertical="center" wrapText="1"/>
    </xf>
    <xf numFmtId="178" fontId="9" fillId="0" borderId="0" xfId="0" applyNumberFormat="1" applyFont="1" applyFill="1" applyBorder="1" applyAlignment="1">
      <alignment horizontal="center" vertical="center" wrapText="1"/>
    </xf>
    <xf numFmtId="0" fontId="7" fillId="0" borderId="0" xfId="0" applyFont="1" applyBorder="1" applyAlignment="1">
      <alignment horizontal="center" vertical="center" wrapText="1"/>
    </xf>
    <xf numFmtId="0" fontId="7" fillId="0" borderId="0" xfId="0" applyFont="1" applyFill="1" applyBorder="1" applyAlignment="1">
      <alignment horizontal="left" vertical="center" wrapText="1"/>
    </xf>
    <xf numFmtId="0" fontId="9" fillId="0" borderId="0" xfId="0" applyFont="1" applyFill="1" applyBorder="1" applyAlignment="1">
      <alignment horizontal="left" vertical="center" wrapText="1"/>
    </xf>
    <xf numFmtId="49" fontId="9" fillId="0" borderId="0" xfId="0" applyNumberFormat="1" applyFont="1" applyFill="1" applyBorder="1" applyAlignment="1">
      <alignment horizontal="center" vertical="center" wrapText="1"/>
    </xf>
    <xf numFmtId="0" fontId="7" fillId="0" borderId="0" xfId="0" applyFont="1" applyFill="1" applyBorder="1" applyAlignment="1">
      <alignment horizontal="center" vertical="center" wrapText="1"/>
    </xf>
    <xf numFmtId="0" fontId="9" fillId="0" borderId="0" xfId="0" applyNumberFormat="1" applyFont="1" applyFill="1" applyBorder="1" applyAlignment="1">
      <alignment horizontal="center" vertical="center" wrapText="1"/>
    </xf>
    <xf numFmtId="49" fontId="7" fillId="0" borderId="0" xfId="0" applyNumberFormat="1" applyFont="1" applyFill="1" applyBorder="1" applyAlignment="1">
      <alignment horizontal="center" vertical="center" wrapText="1"/>
    </xf>
    <xf numFmtId="0" fontId="41" fillId="0" borderId="0" xfId="0" applyFont="1" applyBorder="1" applyAlignment="1">
      <alignment horizontal="center" vertical="top" wrapText="1"/>
    </xf>
    <xf numFmtId="0" fontId="39" fillId="0" borderId="0" xfId="0" applyFont="1" applyBorder="1" applyAlignment="1">
      <alignment horizontal="center" vertical="top" wrapText="1"/>
    </xf>
    <xf numFmtId="0" fontId="25" fillId="0" borderId="0" xfId="0" applyFont="1" applyBorder="1" applyAlignment="1">
      <alignment horizontal="center" vertical="top" wrapText="1"/>
    </xf>
    <xf numFmtId="0" fontId="9" fillId="0" borderId="0" xfId="0" applyFont="1" applyBorder="1" applyAlignment="1">
      <alignment horizontal="center" vertical="top" wrapText="1"/>
    </xf>
    <xf numFmtId="0" fontId="7" fillId="0" borderId="0" xfId="0" applyFont="1" applyFill="1" applyBorder="1" applyAlignment="1">
      <alignment horizontal="center" vertical="top" wrapText="1"/>
    </xf>
    <xf numFmtId="0" fontId="9" fillId="0" borderId="0" xfId="0" applyFont="1" applyFill="1" applyBorder="1" applyAlignment="1">
      <alignment horizontal="center" vertical="center" wrapText="1"/>
    </xf>
    <xf numFmtId="1" fontId="7" fillId="0" borderId="0" xfId="0" applyNumberFormat="1" applyFont="1" applyBorder="1" applyAlignment="1">
      <alignment horizontal="center" vertical="center" wrapText="1"/>
    </xf>
    <xf numFmtId="0" fontId="7" fillId="0" borderId="0" xfId="0" applyFont="1" applyBorder="1" applyAlignment="1">
      <alignment horizontal="left" vertical="top" wrapText="1"/>
    </xf>
    <xf numFmtId="0" fontId="7" fillId="0" borderId="0" xfId="0" applyFont="1" applyBorder="1" applyAlignment="1">
      <alignment horizontal="center" vertical="top" wrapText="1"/>
    </xf>
    <xf numFmtId="0" fontId="7" fillId="0" borderId="0" xfId="0" applyNumberFormat="1" applyFont="1" applyFill="1" applyBorder="1" applyAlignment="1">
      <alignment horizontal="center" vertical="top" wrapText="1"/>
    </xf>
    <xf numFmtId="0" fontId="7" fillId="0" borderId="0" xfId="0" applyNumberFormat="1" applyFont="1" applyFill="1" applyBorder="1" applyAlignment="1">
      <alignment horizontal="center" vertical="center" wrapText="1"/>
    </xf>
    <xf numFmtId="0" fontId="24" fillId="18" borderId="1" xfId="0" applyFont="1" applyFill="1" applyBorder="1" applyAlignment="1">
      <alignment horizontal="center" vertical="center"/>
    </xf>
    <xf numFmtId="0" fontId="25" fillId="18" borderId="1" xfId="0" applyFont="1" applyFill="1" applyBorder="1" applyAlignment="1">
      <alignment horizontal="center" vertical="center" wrapText="1"/>
    </xf>
    <xf numFmtId="1" fontId="25" fillId="18" borderId="1" xfId="0" applyNumberFormat="1" applyFont="1" applyFill="1" applyBorder="1" applyAlignment="1">
      <alignment horizontal="center" vertical="center" wrapText="1"/>
    </xf>
    <xf numFmtId="0" fontId="11" fillId="18" borderId="1" xfId="0" applyFont="1" applyFill="1" applyBorder="1" applyAlignment="1">
      <alignment horizontal="center" vertical="center" wrapText="1"/>
    </xf>
    <xf numFmtId="0" fontId="25" fillId="18" borderId="1" xfId="0" applyFont="1" applyFill="1" applyBorder="1" applyAlignment="1">
      <alignment vertical="center" wrapText="1"/>
    </xf>
    <xf numFmtId="0" fontId="9" fillId="0" borderId="1" xfId="0" applyFont="1" applyBorder="1" applyAlignment="1">
      <alignment horizontal="center" vertical="top" wrapText="1"/>
    </xf>
    <xf numFmtId="1" fontId="7" fillId="0" borderId="1" xfId="0" applyNumberFormat="1" applyFont="1" applyBorder="1" applyAlignment="1">
      <alignment horizontal="center" vertical="center" wrapText="1"/>
    </xf>
    <xf numFmtId="49" fontId="7" fillId="0" borderId="1" xfId="0" applyNumberFormat="1" applyFont="1" applyBorder="1" applyAlignment="1">
      <alignment horizontal="left" vertical="top" wrapText="1"/>
    </xf>
    <xf numFmtId="0" fontId="7" fillId="0" borderId="1" xfId="0" applyFont="1" applyBorder="1" applyAlignment="1">
      <alignment horizontal="center" vertical="top" wrapText="1"/>
    </xf>
    <xf numFmtId="0" fontId="7" fillId="0" borderId="1" xfId="0" applyFont="1" applyBorder="1" applyAlignment="1">
      <alignment horizontal="left" vertical="top"/>
    </xf>
    <xf numFmtId="0" fontId="9" fillId="0" borderId="1" xfId="0" applyFont="1" applyBorder="1" applyAlignment="1">
      <alignment horizontal="left" vertical="top"/>
    </xf>
    <xf numFmtId="0" fontId="43" fillId="0" borderId="1" xfId="0" applyFont="1" applyFill="1" applyBorder="1" applyAlignment="1">
      <alignment horizontal="center" vertical="center" wrapText="1"/>
    </xf>
    <xf numFmtId="1" fontId="9" fillId="9" borderId="1" xfId="0" applyNumberFormat="1" applyFont="1" applyFill="1" applyBorder="1" applyAlignment="1">
      <alignment horizontal="center" vertical="center" wrapText="1"/>
    </xf>
    <xf numFmtId="49" fontId="9" fillId="9" borderId="1" xfId="0" applyNumberFormat="1" applyFont="1" applyFill="1" applyBorder="1" applyAlignment="1">
      <alignment horizontal="left" vertical="top" wrapText="1"/>
    </xf>
    <xf numFmtId="0" fontId="9" fillId="9" borderId="1" xfId="0" applyFont="1" applyFill="1" applyBorder="1" applyAlignment="1">
      <alignment horizontal="center" vertical="top" wrapText="1"/>
    </xf>
    <xf numFmtId="0" fontId="9" fillId="0" borderId="1" xfId="0" applyFont="1" applyFill="1" applyBorder="1" applyAlignment="1">
      <alignment horizontal="center" vertical="top" wrapText="1"/>
    </xf>
    <xf numFmtId="0" fontId="9" fillId="16" borderId="1" xfId="0" applyFont="1" applyFill="1" applyBorder="1" applyAlignment="1">
      <alignment horizontal="center" vertical="top" wrapText="1"/>
    </xf>
    <xf numFmtId="49" fontId="9" fillId="0" borderId="1" xfId="0" applyNumberFormat="1" applyFont="1" applyBorder="1" applyAlignment="1">
      <alignment horizontal="center" vertical="top" wrapText="1"/>
    </xf>
    <xf numFmtId="0" fontId="27" fillId="0" borderId="1" xfId="0" applyFont="1" applyBorder="1" applyAlignment="1">
      <alignment horizontal="left" vertical="top" wrapText="1"/>
    </xf>
    <xf numFmtId="1" fontId="7" fillId="0" borderId="1" xfId="0" applyNumberFormat="1" applyFont="1" applyFill="1" applyBorder="1" applyAlignment="1">
      <alignment horizontal="center" vertical="center" wrapText="1"/>
    </xf>
    <xf numFmtId="49" fontId="7" fillId="0" borderId="1" xfId="0" applyNumberFormat="1" applyFont="1" applyFill="1" applyBorder="1" applyAlignment="1">
      <alignment horizontal="left" vertical="top" wrapText="1"/>
    </xf>
    <xf numFmtId="0" fontId="39" fillId="0" borderId="1" xfId="0" applyFont="1" applyFill="1" applyBorder="1" applyAlignment="1">
      <alignment horizontal="center" vertical="center" wrapText="1"/>
    </xf>
    <xf numFmtId="0" fontId="39" fillId="0" borderId="1" xfId="0" applyNumberFormat="1" applyFont="1" applyFill="1" applyBorder="1" applyAlignment="1">
      <alignment horizontal="center" vertical="center" wrapText="1"/>
    </xf>
    <xf numFmtId="0" fontId="9" fillId="5" borderId="1" xfId="0" applyNumberFormat="1" applyFont="1" applyFill="1" applyBorder="1" applyAlignment="1">
      <alignment horizontal="center" vertical="top" wrapText="1"/>
    </xf>
    <xf numFmtId="0" fontId="9" fillId="0" borderId="1" xfId="0" applyNumberFormat="1" applyFont="1" applyFill="1" applyBorder="1" applyAlignment="1">
      <alignment horizontal="center" vertical="top" wrapText="1"/>
    </xf>
    <xf numFmtId="0" fontId="43" fillId="0" borderId="1" xfId="0" applyNumberFormat="1" applyFont="1" applyFill="1" applyBorder="1" applyAlignment="1">
      <alignment horizontal="center" vertical="top" wrapText="1"/>
    </xf>
    <xf numFmtId="49" fontId="9" fillId="0" borderId="1" xfId="0" applyNumberFormat="1" applyFont="1" applyFill="1" applyBorder="1" applyAlignment="1">
      <alignment horizontal="center" vertical="top" wrapText="1"/>
    </xf>
    <xf numFmtId="0" fontId="9" fillId="0" borderId="1" xfId="0" applyNumberFormat="1" applyFont="1" applyFill="1" applyBorder="1" applyAlignment="1" applyProtection="1">
      <alignment horizontal="center" vertical="top" wrapText="1"/>
    </xf>
    <xf numFmtId="0" fontId="9" fillId="16" borderId="1" xfId="0" applyNumberFormat="1" applyFont="1" applyFill="1" applyBorder="1" applyAlignment="1">
      <alignment horizontal="center" vertical="top" wrapText="1"/>
    </xf>
    <xf numFmtId="0" fontId="43" fillId="0" borderId="1" xfId="0" applyFont="1" applyFill="1" applyBorder="1" applyAlignment="1">
      <alignment horizontal="center" vertical="top" wrapText="1"/>
    </xf>
    <xf numFmtId="0" fontId="9" fillId="3" borderId="1" xfId="0" applyNumberFormat="1" applyFont="1" applyFill="1" applyBorder="1" applyAlignment="1">
      <alignment horizontal="center" vertical="center" wrapText="1"/>
    </xf>
    <xf numFmtId="0" fontId="9" fillId="16" borderId="1" xfId="0" applyNumberFormat="1" applyFont="1" applyFill="1" applyBorder="1" applyAlignment="1">
      <alignment horizontal="center" vertical="center" wrapText="1"/>
    </xf>
    <xf numFmtId="49" fontId="9" fillId="0" borderId="1" xfId="0" applyNumberFormat="1" applyFont="1" applyFill="1" applyBorder="1" applyAlignment="1">
      <alignment horizontal="left" vertical="top" wrapText="1"/>
    </xf>
    <xf numFmtId="0" fontId="9" fillId="5" borderId="1" xfId="0" applyFont="1" applyFill="1" applyBorder="1" applyAlignment="1">
      <alignment horizontal="center" vertical="top" wrapText="1"/>
    </xf>
    <xf numFmtId="0" fontId="20" fillId="5" borderId="1" xfId="0" applyFont="1" applyFill="1" applyBorder="1" applyAlignment="1">
      <alignment horizontal="center" vertical="top" wrapText="1"/>
    </xf>
    <xf numFmtId="0" fontId="27" fillId="5" borderId="1" xfId="0" applyFont="1" applyFill="1" applyBorder="1" applyAlignment="1">
      <alignment horizontal="center" vertical="top" wrapText="1"/>
    </xf>
    <xf numFmtId="0" fontId="20" fillId="5" borderId="1" xfId="0" applyNumberFormat="1" applyFont="1" applyFill="1" applyBorder="1" applyAlignment="1">
      <alignment horizontal="center" vertical="top" wrapText="1"/>
    </xf>
    <xf numFmtId="0" fontId="27" fillId="5" borderId="1" xfId="0" applyNumberFormat="1" applyFont="1" applyFill="1" applyBorder="1" applyAlignment="1">
      <alignment horizontal="center" vertical="top" wrapText="1"/>
    </xf>
    <xf numFmtId="0" fontId="9" fillId="5" borderId="0" xfId="0" applyFont="1" applyFill="1" applyBorder="1" applyAlignment="1">
      <alignment horizontal="center" vertical="top" wrapText="1"/>
    </xf>
    <xf numFmtId="0" fontId="27" fillId="0" borderId="1" xfId="0" applyFont="1" applyFill="1" applyBorder="1" applyAlignment="1">
      <alignment horizontal="center" vertical="top" wrapText="1"/>
    </xf>
    <xf numFmtId="0" fontId="7" fillId="5" borderId="1" xfId="0" applyFont="1" applyFill="1" applyBorder="1" applyAlignment="1">
      <alignment horizontal="center" vertical="top" wrapText="1"/>
    </xf>
    <xf numFmtId="0" fontId="9" fillId="13" borderId="1" xfId="0" applyFont="1" applyFill="1" applyBorder="1" applyAlignment="1">
      <alignment horizontal="center" vertical="top" wrapText="1"/>
    </xf>
    <xf numFmtId="0" fontId="8" fillId="0"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27" fillId="0" borderId="1" xfId="0" applyNumberFormat="1" applyFont="1" applyFill="1" applyBorder="1" applyAlignment="1">
      <alignment horizontal="center" vertical="top" wrapText="1"/>
    </xf>
    <xf numFmtId="0" fontId="9" fillId="13" borderId="1" xfId="0" applyNumberFormat="1" applyFont="1" applyFill="1" applyBorder="1" applyAlignment="1">
      <alignment horizontal="center" vertical="top" wrapText="1"/>
    </xf>
    <xf numFmtId="0" fontId="9" fillId="3" borderId="1" xfId="0" applyNumberFormat="1" applyFont="1" applyFill="1" applyBorder="1" applyAlignment="1">
      <alignment vertical="center" wrapText="1"/>
    </xf>
    <xf numFmtId="0" fontId="9" fillId="0" borderId="5" xfId="0" applyNumberFormat="1" applyFont="1" applyFill="1" applyBorder="1" applyAlignment="1">
      <alignment horizontal="center" vertical="center" wrapText="1"/>
    </xf>
    <xf numFmtId="0" fontId="9" fillId="0" borderId="6" xfId="0" applyNumberFormat="1" applyFont="1" applyFill="1" applyBorder="1" applyAlignment="1">
      <alignment horizontal="center" vertical="center" wrapText="1"/>
    </xf>
    <xf numFmtId="0" fontId="9" fillId="0" borderId="7" xfId="0" applyNumberFormat="1" applyFont="1" applyFill="1" applyBorder="1" applyAlignment="1">
      <alignment horizontal="center" vertical="center" wrapText="1"/>
    </xf>
    <xf numFmtId="0" fontId="9" fillId="0" borderId="1" xfId="0" applyNumberFormat="1" applyFont="1" applyFill="1" applyBorder="1" applyAlignment="1">
      <alignment vertical="center" wrapText="1"/>
    </xf>
    <xf numFmtId="0" fontId="44" fillId="13" borderId="5" xfId="0" applyNumberFormat="1" applyFont="1" applyFill="1" applyBorder="1" applyAlignment="1">
      <alignment horizontal="center" vertical="center" wrapText="1"/>
    </xf>
    <xf numFmtId="0" fontId="7" fillId="13" borderId="1" xfId="0" applyFont="1" applyFill="1" applyBorder="1" applyAlignment="1">
      <alignment horizontal="center" vertical="top" wrapText="1"/>
    </xf>
    <xf numFmtId="1" fontId="7" fillId="9" borderId="1" xfId="0" applyNumberFormat="1" applyFont="1" applyFill="1" applyBorder="1" applyAlignment="1">
      <alignment horizontal="center" vertical="center" wrapText="1"/>
    </xf>
    <xf numFmtId="0" fontId="7" fillId="9" borderId="1" xfId="0" applyFont="1" applyFill="1" applyBorder="1" applyAlignment="1">
      <alignment horizontal="left" vertical="top" wrapText="1"/>
    </xf>
    <xf numFmtId="0" fontId="7" fillId="9" borderId="1" xfId="0" applyFont="1" applyFill="1" applyBorder="1" applyAlignment="1">
      <alignment horizontal="center" vertical="top" wrapText="1"/>
    </xf>
    <xf numFmtId="0" fontId="9" fillId="0" borderId="0" xfId="0" applyFont="1" applyBorder="1" applyAlignment="1">
      <alignment horizontal="left" vertical="top" wrapText="1"/>
    </xf>
    <xf numFmtId="49" fontId="7" fillId="0" borderId="0" xfId="0" applyNumberFormat="1" applyFont="1" applyBorder="1" applyAlignment="1">
      <alignment horizontal="left" vertical="top" wrapText="1"/>
    </xf>
    <xf numFmtId="0" fontId="7" fillId="0" borderId="0" xfId="0" applyNumberFormat="1" applyFont="1" applyBorder="1" applyAlignment="1">
      <alignment horizontal="center" vertical="top" wrapText="1"/>
    </xf>
    <xf numFmtId="0" fontId="9" fillId="13" borderId="6" xfId="0" applyNumberFormat="1" applyFont="1" applyFill="1" applyBorder="1" applyAlignment="1">
      <alignment horizontal="center" vertical="center" wrapText="1"/>
    </xf>
    <xf numFmtId="0" fontId="9" fillId="13" borderId="7" xfId="0" applyNumberFormat="1" applyFont="1" applyFill="1" applyBorder="1" applyAlignment="1">
      <alignment horizontal="center" vertical="center" wrapText="1"/>
    </xf>
    <xf numFmtId="0" fontId="9" fillId="3" borderId="5" xfId="0" applyNumberFormat="1" applyFont="1" applyFill="1" applyBorder="1" applyAlignment="1">
      <alignment horizontal="center" vertical="center" wrapText="1"/>
    </xf>
    <xf numFmtId="0" fontId="9" fillId="3" borderId="6" xfId="0" applyNumberFormat="1" applyFont="1" applyFill="1" applyBorder="1" applyAlignment="1">
      <alignment horizontal="center" vertical="center" wrapText="1"/>
    </xf>
    <xf numFmtId="0" fontId="9" fillId="3" borderId="7" xfId="0" applyNumberFormat="1" applyFont="1" applyFill="1" applyBorder="1" applyAlignment="1">
      <alignment horizontal="center" vertical="center" wrapText="1"/>
    </xf>
    <xf numFmtId="0" fontId="45" fillId="0" borderId="1" xfId="0" applyFont="1" applyFill="1" applyBorder="1" applyAlignment="1">
      <alignment horizontal="center" vertical="center" wrapText="1"/>
    </xf>
    <xf numFmtId="0" fontId="46" fillId="0" borderId="1" xfId="0" applyFont="1" applyFill="1" applyBorder="1" applyAlignment="1">
      <alignment horizontal="center" vertical="center" wrapText="1"/>
    </xf>
    <xf numFmtId="0" fontId="46" fillId="0" borderId="0" xfId="0" applyFont="1" applyFill="1" applyAlignment="1">
      <alignment horizontal="center" vertical="center" wrapText="1"/>
    </xf>
    <xf numFmtId="0" fontId="47" fillId="0" borderId="0" xfId="0" applyFont="1" applyFill="1" applyAlignment="1">
      <alignment vertical="center"/>
    </xf>
    <xf numFmtId="14" fontId="46" fillId="0" borderId="1" xfId="0" applyNumberFormat="1" applyFont="1" applyFill="1" applyBorder="1" applyAlignment="1">
      <alignment horizontal="center" vertical="center" wrapText="1"/>
    </xf>
    <xf numFmtId="0" fontId="46" fillId="0" borderId="1" xfId="0" applyFont="1" applyFill="1" applyBorder="1" applyAlignment="1">
      <alignment horizontal="left" vertical="center" wrapText="1"/>
    </xf>
    <xf numFmtId="0" fontId="9" fillId="5" borderId="1" xfId="0" applyNumberFormat="1" applyFont="1" applyFill="1" applyBorder="1" applyAlignment="1" quotePrefix="1">
      <alignment horizontal="center" vertical="top" wrapText="1"/>
    </xf>
    <xf numFmtId="0" fontId="9" fillId="0" borderId="1" xfId="0" applyNumberFormat="1" applyFont="1" applyFill="1" applyBorder="1" applyAlignment="1" quotePrefix="1">
      <alignment horizontal="center" vertical="top" wrapText="1"/>
    </xf>
    <xf numFmtId="0" fontId="9" fillId="13" borderId="1" xfId="0" applyFont="1" applyFill="1" applyBorder="1" applyAlignment="1" quotePrefix="1">
      <alignment horizontal="center" vertical="center" wrapText="1"/>
    </xf>
    <xf numFmtId="0" fontId="9" fillId="9" borderId="1" xfId="0" applyFont="1" applyFill="1" applyBorder="1" applyAlignment="1" quotePrefix="1">
      <alignment horizontal="center" vertical="center" wrapText="1"/>
    </xf>
    <xf numFmtId="0" fontId="10" fillId="0" borderId="1" xfId="0" applyFont="1" applyBorder="1" applyAlignment="1" quotePrefix="1">
      <alignment horizontal="center" vertical="center" wrapText="1"/>
    </xf>
    <xf numFmtId="0" fontId="10" fillId="14" borderId="1" xfId="0" applyFont="1" applyFill="1" applyBorder="1" applyAlignment="1" quotePrefix="1">
      <alignment horizontal="center" vertical="center" wrapText="1"/>
    </xf>
    <xf numFmtId="16" fontId="10" fillId="0" borderId="1" xfId="0" applyNumberFormat="1" applyFont="1" applyFill="1" applyBorder="1" applyAlignment="1" quotePrefix="1">
      <alignment horizontal="center" vertical="center" wrapText="1"/>
    </xf>
    <xf numFmtId="0" fontId="9" fillId="14" borderId="1" xfId="0" applyFont="1" applyFill="1" applyBorder="1" applyAlignment="1" quotePrefix="1">
      <alignment horizontal="center" vertical="center" wrapText="1"/>
    </xf>
    <xf numFmtId="0" fontId="9" fillId="0" borderId="1" xfId="0" applyFont="1" applyFill="1" applyBorder="1" applyAlignment="1" quotePrefix="1">
      <alignment horizontal="center" vertical="center" wrapText="1"/>
    </xf>
    <xf numFmtId="49" fontId="7" fillId="3" borderId="1" xfId="0" applyNumberFormat="1" applyFont="1" applyFill="1" applyBorder="1" applyAlignment="1" quotePrefix="1">
      <alignment horizontal="center" vertical="center" wrapText="1"/>
    </xf>
    <xf numFmtId="49" fontId="7" fillId="14" borderId="1" xfId="0" applyNumberFormat="1" applyFont="1" applyFill="1" applyBorder="1" applyAlignment="1" quotePrefix="1">
      <alignment horizontal="center" vertical="center" wrapText="1"/>
    </xf>
    <xf numFmtId="0" fontId="7" fillId="0" borderId="1" xfId="0" applyFont="1" applyFill="1" applyBorder="1" applyAlignment="1" quotePrefix="1">
      <alignment horizontal="center" vertical="center" wrapText="1"/>
    </xf>
    <xf numFmtId="17" fontId="7" fillId="0" borderId="1" xfId="0" applyNumberFormat="1" applyFont="1" applyFill="1" applyBorder="1" applyAlignment="1" quotePrefix="1">
      <alignment horizontal="center" vertical="center" wrapText="1"/>
    </xf>
  </cellXfs>
  <cellStyles count="65">
    <cellStyle name="常规" xfId="0" builtinId="0"/>
    <cellStyle name="货币[0]" xfId="1" builtinId="7"/>
    <cellStyle name="20% - 强调文字颜色 3" xfId="2" builtinId="38"/>
    <cellStyle name="输入" xfId="3" builtinId="20"/>
    <cellStyle name="货币" xfId="4" builtinId="4"/>
    <cellStyle name="千位分隔[0]" xfId="5" builtinId="6"/>
    <cellStyle name="差" xfId="6" builtinId="27"/>
    <cellStyle name="Normal 2 7" xfId="7"/>
    <cellStyle name="40% - 强调文字颜色 3" xfId="8" builtinId="39"/>
    <cellStyle name="千位分隔" xfId="9" builtinId="3"/>
    <cellStyle name="60% - 强调文字颜色 3" xfId="10" builtinId="40"/>
    <cellStyle name="超链接" xfId="11" builtinId="8"/>
    <cellStyle name="百分比" xfId="12" builtinId="5"/>
    <cellStyle name="已访问的超链接" xfId="13" builtinId="9"/>
    <cellStyle name="注释" xfId="14" builtinId="10"/>
    <cellStyle name="60% - 强调文字颜色 2" xfId="15" builtinId="36"/>
    <cellStyle name="标题 4" xfId="16" builtinId="19"/>
    <cellStyle name="警告文本" xfId="17" builtinId="11"/>
    <cellStyle name="标题" xfId="18" builtinId="15"/>
    <cellStyle name="解释性文本" xfId="19" builtinId="53"/>
    <cellStyle name="Normal 2 2 3" xfId="20"/>
    <cellStyle name="标题 1" xfId="21" builtinId="16"/>
    <cellStyle name="Normal 2 2 4" xfId="22"/>
    <cellStyle name="标题 2" xfId="23" builtinId="17"/>
    <cellStyle name="60% - 强调文字颜色 1" xfId="24" builtinId="32"/>
    <cellStyle name="标题 3" xfId="25" builtinId="18"/>
    <cellStyle name="60% - 强调文字颜色 4" xfId="26" builtinId="44"/>
    <cellStyle name="输出" xfId="27" builtinId="21"/>
    <cellStyle name="SAPBEXstdData" xfId="28"/>
    <cellStyle name="计算" xfId="29" builtinId="22"/>
    <cellStyle name="检查单元格" xfId="30" builtinId="23"/>
    <cellStyle name="20% - 强调文字颜色 6" xfId="31" builtinId="50"/>
    <cellStyle name="强调文字颜色 2" xfId="32" builtinId="33"/>
    <cellStyle name="链接单元格" xfId="33" builtinId="24"/>
    <cellStyle name="汇总" xfId="34" builtinId="25"/>
    <cellStyle name="好" xfId="35" builtinId="26"/>
    <cellStyle name="适中" xfId="36" builtinId="28"/>
    <cellStyle name="20% - 强调文字颜色 5" xfId="37" builtinId="46"/>
    <cellStyle name="强调文字颜色 1" xfId="38" builtinId="29"/>
    <cellStyle name="20% - 强调文字颜色 1" xfId="39" builtinId="30"/>
    <cellStyle name="Normal 2 3 2" xfId="40"/>
    <cellStyle name="Normal 2 5" xfId="41"/>
    <cellStyle name="40% - 强调文字颜色 1" xfId="42" builtinId="31"/>
    <cellStyle name="20% - 强调文字颜色 2" xfId="43" builtinId="34"/>
    <cellStyle name="Normal 2 2 2 2" xfId="44"/>
    <cellStyle name="Normal 2 3 3" xfId="45"/>
    <cellStyle name="Normal 2 6" xfId="46"/>
    <cellStyle name="一般_Sheet1" xfId="47"/>
    <cellStyle name="40% - 强调文字颜色 2" xfId="48" builtinId="35"/>
    <cellStyle name="强调文字颜色 3" xfId="49" builtinId="37"/>
    <cellStyle name="强调文字颜色 4" xfId="50" builtinId="41"/>
    <cellStyle name="SAPBEXstdItem" xfId="51"/>
    <cellStyle name="Normal 2 4 2" xfId="52"/>
    <cellStyle name="20% - 强调文字颜色 4" xfId="53" builtinId="42"/>
    <cellStyle name="Normal 2" xfId="54"/>
    <cellStyle name="40% - 强调文字颜色 4" xfId="55" builtinId="43"/>
    <cellStyle name="强调文字颜色 5" xfId="56" builtinId="45"/>
    <cellStyle name="40% - 强调文字颜色 5" xfId="57" builtinId="47"/>
    <cellStyle name="60% - 强调文字颜色 5" xfId="58" builtinId="48"/>
    <cellStyle name="强调文字颜色 6" xfId="59" builtinId="49"/>
    <cellStyle name="40% - 强调文字颜色 6" xfId="60" builtinId="51"/>
    <cellStyle name="60% - 强调文字颜色 6" xfId="61" builtinId="52"/>
    <cellStyle name="Normal 2 2 2" xfId="62"/>
    <cellStyle name="Normal 2 3" xfId="63"/>
    <cellStyle name="Normal 2 4" xfId="64"/>
  </cellStyles>
  <tableStyles count="0" defaultTableStyle="TableStyleMedium9" defaultPivotStyle="PivotStyleLight16"/>
  <colors>
    <mruColors>
      <color rgb="00CCFFCC"/>
      <color rgb="00FFFF99"/>
      <color rgb="00DDDDDD"/>
      <color rgb="0003FFEF"/>
      <color rgb="0003FB7E"/>
      <color rgb="003399FF"/>
      <color rgb="006699FF"/>
      <color rgb="0099C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5</xdr:col>
      <xdr:colOff>196850</xdr:colOff>
      <xdr:row>5</xdr:row>
      <xdr:rowOff>774700</xdr:rowOff>
    </xdr:from>
    <xdr:ext cx="1890000" cy="738000"/>
    <xdr:pic>
      <xdr:nvPicPr>
        <xdr:cNvPr id="5" name="Picture 4"/>
        <xdr:cNvPicPr>
          <a:picLocks noChangeAspect="1" noChangeArrowheads="1"/>
        </xdr:cNvPicPr>
      </xdr:nvPicPr>
      <xdr:blipFill>
        <a:blip r:embed="rId1" cstate="print">
          <a:extLst>
            <a:ext uri="{28A0092B-C50C-407E-A947-70E740481C1C}">
              <a14:useLocalDpi xmlns:a14="http://schemas.microsoft.com/office/drawing/2010/main" val="0"/>
            </a:ext>
          </a:extLst>
        </a:blip>
        <a:srcRect l="1" t="-1" r="72615" b="19292"/>
        <a:stretch>
          <a:fillRect/>
        </a:stretch>
      </xdr:blipFill>
      <xdr:spPr>
        <a:xfrm>
          <a:off x="2873375" y="4327525"/>
          <a:ext cx="1889760" cy="73787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254000</xdr:colOff>
      <xdr:row>213</xdr:row>
      <xdr:rowOff>488950</xdr:rowOff>
    </xdr:from>
    <xdr:ext cx="1841500" cy="749300"/>
    <xdr:pic>
      <xdr:nvPicPr>
        <xdr:cNvPr id="7" name="Picture 6"/>
        <xdr:cNvPicPr>
          <a:picLocks noChangeAspect="1" noChangeArrowheads="1"/>
        </xdr:cNvPicPr>
      </xdr:nvPicPr>
      <xdr:blipFill>
        <a:blip r:embed="rId2" cstate="print">
          <a:extLst>
            <a:ext uri="{28A0092B-C50C-407E-A947-70E740481C1C}">
              <a14:useLocalDpi xmlns:a14="http://schemas.microsoft.com/office/drawing/2010/main" val="0"/>
            </a:ext>
          </a:extLst>
        </a:blip>
        <a:srcRect l="36707" r="36614" b="18056"/>
        <a:stretch>
          <a:fillRect/>
        </a:stretch>
      </xdr:blipFill>
      <xdr:spPr>
        <a:xfrm>
          <a:off x="2930525" y="53606700"/>
          <a:ext cx="1841500" cy="749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
  <sheetViews>
    <sheetView workbookViewId="0">
      <selection activeCell="I599" sqref="I599:I602"/>
    </sheetView>
  </sheetViews>
  <sheetFormatPr defaultColWidth="9" defaultRowHeight="13.5" outlineLevelRow="4" outlineLevelCol="3"/>
  <cols>
    <col min="1" max="1" width="10.875"/>
    <col min="4" max="4" width="65.375" customWidth="1"/>
  </cols>
  <sheetData>
    <row r="1" ht="122" customHeight="1" spans="1:4">
      <c r="A1" s="669" t="s">
        <v>0</v>
      </c>
      <c r="B1" s="670"/>
      <c r="C1" s="670"/>
      <c r="D1" s="670"/>
    </row>
    <row r="2" ht="16.5" spans="1:4">
      <c r="A2" s="671"/>
      <c r="B2" s="671"/>
      <c r="C2" s="671"/>
      <c r="D2" s="671"/>
    </row>
    <row r="3" ht="16.5" spans="1:4">
      <c r="A3" s="672"/>
      <c r="B3" s="672"/>
      <c r="C3" s="672"/>
      <c r="D3" s="672"/>
    </row>
    <row r="4" ht="16.5" spans="1:4">
      <c r="A4" s="670" t="s">
        <v>1</v>
      </c>
      <c r="B4" s="670" t="s">
        <v>2</v>
      </c>
      <c r="C4" s="670" t="s">
        <v>3</v>
      </c>
      <c r="D4" s="670" t="s">
        <v>4</v>
      </c>
    </row>
    <row r="5" ht="132" customHeight="1" spans="1:4">
      <c r="A5" s="673">
        <v>44032</v>
      </c>
      <c r="B5" s="670" t="s">
        <v>5</v>
      </c>
      <c r="C5" s="670" t="s">
        <v>6</v>
      </c>
      <c r="D5" s="674" t="s">
        <v>7</v>
      </c>
    </row>
  </sheetData>
  <mergeCells count="1">
    <mergeCell ref="A1:D1"/>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599993896298105"/>
    <pageSetUpPr fitToPage="1"/>
  </sheetPr>
  <dimension ref="A1:S542"/>
  <sheetViews>
    <sheetView tabSelected="1" zoomScale="160" zoomScaleNormal="160" workbookViewId="0">
      <pane xSplit="1" ySplit="3" topLeftCell="C97" activePane="bottomRight" state="frozen"/>
      <selection/>
      <selection pane="topRight"/>
      <selection pane="bottomLeft"/>
      <selection pane="bottomRight" activeCell="E106" sqref="E106:E121"/>
    </sheetView>
  </sheetViews>
  <sheetFormatPr defaultColWidth="8.875" defaultRowHeight="8.25"/>
  <cols>
    <col min="1" max="1" width="4.625" style="599" customWidth="1"/>
    <col min="2" max="2" width="4.625" style="581" customWidth="1"/>
    <col min="3" max="3" width="6.625" style="581" customWidth="1"/>
    <col min="4" max="4" width="4.625" style="600" customWidth="1"/>
    <col min="5" max="5" width="14.625" style="601" customWidth="1"/>
    <col min="6" max="6" width="30.625" style="601" customWidth="1"/>
    <col min="7" max="7" width="6.625" style="602" customWidth="1"/>
    <col min="8" max="11" width="1.625" style="602" customWidth="1"/>
    <col min="12" max="15" width="1.625" style="598" customWidth="1"/>
    <col min="16" max="16" width="4.625" style="603" customWidth="1"/>
    <col min="17" max="17" width="4.625" style="598" customWidth="1"/>
    <col min="18" max="18" width="16.5166666666667" style="604" customWidth="1"/>
    <col min="19" max="19" width="4.625" style="602" customWidth="1"/>
    <col min="20" max="16384" width="8.875" style="602"/>
  </cols>
  <sheetData>
    <row r="1" s="594" customFormat="1" ht="12.75" customHeight="1" spans="1:18">
      <c r="A1" s="605" t="s">
        <v>8</v>
      </c>
      <c r="B1" s="605"/>
      <c r="C1" s="605"/>
      <c r="D1" s="605"/>
      <c r="E1" s="605"/>
      <c r="F1" s="605"/>
      <c r="G1" s="605"/>
      <c r="H1" s="605"/>
      <c r="I1" s="605"/>
      <c r="J1" s="605"/>
      <c r="K1" s="605"/>
      <c r="L1" s="605"/>
      <c r="M1" s="605"/>
      <c r="N1" s="605"/>
      <c r="O1" s="605"/>
      <c r="P1" s="605"/>
      <c r="Q1" s="605"/>
      <c r="R1" s="481" t="s">
        <v>9</v>
      </c>
    </row>
    <row r="2" s="595" customFormat="1" ht="18.75" spans="1:18">
      <c r="A2" s="606" t="s">
        <v>10</v>
      </c>
      <c r="B2" s="606" t="s">
        <v>11</v>
      </c>
      <c r="C2" s="606" t="s">
        <v>12</v>
      </c>
      <c r="D2" s="607" t="s">
        <v>13</v>
      </c>
      <c r="E2" s="468" t="s">
        <v>14</v>
      </c>
      <c r="F2" s="468" t="s">
        <v>15</v>
      </c>
      <c r="G2" s="606" t="s">
        <v>16</v>
      </c>
      <c r="H2" s="608" t="s">
        <v>17</v>
      </c>
      <c r="I2" s="608"/>
      <c r="J2" s="608"/>
      <c r="K2" s="608"/>
      <c r="L2" s="608"/>
      <c r="M2" s="608"/>
      <c r="N2" s="608"/>
      <c r="O2" s="608"/>
      <c r="P2" s="608" t="s">
        <v>18</v>
      </c>
      <c r="Q2" s="608"/>
      <c r="R2" s="481"/>
    </row>
    <row r="3" s="596" customFormat="1" ht="9.75" spans="1:18">
      <c r="A3" s="609"/>
      <c r="B3" s="609"/>
      <c r="C3" s="606"/>
      <c r="D3" s="609"/>
      <c r="E3" s="468"/>
      <c r="F3" s="468"/>
      <c r="G3" s="609"/>
      <c r="H3" s="515">
        <v>7</v>
      </c>
      <c r="I3" s="515">
        <v>6</v>
      </c>
      <c r="J3" s="515">
        <v>5</v>
      </c>
      <c r="K3" s="515">
        <v>4</v>
      </c>
      <c r="L3" s="626">
        <v>3</v>
      </c>
      <c r="M3" s="626">
        <v>2</v>
      </c>
      <c r="N3" s="626">
        <v>1</v>
      </c>
      <c r="O3" s="626">
        <v>0</v>
      </c>
      <c r="P3" s="627" t="s">
        <v>19</v>
      </c>
      <c r="Q3" s="626" t="s">
        <v>20</v>
      </c>
      <c r="R3" s="481"/>
    </row>
    <row r="4" s="597" customFormat="1" ht="230.25" customHeight="1" spans="1:18">
      <c r="A4" s="191" t="s">
        <v>21</v>
      </c>
      <c r="B4" s="173">
        <v>1</v>
      </c>
      <c r="C4" s="173" t="s">
        <v>22</v>
      </c>
      <c r="D4" s="557" t="s">
        <v>23</v>
      </c>
      <c r="E4" s="580" t="s">
        <v>24</v>
      </c>
      <c r="F4" s="281" t="s">
        <v>25</v>
      </c>
      <c r="G4" s="610" t="s">
        <v>26</v>
      </c>
      <c r="H4" s="610" t="str">
        <f t="shared" ref="H4:O4" si="0">MID(HEX2BIN($P4,8),COLUMN()-7,1)</f>
        <v>0</v>
      </c>
      <c r="I4" s="610" t="str">
        <f t="shared" si="0"/>
        <v>0</v>
      </c>
      <c r="J4" s="610" t="str">
        <f t="shared" si="0"/>
        <v>0</v>
      </c>
      <c r="K4" s="610" t="str">
        <f t="shared" si="0"/>
        <v>1</v>
      </c>
      <c r="L4" s="610" t="str">
        <f t="shared" si="0"/>
        <v>1</v>
      </c>
      <c r="M4" s="610" t="str">
        <f t="shared" si="0"/>
        <v>0</v>
      </c>
      <c r="N4" s="610" t="str">
        <f t="shared" si="0"/>
        <v>0</v>
      </c>
      <c r="O4" s="610" t="str">
        <f t="shared" si="0"/>
        <v>1</v>
      </c>
      <c r="P4" s="675" t="s">
        <v>27</v>
      </c>
      <c r="Q4" s="629">
        <f>HEX2DEC(P4)</f>
        <v>25</v>
      </c>
      <c r="R4" s="494"/>
    </row>
    <row r="5" spans="1:18">
      <c r="A5" s="191" t="s">
        <v>28</v>
      </c>
      <c r="B5" s="173">
        <v>1</v>
      </c>
      <c r="C5" s="173" t="s">
        <v>22</v>
      </c>
      <c r="D5" s="557"/>
      <c r="E5" s="580" t="s">
        <v>29</v>
      </c>
      <c r="F5" s="283"/>
      <c r="G5" s="610" t="s">
        <v>26</v>
      </c>
      <c r="H5" s="610">
        <v>1</v>
      </c>
      <c r="I5" s="610">
        <v>1</v>
      </c>
      <c r="J5" s="610">
        <v>0</v>
      </c>
      <c r="K5" s="610">
        <v>0</v>
      </c>
      <c r="L5" s="620">
        <v>1</v>
      </c>
      <c r="M5" s="620">
        <v>0</v>
      </c>
      <c r="N5" s="620">
        <v>1</v>
      </c>
      <c r="O5" s="620">
        <v>0</v>
      </c>
      <c r="P5" s="629" t="str">
        <f>BIN2HEX(_xlfn.CONCAT(H5:O5),2)</f>
        <v>CA</v>
      </c>
      <c r="Q5" s="629">
        <f>HEX2DEC(P5)</f>
        <v>202</v>
      </c>
      <c r="R5" s="494"/>
    </row>
    <row r="6" ht="126" customHeight="1" spans="1:18">
      <c r="A6" s="191"/>
      <c r="B6" s="173"/>
      <c r="C6" s="173"/>
      <c r="D6" s="611" t="s">
        <v>30</v>
      </c>
      <c r="E6" s="612" t="s">
        <v>31</v>
      </c>
      <c r="F6" s="417" t="s">
        <v>32</v>
      </c>
      <c r="G6" s="613" t="s">
        <v>26</v>
      </c>
      <c r="H6" s="613">
        <v>1</v>
      </c>
      <c r="I6" s="613">
        <v>1</v>
      </c>
      <c r="J6" s="613"/>
      <c r="K6" s="613"/>
      <c r="L6" s="506"/>
      <c r="M6" s="506"/>
      <c r="N6" s="506"/>
      <c r="O6" s="506"/>
      <c r="P6" s="629"/>
      <c r="Q6" s="629"/>
      <c r="R6" s="494"/>
    </row>
    <row r="7" ht="41.25" spans="1:18">
      <c r="A7" s="191"/>
      <c r="B7" s="173"/>
      <c r="C7" s="173"/>
      <c r="D7" s="611" t="s">
        <v>33</v>
      </c>
      <c r="E7" s="612" t="s">
        <v>34</v>
      </c>
      <c r="F7" s="284" t="s">
        <v>35</v>
      </c>
      <c r="G7" s="613" t="s">
        <v>26</v>
      </c>
      <c r="H7" s="613"/>
      <c r="I7" s="613"/>
      <c r="J7" s="613">
        <v>0</v>
      </c>
      <c r="K7" s="613">
        <v>0</v>
      </c>
      <c r="L7" s="506"/>
      <c r="M7" s="506"/>
      <c r="N7" s="506"/>
      <c r="O7" s="506"/>
      <c r="P7" s="629"/>
      <c r="Q7" s="629"/>
      <c r="R7" s="494"/>
    </row>
    <row r="8" ht="84.75" customHeight="1" spans="1:18">
      <c r="A8" s="191"/>
      <c r="B8" s="173"/>
      <c r="C8" s="173"/>
      <c r="D8" s="611" t="s">
        <v>36</v>
      </c>
      <c r="E8" s="612" t="s">
        <v>37</v>
      </c>
      <c r="F8" s="284" t="s">
        <v>38</v>
      </c>
      <c r="G8" s="613" t="s">
        <v>26</v>
      </c>
      <c r="H8" s="613"/>
      <c r="I8" s="613"/>
      <c r="J8" s="613"/>
      <c r="K8" s="613"/>
      <c r="L8" s="506">
        <v>1</v>
      </c>
      <c r="M8" s="506">
        <v>0</v>
      </c>
      <c r="N8" s="506">
        <v>1</v>
      </c>
      <c r="O8" s="506"/>
      <c r="P8" s="629"/>
      <c r="Q8" s="629"/>
      <c r="R8" s="494"/>
    </row>
    <row r="9" ht="16.5" spans="1:18">
      <c r="A9" s="191"/>
      <c r="B9" s="173"/>
      <c r="C9" s="173"/>
      <c r="D9" s="611">
        <v>0</v>
      </c>
      <c r="E9" s="612" t="s">
        <v>39</v>
      </c>
      <c r="F9" s="284" t="s">
        <v>40</v>
      </c>
      <c r="G9" s="613" t="s">
        <v>26</v>
      </c>
      <c r="H9" s="613"/>
      <c r="I9" s="613"/>
      <c r="J9" s="613"/>
      <c r="K9" s="613"/>
      <c r="L9" s="506"/>
      <c r="M9" s="506"/>
      <c r="N9" s="506"/>
      <c r="O9" s="506">
        <v>0</v>
      </c>
      <c r="P9" s="630"/>
      <c r="Q9" s="634"/>
      <c r="R9" s="494"/>
    </row>
    <row r="10" s="597" customFormat="1" ht="57.75" spans="1:18">
      <c r="A10" s="191" t="s">
        <v>41</v>
      </c>
      <c r="B10" s="173">
        <v>1</v>
      </c>
      <c r="C10" s="173" t="s">
        <v>22</v>
      </c>
      <c r="D10" s="557" t="s">
        <v>23</v>
      </c>
      <c r="E10" s="580" t="s">
        <v>42</v>
      </c>
      <c r="F10" s="301" t="s">
        <v>43</v>
      </c>
      <c r="G10" s="610" t="s">
        <v>26</v>
      </c>
      <c r="H10" s="610" t="str">
        <f t="shared" ref="H10:O15" si="1">MID(HEX2BIN($P10,8),COLUMN()-7,1)</f>
        <v>0</v>
      </c>
      <c r="I10" s="610" t="str">
        <f t="shared" si="1"/>
        <v>0</v>
      </c>
      <c r="J10" s="610" t="str">
        <f t="shared" si="1"/>
        <v>0</v>
      </c>
      <c r="K10" s="610" t="str">
        <f t="shared" si="1"/>
        <v>0</v>
      </c>
      <c r="L10" s="610" t="str">
        <f t="shared" si="1"/>
        <v>0</v>
      </c>
      <c r="M10" s="610" t="str">
        <f t="shared" si="1"/>
        <v>1</v>
      </c>
      <c r="N10" s="610" t="str">
        <f t="shared" si="1"/>
        <v>1</v>
      </c>
      <c r="O10" s="610" t="str">
        <f t="shared" si="1"/>
        <v>1</v>
      </c>
      <c r="P10" s="676" t="s">
        <v>44</v>
      </c>
      <c r="Q10" s="629">
        <f t="shared" ref="Q10:Q16" si="2">HEX2DEC(P10)</f>
        <v>7</v>
      </c>
      <c r="R10" s="494"/>
    </row>
    <row r="11" s="597" customFormat="1" ht="264" spans="1:18">
      <c r="A11" s="191" t="s">
        <v>45</v>
      </c>
      <c r="B11" s="173">
        <v>1</v>
      </c>
      <c r="C11" s="173" t="s">
        <v>22</v>
      </c>
      <c r="D11" s="557" t="s">
        <v>23</v>
      </c>
      <c r="E11" s="580" t="s">
        <v>46</v>
      </c>
      <c r="F11" s="301" t="s">
        <v>47</v>
      </c>
      <c r="G11" s="610" t="s">
        <v>26</v>
      </c>
      <c r="H11" s="610" t="str">
        <f t="shared" si="1"/>
        <v>0</v>
      </c>
      <c r="I11" s="610" t="str">
        <f t="shared" si="1"/>
        <v>0</v>
      </c>
      <c r="J11" s="610" t="str">
        <f t="shared" si="1"/>
        <v>0</v>
      </c>
      <c r="K11" s="610" t="str">
        <f t="shared" si="1"/>
        <v>1</v>
      </c>
      <c r="L11" s="610" t="str">
        <f t="shared" si="1"/>
        <v>0</v>
      </c>
      <c r="M11" s="610" t="str">
        <f t="shared" si="1"/>
        <v>0</v>
      </c>
      <c r="N11" s="610" t="str">
        <f t="shared" si="1"/>
        <v>0</v>
      </c>
      <c r="O11" s="610" t="str">
        <f t="shared" si="1"/>
        <v>1</v>
      </c>
      <c r="P11" s="629" t="s">
        <v>48</v>
      </c>
      <c r="Q11" s="629">
        <f t="shared" si="2"/>
        <v>17</v>
      </c>
      <c r="R11" s="494"/>
    </row>
    <row r="12" s="597" customFormat="1" ht="49.5" spans="1:18">
      <c r="A12" s="191" t="s">
        <v>49</v>
      </c>
      <c r="B12" s="173">
        <v>1</v>
      </c>
      <c r="C12" s="173" t="s">
        <v>22</v>
      </c>
      <c r="D12" s="557" t="s">
        <v>23</v>
      </c>
      <c r="E12" s="580" t="s">
        <v>50</v>
      </c>
      <c r="F12" s="301" t="s">
        <v>51</v>
      </c>
      <c r="G12" s="610" t="s">
        <v>26</v>
      </c>
      <c r="H12" s="610" t="str">
        <f t="shared" si="1"/>
        <v>0</v>
      </c>
      <c r="I12" s="610" t="str">
        <f t="shared" si="1"/>
        <v>0</v>
      </c>
      <c r="J12" s="610" t="str">
        <f t="shared" si="1"/>
        <v>0</v>
      </c>
      <c r="K12" s="610" t="str">
        <f t="shared" si="1"/>
        <v>0</v>
      </c>
      <c r="L12" s="610" t="str">
        <f t="shared" si="1"/>
        <v>0</v>
      </c>
      <c r="M12" s="610" t="str">
        <f t="shared" si="1"/>
        <v>0</v>
      </c>
      <c r="N12" s="610" t="str">
        <f t="shared" si="1"/>
        <v>0</v>
      </c>
      <c r="O12" s="610" t="str">
        <f t="shared" si="1"/>
        <v>0</v>
      </c>
      <c r="P12" s="629" t="s">
        <v>52</v>
      </c>
      <c r="Q12" s="629">
        <f t="shared" si="2"/>
        <v>0</v>
      </c>
      <c r="R12" s="494"/>
    </row>
    <row r="13" s="597" customFormat="1" ht="41.25" spans="1:18">
      <c r="A13" s="191" t="s">
        <v>53</v>
      </c>
      <c r="B13" s="173">
        <v>1</v>
      </c>
      <c r="C13" s="173" t="s">
        <v>22</v>
      </c>
      <c r="D13" s="557" t="s">
        <v>23</v>
      </c>
      <c r="E13" s="580" t="s">
        <v>54</v>
      </c>
      <c r="F13" s="301" t="s">
        <v>55</v>
      </c>
      <c r="G13" s="610" t="s">
        <v>26</v>
      </c>
      <c r="H13" s="610" t="str">
        <f t="shared" si="1"/>
        <v>0</v>
      </c>
      <c r="I13" s="610" t="str">
        <f t="shared" si="1"/>
        <v>0</v>
      </c>
      <c r="J13" s="610" t="str">
        <f t="shared" si="1"/>
        <v>0</v>
      </c>
      <c r="K13" s="610" t="str">
        <f t="shared" si="1"/>
        <v>0</v>
      </c>
      <c r="L13" s="610" t="str">
        <f t="shared" si="1"/>
        <v>0</v>
      </c>
      <c r="M13" s="610" t="str">
        <f t="shared" si="1"/>
        <v>0</v>
      </c>
      <c r="N13" s="610" t="str">
        <f t="shared" si="1"/>
        <v>0</v>
      </c>
      <c r="O13" s="610" t="str">
        <f t="shared" si="1"/>
        <v>0</v>
      </c>
      <c r="P13" s="629" t="s">
        <v>52</v>
      </c>
      <c r="Q13" s="629">
        <f t="shared" si="2"/>
        <v>0</v>
      </c>
      <c r="R13" s="494"/>
    </row>
    <row r="14" s="597" customFormat="1" ht="74.25" spans="1:18">
      <c r="A14" s="191" t="s">
        <v>56</v>
      </c>
      <c r="B14" s="173">
        <v>1</v>
      </c>
      <c r="C14" s="173" t="s">
        <v>22</v>
      </c>
      <c r="D14" s="557" t="s">
        <v>23</v>
      </c>
      <c r="E14" s="580" t="s">
        <v>57</v>
      </c>
      <c r="F14" s="301" t="s">
        <v>58</v>
      </c>
      <c r="G14" s="610" t="s">
        <v>26</v>
      </c>
      <c r="H14" s="610" t="str">
        <f t="shared" si="1"/>
        <v>0</v>
      </c>
      <c r="I14" s="610" t="str">
        <f t="shared" si="1"/>
        <v>0</v>
      </c>
      <c r="J14" s="610" t="str">
        <f t="shared" si="1"/>
        <v>0</v>
      </c>
      <c r="K14" s="610" t="str">
        <f t="shared" si="1"/>
        <v>0</v>
      </c>
      <c r="L14" s="610" t="str">
        <f t="shared" si="1"/>
        <v>0</v>
      </c>
      <c r="M14" s="610" t="str">
        <f t="shared" si="1"/>
        <v>0</v>
      </c>
      <c r="N14" s="610" t="str">
        <f t="shared" si="1"/>
        <v>0</v>
      </c>
      <c r="O14" s="610" t="str">
        <f t="shared" si="1"/>
        <v>0</v>
      </c>
      <c r="P14" s="629" t="s">
        <v>52</v>
      </c>
      <c r="Q14" s="629">
        <f t="shared" si="2"/>
        <v>0</v>
      </c>
      <c r="R14" s="494"/>
    </row>
    <row r="15" s="597" customFormat="1" ht="148.5" spans="1:18">
      <c r="A15" s="191" t="s">
        <v>59</v>
      </c>
      <c r="B15" s="173">
        <v>1</v>
      </c>
      <c r="C15" s="173" t="s">
        <v>22</v>
      </c>
      <c r="D15" s="557" t="s">
        <v>23</v>
      </c>
      <c r="E15" s="580" t="s">
        <v>60</v>
      </c>
      <c r="F15" s="301" t="s">
        <v>61</v>
      </c>
      <c r="G15" s="610" t="s">
        <v>26</v>
      </c>
      <c r="H15" s="610" t="str">
        <f t="shared" si="1"/>
        <v>0</v>
      </c>
      <c r="I15" s="610" t="str">
        <f t="shared" si="1"/>
        <v>0</v>
      </c>
      <c r="J15" s="610" t="str">
        <f t="shared" si="1"/>
        <v>0</v>
      </c>
      <c r="K15" s="610" t="str">
        <f t="shared" si="1"/>
        <v>0</v>
      </c>
      <c r="L15" s="610" t="str">
        <f t="shared" si="1"/>
        <v>0</v>
      </c>
      <c r="M15" s="610" t="str">
        <f t="shared" si="1"/>
        <v>0</v>
      </c>
      <c r="N15" s="610" t="str">
        <f t="shared" si="1"/>
        <v>0</v>
      </c>
      <c r="O15" s="610" t="str">
        <f t="shared" si="1"/>
        <v>0</v>
      </c>
      <c r="P15" s="676" t="s">
        <v>52</v>
      </c>
      <c r="Q15" s="629">
        <f t="shared" si="2"/>
        <v>0</v>
      </c>
      <c r="R15" s="494"/>
    </row>
    <row r="16" s="597" customFormat="1" ht="16.5" spans="1:18">
      <c r="A16" s="191" t="s">
        <v>62</v>
      </c>
      <c r="B16" s="173">
        <v>1</v>
      </c>
      <c r="C16" s="173" t="s">
        <v>22</v>
      </c>
      <c r="D16" s="557"/>
      <c r="E16" s="580" t="s">
        <v>63</v>
      </c>
      <c r="F16" s="301" t="s">
        <v>64</v>
      </c>
      <c r="G16" s="610" t="s">
        <v>26</v>
      </c>
      <c r="H16" s="610">
        <v>0</v>
      </c>
      <c r="I16" s="610">
        <v>1</v>
      </c>
      <c r="J16" s="610">
        <v>0</v>
      </c>
      <c r="K16" s="610">
        <v>1</v>
      </c>
      <c r="L16" s="620">
        <v>0</v>
      </c>
      <c r="M16" s="620">
        <v>0</v>
      </c>
      <c r="N16" s="620">
        <v>0</v>
      </c>
      <c r="O16" s="631">
        <v>0</v>
      </c>
      <c r="P16" s="632" t="str">
        <f>BIN2HEX(_xlfn.CONCAT(H16:O16),2)</f>
        <v>50</v>
      </c>
      <c r="Q16" s="629">
        <f t="shared" si="2"/>
        <v>80</v>
      </c>
      <c r="R16" s="494"/>
    </row>
    <row r="17" s="597" customFormat="1" spans="1:18">
      <c r="A17" s="191"/>
      <c r="B17" s="173"/>
      <c r="C17" s="173"/>
      <c r="D17" s="611">
        <v>7</v>
      </c>
      <c r="E17" s="612" t="s">
        <v>65</v>
      </c>
      <c r="F17" s="301"/>
      <c r="G17" s="613">
        <v>0</v>
      </c>
      <c r="H17" s="613">
        <v>0</v>
      </c>
      <c r="I17" s="613"/>
      <c r="J17" s="613"/>
      <c r="K17" s="613"/>
      <c r="L17" s="506"/>
      <c r="M17" s="506"/>
      <c r="N17" s="506"/>
      <c r="O17" s="506"/>
      <c r="P17" s="632"/>
      <c r="Q17" s="629"/>
      <c r="R17" s="494"/>
    </row>
    <row r="18" s="597" customFormat="1" spans="1:18">
      <c r="A18" s="191"/>
      <c r="B18" s="173"/>
      <c r="C18" s="173"/>
      <c r="D18" s="611">
        <v>6</v>
      </c>
      <c r="E18" s="612" t="s">
        <v>66</v>
      </c>
      <c r="F18" s="284" t="s">
        <v>67</v>
      </c>
      <c r="G18" s="613" t="s">
        <v>26</v>
      </c>
      <c r="H18" s="613"/>
      <c r="I18" s="613">
        <v>1</v>
      </c>
      <c r="J18" s="613"/>
      <c r="K18" s="613"/>
      <c r="L18" s="506"/>
      <c r="M18" s="506"/>
      <c r="N18" s="506"/>
      <c r="O18" s="506"/>
      <c r="P18" s="632"/>
      <c r="Q18" s="629"/>
      <c r="R18" s="494"/>
    </row>
    <row r="19" s="597" customFormat="1" spans="1:18">
      <c r="A19" s="191"/>
      <c r="B19" s="173"/>
      <c r="C19" s="173"/>
      <c r="D19" s="611">
        <v>5</v>
      </c>
      <c r="E19" s="612" t="s">
        <v>68</v>
      </c>
      <c r="F19" s="284" t="s">
        <v>67</v>
      </c>
      <c r="G19" s="613" t="s">
        <v>26</v>
      </c>
      <c r="H19" s="613"/>
      <c r="I19" s="613"/>
      <c r="J19" s="613">
        <v>0</v>
      </c>
      <c r="K19" s="613"/>
      <c r="L19" s="506"/>
      <c r="M19" s="506"/>
      <c r="N19" s="506"/>
      <c r="O19" s="506"/>
      <c r="P19" s="632"/>
      <c r="Q19" s="629"/>
      <c r="R19" s="494"/>
    </row>
    <row r="20" s="597" customFormat="1" spans="1:18">
      <c r="A20" s="191"/>
      <c r="B20" s="173"/>
      <c r="C20" s="173"/>
      <c r="D20" s="611">
        <v>4</v>
      </c>
      <c r="E20" s="614" t="s">
        <v>69</v>
      </c>
      <c r="F20" s="284" t="s">
        <v>67</v>
      </c>
      <c r="G20" s="613" t="s">
        <v>26</v>
      </c>
      <c r="H20" s="613"/>
      <c r="I20" s="613"/>
      <c r="J20" s="613"/>
      <c r="K20" s="613">
        <v>1</v>
      </c>
      <c r="L20" s="506"/>
      <c r="M20" s="506"/>
      <c r="N20" s="506"/>
      <c r="O20" s="506"/>
      <c r="P20" s="632"/>
      <c r="Q20" s="629"/>
      <c r="R20" s="494"/>
    </row>
    <row r="21" s="597" customFormat="1" spans="1:18">
      <c r="A21" s="191"/>
      <c r="B21" s="173"/>
      <c r="C21" s="173"/>
      <c r="D21" s="611">
        <v>3</v>
      </c>
      <c r="E21" s="614" t="s">
        <v>70</v>
      </c>
      <c r="F21" s="284" t="s">
        <v>67</v>
      </c>
      <c r="G21" s="613" t="s">
        <v>26</v>
      </c>
      <c r="H21" s="613"/>
      <c r="I21" s="613"/>
      <c r="J21" s="613"/>
      <c r="K21" s="613"/>
      <c r="L21" s="506">
        <v>0</v>
      </c>
      <c r="M21" s="506"/>
      <c r="N21" s="506"/>
      <c r="O21" s="506"/>
      <c r="P21" s="632"/>
      <c r="Q21" s="629"/>
      <c r="R21" s="494"/>
    </row>
    <row r="22" s="597" customFormat="1" spans="1:18">
      <c r="A22" s="191"/>
      <c r="B22" s="173"/>
      <c r="C22" s="173"/>
      <c r="D22" s="611">
        <v>2</v>
      </c>
      <c r="E22" s="614" t="s">
        <v>71</v>
      </c>
      <c r="F22" s="284" t="s">
        <v>67</v>
      </c>
      <c r="G22" s="613" t="s">
        <v>26</v>
      </c>
      <c r="H22" s="613"/>
      <c r="I22" s="613"/>
      <c r="J22" s="613"/>
      <c r="K22" s="613"/>
      <c r="L22" s="506"/>
      <c r="M22" s="506">
        <v>0</v>
      </c>
      <c r="N22" s="506"/>
      <c r="O22" s="506"/>
      <c r="P22" s="632"/>
      <c r="Q22" s="629"/>
      <c r="R22" s="494"/>
    </row>
    <row r="23" s="597" customFormat="1" spans="1:18">
      <c r="A23" s="191"/>
      <c r="B23" s="173"/>
      <c r="C23" s="173"/>
      <c r="D23" s="611">
        <v>1</v>
      </c>
      <c r="E23" s="614" t="s">
        <v>72</v>
      </c>
      <c r="F23" s="284" t="s">
        <v>67</v>
      </c>
      <c r="G23" s="613" t="s">
        <v>26</v>
      </c>
      <c r="H23" s="613"/>
      <c r="I23" s="613"/>
      <c r="J23" s="613"/>
      <c r="K23" s="613"/>
      <c r="L23" s="506"/>
      <c r="M23" s="506"/>
      <c r="N23" s="506">
        <v>0</v>
      </c>
      <c r="O23" s="506"/>
      <c r="P23" s="632"/>
      <c r="Q23" s="629"/>
      <c r="R23" s="494"/>
    </row>
    <row r="24" s="597" customFormat="1" spans="1:18">
      <c r="A24" s="191"/>
      <c r="B24" s="173"/>
      <c r="C24" s="173"/>
      <c r="D24" s="611">
        <v>0</v>
      </c>
      <c r="E24" s="614" t="s">
        <v>73</v>
      </c>
      <c r="F24" s="284" t="s">
        <v>67</v>
      </c>
      <c r="G24" s="613" t="s">
        <v>26</v>
      </c>
      <c r="H24" s="613"/>
      <c r="I24" s="613"/>
      <c r="J24" s="613"/>
      <c r="K24" s="613"/>
      <c r="L24" s="506"/>
      <c r="M24" s="506"/>
      <c r="N24" s="506"/>
      <c r="O24" s="506">
        <v>0</v>
      </c>
      <c r="P24" s="632"/>
      <c r="Q24" s="629"/>
      <c r="R24" s="494"/>
    </row>
    <row r="25" s="597" customFormat="1" ht="16.5" spans="1:18">
      <c r="A25" s="191" t="s">
        <v>74</v>
      </c>
      <c r="B25" s="173">
        <v>1</v>
      </c>
      <c r="C25" s="173" t="s">
        <v>22</v>
      </c>
      <c r="D25" s="557"/>
      <c r="E25" s="615" t="s">
        <v>75</v>
      </c>
      <c r="F25" s="301" t="s">
        <v>76</v>
      </c>
      <c r="G25" s="610" t="s">
        <v>26</v>
      </c>
      <c r="H25" s="610">
        <v>0</v>
      </c>
      <c r="I25" s="610">
        <v>0</v>
      </c>
      <c r="J25" s="610">
        <v>0</v>
      </c>
      <c r="K25" s="610">
        <v>1</v>
      </c>
      <c r="L25" s="620">
        <v>1</v>
      </c>
      <c r="M25" s="620">
        <v>0</v>
      </c>
      <c r="N25" s="620">
        <v>0</v>
      </c>
      <c r="O25" s="620">
        <v>0</v>
      </c>
      <c r="P25" s="628" t="str">
        <f>BIN2HEX(_xlfn.CONCAT(H25:O25),2)</f>
        <v>18</v>
      </c>
      <c r="Q25" s="629">
        <f>HEX2DEC(P25)</f>
        <v>24</v>
      </c>
      <c r="R25" s="494"/>
    </row>
    <row r="26" ht="16.5" spans="1:18">
      <c r="A26" s="191"/>
      <c r="B26" s="173"/>
      <c r="C26" s="173"/>
      <c r="D26" s="611" t="s">
        <v>77</v>
      </c>
      <c r="E26" s="612" t="s">
        <v>78</v>
      </c>
      <c r="F26" s="284" t="s">
        <v>79</v>
      </c>
      <c r="G26" s="613" t="s">
        <v>26</v>
      </c>
      <c r="H26" s="613">
        <v>0</v>
      </c>
      <c r="I26" s="613">
        <v>0</v>
      </c>
      <c r="J26" s="613">
        <v>0</v>
      </c>
      <c r="K26" s="613">
        <v>1</v>
      </c>
      <c r="L26" s="506"/>
      <c r="M26" s="506"/>
      <c r="N26" s="506"/>
      <c r="O26" s="506"/>
      <c r="P26" s="628"/>
      <c r="Q26" s="629"/>
      <c r="R26" s="494"/>
    </row>
    <row r="27" ht="16.5" spans="1:18">
      <c r="A27" s="616"/>
      <c r="B27" s="173"/>
      <c r="C27" s="173"/>
      <c r="D27" s="611" t="s">
        <v>80</v>
      </c>
      <c r="E27" s="612" t="s">
        <v>81</v>
      </c>
      <c r="F27" s="284" t="s">
        <v>82</v>
      </c>
      <c r="G27" s="613" t="s">
        <v>26</v>
      </c>
      <c r="H27" s="613"/>
      <c r="I27" s="613"/>
      <c r="J27" s="613"/>
      <c r="K27" s="613"/>
      <c r="L27" s="506">
        <v>0</v>
      </c>
      <c r="M27" s="506">
        <v>1</v>
      </c>
      <c r="N27" s="506">
        <v>0</v>
      </c>
      <c r="O27" s="506">
        <v>0</v>
      </c>
      <c r="P27" s="628"/>
      <c r="Q27" s="629"/>
      <c r="R27" s="494"/>
    </row>
    <row r="28" s="597" customFormat="1" spans="1:18">
      <c r="A28" s="191" t="s">
        <v>83</v>
      </c>
      <c r="B28" s="173">
        <v>1</v>
      </c>
      <c r="C28" s="173" t="s">
        <v>22</v>
      </c>
      <c r="D28" s="557"/>
      <c r="E28" s="580" t="s">
        <v>84</v>
      </c>
      <c r="F28" s="284"/>
      <c r="G28" s="610" t="s">
        <v>26</v>
      </c>
      <c r="H28" s="610">
        <v>0</v>
      </c>
      <c r="I28" s="610">
        <v>0</v>
      </c>
      <c r="J28" s="610">
        <v>0</v>
      </c>
      <c r="K28" s="610">
        <v>0</v>
      </c>
      <c r="L28" s="620">
        <v>0</v>
      </c>
      <c r="M28" s="620">
        <v>0</v>
      </c>
      <c r="N28" s="620">
        <v>0</v>
      </c>
      <c r="O28" s="620">
        <v>1</v>
      </c>
      <c r="P28" s="629" t="str">
        <f>BIN2HEX(_xlfn.CONCAT(H28:O28),2)</f>
        <v>01</v>
      </c>
      <c r="Q28" s="629">
        <f>HEX2DEC(P28)</f>
        <v>1</v>
      </c>
      <c r="R28" s="494"/>
    </row>
    <row r="29" ht="33" spans="1:18">
      <c r="A29" s="191"/>
      <c r="B29" s="173"/>
      <c r="C29" s="173"/>
      <c r="D29" s="611" t="s">
        <v>30</v>
      </c>
      <c r="E29" s="612" t="s">
        <v>85</v>
      </c>
      <c r="F29" s="284" t="s">
        <v>86</v>
      </c>
      <c r="G29" s="613" t="s">
        <v>26</v>
      </c>
      <c r="H29" s="613">
        <v>0</v>
      </c>
      <c r="I29" s="613">
        <v>0</v>
      </c>
      <c r="J29" s="613"/>
      <c r="K29" s="613"/>
      <c r="L29" s="506"/>
      <c r="M29" s="506"/>
      <c r="N29" s="506"/>
      <c r="O29" s="506"/>
      <c r="P29" s="629"/>
      <c r="Q29" s="629"/>
      <c r="R29" s="494"/>
    </row>
    <row r="30" ht="16.5" spans="1:18">
      <c r="A30" s="616"/>
      <c r="B30" s="173"/>
      <c r="C30" s="173"/>
      <c r="D30" s="611">
        <v>5</v>
      </c>
      <c r="E30" s="612" t="s">
        <v>87</v>
      </c>
      <c r="F30" s="284" t="s">
        <v>88</v>
      </c>
      <c r="G30" s="613" t="s">
        <v>26</v>
      </c>
      <c r="H30" s="613"/>
      <c r="I30" s="613"/>
      <c r="J30" s="613">
        <v>0</v>
      </c>
      <c r="K30" s="613"/>
      <c r="L30" s="506"/>
      <c r="M30" s="506"/>
      <c r="N30" s="506"/>
      <c r="O30" s="506"/>
      <c r="P30" s="629"/>
      <c r="Q30" s="629"/>
      <c r="R30" s="494"/>
    </row>
    <row r="31" ht="16.5" spans="1:18">
      <c r="A31" s="616"/>
      <c r="B31" s="173"/>
      <c r="C31" s="173"/>
      <c r="D31" s="611">
        <v>4</v>
      </c>
      <c r="E31" s="612" t="s">
        <v>89</v>
      </c>
      <c r="F31" s="284" t="s">
        <v>90</v>
      </c>
      <c r="G31" s="613" t="s">
        <v>26</v>
      </c>
      <c r="H31" s="613"/>
      <c r="I31" s="613"/>
      <c r="J31" s="613"/>
      <c r="K31" s="613">
        <v>0</v>
      </c>
      <c r="L31" s="506"/>
      <c r="M31" s="506"/>
      <c r="N31" s="506"/>
      <c r="O31" s="506"/>
      <c r="P31" s="629"/>
      <c r="Q31" s="629"/>
      <c r="R31" s="494"/>
    </row>
    <row r="32" ht="66" spans="1:18">
      <c r="A32" s="616"/>
      <c r="B32" s="173"/>
      <c r="C32" s="173"/>
      <c r="D32" s="611" t="s">
        <v>80</v>
      </c>
      <c r="E32" s="612" t="s">
        <v>91</v>
      </c>
      <c r="F32" s="284" t="s">
        <v>92</v>
      </c>
      <c r="G32" s="613" t="s">
        <v>26</v>
      </c>
      <c r="H32" s="613"/>
      <c r="I32" s="613"/>
      <c r="J32" s="613"/>
      <c r="K32" s="613"/>
      <c r="L32" s="506">
        <v>0</v>
      </c>
      <c r="M32" s="506">
        <v>0</v>
      </c>
      <c r="N32" s="506">
        <v>0</v>
      </c>
      <c r="O32" s="506">
        <v>1</v>
      </c>
      <c r="P32" s="629"/>
      <c r="Q32" s="629"/>
      <c r="R32" s="494"/>
    </row>
    <row r="33" s="597" customFormat="1" ht="57.75" spans="1:18">
      <c r="A33" s="106" t="s">
        <v>93</v>
      </c>
      <c r="B33" s="106">
        <v>1</v>
      </c>
      <c r="C33" s="106" t="s">
        <v>22</v>
      </c>
      <c r="D33" s="617" t="s">
        <v>23</v>
      </c>
      <c r="E33" s="618" t="s">
        <v>94</v>
      </c>
      <c r="F33" s="448" t="s">
        <v>95</v>
      </c>
      <c r="G33" s="619" t="s">
        <v>96</v>
      </c>
      <c r="H33" s="619" t="str">
        <f t="shared" ref="H33:O37" si="3">MID(HEX2BIN($P33,8),COLUMN()-7,1)</f>
        <v>0</v>
      </c>
      <c r="I33" s="619" t="str">
        <f t="shared" si="3"/>
        <v>0</v>
      </c>
      <c r="J33" s="619" t="str">
        <f t="shared" si="3"/>
        <v>0</v>
      </c>
      <c r="K33" s="619" t="str">
        <f t="shared" si="3"/>
        <v>0</v>
      </c>
      <c r="L33" s="619" t="str">
        <f t="shared" si="3"/>
        <v>0</v>
      </c>
      <c r="M33" s="619" t="str">
        <f t="shared" si="3"/>
        <v>0</v>
      </c>
      <c r="N33" s="619" t="str">
        <f t="shared" si="3"/>
        <v>0</v>
      </c>
      <c r="O33" s="619" t="str">
        <f t="shared" si="3"/>
        <v>0</v>
      </c>
      <c r="P33" s="628" t="str">
        <f>DEC2HEX(Q33,2)</f>
        <v>00</v>
      </c>
      <c r="Q33" s="628">
        <v>0</v>
      </c>
      <c r="R33" s="635"/>
    </row>
    <row r="34" s="597" customFormat="1" ht="41.25" spans="1:18">
      <c r="A34" s="106" t="s">
        <v>97</v>
      </c>
      <c r="B34" s="106">
        <v>1</v>
      </c>
      <c r="C34" s="106" t="s">
        <v>22</v>
      </c>
      <c r="D34" s="617" t="s">
        <v>23</v>
      </c>
      <c r="E34" s="618" t="s">
        <v>98</v>
      </c>
      <c r="F34" s="448" t="s">
        <v>99</v>
      </c>
      <c r="G34" s="619" t="s">
        <v>100</v>
      </c>
      <c r="H34" s="619" t="str">
        <f t="shared" si="3"/>
        <v>0</v>
      </c>
      <c r="I34" s="619" t="str">
        <f t="shared" si="3"/>
        <v>0</v>
      </c>
      <c r="J34" s="619" t="str">
        <f t="shared" si="3"/>
        <v>0</v>
      </c>
      <c r="K34" s="619" t="str">
        <f t="shared" si="3"/>
        <v>0</v>
      </c>
      <c r="L34" s="619" t="str">
        <f t="shared" si="3"/>
        <v>0</v>
      </c>
      <c r="M34" s="619" t="str">
        <f t="shared" si="3"/>
        <v>0</v>
      </c>
      <c r="N34" s="619" t="str">
        <f t="shared" si="3"/>
        <v>0</v>
      </c>
      <c r="O34" s="619" t="str">
        <f t="shared" si="3"/>
        <v>0</v>
      </c>
      <c r="P34" s="628">
        <v>0</v>
      </c>
      <c r="Q34" s="628">
        <v>0</v>
      </c>
      <c r="R34" s="635"/>
    </row>
    <row r="35" s="597" customFormat="1" ht="33" spans="1:18">
      <c r="A35" s="191" t="s">
        <v>101</v>
      </c>
      <c r="B35" s="173">
        <v>1</v>
      </c>
      <c r="C35" s="173" t="s">
        <v>22</v>
      </c>
      <c r="D35" s="557" t="s">
        <v>23</v>
      </c>
      <c r="E35" s="580" t="s">
        <v>102</v>
      </c>
      <c r="F35" s="301" t="s">
        <v>103</v>
      </c>
      <c r="G35" s="610" t="s">
        <v>104</v>
      </c>
      <c r="H35" s="620" t="str">
        <f t="shared" si="3"/>
        <v>0</v>
      </c>
      <c r="I35" s="620" t="str">
        <f t="shared" si="3"/>
        <v>0</v>
      </c>
      <c r="J35" s="620" t="str">
        <f t="shared" si="3"/>
        <v>0</v>
      </c>
      <c r="K35" s="620" t="str">
        <f t="shared" si="3"/>
        <v>0</v>
      </c>
      <c r="L35" s="620" t="str">
        <f t="shared" si="3"/>
        <v>0</v>
      </c>
      <c r="M35" s="620" t="str">
        <f t="shared" si="3"/>
        <v>0</v>
      </c>
      <c r="N35" s="620" t="str">
        <f t="shared" si="3"/>
        <v>0</v>
      </c>
      <c r="O35" s="620" t="str">
        <f t="shared" si="3"/>
        <v>0</v>
      </c>
      <c r="P35" s="629" t="str">
        <f>DEC2HEX(Q35,2)</f>
        <v>00</v>
      </c>
      <c r="Q35" s="629">
        <v>0</v>
      </c>
      <c r="R35" s="494"/>
    </row>
    <row r="36" s="597" customFormat="1" ht="41.25" spans="1:18">
      <c r="A36" s="191" t="s">
        <v>105</v>
      </c>
      <c r="B36" s="173">
        <v>1</v>
      </c>
      <c r="C36" s="173" t="s">
        <v>22</v>
      </c>
      <c r="D36" s="557" t="s">
        <v>23</v>
      </c>
      <c r="E36" s="580" t="s">
        <v>106</v>
      </c>
      <c r="F36" s="231" t="s">
        <v>107</v>
      </c>
      <c r="G36" s="610" t="s">
        <v>108</v>
      </c>
      <c r="H36" s="610" t="str">
        <f t="shared" si="3"/>
        <v>0</v>
      </c>
      <c r="I36" s="610" t="str">
        <f t="shared" si="3"/>
        <v>0</v>
      </c>
      <c r="J36" s="610" t="str">
        <f t="shared" si="3"/>
        <v>0</v>
      </c>
      <c r="K36" s="610" t="str">
        <f t="shared" si="3"/>
        <v>0</v>
      </c>
      <c r="L36" s="610" t="str">
        <f t="shared" si="3"/>
        <v>0</v>
      </c>
      <c r="M36" s="610" t="str">
        <f t="shared" si="3"/>
        <v>0</v>
      </c>
      <c r="N36" s="610" t="str">
        <f t="shared" si="3"/>
        <v>0</v>
      </c>
      <c r="O36" s="610" t="str">
        <f t="shared" si="3"/>
        <v>0</v>
      </c>
      <c r="P36" s="629" t="str">
        <f>DEC2HEX(Q36,2)</f>
        <v>00</v>
      </c>
      <c r="Q36" s="629">
        <v>0</v>
      </c>
      <c r="R36" s="494"/>
    </row>
    <row r="37" s="597" customFormat="1" ht="16.5" spans="1:18">
      <c r="A37" s="191" t="s">
        <v>109</v>
      </c>
      <c r="B37" s="173">
        <v>1</v>
      </c>
      <c r="C37" s="173" t="s">
        <v>22</v>
      </c>
      <c r="D37" s="557" t="s">
        <v>23</v>
      </c>
      <c r="E37" s="580" t="s">
        <v>110</v>
      </c>
      <c r="F37" s="231" t="s">
        <v>111</v>
      </c>
      <c r="G37" s="610" t="s">
        <v>112</v>
      </c>
      <c r="H37" s="610" t="str">
        <f t="shared" si="3"/>
        <v>0</v>
      </c>
      <c r="I37" s="610" t="str">
        <f t="shared" si="3"/>
        <v>0</v>
      </c>
      <c r="J37" s="610" t="str">
        <f t="shared" si="3"/>
        <v>0</v>
      </c>
      <c r="K37" s="610" t="str">
        <f t="shared" si="3"/>
        <v>0</v>
      </c>
      <c r="L37" s="610" t="str">
        <f t="shared" si="3"/>
        <v>0</v>
      </c>
      <c r="M37" s="610" t="str">
        <f t="shared" si="3"/>
        <v>0</v>
      </c>
      <c r="N37" s="610" t="str">
        <f t="shared" si="3"/>
        <v>0</v>
      </c>
      <c r="O37" s="610" t="str">
        <f t="shared" si="3"/>
        <v>0</v>
      </c>
      <c r="P37" s="629" t="str">
        <f>DEC2HEX(Q37,2)</f>
        <v>00</v>
      </c>
      <c r="Q37" s="629">
        <v>0</v>
      </c>
      <c r="R37" s="494"/>
    </row>
    <row r="38" s="597" customFormat="1" ht="16.5" spans="1:18">
      <c r="A38" s="191" t="s">
        <v>113</v>
      </c>
      <c r="B38" s="173">
        <v>1</v>
      </c>
      <c r="C38" s="173" t="s">
        <v>22</v>
      </c>
      <c r="D38" s="557"/>
      <c r="E38" s="580" t="s">
        <v>114</v>
      </c>
      <c r="F38" s="284"/>
      <c r="G38" s="610" t="s">
        <v>26</v>
      </c>
      <c r="H38" s="610">
        <v>0</v>
      </c>
      <c r="I38" s="610">
        <v>0</v>
      </c>
      <c r="J38" s="610">
        <v>0</v>
      </c>
      <c r="K38" s="610">
        <v>0</v>
      </c>
      <c r="L38" s="620">
        <v>0</v>
      </c>
      <c r="M38" s="620">
        <v>0</v>
      </c>
      <c r="N38" s="620">
        <v>0</v>
      </c>
      <c r="O38" s="620">
        <v>1</v>
      </c>
      <c r="P38" s="629" t="str">
        <f>BIN2HEX(_xlfn.CONCAT(H38:O38),2)</f>
        <v>01</v>
      </c>
      <c r="Q38" s="629">
        <f>HEX2DEC(P38)</f>
        <v>1</v>
      </c>
      <c r="R38" s="494"/>
    </row>
    <row r="39" spans="1:18">
      <c r="A39" s="191"/>
      <c r="B39" s="173"/>
      <c r="C39" s="173"/>
      <c r="D39" s="611" t="s">
        <v>115</v>
      </c>
      <c r="E39" s="612" t="s">
        <v>65</v>
      </c>
      <c r="F39" s="284"/>
      <c r="G39" s="613">
        <v>0</v>
      </c>
      <c r="H39" s="613">
        <v>0</v>
      </c>
      <c r="I39" s="613">
        <v>0</v>
      </c>
      <c r="J39" s="613">
        <v>0</v>
      </c>
      <c r="K39" s="613">
        <v>0</v>
      </c>
      <c r="L39" s="506"/>
      <c r="M39" s="506"/>
      <c r="N39" s="506"/>
      <c r="O39" s="506"/>
      <c r="P39" s="629"/>
      <c r="Q39" s="629"/>
      <c r="R39" s="494"/>
    </row>
    <row r="40" ht="33" spans="1:18">
      <c r="A40" s="616"/>
      <c r="B40" s="173"/>
      <c r="C40" s="173"/>
      <c r="D40" s="611" t="s">
        <v>116</v>
      </c>
      <c r="E40" s="612" t="s">
        <v>117</v>
      </c>
      <c r="F40" s="284" t="s">
        <v>118</v>
      </c>
      <c r="G40" s="613" t="s">
        <v>26</v>
      </c>
      <c r="H40" s="613"/>
      <c r="I40" s="613"/>
      <c r="J40" s="613"/>
      <c r="K40" s="613"/>
      <c r="L40" s="506">
        <v>0</v>
      </c>
      <c r="M40" s="506">
        <v>0</v>
      </c>
      <c r="N40" s="506">
        <v>0</v>
      </c>
      <c r="O40" s="506">
        <v>1</v>
      </c>
      <c r="P40" s="629"/>
      <c r="Q40" s="629"/>
      <c r="R40" s="494"/>
    </row>
    <row r="41" s="597" customFormat="1" ht="16.5" spans="1:18">
      <c r="A41" s="191" t="s">
        <v>119</v>
      </c>
      <c r="B41" s="173">
        <v>1</v>
      </c>
      <c r="C41" s="173" t="s">
        <v>22</v>
      </c>
      <c r="D41" s="557"/>
      <c r="E41" s="580" t="s">
        <v>120</v>
      </c>
      <c r="F41" s="284"/>
      <c r="G41" s="610" t="s">
        <v>26</v>
      </c>
      <c r="H41" s="610">
        <v>0</v>
      </c>
      <c r="I41" s="610">
        <v>0</v>
      </c>
      <c r="J41" s="610">
        <v>0</v>
      </c>
      <c r="K41" s="610">
        <v>0</v>
      </c>
      <c r="L41" s="620">
        <v>0</v>
      </c>
      <c r="M41" s="620">
        <v>0</v>
      </c>
      <c r="N41" s="620">
        <v>0</v>
      </c>
      <c r="O41" s="620">
        <v>1</v>
      </c>
      <c r="P41" s="629" t="str">
        <f>BIN2HEX(_xlfn.CONCAT(H41:O41),2)</f>
        <v>01</v>
      </c>
      <c r="Q41" s="629">
        <f>HEX2DEC(P41)</f>
        <v>1</v>
      </c>
      <c r="R41" s="494"/>
    </row>
    <row r="42" s="597" customFormat="1" spans="1:18">
      <c r="A42" s="191"/>
      <c r="B42" s="173"/>
      <c r="C42" s="173"/>
      <c r="D42" s="611" t="s">
        <v>115</v>
      </c>
      <c r="E42" s="284" t="s">
        <v>65</v>
      </c>
      <c r="F42" s="284"/>
      <c r="G42" s="613">
        <v>0</v>
      </c>
      <c r="H42" s="613">
        <v>0</v>
      </c>
      <c r="I42" s="613">
        <v>0</v>
      </c>
      <c r="J42" s="613">
        <v>0</v>
      </c>
      <c r="K42" s="613">
        <v>0</v>
      </c>
      <c r="L42" s="506"/>
      <c r="M42" s="506"/>
      <c r="N42" s="506"/>
      <c r="O42" s="506"/>
      <c r="P42" s="629"/>
      <c r="Q42" s="629"/>
      <c r="R42" s="494"/>
    </row>
    <row r="43" s="597" customFormat="1" ht="41.25" spans="1:18">
      <c r="A43" s="191"/>
      <c r="B43" s="173"/>
      <c r="C43" s="173"/>
      <c r="D43" s="611" t="s">
        <v>116</v>
      </c>
      <c r="E43" s="612" t="s">
        <v>121</v>
      </c>
      <c r="F43" s="284" t="s">
        <v>122</v>
      </c>
      <c r="G43" s="613" t="s">
        <v>26</v>
      </c>
      <c r="H43" s="613"/>
      <c r="I43" s="613"/>
      <c r="J43" s="613"/>
      <c r="K43" s="613"/>
      <c r="L43" s="506">
        <v>0</v>
      </c>
      <c r="M43" s="506">
        <v>0</v>
      </c>
      <c r="N43" s="506">
        <v>0</v>
      </c>
      <c r="O43" s="506">
        <v>1</v>
      </c>
      <c r="P43" s="629"/>
      <c r="Q43" s="629"/>
      <c r="R43" s="494"/>
    </row>
    <row r="44" s="597" customFormat="1" spans="1:18">
      <c r="A44" s="191" t="s">
        <v>123</v>
      </c>
      <c r="B44" s="173">
        <v>1</v>
      </c>
      <c r="C44" s="173" t="s">
        <v>22</v>
      </c>
      <c r="D44" s="557" t="s">
        <v>23</v>
      </c>
      <c r="E44" s="580" t="s">
        <v>124</v>
      </c>
      <c r="F44" s="301" t="s">
        <v>125</v>
      </c>
      <c r="G44" s="610" t="s">
        <v>126</v>
      </c>
      <c r="H44" s="621" t="str">
        <f t="shared" ref="H44:O49" si="4">MID(HEX2BIN($P44,8),COLUMN()-7,1)</f>
        <v>1</v>
      </c>
      <c r="I44" s="621" t="str">
        <f t="shared" si="4"/>
        <v>1</v>
      </c>
      <c r="J44" s="621" t="str">
        <f t="shared" si="4"/>
        <v>1</v>
      </c>
      <c r="K44" s="621" t="str">
        <f t="shared" si="4"/>
        <v>0</v>
      </c>
      <c r="L44" s="621" t="str">
        <f t="shared" si="4"/>
        <v>1</v>
      </c>
      <c r="M44" s="621" t="str">
        <f t="shared" si="4"/>
        <v>1</v>
      </c>
      <c r="N44" s="621" t="str">
        <f t="shared" si="4"/>
        <v>1</v>
      </c>
      <c r="O44" s="621" t="str">
        <f t="shared" si="4"/>
        <v>0</v>
      </c>
      <c r="P44" s="633" t="s">
        <v>127</v>
      </c>
      <c r="Q44" s="633">
        <f>HEX2DEC(P44)</f>
        <v>238</v>
      </c>
      <c r="R44" s="636" t="str">
        <f>DEC2HEX(ROUNDDOWN(299792.458/196.1/0.025,0))</f>
        <v>EEDE</v>
      </c>
    </row>
    <row r="45" s="597" customFormat="1" spans="1:18">
      <c r="A45" s="191" t="s">
        <v>128</v>
      </c>
      <c r="B45" s="173">
        <v>1</v>
      </c>
      <c r="C45" s="173" t="s">
        <v>22</v>
      </c>
      <c r="D45" s="557" t="s">
        <v>23</v>
      </c>
      <c r="E45" s="580"/>
      <c r="F45" s="301"/>
      <c r="G45" s="610"/>
      <c r="H45" s="621" t="str">
        <f t="shared" si="4"/>
        <v>1</v>
      </c>
      <c r="I45" s="621" t="str">
        <f t="shared" si="4"/>
        <v>1</v>
      </c>
      <c r="J45" s="621" t="str">
        <f t="shared" si="4"/>
        <v>0</v>
      </c>
      <c r="K45" s="621" t="str">
        <f t="shared" si="4"/>
        <v>1</v>
      </c>
      <c r="L45" s="621" t="str">
        <f t="shared" si="4"/>
        <v>1</v>
      </c>
      <c r="M45" s="621" t="str">
        <f t="shared" si="4"/>
        <v>1</v>
      </c>
      <c r="N45" s="621" t="str">
        <f t="shared" si="4"/>
        <v>1</v>
      </c>
      <c r="O45" s="621" t="str">
        <f t="shared" si="4"/>
        <v>0</v>
      </c>
      <c r="P45" s="633" t="s">
        <v>129</v>
      </c>
      <c r="Q45" s="633">
        <f t="shared" ref="Q45:Q50" si="5">HEX2DEC(P45)</f>
        <v>222</v>
      </c>
      <c r="R45" s="636"/>
    </row>
    <row r="46" s="597" customFormat="1" spans="1:18">
      <c r="A46" s="191" t="s">
        <v>130</v>
      </c>
      <c r="B46" s="173">
        <v>1</v>
      </c>
      <c r="C46" s="173" t="s">
        <v>22</v>
      </c>
      <c r="D46" s="557" t="s">
        <v>23</v>
      </c>
      <c r="E46" s="301" t="s">
        <v>131</v>
      </c>
      <c r="F46" s="301" t="s">
        <v>132</v>
      </c>
      <c r="G46" s="610" t="s">
        <v>126</v>
      </c>
      <c r="H46" s="621" t="str">
        <f t="shared" si="4"/>
        <v>1</v>
      </c>
      <c r="I46" s="621" t="str">
        <f t="shared" si="4"/>
        <v>1</v>
      </c>
      <c r="J46" s="621" t="str">
        <f t="shared" si="4"/>
        <v>1</v>
      </c>
      <c r="K46" s="621" t="str">
        <f t="shared" si="4"/>
        <v>1</v>
      </c>
      <c r="L46" s="621" t="str">
        <f t="shared" si="4"/>
        <v>0</v>
      </c>
      <c r="M46" s="621" t="str">
        <f t="shared" si="4"/>
        <v>1</v>
      </c>
      <c r="N46" s="621" t="str">
        <f t="shared" si="4"/>
        <v>0</v>
      </c>
      <c r="O46" s="621" t="str">
        <f t="shared" si="4"/>
        <v>0</v>
      </c>
      <c r="P46" s="633" t="s">
        <v>133</v>
      </c>
      <c r="Q46" s="633">
        <f t="shared" si="5"/>
        <v>244</v>
      </c>
      <c r="R46" s="636" t="str">
        <f>DEC2HEX(ROUNDUP(299792.458/191.35/0.025,0))</f>
        <v>F4CD</v>
      </c>
    </row>
    <row r="47" s="597" customFormat="1" spans="1:18">
      <c r="A47" s="191" t="s">
        <v>134</v>
      </c>
      <c r="B47" s="173">
        <v>1</v>
      </c>
      <c r="C47" s="173" t="s">
        <v>22</v>
      </c>
      <c r="D47" s="557" t="s">
        <v>23</v>
      </c>
      <c r="E47" s="301"/>
      <c r="F47" s="301"/>
      <c r="G47" s="610"/>
      <c r="H47" s="621" t="str">
        <f t="shared" si="4"/>
        <v>1</v>
      </c>
      <c r="I47" s="621" t="str">
        <f t="shared" si="4"/>
        <v>1</v>
      </c>
      <c r="J47" s="621" t="str">
        <f t="shared" si="4"/>
        <v>0</v>
      </c>
      <c r="K47" s="621" t="str">
        <f t="shared" si="4"/>
        <v>0</v>
      </c>
      <c r="L47" s="621" t="str">
        <f t="shared" si="4"/>
        <v>1</v>
      </c>
      <c r="M47" s="621" t="str">
        <f t="shared" si="4"/>
        <v>1</v>
      </c>
      <c r="N47" s="621" t="str">
        <f t="shared" si="4"/>
        <v>0</v>
      </c>
      <c r="O47" s="621" t="str">
        <f t="shared" si="4"/>
        <v>1</v>
      </c>
      <c r="P47" s="633" t="s">
        <v>135</v>
      </c>
      <c r="Q47" s="633">
        <f t="shared" si="5"/>
        <v>205</v>
      </c>
      <c r="R47" s="636"/>
    </row>
    <row r="48" s="597" customFormat="1" spans="1:18">
      <c r="A48" s="191" t="s">
        <v>136</v>
      </c>
      <c r="B48" s="173">
        <v>1</v>
      </c>
      <c r="C48" s="173" t="s">
        <v>22</v>
      </c>
      <c r="D48" s="557" t="s">
        <v>23</v>
      </c>
      <c r="E48" s="580" t="s">
        <v>137</v>
      </c>
      <c r="F48" s="301" t="s">
        <v>138</v>
      </c>
      <c r="G48" s="622" t="s">
        <v>139</v>
      </c>
      <c r="H48" s="610" t="str">
        <f t="shared" si="4"/>
        <v>0</v>
      </c>
      <c r="I48" s="610" t="str">
        <f t="shared" si="4"/>
        <v>0</v>
      </c>
      <c r="J48" s="610" t="str">
        <f t="shared" si="4"/>
        <v>0</v>
      </c>
      <c r="K48" s="610" t="str">
        <f t="shared" si="4"/>
        <v>0</v>
      </c>
      <c r="L48" s="610" t="str">
        <f t="shared" si="4"/>
        <v>0</v>
      </c>
      <c r="M48" s="610" t="str">
        <f t="shared" si="4"/>
        <v>0</v>
      </c>
      <c r="N48" s="610" t="str">
        <f t="shared" si="4"/>
        <v>0</v>
      </c>
      <c r="O48" s="610" t="str">
        <f t="shared" si="4"/>
        <v>0</v>
      </c>
      <c r="P48" s="629" t="s">
        <v>52</v>
      </c>
      <c r="Q48" s="629">
        <f t="shared" si="5"/>
        <v>0</v>
      </c>
      <c r="R48" s="494"/>
    </row>
    <row r="49" s="597" customFormat="1" spans="1:18">
      <c r="A49" s="191" t="s">
        <v>140</v>
      </c>
      <c r="B49" s="173">
        <v>1</v>
      </c>
      <c r="C49" s="173" t="s">
        <v>22</v>
      </c>
      <c r="D49" s="557" t="s">
        <v>23</v>
      </c>
      <c r="E49" s="580"/>
      <c r="F49" s="301"/>
      <c r="G49" s="622"/>
      <c r="H49" s="610" t="str">
        <f t="shared" si="4"/>
        <v>0</v>
      </c>
      <c r="I49" s="610" t="str">
        <f t="shared" si="4"/>
        <v>0</v>
      </c>
      <c r="J49" s="610" t="str">
        <f t="shared" si="4"/>
        <v>1</v>
      </c>
      <c r="K49" s="610" t="str">
        <f t="shared" si="4"/>
        <v>1</v>
      </c>
      <c r="L49" s="610" t="str">
        <f t="shared" si="4"/>
        <v>0</v>
      </c>
      <c r="M49" s="610" t="str">
        <f t="shared" si="4"/>
        <v>0</v>
      </c>
      <c r="N49" s="610" t="str">
        <f t="shared" si="4"/>
        <v>1</v>
      </c>
      <c r="O49" s="610" t="str">
        <f t="shared" si="4"/>
        <v>0</v>
      </c>
      <c r="P49" s="629" t="s">
        <v>141</v>
      </c>
      <c r="Q49" s="629">
        <f t="shared" si="5"/>
        <v>50</v>
      </c>
      <c r="R49" s="494"/>
    </row>
    <row r="50" s="597" customFormat="1" spans="1:18">
      <c r="A50" s="191" t="s">
        <v>142</v>
      </c>
      <c r="B50" s="173">
        <v>1</v>
      </c>
      <c r="C50" s="173" t="s">
        <v>22</v>
      </c>
      <c r="D50" s="557"/>
      <c r="E50" s="580" t="s">
        <v>143</v>
      </c>
      <c r="F50" s="284"/>
      <c r="G50" s="610" t="s">
        <v>26</v>
      </c>
      <c r="H50" s="610">
        <v>0</v>
      </c>
      <c r="I50" s="610">
        <v>0</v>
      </c>
      <c r="J50" s="610">
        <v>1</v>
      </c>
      <c r="K50" s="610">
        <v>1</v>
      </c>
      <c r="L50" s="620">
        <v>0</v>
      </c>
      <c r="M50" s="620">
        <v>0</v>
      </c>
      <c r="N50" s="620">
        <v>1</v>
      </c>
      <c r="O50" s="620">
        <v>0</v>
      </c>
      <c r="P50" s="629" t="str">
        <f>BIN2HEX(_xlfn.CONCAT(H50:O50),2)</f>
        <v>32</v>
      </c>
      <c r="Q50" s="629">
        <f t="shared" si="5"/>
        <v>50</v>
      </c>
      <c r="R50" s="494"/>
    </row>
    <row r="51" ht="66" spans="1:18">
      <c r="A51" s="616"/>
      <c r="B51" s="173"/>
      <c r="C51" s="173"/>
      <c r="D51" s="611" t="s">
        <v>77</v>
      </c>
      <c r="E51" s="612" t="s">
        <v>144</v>
      </c>
      <c r="F51" s="284" t="s">
        <v>145</v>
      </c>
      <c r="G51" s="613" t="s">
        <v>26</v>
      </c>
      <c r="H51" s="613">
        <v>0</v>
      </c>
      <c r="I51" s="613">
        <v>0</v>
      </c>
      <c r="J51" s="613">
        <v>1</v>
      </c>
      <c r="K51" s="613">
        <v>1</v>
      </c>
      <c r="L51" s="506"/>
      <c r="M51" s="506"/>
      <c r="N51" s="506"/>
      <c r="O51" s="506"/>
      <c r="P51" s="629"/>
      <c r="Q51" s="629"/>
      <c r="R51" s="494"/>
    </row>
    <row r="52" ht="66" customHeight="1" spans="1:18">
      <c r="A52" s="616"/>
      <c r="B52" s="173"/>
      <c r="C52" s="173"/>
      <c r="D52" s="611" t="s">
        <v>80</v>
      </c>
      <c r="E52" s="612" t="s">
        <v>146</v>
      </c>
      <c r="F52" s="284" t="s">
        <v>147</v>
      </c>
      <c r="G52" s="613" t="s">
        <v>26</v>
      </c>
      <c r="H52" s="613"/>
      <c r="I52" s="613"/>
      <c r="J52" s="613"/>
      <c r="K52" s="613"/>
      <c r="L52" s="506">
        <v>0</v>
      </c>
      <c r="M52" s="506">
        <v>0</v>
      </c>
      <c r="N52" s="506">
        <v>1</v>
      </c>
      <c r="O52" s="506">
        <v>0</v>
      </c>
      <c r="P52" s="629"/>
      <c r="Q52" s="629"/>
      <c r="R52" s="494"/>
    </row>
    <row r="53" s="597" customFormat="1" spans="1:18">
      <c r="A53" s="191" t="s">
        <v>148</v>
      </c>
      <c r="B53" s="173">
        <v>1</v>
      </c>
      <c r="C53" s="173" t="s">
        <v>22</v>
      </c>
      <c r="D53" s="557"/>
      <c r="E53" s="580" t="s">
        <v>149</v>
      </c>
      <c r="F53" s="284"/>
      <c r="G53" s="610" t="s">
        <v>26</v>
      </c>
      <c r="H53" s="610">
        <v>1</v>
      </c>
      <c r="I53" s="610">
        <v>1</v>
      </c>
      <c r="J53" s="610">
        <v>1</v>
      </c>
      <c r="K53" s="610">
        <v>1</v>
      </c>
      <c r="L53" s="620">
        <v>0</v>
      </c>
      <c r="M53" s="620">
        <v>1</v>
      </c>
      <c r="N53" s="620">
        <v>0</v>
      </c>
      <c r="O53" s="620">
        <v>0</v>
      </c>
      <c r="P53" s="629" t="str">
        <f>BIN2HEX(_xlfn.CONCAT(H53:O53),2)</f>
        <v>F4</v>
      </c>
      <c r="Q53" s="629">
        <f>HEX2DEC(P53)</f>
        <v>244</v>
      </c>
      <c r="R53" s="494"/>
    </row>
    <row r="54" ht="16.5" spans="1:18">
      <c r="A54" s="616"/>
      <c r="B54" s="173"/>
      <c r="C54" s="173"/>
      <c r="D54" s="611">
        <v>7</v>
      </c>
      <c r="E54" s="612" t="s">
        <v>150</v>
      </c>
      <c r="F54" s="284" t="s">
        <v>151</v>
      </c>
      <c r="G54" s="613" t="s">
        <v>26</v>
      </c>
      <c r="H54" s="613">
        <v>1</v>
      </c>
      <c r="I54" s="613"/>
      <c r="J54" s="613"/>
      <c r="K54" s="613"/>
      <c r="L54" s="506"/>
      <c r="M54" s="506"/>
      <c r="N54" s="506"/>
      <c r="O54" s="506"/>
      <c r="P54" s="629"/>
      <c r="Q54" s="629"/>
      <c r="R54" s="494"/>
    </row>
    <row r="55" ht="16.5" spans="1:18">
      <c r="A55" s="616"/>
      <c r="B55" s="173"/>
      <c r="C55" s="173"/>
      <c r="D55" s="611">
        <v>6</v>
      </c>
      <c r="E55" s="612" t="s">
        <v>152</v>
      </c>
      <c r="F55" s="284" t="s">
        <v>153</v>
      </c>
      <c r="G55" s="613" t="s">
        <v>26</v>
      </c>
      <c r="H55" s="613"/>
      <c r="I55" s="613">
        <v>1</v>
      </c>
      <c r="J55" s="613"/>
      <c r="K55" s="613"/>
      <c r="L55" s="506"/>
      <c r="M55" s="506"/>
      <c r="N55" s="506"/>
      <c r="O55" s="506"/>
      <c r="P55" s="629"/>
      <c r="Q55" s="629"/>
      <c r="R55" s="494"/>
    </row>
    <row r="56" ht="16.5" spans="1:18">
      <c r="A56" s="616"/>
      <c r="B56" s="173"/>
      <c r="C56" s="173"/>
      <c r="D56" s="611">
        <v>5</v>
      </c>
      <c r="E56" s="612" t="s">
        <v>154</v>
      </c>
      <c r="F56" s="284" t="s">
        <v>155</v>
      </c>
      <c r="G56" s="613" t="s">
        <v>26</v>
      </c>
      <c r="H56" s="613"/>
      <c r="I56" s="613"/>
      <c r="J56" s="506">
        <v>1</v>
      </c>
      <c r="K56" s="613"/>
      <c r="L56" s="506"/>
      <c r="M56" s="506"/>
      <c r="N56" s="506"/>
      <c r="O56" s="506"/>
      <c r="P56" s="629"/>
      <c r="Q56" s="629"/>
      <c r="R56" s="494"/>
    </row>
    <row r="57" ht="16.5" spans="1:18">
      <c r="A57" s="616"/>
      <c r="B57" s="173"/>
      <c r="C57" s="173"/>
      <c r="D57" s="611">
        <v>4</v>
      </c>
      <c r="E57" s="612" t="s">
        <v>156</v>
      </c>
      <c r="F57" s="284" t="s">
        <v>157</v>
      </c>
      <c r="G57" s="613" t="s">
        <v>26</v>
      </c>
      <c r="H57" s="613"/>
      <c r="I57" s="613"/>
      <c r="J57" s="613"/>
      <c r="K57" s="506">
        <v>1</v>
      </c>
      <c r="L57" s="506"/>
      <c r="M57" s="506"/>
      <c r="N57" s="506"/>
      <c r="O57" s="506"/>
      <c r="P57" s="629"/>
      <c r="Q57" s="629"/>
      <c r="R57" s="494"/>
    </row>
    <row r="58" ht="33" spans="1:18">
      <c r="A58" s="616"/>
      <c r="B58" s="173"/>
      <c r="C58" s="173"/>
      <c r="D58" s="611" t="s">
        <v>158</v>
      </c>
      <c r="E58" s="612" t="s">
        <v>159</v>
      </c>
      <c r="F58" s="284" t="s">
        <v>160</v>
      </c>
      <c r="G58" s="613" t="s">
        <v>26</v>
      </c>
      <c r="H58" s="613"/>
      <c r="I58" s="613"/>
      <c r="J58" s="613"/>
      <c r="K58" s="613"/>
      <c r="L58" s="506">
        <v>0</v>
      </c>
      <c r="M58" s="506">
        <v>1</v>
      </c>
      <c r="N58" s="506"/>
      <c r="O58" s="506"/>
      <c r="P58" s="629"/>
      <c r="Q58" s="629"/>
      <c r="R58" s="494"/>
    </row>
    <row r="59" ht="16.5" spans="1:18">
      <c r="A59" s="616"/>
      <c r="B59" s="173"/>
      <c r="C59" s="173"/>
      <c r="D59" s="611">
        <v>1</v>
      </c>
      <c r="E59" s="612" t="s">
        <v>161</v>
      </c>
      <c r="F59" s="284" t="s">
        <v>162</v>
      </c>
      <c r="G59" s="613" t="s">
        <v>26</v>
      </c>
      <c r="H59" s="613"/>
      <c r="I59" s="613"/>
      <c r="J59" s="613"/>
      <c r="K59" s="613"/>
      <c r="L59" s="506"/>
      <c r="M59" s="506"/>
      <c r="N59" s="506">
        <v>0</v>
      </c>
      <c r="O59" s="506"/>
      <c r="P59" s="629"/>
      <c r="Q59" s="629"/>
      <c r="R59" s="494"/>
    </row>
    <row r="60" spans="1:18">
      <c r="A60" s="616"/>
      <c r="B60" s="173"/>
      <c r="C60" s="173"/>
      <c r="D60" s="611">
        <v>0</v>
      </c>
      <c r="E60" s="612" t="s">
        <v>65</v>
      </c>
      <c r="F60" s="284"/>
      <c r="G60" s="613">
        <v>0</v>
      </c>
      <c r="H60" s="613"/>
      <c r="I60" s="613"/>
      <c r="J60" s="613"/>
      <c r="K60" s="613"/>
      <c r="L60" s="506"/>
      <c r="M60" s="506"/>
      <c r="N60" s="506"/>
      <c r="O60" s="506">
        <v>0</v>
      </c>
      <c r="P60" s="629"/>
      <c r="Q60" s="629"/>
      <c r="R60" s="494"/>
    </row>
    <row r="61" s="597" customFormat="1" ht="23" customHeight="1" spans="1:18">
      <c r="A61" s="191" t="s">
        <v>163</v>
      </c>
      <c r="B61" s="173">
        <v>1</v>
      </c>
      <c r="C61" s="173" t="s">
        <v>22</v>
      </c>
      <c r="D61" s="557"/>
      <c r="E61" s="580" t="s">
        <v>164</v>
      </c>
      <c r="F61" s="623" t="s">
        <v>165</v>
      </c>
      <c r="G61" s="610" t="s">
        <v>26</v>
      </c>
      <c r="H61" s="610">
        <v>0</v>
      </c>
      <c r="I61" s="610">
        <v>0</v>
      </c>
      <c r="J61" s="610">
        <v>0</v>
      </c>
      <c r="K61" s="610">
        <v>1</v>
      </c>
      <c r="L61" s="620">
        <v>0</v>
      </c>
      <c r="M61" s="620">
        <v>1</v>
      </c>
      <c r="N61" s="620">
        <v>0</v>
      </c>
      <c r="O61" s="620">
        <v>0</v>
      </c>
      <c r="P61" s="629" t="str">
        <f>BIN2HEX(_xlfn.CONCAT(H61:O61),2)</f>
        <v>14</v>
      </c>
      <c r="Q61" s="629">
        <f>HEX2DEC(P61)</f>
        <v>20</v>
      </c>
      <c r="R61" s="494"/>
    </row>
    <row r="62" ht="33" spans="1:18">
      <c r="A62" s="616"/>
      <c r="B62" s="173"/>
      <c r="C62" s="173"/>
      <c r="D62" s="611" t="s">
        <v>30</v>
      </c>
      <c r="E62" s="612" t="s">
        <v>166</v>
      </c>
      <c r="F62" s="284" t="s">
        <v>167</v>
      </c>
      <c r="G62" s="613" t="s">
        <v>26</v>
      </c>
      <c r="H62" s="613">
        <v>0</v>
      </c>
      <c r="I62" s="613">
        <v>0</v>
      </c>
      <c r="J62" s="613"/>
      <c r="K62" s="613"/>
      <c r="L62" s="506"/>
      <c r="M62" s="506"/>
      <c r="N62" s="506"/>
      <c r="O62" s="506"/>
      <c r="P62" s="629"/>
      <c r="Q62" s="629"/>
      <c r="R62" s="494"/>
    </row>
    <row r="63" ht="101.25" customHeight="1" spans="1:18">
      <c r="A63" s="616"/>
      <c r="B63" s="173"/>
      <c r="C63" s="173"/>
      <c r="D63" s="624" t="s">
        <v>168</v>
      </c>
      <c r="E63" s="625" t="s">
        <v>169</v>
      </c>
      <c r="F63" s="284" t="s">
        <v>170</v>
      </c>
      <c r="G63" s="613" t="s">
        <v>26</v>
      </c>
      <c r="H63" s="613"/>
      <c r="I63" s="613"/>
      <c r="J63" s="506">
        <v>0</v>
      </c>
      <c r="K63" s="506">
        <v>1</v>
      </c>
      <c r="L63" s="506">
        <v>0</v>
      </c>
      <c r="M63" s="506">
        <v>1</v>
      </c>
      <c r="N63" s="506"/>
      <c r="O63" s="506"/>
      <c r="P63" s="629"/>
      <c r="Q63" s="629"/>
      <c r="R63" s="494"/>
    </row>
    <row r="64" spans="1:18">
      <c r="A64" s="616"/>
      <c r="B64" s="173"/>
      <c r="C64" s="173"/>
      <c r="D64" s="611" t="s">
        <v>171</v>
      </c>
      <c r="E64" s="612" t="s">
        <v>65</v>
      </c>
      <c r="F64" s="284"/>
      <c r="G64" s="613">
        <v>0</v>
      </c>
      <c r="H64" s="613"/>
      <c r="I64" s="613"/>
      <c r="J64" s="613"/>
      <c r="K64" s="613"/>
      <c r="L64" s="506"/>
      <c r="M64" s="506"/>
      <c r="N64" s="506">
        <v>0</v>
      </c>
      <c r="O64" s="506">
        <v>0</v>
      </c>
      <c r="P64" s="629"/>
      <c r="Q64" s="629"/>
      <c r="R64" s="494"/>
    </row>
    <row r="65" s="597" customFormat="1" ht="16.5" spans="1:18">
      <c r="A65" s="191" t="s">
        <v>172</v>
      </c>
      <c r="B65" s="173">
        <v>1</v>
      </c>
      <c r="C65" s="173" t="s">
        <v>22</v>
      </c>
      <c r="D65" s="557" t="s">
        <v>23</v>
      </c>
      <c r="E65" s="580" t="s">
        <v>173</v>
      </c>
      <c r="F65" s="301" t="s">
        <v>174</v>
      </c>
      <c r="G65" s="622" t="s">
        <v>175</v>
      </c>
      <c r="H65" s="620" t="str">
        <f t="shared" ref="H65:O74" si="6">MID(HEX2BIN($P65,8),COLUMN()-7,1)</f>
        <v>0</v>
      </c>
      <c r="I65" s="620" t="str">
        <f t="shared" si="6"/>
        <v>0</v>
      </c>
      <c r="J65" s="620" t="str">
        <f t="shared" si="6"/>
        <v>0</v>
      </c>
      <c r="K65" s="620" t="str">
        <f t="shared" si="6"/>
        <v>1</v>
      </c>
      <c r="L65" s="620" t="str">
        <f t="shared" si="6"/>
        <v>0</v>
      </c>
      <c r="M65" s="620" t="str">
        <f t="shared" si="6"/>
        <v>1</v>
      </c>
      <c r="N65" s="620" t="str">
        <f t="shared" si="6"/>
        <v>0</v>
      </c>
      <c r="O65" s="620" t="str">
        <f t="shared" si="6"/>
        <v>0</v>
      </c>
      <c r="P65" s="629" t="str">
        <f t="shared" ref="P65:P70" si="7">DEC2HEX(Q65)</f>
        <v>14</v>
      </c>
      <c r="Q65" s="629">
        <v>20</v>
      </c>
      <c r="R65" s="494"/>
    </row>
    <row r="66" s="597" customFormat="1" ht="16.5" spans="1:18">
      <c r="A66" s="191" t="s">
        <v>176</v>
      </c>
      <c r="B66" s="173">
        <v>1</v>
      </c>
      <c r="C66" s="173" t="s">
        <v>22</v>
      </c>
      <c r="D66" s="557" t="s">
        <v>23</v>
      </c>
      <c r="E66" s="580" t="s">
        <v>177</v>
      </c>
      <c r="F66" s="301" t="s">
        <v>174</v>
      </c>
      <c r="G66" s="622" t="s">
        <v>175</v>
      </c>
      <c r="H66" s="620" t="str">
        <f t="shared" si="6"/>
        <v>1</v>
      </c>
      <c r="I66" s="620" t="str">
        <f t="shared" si="6"/>
        <v>1</v>
      </c>
      <c r="J66" s="620" t="str">
        <f t="shared" si="6"/>
        <v>0</v>
      </c>
      <c r="K66" s="620" t="str">
        <f t="shared" si="6"/>
        <v>0</v>
      </c>
      <c r="L66" s="620" t="str">
        <f t="shared" si="6"/>
        <v>1</v>
      </c>
      <c r="M66" s="620" t="str">
        <f t="shared" si="6"/>
        <v>0</v>
      </c>
      <c r="N66" s="620" t="str">
        <f t="shared" si="6"/>
        <v>0</v>
      </c>
      <c r="O66" s="620" t="str">
        <f t="shared" si="6"/>
        <v>0</v>
      </c>
      <c r="P66" s="629" t="str">
        <f t="shared" si="7"/>
        <v>C8</v>
      </c>
      <c r="Q66" s="629">
        <v>200</v>
      </c>
      <c r="R66" s="494"/>
    </row>
    <row r="67" s="597" customFormat="1" ht="18" customHeight="1" spans="1:18">
      <c r="A67" s="191" t="s">
        <v>178</v>
      </c>
      <c r="B67" s="191">
        <v>1</v>
      </c>
      <c r="C67" s="191" t="s">
        <v>22</v>
      </c>
      <c r="D67" s="564" t="s">
        <v>23</v>
      </c>
      <c r="E67" s="637" t="s">
        <v>179</v>
      </c>
      <c r="F67" s="281" t="s">
        <v>180</v>
      </c>
      <c r="G67" s="631" t="s">
        <v>181</v>
      </c>
      <c r="H67" s="638" t="str">
        <f t="shared" si="6"/>
        <v>1</v>
      </c>
      <c r="I67" s="638" t="str">
        <f t="shared" si="6"/>
        <v>0</v>
      </c>
      <c r="J67" s="638" t="str">
        <f t="shared" si="6"/>
        <v>0</v>
      </c>
      <c r="K67" s="638" t="str">
        <f t="shared" si="6"/>
        <v>0</v>
      </c>
      <c r="L67" s="638" t="str">
        <f t="shared" si="6"/>
        <v>0</v>
      </c>
      <c r="M67" s="638" t="str">
        <f t="shared" si="6"/>
        <v>0</v>
      </c>
      <c r="N67" s="638" t="str">
        <f t="shared" si="6"/>
        <v>1</v>
      </c>
      <c r="O67" s="638" t="str">
        <f t="shared" si="6"/>
        <v>0</v>
      </c>
      <c r="P67" s="628" t="str">
        <f t="shared" si="7"/>
        <v>82</v>
      </c>
      <c r="Q67" s="628">
        <v>130</v>
      </c>
      <c r="R67" s="635" t="s">
        <v>182</v>
      </c>
    </row>
    <row r="68" s="597" customFormat="1" ht="16.5" spans="1:18">
      <c r="A68" s="191" t="s">
        <v>183</v>
      </c>
      <c r="B68" s="173">
        <v>1</v>
      </c>
      <c r="C68" s="173" t="s">
        <v>22</v>
      </c>
      <c r="D68" s="557" t="s">
        <v>23</v>
      </c>
      <c r="E68" s="580" t="s">
        <v>184</v>
      </c>
      <c r="F68" s="301" t="s">
        <v>185</v>
      </c>
      <c r="G68" s="622" t="s">
        <v>186</v>
      </c>
      <c r="H68" s="638" t="str">
        <f t="shared" si="6"/>
        <v>0</v>
      </c>
      <c r="I68" s="638" t="str">
        <f t="shared" si="6"/>
        <v>1</v>
      </c>
      <c r="J68" s="638" t="str">
        <f t="shared" si="6"/>
        <v>0</v>
      </c>
      <c r="K68" s="638" t="str">
        <f t="shared" si="6"/>
        <v>0</v>
      </c>
      <c r="L68" s="638" t="str">
        <f t="shared" si="6"/>
        <v>1</v>
      </c>
      <c r="M68" s="638" t="str">
        <f t="shared" si="6"/>
        <v>0</v>
      </c>
      <c r="N68" s="638" t="str">
        <f t="shared" si="6"/>
        <v>1</v>
      </c>
      <c r="O68" s="638" t="str">
        <f t="shared" si="6"/>
        <v>1</v>
      </c>
      <c r="P68" s="628" t="str">
        <f t="shared" si="7"/>
        <v>4B</v>
      </c>
      <c r="Q68" s="628">
        <v>75</v>
      </c>
      <c r="R68" s="494" t="s">
        <v>187</v>
      </c>
    </row>
    <row r="69" s="597" customFormat="1" ht="24.75" spans="1:18">
      <c r="A69" s="191" t="s">
        <v>188</v>
      </c>
      <c r="B69" s="173">
        <v>1</v>
      </c>
      <c r="C69" s="173" t="s">
        <v>22</v>
      </c>
      <c r="D69" s="557" t="s">
        <v>23</v>
      </c>
      <c r="E69" s="580" t="s">
        <v>189</v>
      </c>
      <c r="F69" s="301" t="s">
        <v>190</v>
      </c>
      <c r="G69" s="622" t="s">
        <v>191</v>
      </c>
      <c r="H69" s="620" t="str">
        <f t="shared" si="6"/>
        <v>0</v>
      </c>
      <c r="I69" s="620" t="str">
        <f t="shared" si="6"/>
        <v>1</v>
      </c>
      <c r="J69" s="620" t="str">
        <f t="shared" si="6"/>
        <v>0</v>
      </c>
      <c r="K69" s="620" t="str">
        <f t="shared" si="6"/>
        <v>0</v>
      </c>
      <c r="L69" s="620" t="str">
        <f t="shared" si="6"/>
        <v>1</v>
      </c>
      <c r="M69" s="620" t="str">
        <f t="shared" si="6"/>
        <v>0</v>
      </c>
      <c r="N69" s="620" t="str">
        <f t="shared" si="6"/>
        <v>1</v>
      </c>
      <c r="O69" s="620" t="str">
        <f t="shared" si="6"/>
        <v>1</v>
      </c>
      <c r="P69" s="629" t="str">
        <f t="shared" si="7"/>
        <v>4B</v>
      </c>
      <c r="Q69" s="629">
        <v>75</v>
      </c>
      <c r="R69" s="494"/>
    </row>
    <row r="70" s="597" customFormat="1" ht="24.75" spans="1:18">
      <c r="A70" s="191" t="s">
        <v>192</v>
      </c>
      <c r="B70" s="173">
        <v>1</v>
      </c>
      <c r="C70" s="173" t="s">
        <v>22</v>
      </c>
      <c r="D70" s="557" t="s">
        <v>23</v>
      </c>
      <c r="E70" s="580" t="s">
        <v>193</v>
      </c>
      <c r="F70" s="301" t="s">
        <v>190</v>
      </c>
      <c r="G70" s="622" t="s">
        <v>191</v>
      </c>
      <c r="H70" s="620" t="str">
        <f t="shared" si="6"/>
        <v>0</v>
      </c>
      <c r="I70" s="620" t="str">
        <f t="shared" si="6"/>
        <v>0</v>
      </c>
      <c r="J70" s="620" t="str">
        <f t="shared" si="6"/>
        <v>0</v>
      </c>
      <c r="K70" s="620" t="str">
        <f t="shared" si="6"/>
        <v>0</v>
      </c>
      <c r="L70" s="620" t="str">
        <f t="shared" si="6"/>
        <v>0</v>
      </c>
      <c r="M70" s="620" t="str">
        <f t="shared" si="6"/>
        <v>0</v>
      </c>
      <c r="N70" s="620" t="str">
        <f t="shared" si="6"/>
        <v>0</v>
      </c>
      <c r="O70" s="620" t="str">
        <f t="shared" si="6"/>
        <v>0</v>
      </c>
      <c r="P70" s="629" t="str">
        <f t="shared" si="7"/>
        <v>0</v>
      </c>
      <c r="Q70" s="629">
        <v>0</v>
      </c>
      <c r="R70" s="494"/>
    </row>
    <row r="71" s="597" customFormat="1" spans="1:19">
      <c r="A71" s="191" t="s">
        <v>194</v>
      </c>
      <c r="B71" s="173">
        <v>1</v>
      </c>
      <c r="C71" s="173" t="s">
        <v>22</v>
      </c>
      <c r="D71" s="557" t="s">
        <v>23</v>
      </c>
      <c r="E71" s="580" t="s">
        <v>195</v>
      </c>
      <c r="F71" s="301" t="s">
        <v>196</v>
      </c>
      <c r="G71" s="610" t="s">
        <v>26</v>
      </c>
      <c r="H71" s="620" t="str">
        <f t="shared" si="6"/>
        <v>0</v>
      </c>
      <c r="I71" s="620" t="str">
        <f t="shared" si="6"/>
        <v>1</v>
      </c>
      <c r="J71" s="620" t="str">
        <f t="shared" si="6"/>
        <v>0</v>
      </c>
      <c r="K71" s="620" t="str">
        <f t="shared" si="6"/>
        <v>0</v>
      </c>
      <c r="L71" s="620" t="str">
        <f t="shared" si="6"/>
        <v>0</v>
      </c>
      <c r="M71" s="620" t="str">
        <f t="shared" si="6"/>
        <v>0</v>
      </c>
      <c r="N71" s="620" t="str">
        <f t="shared" si="6"/>
        <v>0</v>
      </c>
      <c r="O71" s="620" t="str">
        <f t="shared" si="6"/>
        <v>1</v>
      </c>
      <c r="P71" s="628" t="str">
        <f>DEC2HEX(CODE(S71))</f>
        <v>41</v>
      </c>
      <c r="Q71" s="628">
        <f t="shared" ref="Q71:Q90" si="8">HEX2DEC(P71)</f>
        <v>65</v>
      </c>
      <c r="R71" s="494"/>
      <c r="S71" s="597" t="s">
        <v>197</v>
      </c>
    </row>
    <row r="72" s="597" customFormat="1" spans="1:19">
      <c r="A72" s="191" t="s">
        <v>198</v>
      </c>
      <c r="B72" s="173">
        <v>1</v>
      </c>
      <c r="C72" s="173" t="s">
        <v>22</v>
      </c>
      <c r="D72" s="557" t="s">
        <v>23</v>
      </c>
      <c r="E72" s="580"/>
      <c r="F72" s="301"/>
      <c r="G72" s="610"/>
      <c r="H72" s="620" t="str">
        <f t="shared" si="6"/>
        <v>0</v>
      </c>
      <c r="I72" s="620" t="str">
        <f t="shared" si="6"/>
        <v>1</v>
      </c>
      <c r="J72" s="620" t="str">
        <f t="shared" si="6"/>
        <v>0</v>
      </c>
      <c r="K72" s="620" t="str">
        <f t="shared" si="6"/>
        <v>0</v>
      </c>
      <c r="L72" s="620" t="str">
        <f t="shared" si="6"/>
        <v>0</v>
      </c>
      <c r="M72" s="620" t="str">
        <f t="shared" si="6"/>
        <v>0</v>
      </c>
      <c r="N72" s="620" t="str">
        <f t="shared" si="6"/>
        <v>1</v>
      </c>
      <c r="O72" s="620" t="str">
        <f t="shared" si="6"/>
        <v>1</v>
      </c>
      <c r="P72" s="628" t="str">
        <f t="shared" ref="P72:P86" si="9">DEC2HEX(CODE(S72))</f>
        <v>43</v>
      </c>
      <c r="Q72" s="628">
        <f t="shared" si="8"/>
        <v>67</v>
      </c>
      <c r="R72" s="494"/>
      <c r="S72" s="597" t="s">
        <v>199</v>
      </c>
    </row>
    <row r="73" s="597" customFormat="1" spans="1:19">
      <c r="A73" s="191" t="s">
        <v>200</v>
      </c>
      <c r="B73" s="173">
        <v>1</v>
      </c>
      <c r="C73" s="173" t="s">
        <v>22</v>
      </c>
      <c r="D73" s="557" t="s">
        <v>23</v>
      </c>
      <c r="E73" s="580"/>
      <c r="F73" s="301"/>
      <c r="G73" s="610"/>
      <c r="H73" s="620" t="str">
        <f t="shared" si="6"/>
        <v>0</v>
      </c>
      <c r="I73" s="620" t="str">
        <f t="shared" si="6"/>
        <v>1</v>
      </c>
      <c r="J73" s="620" t="str">
        <f t="shared" si="6"/>
        <v>0</v>
      </c>
      <c r="K73" s="620" t="str">
        <f t="shared" si="6"/>
        <v>0</v>
      </c>
      <c r="L73" s="620" t="str">
        <f t="shared" si="6"/>
        <v>0</v>
      </c>
      <c r="M73" s="620" t="str">
        <f t="shared" si="6"/>
        <v>0</v>
      </c>
      <c r="N73" s="620" t="str">
        <f t="shared" si="6"/>
        <v>1</v>
      </c>
      <c r="O73" s="620" t="str">
        <f t="shared" si="6"/>
        <v>1</v>
      </c>
      <c r="P73" s="628" t="str">
        <f t="shared" si="9"/>
        <v>43</v>
      </c>
      <c r="Q73" s="628">
        <f t="shared" si="8"/>
        <v>67</v>
      </c>
      <c r="R73" s="494"/>
      <c r="S73" s="597" t="s">
        <v>199</v>
      </c>
    </row>
    <row r="74" s="597" customFormat="1" spans="1:19">
      <c r="A74" s="191" t="s">
        <v>201</v>
      </c>
      <c r="B74" s="173">
        <v>1</v>
      </c>
      <c r="C74" s="173" t="s">
        <v>22</v>
      </c>
      <c r="D74" s="557" t="s">
        <v>23</v>
      </c>
      <c r="E74" s="580"/>
      <c r="F74" s="301"/>
      <c r="G74" s="610"/>
      <c r="H74" s="620" t="str">
        <f t="shared" si="6"/>
        <v>0</v>
      </c>
      <c r="I74" s="620" t="str">
        <f t="shared" si="6"/>
        <v>1</v>
      </c>
      <c r="J74" s="620" t="str">
        <f t="shared" si="6"/>
        <v>0</v>
      </c>
      <c r="K74" s="620" t="str">
        <f t="shared" si="6"/>
        <v>0</v>
      </c>
      <c r="L74" s="620" t="str">
        <f t="shared" si="6"/>
        <v>0</v>
      </c>
      <c r="M74" s="620" t="str">
        <f t="shared" si="6"/>
        <v>1</v>
      </c>
      <c r="N74" s="620" t="str">
        <f t="shared" si="6"/>
        <v>0</v>
      </c>
      <c r="O74" s="620" t="str">
        <f t="shared" si="6"/>
        <v>1</v>
      </c>
      <c r="P74" s="628" t="str">
        <f t="shared" si="9"/>
        <v>45</v>
      </c>
      <c r="Q74" s="628">
        <f t="shared" si="8"/>
        <v>69</v>
      </c>
      <c r="R74" s="494"/>
      <c r="S74" s="597" t="s">
        <v>202</v>
      </c>
    </row>
    <row r="75" s="597" customFormat="1" spans="1:19">
      <c r="A75" s="191" t="s">
        <v>203</v>
      </c>
      <c r="B75" s="173">
        <v>1</v>
      </c>
      <c r="C75" s="173" t="s">
        <v>22</v>
      </c>
      <c r="D75" s="557" t="s">
        <v>23</v>
      </c>
      <c r="E75" s="580"/>
      <c r="F75" s="301"/>
      <c r="G75" s="610"/>
      <c r="H75" s="620" t="str">
        <f t="shared" ref="H75:O84" si="10">MID(HEX2BIN($P75,8),COLUMN()-7,1)</f>
        <v>0</v>
      </c>
      <c r="I75" s="620" t="str">
        <f t="shared" si="10"/>
        <v>1</v>
      </c>
      <c r="J75" s="620" t="str">
        <f t="shared" si="10"/>
        <v>0</v>
      </c>
      <c r="K75" s="620" t="str">
        <f t="shared" si="10"/>
        <v>0</v>
      </c>
      <c r="L75" s="620" t="str">
        <f t="shared" si="10"/>
        <v>1</v>
      </c>
      <c r="M75" s="620" t="str">
        <f t="shared" si="10"/>
        <v>1</v>
      </c>
      <c r="N75" s="620" t="str">
        <f t="shared" si="10"/>
        <v>0</v>
      </c>
      <c r="O75" s="620" t="str">
        <f t="shared" si="10"/>
        <v>0</v>
      </c>
      <c r="P75" s="628" t="str">
        <f t="shared" si="9"/>
        <v>4C</v>
      </c>
      <c r="Q75" s="628">
        <f t="shared" si="8"/>
        <v>76</v>
      </c>
      <c r="R75" s="494"/>
      <c r="S75" s="597" t="s">
        <v>204</v>
      </c>
    </row>
    <row r="76" s="597" customFormat="1" spans="1:19">
      <c r="A76" s="191" t="s">
        <v>205</v>
      </c>
      <c r="B76" s="173">
        <v>1</v>
      </c>
      <c r="C76" s="173" t="s">
        <v>22</v>
      </c>
      <c r="D76" s="557" t="s">
        <v>23</v>
      </c>
      <c r="E76" s="580"/>
      <c r="F76" s="301"/>
      <c r="G76" s="610"/>
      <c r="H76" s="620" t="str">
        <f t="shared" si="10"/>
        <v>0</v>
      </c>
      <c r="I76" s="620" t="str">
        <f t="shared" si="10"/>
        <v>1</v>
      </c>
      <c r="J76" s="620" t="str">
        <f t="shared" si="10"/>
        <v>0</v>
      </c>
      <c r="K76" s="620" t="str">
        <f t="shared" si="10"/>
        <v>0</v>
      </c>
      <c r="L76" s="620" t="str">
        <f t="shared" si="10"/>
        <v>1</v>
      </c>
      <c r="M76" s="620" t="str">
        <f t="shared" si="10"/>
        <v>0</v>
      </c>
      <c r="N76" s="620" t="str">
        <f t="shared" si="10"/>
        <v>0</v>
      </c>
      <c r="O76" s="620" t="str">
        <f t="shared" si="10"/>
        <v>1</v>
      </c>
      <c r="P76" s="628" t="str">
        <f t="shared" si="9"/>
        <v>49</v>
      </c>
      <c r="Q76" s="628">
        <f t="shared" si="8"/>
        <v>73</v>
      </c>
      <c r="R76" s="494"/>
      <c r="S76" s="597" t="s">
        <v>206</v>
      </c>
    </row>
    <row r="77" s="597" customFormat="1" spans="1:19">
      <c r="A77" s="191" t="s">
        <v>207</v>
      </c>
      <c r="B77" s="173">
        <v>1</v>
      </c>
      <c r="C77" s="173" t="s">
        <v>22</v>
      </c>
      <c r="D77" s="557" t="s">
        <v>23</v>
      </c>
      <c r="E77" s="580"/>
      <c r="F77" s="301"/>
      <c r="G77" s="610"/>
      <c r="H77" s="620" t="str">
        <f t="shared" si="10"/>
        <v>0</v>
      </c>
      <c r="I77" s="620" t="str">
        <f t="shared" si="10"/>
        <v>1</v>
      </c>
      <c r="J77" s="620" t="str">
        <f t="shared" si="10"/>
        <v>0</v>
      </c>
      <c r="K77" s="620" t="str">
        <f t="shared" si="10"/>
        <v>0</v>
      </c>
      <c r="L77" s="620" t="str">
        <f t="shared" si="10"/>
        <v>1</v>
      </c>
      <c r="M77" s="620" t="str">
        <f t="shared" si="10"/>
        <v>1</v>
      </c>
      <c r="N77" s="620" t="str">
        <f t="shared" si="10"/>
        <v>1</v>
      </c>
      <c r="O77" s="620" t="str">
        <f t="shared" si="10"/>
        <v>0</v>
      </c>
      <c r="P77" s="628" t="str">
        <f t="shared" si="9"/>
        <v>4E</v>
      </c>
      <c r="Q77" s="628">
        <f t="shared" si="8"/>
        <v>78</v>
      </c>
      <c r="R77" s="494"/>
      <c r="S77" s="597" t="s">
        <v>208</v>
      </c>
    </row>
    <row r="78" s="597" customFormat="1" spans="1:19">
      <c r="A78" s="191" t="s">
        <v>209</v>
      </c>
      <c r="B78" s="173">
        <v>1</v>
      </c>
      <c r="C78" s="173" t="s">
        <v>22</v>
      </c>
      <c r="D78" s="557" t="s">
        <v>23</v>
      </c>
      <c r="E78" s="580"/>
      <c r="F78" s="301"/>
      <c r="G78" s="610"/>
      <c r="H78" s="620" t="str">
        <f t="shared" si="10"/>
        <v>0</v>
      </c>
      <c r="I78" s="620" t="str">
        <f t="shared" si="10"/>
        <v>1</v>
      </c>
      <c r="J78" s="620" t="str">
        <f t="shared" si="10"/>
        <v>0</v>
      </c>
      <c r="K78" s="620" t="str">
        <f t="shared" si="10"/>
        <v>0</v>
      </c>
      <c r="L78" s="620" t="str">
        <f t="shared" si="10"/>
        <v>1</v>
      </c>
      <c r="M78" s="620" t="str">
        <f t="shared" si="10"/>
        <v>0</v>
      </c>
      <c r="N78" s="620" t="str">
        <f t="shared" si="10"/>
        <v>1</v>
      </c>
      <c r="O78" s="620" t="str">
        <f t="shared" si="10"/>
        <v>1</v>
      </c>
      <c r="P78" s="628" t="str">
        <f t="shared" si="9"/>
        <v>4B</v>
      </c>
      <c r="Q78" s="628">
        <f t="shared" si="8"/>
        <v>75</v>
      </c>
      <c r="R78" s="494"/>
      <c r="S78" s="597" t="s">
        <v>210</v>
      </c>
    </row>
    <row r="79" s="597" customFormat="1" spans="1:19">
      <c r="A79" s="191" t="s">
        <v>211</v>
      </c>
      <c r="B79" s="173">
        <v>1</v>
      </c>
      <c r="C79" s="173" t="s">
        <v>22</v>
      </c>
      <c r="D79" s="557" t="s">
        <v>23</v>
      </c>
      <c r="E79" s="580"/>
      <c r="F79" s="301"/>
      <c r="G79" s="610"/>
      <c r="H79" s="620" t="str">
        <f t="shared" si="10"/>
        <v>0</v>
      </c>
      <c r="I79" s="620" t="str">
        <f t="shared" si="10"/>
        <v>0</v>
      </c>
      <c r="J79" s="620" t="str">
        <f t="shared" si="10"/>
        <v>1</v>
      </c>
      <c r="K79" s="620" t="str">
        <f t="shared" si="10"/>
        <v>0</v>
      </c>
      <c r="L79" s="620" t="str">
        <f t="shared" si="10"/>
        <v>0</v>
      </c>
      <c r="M79" s="620" t="str">
        <f t="shared" si="10"/>
        <v>0</v>
      </c>
      <c r="N79" s="620" t="str">
        <f t="shared" si="10"/>
        <v>0</v>
      </c>
      <c r="O79" s="620" t="str">
        <f t="shared" si="10"/>
        <v>0</v>
      </c>
      <c r="P79" s="628" t="str">
        <f t="shared" si="9"/>
        <v>20</v>
      </c>
      <c r="Q79" s="628">
        <f t="shared" si="8"/>
        <v>32</v>
      </c>
      <c r="R79" s="494"/>
      <c r="S79" s="597" t="s">
        <v>212</v>
      </c>
    </row>
    <row r="80" s="597" customFormat="1" spans="1:19">
      <c r="A80" s="191" t="s">
        <v>213</v>
      </c>
      <c r="B80" s="173">
        <v>1</v>
      </c>
      <c r="C80" s="173" t="s">
        <v>22</v>
      </c>
      <c r="D80" s="557" t="s">
        <v>23</v>
      </c>
      <c r="E80" s="580"/>
      <c r="F80" s="301"/>
      <c r="G80" s="610"/>
      <c r="H80" s="620" t="str">
        <f t="shared" si="10"/>
        <v>0</v>
      </c>
      <c r="I80" s="620" t="str">
        <f t="shared" si="10"/>
        <v>0</v>
      </c>
      <c r="J80" s="620" t="str">
        <f t="shared" si="10"/>
        <v>1</v>
      </c>
      <c r="K80" s="620" t="str">
        <f t="shared" si="10"/>
        <v>0</v>
      </c>
      <c r="L80" s="620" t="str">
        <f t="shared" si="10"/>
        <v>0</v>
      </c>
      <c r="M80" s="620" t="str">
        <f t="shared" si="10"/>
        <v>0</v>
      </c>
      <c r="N80" s="620" t="str">
        <f t="shared" si="10"/>
        <v>0</v>
      </c>
      <c r="O80" s="620" t="str">
        <f t="shared" si="10"/>
        <v>0</v>
      </c>
      <c r="P80" s="628" t="str">
        <f t="shared" si="9"/>
        <v>20</v>
      </c>
      <c r="Q80" s="628">
        <f t="shared" si="8"/>
        <v>32</v>
      </c>
      <c r="R80" s="494"/>
      <c r="S80" s="597" t="s">
        <v>212</v>
      </c>
    </row>
    <row r="81" s="597" customFormat="1" spans="1:19">
      <c r="A81" s="191" t="s">
        <v>214</v>
      </c>
      <c r="B81" s="173">
        <v>1</v>
      </c>
      <c r="C81" s="173" t="s">
        <v>22</v>
      </c>
      <c r="D81" s="557" t="s">
        <v>23</v>
      </c>
      <c r="E81" s="580"/>
      <c r="F81" s="301"/>
      <c r="G81" s="610"/>
      <c r="H81" s="620" t="str">
        <f t="shared" si="10"/>
        <v>0</v>
      </c>
      <c r="I81" s="620" t="str">
        <f t="shared" si="10"/>
        <v>0</v>
      </c>
      <c r="J81" s="620" t="str">
        <f t="shared" si="10"/>
        <v>1</v>
      </c>
      <c r="K81" s="620" t="str">
        <f t="shared" si="10"/>
        <v>0</v>
      </c>
      <c r="L81" s="620" t="str">
        <f t="shared" si="10"/>
        <v>0</v>
      </c>
      <c r="M81" s="620" t="str">
        <f t="shared" si="10"/>
        <v>0</v>
      </c>
      <c r="N81" s="620" t="str">
        <f t="shared" si="10"/>
        <v>0</v>
      </c>
      <c r="O81" s="620" t="str">
        <f t="shared" si="10"/>
        <v>0</v>
      </c>
      <c r="P81" s="628" t="str">
        <f t="shared" si="9"/>
        <v>20</v>
      </c>
      <c r="Q81" s="628">
        <f t="shared" si="8"/>
        <v>32</v>
      </c>
      <c r="R81" s="494"/>
      <c r="S81" s="597" t="s">
        <v>212</v>
      </c>
    </row>
    <row r="82" s="597" customFormat="1" spans="1:19">
      <c r="A82" s="191" t="s">
        <v>215</v>
      </c>
      <c r="B82" s="173">
        <v>1</v>
      </c>
      <c r="C82" s="173" t="s">
        <v>22</v>
      </c>
      <c r="D82" s="557" t="s">
        <v>23</v>
      </c>
      <c r="E82" s="580"/>
      <c r="F82" s="301"/>
      <c r="G82" s="610"/>
      <c r="H82" s="620" t="str">
        <f t="shared" si="10"/>
        <v>0</v>
      </c>
      <c r="I82" s="620" t="str">
        <f t="shared" si="10"/>
        <v>0</v>
      </c>
      <c r="J82" s="620" t="str">
        <f t="shared" si="10"/>
        <v>1</v>
      </c>
      <c r="K82" s="620" t="str">
        <f t="shared" si="10"/>
        <v>0</v>
      </c>
      <c r="L82" s="620" t="str">
        <f t="shared" si="10"/>
        <v>0</v>
      </c>
      <c r="M82" s="620" t="str">
        <f t="shared" si="10"/>
        <v>0</v>
      </c>
      <c r="N82" s="620" t="str">
        <f t="shared" si="10"/>
        <v>0</v>
      </c>
      <c r="O82" s="620" t="str">
        <f t="shared" si="10"/>
        <v>0</v>
      </c>
      <c r="P82" s="628" t="str">
        <f t="shared" si="9"/>
        <v>20</v>
      </c>
      <c r="Q82" s="628">
        <f t="shared" si="8"/>
        <v>32</v>
      </c>
      <c r="R82" s="494"/>
      <c r="S82" s="597" t="s">
        <v>212</v>
      </c>
    </row>
    <row r="83" s="597" customFormat="1" spans="1:19">
      <c r="A83" s="191" t="s">
        <v>216</v>
      </c>
      <c r="B83" s="173">
        <v>1</v>
      </c>
      <c r="C83" s="173" t="s">
        <v>22</v>
      </c>
      <c r="D83" s="557" t="s">
        <v>23</v>
      </c>
      <c r="E83" s="580"/>
      <c r="F83" s="301"/>
      <c r="G83" s="610"/>
      <c r="H83" s="620" t="str">
        <f t="shared" si="10"/>
        <v>0</v>
      </c>
      <c r="I83" s="620" t="str">
        <f t="shared" si="10"/>
        <v>0</v>
      </c>
      <c r="J83" s="620" t="str">
        <f t="shared" si="10"/>
        <v>1</v>
      </c>
      <c r="K83" s="620" t="str">
        <f t="shared" si="10"/>
        <v>0</v>
      </c>
      <c r="L83" s="620" t="str">
        <f t="shared" si="10"/>
        <v>0</v>
      </c>
      <c r="M83" s="620" t="str">
        <f t="shared" si="10"/>
        <v>0</v>
      </c>
      <c r="N83" s="620" t="str">
        <f t="shared" si="10"/>
        <v>0</v>
      </c>
      <c r="O83" s="620" t="str">
        <f t="shared" si="10"/>
        <v>0</v>
      </c>
      <c r="P83" s="628" t="str">
        <f t="shared" si="9"/>
        <v>20</v>
      </c>
      <c r="Q83" s="628">
        <f t="shared" si="8"/>
        <v>32</v>
      </c>
      <c r="R83" s="494"/>
      <c r="S83" s="597" t="s">
        <v>212</v>
      </c>
    </row>
    <row r="84" s="597" customFormat="1" spans="1:19">
      <c r="A84" s="191" t="s">
        <v>217</v>
      </c>
      <c r="B84" s="173">
        <v>1</v>
      </c>
      <c r="C84" s="173" t="s">
        <v>22</v>
      </c>
      <c r="D84" s="557" t="s">
        <v>23</v>
      </c>
      <c r="E84" s="580"/>
      <c r="F84" s="301"/>
      <c r="G84" s="610"/>
      <c r="H84" s="620" t="str">
        <f t="shared" si="10"/>
        <v>0</v>
      </c>
      <c r="I84" s="620" t="str">
        <f t="shared" si="10"/>
        <v>0</v>
      </c>
      <c r="J84" s="620" t="str">
        <f t="shared" si="10"/>
        <v>1</v>
      </c>
      <c r="K84" s="620" t="str">
        <f t="shared" si="10"/>
        <v>0</v>
      </c>
      <c r="L84" s="620" t="str">
        <f t="shared" si="10"/>
        <v>0</v>
      </c>
      <c r="M84" s="620" t="str">
        <f t="shared" si="10"/>
        <v>0</v>
      </c>
      <c r="N84" s="620" t="str">
        <f t="shared" si="10"/>
        <v>0</v>
      </c>
      <c r="O84" s="620" t="str">
        <f t="shared" si="10"/>
        <v>0</v>
      </c>
      <c r="P84" s="628" t="str">
        <f t="shared" si="9"/>
        <v>20</v>
      </c>
      <c r="Q84" s="628">
        <f t="shared" si="8"/>
        <v>32</v>
      </c>
      <c r="R84" s="494"/>
      <c r="S84" s="597" t="s">
        <v>212</v>
      </c>
    </row>
    <row r="85" s="597" customFormat="1" spans="1:19">
      <c r="A85" s="191" t="s">
        <v>218</v>
      </c>
      <c r="B85" s="173">
        <v>1</v>
      </c>
      <c r="C85" s="173" t="s">
        <v>22</v>
      </c>
      <c r="D85" s="557" t="s">
        <v>23</v>
      </c>
      <c r="E85" s="580"/>
      <c r="F85" s="301"/>
      <c r="G85" s="610"/>
      <c r="H85" s="620" t="str">
        <f t="shared" ref="H85:O94" si="11">MID(HEX2BIN($P85,8),COLUMN()-7,1)</f>
        <v>0</v>
      </c>
      <c r="I85" s="620" t="str">
        <f t="shared" si="11"/>
        <v>0</v>
      </c>
      <c r="J85" s="620" t="str">
        <f t="shared" si="11"/>
        <v>1</v>
      </c>
      <c r="K85" s="620" t="str">
        <f t="shared" si="11"/>
        <v>0</v>
      </c>
      <c r="L85" s="620" t="str">
        <f t="shared" si="11"/>
        <v>0</v>
      </c>
      <c r="M85" s="620" t="str">
        <f t="shared" si="11"/>
        <v>0</v>
      </c>
      <c r="N85" s="620" t="str">
        <f t="shared" si="11"/>
        <v>0</v>
      </c>
      <c r="O85" s="620" t="str">
        <f t="shared" si="11"/>
        <v>0</v>
      </c>
      <c r="P85" s="628" t="str">
        <f t="shared" si="9"/>
        <v>20</v>
      </c>
      <c r="Q85" s="628">
        <f t="shared" si="8"/>
        <v>32</v>
      </c>
      <c r="R85" s="494"/>
      <c r="S85" s="597" t="s">
        <v>212</v>
      </c>
    </row>
    <row r="86" s="597" customFormat="1" spans="1:19">
      <c r="A86" s="191" t="s">
        <v>219</v>
      </c>
      <c r="B86" s="173">
        <v>1</v>
      </c>
      <c r="C86" s="173" t="s">
        <v>22</v>
      </c>
      <c r="D86" s="557" t="s">
        <v>23</v>
      </c>
      <c r="E86" s="580"/>
      <c r="F86" s="301"/>
      <c r="G86" s="610"/>
      <c r="H86" s="620" t="str">
        <f t="shared" si="11"/>
        <v>0</v>
      </c>
      <c r="I86" s="620" t="str">
        <f t="shared" si="11"/>
        <v>0</v>
      </c>
      <c r="J86" s="620" t="str">
        <f t="shared" si="11"/>
        <v>1</v>
      </c>
      <c r="K86" s="620" t="str">
        <f t="shared" si="11"/>
        <v>0</v>
      </c>
      <c r="L86" s="620" t="str">
        <f t="shared" si="11"/>
        <v>0</v>
      </c>
      <c r="M86" s="620" t="str">
        <f t="shared" si="11"/>
        <v>0</v>
      </c>
      <c r="N86" s="620" t="str">
        <f t="shared" si="11"/>
        <v>0</v>
      </c>
      <c r="O86" s="620" t="str">
        <f t="shared" si="11"/>
        <v>0</v>
      </c>
      <c r="P86" s="628" t="str">
        <f t="shared" si="9"/>
        <v>20</v>
      </c>
      <c r="Q86" s="628">
        <f t="shared" si="8"/>
        <v>32</v>
      </c>
      <c r="R86" s="494"/>
      <c r="S86" s="597" t="s">
        <v>212</v>
      </c>
    </row>
    <row r="87" s="597" customFormat="1" spans="1:18">
      <c r="A87" s="191" t="s">
        <v>220</v>
      </c>
      <c r="B87" s="173">
        <v>1</v>
      </c>
      <c r="C87" s="173" t="s">
        <v>22</v>
      </c>
      <c r="D87" s="557" t="s">
        <v>23</v>
      </c>
      <c r="E87" s="580" t="s">
        <v>221</v>
      </c>
      <c r="F87" s="301" t="s">
        <v>222</v>
      </c>
      <c r="G87" s="610" t="s">
        <v>26</v>
      </c>
      <c r="H87" s="620" t="str">
        <f t="shared" si="11"/>
        <v>0</v>
      </c>
      <c r="I87" s="620" t="str">
        <f t="shared" si="11"/>
        <v>1</v>
      </c>
      <c r="J87" s="620" t="str">
        <f t="shared" si="11"/>
        <v>1</v>
      </c>
      <c r="K87" s="620" t="str">
        <f t="shared" si="11"/>
        <v>0</v>
      </c>
      <c r="L87" s="620" t="str">
        <f t="shared" si="11"/>
        <v>1</v>
      </c>
      <c r="M87" s="620" t="str">
        <f t="shared" si="11"/>
        <v>1</v>
      </c>
      <c r="N87" s="620" t="str">
        <f t="shared" si="11"/>
        <v>0</v>
      </c>
      <c r="O87" s="620" t="str">
        <f t="shared" si="11"/>
        <v>0</v>
      </c>
      <c r="P87" s="628" t="s">
        <v>223</v>
      </c>
      <c r="Q87" s="628">
        <f t="shared" si="8"/>
        <v>108</v>
      </c>
      <c r="R87" s="494"/>
    </row>
    <row r="88" s="597" customFormat="1" spans="1:18">
      <c r="A88" s="191" t="s">
        <v>224</v>
      </c>
      <c r="B88" s="173">
        <v>1</v>
      </c>
      <c r="C88" s="173" t="s">
        <v>22</v>
      </c>
      <c r="D88" s="557" t="s">
        <v>23</v>
      </c>
      <c r="E88" s="580"/>
      <c r="F88" s="301"/>
      <c r="G88" s="610"/>
      <c r="H88" s="620" t="str">
        <f t="shared" si="11"/>
        <v>0</v>
      </c>
      <c r="I88" s="620" t="str">
        <f t="shared" si="11"/>
        <v>0</v>
      </c>
      <c r="J88" s="620" t="str">
        <f t="shared" si="11"/>
        <v>1</v>
      </c>
      <c r="K88" s="620" t="str">
        <f t="shared" si="11"/>
        <v>0</v>
      </c>
      <c r="L88" s="620" t="str">
        <f t="shared" si="11"/>
        <v>1</v>
      </c>
      <c r="M88" s="620" t="str">
        <f t="shared" si="11"/>
        <v>1</v>
      </c>
      <c r="N88" s="620" t="str">
        <f t="shared" si="11"/>
        <v>1</v>
      </c>
      <c r="O88" s="620" t="str">
        <f t="shared" si="11"/>
        <v>0</v>
      </c>
      <c r="P88" s="628" t="s">
        <v>225</v>
      </c>
      <c r="Q88" s="628">
        <f t="shared" si="8"/>
        <v>46</v>
      </c>
      <c r="R88" s="494"/>
    </row>
    <row r="89" s="597" customFormat="1" spans="1:18">
      <c r="A89" s="191" t="s">
        <v>226</v>
      </c>
      <c r="B89" s="173">
        <v>1</v>
      </c>
      <c r="C89" s="173" t="s">
        <v>22</v>
      </c>
      <c r="D89" s="557" t="s">
        <v>23</v>
      </c>
      <c r="E89" s="580"/>
      <c r="F89" s="301"/>
      <c r="G89" s="610"/>
      <c r="H89" s="620" t="str">
        <f t="shared" si="11"/>
        <v>0</v>
      </c>
      <c r="I89" s="620" t="str">
        <f t="shared" si="11"/>
        <v>0</v>
      </c>
      <c r="J89" s="620" t="str">
        <f t="shared" si="11"/>
        <v>1</v>
      </c>
      <c r="K89" s="620" t="str">
        <f t="shared" si="11"/>
        <v>1</v>
      </c>
      <c r="L89" s="620" t="str">
        <f t="shared" si="11"/>
        <v>0</v>
      </c>
      <c r="M89" s="620" t="str">
        <f t="shared" si="11"/>
        <v>0</v>
      </c>
      <c r="N89" s="620" t="str">
        <f t="shared" si="11"/>
        <v>1</v>
      </c>
      <c r="O89" s="620" t="str">
        <f t="shared" si="11"/>
        <v>1</v>
      </c>
      <c r="P89" s="628">
        <v>33</v>
      </c>
      <c r="Q89" s="628">
        <f t="shared" si="8"/>
        <v>51</v>
      </c>
      <c r="R89" s="494"/>
    </row>
    <row r="90" s="597" customFormat="1" spans="1:19">
      <c r="A90" s="191" t="s">
        <v>227</v>
      </c>
      <c r="B90" s="191">
        <v>1</v>
      </c>
      <c r="C90" s="191" t="s">
        <v>22</v>
      </c>
      <c r="D90" s="564" t="s">
        <v>23</v>
      </c>
      <c r="E90" s="637" t="s">
        <v>228</v>
      </c>
      <c r="F90" s="281" t="s">
        <v>229</v>
      </c>
      <c r="G90" s="620" t="s">
        <v>26</v>
      </c>
      <c r="H90" s="620" t="str">
        <f t="shared" si="11"/>
        <v>0</v>
      </c>
      <c r="I90" s="620" t="str">
        <f t="shared" si="11"/>
        <v>1</v>
      </c>
      <c r="J90" s="620" t="str">
        <f t="shared" si="11"/>
        <v>0</v>
      </c>
      <c r="K90" s="620" t="str">
        <f t="shared" si="11"/>
        <v>0</v>
      </c>
      <c r="L90" s="620" t="str">
        <f t="shared" si="11"/>
        <v>1</v>
      </c>
      <c r="M90" s="620" t="str">
        <f t="shared" si="11"/>
        <v>1</v>
      </c>
      <c r="N90" s="620" t="str">
        <f t="shared" si="11"/>
        <v>1</v>
      </c>
      <c r="O90" s="620" t="str">
        <f t="shared" si="11"/>
        <v>1</v>
      </c>
      <c r="P90" s="628" t="str">
        <f>DEC2HEX(CODE(S90))</f>
        <v>4F</v>
      </c>
      <c r="Q90" s="628">
        <f t="shared" si="8"/>
        <v>79</v>
      </c>
      <c r="R90" s="635"/>
      <c r="S90" s="597" t="s">
        <v>230</v>
      </c>
    </row>
    <row r="91" s="597" customFormat="1" spans="1:19">
      <c r="A91" s="191" t="s">
        <v>231</v>
      </c>
      <c r="B91" s="191">
        <v>1</v>
      </c>
      <c r="C91" s="191" t="s">
        <v>22</v>
      </c>
      <c r="D91" s="564" t="s">
        <v>23</v>
      </c>
      <c r="E91" s="637"/>
      <c r="F91" s="281"/>
      <c r="G91" s="620"/>
      <c r="H91" s="620" t="str">
        <f t="shared" si="11"/>
        <v>0</v>
      </c>
      <c r="I91" s="620" t="str">
        <f t="shared" si="11"/>
        <v>1</v>
      </c>
      <c r="J91" s="620" t="str">
        <f t="shared" si="11"/>
        <v>0</v>
      </c>
      <c r="K91" s="620" t="str">
        <f t="shared" si="11"/>
        <v>0</v>
      </c>
      <c r="L91" s="620" t="str">
        <f t="shared" si="11"/>
        <v>0</v>
      </c>
      <c r="M91" s="620" t="str">
        <f t="shared" si="11"/>
        <v>1</v>
      </c>
      <c r="N91" s="620" t="str">
        <f t="shared" si="11"/>
        <v>0</v>
      </c>
      <c r="O91" s="620" t="str">
        <f t="shared" si="11"/>
        <v>1</v>
      </c>
      <c r="P91" s="628" t="str">
        <f t="shared" ref="P91:P122" si="12">DEC2HEX(CODE(S91))</f>
        <v>45</v>
      </c>
      <c r="Q91" s="628">
        <f t="shared" ref="Q91:Q122" si="13">HEX2DEC(P91)</f>
        <v>69</v>
      </c>
      <c r="R91" s="635"/>
      <c r="S91" s="597" t="s">
        <v>202</v>
      </c>
    </row>
    <row r="92" s="597" customFormat="1" spans="1:19">
      <c r="A92" s="191" t="s">
        <v>232</v>
      </c>
      <c r="B92" s="191">
        <v>1</v>
      </c>
      <c r="C92" s="191" t="s">
        <v>22</v>
      </c>
      <c r="D92" s="564" t="s">
        <v>23</v>
      </c>
      <c r="E92" s="637"/>
      <c r="F92" s="281"/>
      <c r="G92" s="620"/>
      <c r="H92" s="620" t="str">
        <f t="shared" si="11"/>
        <v>0</v>
      </c>
      <c r="I92" s="620" t="str">
        <f t="shared" si="11"/>
        <v>1</v>
      </c>
      <c r="J92" s="620" t="str">
        <f t="shared" si="11"/>
        <v>0</v>
      </c>
      <c r="K92" s="620" t="str">
        <f t="shared" si="11"/>
        <v>0</v>
      </c>
      <c r="L92" s="620" t="str">
        <f t="shared" si="11"/>
        <v>1</v>
      </c>
      <c r="M92" s="620" t="str">
        <f t="shared" si="11"/>
        <v>1</v>
      </c>
      <c r="N92" s="620" t="str">
        <f t="shared" si="11"/>
        <v>1</v>
      </c>
      <c r="O92" s="620" t="str">
        <f t="shared" si="11"/>
        <v>1</v>
      </c>
      <c r="P92" s="628" t="str">
        <f t="shared" si="12"/>
        <v>4F</v>
      </c>
      <c r="Q92" s="628">
        <f t="shared" si="13"/>
        <v>79</v>
      </c>
      <c r="R92" s="635"/>
      <c r="S92" s="597" t="s">
        <v>230</v>
      </c>
    </row>
    <row r="93" s="597" customFormat="1" spans="1:19">
      <c r="A93" s="191" t="s">
        <v>233</v>
      </c>
      <c r="B93" s="191">
        <v>1</v>
      </c>
      <c r="C93" s="191" t="s">
        <v>22</v>
      </c>
      <c r="D93" s="564" t="s">
        <v>23</v>
      </c>
      <c r="E93" s="637"/>
      <c r="F93" s="281"/>
      <c r="G93" s="620"/>
      <c r="H93" s="620" t="str">
        <f t="shared" si="11"/>
        <v>0</v>
      </c>
      <c r="I93" s="620" t="str">
        <f t="shared" si="11"/>
        <v>0</v>
      </c>
      <c r="J93" s="620" t="str">
        <f t="shared" si="11"/>
        <v>1</v>
      </c>
      <c r="K93" s="620" t="str">
        <f t="shared" si="11"/>
        <v>0</v>
      </c>
      <c r="L93" s="620" t="str">
        <f t="shared" si="11"/>
        <v>1</v>
      </c>
      <c r="M93" s="620" t="str">
        <f t="shared" si="11"/>
        <v>1</v>
      </c>
      <c r="N93" s="620" t="str">
        <f t="shared" si="11"/>
        <v>0</v>
      </c>
      <c r="O93" s="620" t="str">
        <f t="shared" si="11"/>
        <v>1</v>
      </c>
      <c r="P93" s="628" t="str">
        <f t="shared" si="12"/>
        <v>2D</v>
      </c>
      <c r="Q93" s="628">
        <f t="shared" si="13"/>
        <v>45</v>
      </c>
      <c r="R93" s="635"/>
      <c r="S93" s="597" t="s">
        <v>234</v>
      </c>
    </row>
    <row r="94" s="597" customFormat="1" spans="1:19">
      <c r="A94" s="191" t="s">
        <v>235</v>
      </c>
      <c r="B94" s="191">
        <v>1</v>
      </c>
      <c r="C94" s="191" t="s">
        <v>22</v>
      </c>
      <c r="D94" s="564" t="s">
        <v>23</v>
      </c>
      <c r="E94" s="637"/>
      <c r="F94" s="281"/>
      <c r="G94" s="620"/>
      <c r="H94" s="620" t="str">
        <f t="shared" si="11"/>
        <v>0</v>
      </c>
      <c r="I94" s="620" t="str">
        <f t="shared" si="11"/>
        <v>1</v>
      </c>
      <c r="J94" s="620" t="str">
        <f t="shared" si="11"/>
        <v>0</v>
      </c>
      <c r="K94" s="620" t="str">
        <f t="shared" si="11"/>
        <v>0</v>
      </c>
      <c r="L94" s="620" t="str">
        <f t="shared" si="11"/>
        <v>1</v>
      </c>
      <c r="M94" s="620" t="str">
        <f t="shared" si="11"/>
        <v>1</v>
      </c>
      <c r="N94" s="620" t="str">
        <f t="shared" si="11"/>
        <v>0</v>
      </c>
      <c r="O94" s="620" t="str">
        <f t="shared" si="11"/>
        <v>1</v>
      </c>
      <c r="P94" s="628" t="str">
        <f t="shared" si="12"/>
        <v>4D</v>
      </c>
      <c r="Q94" s="628">
        <f t="shared" si="13"/>
        <v>77</v>
      </c>
      <c r="R94" s="635"/>
      <c r="S94" s="597" t="s">
        <v>236</v>
      </c>
    </row>
    <row r="95" s="597" customFormat="1" spans="1:19">
      <c r="A95" s="191" t="s">
        <v>237</v>
      </c>
      <c r="B95" s="191">
        <v>1</v>
      </c>
      <c r="C95" s="191" t="s">
        <v>22</v>
      </c>
      <c r="D95" s="564" t="s">
        <v>23</v>
      </c>
      <c r="E95" s="637"/>
      <c r="F95" s="281"/>
      <c r="G95" s="620"/>
      <c r="H95" s="620" t="str">
        <f t="shared" ref="H95:O104" si="14">MID(HEX2BIN($P95,8),COLUMN()-7,1)</f>
        <v>0</v>
      </c>
      <c r="I95" s="620" t="str">
        <f t="shared" si="14"/>
        <v>0</v>
      </c>
      <c r="J95" s="620" t="str">
        <f t="shared" si="14"/>
        <v>1</v>
      </c>
      <c r="K95" s="620" t="str">
        <f t="shared" si="14"/>
        <v>1</v>
      </c>
      <c r="L95" s="620" t="str">
        <f t="shared" si="14"/>
        <v>0</v>
      </c>
      <c r="M95" s="620" t="str">
        <f t="shared" si="14"/>
        <v>1</v>
      </c>
      <c r="N95" s="620" t="str">
        <f t="shared" si="14"/>
        <v>0</v>
      </c>
      <c r="O95" s="620" t="str">
        <f t="shared" si="14"/>
        <v>0</v>
      </c>
      <c r="P95" s="628" t="str">
        <f t="shared" si="12"/>
        <v>34</v>
      </c>
      <c r="Q95" s="628">
        <f t="shared" si="13"/>
        <v>52</v>
      </c>
      <c r="R95" s="635"/>
      <c r="S95" s="597">
        <v>4</v>
      </c>
    </row>
    <row r="96" s="597" customFormat="1" spans="1:19">
      <c r="A96" s="191" t="s">
        <v>238</v>
      </c>
      <c r="B96" s="191">
        <v>1</v>
      </c>
      <c r="C96" s="191" t="s">
        <v>22</v>
      </c>
      <c r="D96" s="564" t="s">
        <v>23</v>
      </c>
      <c r="E96" s="637"/>
      <c r="F96" s="281"/>
      <c r="G96" s="620"/>
      <c r="H96" s="620" t="str">
        <f t="shared" si="14"/>
        <v>0</v>
      </c>
      <c r="I96" s="620" t="str">
        <f t="shared" si="14"/>
        <v>0</v>
      </c>
      <c r="J96" s="620" t="str">
        <f t="shared" si="14"/>
        <v>1</v>
      </c>
      <c r="K96" s="620" t="str">
        <f t="shared" si="14"/>
        <v>1</v>
      </c>
      <c r="L96" s="620" t="str">
        <f t="shared" si="14"/>
        <v>0</v>
      </c>
      <c r="M96" s="620" t="str">
        <f t="shared" si="14"/>
        <v>0</v>
      </c>
      <c r="N96" s="620" t="str">
        <f t="shared" si="14"/>
        <v>0</v>
      </c>
      <c r="O96" s="620" t="str">
        <f t="shared" si="14"/>
        <v>0</v>
      </c>
      <c r="P96" s="628" t="str">
        <f t="shared" si="12"/>
        <v>30</v>
      </c>
      <c r="Q96" s="628">
        <f t="shared" si="13"/>
        <v>48</v>
      </c>
      <c r="R96" s="635"/>
      <c r="S96" s="597">
        <v>0</v>
      </c>
    </row>
    <row r="97" s="597" customFormat="1" spans="1:19">
      <c r="A97" s="191" t="s">
        <v>239</v>
      </c>
      <c r="B97" s="191">
        <v>1</v>
      </c>
      <c r="C97" s="191" t="s">
        <v>22</v>
      </c>
      <c r="D97" s="564" t="s">
        <v>23</v>
      </c>
      <c r="E97" s="637"/>
      <c r="F97" s="281"/>
      <c r="G97" s="620"/>
      <c r="H97" s="620" t="str">
        <f t="shared" si="14"/>
        <v>0</v>
      </c>
      <c r="I97" s="620" t="str">
        <f t="shared" si="14"/>
        <v>0</v>
      </c>
      <c r="J97" s="620" t="str">
        <f t="shared" si="14"/>
        <v>1</v>
      </c>
      <c r="K97" s="620" t="str">
        <f t="shared" si="14"/>
        <v>0</v>
      </c>
      <c r="L97" s="620" t="str">
        <f t="shared" si="14"/>
        <v>1</v>
      </c>
      <c r="M97" s="620" t="str">
        <f t="shared" si="14"/>
        <v>1</v>
      </c>
      <c r="N97" s="620" t="str">
        <f t="shared" si="14"/>
        <v>0</v>
      </c>
      <c r="O97" s="620" t="str">
        <f t="shared" si="14"/>
        <v>1</v>
      </c>
      <c r="P97" s="628" t="str">
        <f t="shared" si="12"/>
        <v>2D</v>
      </c>
      <c r="Q97" s="628">
        <f t="shared" si="13"/>
        <v>45</v>
      </c>
      <c r="R97" s="635"/>
      <c r="S97" s="597" t="s">
        <v>234</v>
      </c>
    </row>
    <row r="98" s="597" customFormat="1" spans="1:19">
      <c r="A98" s="191" t="s">
        <v>240</v>
      </c>
      <c r="B98" s="191">
        <v>1</v>
      </c>
      <c r="C98" s="191" t="s">
        <v>22</v>
      </c>
      <c r="D98" s="564" t="s">
        <v>23</v>
      </c>
      <c r="E98" s="637"/>
      <c r="F98" s="281"/>
      <c r="G98" s="620"/>
      <c r="H98" s="620" t="str">
        <f t="shared" si="14"/>
        <v>0</v>
      </c>
      <c r="I98" s="620" t="str">
        <f t="shared" si="14"/>
        <v>1</v>
      </c>
      <c r="J98" s="620" t="str">
        <f t="shared" si="14"/>
        <v>0</v>
      </c>
      <c r="K98" s="620" t="str">
        <f t="shared" si="14"/>
        <v>0</v>
      </c>
      <c r="L98" s="620" t="str">
        <f t="shared" si="14"/>
        <v>0</v>
      </c>
      <c r="M98" s="620" t="str">
        <f t="shared" si="14"/>
        <v>0</v>
      </c>
      <c r="N98" s="620" t="str">
        <f t="shared" si="14"/>
        <v>1</v>
      </c>
      <c r="O98" s="620" t="str">
        <f t="shared" si="14"/>
        <v>1</v>
      </c>
      <c r="P98" s="628" t="str">
        <f t="shared" si="12"/>
        <v>43</v>
      </c>
      <c r="Q98" s="628">
        <f t="shared" si="13"/>
        <v>67</v>
      </c>
      <c r="R98" s="635"/>
      <c r="S98" s="597" t="s">
        <v>199</v>
      </c>
    </row>
    <row r="99" s="597" customFormat="1" spans="1:19">
      <c r="A99" s="191" t="s">
        <v>241</v>
      </c>
      <c r="B99" s="191">
        <v>1</v>
      </c>
      <c r="C99" s="191" t="s">
        <v>22</v>
      </c>
      <c r="D99" s="564" t="s">
        <v>23</v>
      </c>
      <c r="E99" s="637"/>
      <c r="F99" s="281"/>
      <c r="G99" s="620"/>
      <c r="H99" s="620" t="str">
        <f t="shared" si="14"/>
        <v>0</v>
      </c>
      <c r="I99" s="620" t="str">
        <f t="shared" si="14"/>
        <v>1</v>
      </c>
      <c r="J99" s="620" t="str">
        <f t="shared" si="14"/>
        <v>0</v>
      </c>
      <c r="K99" s="620" t="str">
        <f t="shared" si="14"/>
        <v>0</v>
      </c>
      <c r="L99" s="620" t="str">
        <f t="shared" si="14"/>
        <v>0</v>
      </c>
      <c r="M99" s="620" t="str">
        <f t="shared" si="14"/>
        <v>1</v>
      </c>
      <c r="N99" s="620" t="str">
        <f t="shared" si="14"/>
        <v>1</v>
      </c>
      <c r="O99" s="620" t="str">
        <f t="shared" si="14"/>
        <v>0</v>
      </c>
      <c r="P99" s="628" t="str">
        <f t="shared" si="12"/>
        <v>46</v>
      </c>
      <c r="Q99" s="628">
        <f t="shared" si="13"/>
        <v>70</v>
      </c>
      <c r="R99" s="635"/>
      <c r="S99" s="597" t="s">
        <v>242</v>
      </c>
    </row>
    <row r="100" s="597" customFormat="1" spans="1:19">
      <c r="A100" s="191" t="s">
        <v>243</v>
      </c>
      <c r="B100" s="191">
        <v>1</v>
      </c>
      <c r="C100" s="191" t="s">
        <v>22</v>
      </c>
      <c r="D100" s="564" t="s">
        <v>23</v>
      </c>
      <c r="E100" s="637"/>
      <c r="F100" s="281"/>
      <c r="G100" s="620"/>
      <c r="H100" s="620" t="str">
        <f t="shared" si="14"/>
        <v>0</v>
      </c>
      <c r="I100" s="620" t="str">
        <f t="shared" si="14"/>
        <v>1</v>
      </c>
      <c r="J100" s="620" t="str">
        <f t="shared" si="14"/>
        <v>0</v>
      </c>
      <c r="K100" s="620" t="str">
        <f t="shared" si="14"/>
        <v>1</v>
      </c>
      <c r="L100" s="620" t="str">
        <f t="shared" si="14"/>
        <v>0</v>
      </c>
      <c r="M100" s="620" t="str">
        <f t="shared" si="14"/>
        <v>0</v>
      </c>
      <c r="N100" s="620" t="str">
        <f t="shared" si="14"/>
        <v>0</v>
      </c>
      <c r="O100" s="620" t="str">
        <f t="shared" si="14"/>
        <v>0</v>
      </c>
      <c r="P100" s="628" t="str">
        <f t="shared" si="12"/>
        <v>50</v>
      </c>
      <c r="Q100" s="628">
        <f t="shared" si="13"/>
        <v>80</v>
      </c>
      <c r="R100" s="635"/>
      <c r="S100" s="597" t="s">
        <v>244</v>
      </c>
    </row>
    <row r="101" s="597" customFormat="1" spans="1:19">
      <c r="A101" s="191" t="s">
        <v>245</v>
      </c>
      <c r="B101" s="191">
        <v>1</v>
      </c>
      <c r="C101" s="191" t="s">
        <v>22</v>
      </c>
      <c r="D101" s="564" t="s">
        <v>23</v>
      </c>
      <c r="E101" s="637"/>
      <c r="F101" s="281"/>
      <c r="G101" s="620"/>
      <c r="H101" s="620" t="str">
        <f t="shared" si="14"/>
        <v>0</v>
      </c>
      <c r="I101" s="620" t="str">
        <f t="shared" si="14"/>
        <v>0</v>
      </c>
      <c r="J101" s="620" t="str">
        <f t="shared" si="14"/>
        <v>1</v>
      </c>
      <c r="K101" s="620" t="str">
        <f t="shared" si="14"/>
        <v>1</v>
      </c>
      <c r="L101" s="620" t="str">
        <f t="shared" si="14"/>
        <v>0</v>
      </c>
      <c r="M101" s="620" t="str">
        <f t="shared" si="14"/>
        <v>0</v>
      </c>
      <c r="N101" s="620" t="str">
        <f t="shared" si="14"/>
        <v>1</v>
      </c>
      <c r="O101" s="620" t="str">
        <f t="shared" si="14"/>
        <v>0</v>
      </c>
      <c r="P101" s="628" t="str">
        <f t="shared" si="12"/>
        <v>32</v>
      </c>
      <c r="Q101" s="628">
        <f t="shared" si="13"/>
        <v>50</v>
      </c>
      <c r="R101" s="635"/>
      <c r="S101" s="597">
        <v>2</v>
      </c>
    </row>
    <row r="102" s="597" customFormat="1" spans="1:19">
      <c r="A102" s="191" t="s">
        <v>246</v>
      </c>
      <c r="B102" s="191">
        <v>1</v>
      </c>
      <c r="C102" s="191" t="s">
        <v>22</v>
      </c>
      <c r="D102" s="564" t="s">
        <v>23</v>
      </c>
      <c r="E102" s="637"/>
      <c r="F102" s="281"/>
      <c r="G102" s="620"/>
      <c r="H102" s="620" t="str">
        <f t="shared" si="14"/>
        <v>0</v>
      </c>
      <c r="I102" s="620" t="str">
        <f t="shared" si="14"/>
        <v>1</v>
      </c>
      <c r="J102" s="620" t="str">
        <f t="shared" si="14"/>
        <v>0</v>
      </c>
      <c r="K102" s="620" t="str">
        <f t="shared" si="14"/>
        <v>0</v>
      </c>
      <c r="L102" s="620" t="str">
        <f t="shared" si="14"/>
        <v>0</v>
      </c>
      <c r="M102" s="620" t="str">
        <f t="shared" si="14"/>
        <v>1</v>
      </c>
      <c r="N102" s="620" t="str">
        <f t="shared" si="14"/>
        <v>0</v>
      </c>
      <c r="O102" s="620" t="str">
        <f t="shared" si="14"/>
        <v>0</v>
      </c>
      <c r="P102" s="628" t="str">
        <f t="shared" si="12"/>
        <v>44</v>
      </c>
      <c r="Q102" s="628">
        <f t="shared" si="13"/>
        <v>68</v>
      </c>
      <c r="R102" s="635"/>
      <c r="S102" s="597" t="s">
        <v>247</v>
      </c>
    </row>
    <row r="103" s="597" customFormat="1" spans="1:19">
      <c r="A103" s="191" t="s">
        <v>248</v>
      </c>
      <c r="B103" s="191">
        <v>1</v>
      </c>
      <c r="C103" s="191" t="s">
        <v>22</v>
      </c>
      <c r="D103" s="564" t="s">
        <v>23</v>
      </c>
      <c r="E103" s="637"/>
      <c r="F103" s="281"/>
      <c r="G103" s="620"/>
      <c r="H103" s="620" t="str">
        <f t="shared" si="14"/>
        <v>0</v>
      </c>
      <c r="I103" s="620" t="str">
        <f t="shared" si="14"/>
        <v>0</v>
      </c>
      <c r="J103" s="620" t="str">
        <f t="shared" si="14"/>
        <v>1</v>
      </c>
      <c r="K103" s="620" t="str">
        <f t="shared" si="14"/>
        <v>0</v>
      </c>
      <c r="L103" s="620" t="str">
        <f t="shared" si="14"/>
        <v>0</v>
      </c>
      <c r="M103" s="620" t="str">
        <f t="shared" si="14"/>
        <v>0</v>
      </c>
      <c r="N103" s="620" t="str">
        <f t="shared" si="14"/>
        <v>0</v>
      </c>
      <c r="O103" s="620" t="str">
        <f t="shared" si="14"/>
        <v>0</v>
      </c>
      <c r="P103" s="628" t="str">
        <f t="shared" si="12"/>
        <v>20</v>
      </c>
      <c r="Q103" s="628">
        <f t="shared" si="13"/>
        <v>32</v>
      </c>
      <c r="R103" s="635"/>
      <c r="S103" s="597" t="s">
        <v>212</v>
      </c>
    </row>
    <row r="104" s="597" customFormat="1" spans="1:19">
      <c r="A104" s="191" t="s">
        <v>249</v>
      </c>
      <c r="B104" s="191">
        <v>1</v>
      </c>
      <c r="C104" s="191" t="s">
        <v>22</v>
      </c>
      <c r="D104" s="564" t="s">
        <v>23</v>
      </c>
      <c r="E104" s="637"/>
      <c r="F104" s="281"/>
      <c r="G104" s="620"/>
      <c r="H104" s="620" t="str">
        <f t="shared" si="14"/>
        <v>0</v>
      </c>
      <c r="I104" s="620" t="str">
        <f t="shared" si="14"/>
        <v>0</v>
      </c>
      <c r="J104" s="620" t="str">
        <f t="shared" si="14"/>
        <v>1</v>
      </c>
      <c r="K104" s="620" t="str">
        <f t="shared" si="14"/>
        <v>0</v>
      </c>
      <c r="L104" s="620" t="str">
        <f t="shared" si="14"/>
        <v>0</v>
      </c>
      <c r="M104" s="620" t="str">
        <f t="shared" si="14"/>
        <v>0</v>
      </c>
      <c r="N104" s="620" t="str">
        <f t="shared" si="14"/>
        <v>0</v>
      </c>
      <c r="O104" s="620" t="str">
        <f t="shared" si="14"/>
        <v>0</v>
      </c>
      <c r="P104" s="628" t="str">
        <f t="shared" si="12"/>
        <v>20</v>
      </c>
      <c r="Q104" s="628">
        <f t="shared" si="13"/>
        <v>32</v>
      </c>
      <c r="R104" s="635"/>
      <c r="S104" s="597" t="s">
        <v>212</v>
      </c>
    </row>
    <row r="105" s="597" customFormat="1" spans="1:19">
      <c r="A105" s="191" t="s">
        <v>250</v>
      </c>
      <c r="B105" s="191">
        <v>1</v>
      </c>
      <c r="C105" s="191" t="s">
        <v>22</v>
      </c>
      <c r="D105" s="564" t="s">
        <v>23</v>
      </c>
      <c r="E105" s="637"/>
      <c r="F105" s="281"/>
      <c r="G105" s="620"/>
      <c r="H105" s="620" t="str">
        <f t="shared" ref="H105:O114" si="15">MID(HEX2BIN($P105,8),COLUMN()-7,1)</f>
        <v>0</v>
      </c>
      <c r="I105" s="620" t="str">
        <f t="shared" si="15"/>
        <v>0</v>
      </c>
      <c r="J105" s="620" t="str">
        <f t="shared" si="15"/>
        <v>1</v>
      </c>
      <c r="K105" s="620" t="str">
        <f t="shared" si="15"/>
        <v>0</v>
      </c>
      <c r="L105" s="620" t="str">
        <f t="shared" si="15"/>
        <v>0</v>
      </c>
      <c r="M105" s="620" t="str">
        <f t="shared" si="15"/>
        <v>0</v>
      </c>
      <c r="N105" s="620" t="str">
        <f t="shared" si="15"/>
        <v>0</v>
      </c>
      <c r="O105" s="620" t="str">
        <f t="shared" si="15"/>
        <v>0</v>
      </c>
      <c r="P105" s="628" t="str">
        <f t="shared" si="12"/>
        <v>20</v>
      </c>
      <c r="Q105" s="628">
        <f t="shared" si="13"/>
        <v>32</v>
      </c>
      <c r="R105" s="635"/>
      <c r="S105" s="597" t="s">
        <v>212</v>
      </c>
    </row>
    <row r="106" s="597" customFormat="1" spans="1:19">
      <c r="A106" s="191" t="s">
        <v>251</v>
      </c>
      <c r="B106" s="173">
        <v>1</v>
      </c>
      <c r="C106" s="173" t="s">
        <v>22</v>
      </c>
      <c r="D106" s="557" t="s">
        <v>23</v>
      </c>
      <c r="E106" s="580" t="s">
        <v>252</v>
      </c>
      <c r="F106" s="301" t="s">
        <v>253</v>
      </c>
      <c r="G106" s="610" t="s">
        <v>26</v>
      </c>
      <c r="H106" s="638" t="str">
        <f t="shared" si="15"/>
        <v>0</v>
      </c>
      <c r="I106" s="638" t="str">
        <f t="shared" si="15"/>
        <v>0</v>
      </c>
      <c r="J106" s="638" t="str">
        <f t="shared" si="15"/>
        <v>1</v>
      </c>
      <c r="K106" s="638" t="str">
        <f t="shared" si="15"/>
        <v>1</v>
      </c>
      <c r="L106" s="638" t="str">
        <f t="shared" si="15"/>
        <v>0</v>
      </c>
      <c r="M106" s="638" t="str">
        <f t="shared" si="15"/>
        <v>0</v>
      </c>
      <c r="N106" s="638" t="str">
        <f t="shared" si="15"/>
        <v>0</v>
      </c>
      <c r="O106" s="638" t="str">
        <f t="shared" si="15"/>
        <v>0</v>
      </c>
      <c r="P106" s="628" t="str">
        <f t="shared" si="12"/>
        <v>30</v>
      </c>
      <c r="Q106" s="628">
        <f t="shared" si="13"/>
        <v>48</v>
      </c>
      <c r="R106" s="493"/>
      <c r="S106" s="643">
        <v>0</v>
      </c>
    </row>
    <row r="107" s="597" customFormat="1" spans="1:19">
      <c r="A107" s="191" t="s">
        <v>254</v>
      </c>
      <c r="B107" s="173">
        <v>1</v>
      </c>
      <c r="C107" s="173" t="s">
        <v>22</v>
      </c>
      <c r="D107" s="557" t="s">
        <v>23</v>
      </c>
      <c r="E107" s="580"/>
      <c r="F107" s="301"/>
      <c r="G107" s="610"/>
      <c r="H107" s="638" t="str">
        <f t="shared" si="15"/>
        <v>0</v>
      </c>
      <c r="I107" s="638" t="str">
        <f t="shared" si="15"/>
        <v>0</v>
      </c>
      <c r="J107" s="638" t="str">
        <f t="shared" si="15"/>
        <v>1</v>
      </c>
      <c r="K107" s="638" t="str">
        <f t="shared" si="15"/>
        <v>1</v>
      </c>
      <c r="L107" s="638" t="str">
        <f t="shared" si="15"/>
        <v>0</v>
      </c>
      <c r="M107" s="638" t="str">
        <f t="shared" si="15"/>
        <v>0</v>
      </c>
      <c r="N107" s="638" t="str">
        <f t="shared" si="15"/>
        <v>0</v>
      </c>
      <c r="O107" s="638" t="str">
        <f t="shared" si="15"/>
        <v>0</v>
      </c>
      <c r="P107" s="628" t="str">
        <f t="shared" si="12"/>
        <v>30</v>
      </c>
      <c r="Q107" s="628">
        <f t="shared" si="13"/>
        <v>48</v>
      </c>
      <c r="R107" s="493"/>
      <c r="S107" s="643">
        <v>0</v>
      </c>
    </row>
    <row r="108" s="597" customFormat="1" spans="1:19">
      <c r="A108" s="191" t="s">
        <v>255</v>
      </c>
      <c r="B108" s="173">
        <v>1</v>
      </c>
      <c r="C108" s="173" t="s">
        <v>22</v>
      </c>
      <c r="D108" s="557" t="s">
        <v>23</v>
      </c>
      <c r="E108" s="580"/>
      <c r="F108" s="301"/>
      <c r="G108" s="610"/>
      <c r="H108" s="638" t="str">
        <f t="shared" si="15"/>
        <v>0</v>
      </c>
      <c r="I108" s="638" t="str">
        <f t="shared" si="15"/>
        <v>0</v>
      </c>
      <c r="J108" s="638" t="str">
        <f t="shared" si="15"/>
        <v>1</v>
      </c>
      <c r="K108" s="638" t="str">
        <f t="shared" si="15"/>
        <v>1</v>
      </c>
      <c r="L108" s="638" t="str">
        <f t="shared" si="15"/>
        <v>0</v>
      </c>
      <c r="M108" s="638" t="str">
        <f t="shared" si="15"/>
        <v>0</v>
      </c>
      <c r="N108" s="638" t="str">
        <f t="shared" si="15"/>
        <v>0</v>
      </c>
      <c r="O108" s="638" t="str">
        <f t="shared" si="15"/>
        <v>0</v>
      </c>
      <c r="P108" s="628" t="str">
        <f t="shared" si="12"/>
        <v>30</v>
      </c>
      <c r="Q108" s="628">
        <f t="shared" si="13"/>
        <v>48</v>
      </c>
      <c r="R108" s="493"/>
      <c r="S108" s="643">
        <v>0</v>
      </c>
    </row>
    <row r="109" s="597" customFormat="1" spans="1:19">
      <c r="A109" s="191" t="s">
        <v>256</v>
      </c>
      <c r="B109" s="173">
        <v>1</v>
      </c>
      <c r="C109" s="173" t="s">
        <v>22</v>
      </c>
      <c r="D109" s="557" t="s">
        <v>23</v>
      </c>
      <c r="E109" s="580"/>
      <c r="F109" s="301"/>
      <c r="G109" s="610"/>
      <c r="H109" s="638" t="str">
        <f t="shared" si="15"/>
        <v>0</v>
      </c>
      <c r="I109" s="638" t="str">
        <f t="shared" si="15"/>
        <v>0</v>
      </c>
      <c r="J109" s="638" t="str">
        <f t="shared" si="15"/>
        <v>1</v>
      </c>
      <c r="K109" s="638" t="str">
        <f t="shared" si="15"/>
        <v>1</v>
      </c>
      <c r="L109" s="638" t="str">
        <f t="shared" si="15"/>
        <v>0</v>
      </c>
      <c r="M109" s="638" t="str">
        <f t="shared" si="15"/>
        <v>1</v>
      </c>
      <c r="N109" s="638" t="str">
        <f t="shared" si="15"/>
        <v>0</v>
      </c>
      <c r="O109" s="638" t="str">
        <f t="shared" si="15"/>
        <v>0</v>
      </c>
      <c r="P109" s="628" t="str">
        <f t="shared" si="12"/>
        <v>34</v>
      </c>
      <c r="Q109" s="628">
        <f t="shared" si="13"/>
        <v>52</v>
      </c>
      <c r="R109" s="493"/>
      <c r="S109" s="643">
        <v>4</v>
      </c>
    </row>
    <row r="110" s="597" customFormat="1" spans="1:19">
      <c r="A110" s="191" t="s">
        <v>257</v>
      </c>
      <c r="B110" s="173">
        <v>1</v>
      </c>
      <c r="C110" s="173" t="s">
        <v>22</v>
      </c>
      <c r="D110" s="557" t="s">
        <v>23</v>
      </c>
      <c r="E110" s="580"/>
      <c r="F110" s="301"/>
      <c r="G110" s="610"/>
      <c r="H110" s="638" t="str">
        <f t="shared" si="15"/>
        <v>0</v>
      </c>
      <c r="I110" s="638" t="str">
        <f t="shared" si="15"/>
        <v>0</v>
      </c>
      <c r="J110" s="638" t="str">
        <f t="shared" si="15"/>
        <v>1</v>
      </c>
      <c r="K110" s="638" t="str">
        <f t="shared" si="15"/>
        <v>1</v>
      </c>
      <c r="L110" s="638" t="str">
        <f t="shared" si="15"/>
        <v>0</v>
      </c>
      <c r="M110" s="638" t="str">
        <f t="shared" si="15"/>
        <v>0</v>
      </c>
      <c r="N110" s="638" t="str">
        <f t="shared" si="15"/>
        <v>1</v>
      </c>
      <c r="O110" s="638" t="str">
        <f t="shared" si="15"/>
        <v>1</v>
      </c>
      <c r="P110" s="628" t="str">
        <f t="shared" si="12"/>
        <v>33</v>
      </c>
      <c r="Q110" s="628">
        <f t="shared" si="13"/>
        <v>51</v>
      </c>
      <c r="R110" s="493"/>
      <c r="S110" s="643">
        <v>3</v>
      </c>
    </row>
    <row r="111" s="597" customFormat="1" spans="1:19">
      <c r="A111" s="191" t="s">
        <v>258</v>
      </c>
      <c r="B111" s="173">
        <v>1</v>
      </c>
      <c r="C111" s="173" t="s">
        <v>22</v>
      </c>
      <c r="D111" s="557" t="s">
        <v>23</v>
      </c>
      <c r="E111" s="580"/>
      <c r="F111" s="301"/>
      <c r="G111" s="610"/>
      <c r="H111" s="638" t="str">
        <f t="shared" si="15"/>
        <v>0</v>
      </c>
      <c r="I111" s="638" t="str">
        <f t="shared" si="15"/>
        <v>0</v>
      </c>
      <c r="J111" s="638" t="str">
        <f t="shared" si="15"/>
        <v>1</v>
      </c>
      <c r="K111" s="638" t="str">
        <f t="shared" si="15"/>
        <v>1</v>
      </c>
      <c r="L111" s="638" t="str">
        <f t="shared" si="15"/>
        <v>0</v>
      </c>
      <c r="M111" s="638" t="str">
        <f t="shared" si="15"/>
        <v>1</v>
      </c>
      <c r="N111" s="638" t="str">
        <f t="shared" si="15"/>
        <v>1</v>
      </c>
      <c r="O111" s="638" t="str">
        <f t="shared" si="15"/>
        <v>0</v>
      </c>
      <c r="P111" s="628" t="str">
        <f t="shared" si="12"/>
        <v>36</v>
      </c>
      <c r="Q111" s="628">
        <f t="shared" si="13"/>
        <v>54</v>
      </c>
      <c r="R111" s="493"/>
      <c r="S111" s="643">
        <v>6</v>
      </c>
    </row>
    <row r="112" s="597" customFormat="1" spans="1:19">
      <c r="A112" s="191" t="s">
        <v>259</v>
      </c>
      <c r="B112" s="173">
        <v>1</v>
      </c>
      <c r="C112" s="173" t="s">
        <v>22</v>
      </c>
      <c r="D112" s="557" t="s">
        <v>23</v>
      </c>
      <c r="E112" s="580"/>
      <c r="F112" s="301"/>
      <c r="G112" s="610"/>
      <c r="H112" s="639" t="str">
        <f t="shared" si="15"/>
        <v>0</v>
      </c>
      <c r="I112" s="639" t="str">
        <f t="shared" si="15"/>
        <v>0</v>
      </c>
      <c r="J112" s="639" t="str">
        <f t="shared" si="15"/>
        <v>1</v>
      </c>
      <c r="K112" s="639" t="str">
        <f t="shared" si="15"/>
        <v>1</v>
      </c>
      <c r="L112" s="639" t="str">
        <f t="shared" si="15"/>
        <v>0</v>
      </c>
      <c r="M112" s="639" t="str">
        <f t="shared" si="15"/>
        <v>0</v>
      </c>
      <c r="N112" s="639" t="str">
        <f t="shared" si="15"/>
        <v>0</v>
      </c>
      <c r="O112" s="639" t="str">
        <f t="shared" si="15"/>
        <v>1</v>
      </c>
      <c r="P112" s="641" t="str">
        <f t="shared" si="12"/>
        <v>31</v>
      </c>
      <c r="Q112" s="641">
        <f t="shared" si="13"/>
        <v>49</v>
      </c>
      <c r="R112" s="493"/>
      <c r="S112" s="643">
        <v>1</v>
      </c>
    </row>
    <row r="113" s="597" customFormat="1" spans="1:19">
      <c r="A113" s="191" t="s">
        <v>260</v>
      </c>
      <c r="B113" s="173">
        <v>1</v>
      </c>
      <c r="C113" s="173" t="s">
        <v>22</v>
      </c>
      <c r="D113" s="557" t="s">
        <v>23</v>
      </c>
      <c r="E113" s="580"/>
      <c r="F113" s="301"/>
      <c r="G113" s="610"/>
      <c r="H113" s="639" t="str">
        <f t="shared" si="15"/>
        <v>0</v>
      </c>
      <c r="I113" s="639" t="str">
        <f t="shared" si="15"/>
        <v>0</v>
      </c>
      <c r="J113" s="639" t="str">
        <f t="shared" si="15"/>
        <v>1</v>
      </c>
      <c r="K113" s="639" t="str">
        <f t="shared" si="15"/>
        <v>1</v>
      </c>
      <c r="L113" s="639" t="str">
        <f t="shared" si="15"/>
        <v>0</v>
      </c>
      <c r="M113" s="639" t="str">
        <f t="shared" si="15"/>
        <v>1</v>
      </c>
      <c r="N113" s="639" t="str">
        <f t="shared" si="15"/>
        <v>0</v>
      </c>
      <c r="O113" s="639" t="str">
        <f t="shared" si="15"/>
        <v>0</v>
      </c>
      <c r="P113" s="641" t="str">
        <f t="shared" si="12"/>
        <v>34</v>
      </c>
      <c r="Q113" s="641">
        <f t="shared" si="13"/>
        <v>52</v>
      </c>
      <c r="R113" s="493"/>
      <c r="S113" s="643">
        <v>4</v>
      </c>
    </row>
    <row r="114" s="597" customFormat="1" spans="1:19">
      <c r="A114" s="191" t="s">
        <v>261</v>
      </c>
      <c r="B114" s="173">
        <v>1</v>
      </c>
      <c r="C114" s="173" t="s">
        <v>22</v>
      </c>
      <c r="D114" s="557" t="s">
        <v>23</v>
      </c>
      <c r="E114" s="580"/>
      <c r="F114" s="301"/>
      <c r="G114" s="610"/>
      <c r="H114" s="639" t="str">
        <f t="shared" si="15"/>
        <v>0</v>
      </c>
      <c r="I114" s="639" t="str">
        <f t="shared" si="15"/>
        <v>0</v>
      </c>
      <c r="J114" s="639" t="str">
        <f t="shared" si="15"/>
        <v>1</v>
      </c>
      <c r="K114" s="639" t="str">
        <f t="shared" si="15"/>
        <v>1</v>
      </c>
      <c r="L114" s="639" t="str">
        <f t="shared" si="15"/>
        <v>0</v>
      </c>
      <c r="M114" s="639" t="str">
        <f t="shared" si="15"/>
        <v>1</v>
      </c>
      <c r="N114" s="639" t="str">
        <f t="shared" si="15"/>
        <v>0</v>
      </c>
      <c r="O114" s="639" t="str">
        <f t="shared" si="15"/>
        <v>1</v>
      </c>
      <c r="P114" s="641" t="str">
        <f t="shared" si="12"/>
        <v>35</v>
      </c>
      <c r="Q114" s="641">
        <f t="shared" si="13"/>
        <v>53</v>
      </c>
      <c r="R114" s="493"/>
      <c r="S114" s="643">
        <v>5</v>
      </c>
    </row>
    <row r="115" s="597" customFormat="1" spans="1:19">
      <c r="A115" s="191" t="s">
        <v>262</v>
      </c>
      <c r="B115" s="173">
        <v>1</v>
      </c>
      <c r="C115" s="173" t="s">
        <v>22</v>
      </c>
      <c r="D115" s="557" t="s">
        <v>23</v>
      </c>
      <c r="E115" s="580"/>
      <c r="F115" s="301"/>
      <c r="G115" s="610"/>
      <c r="H115" s="639" t="str">
        <f t="shared" ref="H115:O124" si="16">MID(HEX2BIN($P115,8),COLUMN()-7,1)</f>
        <v>0</v>
      </c>
      <c r="I115" s="639" t="str">
        <f t="shared" si="16"/>
        <v>0</v>
      </c>
      <c r="J115" s="639" t="str">
        <f t="shared" si="16"/>
        <v>1</v>
      </c>
      <c r="K115" s="639" t="str">
        <f t="shared" si="16"/>
        <v>1</v>
      </c>
      <c r="L115" s="639" t="str">
        <f t="shared" si="16"/>
        <v>0</v>
      </c>
      <c r="M115" s="639" t="str">
        <f t="shared" si="16"/>
        <v>0</v>
      </c>
      <c r="N115" s="639" t="str">
        <f t="shared" si="16"/>
        <v>0</v>
      </c>
      <c r="O115" s="639" t="str">
        <f t="shared" si="16"/>
        <v>0</v>
      </c>
      <c r="P115" s="641" t="str">
        <f t="shared" si="12"/>
        <v>30</v>
      </c>
      <c r="Q115" s="641">
        <f t="shared" si="13"/>
        <v>48</v>
      </c>
      <c r="R115" s="493"/>
      <c r="S115" s="643">
        <v>0</v>
      </c>
    </row>
    <row r="116" s="597" customFormat="1" spans="1:19">
      <c r="A116" s="191" t="s">
        <v>263</v>
      </c>
      <c r="B116" s="173">
        <v>1</v>
      </c>
      <c r="C116" s="173" t="s">
        <v>22</v>
      </c>
      <c r="D116" s="557" t="s">
        <v>23</v>
      </c>
      <c r="E116" s="580"/>
      <c r="F116" s="301"/>
      <c r="G116" s="610"/>
      <c r="H116" s="639" t="str">
        <f t="shared" si="16"/>
        <v>0</v>
      </c>
      <c r="I116" s="639" t="str">
        <f t="shared" si="16"/>
        <v>0</v>
      </c>
      <c r="J116" s="639" t="str">
        <f t="shared" si="16"/>
        <v>1</v>
      </c>
      <c r="K116" s="639" t="str">
        <f t="shared" si="16"/>
        <v>1</v>
      </c>
      <c r="L116" s="639" t="str">
        <f t="shared" si="16"/>
        <v>0</v>
      </c>
      <c r="M116" s="639" t="str">
        <f t="shared" si="16"/>
        <v>0</v>
      </c>
      <c r="N116" s="639" t="str">
        <f t="shared" si="16"/>
        <v>0</v>
      </c>
      <c r="O116" s="639" t="str">
        <f t="shared" si="16"/>
        <v>0</v>
      </c>
      <c r="P116" s="641" t="str">
        <f t="shared" si="12"/>
        <v>30</v>
      </c>
      <c r="Q116" s="641">
        <f t="shared" si="13"/>
        <v>48</v>
      </c>
      <c r="R116" s="493"/>
      <c r="S116" s="643">
        <v>0</v>
      </c>
    </row>
    <row r="117" s="597" customFormat="1" spans="1:19">
      <c r="A117" s="191" t="s">
        <v>264</v>
      </c>
      <c r="B117" s="173">
        <v>1</v>
      </c>
      <c r="C117" s="173" t="s">
        <v>22</v>
      </c>
      <c r="D117" s="557" t="s">
        <v>23</v>
      </c>
      <c r="E117" s="580"/>
      <c r="F117" s="301"/>
      <c r="G117" s="610"/>
      <c r="H117" s="639" t="str">
        <f t="shared" si="16"/>
        <v>0</v>
      </c>
      <c r="I117" s="639" t="str">
        <f t="shared" si="16"/>
        <v>0</v>
      </c>
      <c r="J117" s="639" t="str">
        <f t="shared" si="16"/>
        <v>1</v>
      </c>
      <c r="K117" s="639" t="str">
        <f t="shared" si="16"/>
        <v>1</v>
      </c>
      <c r="L117" s="639" t="str">
        <f t="shared" si="16"/>
        <v>0</v>
      </c>
      <c r="M117" s="639" t="str">
        <f t="shared" si="16"/>
        <v>0</v>
      </c>
      <c r="N117" s="639" t="str">
        <f t="shared" si="16"/>
        <v>0</v>
      </c>
      <c r="O117" s="639" t="str">
        <f t="shared" si="16"/>
        <v>1</v>
      </c>
      <c r="P117" s="641" t="str">
        <f t="shared" si="12"/>
        <v>31</v>
      </c>
      <c r="Q117" s="641">
        <f t="shared" si="13"/>
        <v>49</v>
      </c>
      <c r="R117" s="493"/>
      <c r="S117" s="643">
        <v>1</v>
      </c>
    </row>
    <row r="118" s="597" customFormat="1" spans="1:19">
      <c r="A118" s="191" t="s">
        <v>265</v>
      </c>
      <c r="B118" s="173">
        <v>1</v>
      </c>
      <c r="C118" s="173" t="s">
        <v>22</v>
      </c>
      <c r="D118" s="557" t="s">
        <v>23</v>
      </c>
      <c r="E118" s="580"/>
      <c r="F118" s="301"/>
      <c r="G118" s="610"/>
      <c r="H118" s="638" t="str">
        <f t="shared" si="16"/>
        <v>0</v>
      </c>
      <c r="I118" s="638" t="str">
        <f t="shared" si="16"/>
        <v>0</v>
      </c>
      <c r="J118" s="638" t="str">
        <f t="shared" si="16"/>
        <v>1</v>
      </c>
      <c r="K118" s="638" t="str">
        <f t="shared" si="16"/>
        <v>0</v>
      </c>
      <c r="L118" s="638" t="str">
        <f t="shared" si="16"/>
        <v>0</v>
      </c>
      <c r="M118" s="638" t="str">
        <f t="shared" si="16"/>
        <v>0</v>
      </c>
      <c r="N118" s="638" t="str">
        <f t="shared" si="16"/>
        <v>0</v>
      </c>
      <c r="O118" s="638" t="str">
        <f t="shared" si="16"/>
        <v>0</v>
      </c>
      <c r="P118" s="628" t="str">
        <f t="shared" si="12"/>
        <v>20</v>
      </c>
      <c r="Q118" s="628">
        <f t="shared" si="13"/>
        <v>32</v>
      </c>
      <c r="R118" s="493"/>
      <c r="S118" s="643" t="s">
        <v>212</v>
      </c>
    </row>
    <row r="119" s="597" customFormat="1" spans="1:19">
      <c r="A119" s="191" t="s">
        <v>266</v>
      </c>
      <c r="B119" s="173">
        <v>1</v>
      </c>
      <c r="C119" s="173" t="s">
        <v>22</v>
      </c>
      <c r="D119" s="557" t="s">
        <v>23</v>
      </c>
      <c r="E119" s="580"/>
      <c r="F119" s="301"/>
      <c r="G119" s="610"/>
      <c r="H119" s="638" t="str">
        <f t="shared" si="16"/>
        <v>0</v>
      </c>
      <c r="I119" s="638" t="str">
        <f t="shared" si="16"/>
        <v>0</v>
      </c>
      <c r="J119" s="638" t="str">
        <f t="shared" si="16"/>
        <v>1</v>
      </c>
      <c r="K119" s="638" t="str">
        <f t="shared" si="16"/>
        <v>0</v>
      </c>
      <c r="L119" s="638" t="str">
        <f t="shared" si="16"/>
        <v>0</v>
      </c>
      <c r="M119" s="638" t="str">
        <f t="shared" si="16"/>
        <v>0</v>
      </c>
      <c r="N119" s="638" t="str">
        <f t="shared" si="16"/>
        <v>0</v>
      </c>
      <c r="O119" s="638" t="str">
        <f t="shared" si="16"/>
        <v>0</v>
      </c>
      <c r="P119" s="628" t="str">
        <f t="shared" si="12"/>
        <v>20</v>
      </c>
      <c r="Q119" s="628">
        <f t="shared" si="13"/>
        <v>32</v>
      </c>
      <c r="R119" s="493"/>
      <c r="S119" s="643" t="s">
        <v>212</v>
      </c>
    </row>
    <row r="120" s="597" customFormat="1" spans="1:19">
      <c r="A120" s="191" t="s">
        <v>267</v>
      </c>
      <c r="B120" s="173">
        <v>1</v>
      </c>
      <c r="C120" s="173" t="s">
        <v>22</v>
      </c>
      <c r="D120" s="557" t="s">
        <v>23</v>
      </c>
      <c r="E120" s="580"/>
      <c r="F120" s="301"/>
      <c r="G120" s="610"/>
      <c r="H120" s="638" t="str">
        <f t="shared" si="16"/>
        <v>0</v>
      </c>
      <c r="I120" s="638" t="str">
        <f t="shared" si="16"/>
        <v>0</v>
      </c>
      <c r="J120" s="638" t="str">
        <f t="shared" si="16"/>
        <v>1</v>
      </c>
      <c r="K120" s="638" t="str">
        <f t="shared" si="16"/>
        <v>0</v>
      </c>
      <c r="L120" s="638" t="str">
        <f t="shared" si="16"/>
        <v>0</v>
      </c>
      <c r="M120" s="638" t="str">
        <f t="shared" si="16"/>
        <v>0</v>
      </c>
      <c r="N120" s="638" t="str">
        <f t="shared" si="16"/>
        <v>0</v>
      </c>
      <c r="O120" s="638" t="str">
        <f t="shared" si="16"/>
        <v>0</v>
      </c>
      <c r="P120" s="628" t="str">
        <f t="shared" si="12"/>
        <v>20</v>
      </c>
      <c r="Q120" s="628">
        <f t="shared" si="13"/>
        <v>32</v>
      </c>
      <c r="R120" s="493"/>
      <c r="S120" s="643" t="s">
        <v>212</v>
      </c>
    </row>
    <row r="121" s="597" customFormat="1" spans="1:19">
      <c r="A121" s="191" t="s">
        <v>268</v>
      </c>
      <c r="B121" s="173">
        <v>1</v>
      </c>
      <c r="C121" s="173" t="s">
        <v>22</v>
      </c>
      <c r="D121" s="557" t="s">
        <v>23</v>
      </c>
      <c r="E121" s="580"/>
      <c r="F121" s="301"/>
      <c r="G121" s="610"/>
      <c r="H121" s="638" t="str">
        <f t="shared" si="16"/>
        <v>0</v>
      </c>
      <c r="I121" s="638" t="str">
        <f t="shared" si="16"/>
        <v>0</v>
      </c>
      <c r="J121" s="638" t="str">
        <f t="shared" si="16"/>
        <v>1</v>
      </c>
      <c r="K121" s="638" t="str">
        <f t="shared" si="16"/>
        <v>0</v>
      </c>
      <c r="L121" s="638" t="str">
        <f t="shared" si="16"/>
        <v>0</v>
      </c>
      <c r="M121" s="638" t="str">
        <f t="shared" si="16"/>
        <v>0</v>
      </c>
      <c r="N121" s="638" t="str">
        <f t="shared" si="16"/>
        <v>0</v>
      </c>
      <c r="O121" s="638" t="str">
        <f t="shared" si="16"/>
        <v>0</v>
      </c>
      <c r="P121" s="628" t="str">
        <f t="shared" si="12"/>
        <v>20</v>
      </c>
      <c r="Q121" s="628">
        <f t="shared" si="13"/>
        <v>32</v>
      </c>
      <c r="R121" s="493"/>
      <c r="S121" s="643" t="s">
        <v>212</v>
      </c>
    </row>
    <row r="122" s="597" customFormat="1" spans="1:19">
      <c r="A122" s="191" t="s">
        <v>269</v>
      </c>
      <c r="B122" s="173">
        <v>1</v>
      </c>
      <c r="C122" s="173" t="s">
        <v>22</v>
      </c>
      <c r="D122" s="557" t="s">
        <v>23</v>
      </c>
      <c r="E122" s="580" t="s">
        <v>270</v>
      </c>
      <c r="F122" s="301" t="s">
        <v>271</v>
      </c>
      <c r="G122" s="610" t="s">
        <v>26</v>
      </c>
      <c r="H122" s="640" t="str">
        <f t="shared" si="16"/>
        <v>0</v>
      </c>
      <c r="I122" s="640" t="str">
        <f t="shared" si="16"/>
        <v>0</v>
      </c>
      <c r="J122" s="640" t="str">
        <f t="shared" si="16"/>
        <v>1</v>
      </c>
      <c r="K122" s="640" t="str">
        <f t="shared" si="16"/>
        <v>1</v>
      </c>
      <c r="L122" s="640" t="str">
        <f t="shared" si="16"/>
        <v>0</v>
      </c>
      <c r="M122" s="640" t="str">
        <f t="shared" si="16"/>
        <v>0</v>
      </c>
      <c r="N122" s="640" t="str">
        <f t="shared" si="16"/>
        <v>1</v>
      </c>
      <c r="O122" s="640" t="str">
        <f t="shared" si="16"/>
        <v>0</v>
      </c>
      <c r="P122" s="642" t="str">
        <f t="shared" si="12"/>
        <v>32</v>
      </c>
      <c r="Q122" s="642">
        <f t="shared" si="13"/>
        <v>50</v>
      </c>
      <c r="R122" s="493"/>
      <c r="S122" s="643">
        <v>2</v>
      </c>
    </row>
    <row r="123" s="597" customFormat="1" spans="1:19">
      <c r="A123" s="191" t="s">
        <v>272</v>
      </c>
      <c r="B123" s="173">
        <v>1</v>
      </c>
      <c r="C123" s="173" t="s">
        <v>22</v>
      </c>
      <c r="D123" s="557" t="s">
        <v>23</v>
      </c>
      <c r="E123" s="580"/>
      <c r="F123" s="301"/>
      <c r="G123" s="610"/>
      <c r="H123" s="640" t="str">
        <f t="shared" si="16"/>
        <v>0</v>
      </c>
      <c r="I123" s="640" t="str">
        <f t="shared" si="16"/>
        <v>0</v>
      </c>
      <c r="J123" s="640" t="str">
        <f t="shared" si="16"/>
        <v>1</v>
      </c>
      <c r="K123" s="640" t="str">
        <f t="shared" si="16"/>
        <v>1</v>
      </c>
      <c r="L123" s="640" t="str">
        <f t="shared" si="16"/>
        <v>0</v>
      </c>
      <c r="M123" s="640" t="str">
        <f t="shared" si="16"/>
        <v>0</v>
      </c>
      <c r="N123" s="640" t="str">
        <f t="shared" si="16"/>
        <v>0</v>
      </c>
      <c r="O123" s="640" t="str">
        <f t="shared" si="16"/>
        <v>0</v>
      </c>
      <c r="P123" s="642" t="str">
        <f t="shared" ref="P123:P132" si="17">DEC2HEX(CODE(S123))</f>
        <v>30</v>
      </c>
      <c r="Q123" s="642">
        <f t="shared" ref="Q123:Q141" si="18">HEX2DEC(P123)</f>
        <v>48</v>
      </c>
      <c r="R123" s="493"/>
      <c r="S123" s="643">
        <v>0</v>
      </c>
    </row>
    <row r="124" s="597" customFormat="1" spans="1:19">
      <c r="A124" s="191" t="s">
        <v>273</v>
      </c>
      <c r="B124" s="173">
        <v>1</v>
      </c>
      <c r="C124" s="173" t="s">
        <v>22</v>
      </c>
      <c r="D124" s="557" t="s">
        <v>23</v>
      </c>
      <c r="E124" s="580"/>
      <c r="F124" s="301"/>
      <c r="G124" s="610"/>
      <c r="H124" s="640" t="str">
        <f t="shared" si="16"/>
        <v>0</v>
      </c>
      <c r="I124" s="640" t="str">
        <f t="shared" si="16"/>
        <v>0</v>
      </c>
      <c r="J124" s="640" t="str">
        <f t="shared" si="16"/>
        <v>1</v>
      </c>
      <c r="K124" s="640" t="str">
        <f t="shared" si="16"/>
        <v>1</v>
      </c>
      <c r="L124" s="640" t="str">
        <f t="shared" si="16"/>
        <v>0</v>
      </c>
      <c r="M124" s="640" t="str">
        <f t="shared" si="16"/>
        <v>0</v>
      </c>
      <c r="N124" s="640" t="str">
        <f t="shared" si="16"/>
        <v>1</v>
      </c>
      <c r="O124" s="640" t="str">
        <f t="shared" si="16"/>
        <v>0</v>
      </c>
      <c r="P124" s="642" t="str">
        <f t="shared" si="17"/>
        <v>32</v>
      </c>
      <c r="Q124" s="642">
        <f t="shared" si="18"/>
        <v>50</v>
      </c>
      <c r="R124" s="493"/>
      <c r="S124" s="643">
        <v>2</v>
      </c>
    </row>
    <row r="125" s="597" customFormat="1" spans="1:19">
      <c r="A125" s="191" t="s">
        <v>274</v>
      </c>
      <c r="B125" s="173">
        <v>1</v>
      </c>
      <c r="C125" s="173" t="s">
        <v>22</v>
      </c>
      <c r="D125" s="557" t="s">
        <v>23</v>
      </c>
      <c r="E125" s="580"/>
      <c r="F125" s="301"/>
      <c r="G125" s="610"/>
      <c r="H125" s="640" t="str">
        <f t="shared" ref="H125:O134" si="19">MID(HEX2BIN($P125,8),COLUMN()-7,1)</f>
        <v>0</v>
      </c>
      <c r="I125" s="640" t="str">
        <f t="shared" si="19"/>
        <v>0</v>
      </c>
      <c r="J125" s="640" t="str">
        <f t="shared" si="19"/>
        <v>1</v>
      </c>
      <c r="K125" s="640" t="str">
        <f t="shared" si="19"/>
        <v>1</v>
      </c>
      <c r="L125" s="640" t="str">
        <f t="shared" si="19"/>
        <v>0</v>
      </c>
      <c r="M125" s="640" t="str">
        <f t="shared" si="19"/>
        <v>0</v>
      </c>
      <c r="N125" s="640" t="str">
        <f t="shared" si="19"/>
        <v>0</v>
      </c>
      <c r="O125" s="640" t="str">
        <f t="shared" si="19"/>
        <v>0</v>
      </c>
      <c r="P125" s="642" t="str">
        <f t="shared" si="17"/>
        <v>30</v>
      </c>
      <c r="Q125" s="642">
        <f t="shared" si="18"/>
        <v>48</v>
      </c>
      <c r="R125" s="493"/>
      <c r="S125" s="643">
        <v>0</v>
      </c>
    </row>
    <row r="126" s="597" customFormat="1" spans="1:19">
      <c r="A126" s="191" t="s">
        <v>275</v>
      </c>
      <c r="B126" s="173">
        <v>1</v>
      </c>
      <c r="C126" s="173" t="s">
        <v>22</v>
      </c>
      <c r="D126" s="557" t="s">
        <v>23</v>
      </c>
      <c r="E126" s="580"/>
      <c r="F126" s="301"/>
      <c r="G126" s="610"/>
      <c r="H126" s="640" t="str">
        <f t="shared" si="19"/>
        <v>0</v>
      </c>
      <c r="I126" s="640" t="str">
        <f t="shared" si="19"/>
        <v>0</v>
      </c>
      <c r="J126" s="640" t="str">
        <f t="shared" si="19"/>
        <v>1</v>
      </c>
      <c r="K126" s="640" t="str">
        <f t="shared" si="19"/>
        <v>1</v>
      </c>
      <c r="L126" s="640" t="str">
        <f t="shared" si="19"/>
        <v>0</v>
      </c>
      <c r="M126" s="640" t="str">
        <f t="shared" si="19"/>
        <v>0</v>
      </c>
      <c r="N126" s="640" t="str">
        <f t="shared" si="19"/>
        <v>0</v>
      </c>
      <c r="O126" s="640" t="str">
        <f t="shared" si="19"/>
        <v>0</v>
      </c>
      <c r="P126" s="642" t="str">
        <f t="shared" si="17"/>
        <v>30</v>
      </c>
      <c r="Q126" s="642">
        <f t="shared" si="18"/>
        <v>48</v>
      </c>
      <c r="R126" s="493"/>
      <c r="S126" s="643">
        <v>0</v>
      </c>
    </row>
    <row r="127" s="597" customFormat="1" spans="1:19">
      <c r="A127" s="191" t="s">
        <v>276</v>
      </c>
      <c r="B127" s="173">
        <v>1</v>
      </c>
      <c r="C127" s="173" t="s">
        <v>22</v>
      </c>
      <c r="D127" s="557" t="s">
        <v>23</v>
      </c>
      <c r="E127" s="580"/>
      <c r="F127" s="301"/>
      <c r="G127" s="610"/>
      <c r="H127" s="640" t="str">
        <f t="shared" si="19"/>
        <v>0</v>
      </c>
      <c r="I127" s="640" t="str">
        <f t="shared" si="19"/>
        <v>0</v>
      </c>
      <c r="J127" s="640" t="str">
        <f t="shared" si="19"/>
        <v>1</v>
      </c>
      <c r="K127" s="640" t="str">
        <f t="shared" si="19"/>
        <v>1</v>
      </c>
      <c r="L127" s="640" t="str">
        <f t="shared" si="19"/>
        <v>0</v>
      </c>
      <c r="M127" s="640" t="str">
        <f t="shared" si="19"/>
        <v>1</v>
      </c>
      <c r="N127" s="640" t="str">
        <f t="shared" si="19"/>
        <v>0</v>
      </c>
      <c r="O127" s="640" t="str">
        <f t="shared" si="19"/>
        <v>1</v>
      </c>
      <c r="P127" s="642" t="str">
        <f t="shared" si="17"/>
        <v>35</v>
      </c>
      <c r="Q127" s="642">
        <f t="shared" si="18"/>
        <v>53</v>
      </c>
      <c r="R127" s="493"/>
      <c r="S127" s="643">
        <v>5</v>
      </c>
    </row>
    <row r="128" s="597" customFormat="1" spans="1:19">
      <c r="A128" s="191" t="s">
        <v>277</v>
      </c>
      <c r="B128" s="173">
        <v>1</v>
      </c>
      <c r="C128" s="173" t="s">
        <v>22</v>
      </c>
      <c r="D128" s="557" t="s">
        <v>23</v>
      </c>
      <c r="E128" s="580"/>
      <c r="F128" s="301"/>
      <c r="G128" s="610"/>
      <c r="H128" s="640" t="str">
        <f t="shared" si="19"/>
        <v>0</v>
      </c>
      <c r="I128" s="640" t="str">
        <f t="shared" si="19"/>
        <v>0</v>
      </c>
      <c r="J128" s="640" t="str">
        <f t="shared" si="19"/>
        <v>1</v>
      </c>
      <c r="K128" s="640" t="str">
        <f t="shared" si="19"/>
        <v>1</v>
      </c>
      <c r="L128" s="640" t="str">
        <f t="shared" si="19"/>
        <v>0</v>
      </c>
      <c r="M128" s="640" t="str">
        <f t="shared" si="19"/>
        <v>0</v>
      </c>
      <c r="N128" s="640" t="str">
        <f t="shared" si="19"/>
        <v>0</v>
      </c>
      <c r="O128" s="640" t="str">
        <f t="shared" si="19"/>
        <v>0</v>
      </c>
      <c r="P128" s="642" t="str">
        <f t="shared" si="17"/>
        <v>30</v>
      </c>
      <c r="Q128" s="642">
        <f t="shared" si="18"/>
        <v>48</v>
      </c>
      <c r="R128" s="493"/>
      <c r="S128" s="643">
        <v>0</v>
      </c>
    </row>
    <row r="129" s="597" customFormat="1" spans="1:19">
      <c r="A129" s="191" t="s">
        <v>278</v>
      </c>
      <c r="B129" s="173">
        <v>1</v>
      </c>
      <c r="C129" s="173" t="s">
        <v>22</v>
      </c>
      <c r="D129" s="557" t="s">
        <v>23</v>
      </c>
      <c r="E129" s="580"/>
      <c r="F129" s="301"/>
      <c r="G129" s="610"/>
      <c r="H129" s="640" t="str">
        <f t="shared" si="19"/>
        <v>0</v>
      </c>
      <c r="I129" s="640" t="str">
        <f t="shared" si="19"/>
        <v>0</v>
      </c>
      <c r="J129" s="640" t="str">
        <f t="shared" si="19"/>
        <v>1</v>
      </c>
      <c r="K129" s="640" t="str">
        <f t="shared" si="19"/>
        <v>1</v>
      </c>
      <c r="L129" s="640" t="str">
        <f t="shared" si="19"/>
        <v>0</v>
      </c>
      <c r="M129" s="640" t="str">
        <f t="shared" si="19"/>
        <v>0</v>
      </c>
      <c r="N129" s="640" t="str">
        <f t="shared" si="19"/>
        <v>0</v>
      </c>
      <c r="O129" s="640" t="str">
        <f t="shared" si="19"/>
        <v>1</v>
      </c>
      <c r="P129" s="642" t="str">
        <f t="shared" si="17"/>
        <v>31</v>
      </c>
      <c r="Q129" s="642">
        <f t="shared" si="18"/>
        <v>49</v>
      </c>
      <c r="R129" s="493"/>
      <c r="S129" s="643">
        <v>1</v>
      </c>
    </row>
    <row r="130" s="597" customFormat="1" spans="1:19">
      <c r="A130" s="191" t="s">
        <v>279</v>
      </c>
      <c r="B130" s="173">
        <v>1</v>
      </c>
      <c r="C130" s="173" t="s">
        <v>22</v>
      </c>
      <c r="D130" s="557" t="s">
        <v>23</v>
      </c>
      <c r="E130" s="580" t="s">
        <v>280</v>
      </c>
      <c r="F130" s="301" t="s">
        <v>281</v>
      </c>
      <c r="G130" s="610" t="s">
        <v>26</v>
      </c>
      <c r="H130" s="644" t="str">
        <f t="shared" si="19"/>
        <v>0</v>
      </c>
      <c r="I130" s="644" t="str">
        <f t="shared" si="19"/>
        <v>0</v>
      </c>
      <c r="J130" s="644" t="str">
        <f t="shared" si="19"/>
        <v>1</v>
      </c>
      <c r="K130" s="644" t="str">
        <f t="shared" si="19"/>
        <v>1</v>
      </c>
      <c r="L130" s="644" t="str">
        <f t="shared" si="19"/>
        <v>0</v>
      </c>
      <c r="M130" s="644" t="str">
        <f t="shared" si="19"/>
        <v>0</v>
      </c>
      <c r="N130" s="644" t="str">
        <f t="shared" si="19"/>
        <v>0</v>
      </c>
      <c r="O130" s="644" t="str">
        <f t="shared" si="19"/>
        <v>0</v>
      </c>
      <c r="P130" s="649" t="str">
        <f t="shared" si="17"/>
        <v>30</v>
      </c>
      <c r="Q130" s="649">
        <f t="shared" si="18"/>
        <v>48</v>
      </c>
      <c r="R130" s="494"/>
      <c r="S130" s="597">
        <v>0</v>
      </c>
    </row>
    <row r="131" s="597" customFormat="1" spans="1:19">
      <c r="A131" s="191" t="s">
        <v>282</v>
      </c>
      <c r="B131" s="173">
        <v>1</v>
      </c>
      <c r="C131" s="173" t="s">
        <v>22</v>
      </c>
      <c r="D131" s="557" t="s">
        <v>23</v>
      </c>
      <c r="E131" s="580"/>
      <c r="F131" s="301"/>
      <c r="G131" s="610"/>
      <c r="H131" s="644" t="str">
        <f t="shared" si="19"/>
        <v>0</v>
      </c>
      <c r="I131" s="644" t="str">
        <f t="shared" si="19"/>
        <v>0</v>
      </c>
      <c r="J131" s="644" t="str">
        <f t="shared" si="19"/>
        <v>1</v>
      </c>
      <c r="K131" s="644" t="str">
        <f t="shared" si="19"/>
        <v>1</v>
      </c>
      <c r="L131" s="644" t="str">
        <f t="shared" si="19"/>
        <v>0</v>
      </c>
      <c r="M131" s="644" t="str">
        <f t="shared" si="19"/>
        <v>0</v>
      </c>
      <c r="N131" s="644" t="str">
        <f t="shared" si="19"/>
        <v>0</v>
      </c>
      <c r="O131" s="644" t="str">
        <f t="shared" si="19"/>
        <v>0</v>
      </c>
      <c r="P131" s="649" t="str">
        <f t="shared" si="17"/>
        <v>30</v>
      </c>
      <c r="Q131" s="649">
        <f t="shared" si="18"/>
        <v>48</v>
      </c>
      <c r="R131" s="494"/>
      <c r="S131" s="597">
        <v>0</v>
      </c>
    </row>
    <row r="132" s="597" customFormat="1" spans="1:19">
      <c r="A132" s="191" t="s">
        <v>283</v>
      </c>
      <c r="B132" s="173">
        <v>1</v>
      </c>
      <c r="C132" s="173" t="s">
        <v>22</v>
      </c>
      <c r="D132" s="557" t="s">
        <v>23</v>
      </c>
      <c r="E132" s="580" t="s">
        <v>284</v>
      </c>
      <c r="F132" s="301" t="s">
        <v>285</v>
      </c>
      <c r="G132" s="610" t="s">
        <v>26</v>
      </c>
      <c r="H132" s="620" t="str">
        <f t="shared" si="19"/>
        <v>0</v>
      </c>
      <c r="I132" s="620" t="str">
        <f t="shared" si="19"/>
        <v>0</v>
      </c>
      <c r="J132" s="620" t="str">
        <f t="shared" si="19"/>
        <v>1</v>
      </c>
      <c r="K132" s="620" t="str">
        <f t="shared" si="19"/>
        <v>0</v>
      </c>
      <c r="L132" s="620" t="str">
        <f t="shared" si="19"/>
        <v>0</v>
      </c>
      <c r="M132" s="620" t="str">
        <f t="shared" si="19"/>
        <v>0</v>
      </c>
      <c r="N132" s="620" t="str">
        <f t="shared" si="19"/>
        <v>0</v>
      </c>
      <c r="O132" s="620" t="str">
        <f t="shared" si="19"/>
        <v>0</v>
      </c>
      <c r="P132" s="629" t="str">
        <f t="shared" si="17"/>
        <v>20</v>
      </c>
      <c r="Q132" s="629">
        <f t="shared" si="18"/>
        <v>32</v>
      </c>
      <c r="R132" s="494"/>
      <c r="S132" s="597" t="s">
        <v>212</v>
      </c>
    </row>
    <row r="133" s="597" customFormat="1" spans="1:19">
      <c r="A133" s="191" t="s">
        <v>286</v>
      </c>
      <c r="B133" s="173">
        <v>1</v>
      </c>
      <c r="C133" s="173" t="s">
        <v>22</v>
      </c>
      <c r="D133" s="557" t="s">
        <v>23</v>
      </c>
      <c r="E133" s="580"/>
      <c r="F133" s="301"/>
      <c r="G133" s="610"/>
      <c r="H133" s="620" t="str">
        <f t="shared" si="19"/>
        <v>0</v>
      </c>
      <c r="I133" s="620" t="str">
        <f t="shared" si="19"/>
        <v>0</v>
      </c>
      <c r="J133" s="620" t="str">
        <f t="shared" si="19"/>
        <v>1</v>
      </c>
      <c r="K133" s="620" t="str">
        <f t="shared" si="19"/>
        <v>0</v>
      </c>
      <c r="L133" s="620" t="str">
        <f t="shared" si="19"/>
        <v>0</v>
      </c>
      <c r="M133" s="620" t="str">
        <f t="shared" si="19"/>
        <v>0</v>
      </c>
      <c r="N133" s="620" t="str">
        <f t="shared" si="19"/>
        <v>0</v>
      </c>
      <c r="O133" s="620" t="str">
        <f t="shared" si="19"/>
        <v>0</v>
      </c>
      <c r="P133" s="629" t="str">
        <f t="shared" ref="P133:P141" si="20">DEC2HEX(CODE(S133))</f>
        <v>20</v>
      </c>
      <c r="Q133" s="629">
        <f t="shared" si="18"/>
        <v>32</v>
      </c>
      <c r="R133" s="494"/>
      <c r="S133" s="597" t="s">
        <v>212</v>
      </c>
    </row>
    <row r="134" s="597" customFormat="1" spans="1:19">
      <c r="A134" s="191" t="s">
        <v>287</v>
      </c>
      <c r="B134" s="173">
        <v>1</v>
      </c>
      <c r="C134" s="173" t="s">
        <v>22</v>
      </c>
      <c r="D134" s="557" t="s">
        <v>23</v>
      </c>
      <c r="E134" s="580"/>
      <c r="F134" s="301"/>
      <c r="G134" s="610"/>
      <c r="H134" s="620" t="str">
        <f t="shared" si="19"/>
        <v>0</v>
      </c>
      <c r="I134" s="620" t="str">
        <f t="shared" si="19"/>
        <v>0</v>
      </c>
      <c r="J134" s="620" t="str">
        <f t="shared" si="19"/>
        <v>1</v>
      </c>
      <c r="K134" s="620" t="str">
        <f t="shared" si="19"/>
        <v>0</v>
      </c>
      <c r="L134" s="620" t="str">
        <f t="shared" si="19"/>
        <v>0</v>
      </c>
      <c r="M134" s="620" t="str">
        <f t="shared" si="19"/>
        <v>0</v>
      </c>
      <c r="N134" s="620" t="str">
        <f t="shared" si="19"/>
        <v>0</v>
      </c>
      <c r="O134" s="620" t="str">
        <f t="shared" si="19"/>
        <v>0</v>
      </c>
      <c r="P134" s="629" t="str">
        <f t="shared" si="20"/>
        <v>20</v>
      </c>
      <c r="Q134" s="629">
        <f t="shared" si="18"/>
        <v>32</v>
      </c>
      <c r="R134" s="494"/>
      <c r="S134" s="597" t="s">
        <v>212</v>
      </c>
    </row>
    <row r="135" s="597" customFormat="1" spans="1:19">
      <c r="A135" s="191" t="s">
        <v>288</v>
      </c>
      <c r="B135" s="173">
        <v>1</v>
      </c>
      <c r="C135" s="173" t="s">
        <v>22</v>
      </c>
      <c r="D135" s="557" t="s">
        <v>23</v>
      </c>
      <c r="E135" s="580"/>
      <c r="F135" s="301"/>
      <c r="G135" s="610"/>
      <c r="H135" s="620" t="str">
        <f t="shared" ref="H135:O147" si="21">MID(HEX2BIN($P135,8),COLUMN()-7,1)</f>
        <v>0</v>
      </c>
      <c r="I135" s="620" t="str">
        <f t="shared" si="21"/>
        <v>0</v>
      </c>
      <c r="J135" s="620" t="str">
        <f t="shared" si="21"/>
        <v>1</v>
      </c>
      <c r="K135" s="620" t="str">
        <f t="shared" si="21"/>
        <v>0</v>
      </c>
      <c r="L135" s="620" t="str">
        <f t="shared" si="21"/>
        <v>0</v>
      </c>
      <c r="M135" s="620" t="str">
        <f t="shared" si="21"/>
        <v>0</v>
      </c>
      <c r="N135" s="620" t="str">
        <f t="shared" si="21"/>
        <v>0</v>
      </c>
      <c r="O135" s="620" t="str">
        <f t="shared" si="21"/>
        <v>0</v>
      </c>
      <c r="P135" s="629" t="str">
        <f t="shared" si="20"/>
        <v>20</v>
      </c>
      <c r="Q135" s="629">
        <f t="shared" si="18"/>
        <v>32</v>
      </c>
      <c r="R135" s="494"/>
      <c r="S135" s="597" t="s">
        <v>212</v>
      </c>
    </row>
    <row r="136" s="597" customFormat="1" spans="1:19">
      <c r="A136" s="191" t="s">
        <v>289</v>
      </c>
      <c r="B136" s="173">
        <v>1</v>
      </c>
      <c r="C136" s="173" t="s">
        <v>22</v>
      </c>
      <c r="D136" s="557" t="s">
        <v>23</v>
      </c>
      <c r="E136" s="580"/>
      <c r="F136" s="301"/>
      <c r="G136" s="610"/>
      <c r="H136" s="620" t="str">
        <f t="shared" si="21"/>
        <v>0</v>
      </c>
      <c r="I136" s="620" t="str">
        <f t="shared" si="21"/>
        <v>0</v>
      </c>
      <c r="J136" s="620" t="str">
        <f t="shared" si="21"/>
        <v>1</v>
      </c>
      <c r="K136" s="620" t="str">
        <f t="shared" si="21"/>
        <v>0</v>
      </c>
      <c r="L136" s="620" t="str">
        <f t="shared" si="21"/>
        <v>0</v>
      </c>
      <c r="M136" s="620" t="str">
        <f t="shared" si="21"/>
        <v>0</v>
      </c>
      <c r="N136" s="620" t="str">
        <f t="shared" si="21"/>
        <v>0</v>
      </c>
      <c r="O136" s="620" t="str">
        <f t="shared" si="21"/>
        <v>0</v>
      </c>
      <c r="P136" s="629" t="str">
        <f t="shared" si="20"/>
        <v>20</v>
      </c>
      <c r="Q136" s="629">
        <f t="shared" si="18"/>
        <v>32</v>
      </c>
      <c r="R136" s="494"/>
      <c r="S136" s="597" t="s">
        <v>212</v>
      </c>
    </row>
    <row r="137" s="597" customFormat="1" spans="1:19">
      <c r="A137" s="191" t="s">
        <v>290</v>
      </c>
      <c r="B137" s="173">
        <v>1</v>
      </c>
      <c r="C137" s="173" t="s">
        <v>22</v>
      </c>
      <c r="D137" s="557" t="s">
        <v>23</v>
      </c>
      <c r="E137" s="580"/>
      <c r="F137" s="301"/>
      <c r="G137" s="610"/>
      <c r="H137" s="620" t="str">
        <f t="shared" si="21"/>
        <v>0</v>
      </c>
      <c r="I137" s="620" t="str">
        <f t="shared" si="21"/>
        <v>0</v>
      </c>
      <c r="J137" s="620" t="str">
        <f t="shared" si="21"/>
        <v>1</v>
      </c>
      <c r="K137" s="620" t="str">
        <f t="shared" si="21"/>
        <v>0</v>
      </c>
      <c r="L137" s="620" t="str">
        <f t="shared" si="21"/>
        <v>0</v>
      </c>
      <c r="M137" s="620" t="str">
        <f t="shared" si="21"/>
        <v>0</v>
      </c>
      <c r="N137" s="620" t="str">
        <f t="shared" si="21"/>
        <v>0</v>
      </c>
      <c r="O137" s="620" t="str">
        <f t="shared" si="21"/>
        <v>0</v>
      </c>
      <c r="P137" s="629" t="str">
        <f t="shared" si="20"/>
        <v>20</v>
      </c>
      <c r="Q137" s="629">
        <f t="shared" si="18"/>
        <v>32</v>
      </c>
      <c r="R137" s="494"/>
      <c r="S137" s="597" t="s">
        <v>212</v>
      </c>
    </row>
    <row r="138" s="597" customFormat="1" spans="1:19">
      <c r="A138" s="191" t="s">
        <v>291</v>
      </c>
      <c r="B138" s="173">
        <v>1</v>
      </c>
      <c r="C138" s="173" t="s">
        <v>22</v>
      </c>
      <c r="D138" s="557" t="s">
        <v>23</v>
      </c>
      <c r="E138" s="580"/>
      <c r="F138" s="301"/>
      <c r="G138" s="610"/>
      <c r="H138" s="620" t="str">
        <f t="shared" si="21"/>
        <v>0</v>
      </c>
      <c r="I138" s="620" t="str">
        <f t="shared" si="21"/>
        <v>0</v>
      </c>
      <c r="J138" s="620" t="str">
        <f t="shared" si="21"/>
        <v>1</v>
      </c>
      <c r="K138" s="620" t="str">
        <f t="shared" si="21"/>
        <v>0</v>
      </c>
      <c r="L138" s="620" t="str">
        <f t="shared" si="21"/>
        <v>0</v>
      </c>
      <c r="M138" s="620" t="str">
        <f t="shared" si="21"/>
        <v>0</v>
      </c>
      <c r="N138" s="620" t="str">
        <f t="shared" si="21"/>
        <v>0</v>
      </c>
      <c r="O138" s="620" t="str">
        <f t="shared" si="21"/>
        <v>0</v>
      </c>
      <c r="P138" s="629" t="str">
        <f t="shared" si="20"/>
        <v>20</v>
      </c>
      <c r="Q138" s="629">
        <f t="shared" si="18"/>
        <v>32</v>
      </c>
      <c r="R138" s="494"/>
      <c r="S138" s="597" t="s">
        <v>212</v>
      </c>
    </row>
    <row r="139" s="597" customFormat="1" spans="1:19">
      <c r="A139" s="191" t="s">
        <v>292</v>
      </c>
      <c r="B139" s="173">
        <v>1</v>
      </c>
      <c r="C139" s="173" t="s">
        <v>22</v>
      </c>
      <c r="D139" s="557" t="s">
        <v>23</v>
      </c>
      <c r="E139" s="580"/>
      <c r="F139" s="301"/>
      <c r="G139" s="610"/>
      <c r="H139" s="620" t="str">
        <f t="shared" si="21"/>
        <v>0</v>
      </c>
      <c r="I139" s="620" t="str">
        <f t="shared" si="21"/>
        <v>0</v>
      </c>
      <c r="J139" s="620" t="str">
        <f t="shared" si="21"/>
        <v>1</v>
      </c>
      <c r="K139" s="620" t="str">
        <f t="shared" si="21"/>
        <v>0</v>
      </c>
      <c r="L139" s="620" t="str">
        <f t="shared" si="21"/>
        <v>0</v>
      </c>
      <c r="M139" s="620" t="str">
        <f t="shared" si="21"/>
        <v>0</v>
      </c>
      <c r="N139" s="620" t="str">
        <f t="shared" si="21"/>
        <v>0</v>
      </c>
      <c r="O139" s="620" t="str">
        <f t="shared" si="21"/>
        <v>0</v>
      </c>
      <c r="P139" s="629" t="str">
        <f t="shared" si="20"/>
        <v>20</v>
      </c>
      <c r="Q139" s="629">
        <f t="shared" si="18"/>
        <v>32</v>
      </c>
      <c r="R139" s="494"/>
      <c r="S139" s="597" t="s">
        <v>212</v>
      </c>
    </row>
    <row r="140" s="597" customFormat="1" spans="1:19">
      <c r="A140" s="191" t="s">
        <v>293</v>
      </c>
      <c r="B140" s="173">
        <v>1</v>
      </c>
      <c r="C140" s="173" t="s">
        <v>22</v>
      </c>
      <c r="D140" s="557" t="s">
        <v>23</v>
      </c>
      <c r="E140" s="580"/>
      <c r="F140" s="301"/>
      <c r="G140" s="610"/>
      <c r="H140" s="620" t="str">
        <f t="shared" si="21"/>
        <v>0</v>
      </c>
      <c r="I140" s="620" t="str">
        <f t="shared" si="21"/>
        <v>0</v>
      </c>
      <c r="J140" s="620" t="str">
        <f t="shared" si="21"/>
        <v>1</v>
      </c>
      <c r="K140" s="620" t="str">
        <f t="shared" si="21"/>
        <v>0</v>
      </c>
      <c r="L140" s="620" t="str">
        <f t="shared" si="21"/>
        <v>0</v>
      </c>
      <c r="M140" s="620" t="str">
        <f t="shared" si="21"/>
        <v>0</v>
      </c>
      <c r="N140" s="620" t="str">
        <f t="shared" si="21"/>
        <v>0</v>
      </c>
      <c r="O140" s="620" t="str">
        <f t="shared" si="21"/>
        <v>0</v>
      </c>
      <c r="P140" s="629" t="str">
        <f t="shared" si="20"/>
        <v>20</v>
      </c>
      <c r="Q140" s="629">
        <f t="shared" si="18"/>
        <v>32</v>
      </c>
      <c r="R140" s="494"/>
      <c r="S140" s="597" t="s">
        <v>212</v>
      </c>
    </row>
    <row r="141" s="597" customFormat="1" spans="1:19">
      <c r="A141" s="191" t="s">
        <v>294</v>
      </c>
      <c r="B141" s="173">
        <v>1</v>
      </c>
      <c r="C141" s="173" t="s">
        <v>22</v>
      </c>
      <c r="D141" s="557" t="s">
        <v>23</v>
      </c>
      <c r="E141" s="580"/>
      <c r="F141" s="301"/>
      <c r="G141" s="610"/>
      <c r="H141" s="620" t="str">
        <f t="shared" si="21"/>
        <v>0</v>
      </c>
      <c r="I141" s="620" t="str">
        <f t="shared" si="21"/>
        <v>0</v>
      </c>
      <c r="J141" s="620" t="str">
        <f t="shared" si="21"/>
        <v>1</v>
      </c>
      <c r="K141" s="620" t="str">
        <f t="shared" si="21"/>
        <v>0</v>
      </c>
      <c r="L141" s="620" t="str">
        <f t="shared" si="21"/>
        <v>0</v>
      </c>
      <c r="M141" s="620" t="str">
        <f t="shared" si="21"/>
        <v>0</v>
      </c>
      <c r="N141" s="620" t="str">
        <f t="shared" si="21"/>
        <v>0</v>
      </c>
      <c r="O141" s="620" t="str">
        <f t="shared" si="21"/>
        <v>0</v>
      </c>
      <c r="P141" s="629" t="str">
        <f t="shared" si="20"/>
        <v>20</v>
      </c>
      <c r="Q141" s="629">
        <f t="shared" si="18"/>
        <v>32</v>
      </c>
      <c r="R141" s="494"/>
      <c r="S141" s="597" t="s">
        <v>212</v>
      </c>
    </row>
    <row r="142" s="597" customFormat="1" ht="33" spans="1:18">
      <c r="A142" s="191" t="s">
        <v>295</v>
      </c>
      <c r="B142" s="173">
        <v>1</v>
      </c>
      <c r="C142" s="173" t="s">
        <v>22</v>
      </c>
      <c r="D142" s="564" t="s">
        <v>23</v>
      </c>
      <c r="E142" s="281" t="s">
        <v>296</v>
      </c>
      <c r="F142" s="281" t="s">
        <v>297</v>
      </c>
      <c r="G142" s="610" t="s">
        <v>26</v>
      </c>
      <c r="H142" s="620" t="str">
        <f t="shared" si="21"/>
        <v>0</v>
      </c>
      <c r="I142" s="620" t="str">
        <f t="shared" si="21"/>
        <v>0</v>
      </c>
      <c r="J142" s="620" t="str">
        <f t="shared" si="21"/>
        <v>0</v>
      </c>
      <c r="K142" s="620" t="str">
        <f t="shared" si="21"/>
        <v>0</v>
      </c>
      <c r="L142" s="620" t="str">
        <f t="shared" si="21"/>
        <v>1</v>
      </c>
      <c r="M142" s="620" t="str">
        <f t="shared" si="21"/>
        <v>0</v>
      </c>
      <c r="N142" s="620" t="str">
        <f t="shared" si="21"/>
        <v>1</v>
      </c>
      <c r="O142" s="620" t="str">
        <f t="shared" si="21"/>
        <v>0</v>
      </c>
      <c r="P142" s="629" t="str">
        <f>DEC2HEX(Q142,2)</f>
        <v>0A</v>
      </c>
      <c r="Q142" s="629">
        <v>10</v>
      </c>
      <c r="R142" s="494"/>
    </row>
    <row r="143" ht="33" spans="1:18">
      <c r="A143" s="191" t="s">
        <v>298</v>
      </c>
      <c r="B143" s="173">
        <v>1</v>
      </c>
      <c r="C143" s="173" t="s">
        <v>22</v>
      </c>
      <c r="D143" s="564" t="s">
        <v>23</v>
      </c>
      <c r="E143" s="281" t="s">
        <v>299</v>
      </c>
      <c r="F143" s="281" t="s">
        <v>300</v>
      </c>
      <c r="G143" s="610" t="s">
        <v>26</v>
      </c>
      <c r="H143" s="620" t="str">
        <f t="shared" si="21"/>
        <v>0</v>
      </c>
      <c r="I143" s="620" t="str">
        <f t="shared" si="21"/>
        <v>0</v>
      </c>
      <c r="J143" s="620" t="str">
        <f t="shared" si="21"/>
        <v>0</v>
      </c>
      <c r="K143" s="620" t="str">
        <f t="shared" si="21"/>
        <v>1</v>
      </c>
      <c r="L143" s="620" t="str">
        <f t="shared" si="21"/>
        <v>1</v>
      </c>
      <c r="M143" s="620" t="str">
        <f t="shared" si="21"/>
        <v>0</v>
      </c>
      <c r="N143" s="620" t="str">
        <f t="shared" si="21"/>
        <v>1</v>
      </c>
      <c r="O143" s="620" t="str">
        <f t="shared" si="21"/>
        <v>0</v>
      </c>
      <c r="P143" s="629" t="str">
        <f>DEC2HEX(Q143,2)</f>
        <v>1A</v>
      </c>
      <c r="Q143" s="629">
        <v>26</v>
      </c>
      <c r="R143" s="494"/>
    </row>
    <row r="144" spans="1:18">
      <c r="A144" s="191" t="s">
        <v>301</v>
      </c>
      <c r="B144" s="173">
        <v>1</v>
      </c>
      <c r="C144" s="173" t="s">
        <v>22</v>
      </c>
      <c r="D144" s="557" t="s">
        <v>23</v>
      </c>
      <c r="E144" s="580" t="s">
        <v>302</v>
      </c>
      <c r="F144" s="281" t="s">
        <v>303</v>
      </c>
      <c r="G144" s="610" t="s">
        <v>26</v>
      </c>
      <c r="H144" s="638" t="str">
        <f t="shared" si="21"/>
        <v>0</v>
      </c>
      <c r="I144" s="638" t="str">
        <f t="shared" si="21"/>
        <v>0</v>
      </c>
      <c r="J144" s="638" t="str">
        <f t="shared" si="21"/>
        <v>0</v>
      </c>
      <c r="K144" s="638" t="str">
        <f t="shared" si="21"/>
        <v>0</v>
      </c>
      <c r="L144" s="638" t="str">
        <f t="shared" si="21"/>
        <v>0</v>
      </c>
      <c r="M144" s="638" t="str">
        <f t="shared" si="21"/>
        <v>0</v>
      </c>
      <c r="N144" s="638" t="str">
        <f t="shared" si="21"/>
        <v>0</v>
      </c>
      <c r="O144" s="638" t="str">
        <f t="shared" si="21"/>
        <v>1</v>
      </c>
      <c r="P144" s="628" t="str">
        <f t="shared" ref="P144:P147" si="22">DEC2HEX(Q144,2)</f>
        <v>01</v>
      </c>
      <c r="Q144" s="628">
        <v>1</v>
      </c>
      <c r="R144" s="494"/>
    </row>
    <row r="145" spans="1:18">
      <c r="A145" s="191" t="s">
        <v>304</v>
      </c>
      <c r="B145" s="173">
        <v>1</v>
      </c>
      <c r="C145" s="173" t="s">
        <v>22</v>
      </c>
      <c r="D145" s="557" t="s">
        <v>23</v>
      </c>
      <c r="E145" s="580"/>
      <c r="F145" s="281"/>
      <c r="G145" s="610"/>
      <c r="H145" s="638" t="str">
        <f t="shared" si="21"/>
        <v>0</v>
      </c>
      <c r="I145" s="638" t="str">
        <f t="shared" si="21"/>
        <v>0</v>
      </c>
      <c r="J145" s="638" t="str">
        <f t="shared" si="21"/>
        <v>0</v>
      </c>
      <c r="K145" s="638" t="str">
        <f t="shared" si="21"/>
        <v>0</v>
      </c>
      <c r="L145" s="638" t="str">
        <f t="shared" si="21"/>
        <v>0</v>
      </c>
      <c r="M145" s="638" t="str">
        <f t="shared" si="21"/>
        <v>0</v>
      </c>
      <c r="N145" s="638" t="str">
        <f t="shared" si="21"/>
        <v>0</v>
      </c>
      <c r="O145" s="638" t="str">
        <f t="shared" si="21"/>
        <v>0</v>
      </c>
      <c r="P145" s="628" t="str">
        <f t="shared" si="22"/>
        <v>00</v>
      </c>
      <c r="Q145" s="628">
        <v>0</v>
      </c>
      <c r="R145" s="494"/>
    </row>
    <row r="146" spans="1:18">
      <c r="A146" s="191" t="s">
        <v>305</v>
      </c>
      <c r="B146" s="191">
        <v>1</v>
      </c>
      <c r="C146" s="191" t="s">
        <v>22</v>
      </c>
      <c r="D146" s="564" t="s">
        <v>23</v>
      </c>
      <c r="E146" s="637" t="s">
        <v>306</v>
      </c>
      <c r="F146" s="281" t="s">
        <v>303</v>
      </c>
      <c r="G146" s="620" t="s">
        <v>26</v>
      </c>
      <c r="H146" s="638" t="str">
        <f t="shared" si="21"/>
        <v>0</v>
      </c>
      <c r="I146" s="638" t="str">
        <f t="shared" si="21"/>
        <v>0</v>
      </c>
      <c r="J146" s="638" t="str">
        <f t="shared" si="21"/>
        <v>0</v>
      </c>
      <c r="K146" s="638" t="str">
        <f t="shared" si="21"/>
        <v>0</v>
      </c>
      <c r="L146" s="638" t="str">
        <f t="shared" si="21"/>
        <v>0</v>
      </c>
      <c r="M146" s="638" t="str">
        <f t="shared" si="21"/>
        <v>0</v>
      </c>
      <c r="N146" s="638" t="str">
        <f t="shared" si="21"/>
        <v>0</v>
      </c>
      <c r="O146" s="638" t="str">
        <f t="shared" si="21"/>
        <v>1</v>
      </c>
      <c r="P146" s="628" t="str">
        <f t="shared" si="22"/>
        <v>01</v>
      </c>
      <c r="Q146" s="628">
        <v>1</v>
      </c>
      <c r="R146" s="651"/>
    </row>
    <row r="147" spans="1:18">
      <c r="A147" s="191" t="s">
        <v>307</v>
      </c>
      <c r="B147" s="191">
        <v>1</v>
      </c>
      <c r="C147" s="191" t="s">
        <v>22</v>
      </c>
      <c r="D147" s="564" t="s">
        <v>23</v>
      </c>
      <c r="E147" s="637"/>
      <c r="F147" s="281"/>
      <c r="G147" s="620"/>
      <c r="H147" s="638" t="str">
        <f t="shared" si="21"/>
        <v>0</v>
      </c>
      <c r="I147" s="638" t="str">
        <f t="shared" si="21"/>
        <v>0</v>
      </c>
      <c r="J147" s="638" t="str">
        <f t="shared" si="21"/>
        <v>0</v>
      </c>
      <c r="K147" s="638" t="str">
        <f t="shared" si="21"/>
        <v>0</v>
      </c>
      <c r="L147" s="638" t="str">
        <f t="shared" si="21"/>
        <v>0</v>
      </c>
      <c r="M147" s="638" t="str">
        <f t="shared" si="21"/>
        <v>0</v>
      </c>
      <c r="N147" s="638" t="str">
        <f t="shared" si="21"/>
        <v>0</v>
      </c>
      <c r="O147" s="638" t="str">
        <f t="shared" si="21"/>
        <v>0</v>
      </c>
      <c r="P147" s="628" t="str">
        <f t="shared" si="22"/>
        <v>00</v>
      </c>
      <c r="Q147" s="628">
        <v>0</v>
      </c>
      <c r="R147" s="651"/>
    </row>
    <row r="148" ht="16.5" spans="1:18">
      <c r="A148" s="191" t="s">
        <v>308</v>
      </c>
      <c r="B148" s="173">
        <v>1</v>
      </c>
      <c r="C148" s="173" t="s">
        <v>22</v>
      </c>
      <c r="D148" s="564"/>
      <c r="E148" s="281" t="s">
        <v>309</v>
      </c>
      <c r="F148" s="281"/>
      <c r="G148" s="610" t="s">
        <v>26</v>
      </c>
      <c r="H148" s="610">
        <v>0</v>
      </c>
      <c r="I148" s="610">
        <v>0</v>
      </c>
      <c r="J148" s="610">
        <v>0</v>
      </c>
      <c r="K148" s="610">
        <v>0</v>
      </c>
      <c r="L148" s="620">
        <v>1</v>
      </c>
      <c r="M148" s="620">
        <v>1</v>
      </c>
      <c r="N148" s="620">
        <v>0</v>
      </c>
      <c r="O148" s="620">
        <v>0</v>
      </c>
      <c r="P148" s="629" t="str">
        <f>BIN2HEX(_xlfn.CONCAT(H148:O148),2)</f>
        <v>0C</v>
      </c>
      <c r="Q148" s="629">
        <f>HEX2DEC(P148)</f>
        <v>12</v>
      </c>
      <c r="R148" s="652"/>
    </row>
    <row r="149" spans="1:18">
      <c r="A149" s="191"/>
      <c r="B149" s="173"/>
      <c r="C149" s="173"/>
      <c r="D149" s="624" t="s">
        <v>77</v>
      </c>
      <c r="E149" s="283" t="s">
        <v>65</v>
      </c>
      <c r="F149" s="283"/>
      <c r="G149" s="613">
        <v>0</v>
      </c>
      <c r="H149" s="613">
        <v>0</v>
      </c>
      <c r="I149" s="613">
        <v>0</v>
      </c>
      <c r="J149" s="613">
        <v>0</v>
      </c>
      <c r="K149" s="613">
        <v>0</v>
      </c>
      <c r="L149" s="506"/>
      <c r="M149" s="506"/>
      <c r="N149" s="506"/>
      <c r="O149" s="506"/>
      <c r="P149" s="629"/>
      <c r="Q149" s="629"/>
      <c r="R149" s="653"/>
    </row>
    <row r="150" ht="16.5" spans="1:18">
      <c r="A150" s="191"/>
      <c r="B150" s="173"/>
      <c r="C150" s="173"/>
      <c r="D150" s="624">
        <v>3</v>
      </c>
      <c r="E150" s="283" t="s">
        <v>310</v>
      </c>
      <c r="F150" s="283" t="s">
        <v>311</v>
      </c>
      <c r="G150" s="613" t="s">
        <v>26</v>
      </c>
      <c r="H150" s="613"/>
      <c r="I150" s="613"/>
      <c r="J150" s="613"/>
      <c r="K150" s="613"/>
      <c r="L150" s="506">
        <v>1</v>
      </c>
      <c r="M150" s="506"/>
      <c r="N150" s="506"/>
      <c r="O150" s="506"/>
      <c r="P150" s="629"/>
      <c r="Q150" s="629"/>
      <c r="R150" s="653"/>
    </row>
    <row r="151" ht="16.5" spans="1:18">
      <c r="A151" s="191"/>
      <c r="B151" s="173"/>
      <c r="C151" s="173"/>
      <c r="D151" s="624">
        <v>2</v>
      </c>
      <c r="E151" s="283" t="s">
        <v>312</v>
      </c>
      <c r="F151" s="283" t="s">
        <v>311</v>
      </c>
      <c r="G151" s="613" t="s">
        <v>26</v>
      </c>
      <c r="H151" s="613"/>
      <c r="I151" s="613"/>
      <c r="J151" s="613"/>
      <c r="K151" s="613"/>
      <c r="L151" s="506"/>
      <c r="M151" s="506">
        <v>1</v>
      </c>
      <c r="N151" s="506"/>
      <c r="O151" s="506"/>
      <c r="P151" s="629"/>
      <c r="Q151" s="629"/>
      <c r="R151" s="653"/>
    </row>
    <row r="152" spans="1:18">
      <c r="A152" s="191"/>
      <c r="B152" s="173"/>
      <c r="C152" s="173"/>
      <c r="D152" s="624" t="s">
        <v>171</v>
      </c>
      <c r="E152" s="283" t="s">
        <v>65</v>
      </c>
      <c r="F152" s="283"/>
      <c r="G152" s="613">
        <v>0</v>
      </c>
      <c r="H152" s="613"/>
      <c r="I152" s="613"/>
      <c r="J152" s="613"/>
      <c r="K152" s="613"/>
      <c r="L152" s="506"/>
      <c r="M152" s="506"/>
      <c r="N152" s="506">
        <v>0</v>
      </c>
      <c r="O152" s="506">
        <v>0</v>
      </c>
      <c r="P152" s="629"/>
      <c r="Q152" s="629"/>
      <c r="R152" s="654"/>
    </row>
    <row r="153" ht="16.5" spans="1:18">
      <c r="A153" s="191" t="s">
        <v>313</v>
      </c>
      <c r="B153" s="173">
        <v>1</v>
      </c>
      <c r="C153" s="173" t="s">
        <v>22</v>
      </c>
      <c r="D153" s="564"/>
      <c r="E153" s="281" t="s">
        <v>314</v>
      </c>
      <c r="F153" s="281" t="s">
        <v>315</v>
      </c>
      <c r="G153" s="610" t="s">
        <v>26</v>
      </c>
      <c r="H153" s="610">
        <v>0</v>
      </c>
      <c r="I153" s="620">
        <v>0</v>
      </c>
      <c r="J153" s="620">
        <v>0</v>
      </c>
      <c r="K153" s="620">
        <v>0</v>
      </c>
      <c r="L153" s="620">
        <v>0</v>
      </c>
      <c r="M153" s="620">
        <v>1</v>
      </c>
      <c r="N153" s="620">
        <v>1</v>
      </c>
      <c r="O153" s="620">
        <v>1</v>
      </c>
      <c r="P153" s="676" t="str">
        <f>BIN2HEX(_xlfn.CONCAT(H153:O153),2)</f>
        <v>07</v>
      </c>
      <c r="Q153" s="629">
        <f>HEX2DEC(P153)</f>
        <v>7</v>
      </c>
      <c r="R153" s="652"/>
    </row>
    <row r="154" ht="16.5" spans="1:18">
      <c r="A154" s="191"/>
      <c r="B154" s="173"/>
      <c r="C154" s="173"/>
      <c r="D154" s="624" t="s">
        <v>30</v>
      </c>
      <c r="E154" s="283" t="s">
        <v>316</v>
      </c>
      <c r="F154" s="283" t="s">
        <v>317</v>
      </c>
      <c r="G154" s="613" t="s">
        <v>26</v>
      </c>
      <c r="H154" s="613">
        <v>0</v>
      </c>
      <c r="I154" s="506">
        <v>0</v>
      </c>
      <c r="J154" s="506"/>
      <c r="K154" s="506"/>
      <c r="L154" s="506"/>
      <c r="M154" s="506"/>
      <c r="N154" s="506"/>
      <c r="O154" s="506"/>
      <c r="P154" s="629"/>
      <c r="Q154" s="629"/>
      <c r="R154" s="653"/>
    </row>
    <row r="155" ht="16.5" spans="1:18">
      <c r="A155" s="191"/>
      <c r="B155" s="173"/>
      <c r="C155" s="173"/>
      <c r="D155" s="624" t="s">
        <v>33</v>
      </c>
      <c r="E155" s="283" t="s">
        <v>318</v>
      </c>
      <c r="F155" s="283" t="s">
        <v>317</v>
      </c>
      <c r="G155" s="613" t="s">
        <v>26</v>
      </c>
      <c r="H155" s="613"/>
      <c r="I155" s="506"/>
      <c r="J155" s="506">
        <v>0</v>
      </c>
      <c r="K155" s="506">
        <v>0</v>
      </c>
      <c r="L155" s="506"/>
      <c r="M155" s="506"/>
      <c r="N155" s="506"/>
      <c r="O155" s="506"/>
      <c r="P155" s="629"/>
      <c r="Q155" s="629"/>
      <c r="R155" s="653"/>
    </row>
    <row r="156" spans="1:18">
      <c r="A156" s="191"/>
      <c r="B156" s="173"/>
      <c r="C156" s="173"/>
      <c r="D156" s="624">
        <v>3</v>
      </c>
      <c r="E156" s="283" t="s">
        <v>65</v>
      </c>
      <c r="F156" s="283"/>
      <c r="G156" s="613">
        <v>0</v>
      </c>
      <c r="H156" s="613"/>
      <c r="I156" s="613"/>
      <c r="J156" s="613"/>
      <c r="K156" s="613"/>
      <c r="L156" s="506">
        <v>0</v>
      </c>
      <c r="M156" s="506"/>
      <c r="N156" s="506"/>
      <c r="O156" s="506"/>
      <c r="P156" s="629"/>
      <c r="Q156" s="629"/>
      <c r="R156" s="653"/>
    </row>
    <row r="157" ht="24.75" spans="1:18">
      <c r="A157" s="191"/>
      <c r="B157" s="173"/>
      <c r="C157" s="173"/>
      <c r="D157" s="624">
        <v>2</v>
      </c>
      <c r="E157" s="283" t="s">
        <v>319</v>
      </c>
      <c r="F157" s="283" t="s">
        <v>320</v>
      </c>
      <c r="G157" s="613" t="s">
        <v>26</v>
      </c>
      <c r="H157" s="613"/>
      <c r="I157" s="613"/>
      <c r="J157" s="613"/>
      <c r="K157" s="613"/>
      <c r="L157" s="506"/>
      <c r="M157" s="506">
        <v>1</v>
      </c>
      <c r="N157" s="506"/>
      <c r="O157" s="506"/>
      <c r="P157" s="629"/>
      <c r="Q157" s="629"/>
      <c r="R157" s="653"/>
    </row>
    <row r="158" ht="16.5" spans="1:18">
      <c r="A158" s="191"/>
      <c r="B158" s="173"/>
      <c r="C158" s="173"/>
      <c r="D158" s="624">
        <v>1</v>
      </c>
      <c r="E158" s="283" t="s">
        <v>321</v>
      </c>
      <c r="F158" s="283" t="s">
        <v>320</v>
      </c>
      <c r="G158" s="613" t="s">
        <v>26</v>
      </c>
      <c r="H158" s="613"/>
      <c r="I158" s="613"/>
      <c r="J158" s="613"/>
      <c r="K158" s="613"/>
      <c r="L158" s="506"/>
      <c r="M158" s="506"/>
      <c r="N158" s="506">
        <v>1</v>
      </c>
      <c r="O158" s="506"/>
      <c r="P158" s="629"/>
      <c r="Q158" s="629"/>
      <c r="R158" s="653"/>
    </row>
    <row r="159" spans="1:18">
      <c r="A159" s="191"/>
      <c r="B159" s="173"/>
      <c r="C159" s="173"/>
      <c r="D159" s="624">
        <v>0</v>
      </c>
      <c r="E159" s="283" t="s">
        <v>322</v>
      </c>
      <c r="F159" s="283" t="s">
        <v>320</v>
      </c>
      <c r="G159" s="613" t="s">
        <v>26</v>
      </c>
      <c r="H159" s="613"/>
      <c r="I159" s="613"/>
      <c r="J159" s="613"/>
      <c r="K159" s="613"/>
      <c r="L159" s="506"/>
      <c r="M159" s="506"/>
      <c r="N159" s="506"/>
      <c r="O159" s="506">
        <v>1</v>
      </c>
      <c r="P159" s="629"/>
      <c r="Q159" s="629"/>
      <c r="R159" s="654"/>
    </row>
    <row r="160" ht="16.5" spans="1:18">
      <c r="A160" s="191" t="s">
        <v>323</v>
      </c>
      <c r="B160" s="173">
        <v>1</v>
      </c>
      <c r="C160" s="173" t="s">
        <v>22</v>
      </c>
      <c r="D160" s="220"/>
      <c r="E160" s="281" t="s">
        <v>324</v>
      </c>
      <c r="F160" s="281" t="s">
        <v>325</v>
      </c>
      <c r="G160" s="610" t="s">
        <v>26</v>
      </c>
      <c r="H160" s="610">
        <v>0</v>
      </c>
      <c r="I160" s="610">
        <v>0</v>
      </c>
      <c r="J160" s="610">
        <v>0</v>
      </c>
      <c r="K160" s="610">
        <v>0</v>
      </c>
      <c r="L160" s="620">
        <v>1</v>
      </c>
      <c r="M160" s="620">
        <v>1</v>
      </c>
      <c r="N160" s="620">
        <v>1</v>
      </c>
      <c r="O160" s="620">
        <v>1</v>
      </c>
      <c r="P160" s="629" t="str">
        <f>BIN2HEX(_xlfn.CONCAT(H160:O160),2)</f>
        <v>0F</v>
      </c>
      <c r="Q160" s="629">
        <f>HEX2DEC(P160)</f>
        <v>15</v>
      </c>
      <c r="R160" s="652"/>
    </row>
    <row r="161" spans="1:18">
      <c r="A161" s="191"/>
      <c r="B161" s="173"/>
      <c r="C161" s="173"/>
      <c r="D161" s="220" t="s">
        <v>77</v>
      </c>
      <c r="E161" s="283" t="s">
        <v>65</v>
      </c>
      <c r="F161" s="283"/>
      <c r="G161" s="613">
        <v>0</v>
      </c>
      <c r="H161" s="613">
        <v>0</v>
      </c>
      <c r="I161" s="613">
        <v>0</v>
      </c>
      <c r="J161" s="613">
        <v>0</v>
      </c>
      <c r="K161" s="613">
        <v>0</v>
      </c>
      <c r="L161" s="506"/>
      <c r="M161" s="506"/>
      <c r="N161" s="506"/>
      <c r="O161" s="506"/>
      <c r="P161" s="629"/>
      <c r="Q161" s="629"/>
      <c r="R161" s="653"/>
    </row>
    <row r="162" ht="16.5" spans="1:18">
      <c r="A162" s="191"/>
      <c r="B162" s="173"/>
      <c r="C162" s="173"/>
      <c r="D162" s="220">
        <v>3</v>
      </c>
      <c r="E162" s="283" t="s">
        <v>326</v>
      </c>
      <c r="F162" s="283" t="s">
        <v>320</v>
      </c>
      <c r="G162" s="613" t="s">
        <v>26</v>
      </c>
      <c r="H162" s="613"/>
      <c r="I162" s="613"/>
      <c r="J162" s="613"/>
      <c r="K162" s="613"/>
      <c r="L162" s="506">
        <v>1</v>
      </c>
      <c r="M162" s="506"/>
      <c r="N162" s="506"/>
      <c r="O162" s="506"/>
      <c r="P162" s="629"/>
      <c r="Q162" s="629"/>
      <c r="R162" s="653"/>
    </row>
    <row r="163" ht="16.5" spans="1:18">
      <c r="A163" s="191"/>
      <c r="B163" s="173"/>
      <c r="C163" s="173"/>
      <c r="D163" s="220">
        <v>2</v>
      </c>
      <c r="E163" s="283" t="s">
        <v>327</v>
      </c>
      <c r="F163" s="283" t="s">
        <v>320</v>
      </c>
      <c r="G163" s="613" t="s">
        <v>26</v>
      </c>
      <c r="H163" s="613"/>
      <c r="I163" s="613"/>
      <c r="J163" s="613"/>
      <c r="K163" s="613"/>
      <c r="L163" s="506"/>
      <c r="M163" s="506">
        <v>1</v>
      </c>
      <c r="N163" s="506"/>
      <c r="O163" s="506"/>
      <c r="P163" s="629"/>
      <c r="Q163" s="629"/>
      <c r="R163" s="653"/>
    </row>
    <row r="164" ht="16.5" spans="1:18">
      <c r="A164" s="191"/>
      <c r="B164" s="173"/>
      <c r="C164" s="173"/>
      <c r="D164" s="220">
        <v>1</v>
      </c>
      <c r="E164" s="283" t="s">
        <v>328</v>
      </c>
      <c r="F164" s="283" t="s">
        <v>320</v>
      </c>
      <c r="G164" s="613" t="s">
        <v>26</v>
      </c>
      <c r="H164" s="613"/>
      <c r="I164" s="613"/>
      <c r="J164" s="613"/>
      <c r="K164" s="613"/>
      <c r="L164" s="506"/>
      <c r="M164" s="506"/>
      <c r="N164" s="506">
        <v>1</v>
      </c>
      <c r="O164" s="506"/>
      <c r="P164" s="629"/>
      <c r="Q164" s="629"/>
      <c r="R164" s="653"/>
    </row>
    <row r="165" ht="16.5" spans="1:18">
      <c r="A165" s="191"/>
      <c r="B165" s="173"/>
      <c r="C165" s="173"/>
      <c r="D165" s="220">
        <v>0</v>
      </c>
      <c r="E165" s="283" t="s">
        <v>329</v>
      </c>
      <c r="F165" s="283" t="s">
        <v>320</v>
      </c>
      <c r="G165" s="613" t="s">
        <v>26</v>
      </c>
      <c r="H165" s="613"/>
      <c r="I165" s="613"/>
      <c r="J165" s="613"/>
      <c r="K165" s="613"/>
      <c r="L165" s="506"/>
      <c r="M165" s="506"/>
      <c r="N165" s="506"/>
      <c r="O165" s="506">
        <v>1</v>
      </c>
      <c r="P165" s="629"/>
      <c r="Q165" s="629"/>
      <c r="R165" s="654"/>
    </row>
    <row r="166" spans="1:18">
      <c r="A166" s="191" t="s">
        <v>330</v>
      </c>
      <c r="B166" s="173">
        <v>1</v>
      </c>
      <c r="C166" s="173" t="s">
        <v>22</v>
      </c>
      <c r="D166" s="557"/>
      <c r="E166" s="301" t="s">
        <v>331</v>
      </c>
      <c r="F166" s="301"/>
      <c r="G166" s="173" t="s">
        <v>26</v>
      </c>
      <c r="H166" s="638">
        <v>1</v>
      </c>
      <c r="I166" s="638">
        <v>1</v>
      </c>
      <c r="J166" s="638">
        <v>1</v>
      </c>
      <c r="K166" s="638">
        <v>1</v>
      </c>
      <c r="L166" s="638">
        <v>1</v>
      </c>
      <c r="M166" s="638">
        <v>0</v>
      </c>
      <c r="N166" s="638">
        <v>0</v>
      </c>
      <c r="O166" s="638">
        <v>0</v>
      </c>
      <c r="P166" s="628" t="str">
        <f>BIN2HEX(_xlfn.CONCAT(H166:O166),2)</f>
        <v>F8</v>
      </c>
      <c r="Q166" s="628">
        <f>HEX2DEC(P166)</f>
        <v>248</v>
      </c>
      <c r="R166" s="652"/>
    </row>
    <row r="167" spans="1:18">
      <c r="A167" s="191"/>
      <c r="B167" s="173"/>
      <c r="C167" s="173"/>
      <c r="D167" s="611">
        <v>7</v>
      </c>
      <c r="E167" s="284" t="s">
        <v>332</v>
      </c>
      <c r="F167" s="283" t="s">
        <v>320</v>
      </c>
      <c r="G167" s="220" t="s">
        <v>26</v>
      </c>
      <c r="H167" s="645">
        <v>1</v>
      </c>
      <c r="I167" s="645"/>
      <c r="J167" s="645"/>
      <c r="K167" s="645"/>
      <c r="L167" s="645"/>
      <c r="M167" s="645"/>
      <c r="N167" s="645"/>
      <c r="O167" s="645"/>
      <c r="P167" s="628"/>
      <c r="Q167" s="628"/>
      <c r="R167" s="653"/>
    </row>
    <row r="168" spans="1:18">
      <c r="A168" s="191"/>
      <c r="B168" s="173"/>
      <c r="C168" s="173"/>
      <c r="D168" s="611">
        <v>6</v>
      </c>
      <c r="E168" s="284" t="s">
        <v>333</v>
      </c>
      <c r="F168" s="283" t="s">
        <v>320</v>
      </c>
      <c r="G168" s="220" t="s">
        <v>26</v>
      </c>
      <c r="H168" s="645"/>
      <c r="I168" s="645">
        <v>1</v>
      </c>
      <c r="J168" s="645"/>
      <c r="K168" s="645"/>
      <c r="L168" s="645"/>
      <c r="M168" s="645"/>
      <c r="N168" s="645"/>
      <c r="O168" s="645"/>
      <c r="P168" s="628"/>
      <c r="Q168" s="628"/>
      <c r="R168" s="653"/>
    </row>
    <row r="169" spans="1:18">
      <c r="A169" s="191"/>
      <c r="B169" s="173"/>
      <c r="C169" s="173"/>
      <c r="D169" s="611">
        <v>5</v>
      </c>
      <c r="E169" s="284" t="s">
        <v>334</v>
      </c>
      <c r="F169" s="283" t="s">
        <v>320</v>
      </c>
      <c r="G169" s="220" t="s">
        <v>26</v>
      </c>
      <c r="H169" s="645"/>
      <c r="I169" s="645"/>
      <c r="J169" s="645">
        <v>1</v>
      </c>
      <c r="K169" s="645"/>
      <c r="L169" s="645"/>
      <c r="M169" s="645"/>
      <c r="N169" s="645"/>
      <c r="O169" s="645"/>
      <c r="P169" s="628"/>
      <c r="Q169" s="628"/>
      <c r="R169" s="653"/>
    </row>
    <row r="170" spans="1:18">
      <c r="A170" s="191"/>
      <c r="B170" s="173"/>
      <c r="C170" s="173"/>
      <c r="D170" s="611">
        <v>4</v>
      </c>
      <c r="E170" s="284" t="s">
        <v>335</v>
      </c>
      <c r="F170" s="283" t="s">
        <v>320</v>
      </c>
      <c r="G170" s="220" t="s">
        <v>26</v>
      </c>
      <c r="H170" s="645"/>
      <c r="I170" s="645"/>
      <c r="J170" s="645"/>
      <c r="K170" s="645">
        <v>1</v>
      </c>
      <c r="L170" s="645"/>
      <c r="M170" s="645"/>
      <c r="N170" s="645"/>
      <c r="O170" s="645"/>
      <c r="P170" s="628"/>
      <c r="Q170" s="628"/>
      <c r="R170" s="653"/>
    </row>
    <row r="171" spans="1:18">
      <c r="A171" s="191"/>
      <c r="B171" s="173"/>
      <c r="C171" s="173"/>
      <c r="D171" s="611">
        <v>3</v>
      </c>
      <c r="E171" s="284" t="s">
        <v>336</v>
      </c>
      <c r="F171" s="283" t="s">
        <v>320</v>
      </c>
      <c r="G171" s="220" t="s">
        <v>26</v>
      </c>
      <c r="H171" s="645"/>
      <c r="I171" s="645"/>
      <c r="J171" s="645"/>
      <c r="K171" s="645"/>
      <c r="L171" s="645">
        <v>1</v>
      </c>
      <c r="M171" s="645"/>
      <c r="N171" s="645"/>
      <c r="O171" s="645"/>
      <c r="P171" s="628"/>
      <c r="Q171" s="628"/>
      <c r="R171" s="653"/>
    </row>
    <row r="172" ht="24.75" spans="1:18">
      <c r="A172" s="191"/>
      <c r="B172" s="173"/>
      <c r="C172" s="173"/>
      <c r="D172" s="611">
        <v>2</v>
      </c>
      <c r="E172" s="283" t="s">
        <v>337</v>
      </c>
      <c r="F172" s="283" t="s">
        <v>338</v>
      </c>
      <c r="G172" s="220" t="s">
        <v>26</v>
      </c>
      <c r="H172" s="645"/>
      <c r="I172" s="645"/>
      <c r="J172" s="645"/>
      <c r="K172" s="645"/>
      <c r="L172" s="645"/>
      <c r="M172" s="645">
        <v>0</v>
      </c>
      <c r="N172" s="645"/>
      <c r="O172" s="645"/>
      <c r="P172" s="628"/>
      <c r="Q172" s="628"/>
      <c r="R172" s="653"/>
    </row>
    <row r="173" ht="24.75" spans="1:18">
      <c r="A173" s="191"/>
      <c r="B173" s="173"/>
      <c r="C173" s="173"/>
      <c r="D173" s="611">
        <v>1</v>
      </c>
      <c r="E173" s="283" t="s">
        <v>339</v>
      </c>
      <c r="F173" s="283" t="s">
        <v>338</v>
      </c>
      <c r="G173" s="220" t="s">
        <v>26</v>
      </c>
      <c r="H173" s="645"/>
      <c r="I173" s="645"/>
      <c r="J173" s="645"/>
      <c r="K173" s="645"/>
      <c r="L173" s="645"/>
      <c r="M173" s="645"/>
      <c r="N173" s="645">
        <v>0</v>
      </c>
      <c r="O173" s="645"/>
      <c r="P173" s="628"/>
      <c r="Q173" s="628"/>
      <c r="R173" s="653"/>
    </row>
    <row r="174" spans="1:18">
      <c r="A174" s="191"/>
      <c r="B174" s="173"/>
      <c r="C174" s="173"/>
      <c r="D174" s="611">
        <v>0</v>
      </c>
      <c r="E174" s="614" t="s">
        <v>340</v>
      </c>
      <c r="F174" s="283" t="s">
        <v>320</v>
      </c>
      <c r="G174" s="220" t="s">
        <v>26</v>
      </c>
      <c r="H174" s="645"/>
      <c r="I174" s="645"/>
      <c r="J174" s="645"/>
      <c r="K174" s="645"/>
      <c r="L174" s="645"/>
      <c r="M174" s="645"/>
      <c r="N174" s="645"/>
      <c r="O174" s="645">
        <v>0</v>
      </c>
      <c r="P174" s="628"/>
      <c r="Q174" s="628"/>
      <c r="R174" s="654"/>
    </row>
    <row r="175" s="598" customFormat="1" ht="16.5" spans="1:18">
      <c r="A175" s="191" t="s">
        <v>341</v>
      </c>
      <c r="B175" s="191">
        <v>1</v>
      </c>
      <c r="C175" s="191" t="s">
        <v>22</v>
      </c>
      <c r="D175" s="564" t="s">
        <v>23</v>
      </c>
      <c r="E175" s="281" t="s">
        <v>342</v>
      </c>
      <c r="F175" s="281" t="s">
        <v>343</v>
      </c>
      <c r="G175" s="620" t="s">
        <v>344</v>
      </c>
      <c r="H175" s="646" t="str">
        <f t="shared" ref="H175:O177" si="23">MID(HEX2BIN($P175,8),COLUMN()-7,1)</f>
        <v>0</v>
      </c>
      <c r="I175" s="646" t="str">
        <f t="shared" si="23"/>
        <v>0</v>
      </c>
      <c r="J175" s="646" t="str">
        <f t="shared" si="23"/>
        <v>1</v>
      </c>
      <c r="K175" s="646" t="str">
        <f t="shared" si="23"/>
        <v>1</v>
      </c>
      <c r="L175" s="646" t="str">
        <f t="shared" si="23"/>
        <v>1</v>
      </c>
      <c r="M175" s="646" t="str">
        <f t="shared" si="23"/>
        <v>1</v>
      </c>
      <c r="N175" s="646" t="str">
        <f t="shared" si="23"/>
        <v>0</v>
      </c>
      <c r="O175" s="646" t="str">
        <f t="shared" si="23"/>
        <v>0</v>
      </c>
      <c r="P175" s="650" t="str">
        <f t="shared" ref="P175:P176" si="24">DEC2HEX(Q175,2)</f>
        <v>3C</v>
      </c>
      <c r="Q175" s="650">
        <v>60</v>
      </c>
      <c r="R175" s="655"/>
    </row>
    <row r="176" ht="24.75" spans="1:18">
      <c r="A176" s="191" t="s">
        <v>345</v>
      </c>
      <c r="B176" s="173">
        <v>1</v>
      </c>
      <c r="C176" s="173" t="s">
        <v>22</v>
      </c>
      <c r="D176" s="557" t="s">
        <v>23</v>
      </c>
      <c r="E176" s="301" t="s">
        <v>346</v>
      </c>
      <c r="F176" s="301" t="s">
        <v>347</v>
      </c>
      <c r="G176" s="610" t="s">
        <v>344</v>
      </c>
      <c r="H176" s="646" t="str">
        <f t="shared" si="23"/>
        <v>0</v>
      </c>
      <c r="I176" s="646" t="str">
        <f t="shared" si="23"/>
        <v>0</v>
      </c>
      <c r="J176" s="646" t="str">
        <f t="shared" si="23"/>
        <v>0</v>
      </c>
      <c r="K176" s="646" t="str">
        <f t="shared" si="23"/>
        <v>1</v>
      </c>
      <c r="L176" s="646" t="str">
        <f t="shared" si="23"/>
        <v>1</v>
      </c>
      <c r="M176" s="646" t="str">
        <f t="shared" si="23"/>
        <v>1</v>
      </c>
      <c r="N176" s="646" t="str">
        <f t="shared" si="23"/>
        <v>1</v>
      </c>
      <c r="O176" s="646" t="str">
        <f t="shared" si="23"/>
        <v>0</v>
      </c>
      <c r="P176" s="650" t="str">
        <f t="shared" si="24"/>
        <v>1E</v>
      </c>
      <c r="Q176" s="650">
        <v>30</v>
      </c>
      <c r="R176" s="655"/>
    </row>
    <row r="177" s="598" customFormat="1" ht="222.75" spans="1:19">
      <c r="A177" s="191" t="s">
        <v>348</v>
      </c>
      <c r="B177" s="191">
        <v>1</v>
      </c>
      <c r="C177" s="191" t="s">
        <v>22</v>
      </c>
      <c r="D177" s="564" t="s">
        <v>23</v>
      </c>
      <c r="E177" s="281" t="s">
        <v>349</v>
      </c>
      <c r="F177" s="281" t="s">
        <v>350</v>
      </c>
      <c r="G177" s="620" t="s">
        <v>26</v>
      </c>
      <c r="H177" s="620" t="str">
        <f t="shared" si="23"/>
        <v>1</v>
      </c>
      <c r="I177" s="620" t="str">
        <f t="shared" si="23"/>
        <v>1</v>
      </c>
      <c r="J177" s="620" t="str">
        <f t="shared" si="23"/>
        <v>1</v>
      </c>
      <c r="K177" s="620" t="str">
        <f t="shared" si="23"/>
        <v>1</v>
      </c>
      <c r="L177" s="620" t="str">
        <f t="shared" si="23"/>
        <v>1</v>
      </c>
      <c r="M177" s="620" t="str">
        <f t="shared" si="23"/>
        <v>1</v>
      </c>
      <c r="N177" s="620" t="str">
        <f t="shared" si="23"/>
        <v>1</v>
      </c>
      <c r="O177" s="620" t="str">
        <f t="shared" si="23"/>
        <v>1</v>
      </c>
      <c r="P177" s="628" t="s">
        <v>351</v>
      </c>
      <c r="Q177" s="628">
        <f>HEX2DEC(P177)</f>
        <v>255</v>
      </c>
      <c r="R177" s="494"/>
      <c r="S177" s="591"/>
    </row>
    <row r="178" spans="1:18">
      <c r="A178" s="191" t="s">
        <v>352</v>
      </c>
      <c r="B178" s="173">
        <v>1</v>
      </c>
      <c r="C178" s="173" t="s">
        <v>22</v>
      </c>
      <c r="D178" s="557"/>
      <c r="E178" s="580" t="s">
        <v>353</v>
      </c>
      <c r="F178" s="284"/>
      <c r="G178" s="610" t="s">
        <v>26</v>
      </c>
      <c r="H178" s="610">
        <v>0</v>
      </c>
      <c r="I178" s="610">
        <v>0</v>
      </c>
      <c r="J178" s="610">
        <v>0</v>
      </c>
      <c r="K178" s="610">
        <v>0</v>
      </c>
      <c r="L178" s="620">
        <v>0</v>
      </c>
      <c r="M178" s="620">
        <v>0</v>
      </c>
      <c r="N178" s="620">
        <v>0</v>
      </c>
      <c r="O178" s="620">
        <v>0</v>
      </c>
      <c r="P178" s="629" t="str">
        <f>BIN2HEX(_xlfn.CONCAT(H178:O178),2)</f>
        <v>00</v>
      </c>
      <c r="Q178" s="629">
        <f>HEX2DEC(P178)</f>
        <v>0</v>
      </c>
      <c r="R178" s="494"/>
    </row>
    <row r="179" spans="1:18">
      <c r="A179" s="191"/>
      <c r="B179" s="173"/>
      <c r="C179" s="173"/>
      <c r="D179" s="611" t="s">
        <v>354</v>
      </c>
      <c r="E179" s="612" t="s">
        <v>65</v>
      </c>
      <c r="F179" s="284"/>
      <c r="G179" s="613">
        <v>0</v>
      </c>
      <c r="H179" s="613">
        <v>0</v>
      </c>
      <c r="I179" s="613">
        <v>0</v>
      </c>
      <c r="J179" s="613">
        <v>0</v>
      </c>
      <c r="K179" s="613">
        <v>0</v>
      </c>
      <c r="L179" s="506">
        <v>0</v>
      </c>
      <c r="M179" s="506">
        <v>0</v>
      </c>
      <c r="N179" s="506">
        <v>0</v>
      </c>
      <c r="O179" s="506"/>
      <c r="P179" s="629"/>
      <c r="Q179" s="629"/>
      <c r="R179" s="494"/>
    </row>
    <row r="180" ht="16.5" spans="1:18">
      <c r="A180" s="616"/>
      <c r="B180" s="173"/>
      <c r="C180" s="173"/>
      <c r="D180" s="611">
        <v>0</v>
      </c>
      <c r="E180" s="612" t="s">
        <v>353</v>
      </c>
      <c r="F180" s="284" t="s">
        <v>355</v>
      </c>
      <c r="G180" s="613" t="s">
        <v>26</v>
      </c>
      <c r="H180" s="613"/>
      <c r="I180" s="613"/>
      <c r="J180" s="613"/>
      <c r="K180" s="613"/>
      <c r="L180" s="506"/>
      <c r="M180" s="506"/>
      <c r="N180" s="506"/>
      <c r="O180" s="506">
        <v>0</v>
      </c>
      <c r="P180" s="629"/>
      <c r="Q180" s="629"/>
      <c r="R180" s="494"/>
    </row>
    <row r="181" s="598" customFormat="1" ht="24.75" spans="1:18">
      <c r="A181" s="191" t="s">
        <v>356</v>
      </c>
      <c r="B181" s="191">
        <v>1</v>
      </c>
      <c r="C181" s="191" t="s">
        <v>22</v>
      </c>
      <c r="D181" s="624"/>
      <c r="E181" s="281" t="s">
        <v>357</v>
      </c>
      <c r="F181" s="281" t="s">
        <v>358</v>
      </c>
      <c r="G181" s="620" t="s">
        <v>359</v>
      </c>
      <c r="H181" s="646" t="str">
        <f t="shared" ref="H181:O182" si="25">MID(HEX2BIN($P181,8),COLUMN()-7,1)</f>
        <v>1</v>
      </c>
      <c r="I181" s="646" t="str">
        <f t="shared" si="25"/>
        <v>0</v>
      </c>
      <c r="J181" s="646" t="str">
        <f t="shared" si="25"/>
        <v>0</v>
      </c>
      <c r="K181" s="646" t="str">
        <f t="shared" si="25"/>
        <v>1</v>
      </c>
      <c r="L181" s="646" t="str">
        <f t="shared" si="25"/>
        <v>0</v>
      </c>
      <c r="M181" s="646" t="str">
        <f t="shared" si="25"/>
        <v>1</v>
      </c>
      <c r="N181" s="646" t="str">
        <f t="shared" si="25"/>
        <v>1</v>
      </c>
      <c r="O181" s="646" t="str">
        <f t="shared" si="25"/>
        <v>0</v>
      </c>
      <c r="P181" s="650" t="str">
        <f t="shared" ref="P181:P182" si="26">DEC2HEX(Q181,2)</f>
        <v>96</v>
      </c>
      <c r="Q181" s="650">
        <v>150</v>
      </c>
      <c r="R181" s="494"/>
    </row>
    <row r="182" ht="24.75" spans="1:18">
      <c r="A182" s="191" t="s">
        <v>360</v>
      </c>
      <c r="B182" s="173">
        <v>1</v>
      </c>
      <c r="C182" s="173" t="s">
        <v>22</v>
      </c>
      <c r="D182" s="611"/>
      <c r="E182" s="301" t="s">
        <v>361</v>
      </c>
      <c r="F182" s="301" t="s">
        <v>362</v>
      </c>
      <c r="G182" s="610" t="s">
        <v>344</v>
      </c>
      <c r="H182" s="646" t="str">
        <f t="shared" si="25"/>
        <v>0</v>
      </c>
      <c r="I182" s="646" t="str">
        <f t="shared" si="25"/>
        <v>0</v>
      </c>
      <c r="J182" s="646" t="str">
        <f t="shared" si="25"/>
        <v>0</v>
      </c>
      <c r="K182" s="646" t="str">
        <f t="shared" si="25"/>
        <v>0</v>
      </c>
      <c r="L182" s="646" t="str">
        <f t="shared" si="25"/>
        <v>0</v>
      </c>
      <c r="M182" s="646" t="str">
        <f t="shared" si="25"/>
        <v>0</v>
      </c>
      <c r="N182" s="646" t="str">
        <f t="shared" si="25"/>
        <v>0</v>
      </c>
      <c r="O182" s="646" t="str">
        <f t="shared" si="25"/>
        <v>1</v>
      </c>
      <c r="P182" s="650" t="str">
        <f t="shared" si="26"/>
        <v>01</v>
      </c>
      <c r="Q182" s="650">
        <v>1</v>
      </c>
      <c r="R182" s="494"/>
    </row>
    <row r="183" spans="1:18">
      <c r="A183" s="191" t="s">
        <v>363</v>
      </c>
      <c r="B183" s="173">
        <v>1</v>
      </c>
      <c r="C183" s="173" t="s">
        <v>22</v>
      </c>
      <c r="D183" s="220"/>
      <c r="E183" s="281" t="s">
        <v>364</v>
      </c>
      <c r="F183" s="281"/>
      <c r="G183" s="610" t="s">
        <v>26</v>
      </c>
      <c r="H183" s="638">
        <v>0</v>
      </c>
      <c r="I183" s="638">
        <v>0</v>
      </c>
      <c r="J183" s="638">
        <v>0</v>
      </c>
      <c r="K183" s="638">
        <v>0</v>
      </c>
      <c r="L183" s="638">
        <v>0</v>
      </c>
      <c r="M183" s="638">
        <v>1</v>
      </c>
      <c r="N183" s="638">
        <v>0</v>
      </c>
      <c r="O183" s="638">
        <v>1</v>
      </c>
      <c r="P183" s="628" t="str">
        <f>BIN2HEX(_xlfn.CONCAT(H183:O183),2)</f>
        <v>05</v>
      </c>
      <c r="Q183" s="628">
        <f>HEX2DEC(P183)</f>
        <v>5</v>
      </c>
      <c r="R183" s="652"/>
    </row>
    <row r="184" ht="16.5" spans="1:18">
      <c r="A184" s="191"/>
      <c r="B184" s="173"/>
      <c r="C184" s="173"/>
      <c r="D184" s="220">
        <v>7</v>
      </c>
      <c r="E184" s="283" t="s">
        <v>365</v>
      </c>
      <c r="F184" s="283" t="s">
        <v>366</v>
      </c>
      <c r="G184" s="613" t="s">
        <v>26</v>
      </c>
      <c r="H184" s="645">
        <v>0</v>
      </c>
      <c r="I184" s="645"/>
      <c r="J184" s="645"/>
      <c r="K184" s="645"/>
      <c r="L184" s="645"/>
      <c r="M184" s="645"/>
      <c r="N184" s="645"/>
      <c r="O184" s="645"/>
      <c r="P184" s="628"/>
      <c r="Q184" s="628"/>
      <c r="R184" s="653"/>
    </row>
    <row r="185" ht="16.5" spans="1:18">
      <c r="A185" s="191"/>
      <c r="B185" s="173"/>
      <c r="C185" s="173"/>
      <c r="D185" s="220">
        <v>6</v>
      </c>
      <c r="E185" s="283" t="s">
        <v>367</v>
      </c>
      <c r="F185" s="283" t="s">
        <v>368</v>
      </c>
      <c r="G185" s="613" t="s">
        <v>26</v>
      </c>
      <c r="H185" s="645"/>
      <c r="I185" s="645">
        <v>0</v>
      </c>
      <c r="J185" s="645"/>
      <c r="K185" s="645"/>
      <c r="L185" s="645"/>
      <c r="M185" s="645"/>
      <c r="N185" s="645"/>
      <c r="O185" s="645"/>
      <c r="P185" s="628"/>
      <c r="Q185" s="628"/>
      <c r="R185" s="653"/>
    </row>
    <row r="186" ht="27" spans="1:18">
      <c r="A186" s="191"/>
      <c r="B186" s="173"/>
      <c r="C186" s="173"/>
      <c r="D186" s="220">
        <v>5</v>
      </c>
      <c r="E186" s="283" t="s">
        <v>369</v>
      </c>
      <c r="F186" s="283" t="s">
        <v>320</v>
      </c>
      <c r="G186" s="613" t="s">
        <v>26</v>
      </c>
      <c r="H186" s="645"/>
      <c r="I186" s="645"/>
      <c r="J186" s="645">
        <v>0</v>
      </c>
      <c r="K186" s="645"/>
      <c r="L186" s="645"/>
      <c r="M186" s="645"/>
      <c r="N186" s="645"/>
      <c r="O186" s="645"/>
      <c r="P186" s="628"/>
      <c r="Q186" s="628"/>
      <c r="R186" s="653" t="s">
        <v>370</v>
      </c>
    </row>
    <row r="187" ht="16.5" spans="1:18">
      <c r="A187" s="191"/>
      <c r="B187" s="173"/>
      <c r="C187" s="173"/>
      <c r="D187" s="220">
        <v>4</v>
      </c>
      <c r="E187" s="283" t="s">
        <v>371</v>
      </c>
      <c r="F187" s="283" t="s">
        <v>320</v>
      </c>
      <c r="G187" s="613" t="s">
        <v>26</v>
      </c>
      <c r="H187" s="645"/>
      <c r="I187" s="645"/>
      <c r="J187" s="645"/>
      <c r="K187" s="645">
        <v>0</v>
      </c>
      <c r="L187" s="645"/>
      <c r="M187" s="645"/>
      <c r="N187" s="645"/>
      <c r="O187" s="645"/>
      <c r="P187" s="628"/>
      <c r="Q187" s="628"/>
      <c r="R187" s="653"/>
    </row>
    <row r="188" spans="1:18">
      <c r="A188" s="191"/>
      <c r="B188" s="173"/>
      <c r="C188" s="173"/>
      <c r="D188" s="220">
        <v>3</v>
      </c>
      <c r="E188" s="283" t="s">
        <v>372</v>
      </c>
      <c r="F188" s="283" t="s">
        <v>320</v>
      </c>
      <c r="G188" s="613" t="s">
        <v>26</v>
      </c>
      <c r="H188" s="645"/>
      <c r="I188" s="645"/>
      <c r="J188" s="645"/>
      <c r="K188" s="645"/>
      <c r="L188" s="645">
        <v>0</v>
      </c>
      <c r="M188" s="645"/>
      <c r="N188" s="645"/>
      <c r="O188" s="645"/>
      <c r="P188" s="628"/>
      <c r="Q188" s="628"/>
      <c r="R188" s="653" t="s">
        <v>373</v>
      </c>
    </row>
    <row r="189" spans="1:18">
      <c r="A189" s="191"/>
      <c r="B189" s="173"/>
      <c r="C189" s="173"/>
      <c r="D189" s="220">
        <v>2</v>
      </c>
      <c r="E189" s="283" t="s">
        <v>374</v>
      </c>
      <c r="F189" s="283" t="s">
        <v>320</v>
      </c>
      <c r="G189" s="613" t="s">
        <v>26</v>
      </c>
      <c r="H189" s="645"/>
      <c r="I189" s="645"/>
      <c r="J189" s="645"/>
      <c r="K189" s="645"/>
      <c r="L189" s="645"/>
      <c r="M189" s="645">
        <v>1</v>
      </c>
      <c r="N189" s="645"/>
      <c r="O189" s="645"/>
      <c r="P189" s="628"/>
      <c r="Q189" s="628"/>
      <c r="R189" s="653"/>
    </row>
    <row r="190" spans="1:18">
      <c r="A190" s="191"/>
      <c r="B190" s="173"/>
      <c r="C190" s="173"/>
      <c r="D190" s="220">
        <v>1</v>
      </c>
      <c r="E190" s="283" t="s">
        <v>375</v>
      </c>
      <c r="F190" s="283" t="s">
        <v>320</v>
      </c>
      <c r="G190" s="613" t="s">
        <v>26</v>
      </c>
      <c r="H190" s="645"/>
      <c r="I190" s="645"/>
      <c r="J190" s="645"/>
      <c r="K190" s="645"/>
      <c r="L190" s="645"/>
      <c r="M190" s="645"/>
      <c r="N190" s="645">
        <v>0</v>
      </c>
      <c r="O190" s="645"/>
      <c r="P190" s="628"/>
      <c r="Q190" s="628"/>
      <c r="R190" s="653"/>
    </row>
    <row r="191" customHeight="1" spans="1:18">
      <c r="A191" s="647"/>
      <c r="B191" s="648"/>
      <c r="C191" s="648"/>
      <c r="D191" s="220">
        <v>0</v>
      </c>
      <c r="E191" s="283" t="s">
        <v>376</v>
      </c>
      <c r="F191" s="283" t="s">
        <v>320</v>
      </c>
      <c r="G191" s="613" t="s">
        <v>26</v>
      </c>
      <c r="H191" s="645"/>
      <c r="I191" s="645"/>
      <c r="J191" s="645"/>
      <c r="K191" s="645"/>
      <c r="L191" s="645"/>
      <c r="M191" s="645"/>
      <c r="N191" s="645"/>
      <c r="O191" s="645">
        <v>1</v>
      </c>
      <c r="P191" s="628"/>
      <c r="Q191" s="628"/>
      <c r="R191" s="654"/>
    </row>
    <row r="192" ht="49.5" spans="1:18">
      <c r="A192" s="191" t="s">
        <v>377</v>
      </c>
      <c r="B192" s="173">
        <v>1</v>
      </c>
      <c r="C192" s="173" t="s">
        <v>22</v>
      </c>
      <c r="D192" s="557"/>
      <c r="E192" s="301" t="s">
        <v>378</v>
      </c>
      <c r="F192" s="301" t="s">
        <v>379</v>
      </c>
      <c r="G192" s="610" t="s">
        <v>26</v>
      </c>
      <c r="H192" s="646">
        <v>0</v>
      </c>
      <c r="I192" s="646">
        <v>0</v>
      </c>
      <c r="J192" s="646">
        <v>0</v>
      </c>
      <c r="K192" s="646">
        <v>0</v>
      </c>
      <c r="L192" s="646">
        <v>0</v>
      </c>
      <c r="M192" s="646">
        <v>0</v>
      </c>
      <c r="N192" s="646">
        <v>0</v>
      </c>
      <c r="O192" s="646">
        <v>0</v>
      </c>
      <c r="P192" s="650" t="str">
        <f>BIN2HEX(_xlfn.CONCAT(H192:O192),2)</f>
        <v>00</v>
      </c>
      <c r="Q192" s="650">
        <f>HEX2DEC(P192)</f>
        <v>0</v>
      </c>
      <c r="R192" s="656" t="s">
        <v>380</v>
      </c>
    </row>
    <row r="193" spans="1:18">
      <c r="A193" s="191"/>
      <c r="B193" s="173"/>
      <c r="C193" s="173"/>
      <c r="D193" s="611">
        <v>7</v>
      </c>
      <c r="E193" s="284" t="s">
        <v>381</v>
      </c>
      <c r="F193" s="283" t="s">
        <v>320</v>
      </c>
      <c r="G193" s="613" t="s">
        <v>26</v>
      </c>
      <c r="H193" s="657">
        <v>0</v>
      </c>
      <c r="I193" s="657"/>
      <c r="J193" s="657"/>
      <c r="K193" s="657"/>
      <c r="L193" s="657"/>
      <c r="M193" s="657"/>
      <c r="N193" s="657"/>
      <c r="O193" s="657"/>
      <c r="P193" s="650"/>
      <c r="Q193" s="650"/>
      <c r="R193" s="664"/>
    </row>
    <row r="194" spans="1:18">
      <c r="A194" s="191"/>
      <c r="B194" s="173"/>
      <c r="C194" s="173"/>
      <c r="D194" s="611">
        <v>6</v>
      </c>
      <c r="E194" s="284" t="s">
        <v>382</v>
      </c>
      <c r="F194" s="283" t="s">
        <v>320</v>
      </c>
      <c r="G194" s="613" t="s">
        <v>26</v>
      </c>
      <c r="H194" s="657"/>
      <c r="I194" s="657">
        <v>0</v>
      </c>
      <c r="J194" s="657"/>
      <c r="K194" s="657"/>
      <c r="L194" s="657"/>
      <c r="M194" s="657"/>
      <c r="N194" s="657"/>
      <c r="O194" s="657"/>
      <c r="P194" s="650"/>
      <c r="Q194" s="650"/>
      <c r="R194" s="664"/>
    </row>
    <row r="195" spans="1:18">
      <c r="A195" s="191"/>
      <c r="B195" s="173"/>
      <c r="C195" s="173"/>
      <c r="D195" s="611">
        <v>5</v>
      </c>
      <c r="E195" s="284" t="s">
        <v>383</v>
      </c>
      <c r="F195" s="283" t="s">
        <v>320</v>
      </c>
      <c r="G195" s="613" t="s">
        <v>26</v>
      </c>
      <c r="H195" s="657"/>
      <c r="I195" s="657"/>
      <c r="J195" s="657">
        <v>0</v>
      </c>
      <c r="K195" s="657"/>
      <c r="L195" s="657"/>
      <c r="M195" s="657"/>
      <c r="N195" s="657"/>
      <c r="O195" s="657"/>
      <c r="P195" s="650"/>
      <c r="Q195" s="650"/>
      <c r="R195" s="664"/>
    </row>
    <row r="196" spans="1:18">
      <c r="A196" s="191"/>
      <c r="B196" s="173"/>
      <c r="C196" s="173"/>
      <c r="D196" s="611">
        <v>4</v>
      </c>
      <c r="E196" s="284" t="s">
        <v>384</v>
      </c>
      <c r="F196" s="283" t="s">
        <v>320</v>
      </c>
      <c r="G196" s="613" t="s">
        <v>26</v>
      </c>
      <c r="H196" s="657"/>
      <c r="I196" s="657"/>
      <c r="J196" s="657"/>
      <c r="K196" s="657">
        <v>0</v>
      </c>
      <c r="L196" s="657"/>
      <c r="M196" s="657"/>
      <c r="N196" s="657"/>
      <c r="O196" s="657"/>
      <c r="P196" s="650"/>
      <c r="Q196" s="650"/>
      <c r="R196" s="664"/>
    </row>
    <row r="197" spans="1:18">
      <c r="A197" s="191"/>
      <c r="B197" s="173"/>
      <c r="C197" s="173"/>
      <c r="D197" s="611">
        <v>3</v>
      </c>
      <c r="E197" s="284" t="s">
        <v>385</v>
      </c>
      <c r="F197" s="283" t="s">
        <v>320</v>
      </c>
      <c r="G197" s="613" t="s">
        <v>26</v>
      </c>
      <c r="H197" s="657"/>
      <c r="I197" s="657"/>
      <c r="J197" s="657"/>
      <c r="K197" s="657"/>
      <c r="L197" s="657">
        <v>0</v>
      </c>
      <c r="M197" s="657"/>
      <c r="N197" s="657"/>
      <c r="O197" s="657"/>
      <c r="P197" s="650"/>
      <c r="Q197" s="650"/>
      <c r="R197" s="664"/>
    </row>
    <row r="198" spans="1:18">
      <c r="A198" s="191"/>
      <c r="B198" s="173"/>
      <c r="C198" s="173"/>
      <c r="D198" s="611">
        <v>2</v>
      </c>
      <c r="E198" s="284" t="s">
        <v>386</v>
      </c>
      <c r="F198" s="283" t="s">
        <v>320</v>
      </c>
      <c r="G198" s="613" t="s">
        <v>26</v>
      </c>
      <c r="H198" s="657"/>
      <c r="I198" s="657"/>
      <c r="J198" s="657"/>
      <c r="K198" s="657"/>
      <c r="L198" s="657"/>
      <c r="M198" s="657">
        <v>0</v>
      </c>
      <c r="N198" s="657"/>
      <c r="O198" s="657"/>
      <c r="P198" s="650"/>
      <c r="Q198" s="650"/>
      <c r="R198" s="664"/>
    </row>
    <row r="199" spans="1:18">
      <c r="A199" s="191"/>
      <c r="B199" s="173"/>
      <c r="C199" s="173"/>
      <c r="D199" s="611">
        <v>1</v>
      </c>
      <c r="E199" s="284" t="s">
        <v>387</v>
      </c>
      <c r="F199" s="283" t="s">
        <v>320</v>
      </c>
      <c r="G199" s="613" t="s">
        <v>26</v>
      </c>
      <c r="H199" s="657"/>
      <c r="I199" s="657"/>
      <c r="J199" s="657"/>
      <c r="K199" s="657"/>
      <c r="L199" s="657"/>
      <c r="M199" s="657"/>
      <c r="N199" s="657">
        <v>0</v>
      </c>
      <c r="O199" s="657"/>
      <c r="P199" s="650"/>
      <c r="Q199" s="650"/>
      <c r="R199" s="664"/>
    </row>
    <row r="200" spans="1:18">
      <c r="A200" s="191"/>
      <c r="B200" s="173"/>
      <c r="C200" s="173"/>
      <c r="D200" s="611">
        <v>0</v>
      </c>
      <c r="E200" s="284" t="s">
        <v>388</v>
      </c>
      <c r="F200" s="283" t="s">
        <v>320</v>
      </c>
      <c r="G200" s="613" t="s">
        <v>26</v>
      </c>
      <c r="H200" s="657"/>
      <c r="I200" s="657"/>
      <c r="J200" s="657"/>
      <c r="K200" s="657"/>
      <c r="L200" s="657"/>
      <c r="M200" s="657"/>
      <c r="N200" s="657"/>
      <c r="O200" s="657">
        <v>0</v>
      </c>
      <c r="P200" s="650"/>
      <c r="Q200" s="650"/>
      <c r="R200" s="665"/>
    </row>
    <row r="201" ht="49.5" spans="1:18">
      <c r="A201" s="191" t="s">
        <v>389</v>
      </c>
      <c r="B201" s="173">
        <v>1</v>
      </c>
      <c r="C201" s="173" t="s">
        <v>22</v>
      </c>
      <c r="D201" s="557"/>
      <c r="E201" s="301" t="s">
        <v>390</v>
      </c>
      <c r="F201" s="301" t="s">
        <v>391</v>
      </c>
      <c r="G201" s="610" t="s">
        <v>26</v>
      </c>
      <c r="H201" s="646">
        <v>0</v>
      </c>
      <c r="I201" s="646">
        <v>0</v>
      </c>
      <c r="J201" s="646">
        <v>0</v>
      </c>
      <c r="K201" s="646">
        <v>0</v>
      </c>
      <c r="L201" s="646">
        <v>0</v>
      </c>
      <c r="M201" s="646">
        <v>0</v>
      </c>
      <c r="N201" s="646">
        <v>0</v>
      </c>
      <c r="O201" s="646">
        <v>0</v>
      </c>
      <c r="P201" s="650" t="str">
        <f>BIN2HEX(_xlfn.CONCAT(H201:O201),2)</f>
        <v>00</v>
      </c>
      <c r="Q201" s="650">
        <f>HEX2DEC(P201)</f>
        <v>0</v>
      </c>
      <c r="R201" s="656" t="s">
        <v>392</v>
      </c>
    </row>
    <row r="202" spans="1:18">
      <c r="A202" s="191"/>
      <c r="B202" s="173"/>
      <c r="C202" s="173"/>
      <c r="D202" s="611">
        <v>7</v>
      </c>
      <c r="E202" s="284" t="s">
        <v>393</v>
      </c>
      <c r="F202" s="283" t="s">
        <v>320</v>
      </c>
      <c r="G202" s="613" t="s">
        <v>26</v>
      </c>
      <c r="H202" s="657">
        <v>0</v>
      </c>
      <c r="I202" s="657"/>
      <c r="J202" s="657"/>
      <c r="K202" s="657"/>
      <c r="L202" s="657"/>
      <c r="M202" s="657"/>
      <c r="N202" s="657"/>
      <c r="O202" s="657"/>
      <c r="P202" s="650"/>
      <c r="Q202" s="650"/>
      <c r="R202" s="664"/>
    </row>
    <row r="203" spans="1:18">
      <c r="A203" s="191"/>
      <c r="B203" s="173"/>
      <c r="C203" s="173"/>
      <c r="D203" s="611">
        <v>6</v>
      </c>
      <c r="E203" s="284" t="s">
        <v>394</v>
      </c>
      <c r="F203" s="283" t="s">
        <v>320</v>
      </c>
      <c r="G203" s="613" t="s">
        <v>26</v>
      </c>
      <c r="H203" s="657"/>
      <c r="I203" s="657">
        <v>0</v>
      </c>
      <c r="J203" s="657"/>
      <c r="K203" s="657"/>
      <c r="L203" s="657"/>
      <c r="M203" s="657"/>
      <c r="N203" s="657"/>
      <c r="O203" s="657"/>
      <c r="P203" s="650"/>
      <c r="Q203" s="650"/>
      <c r="R203" s="664"/>
    </row>
    <row r="204" spans="1:18">
      <c r="A204" s="191"/>
      <c r="B204" s="173"/>
      <c r="C204" s="173"/>
      <c r="D204" s="611">
        <v>5</v>
      </c>
      <c r="E204" s="284" t="s">
        <v>395</v>
      </c>
      <c r="F204" s="283" t="s">
        <v>320</v>
      </c>
      <c r="G204" s="613" t="s">
        <v>26</v>
      </c>
      <c r="H204" s="657"/>
      <c r="I204" s="657"/>
      <c r="J204" s="657">
        <v>0</v>
      </c>
      <c r="K204" s="657"/>
      <c r="L204" s="657"/>
      <c r="M204" s="657"/>
      <c r="N204" s="657"/>
      <c r="O204" s="657"/>
      <c r="P204" s="650"/>
      <c r="Q204" s="650"/>
      <c r="R204" s="664"/>
    </row>
    <row r="205" spans="1:18">
      <c r="A205" s="191"/>
      <c r="B205" s="173"/>
      <c r="C205" s="173"/>
      <c r="D205" s="611">
        <v>4</v>
      </c>
      <c r="E205" s="284" t="s">
        <v>396</v>
      </c>
      <c r="F205" s="283" t="s">
        <v>320</v>
      </c>
      <c r="G205" s="613" t="s">
        <v>26</v>
      </c>
      <c r="H205" s="657"/>
      <c r="I205" s="657"/>
      <c r="J205" s="657"/>
      <c r="K205" s="657">
        <v>0</v>
      </c>
      <c r="L205" s="657"/>
      <c r="M205" s="657"/>
      <c r="N205" s="657"/>
      <c r="O205" s="657"/>
      <c r="P205" s="650"/>
      <c r="Q205" s="650"/>
      <c r="R205" s="664"/>
    </row>
    <row r="206" spans="1:18">
      <c r="A206" s="191"/>
      <c r="B206" s="173"/>
      <c r="C206" s="173"/>
      <c r="D206" s="611">
        <v>3</v>
      </c>
      <c r="E206" s="284" t="s">
        <v>397</v>
      </c>
      <c r="F206" s="283" t="s">
        <v>320</v>
      </c>
      <c r="G206" s="613" t="s">
        <v>26</v>
      </c>
      <c r="H206" s="657"/>
      <c r="I206" s="657"/>
      <c r="J206" s="657"/>
      <c r="K206" s="657"/>
      <c r="L206" s="657">
        <v>0</v>
      </c>
      <c r="M206" s="657"/>
      <c r="N206" s="657"/>
      <c r="O206" s="657"/>
      <c r="P206" s="650"/>
      <c r="Q206" s="650"/>
      <c r="R206" s="664"/>
    </row>
    <row r="207" spans="1:18">
      <c r="A207" s="191"/>
      <c r="B207" s="173"/>
      <c r="C207" s="173"/>
      <c r="D207" s="611">
        <v>2</v>
      </c>
      <c r="E207" s="284" t="s">
        <v>398</v>
      </c>
      <c r="F207" s="283" t="s">
        <v>320</v>
      </c>
      <c r="G207" s="613" t="s">
        <v>26</v>
      </c>
      <c r="H207" s="657"/>
      <c r="I207" s="657"/>
      <c r="J207" s="657"/>
      <c r="K207" s="657"/>
      <c r="L207" s="657"/>
      <c r="M207" s="657">
        <v>0</v>
      </c>
      <c r="N207" s="657"/>
      <c r="O207" s="657"/>
      <c r="P207" s="650"/>
      <c r="Q207" s="650"/>
      <c r="R207" s="664"/>
    </row>
    <row r="208" spans="1:18">
      <c r="A208" s="191"/>
      <c r="B208" s="173"/>
      <c r="C208" s="173"/>
      <c r="D208" s="611">
        <v>1</v>
      </c>
      <c r="E208" s="284" t="s">
        <v>399</v>
      </c>
      <c r="F208" s="283" t="s">
        <v>320</v>
      </c>
      <c r="G208" s="613" t="s">
        <v>26</v>
      </c>
      <c r="H208" s="657"/>
      <c r="I208" s="657"/>
      <c r="J208" s="657"/>
      <c r="K208" s="657"/>
      <c r="L208" s="657"/>
      <c r="M208" s="657"/>
      <c r="N208" s="657">
        <v>0</v>
      </c>
      <c r="O208" s="657"/>
      <c r="P208" s="650"/>
      <c r="Q208" s="650"/>
      <c r="R208" s="664"/>
    </row>
    <row r="209" spans="1:18">
      <c r="A209" s="191"/>
      <c r="B209" s="173"/>
      <c r="C209" s="173"/>
      <c r="D209" s="611">
        <v>0</v>
      </c>
      <c r="E209" s="284" t="s">
        <v>400</v>
      </c>
      <c r="F209" s="283" t="s">
        <v>320</v>
      </c>
      <c r="G209" s="613" t="s">
        <v>26</v>
      </c>
      <c r="H209" s="657"/>
      <c r="I209" s="657"/>
      <c r="J209" s="657"/>
      <c r="K209" s="657"/>
      <c r="L209" s="657"/>
      <c r="M209" s="657"/>
      <c r="N209" s="657"/>
      <c r="O209" s="657">
        <v>0</v>
      </c>
      <c r="P209" s="650"/>
      <c r="Q209" s="650"/>
      <c r="R209" s="665"/>
    </row>
    <row r="210" spans="1:18">
      <c r="A210" s="191" t="s">
        <v>401</v>
      </c>
      <c r="B210" s="191">
        <v>1</v>
      </c>
      <c r="C210" s="191" t="s">
        <v>22</v>
      </c>
      <c r="D210" s="564" t="s">
        <v>23</v>
      </c>
      <c r="E210" s="308" t="s">
        <v>402</v>
      </c>
      <c r="F210" s="308" t="s">
        <v>303</v>
      </c>
      <c r="G210" s="620" t="s">
        <v>26</v>
      </c>
      <c r="H210" s="646" t="str">
        <f t="shared" ref="H210:O212" si="27">MID(HEX2BIN($P210,8),COLUMN()-7,1)</f>
        <v>0</v>
      </c>
      <c r="I210" s="646" t="str">
        <f t="shared" si="27"/>
        <v>0</v>
      </c>
      <c r="J210" s="646" t="str">
        <f t="shared" si="27"/>
        <v>0</v>
      </c>
      <c r="K210" s="646" t="str">
        <f t="shared" si="27"/>
        <v>0</v>
      </c>
      <c r="L210" s="646" t="str">
        <f t="shared" si="27"/>
        <v>0</v>
      </c>
      <c r="M210" s="646" t="str">
        <f t="shared" si="27"/>
        <v>0</v>
      </c>
      <c r="N210" s="646" t="str">
        <f t="shared" si="27"/>
        <v>0</v>
      </c>
      <c r="O210" s="646" t="str">
        <f t="shared" si="27"/>
        <v>1</v>
      </c>
      <c r="P210" s="650" t="str">
        <f t="shared" ref="P210:P212" si="28">DEC2HEX(Q210,2)</f>
        <v>01</v>
      </c>
      <c r="Q210" s="650">
        <v>1</v>
      </c>
      <c r="R210" s="651"/>
    </row>
    <row r="211" spans="1:18">
      <c r="A211" s="191" t="s">
        <v>403</v>
      </c>
      <c r="B211" s="191">
        <v>1</v>
      </c>
      <c r="C211" s="191" t="s">
        <v>22</v>
      </c>
      <c r="D211" s="564" t="s">
        <v>23</v>
      </c>
      <c r="E211" s="315"/>
      <c r="F211" s="315"/>
      <c r="G211" s="620" t="s">
        <v>26</v>
      </c>
      <c r="H211" s="646" t="str">
        <f t="shared" si="27"/>
        <v>0</v>
      </c>
      <c r="I211" s="646" t="str">
        <f t="shared" si="27"/>
        <v>0</v>
      </c>
      <c r="J211" s="646" t="str">
        <f t="shared" si="27"/>
        <v>0</v>
      </c>
      <c r="K211" s="646" t="str">
        <f t="shared" si="27"/>
        <v>0</v>
      </c>
      <c r="L211" s="646" t="str">
        <f t="shared" si="27"/>
        <v>0</v>
      </c>
      <c r="M211" s="646" t="str">
        <f t="shared" si="27"/>
        <v>0</v>
      </c>
      <c r="N211" s="646" t="str">
        <f t="shared" si="27"/>
        <v>0</v>
      </c>
      <c r="O211" s="646" t="str">
        <f t="shared" si="27"/>
        <v>0</v>
      </c>
      <c r="P211" s="650" t="str">
        <f t="shared" si="28"/>
        <v>00</v>
      </c>
      <c r="Q211" s="650">
        <v>0</v>
      </c>
      <c r="R211" s="651"/>
    </row>
    <row r="212" ht="24.75" customHeight="1" spans="1:18">
      <c r="A212" s="191" t="s">
        <v>404</v>
      </c>
      <c r="B212" s="191">
        <v>1</v>
      </c>
      <c r="C212" s="191" t="s">
        <v>22</v>
      </c>
      <c r="D212" s="564" t="s">
        <v>23</v>
      </c>
      <c r="E212" s="281" t="s">
        <v>405</v>
      </c>
      <c r="F212" s="281" t="s">
        <v>406</v>
      </c>
      <c r="G212" s="620" t="s">
        <v>407</v>
      </c>
      <c r="H212" s="638" t="str">
        <f t="shared" si="27"/>
        <v>0</v>
      </c>
      <c r="I212" s="638" t="str">
        <f t="shared" si="27"/>
        <v>0</v>
      </c>
      <c r="J212" s="638" t="str">
        <f t="shared" si="27"/>
        <v>0</v>
      </c>
      <c r="K212" s="638" t="str">
        <f t="shared" si="27"/>
        <v>1</v>
      </c>
      <c r="L212" s="638" t="str">
        <f t="shared" si="27"/>
        <v>0</v>
      </c>
      <c r="M212" s="638" t="str">
        <f t="shared" si="27"/>
        <v>1</v>
      </c>
      <c r="N212" s="638" t="str">
        <f t="shared" si="27"/>
        <v>0</v>
      </c>
      <c r="O212" s="638" t="str">
        <f t="shared" si="27"/>
        <v>0</v>
      </c>
      <c r="P212" s="628" t="str">
        <f t="shared" si="28"/>
        <v>14</v>
      </c>
      <c r="Q212" s="628">
        <v>20</v>
      </c>
      <c r="R212" s="655"/>
    </row>
    <row r="213" ht="16.5" spans="1:18">
      <c r="A213" s="191" t="s">
        <v>408</v>
      </c>
      <c r="B213" s="191">
        <v>1</v>
      </c>
      <c r="C213" s="191" t="s">
        <v>22</v>
      </c>
      <c r="D213" s="624"/>
      <c r="E213" s="281" t="s">
        <v>409</v>
      </c>
      <c r="F213" s="283"/>
      <c r="G213" s="620" t="s">
        <v>26</v>
      </c>
      <c r="H213" s="620">
        <v>1</v>
      </c>
      <c r="I213" s="620">
        <v>1</v>
      </c>
      <c r="J213" s="620">
        <v>1</v>
      </c>
      <c r="K213" s="620">
        <v>0</v>
      </c>
      <c r="L213" s="620">
        <v>0</v>
      </c>
      <c r="M213" s="620">
        <v>0</v>
      </c>
      <c r="N213" s="620">
        <v>0</v>
      </c>
      <c r="O213" s="620">
        <v>0</v>
      </c>
      <c r="P213" s="629" t="str">
        <f>BIN2HEX(_xlfn.CONCAT(H213:O213),2)</f>
        <v>E0</v>
      </c>
      <c r="Q213" s="629">
        <f>HEX2DEC(P213)</f>
        <v>224</v>
      </c>
      <c r="R213" s="666"/>
    </row>
    <row r="214" ht="107.25" spans="1:18">
      <c r="A214" s="191"/>
      <c r="B214" s="191"/>
      <c r="C214" s="191"/>
      <c r="D214" s="624" t="s">
        <v>30</v>
      </c>
      <c r="E214" s="283" t="s">
        <v>410</v>
      </c>
      <c r="F214" s="417" t="s">
        <v>411</v>
      </c>
      <c r="G214" s="506" t="s">
        <v>26</v>
      </c>
      <c r="H214" s="506">
        <v>1</v>
      </c>
      <c r="I214" s="506">
        <v>1</v>
      </c>
      <c r="J214" s="506"/>
      <c r="K214" s="506"/>
      <c r="L214" s="506"/>
      <c r="M214" s="506"/>
      <c r="N214" s="506"/>
      <c r="O214" s="506"/>
      <c r="P214" s="629"/>
      <c r="Q214" s="629"/>
      <c r="R214" s="667"/>
    </row>
    <row r="215" ht="66" spans="1:18">
      <c r="A215" s="191"/>
      <c r="B215" s="191"/>
      <c r="C215" s="191"/>
      <c r="D215" s="624">
        <v>5</v>
      </c>
      <c r="E215" s="283" t="s">
        <v>412</v>
      </c>
      <c r="F215" s="283" t="s">
        <v>413</v>
      </c>
      <c r="G215" s="506" t="s">
        <v>26</v>
      </c>
      <c r="H215" s="506"/>
      <c r="I215" s="506"/>
      <c r="J215" s="506">
        <v>1</v>
      </c>
      <c r="K215" s="506"/>
      <c r="L215" s="506"/>
      <c r="M215" s="506"/>
      <c r="N215" s="506"/>
      <c r="O215" s="506"/>
      <c r="P215" s="629"/>
      <c r="Q215" s="629"/>
      <c r="R215" s="667"/>
    </row>
    <row r="216" ht="16.5" spans="1:18">
      <c r="A216" s="191"/>
      <c r="B216" s="191"/>
      <c r="C216" s="191"/>
      <c r="D216" s="658">
        <v>4</v>
      </c>
      <c r="E216" s="659" t="s">
        <v>414</v>
      </c>
      <c r="F216" s="659" t="s">
        <v>415</v>
      </c>
      <c r="G216" s="660" t="s">
        <v>26</v>
      </c>
      <c r="H216" s="660"/>
      <c r="I216" s="660"/>
      <c r="J216" s="660"/>
      <c r="K216" s="660">
        <v>0</v>
      </c>
      <c r="L216" s="660"/>
      <c r="M216" s="660"/>
      <c r="N216" s="660"/>
      <c r="O216" s="660"/>
      <c r="P216" s="629"/>
      <c r="Q216" s="629"/>
      <c r="R216" s="667"/>
    </row>
    <row r="217" ht="16.5" customHeight="1" spans="1:18">
      <c r="A217" s="191"/>
      <c r="B217" s="191"/>
      <c r="C217" s="191"/>
      <c r="D217" s="658">
        <v>3</v>
      </c>
      <c r="E217" s="659" t="s">
        <v>416</v>
      </c>
      <c r="F217" s="659" t="s">
        <v>417</v>
      </c>
      <c r="G217" s="660" t="s">
        <v>26</v>
      </c>
      <c r="H217" s="660"/>
      <c r="I217" s="660"/>
      <c r="J217" s="660"/>
      <c r="K217" s="660"/>
      <c r="L217" s="660">
        <v>0</v>
      </c>
      <c r="M217" s="660"/>
      <c r="N217" s="660"/>
      <c r="O217" s="660"/>
      <c r="P217" s="629"/>
      <c r="Q217" s="629"/>
      <c r="R217" s="667"/>
    </row>
    <row r="218" ht="16.5" spans="1:18">
      <c r="A218" s="191"/>
      <c r="B218" s="191"/>
      <c r="C218" s="191"/>
      <c r="D218" s="658">
        <v>2</v>
      </c>
      <c r="E218" s="659" t="s">
        <v>418</v>
      </c>
      <c r="F218" s="659" t="s">
        <v>419</v>
      </c>
      <c r="G218" s="660" t="s">
        <v>26</v>
      </c>
      <c r="H218" s="660"/>
      <c r="I218" s="660"/>
      <c r="J218" s="660"/>
      <c r="K218" s="660"/>
      <c r="L218" s="660"/>
      <c r="M218" s="660">
        <v>0</v>
      </c>
      <c r="N218" s="660"/>
      <c r="O218" s="660"/>
      <c r="P218" s="629"/>
      <c r="Q218" s="629"/>
      <c r="R218" s="667"/>
    </row>
    <row r="219" spans="1:18">
      <c r="A219" s="191"/>
      <c r="B219" s="191"/>
      <c r="C219" s="191"/>
      <c r="D219" s="658" t="s">
        <v>171</v>
      </c>
      <c r="E219" s="659" t="s">
        <v>65</v>
      </c>
      <c r="F219" s="659"/>
      <c r="G219" s="660" t="s">
        <v>26</v>
      </c>
      <c r="H219" s="660"/>
      <c r="I219" s="660"/>
      <c r="J219" s="660"/>
      <c r="K219" s="660"/>
      <c r="L219" s="660"/>
      <c r="M219" s="660"/>
      <c r="N219" s="660">
        <v>0</v>
      </c>
      <c r="O219" s="660">
        <v>0</v>
      </c>
      <c r="P219" s="629"/>
      <c r="Q219" s="629"/>
      <c r="R219" s="668"/>
    </row>
    <row r="220" ht="16.5" spans="1:18">
      <c r="A220" s="191" t="s">
        <v>420</v>
      </c>
      <c r="B220" s="173">
        <v>1</v>
      </c>
      <c r="C220" s="173" t="s">
        <v>22</v>
      </c>
      <c r="D220" s="557" t="s">
        <v>23</v>
      </c>
      <c r="E220" s="580" t="s">
        <v>421</v>
      </c>
      <c r="F220" s="301" t="s">
        <v>422</v>
      </c>
      <c r="G220" s="610" t="s">
        <v>26</v>
      </c>
      <c r="H220" s="638"/>
      <c r="I220" s="638"/>
      <c r="J220" s="638"/>
      <c r="K220" s="638"/>
      <c r="L220" s="638"/>
      <c r="M220" s="638"/>
      <c r="N220" s="638"/>
      <c r="O220" s="638"/>
      <c r="P220" s="628"/>
      <c r="Q220" s="628"/>
      <c r="R220" s="655"/>
    </row>
    <row r="221" spans="18:18">
      <c r="R221" s="602"/>
    </row>
    <row r="222" spans="4:18">
      <c r="D222" s="583"/>
      <c r="E222" s="661"/>
      <c r="G222" s="597"/>
      <c r="R222" s="602"/>
    </row>
    <row r="223" spans="5:18">
      <c r="E223" s="662"/>
      <c r="R223" s="602"/>
    </row>
    <row r="224" spans="5:5">
      <c r="E224" s="662"/>
    </row>
    <row r="225" spans="1:17">
      <c r="A225" s="598"/>
      <c r="B225" s="602"/>
      <c r="C225" s="587"/>
      <c r="D225" s="602"/>
      <c r="E225" s="662"/>
      <c r="L225" s="602"/>
      <c r="M225" s="602"/>
      <c r="N225" s="602"/>
      <c r="O225" s="602"/>
      <c r="P225" s="663"/>
      <c r="Q225" s="602"/>
    </row>
    <row r="226" spans="1:17">
      <c r="A226" s="598"/>
      <c r="B226" s="602"/>
      <c r="C226" s="587"/>
      <c r="D226" s="602"/>
      <c r="E226" s="662"/>
      <c r="L226" s="602"/>
      <c r="M226" s="602"/>
      <c r="N226" s="602"/>
      <c r="O226" s="602"/>
      <c r="P226" s="663"/>
      <c r="Q226" s="602"/>
    </row>
    <row r="227" spans="1:17">
      <c r="A227" s="598"/>
      <c r="B227" s="602"/>
      <c r="C227" s="587"/>
      <c r="D227" s="602"/>
      <c r="E227" s="662"/>
      <c r="L227" s="602"/>
      <c r="M227" s="602"/>
      <c r="N227" s="602"/>
      <c r="O227" s="602"/>
      <c r="P227" s="663"/>
      <c r="Q227" s="602"/>
    </row>
    <row r="228" spans="1:17">
      <c r="A228" s="598"/>
      <c r="B228" s="602"/>
      <c r="C228" s="587"/>
      <c r="D228" s="602"/>
      <c r="E228" s="662"/>
      <c r="L228" s="602"/>
      <c r="M228" s="602"/>
      <c r="N228" s="602"/>
      <c r="O228" s="602"/>
      <c r="P228" s="663"/>
      <c r="Q228" s="602"/>
    </row>
    <row r="229" spans="1:17">
      <c r="A229" s="598"/>
      <c r="B229" s="602"/>
      <c r="C229" s="587"/>
      <c r="D229" s="602"/>
      <c r="E229" s="662"/>
      <c r="L229" s="602"/>
      <c r="M229" s="602"/>
      <c r="N229" s="602"/>
      <c r="O229" s="602"/>
      <c r="P229" s="663"/>
      <c r="Q229" s="602"/>
    </row>
    <row r="230" spans="1:17">
      <c r="A230" s="598"/>
      <c r="B230" s="602"/>
      <c r="C230" s="587"/>
      <c r="D230" s="602"/>
      <c r="E230" s="662"/>
      <c r="L230" s="602"/>
      <c r="M230" s="602"/>
      <c r="N230" s="602"/>
      <c r="O230" s="602"/>
      <c r="P230" s="663"/>
      <c r="Q230" s="602"/>
    </row>
    <row r="231" spans="1:17">
      <c r="A231" s="598"/>
      <c r="B231" s="602"/>
      <c r="C231" s="587"/>
      <c r="D231" s="602"/>
      <c r="E231" s="662"/>
      <c r="L231" s="602"/>
      <c r="M231" s="602"/>
      <c r="N231" s="602"/>
      <c r="O231" s="602"/>
      <c r="P231" s="663"/>
      <c r="Q231" s="602"/>
    </row>
    <row r="232" spans="1:17">
      <c r="A232" s="598"/>
      <c r="B232" s="602"/>
      <c r="C232" s="587"/>
      <c r="D232" s="602"/>
      <c r="E232" s="662"/>
      <c r="L232" s="602"/>
      <c r="M232" s="602"/>
      <c r="N232" s="602"/>
      <c r="O232" s="602"/>
      <c r="P232" s="663"/>
      <c r="Q232" s="602"/>
    </row>
    <row r="233" spans="1:17">
      <c r="A233" s="598"/>
      <c r="B233" s="602"/>
      <c r="C233" s="587"/>
      <c r="D233" s="602"/>
      <c r="E233" s="662"/>
      <c r="L233" s="602"/>
      <c r="M233" s="602"/>
      <c r="N233" s="602"/>
      <c r="O233" s="602"/>
      <c r="P233" s="663"/>
      <c r="Q233" s="602"/>
    </row>
    <row r="234" spans="1:17">
      <c r="A234" s="598"/>
      <c r="B234" s="602"/>
      <c r="C234" s="587"/>
      <c r="D234" s="602"/>
      <c r="E234" s="662"/>
      <c r="L234" s="602"/>
      <c r="M234" s="602"/>
      <c r="N234" s="602"/>
      <c r="O234" s="602"/>
      <c r="P234" s="663"/>
      <c r="Q234" s="602"/>
    </row>
    <row r="235" spans="1:17">
      <c r="A235" s="598"/>
      <c r="B235" s="602"/>
      <c r="C235" s="587"/>
      <c r="D235" s="602"/>
      <c r="E235" s="662"/>
      <c r="L235" s="602"/>
      <c r="M235" s="602"/>
      <c r="N235" s="602"/>
      <c r="O235" s="602"/>
      <c r="P235" s="663"/>
      <c r="Q235" s="602"/>
    </row>
    <row r="236" spans="1:17">
      <c r="A236" s="598"/>
      <c r="B236" s="602"/>
      <c r="C236" s="587"/>
      <c r="D236" s="602"/>
      <c r="E236" s="662"/>
      <c r="L236" s="602"/>
      <c r="M236" s="602"/>
      <c r="N236" s="602"/>
      <c r="O236" s="602"/>
      <c r="P236" s="663"/>
      <c r="Q236" s="602"/>
    </row>
    <row r="237" spans="1:17">
      <c r="A237" s="598"/>
      <c r="B237" s="602"/>
      <c r="C237" s="587"/>
      <c r="D237" s="602"/>
      <c r="E237" s="662"/>
      <c r="L237" s="602"/>
      <c r="M237" s="602"/>
      <c r="N237" s="602"/>
      <c r="O237" s="602"/>
      <c r="P237" s="663"/>
      <c r="Q237" s="602"/>
    </row>
    <row r="238" spans="1:17">
      <c r="A238" s="598"/>
      <c r="B238" s="602"/>
      <c r="C238" s="587"/>
      <c r="D238" s="602"/>
      <c r="E238" s="662"/>
      <c r="L238" s="602"/>
      <c r="M238" s="602"/>
      <c r="N238" s="602"/>
      <c r="O238" s="602"/>
      <c r="P238" s="663"/>
      <c r="Q238" s="602"/>
    </row>
    <row r="239" spans="1:17">
      <c r="A239" s="598"/>
      <c r="B239" s="602"/>
      <c r="C239" s="587"/>
      <c r="D239" s="602"/>
      <c r="E239" s="662"/>
      <c r="L239" s="602"/>
      <c r="M239" s="602"/>
      <c r="N239" s="602"/>
      <c r="O239" s="602"/>
      <c r="P239" s="663"/>
      <c r="Q239" s="602"/>
    </row>
    <row r="240" spans="1:17">
      <c r="A240" s="598"/>
      <c r="B240" s="602"/>
      <c r="C240" s="587"/>
      <c r="D240" s="602"/>
      <c r="E240" s="662"/>
      <c r="L240" s="602"/>
      <c r="M240" s="602"/>
      <c r="N240" s="602"/>
      <c r="O240" s="602"/>
      <c r="P240" s="663"/>
      <c r="Q240" s="602"/>
    </row>
    <row r="241" spans="1:17">
      <c r="A241" s="598"/>
      <c r="B241" s="602"/>
      <c r="C241" s="587"/>
      <c r="D241" s="602"/>
      <c r="E241" s="662"/>
      <c r="L241" s="602"/>
      <c r="M241" s="602"/>
      <c r="N241" s="602"/>
      <c r="O241" s="602"/>
      <c r="P241" s="663"/>
      <c r="Q241" s="602"/>
    </row>
    <row r="242" spans="1:17">
      <c r="A242" s="598"/>
      <c r="B242" s="602"/>
      <c r="C242" s="587"/>
      <c r="D242" s="602"/>
      <c r="E242" s="662"/>
      <c r="L242" s="602"/>
      <c r="M242" s="602"/>
      <c r="N242" s="602"/>
      <c r="O242" s="602"/>
      <c r="P242" s="663"/>
      <c r="Q242" s="602"/>
    </row>
    <row r="243" spans="1:17">
      <c r="A243" s="598"/>
      <c r="B243" s="602"/>
      <c r="C243" s="587"/>
      <c r="D243" s="602"/>
      <c r="E243" s="662"/>
      <c r="L243" s="602"/>
      <c r="M243" s="602"/>
      <c r="N243" s="602"/>
      <c r="O243" s="602"/>
      <c r="P243" s="663"/>
      <c r="Q243" s="602"/>
    </row>
    <row r="244" spans="1:17">
      <c r="A244" s="598"/>
      <c r="B244" s="602"/>
      <c r="C244" s="587"/>
      <c r="D244" s="602"/>
      <c r="E244" s="662"/>
      <c r="L244" s="602"/>
      <c r="M244" s="602"/>
      <c r="N244" s="602"/>
      <c r="O244" s="602"/>
      <c r="P244" s="663"/>
      <c r="Q244" s="602"/>
    </row>
    <row r="245" spans="1:17">
      <c r="A245" s="598"/>
      <c r="B245" s="602"/>
      <c r="C245" s="587"/>
      <c r="D245" s="602"/>
      <c r="E245" s="662"/>
      <c r="L245" s="602"/>
      <c r="M245" s="602"/>
      <c r="N245" s="602"/>
      <c r="O245" s="602"/>
      <c r="P245" s="663"/>
      <c r="Q245" s="602"/>
    </row>
    <row r="246" spans="1:17">
      <c r="A246" s="598"/>
      <c r="B246" s="602"/>
      <c r="C246" s="587"/>
      <c r="D246" s="602"/>
      <c r="E246" s="662"/>
      <c r="L246" s="602"/>
      <c r="M246" s="602"/>
      <c r="N246" s="602"/>
      <c r="O246" s="602"/>
      <c r="P246" s="663"/>
      <c r="Q246" s="602"/>
    </row>
    <row r="247" spans="1:17">
      <c r="A247" s="598"/>
      <c r="B247" s="602"/>
      <c r="C247" s="587"/>
      <c r="D247" s="602"/>
      <c r="E247" s="662"/>
      <c r="L247" s="602"/>
      <c r="M247" s="602"/>
      <c r="N247" s="602"/>
      <c r="O247" s="602"/>
      <c r="P247" s="663"/>
      <c r="Q247" s="602"/>
    </row>
    <row r="248" spans="1:17">
      <c r="A248" s="598"/>
      <c r="B248" s="602"/>
      <c r="C248" s="587"/>
      <c r="D248" s="602"/>
      <c r="E248" s="662"/>
      <c r="L248" s="602"/>
      <c r="M248" s="602"/>
      <c r="N248" s="602"/>
      <c r="O248" s="602"/>
      <c r="P248" s="663"/>
      <c r="Q248" s="602"/>
    </row>
    <row r="249" spans="1:17">
      <c r="A249" s="598"/>
      <c r="B249" s="602"/>
      <c r="C249" s="587"/>
      <c r="D249" s="602"/>
      <c r="E249" s="662"/>
      <c r="L249" s="602"/>
      <c r="M249" s="602"/>
      <c r="N249" s="602"/>
      <c r="O249" s="602"/>
      <c r="P249" s="663"/>
      <c r="Q249" s="602"/>
    </row>
    <row r="250" spans="1:17">
      <c r="A250" s="598"/>
      <c r="B250" s="602"/>
      <c r="C250" s="587"/>
      <c r="D250" s="602"/>
      <c r="E250" s="662"/>
      <c r="L250" s="602"/>
      <c r="M250" s="602"/>
      <c r="N250" s="602"/>
      <c r="O250" s="602"/>
      <c r="P250" s="663"/>
      <c r="Q250" s="602"/>
    </row>
    <row r="251" spans="1:17">
      <c r="A251" s="598"/>
      <c r="B251" s="602"/>
      <c r="C251" s="587"/>
      <c r="D251" s="602"/>
      <c r="E251" s="662"/>
      <c r="L251" s="602"/>
      <c r="M251" s="602"/>
      <c r="N251" s="602"/>
      <c r="O251" s="602"/>
      <c r="P251" s="663"/>
      <c r="Q251" s="602"/>
    </row>
    <row r="252" spans="1:17">
      <c r="A252" s="598"/>
      <c r="B252" s="602"/>
      <c r="C252" s="587"/>
      <c r="D252" s="602"/>
      <c r="E252" s="662"/>
      <c r="L252" s="602"/>
      <c r="M252" s="602"/>
      <c r="N252" s="602"/>
      <c r="O252" s="602"/>
      <c r="P252" s="663"/>
      <c r="Q252" s="602"/>
    </row>
    <row r="253" spans="1:17">
      <c r="A253" s="598"/>
      <c r="B253" s="602"/>
      <c r="C253" s="587"/>
      <c r="D253" s="602"/>
      <c r="E253" s="662"/>
      <c r="L253" s="602"/>
      <c r="M253" s="602"/>
      <c r="N253" s="602"/>
      <c r="O253" s="602"/>
      <c r="P253" s="663"/>
      <c r="Q253" s="602"/>
    </row>
    <row r="254" spans="1:17">
      <c r="A254" s="598"/>
      <c r="B254" s="602"/>
      <c r="C254" s="587"/>
      <c r="D254" s="602"/>
      <c r="E254" s="662"/>
      <c r="L254" s="602"/>
      <c r="M254" s="602"/>
      <c r="N254" s="602"/>
      <c r="O254" s="602"/>
      <c r="P254" s="663"/>
      <c r="Q254" s="602"/>
    </row>
    <row r="255" spans="1:17">
      <c r="A255" s="598"/>
      <c r="B255" s="602"/>
      <c r="C255" s="587"/>
      <c r="D255" s="602"/>
      <c r="E255" s="662"/>
      <c r="L255" s="602"/>
      <c r="M255" s="602"/>
      <c r="N255" s="602"/>
      <c r="O255" s="602"/>
      <c r="P255" s="663"/>
      <c r="Q255" s="602"/>
    </row>
    <row r="256" spans="1:17">
      <c r="A256" s="598"/>
      <c r="B256" s="602"/>
      <c r="C256" s="587"/>
      <c r="D256" s="602"/>
      <c r="E256" s="662"/>
      <c r="L256" s="602"/>
      <c r="M256" s="602"/>
      <c r="N256" s="602"/>
      <c r="O256" s="602"/>
      <c r="P256" s="663"/>
      <c r="Q256" s="602"/>
    </row>
    <row r="257" spans="1:17">
      <c r="A257" s="598"/>
      <c r="B257" s="602"/>
      <c r="C257" s="587"/>
      <c r="D257" s="602"/>
      <c r="E257" s="662"/>
      <c r="L257" s="602"/>
      <c r="M257" s="602"/>
      <c r="N257" s="602"/>
      <c r="O257" s="602"/>
      <c r="P257" s="663"/>
      <c r="Q257" s="602"/>
    </row>
    <row r="258" spans="1:17">
      <c r="A258" s="598"/>
      <c r="B258" s="602"/>
      <c r="C258" s="587"/>
      <c r="D258" s="602"/>
      <c r="E258" s="662"/>
      <c r="L258" s="602"/>
      <c r="M258" s="602"/>
      <c r="N258" s="602"/>
      <c r="O258" s="602"/>
      <c r="P258" s="663"/>
      <c r="Q258" s="602"/>
    </row>
    <row r="259" spans="1:17">
      <c r="A259" s="598"/>
      <c r="B259" s="602"/>
      <c r="C259" s="587"/>
      <c r="D259" s="602"/>
      <c r="E259" s="662"/>
      <c r="L259" s="602"/>
      <c r="M259" s="602"/>
      <c r="N259" s="602"/>
      <c r="O259" s="602"/>
      <c r="P259" s="663"/>
      <c r="Q259" s="602"/>
    </row>
    <row r="260" spans="1:17">
      <c r="A260" s="598"/>
      <c r="B260" s="602"/>
      <c r="C260" s="587"/>
      <c r="D260" s="602"/>
      <c r="E260" s="662"/>
      <c r="L260" s="602"/>
      <c r="M260" s="602"/>
      <c r="N260" s="602"/>
      <c r="O260" s="602"/>
      <c r="P260" s="663"/>
      <c r="Q260" s="602"/>
    </row>
    <row r="261" spans="1:17">
      <c r="A261" s="598"/>
      <c r="B261" s="602"/>
      <c r="C261" s="587"/>
      <c r="D261" s="602"/>
      <c r="E261" s="662"/>
      <c r="L261" s="602"/>
      <c r="M261" s="602"/>
      <c r="N261" s="602"/>
      <c r="O261" s="602"/>
      <c r="P261" s="663"/>
      <c r="Q261" s="602"/>
    </row>
    <row r="262" spans="1:17">
      <c r="A262" s="598"/>
      <c r="B262" s="602"/>
      <c r="C262" s="587"/>
      <c r="D262" s="602"/>
      <c r="E262" s="662"/>
      <c r="L262" s="602"/>
      <c r="M262" s="602"/>
      <c r="N262" s="602"/>
      <c r="O262" s="602"/>
      <c r="P262" s="663"/>
      <c r="Q262" s="602"/>
    </row>
    <row r="263" spans="1:17">
      <c r="A263" s="598"/>
      <c r="B263" s="602"/>
      <c r="C263" s="587"/>
      <c r="D263" s="602"/>
      <c r="E263" s="662"/>
      <c r="L263" s="602"/>
      <c r="M263" s="602"/>
      <c r="N263" s="602"/>
      <c r="O263" s="602"/>
      <c r="P263" s="663"/>
      <c r="Q263" s="602"/>
    </row>
    <row r="264" spans="1:17">
      <c r="A264" s="598"/>
      <c r="B264" s="602"/>
      <c r="C264" s="587"/>
      <c r="D264" s="602"/>
      <c r="E264" s="662"/>
      <c r="L264" s="602"/>
      <c r="M264" s="602"/>
      <c r="N264" s="602"/>
      <c r="O264" s="602"/>
      <c r="P264" s="663"/>
      <c r="Q264" s="602"/>
    </row>
    <row r="265" spans="1:17">
      <c r="A265" s="598"/>
      <c r="B265" s="602"/>
      <c r="C265" s="587"/>
      <c r="D265" s="602"/>
      <c r="E265" s="662"/>
      <c r="L265" s="602"/>
      <c r="M265" s="602"/>
      <c r="N265" s="602"/>
      <c r="O265" s="602"/>
      <c r="P265" s="663"/>
      <c r="Q265" s="602"/>
    </row>
    <row r="266" spans="1:17">
      <c r="A266" s="598"/>
      <c r="B266" s="602"/>
      <c r="C266" s="587"/>
      <c r="D266" s="602"/>
      <c r="E266" s="662"/>
      <c r="L266" s="602"/>
      <c r="M266" s="602"/>
      <c r="N266" s="602"/>
      <c r="O266" s="602"/>
      <c r="P266" s="663"/>
      <c r="Q266" s="602"/>
    </row>
    <row r="267" spans="1:17">
      <c r="A267" s="598"/>
      <c r="B267" s="602"/>
      <c r="C267" s="587"/>
      <c r="D267" s="602"/>
      <c r="E267" s="662"/>
      <c r="L267" s="602"/>
      <c r="M267" s="602"/>
      <c r="N267" s="602"/>
      <c r="O267" s="602"/>
      <c r="P267" s="663"/>
      <c r="Q267" s="602"/>
    </row>
    <row r="268" spans="1:17">
      <c r="A268" s="598"/>
      <c r="B268" s="602"/>
      <c r="C268" s="587"/>
      <c r="D268" s="602"/>
      <c r="E268" s="662"/>
      <c r="L268" s="602"/>
      <c r="M268" s="602"/>
      <c r="N268" s="602"/>
      <c r="O268" s="602"/>
      <c r="P268" s="663"/>
      <c r="Q268" s="602"/>
    </row>
    <row r="269" spans="1:17">
      <c r="A269" s="598"/>
      <c r="B269" s="602"/>
      <c r="C269" s="587"/>
      <c r="D269" s="602"/>
      <c r="E269" s="662"/>
      <c r="L269" s="602"/>
      <c r="M269" s="602"/>
      <c r="N269" s="602"/>
      <c r="O269" s="602"/>
      <c r="P269" s="663"/>
      <c r="Q269" s="602"/>
    </row>
    <row r="270" spans="1:17">
      <c r="A270" s="598"/>
      <c r="B270" s="602"/>
      <c r="C270" s="587"/>
      <c r="D270" s="602"/>
      <c r="E270" s="662"/>
      <c r="L270" s="602"/>
      <c r="M270" s="602"/>
      <c r="N270" s="602"/>
      <c r="O270" s="602"/>
      <c r="P270" s="663"/>
      <c r="Q270" s="602"/>
    </row>
    <row r="271" spans="1:17">
      <c r="A271" s="598"/>
      <c r="B271" s="602"/>
      <c r="C271" s="587"/>
      <c r="D271" s="602"/>
      <c r="E271" s="662"/>
      <c r="L271" s="602"/>
      <c r="M271" s="602"/>
      <c r="N271" s="602"/>
      <c r="O271" s="602"/>
      <c r="P271" s="663"/>
      <c r="Q271" s="602"/>
    </row>
    <row r="272" spans="1:17">
      <c r="A272" s="598"/>
      <c r="B272" s="602"/>
      <c r="C272" s="587"/>
      <c r="D272" s="602"/>
      <c r="E272" s="662"/>
      <c r="L272" s="602"/>
      <c r="M272" s="602"/>
      <c r="N272" s="602"/>
      <c r="O272" s="602"/>
      <c r="P272" s="663"/>
      <c r="Q272" s="602"/>
    </row>
    <row r="273" spans="1:17">
      <c r="A273" s="598"/>
      <c r="B273" s="602"/>
      <c r="C273" s="587"/>
      <c r="D273" s="602"/>
      <c r="E273" s="662"/>
      <c r="L273" s="602"/>
      <c r="M273" s="602"/>
      <c r="N273" s="602"/>
      <c r="O273" s="602"/>
      <c r="P273" s="663"/>
      <c r="Q273" s="602"/>
    </row>
    <row r="274" spans="1:17">
      <c r="A274" s="598"/>
      <c r="B274" s="602"/>
      <c r="C274" s="587"/>
      <c r="D274" s="602"/>
      <c r="E274" s="662"/>
      <c r="L274" s="602"/>
      <c r="M274" s="602"/>
      <c r="N274" s="602"/>
      <c r="O274" s="602"/>
      <c r="P274" s="663"/>
      <c r="Q274" s="602"/>
    </row>
    <row r="275" spans="1:17">
      <c r="A275" s="598"/>
      <c r="B275" s="602"/>
      <c r="C275" s="587"/>
      <c r="D275" s="602"/>
      <c r="E275" s="662"/>
      <c r="L275" s="602"/>
      <c r="M275" s="602"/>
      <c r="N275" s="602"/>
      <c r="O275" s="602"/>
      <c r="P275" s="663"/>
      <c r="Q275" s="602"/>
    </row>
    <row r="276" spans="1:17">
      <c r="A276" s="598"/>
      <c r="B276" s="602"/>
      <c r="C276" s="587"/>
      <c r="D276" s="602"/>
      <c r="E276" s="662"/>
      <c r="L276" s="602"/>
      <c r="M276" s="602"/>
      <c r="N276" s="602"/>
      <c r="O276" s="602"/>
      <c r="P276" s="663"/>
      <c r="Q276" s="602"/>
    </row>
    <row r="277" spans="1:17">
      <c r="A277" s="598"/>
      <c r="B277" s="602"/>
      <c r="C277" s="587"/>
      <c r="D277" s="602"/>
      <c r="E277" s="662"/>
      <c r="L277" s="602"/>
      <c r="M277" s="602"/>
      <c r="N277" s="602"/>
      <c r="O277" s="602"/>
      <c r="P277" s="663"/>
      <c r="Q277" s="602"/>
    </row>
    <row r="278" spans="1:17">
      <c r="A278" s="598"/>
      <c r="B278" s="602"/>
      <c r="C278" s="587"/>
      <c r="D278" s="602"/>
      <c r="E278" s="662"/>
      <c r="L278" s="602"/>
      <c r="M278" s="602"/>
      <c r="N278" s="602"/>
      <c r="O278" s="602"/>
      <c r="P278" s="663"/>
      <c r="Q278" s="602"/>
    </row>
    <row r="279" spans="1:17">
      <c r="A279" s="598"/>
      <c r="B279" s="602"/>
      <c r="C279" s="587"/>
      <c r="D279" s="602"/>
      <c r="E279" s="662"/>
      <c r="L279" s="602"/>
      <c r="M279" s="602"/>
      <c r="N279" s="602"/>
      <c r="O279" s="602"/>
      <c r="P279" s="663"/>
      <c r="Q279" s="602"/>
    </row>
    <row r="280" spans="1:17">
      <c r="A280" s="598"/>
      <c r="B280" s="602"/>
      <c r="C280" s="587"/>
      <c r="D280" s="602"/>
      <c r="E280" s="662"/>
      <c r="L280" s="602"/>
      <c r="M280" s="602"/>
      <c r="N280" s="602"/>
      <c r="O280" s="602"/>
      <c r="P280" s="663"/>
      <c r="Q280" s="602"/>
    </row>
    <row r="281" spans="1:17">
      <c r="A281" s="598"/>
      <c r="B281" s="602"/>
      <c r="C281" s="587"/>
      <c r="D281" s="602"/>
      <c r="E281" s="662"/>
      <c r="L281" s="602"/>
      <c r="M281" s="602"/>
      <c r="N281" s="602"/>
      <c r="O281" s="602"/>
      <c r="P281" s="663"/>
      <c r="Q281" s="602"/>
    </row>
    <row r="282" spans="1:17">
      <c r="A282" s="598"/>
      <c r="B282" s="602"/>
      <c r="C282" s="587"/>
      <c r="D282" s="602"/>
      <c r="E282" s="662"/>
      <c r="L282" s="602"/>
      <c r="M282" s="602"/>
      <c r="N282" s="602"/>
      <c r="O282" s="602"/>
      <c r="P282" s="663"/>
      <c r="Q282" s="602"/>
    </row>
    <row r="283" spans="1:17">
      <c r="A283" s="598"/>
      <c r="B283" s="602"/>
      <c r="C283" s="587"/>
      <c r="D283" s="602"/>
      <c r="E283" s="662"/>
      <c r="L283" s="602"/>
      <c r="M283" s="602"/>
      <c r="N283" s="602"/>
      <c r="O283" s="602"/>
      <c r="P283" s="663"/>
      <c r="Q283" s="602"/>
    </row>
    <row r="284" spans="1:17">
      <c r="A284" s="598"/>
      <c r="B284" s="602"/>
      <c r="C284" s="587"/>
      <c r="D284" s="602"/>
      <c r="E284" s="662"/>
      <c r="L284" s="602"/>
      <c r="M284" s="602"/>
      <c r="N284" s="602"/>
      <c r="O284" s="602"/>
      <c r="P284" s="663"/>
      <c r="Q284" s="602"/>
    </row>
    <row r="285" spans="1:17">
      <c r="A285" s="598"/>
      <c r="B285" s="602"/>
      <c r="C285" s="587"/>
      <c r="D285" s="602"/>
      <c r="E285" s="662"/>
      <c r="L285" s="602"/>
      <c r="M285" s="602"/>
      <c r="N285" s="602"/>
      <c r="O285" s="602"/>
      <c r="P285" s="663"/>
      <c r="Q285" s="602"/>
    </row>
    <row r="286" spans="1:17">
      <c r="A286" s="598"/>
      <c r="B286" s="602"/>
      <c r="C286" s="587"/>
      <c r="D286" s="602"/>
      <c r="E286" s="662"/>
      <c r="L286" s="602"/>
      <c r="M286" s="602"/>
      <c r="N286" s="602"/>
      <c r="O286" s="602"/>
      <c r="P286" s="663"/>
      <c r="Q286" s="602"/>
    </row>
    <row r="287" spans="1:17">
      <c r="A287" s="598"/>
      <c r="B287" s="602"/>
      <c r="C287" s="587"/>
      <c r="D287" s="602"/>
      <c r="E287" s="662"/>
      <c r="L287" s="602"/>
      <c r="M287" s="602"/>
      <c r="N287" s="602"/>
      <c r="O287" s="602"/>
      <c r="P287" s="663"/>
      <c r="Q287" s="602"/>
    </row>
    <row r="288" spans="1:17">
      <c r="A288" s="598"/>
      <c r="B288" s="602"/>
      <c r="C288" s="587"/>
      <c r="D288" s="602"/>
      <c r="E288" s="662"/>
      <c r="L288" s="602"/>
      <c r="M288" s="602"/>
      <c r="N288" s="602"/>
      <c r="O288" s="602"/>
      <c r="P288" s="663"/>
      <c r="Q288" s="602"/>
    </row>
    <row r="289" spans="1:17">
      <c r="A289" s="598"/>
      <c r="B289" s="602"/>
      <c r="C289" s="587"/>
      <c r="D289" s="602"/>
      <c r="E289" s="662"/>
      <c r="L289" s="602"/>
      <c r="M289" s="602"/>
      <c r="N289" s="602"/>
      <c r="O289" s="602"/>
      <c r="P289" s="663"/>
      <c r="Q289" s="602"/>
    </row>
    <row r="290" spans="1:17">
      <c r="A290" s="598"/>
      <c r="B290" s="602"/>
      <c r="C290" s="587"/>
      <c r="D290" s="602"/>
      <c r="E290" s="662"/>
      <c r="L290" s="602"/>
      <c r="M290" s="602"/>
      <c r="N290" s="602"/>
      <c r="O290" s="602"/>
      <c r="P290" s="663"/>
      <c r="Q290" s="602"/>
    </row>
    <row r="291" spans="1:17">
      <c r="A291" s="598"/>
      <c r="B291" s="602"/>
      <c r="C291" s="587"/>
      <c r="D291" s="602"/>
      <c r="E291" s="662"/>
      <c r="L291" s="602"/>
      <c r="M291" s="602"/>
      <c r="N291" s="602"/>
      <c r="O291" s="602"/>
      <c r="P291" s="663"/>
      <c r="Q291" s="602"/>
    </row>
    <row r="292" spans="1:17">
      <c r="A292" s="598"/>
      <c r="B292" s="602"/>
      <c r="C292" s="587"/>
      <c r="D292" s="602"/>
      <c r="E292" s="662"/>
      <c r="L292" s="602"/>
      <c r="M292" s="602"/>
      <c r="N292" s="602"/>
      <c r="O292" s="602"/>
      <c r="P292" s="663"/>
      <c r="Q292" s="602"/>
    </row>
    <row r="293" spans="1:17">
      <c r="A293" s="598"/>
      <c r="B293" s="602"/>
      <c r="C293" s="587"/>
      <c r="D293" s="602"/>
      <c r="E293" s="662"/>
      <c r="L293" s="602"/>
      <c r="M293" s="602"/>
      <c r="N293" s="602"/>
      <c r="O293" s="602"/>
      <c r="P293" s="663"/>
      <c r="Q293" s="602"/>
    </row>
    <row r="294" spans="1:17">
      <c r="A294" s="598"/>
      <c r="B294" s="602"/>
      <c r="C294" s="587"/>
      <c r="D294" s="602"/>
      <c r="E294" s="662"/>
      <c r="L294" s="602"/>
      <c r="M294" s="602"/>
      <c r="N294" s="602"/>
      <c r="O294" s="602"/>
      <c r="P294" s="663"/>
      <c r="Q294" s="602"/>
    </row>
    <row r="295" spans="1:17">
      <c r="A295" s="598"/>
      <c r="B295" s="602"/>
      <c r="C295" s="587"/>
      <c r="D295" s="602"/>
      <c r="E295" s="662"/>
      <c r="L295" s="602"/>
      <c r="M295" s="602"/>
      <c r="N295" s="602"/>
      <c r="O295" s="602"/>
      <c r="P295" s="663"/>
      <c r="Q295" s="602"/>
    </row>
    <row r="296" spans="1:17">
      <c r="A296" s="598"/>
      <c r="B296" s="602"/>
      <c r="C296" s="587"/>
      <c r="D296" s="602"/>
      <c r="E296" s="662"/>
      <c r="L296" s="602"/>
      <c r="M296" s="602"/>
      <c r="N296" s="602"/>
      <c r="O296" s="602"/>
      <c r="P296" s="663"/>
      <c r="Q296" s="602"/>
    </row>
    <row r="297" spans="1:17">
      <c r="A297" s="598"/>
      <c r="B297" s="602"/>
      <c r="C297" s="587"/>
      <c r="D297" s="602"/>
      <c r="E297" s="662"/>
      <c r="L297" s="602"/>
      <c r="M297" s="602"/>
      <c r="N297" s="602"/>
      <c r="O297" s="602"/>
      <c r="P297" s="663"/>
      <c r="Q297" s="602"/>
    </row>
    <row r="298" spans="1:17">
      <c r="A298" s="598"/>
      <c r="B298" s="602"/>
      <c r="C298" s="587"/>
      <c r="D298" s="602"/>
      <c r="E298" s="662"/>
      <c r="L298" s="602"/>
      <c r="M298" s="602"/>
      <c r="N298" s="602"/>
      <c r="O298" s="602"/>
      <c r="P298" s="663"/>
      <c r="Q298" s="602"/>
    </row>
    <row r="299" spans="1:17">
      <c r="A299" s="598"/>
      <c r="B299" s="602"/>
      <c r="C299" s="587"/>
      <c r="D299" s="602"/>
      <c r="E299" s="662"/>
      <c r="L299" s="602"/>
      <c r="M299" s="602"/>
      <c r="N299" s="602"/>
      <c r="O299" s="602"/>
      <c r="P299" s="663"/>
      <c r="Q299" s="602"/>
    </row>
    <row r="300" spans="1:17">
      <c r="A300" s="598"/>
      <c r="B300" s="602"/>
      <c r="C300" s="587"/>
      <c r="D300" s="602"/>
      <c r="E300" s="662"/>
      <c r="L300" s="602"/>
      <c r="M300" s="602"/>
      <c r="N300" s="602"/>
      <c r="O300" s="602"/>
      <c r="P300" s="663"/>
      <c r="Q300" s="602"/>
    </row>
    <row r="301" spans="1:17">
      <c r="A301" s="598"/>
      <c r="B301" s="602"/>
      <c r="C301" s="587"/>
      <c r="D301" s="602"/>
      <c r="E301" s="662"/>
      <c r="L301" s="602"/>
      <c r="M301" s="602"/>
      <c r="N301" s="602"/>
      <c r="O301" s="602"/>
      <c r="P301" s="663"/>
      <c r="Q301" s="602"/>
    </row>
    <row r="302" spans="1:17">
      <c r="A302" s="598"/>
      <c r="B302" s="602"/>
      <c r="C302" s="587"/>
      <c r="D302" s="602"/>
      <c r="E302" s="662"/>
      <c r="L302" s="602"/>
      <c r="M302" s="602"/>
      <c r="N302" s="602"/>
      <c r="O302" s="602"/>
      <c r="P302" s="663"/>
      <c r="Q302" s="602"/>
    </row>
    <row r="303" spans="1:17">
      <c r="A303" s="598"/>
      <c r="B303" s="602"/>
      <c r="C303" s="587"/>
      <c r="D303" s="602"/>
      <c r="E303" s="662"/>
      <c r="L303" s="602"/>
      <c r="M303" s="602"/>
      <c r="N303" s="602"/>
      <c r="O303" s="602"/>
      <c r="P303" s="663"/>
      <c r="Q303" s="602"/>
    </row>
    <row r="304" spans="1:17">
      <c r="A304" s="598"/>
      <c r="B304" s="602"/>
      <c r="C304" s="587"/>
      <c r="D304" s="602"/>
      <c r="E304" s="662"/>
      <c r="L304" s="602"/>
      <c r="M304" s="602"/>
      <c r="N304" s="602"/>
      <c r="O304" s="602"/>
      <c r="P304" s="663"/>
      <c r="Q304" s="602"/>
    </row>
    <row r="305" spans="1:17">
      <c r="A305" s="598"/>
      <c r="B305" s="602"/>
      <c r="C305" s="587"/>
      <c r="D305" s="602"/>
      <c r="E305" s="662"/>
      <c r="L305" s="602"/>
      <c r="M305" s="602"/>
      <c r="N305" s="602"/>
      <c r="O305" s="602"/>
      <c r="P305" s="663"/>
      <c r="Q305" s="602"/>
    </row>
    <row r="306" spans="1:17">
      <c r="A306" s="598"/>
      <c r="B306" s="602"/>
      <c r="C306" s="587"/>
      <c r="D306" s="602"/>
      <c r="E306" s="662"/>
      <c r="L306" s="602"/>
      <c r="M306" s="602"/>
      <c r="N306" s="602"/>
      <c r="O306" s="602"/>
      <c r="P306" s="663"/>
      <c r="Q306" s="602"/>
    </row>
    <row r="307" spans="1:17">
      <c r="A307" s="598"/>
      <c r="B307" s="602"/>
      <c r="C307" s="587"/>
      <c r="D307" s="602"/>
      <c r="E307" s="662"/>
      <c r="L307" s="602"/>
      <c r="M307" s="602"/>
      <c r="N307" s="602"/>
      <c r="O307" s="602"/>
      <c r="P307" s="663"/>
      <c r="Q307" s="602"/>
    </row>
    <row r="308" spans="1:17">
      <c r="A308" s="598"/>
      <c r="B308" s="602"/>
      <c r="C308" s="587"/>
      <c r="D308" s="602"/>
      <c r="E308" s="662"/>
      <c r="L308" s="602"/>
      <c r="M308" s="602"/>
      <c r="N308" s="602"/>
      <c r="O308" s="602"/>
      <c r="P308" s="663"/>
      <c r="Q308" s="602"/>
    </row>
    <row r="309" spans="1:17">
      <c r="A309" s="598"/>
      <c r="B309" s="602"/>
      <c r="C309" s="587"/>
      <c r="D309" s="602"/>
      <c r="E309" s="662"/>
      <c r="L309" s="602"/>
      <c r="M309" s="602"/>
      <c r="N309" s="602"/>
      <c r="O309" s="602"/>
      <c r="P309" s="663"/>
      <c r="Q309" s="602"/>
    </row>
    <row r="310" spans="1:17">
      <c r="A310" s="598"/>
      <c r="B310" s="602"/>
      <c r="C310" s="587"/>
      <c r="D310" s="602"/>
      <c r="E310" s="662"/>
      <c r="L310" s="602"/>
      <c r="M310" s="602"/>
      <c r="N310" s="602"/>
      <c r="O310" s="602"/>
      <c r="P310" s="663"/>
      <c r="Q310" s="602"/>
    </row>
    <row r="311" spans="1:17">
      <c r="A311" s="598"/>
      <c r="B311" s="602"/>
      <c r="C311" s="587"/>
      <c r="D311" s="602"/>
      <c r="E311" s="662"/>
      <c r="L311" s="602"/>
      <c r="M311" s="602"/>
      <c r="N311" s="602"/>
      <c r="O311" s="602"/>
      <c r="P311" s="663"/>
      <c r="Q311" s="602"/>
    </row>
    <row r="312" spans="1:17">
      <c r="A312" s="598"/>
      <c r="B312" s="602"/>
      <c r="C312" s="587"/>
      <c r="D312" s="602"/>
      <c r="E312" s="662"/>
      <c r="L312" s="602"/>
      <c r="M312" s="602"/>
      <c r="N312" s="602"/>
      <c r="O312" s="602"/>
      <c r="P312" s="663"/>
      <c r="Q312" s="602"/>
    </row>
    <row r="313" spans="1:17">
      <c r="A313" s="598"/>
      <c r="B313" s="602"/>
      <c r="C313" s="587"/>
      <c r="D313" s="602"/>
      <c r="E313" s="662"/>
      <c r="L313" s="602"/>
      <c r="M313" s="602"/>
      <c r="N313" s="602"/>
      <c r="O313" s="602"/>
      <c r="P313" s="663"/>
      <c r="Q313" s="602"/>
    </row>
    <row r="314" spans="1:17">
      <c r="A314" s="598"/>
      <c r="B314" s="602"/>
      <c r="C314" s="587"/>
      <c r="D314" s="602"/>
      <c r="E314" s="662"/>
      <c r="L314" s="602"/>
      <c r="M314" s="602"/>
      <c r="N314" s="602"/>
      <c r="O314" s="602"/>
      <c r="P314" s="663"/>
      <c r="Q314" s="602"/>
    </row>
    <row r="315" spans="1:17">
      <c r="A315" s="598"/>
      <c r="B315" s="602"/>
      <c r="C315" s="587"/>
      <c r="D315" s="602"/>
      <c r="E315" s="662"/>
      <c r="L315" s="602"/>
      <c r="M315" s="602"/>
      <c r="N315" s="602"/>
      <c r="O315" s="602"/>
      <c r="P315" s="663"/>
      <c r="Q315" s="602"/>
    </row>
    <row r="316" spans="1:17">
      <c r="A316" s="598"/>
      <c r="B316" s="602"/>
      <c r="C316" s="587"/>
      <c r="D316" s="602"/>
      <c r="E316" s="662"/>
      <c r="L316" s="602"/>
      <c r="M316" s="602"/>
      <c r="N316" s="602"/>
      <c r="O316" s="602"/>
      <c r="P316" s="663"/>
      <c r="Q316" s="602"/>
    </row>
    <row r="317" spans="1:17">
      <c r="A317" s="598"/>
      <c r="B317" s="602"/>
      <c r="C317" s="587"/>
      <c r="D317" s="602"/>
      <c r="E317" s="662"/>
      <c r="L317" s="602"/>
      <c r="M317" s="602"/>
      <c r="N317" s="602"/>
      <c r="O317" s="602"/>
      <c r="P317" s="663"/>
      <c r="Q317" s="602"/>
    </row>
    <row r="318" spans="1:17">
      <c r="A318" s="598"/>
      <c r="B318" s="602"/>
      <c r="C318" s="587"/>
      <c r="D318" s="602"/>
      <c r="E318" s="662"/>
      <c r="L318" s="602"/>
      <c r="M318" s="602"/>
      <c r="N318" s="602"/>
      <c r="O318" s="602"/>
      <c r="P318" s="663"/>
      <c r="Q318" s="602"/>
    </row>
    <row r="319" spans="1:17">
      <c r="A319" s="598"/>
      <c r="B319" s="602"/>
      <c r="C319" s="587"/>
      <c r="D319" s="602"/>
      <c r="E319" s="662"/>
      <c r="L319" s="602"/>
      <c r="M319" s="602"/>
      <c r="N319" s="602"/>
      <c r="O319" s="602"/>
      <c r="P319" s="663"/>
      <c r="Q319" s="602"/>
    </row>
    <row r="320" spans="1:17">
      <c r="A320" s="598"/>
      <c r="B320" s="602"/>
      <c r="C320" s="587"/>
      <c r="D320" s="602"/>
      <c r="E320" s="662"/>
      <c r="L320" s="602"/>
      <c r="M320" s="602"/>
      <c r="N320" s="602"/>
      <c r="O320" s="602"/>
      <c r="P320" s="663"/>
      <c r="Q320" s="602"/>
    </row>
    <row r="321" spans="1:17">
      <c r="A321" s="598"/>
      <c r="B321" s="602"/>
      <c r="C321" s="587"/>
      <c r="D321" s="602"/>
      <c r="E321" s="662"/>
      <c r="L321" s="602"/>
      <c r="M321" s="602"/>
      <c r="N321" s="602"/>
      <c r="O321" s="602"/>
      <c r="P321" s="663"/>
      <c r="Q321" s="602"/>
    </row>
    <row r="322" spans="1:17">
      <c r="A322" s="598"/>
      <c r="B322" s="602"/>
      <c r="C322" s="587"/>
      <c r="D322" s="602"/>
      <c r="E322" s="662"/>
      <c r="L322" s="602"/>
      <c r="M322" s="602"/>
      <c r="N322" s="602"/>
      <c r="O322" s="602"/>
      <c r="P322" s="663"/>
      <c r="Q322" s="602"/>
    </row>
    <row r="323" spans="1:17">
      <c r="A323" s="598"/>
      <c r="B323" s="602"/>
      <c r="C323" s="587"/>
      <c r="D323" s="602"/>
      <c r="E323" s="662"/>
      <c r="L323" s="602"/>
      <c r="M323" s="602"/>
      <c r="N323" s="602"/>
      <c r="O323" s="602"/>
      <c r="P323" s="663"/>
      <c r="Q323" s="602"/>
    </row>
    <row r="324" spans="1:17">
      <c r="A324" s="598"/>
      <c r="B324" s="602"/>
      <c r="C324" s="587"/>
      <c r="D324" s="602"/>
      <c r="E324" s="662"/>
      <c r="L324" s="602"/>
      <c r="M324" s="602"/>
      <c r="N324" s="602"/>
      <c r="O324" s="602"/>
      <c r="P324" s="663"/>
      <c r="Q324" s="602"/>
    </row>
    <row r="325" spans="1:17">
      <c r="A325" s="598"/>
      <c r="B325" s="602"/>
      <c r="C325" s="587"/>
      <c r="D325" s="602"/>
      <c r="E325" s="662"/>
      <c r="L325" s="602"/>
      <c r="M325" s="602"/>
      <c r="N325" s="602"/>
      <c r="O325" s="602"/>
      <c r="P325" s="663"/>
      <c r="Q325" s="602"/>
    </row>
    <row r="326" spans="1:17">
      <c r="A326" s="598"/>
      <c r="B326" s="602"/>
      <c r="C326" s="587"/>
      <c r="D326" s="602"/>
      <c r="E326" s="662"/>
      <c r="L326" s="602"/>
      <c r="M326" s="602"/>
      <c r="N326" s="602"/>
      <c r="O326" s="602"/>
      <c r="P326" s="663"/>
      <c r="Q326" s="602"/>
    </row>
    <row r="327" spans="1:17">
      <c r="A327" s="598"/>
      <c r="B327" s="602"/>
      <c r="C327" s="587"/>
      <c r="D327" s="602"/>
      <c r="E327" s="662"/>
      <c r="L327" s="602"/>
      <c r="M327" s="602"/>
      <c r="N327" s="602"/>
      <c r="O327" s="602"/>
      <c r="P327" s="663"/>
      <c r="Q327" s="602"/>
    </row>
    <row r="328" spans="1:17">
      <c r="A328" s="598"/>
      <c r="B328" s="602"/>
      <c r="C328" s="587"/>
      <c r="D328" s="602"/>
      <c r="E328" s="662"/>
      <c r="L328" s="602"/>
      <c r="M328" s="602"/>
      <c r="N328" s="602"/>
      <c r="O328" s="602"/>
      <c r="P328" s="663"/>
      <c r="Q328" s="602"/>
    </row>
    <row r="329" spans="1:17">
      <c r="A329" s="598"/>
      <c r="B329" s="602"/>
      <c r="C329" s="587"/>
      <c r="D329" s="602"/>
      <c r="E329" s="662"/>
      <c r="L329" s="602"/>
      <c r="M329" s="602"/>
      <c r="N329" s="602"/>
      <c r="O329" s="602"/>
      <c r="P329" s="663"/>
      <c r="Q329" s="602"/>
    </row>
    <row r="330" spans="1:17">
      <c r="A330" s="598"/>
      <c r="B330" s="602"/>
      <c r="C330" s="587"/>
      <c r="D330" s="602"/>
      <c r="E330" s="662"/>
      <c r="L330" s="602"/>
      <c r="M330" s="602"/>
      <c r="N330" s="602"/>
      <c r="O330" s="602"/>
      <c r="P330" s="663"/>
      <c r="Q330" s="602"/>
    </row>
    <row r="331" spans="1:17">
      <c r="A331" s="598"/>
      <c r="B331" s="602"/>
      <c r="C331" s="587"/>
      <c r="D331" s="602"/>
      <c r="E331" s="662"/>
      <c r="L331" s="602"/>
      <c r="M331" s="602"/>
      <c r="N331" s="602"/>
      <c r="O331" s="602"/>
      <c r="P331" s="663"/>
      <c r="Q331" s="602"/>
    </row>
    <row r="332" spans="1:17">
      <c r="A332" s="598"/>
      <c r="B332" s="602"/>
      <c r="C332" s="587"/>
      <c r="D332" s="602"/>
      <c r="E332" s="662"/>
      <c r="L332" s="602"/>
      <c r="M332" s="602"/>
      <c r="N332" s="602"/>
      <c r="O332" s="602"/>
      <c r="P332" s="663"/>
      <c r="Q332" s="602"/>
    </row>
    <row r="333" spans="1:17">
      <c r="A333" s="598"/>
      <c r="B333" s="602"/>
      <c r="C333" s="587"/>
      <c r="D333" s="602"/>
      <c r="E333" s="662"/>
      <c r="L333" s="602"/>
      <c r="M333" s="602"/>
      <c r="N333" s="602"/>
      <c r="O333" s="602"/>
      <c r="P333" s="663"/>
      <c r="Q333" s="602"/>
    </row>
    <row r="334" spans="1:17">
      <c r="A334" s="598"/>
      <c r="B334" s="602"/>
      <c r="C334" s="587"/>
      <c r="D334" s="602"/>
      <c r="E334" s="662"/>
      <c r="L334" s="602"/>
      <c r="M334" s="602"/>
      <c r="N334" s="602"/>
      <c r="O334" s="602"/>
      <c r="P334" s="663"/>
      <c r="Q334" s="602"/>
    </row>
    <row r="335" spans="1:17">
      <c r="A335" s="598"/>
      <c r="B335" s="602"/>
      <c r="C335" s="587"/>
      <c r="D335" s="602"/>
      <c r="E335" s="662"/>
      <c r="L335" s="602"/>
      <c r="M335" s="602"/>
      <c r="N335" s="602"/>
      <c r="O335" s="602"/>
      <c r="P335" s="663"/>
      <c r="Q335" s="602"/>
    </row>
    <row r="336" spans="1:17">
      <c r="A336" s="598"/>
      <c r="B336" s="602"/>
      <c r="C336" s="587"/>
      <c r="D336" s="602"/>
      <c r="E336" s="662"/>
      <c r="L336" s="602"/>
      <c r="M336" s="602"/>
      <c r="N336" s="602"/>
      <c r="O336" s="602"/>
      <c r="P336" s="663"/>
      <c r="Q336" s="602"/>
    </row>
    <row r="337" spans="1:17">
      <c r="A337" s="598"/>
      <c r="B337" s="602"/>
      <c r="C337" s="587"/>
      <c r="D337" s="602"/>
      <c r="E337" s="662"/>
      <c r="L337" s="602"/>
      <c r="M337" s="602"/>
      <c r="N337" s="602"/>
      <c r="O337" s="602"/>
      <c r="P337" s="663"/>
      <c r="Q337" s="602"/>
    </row>
    <row r="338" spans="1:17">
      <c r="A338" s="598"/>
      <c r="B338" s="602"/>
      <c r="C338" s="587"/>
      <c r="D338" s="602"/>
      <c r="E338" s="662"/>
      <c r="L338" s="602"/>
      <c r="M338" s="602"/>
      <c r="N338" s="602"/>
      <c r="O338" s="602"/>
      <c r="P338" s="663"/>
      <c r="Q338" s="602"/>
    </row>
    <row r="339" spans="1:17">
      <c r="A339" s="598"/>
      <c r="B339" s="602"/>
      <c r="C339" s="587"/>
      <c r="D339" s="602"/>
      <c r="E339" s="662"/>
      <c r="L339" s="602"/>
      <c r="M339" s="602"/>
      <c r="N339" s="602"/>
      <c r="O339" s="602"/>
      <c r="P339" s="663"/>
      <c r="Q339" s="602"/>
    </row>
    <row r="340" spans="1:17">
      <c r="A340" s="598"/>
      <c r="B340" s="602"/>
      <c r="C340" s="587"/>
      <c r="D340" s="602"/>
      <c r="E340" s="662"/>
      <c r="L340" s="602"/>
      <c r="M340" s="602"/>
      <c r="N340" s="602"/>
      <c r="O340" s="602"/>
      <c r="P340" s="663"/>
      <c r="Q340" s="602"/>
    </row>
    <row r="341" spans="1:17">
      <c r="A341" s="598"/>
      <c r="B341" s="602"/>
      <c r="C341" s="587"/>
      <c r="D341" s="602"/>
      <c r="E341" s="662"/>
      <c r="L341" s="602"/>
      <c r="M341" s="602"/>
      <c r="N341" s="602"/>
      <c r="O341" s="602"/>
      <c r="P341" s="663"/>
      <c r="Q341" s="602"/>
    </row>
    <row r="342" spans="1:17">
      <c r="A342" s="598"/>
      <c r="B342" s="602"/>
      <c r="C342" s="587"/>
      <c r="D342" s="602"/>
      <c r="E342" s="662"/>
      <c r="L342" s="602"/>
      <c r="M342" s="602"/>
      <c r="N342" s="602"/>
      <c r="O342" s="602"/>
      <c r="P342" s="663"/>
      <c r="Q342" s="602"/>
    </row>
    <row r="343" spans="1:17">
      <c r="A343" s="598"/>
      <c r="B343" s="602"/>
      <c r="C343" s="587"/>
      <c r="D343" s="602"/>
      <c r="E343" s="662"/>
      <c r="L343" s="602"/>
      <c r="M343" s="602"/>
      <c r="N343" s="602"/>
      <c r="O343" s="602"/>
      <c r="P343" s="663"/>
      <c r="Q343" s="602"/>
    </row>
    <row r="344" spans="1:17">
      <c r="A344" s="598"/>
      <c r="B344" s="602"/>
      <c r="C344" s="587"/>
      <c r="D344" s="602"/>
      <c r="E344" s="662"/>
      <c r="L344" s="602"/>
      <c r="M344" s="602"/>
      <c r="N344" s="602"/>
      <c r="O344" s="602"/>
      <c r="P344" s="663"/>
      <c r="Q344" s="602"/>
    </row>
    <row r="345" spans="1:17">
      <c r="A345" s="598"/>
      <c r="B345" s="602"/>
      <c r="C345" s="587"/>
      <c r="D345" s="602"/>
      <c r="E345" s="662"/>
      <c r="L345" s="602"/>
      <c r="M345" s="602"/>
      <c r="N345" s="602"/>
      <c r="O345" s="602"/>
      <c r="P345" s="663"/>
      <c r="Q345" s="602"/>
    </row>
    <row r="346" spans="1:17">
      <c r="A346" s="598"/>
      <c r="B346" s="602"/>
      <c r="C346" s="587"/>
      <c r="D346" s="602"/>
      <c r="E346" s="662"/>
      <c r="L346" s="602"/>
      <c r="M346" s="602"/>
      <c r="N346" s="602"/>
      <c r="O346" s="602"/>
      <c r="P346" s="663"/>
      <c r="Q346" s="602"/>
    </row>
    <row r="347" spans="1:17">
      <c r="A347" s="598"/>
      <c r="B347" s="602"/>
      <c r="C347" s="587"/>
      <c r="D347" s="602"/>
      <c r="E347" s="662"/>
      <c r="L347" s="602"/>
      <c r="M347" s="602"/>
      <c r="N347" s="602"/>
      <c r="O347" s="602"/>
      <c r="P347" s="663"/>
      <c r="Q347" s="602"/>
    </row>
    <row r="348" spans="1:17">
      <c r="A348" s="598"/>
      <c r="B348" s="602"/>
      <c r="C348" s="587"/>
      <c r="D348" s="602"/>
      <c r="E348" s="662"/>
      <c r="L348" s="602"/>
      <c r="M348" s="602"/>
      <c r="N348" s="602"/>
      <c r="O348" s="602"/>
      <c r="P348" s="663"/>
      <c r="Q348" s="602"/>
    </row>
    <row r="349" spans="1:17">
      <c r="A349" s="598"/>
      <c r="B349" s="602"/>
      <c r="C349" s="587"/>
      <c r="D349" s="602"/>
      <c r="E349" s="662"/>
      <c r="L349" s="602"/>
      <c r="M349" s="602"/>
      <c r="N349" s="602"/>
      <c r="O349" s="602"/>
      <c r="P349" s="663"/>
      <c r="Q349" s="602"/>
    </row>
    <row r="350" spans="1:17">
      <c r="A350" s="598"/>
      <c r="B350" s="602"/>
      <c r="C350" s="587"/>
      <c r="D350" s="602"/>
      <c r="E350" s="662"/>
      <c r="L350" s="602"/>
      <c r="M350" s="602"/>
      <c r="N350" s="602"/>
      <c r="O350" s="602"/>
      <c r="P350" s="663"/>
      <c r="Q350" s="602"/>
    </row>
    <row r="351" spans="1:17">
      <c r="A351" s="598"/>
      <c r="B351" s="602"/>
      <c r="C351" s="587"/>
      <c r="D351" s="602"/>
      <c r="E351" s="662"/>
      <c r="L351" s="602"/>
      <c r="M351" s="602"/>
      <c r="N351" s="602"/>
      <c r="O351" s="602"/>
      <c r="P351" s="663"/>
      <c r="Q351" s="602"/>
    </row>
    <row r="352" spans="1:17">
      <c r="A352" s="598"/>
      <c r="B352" s="602"/>
      <c r="C352" s="587"/>
      <c r="D352" s="602"/>
      <c r="E352" s="662"/>
      <c r="L352" s="602"/>
      <c r="M352" s="602"/>
      <c r="N352" s="602"/>
      <c r="O352" s="602"/>
      <c r="P352" s="663"/>
      <c r="Q352" s="602"/>
    </row>
    <row r="353" spans="1:17">
      <c r="A353" s="598"/>
      <c r="B353" s="602"/>
      <c r="C353" s="587"/>
      <c r="D353" s="602"/>
      <c r="E353" s="662"/>
      <c r="L353" s="602"/>
      <c r="M353" s="602"/>
      <c r="N353" s="602"/>
      <c r="O353" s="602"/>
      <c r="P353" s="663"/>
      <c r="Q353" s="602"/>
    </row>
    <row r="354" spans="1:17">
      <c r="A354" s="598"/>
      <c r="B354" s="602"/>
      <c r="C354" s="587"/>
      <c r="D354" s="602"/>
      <c r="E354" s="662"/>
      <c r="L354" s="602"/>
      <c r="M354" s="602"/>
      <c r="N354" s="602"/>
      <c r="O354" s="602"/>
      <c r="P354" s="663"/>
      <c r="Q354" s="602"/>
    </row>
    <row r="355" spans="1:17">
      <c r="A355" s="598"/>
      <c r="B355" s="602"/>
      <c r="C355" s="587"/>
      <c r="D355" s="602"/>
      <c r="E355" s="662"/>
      <c r="L355" s="602"/>
      <c r="M355" s="602"/>
      <c r="N355" s="602"/>
      <c r="O355" s="602"/>
      <c r="P355" s="663"/>
      <c r="Q355" s="602"/>
    </row>
    <row r="356" spans="1:17">
      <c r="A356" s="598"/>
      <c r="B356" s="602"/>
      <c r="C356" s="587"/>
      <c r="D356" s="602"/>
      <c r="E356" s="662"/>
      <c r="L356" s="602"/>
      <c r="M356" s="602"/>
      <c r="N356" s="602"/>
      <c r="O356" s="602"/>
      <c r="P356" s="663"/>
      <c r="Q356" s="602"/>
    </row>
    <row r="357" spans="1:17">
      <c r="A357" s="598"/>
      <c r="B357" s="602"/>
      <c r="C357" s="587"/>
      <c r="D357" s="602"/>
      <c r="E357" s="662"/>
      <c r="L357" s="602"/>
      <c r="M357" s="602"/>
      <c r="N357" s="602"/>
      <c r="O357" s="602"/>
      <c r="P357" s="663"/>
      <c r="Q357" s="602"/>
    </row>
    <row r="358" spans="1:17">
      <c r="A358" s="598"/>
      <c r="B358" s="602"/>
      <c r="C358" s="587"/>
      <c r="D358" s="602"/>
      <c r="E358" s="662"/>
      <c r="L358" s="602"/>
      <c r="M358" s="602"/>
      <c r="N358" s="602"/>
      <c r="O358" s="602"/>
      <c r="P358" s="663"/>
      <c r="Q358" s="602"/>
    </row>
    <row r="359" spans="1:17">
      <c r="A359" s="598"/>
      <c r="B359" s="602"/>
      <c r="C359" s="587"/>
      <c r="D359" s="602"/>
      <c r="E359" s="662"/>
      <c r="L359" s="602"/>
      <c r="M359" s="602"/>
      <c r="N359" s="602"/>
      <c r="O359" s="602"/>
      <c r="P359" s="663"/>
      <c r="Q359" s="602"/>
    </row>
    <row r="360" spans="1:17">
      <c r="A360" s="598"/>
      <c r="B360" s="602"/>
      <c r="C360" s="587"/>
      <c r="D360" s="602"/>
      <c r="E360" s="662"/>
      <c r="L360" s="602"/>
      <c r="M360" s="602"/>
      <c r="N360" s="602"/>
      <c r="O360" s="602"/>
      <c r="P360" s="663"/>
      <c r="Q360" s="602"/>
    </row>
    <row r="361" spans="1:17">
      <c r="A361" s="598"/>
      <c r="B361" s="602"/>
      <c r="C361" s="587"/>
      <c r="D361" s="602"/>
      <c r="E361" s="662"/>
      <c r="L361" s="602"/>
      <c r="M361" s="602"/>
      <c r="N361" s="602"/>
      <c r="O361" s="602"/>
      <c r="P361" s="663"/>
      <c r="Q361" s="602"/>
    </row>
    <row r="362" spans="1:17">
      <c r="A362" s="598"/>
      <c r="B362" s="602"/>
      <c r="C362" s="587"/>
      <c r="D362" s="602"/>
      <c r="E362" s="662"/>
      <c r="L362" s="602"/>
      <c r="M362" s="602"/>
      <c r="N362" s="602"/>
      <c r="O362" s="602"/>
      <c r="P362" s="663"/>
      <c r="Q362" s="602"/>
    </row>
    <row r="363" spans="1:17">
      <c r="A363" s="598"/>
      <c r="B363" s="602"/>
      <c r="C363" s="587"/>
      <c r="D363" s="602"/>
      <c r="E363" s="662"/>
      <c r="L363" s="602"/>
      <c r="M363" s="602"/>
      <c r="N363" s="602"/>
      <c r="O363" s="602"/>
      <c r="P363" s="663"/>
      <c r="Q363" s="602"/>
    </row>
    <row r="364" spans="1:17">
      <c r="A364" s="598"/>
      <c r="B364" s="602"/>
      <c r="C364" s="587"/>
      <c r="D364" s="602"/>
      <c r="E364" s="662"/>
      <c r="L364" s="602"/>
      <c r="M364" s="602"/>
      <c r="N364" s="602"/>
      <c r="O364" s="602"/>
      <c r="P364" s="663"/>
      <c r="Q364" s="602"/>
    </row>
    <row r="365" spans="1:17">
      <c r="A365" s="598"/>
      <c r="B365" s="602"/>
      <c r="C365" s="587"/>
      <c r="D365" s="602"/>
      <c r="E365" s="662"/>
      <c r="L365" s="602"/>
      <c r="M365" s="602"/>
      <c r="N365" s="602"/>
      <c r="O365" s="602"/>
      <c r="P365" s="663"/>
      <c r="Q365" s="602"/>
    </row>
    <row r="366" spans="1:17">
      <c r="A366" s="598"/>
      <c r="B366" s="602"/>
      <c r="C366" s="587"/>
      <c r="D366" s="602"/>
      <c r="E366" s="662"/>
      <c r="L366" s="602"/>
      <c r="M366" s="602"/>
      <c r="N366" s="602"/>
      <c r="O366" s="602"/>
      <c r="P366" s="663"/>
      <c r="Q366" s="602"/>
    </row>
    <row r="367" spans="1:17">
      <c r="A367" s="598"/>
      <c r="B367" s="602"/>
      <c r="C367" s="587"/>
      <c r="D367" s="602"/>
      <c r="E367" s="662"/>
      <c r="L367" s="602"/>
      <c r="M367" s="602"/>
      <c r="N367" s="602"/>
      <c r="O367" s="602"/>
      <c r="P367" s="663"/>
      <c r="Q367" s="602"/>
    </row>
    <row r="368" spans="1:17">
      <c r="A368" s="598"/>
      <c r="B368" s="602"/>
      <c r="C368" s="587"/>
      <c r="D368" s="602"/>
      <c r="E368" s="662"/>
      <c r="L368" s="602"/>
      <c r="M368" s="602"/>
      <c r="N368" s="602"/>
      <c r="O368" s="602"/>
      <c r="P368" s="663"/>
      <c r="Q368" s="602"/>
    </row>
    <row r="369" spans="1:17">
      <c r="A369" s="598"/>
      <c r="B369" s="602"/>
      <c r="C369" s="587"/>
      <c r="D369" s="602"/>
      <c r="E369" s="662"/>
      <c r="L369" s="602"/>
      <c r="M369" s="602"/>
      <c r="N369" s="602"/>
      <c r="O369" s="602"/>
      <c r="P369" s="663"/>
      <c r="Q369" s="602"/>
    </row>
    <row r="370" spans="1:17">
      <c r="A370" s="598"/>
      <c r="B370" s="602"/>
      <c r="C370" s="587"/>
      <c r="D370" s="602"/>
      <c r="E370" s="662"/>
      <c r="L370" s="602"/>
      <c r="M370" s="602"/>
      <c r="N370" s="602"/>
      <c r="O370" s="602"/>
      <c r="P370" s="663"/>
      <c r="Q370" s="602"/>
    </row>
    <row r="371" spans="1:17">
      <c r="A371" s="598"/>
      <c r="B371" s="602"/>
      <c r="C371" s="587"/>
      <c r="D371" s="602"/>
      <c r="E371" s="662"/>
      <c r="L371" s="602"/>
      <c r="M371" s="602"/>
      <c r="N371" s="602"/>
      <c r="O371" s="602"/>
      <c r="P371" s="663"/>
      <c r="Q371" s="602"/>
    </row>
    <row r="372" spans="1:17">
      <c r="A372" s="598"/>
      <c r="B372" s="602"/>
      <c r="C372" s="587"/>
      <c r="D372" s="602"/>
      <c r="E372" s="662"/>
      <c r="L372" s="602"/>
      <c r="M372" s="602"/>
      <c r="N372" s="602"/>
      <c r="O372" s="602"/>
      <c r="P372" s="663"/>
      <c r="Q372" s="602"/>
    </row>
    <row r="373" spans="1:17">
      <c r="A373" s="598"/>
      <c r="B373" s="602"/>
      <c r="C373" s="587"/>
      <c r="D373" s="602"/>
      <c r="E373" s="662"/>
      <c r="L373" s="602"/>
      <c r="M373" s="602"/>
      <c r="N373" s="602"/>
      <c r="O373" s="602"/>
      <c r="P373" s="663"/>
      <c r="Q373" s="602"/>
    </row>
    <row r="374" spans="1:17">
      <c r="A374" s="598"/>
      <c r="B374" s="602"/>
      <c r="C374" s="587"/>
      <c r="D374" s="602"/>
      <c r="E374" s="662"/>
      <c r="L374" s="602"/>
      <c r="M374" s="602"/>
      <c r="N374" s="602"/>
      <c r="O374" s="602"/>
      <c r="P374" s="663"/>
      <c r="Q374" s="602"/>
    </row>
    <row r="375" spans="1:17">
      <c r="A375" s="598"/>
      <c r="B375" s="602"/>
      <c r="C375" s="587"/>
      <c r="D375" s="602"/>
      <c r="E375" s="662"/>
      <c r="L375" s="602"/>
      <c r="M375" s="602"/>
      <c r="N375" s="602"/>
      <c r="O375" s="602"/>
      <c r="P375" s="663"/>
      <c r="Q375" s="602"/>
    </row>
    <row r="376" spans="1:17">
      <c r="A376" s="598"/>
      <c r="B376" s="602"/>
      <c r="C376" s="587"/>
      <c r="D376" s="602"/>
      <c r="E376" s="662"/>
      <c r="L376" s="602"/>
      <c r="M376" s="602"/>
      <c r="N376" s="602"/>
      <c r="O376" s="602"/>
      <c r="P376" s="663"/>
      <c r="Q376" s="602"/>
    </row>
    <row r="377" spans="1:17">
      <c r="A377" s="598"/>
      <c r="B377" s="602"/>
      <c r="C377" s="587"/>
      <c r="D377" s="602"/>
      <c r="E377" s="662"/>
      <c r="L377" s="602"/>
      <c r="M377" s="602"/>
      <c r="N377" s="602"/>
      <c r="O377" s="602"/>
      <c r="P377" s="663"/>
      <c r="Q377" s="602"/>
    </row>
    <row r="378" spans="1:17">
      <c r="A378" s="598"/>
      <c r="B378" s="602"/>
      <c r="C378" s="587"/>
      <c r="D378" s="602"/>
      <c r="E378" s="662"/>
      <c r="L378" s="602"/>
      <c r="M378" s="602"/>
      <c r="N378" s="602"/>
      <c r="O378" s="602"/>
      <c r="P378" s="663"/>
      <c r="Q378" s="602"/>
    </row>
    <row r="379" spans="1:17">
      <c r="A379" s="598"/>
      <c r="B379" s="602"/>
      <c r="C379" s="587"/>
      <c r="D379" s="602"/>
      <c r="E379" s="662"/>
      <c r="L379" s="602"/>
      <c r="M379" s="602"/>
      <c r="N379" s="602"/>
      <c r="O379" s="602"/>
      <c r="P379" s="663"/>
      <c r="Q379" s="602"/>
    </row>
    <row r="380" spans="1:17">
      <c r="A380" s="598"/>
      <c r="B380" s="602"/>
      <c r="C380" s="587"/>
      <c r="D380" s="602"/>
      <c r="E380" s="662"/>
      <c r="L380" s="602"/>
      <c r="M380" s="602"/>
      <c r="N380" s="602"/>
      <c r="O380" s="602"/>
      <c r="P380" s="663"/>
      <c r="Q380" s="602"/>
    </row>
    <row r="381" spans="1:17">
      <c r="A381" s="598"/>
      <c r="B381" s="602"/>
      <c r="C381" s="587"/>
      <c r="D381" s="602"/>
      <c r="E381" s="662"/>
      <c r="L381" s="602"/>
      <c r="M381" s="602"/>
      <c r="N381" s="602"/>
      <c r="O381" s="602"/>
      <c r="P381" s="663"/>
      <c r="Q381" s="602"/>
    </row>
    <row r="382" spans="1:17">
      <c r="A382" s="598"/>
      <c r="B382" s="602"/>
      <c r="C382" s="587"/>
      <c r="D382" s="602"/>
      <c r="E382" s="662"/>
      <c r="L382" s="602"/>
      <c r="M382" s="602"/>
      <c r="N382" s="602"/>
      <c r="O382" s="602"/>
      <c r="P382" s="663"/>
      <c r="Q382" s="602"/>
    </row>
    <row r="383" spans="1:17">
      <c r="A383" s="598"/>
      <c r="B383" s="602"/>
      <c r="C383" s="587"/>
      <c r="D383" s="602"/>
      <c r="E383" s="662"/>
      <c r="L383" s="602"/>
      <c r="M383" s="602"/>
      <c r="N383" s="602"/>
      <c r="O383" s="602"/>
      <c r="P383" s="663"/>
      <c r="Q383" s="602"/>
    </row>
    <row r="384" spans="1:17">
      <c r="A384" s="598"/>
      <c r="B384" s="602"/>
      <c r="C384" s="587"/>
      <c r="D384" s="602"/>
      <c r="E384" s="662"/>
      <c r="L384" s="602"/>
      <c r="M384" s="602"/>
      <c r="N384" s="602"/>
      <c r="O384" s="602"/>
      <c r="P384" s="663"/>
      <c r="Q384" s="602"/>
    </row>
    <row r="385" spans="1:17">
      <c r="A385" s="598"/>
      <c r="B385" s="602"/>
      <c r="C385" s="587"/>
      <c r="D385" s="602"/>
      <c r="E385" s="662"/>
      <c r="L385" s="602"/>
      <c r="M385" s="602"/>
      <c r="N385" s="602"/>
      <c r="O385" s="602"/>
      <c r="P385" s="663"/>
      <c r="Q385" s="602"/>
    </row>
    <row r="386" spans="1:17">
      <c r="A386" s="598"/>
      <c r="B386" s="602"/>
      <c r="C386" s="587"/>
      <c r="D386" s="602"/>
      <c r="E386" s="662"/>
      <c r="L386" s="602"/>
      <c r="M386" s="602"/>
      <c r="N386" s="602"/>
      <c r="O386" s="602"/>
      <c r="P386" s="663"/>
      <c r="Q386" s="602"/>
    </row>
    <row r="387" spans="1:17">
      <c r="A387" s="598"/>
      <c r="B387" s="602"/>
      <c r="C387" s="587"/>
      <c r="D387" s="602"/>
      <c r="E387" s="662"/>
      <c r="L387" s="602"/>
      <c r="M387" s="602"/>
      <c r="N387" s="602"/>
      <c r="O387" s="602"/>
      <c r="P387" s="663"/>
      <c r="Q387" s="602"/>
    </row>
    <row r="388" spans="1:17">
      <c r="A388" s="598"/>
      <c r="B388" s="602"/>
      <c r="C388" s="587"/>
      <c r="D388" s="602"/>
      <c r="E388" s="662"/>
      <c r="L388" s="602"/>
      <c r="M388" s="602"/>
      <c r="N388" s="602"/>
      <c r="O388" s="602"/>
      <c r="P388" s="663"/>
      <c r="Q388" s="602"/>
    </row>
    <row r="389" spans="1:17">
      <c r="A389" s="598"/>
      <c r="B389" s="602"/>
      <c r="C389" s="587"/>
      <c r="D389" s="602"/>
      <c r="E389" s="662"/>
      <c r="L389" s="602"/>
      <c r="M389" s="602"/>
      <c r="N389" s="602"/>
      <c r="O389" s="602"/>
      <c r="P389" s="663"/>
      <c r="Q389" s="602"/>
    </row>
    <row r="390" spans="1:17">
      <c r="A390" s="598"/>
      <c r="B390" s="602"/>
      <c r="C390" s="587"/>
      <c r="D390" s="602"/>
      <c r="E390" s="662"/>
      <c r="L390" s="602"/>
      <c r="M390" s="602"/>
      <c r="N390" s="602"/>
      <c r="O390" s="602"/>
      <c r="P390" s="663"/>
      <c r="Q390" s="602"/>
    </row>
    <row r="391" spans="1:17">
      <c r="A391" s="598"/>
      <c r="B391" s="602"/>
      <c r="C391" s="587"/>
      <c r="D391" s="602"/>
      <c r="E391" s="662"/>
      <c r="L391" s="602"/>
      <c r="M391" s="602"/>
      <c r="N391" s="602"/>
      <c r="O391" s="602"/>
      <c r="P391" s="663"/>
      <c r="Q391" s="602"/>
    </row>
    <row r="392" spans="1:17">
      <c r="A392" s="598"/>
      <c r="B392" s="602"/>
      <c r="C392" s="587"/>
      <c r="D392" s="602"/>
      <c r="E392" s="662"/>
      <c r="L392" s="602"/>
      <c r="M392" s="602"/>
      <c r="N392" s="602"/>
      <c r="O392" s="602"/>
      <c r="P392" s="663"/>
      <c r="Q392" s="602"/>
    </row>
    <row r="393" spans="1:17">
      <c r="A393" s="598"/>
      <c r="B393" s="602"/>
      <c r="C393" s="587"/>
      <c r="D393" s="602"/>
      <c r="E393" s="662"/>
      <c r="L393" s="602"/>
      <c r="M393" s="602"/>
      <c r="N393" s="602"/>
      <c r="O393" s="602"/>
      <c r="P393" s="663"/>
      <c r="Q393" s="602"/>
    </row>
    <row r="394" spans="1:17">
      <c r="A394" s="598"/>
      <c r="B394" s="602"/>
      <c r="C394" s="587"/>
      <c r="D394" s="602"/>
      <c r="E394" s="662"/>
      <c r="L394" s="602"/>
      <c r="M394" s="602"/>
      <c r="N394" s="602"/>
      <c r="O394" s="602"/>
      <c r="P394" s="663"/>
      <c r="Q394" s="602"/>
    </row>
    <row r="395" spans="1:17">
      <c r="A395" s="598"/>
      <c r="B395" s="602"/>
      <c r="C395" s="587"/>
      <c r="D395" s="602"/>
      <c r="E395" s="662"/>
      <c r="L395" s="602"/>
      <c r="M395" s="602"/>
      <c r="N395" s="602"/>
      <c r="O395" s="602"/>
      <c r="P395" s="663"/>
      <c r="Q395" s="602"/>
    </row>
    <row r="396" spans="1:17">
      <c r="A396" s="598"/>
      <c r="B396" s="602"/>
      <c r="C396" s="587"/>
      <c r="D396" s="602"/>
      <c r="E396" s="662"/>
      <c r="L396" s="602"/>
      <c r="M396" s="602"/>
      <c r="N396" s="602"/>
      <c r="O396" s="602"/>
      <c r="P396" s="663"/>
      <c r="Q396" s="602"/>
    </row>
    <row r="397" spans="1:17">
      <c r="A397" s="598"/>
      <c r="B397" s="602"/>
      <c r="C397" s="587"/>
      <c r="D397" s="602"/>
      <c r="E397" s="662"/>
      <c r="L397" s="602"/>
      <c r="M397" s="602"/>
      <c r="N397" s="602"/>
      <c r="O397" s="602"/>
      <c r="P397" s="663"/>
      <c r="Q397" s="602"/>
    </row>
    <row r="398" spans="1:17">
      <c r="A398" s="598"/>
      <c r="B398" s="602"/>
      <c r="C398" s="587"/>
      <c r="D398" s="602"/>
      <c r="E398" s="662"/>
      <c r="L398" s="602"/>
      <c r="M398" s="602"/>
      <c r="N398" s="602"/>
      <c r="O398" s="602"/>
      <c r="P398" s="663"/>
      <c r="Q398" s="602"/>
    </row>
    <row r="399" spans="1:17">
      <c r="A399" s="598"/>
      <c r="B399" s="602"/>
      <c r="C399" s="587"/>
      <c r="D399" s="602"/>
      <c r="E399" s="662"/>
      <c r="L399" s="602"/>
      <c r="M399" s="602"/>
      <c r="N399" s="602"/>
      <c r="O399" s="602"/>
      <c r="P399" s="663"/>
      <c r="Q399" s="602"/>
    </row>
    <row r="400" spans="1:17">
      <c r="A400" s="598"/>
      <c r="B400" s="602"/>
      <c r="C400" s="587"/>
      <c r="D400" s="602"/>
      <c r="E400" s="662"/>
      <c r="L400" s="602"/>
      <c r="M400" s="602"/>
      <c r="N400" s="602"/>
      <c r="O400" s="602"/>
      <c r="P400" s="663"/>
      <c r="Q400" s="602"/>
    </row>
    <row r="401" spans="1:17">
      <c r="A401" s="598"/>
      <c r="B401" s="602"/>
      <c r="C401" s="587"/>
      <c r="D401" s="602"/>
      <c r="E401" s="662"/>
      <c r="L401" s="602"/>
      <c r="M401" s="602"/>
      <c r="N401" s="602"/>
      <c r="O401" s="602"/>
      <c r="P401" s="663"/>
      <c r="Q401" s="602"/>
    </row>
    <row r="402" spans="1:17">
      <c r="A402" s="598"/>
      <c r="B402" s="602"/>
      <c r="C402" s="587"/>
      <c r="D402" s="602"/>
      <c r="E402" s="662"/>
      <c r="L402" s="602"/>
      <c r="M402" s="602"/>
      <c r="N402" s="602"/>
      <c r="O402" s="602"/>
      <c r="P402" s="663"/>
      <c r="Q402" s="602"/>
    </row>
    <row r="403" spans="1:17">
      <c r="A403" s="598"/>
      <c r="B403" s="602"/>
      <c r="C403" s="587"/>
      <c r="D403" s="602"/>
      <c r="E403" s="662"/>
      <c r="L403" s="602"/>
      <c r="M403" s="602"/>
      <c r="N403" s="602"/>
      <c r="O403" s="602"/>
      <c r="P403" s="663"/>
      <c r="Q403" s="602"/>
    </row>
    <row r="404" spans="1:17">
      <c r="A404" s="598"/>
      <c r="B404" s="602"/>
      <c r="C404" s="587"/>
      <c r="D404" s="602"/>
      <c r="E404" s="662"/>
      <c r="L404" s="602"/>
      <c r="M404" s="602"/>
      <c r="N404" s="602"/>
      <c r="O404" s="602"/>
      <c r="P404" s="663"/>
      <c r="Q404" s="602"/>
    </row>
    <row r="405" spans="1:17">
      <c r="A405" s="598"/>
      <c r="B405" s="602"/>
      <c r="C405" s="587"/>
      <c r="D405" s="602"/>
      <c r="E405" s="662"/>
      <c r="L405" s="602"/>
      <c r="M405" s="602"/>
      <c r="N405" s="602"/>
      <c r="O405" s="602"/>
      <c r="P405" s="663"/>
      <c r="Q405" s="602"/>
    </row>
    <row r="406" spans="1:17">
      <c r="A406" s="598"/>
      <c r="B406" s="602"/>
      <c r="C406" s="587"/>
      <c r="D406" s="602"/>
      <c r="E406" s="662"/>
      <c r="L406" s="602"/>
      <c r="M406" s="602"/>
      <c r="N406" s="602"/>
      <c r="O406" s="602"/>
      <c r="P406" s="663"/>
      <c r="Q406" s="602"/>
    </row>
    <row r="407" spans="1:17">
      <c r="A407" s="598"/>
      <c r="B407" s="602"/>
      <c r="C407" s="587"/>
      <c r="D407" s="602"/>
      <c r="E407" s="662"/>
      <c r="L407" s="602"/>
      <c r="M407" s="602"/>
      <c r="N407" s="602"/>
      <c r="O407" s="602"/>
      <c r="P407" s="663"/>
      <c r="Q407" s="602"/>
    </row>
    <row r="408" spans="1:17">
      <c r="A408" s="598"/>
      <c r="B408" s="602"/>
      <c r="C408" s="587"/>
      <c r="D408" s="602"/>
      <c r="E408" s="662"/>
      <c r="L408" s="602"/>
      <c r="M408" s="602"/>
      <c r="N408" s="602"/>
      <c r="O408" s="602"/>
      <c r="P408" s="663"/>
      <c r="Q408" s="602"/>
    </row>
    <row r="409" spans="1:17">
      <c r="A409" s="598"/>
      <c r="B409" s="602"/>
      <c r="C409" s="587"/>
      <c r="D409" s="602"/>
      <c r="E409" s="662"/>
      <c r="L409" s="602"/>
      <c r="M409" s="602"/>
      <c r="N409" s="602"/>
      <c r="O409" s="602"/>
      <c r="P409" s="663"/>
      <c r="Q409" s="602"/>
    </row>
    <row r="410" spans="1:17">
      <c r="A410" s="598"/>
      <c r="B410" s="602"/>
      <c r="C410" s="587"/>
      <c r="D410" s="602"/>
      <c r="E410" s="662"/>
      <c r="L410" s="602"/>
      <c r="M410" s="602"/>
      <c r="N410" s="602"/>
      <c r="O410" s="602"/>
      <c r="P410" s="663"/>
      <c r="Q410" s="602"/>
    </row>
    <row r="411" spans="1:17">
      <c r="A411" s="598"/>
      <c r="B411" s="602"/>
      <c r="C411" s="587"/>
      <c r="D411" s="602"/>
      <c r="E411" s="662"/>
      <c r="L411" s="602"/>
      <c r="M411" s="602"/>
      <c r="N411" s="602"/>
      <c r="O411" s="602"/>
      <c r="P411" s="663"/>
      <c r="Q411" s="602"/>
    </row>
    <row r="412" spans="1:17">
      <c r="A412" s="598"/>
      <c r="B412" s="602"/>
      <c r="C412" s="587"/>
      <c r="D412" s="602"/>
      <c r="E412" s="662"/>
      <c r="L412" s="602"/>
      <c r="M412" s="602"/>
      <c r="N412" s="602"/>
      <c r="O412" s="602"/>
      <c r="P412" s="663"/>
      <c r="Q412" s="602"/>
    </row>
    <row r="413" spans="1:17">
      <c r="A413" s="598"/>
      <c r="B413" s="602"/>
      <c r="C413" s="587"/>
      <c r="D413" s="602"/>
      <c r="E413" s="662"/>
      <c r="L413" s="602"/>
      <c r="M413" s="602"/>
      <c r="N413" s="602"/>
      <c r="O413" s="602"/>
      <c r="P413" s="663"/>
      <c r="Q413" s="602"/>
    </row>
    <row r="414" spans="1:17">
      <c r="A414" s="598"/>
      <c r="B414" s="602"/>
      <c r="C414" s="587"/>
      <c r="D414" s="602"/>
      <c r="E414" s="662"/>
      <c r="L414" s="602"/>
      <c r="M414" s="602"/>
      <c r="N414" s="602"/>
      <c r="O414" s="602"/>
      <c r="P414" s="663"/>
      <c r="Q414" s="602"/>
    </row>
    <row r="415" spans="1:17">
      <c r="A415" s="598"/>
      <c r="B415" s="602"/>
      <c r="C415" s="587"/>
      <c r="D415" s="602"/>
      <c r="E415" s="662"/>
      <c r="L415" s="602"/>
      <c r="M415" s="602"/>
      <c r="N415" s="602"/>
      <c r="O415" s="602"/>
      <c r="P415" s="663"/>
      <c r="Q415" s="602"/>
    </row>
    <row r="416" spans="1:17">
      <c r="A416" s="598"/>
      <c r="B416" s="602"/>
      <c r="C416" s="587"/>
      <c r="D416" s="602"/>
      <c r="E416" s="662"/>
      <c r="L416" s="602"/>
      <c r="M416" s="602"/>
      <c r="N416" s="602"/>
      <c r="O416" s="602"/>
      <c r="P416" s="663"/>
      <c r="Q416" s="602"/>
    </row>
    <row r="417" spans="1:17">
      <c r="A417" s="598"/>
      <c r="B417" s="602"/>
      <c r="C417" s="587"/>
      <c r="D417" s="602"/>
      <c r="E417" s="662"/>
      <c r="L417" s="602"/>
      <c r="M417" s="602"/>
      <c r="N417" s="602"/>
      <c r="O417" s="602"/>
      <c r="P417" s="663"/>
      <c r="Q417" s="602"/>
    </row>
    <row r="418" spans="1:17">
      <c r="A418" s="598"/>
      <c r="B418" s="602"/>
      <c r="C418" s="587"/>
      <c r="D418" s="602"/>
      <c r="E418" s="662"/>
      <c r="L418" s="602"/>
      <c r="M418" s="602"/>
      <c r="N418" s="602"/>
      <c r="O418" s="602"/>
      <c r="P418" s="663"/>
      <c r="Q418" s="602"/>
    </row>
    <row r="419" spans="1:17">
      <c r="A419" s="598"/>
      <c r="B419" s="602"/>
      <c r="C419" s="587"/>
      <c r="D419" s="602"/>
      <c r="E419" s="662"/>
      <c r="L419" s="602"/>
      <c r="M419" s="602"/>
      <c r="N419" s="602"/>
      <c r="O419" s="602"/>
      <c r="P419" s="663"/>
      <c r="Q419" s="602"/>
    </row>
    <row r="420" spans="1:17">
      <c r="A420" s="598"/>
      <c r="B420" s="602"/>
      <c r="C420" s="587"/>
      <c r="D420" s="602"/>
      <c r="E420" s="662"/>
      <c r="L420" s="602"/>
      <c r="M420" s="602"/>
      <c r="N420" s="602"/>
      <c r="O420" s="602"/>
      <c r="P420" s="663"/>
      <c r="Q420" s="602"/>
    </row>
    <row r="421" spans="1:17">
      <c r="A421" s="598"/>
      <c r="B421" s="602"/>
      <c r="C421" s="587"/>
      <c r="D421" s="602"/>
      <c r="E421" s="662"/>
      <c r="L421" s="602"/>
      <c r="M421" s="602"/>
      <c r="N421" s="602"/>
      <c r="O421" s="602"/>
      <c r="P421" s="663"/>
      <c r="Q421" s="602"/>
    </row>
    <row r="422" spans="1:17">
      <c r="A422" s="598"/>
      <c r="B422" s="602"/>
      <c r="C422" s="587"/>
      <c r="D422" s="602"/>
      <c r="E422" s="662"/>
      <c r="L422" s="602"/>
      <c r="M422" s="602"/>
      <c r="N422" s="602"/>
      <c r="O422" s="602"/>
      <c r="P422" s="663"/>
      <c r="Q422" s="602"/>
    </row>
    <row r="423" spans="1:17">
      <c r="A423" s="598"/>
      <c r="B423" s="602"/>
      <c r="C423" s="587"/>
      <c r="D423" s="602"/>
      <c r="E423" s="662"/>
      <c r="L423" s="602"/>
      <c r="M423" s="602"/>
      <c r="N423" s="602"/>
      <c r="O423" s="602"/>
      <c r="P423" s="663"/>
      <c r="Q423" s="602"/>
    </row>
    <row r="424" spans="1:17">
      <c r="A424" s="598"/>
      <c r="B424" s="602"/>
      <c r="C424" s="587"/>
      <c r="D424" s="602"/>
      <c r="E424" s="662"/>
      <c r="L424" s="602"/>
      <c r="M424" s="602"/>
      <c r="N424" s="602"/>
      <c r="O424" s="602"/>
      <c r="P424" s="663"/>
      <c r="Q424" s="602"/>
    </row>
    <row r="425" spans="1:17">
      <c r="A425" s="598"/>
      <c r="B425" s="602"/>
      <c r="C425" s="587"/>
      <c r="D425" s="602"/>
      <c r="E425" s="662"/>
      <c r="L425" s="602"/>
      <c r="M425" s="602"/>
      <c r="N425" s="602"/>
      <c r="O425" s="602"/>
      <c r="P425" s="663"/>
      <c r="Q425" s="602"/>
    </row>
    <row r="426" spans="1:17">
      <c r="A426" s="598"/>
      <c r="B426" s="602"/>
      <c r="C426" s="587"/>
      <c r="D426" s="602"/>
      <c r="E426" s="662"/>
      <c r="L426" s="602"/>
      <c r="M426" s="602"/>
      <c r="N426" s="602"/>
      <c r="O426" s="602"/>
      <c r="P426" s="663"/>
      <c r="Q426" s="602"/>
    </row>
    <row r="427" spans="1:17">
      <c r="A427" s="598"/>
      <c r="B427" s="602"/>
      <c r="C427" s="587"/>
      <c r="D427" s="602"/>
      <c r="E427" s="662"/>
      <c r="L427" s="602"/>
      <c r="M427" s="602"/>
      <c r="N427" s="602"/>
      <c r="O427" s="602"/>
      <c r="P427" s="663"/>
      <c r="Q427" s="602"/>
    </row>
    <row r="428" spans="1:17">
      <c r="A428" s="598"/>
      <c r="B428" s="602"/>
      <c r="C428" s="587"/>
      <c r="D428" s="602"/>
      <c r="E428" s="662"/>
      <c r="L428" s="602"/>
      <c r="M428" s="602"/>
      <c r="N428" s="602"/>
      <c r="O428" s="602"/>
      <c r="P428" s="663"/>
      <c r="Q428" s="602"/>
    </row>
    <row r="429" spans="1:17">
      <c r="A429" s="598"/>
      <c r="B429" s="602"/>
      <c r="C429" s="587"/>
      <c r="D429" s="602"/>
      <c r="E429" s="662"/>
      <c r="L429" s="602"/>
      <c r="M429" s="602"/>
      <c r="N429" s="602"/>
      <c r="O429" s="602"/>
      <c r="P429" s="663"/>
      <c r="Q429" s="602"/>
    </row>
    <row r="430" spans="1:17">
      <c r="A430" s="598"/>
      <c r="B430" s="602"/>
      <c r="C430" s="587"/>
      <c r="D430" s="602"/>
      <c r="E430" s="662"/>
      <c r="L430" s="602"/>
      <c r="M430" s="602"/>
      <c r="N430" s="602"/>
      <c r="O430" s="602"/>
      <c r="P430" s="663"/>
      <c r="Q430" s="602"/>
    </row>
    <row r="431" spans="1:17">
      <c r="A431" s="598"/>
      <c r="B431" s="602"/>
      <c r="C431" s="587"/>
      <c r="D431" s="602"/>
      <c r="E431" s="662"/>
      <c r="L431" s="602"/>
      <c r="M431" s="602"/>
      <c r="N431" s="602"/>
      <c r="O431" s="602"/>
      <c r="P431" s="663"/>
      <c r="Q431" s="602"/>
    </row>
    <row r="432" spans="1:17">
      <c r="A432" s="598"/>
      <c r="B432" s="602"/>
      <c r="C432" s="587"/>
      <c r="D432" s="602"/>
      <c r="E432" s="662"/>
      <c r="L432" s="602"/>
      <c r="M432" s="602"/>
      <c r="N432" s="602"/>
      <c r="O432" s="602"/>
      <c r="P432" s="663"/>
      <c r="Q432" s="602"/>
    </row>
    <row r="433" spans="1:17">
      <c r="A433" s="598"/>
      <c r="B433" s="602"/>
      <c r="C433" s="587"/>
      <c r="D433" s="602"/>
      <c r="E433" s="662"/>
      <c r="L433" s="602"/>
      <c r="M433" s="602"/>
      <c r="N433" s="602"/>
      <c r="O433" s="602"/>
      <c r="P433" s="663"/>
      <c r="Q433" s="602"/>
    </row>
    <row r="434" spans="1:17">
      <c r="A434" s="598"/>
      <c r="B434" s="602"/>
      <c r="C434" s="587"/>
      <c r="D434" s="602"/>
      <c r="E434" s="662"/>
      <c r="L434" s="602"/>
      <c r="M434" s="602"/>
      <c r="N434" s="602"/>
      <c r="O434" s="602"/>
      <c r="P434" s="663"/>
      <c r="Q434" s="602"/>
    </row>
    <row r="435" spans="1:17">
      <c r="A435" s="598"/>
      <c r="B435" s="602"/>
      <c r="C435" s="587"/>
      <c r="D435" s="602"/>
      <c r="E435" s="662"/>
      <c r="L435" s="602"/>
      <c r="M435" s="602"/>
      <c r="N435" s="602"/>
      <c r="O435" s="602"/>
      <c r="P435" s="663"/>
      <c r="Q435" s="602"/>
    </row>
    <row r="436" spans="1:17">
      <c r="A436" s="598"/>
      <c r="B436" s="602"/>
      <c r="C436" s="587"/>
      <c r="D436" s="602"/>
      <c r="E436" s="662"/>
      <c r="L436" s="602"/>
      <c r="M436" s="602"/>
      <c r="N436" s="602"/>
      <c r="O436" s="602"/>
      <c r="P436" s="663"/>
      <c r="Q436" s="602"/>
    </row>
    <row r="437" spans="1:17">
      <c r="A437" s="598"/>
      <c r="B437" s="602"/>
      <c r="C437" s="587"/>
      <c r="D437" s="602"/>
      <c r="E437" s="662"/>
      <c r="L437" s="602"/>
      <c r="M437" s="602"/>
      <c r="N437" s="602"/>
      <c r="O437" s="602"/>
      <c r="P437" s="663"/>
      <c r="Q437" s="602"/>
    </row>
    <row r="438" spans="1:17">
      <c r="A438" s="598"/>
      <c r="B438" s="602"/>
      <c r="C438" s="587"/>
      <c r="D438" s="602"/>
      <c r="E438" s="662"/>
      <c r="L438" s="602"/>
      <c r="M438" s="602"/>
      <c r="N438" s="602"/>
      <c r="O438" s="602"/>
      <c r="P438" s="663"/>
      <c r="Q438" s="602"/>
    </row>
    <row r="439" spans="1:17">
      <c r="A439" s="598"/>
      <c r="B439" s="602"/>
      <c r="C439" s="587"/>
      <c r="D439" s="602"/>
      <c r="E439" s="662"/>
      <c r="L439" s="602"/>
      <c r="M439" s="602"/>
      <c r="N439" s="602"/>
      <c r="O439" s="602"/>
      <c r="P439" s="663"/>
      <c r="Q439" s="602"/>
    </row>
    <row r="440" spans="1:17">
      <c r="A440" s="598"/>
      <c r="B440" s="602"/>
      <c r="C440" s="587"/>
      <c r="D440" s="602"/>
      <c r="E440" s="662"/>
      <c r="L440" s="602"/>
      <c r="M440" s="602"/>
      <c r="N440" s="602"/>
      <c r="O440" s="602"/>
      <c r="P440" s="663"/>
      <c r="Q440" s="602"/>
    </row>
    <row r="441" spans="1:17">
      <c r="A441" s="598"/>
      <c r="B441" s="602"/>
      <c r="C441" s="587"/>
      <c r="D441" s="602"/>
      <c r="E441" s="662"/>
      <c r="L441" s="602"/>
      <c r="M441" s="602"/>
      <c r="N441" s="602"/>
      <c r="O441" s="602"/>
      <c r="P441" s="663"/>
      <c r="Q441" s="602"/>
    </row>
    <row r="442" spans="1:17">
      <c r="A442" s="598"/>
      <c r="B442" s="602"/>
      <c r="C442" s="587"/>
      <c r="D442" s="602"/>
      <c r="E442" s="662"/>
      <c r="L442" s="602"/>
      <c r="M442" s="602"/>
      <c r="N442" s="602"/>
      <c r="O442" s="602"/>
      <c r="P442" s="663"/>
      <c r="Q442" s="602"/>
    </row>
    <row r="443" spans="1:17">
      <c r="A443" s="598"/>
      <c r="B443" s="602"/>
      <c r="C443" s="587"/>
      <c r="D443" s="602"/>
      <c r="E443" s="662"/>
      <c r="L443" s="602"/>
      <c r="M443" s="602"/>
      <c r="N443" s="602"/>
      <c r="O443" s="602"/>
      <c r="P443" s="663"/>
      <c r="Q443" s="602"/>
    </row>
    <row r="444" spans="1:17">
      <c r="A444" s="598"/>
      <c r="B444" s="602"/>
      <c r="C444" s="587"/>
      <c r="D444" s="602"/>
      <c r="E444" s="662"/>
      <c r="L444" s="602"/>
      <c r="M444" s="602"/>
      <c r="N444" s="602"/>
      <c r="O444" s="602"/>
      <c r="P444" s="663"/>
      <c r="Q444" s="602"/>
    </row>
    <row r="445" spans="1:17">
      <c r="A445" s="598"/>
      <c r="B445" s="602"/>
      <c r="C445" s="587"/>
      <c r="D445" s="602"/>
      <c r="E445" s="662"/>
      <c r="L445" s="602"/>
      <c r="M445" s="602"/>
      <c r="N445" s="602"/>
      <c r="O445" s="602"/>
      <c r="P445" s="663"/>
      <c r="Q445" s="602"/>
    </row>
    <row r="446" spans="1:17">
      <c r="A446" s="598"/>
      <c r="B446" s="602"/>
      <c r="C446" s="587"/>
      <c r="D446" s="602"/>
      <c r="E446" s="662"/>
      <c r="L446" s="602"/>
      <c r="M446" s="602"/>
      <c r="N446" s="602"/>
      <c r="O446" s="602"/>
      <c r="P446" s="663"/>
      <c r="Q446" s="602"/>
    </row>
    <row r="447" spans="1:17">
      <c r="A447" s="598"/>
      <c r="B447" s="602"/>
      <c r="C447" s="587"/>
      <c r="D447" s="602"/>
      <c r="E447" s="662"/>
      <c r="L447" s="602"/>
      <c r="M447" s="602"/>
      <c r="N447" s="602"/>
      <c r="O447" s="602"/>
      <c r="P447" s="663"/>
      <c r="Q447" s="602"/>
    </row>
    <row r="448" spans="1:17">
      <c r="A448" s="598"/>
      <c r="B448" s="602"/>
      <c r="C448" s="587"/>
      <c r="D448" s="602"/>
      <c r="E448" s="662"/>
      <c r="L448" s="602"/>
      <c r="M448" s="602"/>
      <c r="N448" s="602"/>
      <c r="O448" s="602"/>
      <c r="P448" s="663"/>
      <c r="Q448" s="602"/>
    </row>
    <row r="449" spans="1:17">
      <c r="A449" s="598"/>
      <c r="B449" s="602"/>
      <c r="C449" s="587"/>
      <c r="D449" s="602"/>
      <c r="E449" s="662"/>
      <c r="L449" s="602"/>
      <c r="M449" s="602"/>
      <c r="N449" s="602"/>
      <c r="O449" s="602"/>
      <c r="P449" s="663"/>
      <c r="Q449" s="602"/>
    </row>
    <row r="450" spans="1:17">
      <c r="A450" s="598"/>
      <c r="B450" s="602"/>
      <c r="C450" s="587"/>
      <c r="D450" s="602"/>
      <c r="E450" s="662"/>
      <c r="L450" s="602"/>
      <c r="M450" s="602"/>
      <c r="N450" s="602"/>
      <c r="O450" s="602"/>
      <c r="P450" s="663"/>
      <c r="Q450" s="602"/>
    </row>
    <row r="451" spans="1:17">
      <c r="A451" s="598"/>
      <c r="B451" s="602"/>
      <c r="C451" s="587"/>
      <c r="D451" s="602"/>
      <c r="E451" s="662"/>
      <c r="L451" s="602"/>
      <c r="M451" s="602"/>
      <c r="N451" s="602"/>
      <c r="O451" s="602"/>
      <c r="P451" s="663"/>
      <c r="Q451" s="602"/>
    </row>
    <row r="452" spans="1:17">
      <c r="A452" s="598"/>
      <c r="B452" s="602"/>
      <c r="C452" s="587"/>
      <c r="D452" s="602"/>
      <c r="E452" s="662"/>
      <c r="L452" s="602"/>
      <c r="M452" s="602"/>
      <c r="N452" s="602"/>
      <c r="O452" s="602"/>
      <c r="P452" s="663"/>
      <c r="Q452" s="602"/>
    </row>
    <row r="453" spans="1:17">
      <c r="A453" s="598"/>
      <c r="B453" s="602"/>
      <c r="C453" s="587"/>
      <c r="D453" s="602"/>
      <c r="E453" s="662"/>
      <c r="L453" s="602"/>
      <c r="M453" s="602"/>
      <c r="N453" s="602"/>
      <c r="O453" s="602"/>
      <c r="P453" s="663"/>
      <c r="Q453" s="602"/>
    </row>
    <row r="454" spans="1:17">
      <c r="A454" s="598"/>
      <c r="B454" s="602"/>
      <c r="C454" s="587"/>
      <c r="D454" s="602"/>
      <c r="E454" s="662"/>
      <c r="L454" s="602"/>
      <c r="M454" s="602"/>
      <c r="N454" s="602"/>
      <c r="O454" s="602"/>
      <c r="P454" s="663"/>
      <c r="Q454" s="602"/>
    </row>
    <row r="455" spans="1:17">
      <c r="A455" s="598"/>
      <c r="B455" s="602"/>
      <c r="C455" s="587"/>
      <c r="D455" s="602"/>
      <c r="E455" s="662"/>
      <c r="L455" s="602"/>
      <c r="M455" s="602"/>
      <c r="N455" s="602"/>
      <c r="O455" s="602"/>
      <c r="P455" s="663"/>
      <c r="Q455" s="602"/>
    </row>
    <row r="456" spans="1:17">
      <c r="A456" s="598"/>
      <c r="B456" s="602"/>
      <c r="C456" s="587"/>
      <c r="D456" s="602"/>
      <c r="E456" s="662"/>
      <c r="L456" s="602"/>
      <c r="M456" s="602"/>
      <c r="N456" s="602"/>
      <c r="O456" s="602"/>
      <c r="P456" s="663"/>
      <c r="Q456" s="602"/>
    </row>
    <row r="457" spans="1:17">
      <c r="A457" s="598"/>
      <c r="B457" s="602"/>
      <c r="C457" s="587"/>
      <c r="D457" s="602"/>
      <c r="E457" s="662"/>
      <c r="L457" s="602"/>
      <c r="M457" s="602"/>
      <c r="N457" s="602"/>
      <c r="O457" s="602"/>
      <c r="P457" s="663"/>
      <c r="Q457" s="602"/>
    </row>
    <row r="458" spans="1:17">
      <c r="A458" s="598"/>
      <c r="B458" s="602"/>
      <c r="C458" s="587"/>
      <c r="D458" s="602"/>
      <c r="E458" s="662"/>
      <c r="L458" s="602"/>
      <c r="M458" s="602"/>
      <c r="N458" s="602"/>
      <c r="O458" s="602"/>
      <c r="P458" s="663"/>
      <c r="Q458" s="602"/>
    </row>
    <row r="459" spans="1:17">
      <c r="A459" s="598"/>
      <c r="B459" s="602"/>
      <c r="C459" s="587"/>
      <c r="D459" s="602"/>
      <c r="E459" s="662"/>
      <c r="L459" s="602"/>
      <c r="M459" s="602"/>
      <c r="N459" s="602"/>
      <c r="O459" s="602"/>
      <c r="P459" s="663"/>
      <c r="Q459" s="602"/>
    </row>
    <row r="460" spans="1:17">
      <c r="A460" s="598"/>
      <c r="B460" s="602"/>
      <c r="C460" s="587"/>
      <c r="D460" s="602"/>
      <c r="E460" s="662"/>
      <c r="L460" s="602"/>
      <c r="M460" s="602"/>
      <c r="N460" s="602"/>
      <c r="O460" s="602"/>
      <c r="P460" s="663"/>
      <c r="Q460" s="602"/>
    </row>
    <row r="461" spans="1:17">
      <c r="A461" s="598"/>
      <c r="B461" s="602"/>
      <c r="C461" s="587"/>
      <c r="D461" s="602"/>
      <c r="E461" s="662"/>
      <c r="L461" s="602"/>
      <c r="M461" s="602"/>
      <c r="N461" s="602"/>
      <c r="O461" s="602"/>
      <c r="P461" s="663"/>
      <c r="Q461" s="602"/>
    </row>
    <row r="462" spans="1:17">
      <c r="A462" s="598"/>
      <c r="B462" s="602"/>
      <c r="C462" s="587"/>
      <c r="D462" s="602"/>
      <c r="E462" s="662"/>
      <c r="L462" s="602"/>
      <c r="M462" s="602"/>
      <c r="N462" s="602"/>
      <c r="O462" s="602"/>
      <c r="P462" s="663"/>
      <c r="Q462" s="602"/>
    </row>
    <row r="463" spans="1:17">
      <c r="A463" s="598"/>
      <c r="B463" s="602"/>
      <c r="C463" s="587"/>
      <c r="D463" s="602"/>
      <c r="E463" s="662"/>
      <c r="L463" s="602"/>
      <c r="M463" s="602"/>
      <c r="N463" s="602"/>
      <c r="O463" s="602"/>
      <c r="P463" s="663"/>
      <c r="Q463" s="602"/>
    </row>
    <row r="464" spans="1:17">
      <c r="A464" s="598"/>
      <c r="B464" s="602"/>
      <c r="C464" s="587"/>
      <c r="D464" s="602"/>
      <c r="E464" s="662"/>
      <c r="L464" s="602"/>
      <c r="M464" s="602"/>
      <c r="N464" s="602"/>
      <c r="O464" s="602"/>
      <c r="P464" s="663"/>
      <c r="Q464" s="602"/>
    </row>
    <row r="465" spans="1:17">
      <c r="A465" s="598"/>
      <c r="B465" s="602"/>
      <c r="C465" s="587"/>
      <c r="D465" s="602"/>
      <c r="E465" s="662"/>
      <c r="L465" s="602"/>
      <c r="M465" s="602"/>
      <c r="N465" s="602"/>
      <c r="O465" s="602"/>
      <c r="P465" s="663"/>
      <c r="Q465" s="602"/>
    </row>
    <row r="466" spans="1:17">
      <c r="A466" s="598"/>
      <c r="B466" s="602"/>
      <c r="C466" s="587"/>
      <c r="D466" s="602"/>
      <c r="E466" s="662"/>
      <c r="L466" s="602"/>
      <c r="M466" s="602"/>
      <c r="N466" s="602"/>
      <c r="O466" s="602"/>
      <c r="P466" s="663"/>
      <c r="Q466" s="602"/>
    </row>
    <row r="467" spans="1:17">
      <c r="A467" s="598"/>
      <c r="B467" s="602"/>
      <c r="C467" s="587"/>
      <c r="D467" s="602"/>
      <c r="E467" s="662"/>
      <c r="L467" s="602"/>
      <c r="M467" s="602"/>
      <c r="N467" s="602"/>
      <c r="O467" s="602"/>
      <c r="P467" s="663"/>
      <c r="Q467" s="602"/>
    </row>
    <row r="468" spans="1:17">
      <c r="A468" s="598"/>
      <c r="B468" s="602"/>
      <c r="C468" s="587"/>
      <c r="D468" s="602"/>
      <c r="E468" s="662"/>
      <c r="L468" s="602"/>
      <c r="M468" s="602"/>
      <c r="N468" s="602"/>
      <c r="O468" s="602"/>
      <c r="P468" s="663"/>
      <c r="Q468" s="602"/>
    </row>
    <row r="469" spans="1:17">
      <c r="A469" s="598"/>
      <c r="B469" s="602"/>
      <c r="C469" s="587"/>
      <c r="D469" s="602"/>
      <c r="E469" s="662"/>
      <c r="L469" s="602"/>
      <c r="M469" s="602"/>
      <c r="N469" s="602"/>
      <c r="O469" s="602"/>
      <c r="P469" s="663"/>
      <c r="Q469" s="602"/>
    </row>
    <row r="470" spans="1:17">
      <c r="A470" s="598"/>
      <c r="B470" s="602"/>
      <c r="C470" s="587"/>
      <c r="D470" s="602"/>
      <c r="E470" s="662"/>
      <c r="L470" s="602"/>
      <c r="M470" s="602"/>
      <c r="N470" s="602"/>
      <c r="O470" s="602"/>
      <c r="P470" s="663"/>
      <c r="Q470" s="602"/>
    </row>
    <row r="471" spans="1:17">
      <c r="A471" s="598"/>
      <c r="B471" s="602"/>
      <c r="C471" s="587"/>
      <c r="D471" s="602"/>
      <c r="E471" s="662"/>
      <c r="L471" s="602"/>
      <c r="M471" s="602"/>
      <c r="N471" s="602"/>
      <c r="O471" s="602"/>
      <c r="P471" s="663"/>
      <c r="Q471" s="602"/>
    </row>
    <row r="472" spans="1:17">
      <c r="A472" s="598"/>
      <c r="B472" s="602"/>
      <c r="C472" s="587"/>
      <c r="D472" s="602"/>
      <c r="E472" s="662"/>
      <c r="L472" s="602"/>
      <c r="M472" s="602"/>
      <c r="N472" s="602"/>
      <c r="O472" s="602"/>
      <c r="P472" s="663"/>
      <c r="Q472" s="602"/>
    </row>
    <row r="473" spans="1:17">
      <c r="A473" s="598"/>
      <c r="B473" s="602"/>
      <c r="C473" s="587"/>
      <c r="D473" s="602"/>
      <c r="E473" s="662"/>
      <c r="L473" s="602"/>
      <c r="M473" s="602"/>
      <c r="N473" s="602"/>
      <c r="O473" s="602"/>
      <c r="P473" s="663"/>
      <c r="Q473" s="602"/>
    </row>
    <row r="474" spans="1:17">
      <c r="A474" s="598"/>
      <c r="B474" s="602"/>
      <c r="C474" s="587"/>
      <c r="D474" s="602"/>
      <c r="E474" s="662"/>
      <c r="L474" s="602"/>
      <c r="M474" s="602"/>
      <c r="N474" s="602"/>
      <c r="O474" s="602"/>
      <c r="P474" s="663"/>
      <c r="Q474" s="602"/>
    </row>
    <row r="475" spans="1:17">
      <c r="A475" s="598"/>
      <c r="B475" s="602"/>
      <c r="C475" s="587"/>
      <c r="D475" s="602"/>
      <c r="E475" s="662"/>
      <c r="L475" s="602"/>
      <c r="M475" s="602"/>
      <c r="N475" s="602"/>
      <c r="O475" s="602"/>
      <c r="P475" s="663"/>
      <c r="Q475" s="602"/>
    </row>
    <row r="476" spans="1:17">
      <c r="A476" s="598"/>
      <c r="B476" s="602"/>
      <c r="C476" s="587"/>
      <c r="D476" s="602"/>
      <c r="E476" s="662"/>
      <c r="L476" s="602"/>
      <c r="M476" s="602"/>
      <c r="N476" s="602"/>
      <c r="O476" s="602"/>
      <c r="P476" s="663"/>
      <c r="Q476" s="602"/>
    </row>
    <row r="477" spans="1:17">
      <c r="A477" s="598"/>
      <c r="B477" s="602"/>
      <c r="C477" s="587"/>
      <c r="D477" s="602"/>
      <c r="E477" s="662"/>
      <c r="L477" s="602"/>
      <c r="M477" s="602"/>
      <c r="N477" s="602"/>
      <c r="O477" s="602"/>
      <c r="P477" s="663"/>
      <c r="Q477" s="602"/>
    </row>
    <row r="478" spans="1:17">
      <c r="A478" s="598"/>
      <c r="B478" s="602"/>
      <c r="C478" s="587"/>
      <c r="D478" s="602"/>
      <c r="E478" s="662"/>
      <c r="L478" s="602"/>
      <c r="M478" s="602"/>
      <c r="N478" s="602"/>
      <c r="O478" s="602"/>
      <c r="P478" s="663"/>
      <c r="Q478" s="602"/>
    </row>
    <row r="479" spans="1:17">
      <c r="A479" s="598"/>
      <c r="B479" s="602"/>
      <c r="C479" s="587"/>
      <c r="D479" s="602"/>
      <c r="E479" s="662"/>
      <c r="L479" s="602"/>
      <c r="M479" s="602"/>
      <c r="N479" s="602"/>
      <c r="O479" s="602"/>
      <c r="P479" s="663"/>
      <c r="Q479" s="602"/>
    </row>
    <row r="480" spans="1:17">
      <c r="A480" s="598"/>
      <c r="B480" s="602"/>
      <c r="C480" s="587"/>
      <c r="D480" s="602"/>
      <c r="E480" s="662"/>
      <c r="L480" s="602"/>
      <c r="M480" s="602"/>
      <c r="N480" s="602"/>
      <c r="O480" s="602"/>
      <c r="P480" s="663"/>
      <c r="Q480" s="602"/>
    </row>
    <row r="481" spans="1:17">
      <c r="A481" s="598"/>
      <c r="B481" s="602"/>
      <c r="C481" s="587"/>
      <c r="D481" s="602"/>
      <c r="E481" s="662"/>
      <c r="L481" s="602"/>
      <c r="M481" s="602"/>
      <c r="N481" s="602"/>
      <c r="O481" s="602"/>
      <c r="P481" s="663"/>
      <c r="Q481" s="602"/>
    </row>
    <row r="482" spans="1:17">
      <c r="A482" s="598"/>
      <c r="B482" s="602"/>
      <c r="C482" s="587"/>
      <c r="D482" s="602"/>
      <c r="E482" s="662"/>
      <c r="L482" s="602"/>
      <c r="M482" s="602"/>
      <c r="N482" s="602"/>
      <c r="O482" s="602"/>
      <c r="P482" s="663"/>
      <c r="Q482" s="602"/>
    </row>
    <row r="483" spans="1:17">
      <c r="A483" s="598"/>
      <c r="B483" s="602"/>
      <c r="C483" s="587"/>
      <c r="D483" s="602"/>
      <c r="E483" s="662"/>
      <c r="L483" s="602"/>
      <c r="M483" s="602"/>
      <c r="N483" s="602"/>
      <c r="O483" s="602"/>
      <c r="P483" s="663"/>
      <c r="Q483" s="602"/>
    </row>
    <row r="484" spans="1:17">
      <c r="A484" s="598"/>
      <c r="B484" s="602"/>
      <c r="C484" s="587"/>
      <c r="D484" s="602"/>
      <c r="E484" s="662"/>
      <c r="L484" s="602"/>
      <c r="M484" s="602"/>
      <c r="N484" s="602"/>
      <c r="O484" s="602"/>
      <c r="P484" s="663"/>
      <c r="Q484" s="602"/>
    </row>
    <row r="485" spans="1:17">
      <c r="A485" s="598"/>
      <c r="B485" s="602"/>
      <c r="C485" s="587"/>
      <c r="D485" s="602"/>
      <c r="E485" s="662"/>
      <c r="L485" s="602"/>
      <c r="M485" s="602"/>
      <c r="N485" s="602"/>
      <c r="O485" s="602"/>
      <c r="P485" s="663"/>
      <c r="Q485" s="602"/>
    </row>
    <row r="486" spans="1:17">
      <c r="A486" s="598"/>
      <c r="B486" s="602"/>
      <c r="C486" s="587"/>
      <c r="D486" s="602"/>
      <c r="E486" s="662"/>
      <c r="L486" s="602"/>
      <c r="M486" s="602"/>
      <c r="N486" s="602"/>
      <c r="O486" s="602"/>
      <c r="P486" s="663"/>
      <c r="Q486" s="602"/>
    </row>
    <row r="487" spans="1:17">
      <c r="A487" s="598"/>
      <c r="B487" s="602"/>
      <c r="C487" s="587"/>
      <c r="D487" s="602"/>
      <c r="E487" s="662"/>
      <c r="L487" s="602"/>
      <c r="M487" s="602"/>
      <c r="N487" s="602"/>
      <c r="O487" s="602"/>
      <c r="P487" s="663"/>
      <c r="Q487" s="602"/>
    </row>
    <row r="488" spans="1:17">
      <c r="A488" s="598"/>
      <c r="B488" s="602"/>
      <c r="C488" s="587"/>
      <c r="D488" s="602"/>
      <c r="E488" s="662"/>
      <c r="L488" s="602"/>
      <c r="M488" s="602"/>
      <c r="N488" s="602"/>
      <c r="O488" s="602"/>
      <c r="P488" s="663"/>
      <c r="Q488" s="602"/>
    </row>
    <row r="489" spans="1:17">
      <c r="A489" s="598"/>
      <c r="B489" s="602"/>
      <c r="C489" s="587"/>
      <c r="D489" s="602"/>
      <c r="E489" s="662"/>
      <c r="L489" s="602"/>
      <c r="M489" s="602"/>
      <c r="N489" s="602"/>
      <c r="O489" s="602"/>
      <c r="P489" s="663"/>
      <c r="Q489" s="602"/>
    </row>
    <row r="490" spans="1:17">
      <c r="A490" s="598"/>
      <c r="B490" s="602"/>
      <c r="C490" s="587"/>
      <c r="D490" s="602"/>
      <c r="E490" s="662"/>
      <c r="L490" s="602"/>
      <c r="M490" s="602"/>
      <c r="N490" s="602"/>
      <c r="O490" s="602"/>
      <c r="P490" s="663"/>
      <c r="Q490" s="602"/>
    </row>
    <row r="491" spans="1:17">
      <c r="A491" s="598"/>
      <c r="B491" s="602"/>
      <c r="C491" s="587"/>
      <c r="D491" s="602"/>
      <c r="E491" s="662"/>
      <c r="L491" s="602"/>
      <c r="M491" s="602"/>
      <c r="N491" s="602"/>
      <c r="O491" s="602"/>
      <c r="P491" s="663"/>
      <c r="Q491" s="602"/>
    </row>
    <row r="492" spans="1:17">
      <c r="A492" s="598"/>
      <c r="B492" s="602"/>
      <c r="C492" s="587"/>
      <c r="D492" s="602"/>
      <c r="E492" s="662"/>
      <c r="L492" s="602"/>
      <c r="M492" s="602"/>
      <c r="N492" s="602"/>
      <c r="O492" s="602"/>
      <c r="P492" s="663"/>
      <c r="Q492" s="602"/>
    </row>
    <row r="493" spans="1:17">
      <c r="A493" s="598"/>
      <c r="B493" s="602"/>
      <c r="C493" s="587"/>
      <c r="D493" s="602"/>
      <c r="E493" s="662"/>
      <c r="L493" s="602"/>
      <c r="M493" s="602"/>
      <c r="N493" s="602"/>
      <c r="O493" s="602"/>
      <c r="P493" s="663"/>
      <c r="Q493" s="602"/>
    </row>
    <row r="494" spans="1:17">
      <c r="A494" s="598"/>
      <c r="B494" s="602"/>
      <c r="C494" s="587"/>
      <c r="D494" s="602"/>
      <c r="E494" s="662"/>
      <c r="L494" s="602"/>
      <c r="M494" s="602"/>
      <c r="N494" s="602"/>
      <c r="O494" s="602"/>
      <c r="P494" s="663"/>
      <c r="Q494" s="602"/>
    </row>
    <row r="495" spans="1:17">
      <c r="A495" s="598"/>
      <c r="B495" s="602"/>
      <c r="C495" s="587"/>
      <c r="D495" s="602"/>
      <c r="E495" s="662"/>
      <c r="L495" s="602"/>
      <c r="M495" s="602"/>
      <c r="N495" s="602"/>
      <c r="O495" s="602"/>
      <c r="P495" s="663"/>
      <c r="Q495" s="602"/>
    </row>
    <row r="496" spans="1:17">
      <c r="A496" s="598"/>
      <c r="B496" s="602"/>
      <c r="C496" s="587"/>
      <c r="D496" s="602"/>
      <c r="E496" s="662"/>
      <c r="L496" s="602"/>
      <c r="M496" s="602"/>
      <c r="N496" s="602"/>
      <c r="O496" s="602"/>
      <c r="P496" s="663"/>
      <c r="Q496" s="602"/>
    </row>
    <row r="497" spans="1:17">
      <c r="A497" s="598"/>
      <c r="B497" s="602"/>
      <c r="C497" s="587"/>
      <c r="D497" s="602"/>
      <c r="E497" s="662"/>
      <c r="L497" s="602"/>
      <c r="M497" s="602"/>
      <c r="N497" s="602"/>
      <c r="O497" s="602"/>
      <c r="P497" s="663"/>
      <c r="Q497" s="602"/>
    </row>
    <row r="498" spans="1:17">
      <c r="A498" s="598"/>
      <c r="B498" s="602"/>
      <c r="C498" s="587"/>
      <c r="D498" s="602"/>
      <c r="E498" s="662"/>
      <c r="L498" s="602"/>
      <c r="M498" s="602"/>
      <c r="N498" s="602"/>
      <c r="O498" s="602"/>
      <c r="P498" s="663"/>
      <c r="Q498" s="602"/>
    </row>
    <row r="499" spans="1:17">
      <c r="A499" s="598"/>
      <c r="B499" s="602"/>
      <c r="C499" s="587"/>
      <c r="D499" s="602"/>
      <c r="E499" s="662"/>
      <c r="L499" s="602"/>
      <c r="M499" s="602"/>
      <c r="N499" s="602"/>
      <c r="O499" s="602"/>
      <c r="P499" s="663"/>
      <c r="Q499" s="602"/>
    </row>
    <row r="500" spans="1:17">
      <c r="A500" s="598"/>
      <c r="B500" s="602"/>
      <c r="C500" s="587"/>
      <c r="D500" s="602"/>
      <c r="E500" s="662"/>
      <c r="L500" s="602"/>
      <c r="M500" s="602"/>
      <c r="N500" s="602"/>
      <c r="O500" s="602"/>
      <c r="P500" s="663"/>
      <c r="Q500" s="602"/>
    </row>
    <row r="501" spans="1:17">
      <c r="A501" s="598"/>
      <c r="B501" s="602"/>
      <c r="C501" s="587"/>
      <c r="D501" s="602"/>
      <c r="E501" s="662"/>
      <c r="L501" s="602"/>
      <c r="M501" s="602"/>
      <c r="N501" s="602"/>
      <c r="O501" s="602"/>
      <c r="P501" s="663"/>
      <c r="Q501" s="602"/>
    </row>
    <row r="502" spans="1:17">
      <c r="A502" s="598"/>
      <c r="B502" s="602"/>
      <c r="C502" s="587"/>
      <c r="D502" s="602"/>
      <c r="E502" s="662"/>
      <c r="L502" s="602"/>
      <c r="M502" s="602"/>
      <c r="N502" s="602"/>
      <c r="O502" s="602"/>
      <c r="P502" s="663"/>
      <c r="Q502" s="602"/>
    </row>
    <row r="503" spans="1:17">
      <c r="A503" s="598"/>
      <c r="B503" s="602"/>
      <c r="C503" s="587"/>
      <c r="D503" s="602"/>
      <c r="E503" s="662"/>
      <c r="L503" s="602"/>
      <c r="M503" s="602"/>
      <c r="N503" s="602"/>
      <c r="O503" s="602"/>
      <c r="P503" s="663"/>
      <c r="Q503" s="602"/>
    </row>
    <row r="504" spans="1:17">
      <c r="A504" s="598"/>
      <c r="B504" s="602"/>
      <c r="C504" s="587"/>
      <c r="D504" s="602"/>
      <c r="E504" s="662"/>
      <c r="L504" s="602"/>
      <c r="M504" s="602"/>
      <c r="N504" s="602"/>
      <c r="O504" s="602"/>
      <c r="P504" s="663"/>
      <c r="Q504" s="602"/>
    </row>
    <row r="505" spans="1:17">
      <c r="A505" s="598"/>
      <c r="B505" s="602"/>
      <c r="C505" s="587"/>
      <c r="D505" s="602"/>
      <c r="E505" s="662"/>
      <c r="L505" s="602"/>
      <c r="M505" s="602"/>
      <c r="N505" s="602"/>
      <c r="O505" s="602"/>
      <c r="P505" s="663"/>
      <c r="Q505" s="602"/>
    </row>
    <row r="506" spans="1:17">
      <c r="A506" s="598"/>
      <c r="B506" s="602"/>
      <c r="C506" s="587"/>
      <c r="D506" s="602"/>
      <c r="E506" s="662"/>
      <c r="L506" s="602"/>
      <c r="M506" s="602"/>
      <c r="N506" s="602"/>
      <c r="O506" s="602"/>
      <c r="P506" s="663"/>
      <c r="Q506" s="602"/>
    </row>
    <row r="507" spans="1:17">
      <c r="A507" s="598"/>
      <c r="B507" s="602"/>
      <c r="C507" s="587"/>
      <c r="D507" s="602"/>
      <c r="E507" s="662"/>
      <c r="L507" s="602"/>
      <c r="M507" s="602"/>
      <c r="N507" s="602"/>
      <c r="O507" s="602"/>
      <c r="P507" s="663"/>
      <c r="Q507" s="602"/>
    </row>
    <row r="508" spans="1:17">
      <c r="A508" s="598"/>
      <c r="B508" s="602"/>
      <c r="C508" s="587"/>
      <c r="D508" s="602"/>
      <c r="E508" s="662"/>
      <c r="L508" s="602"/>
      <c r="M508" s="602"/>
      <c r="N508" s="602"/>
      <c r="O508" s="602"/>
      <c r="P508" s="663"/>
      <c r="Q508" s="602"/>
    </row>
    <row r="509" spans="1:17">
      <c r="A509" s="598"/>
      <c r="B509" s="602"/>
      <c r="C509" s="587"/>
      <c r="D509" s="602"/>
      <c r="E509" s="662"/>
      <c r="L509" s="602"/>
      <c r="M509" s="602"/>
      <c r="N509" s="602"/>
      <c r="O509" s="602"/>
      <c r="P509" s="663"/>
      <c r="Q509" s="602"/>
    </row>
    <row r="510" spans="1:17">
      <c r="A510" s="598"/>
      <c r="B510" s="602"/>
      <c r="C510" s="587"/>
      <c r="D510" s="602"/>
      <c r="E510" s="662"/>
      <c r="L510" s="602"/>
      <c r="M510" s="602"/>
      <c r="N510" s="602"/>
      <c r="O510" s="602"/>
      <c r="P510" s="663"/>
      <c r="Q510" s="602"/>
    </row>
    <row r="511" spans="1:17">
      <c r="A511" s="598"/>
      <c r="B511" s="602"/>
      <c r="C511" s="587"/>
      <c r="D511" s="602"/>
      <c r="E511" s="662"/>
      <c r="L511" s="602"/>
      <c r="M511" s="602"/>
      <c r="N511" s="602"/>
      <c r="O511" s="602"/>
      <c r="P511" s="663"/>
      <c r="Q511" s="602"/>
    </row>
    <row r="512" spans="1:17">
      <c r="A512" s="598"/>
      <c r="B512" s="602"/>
      <c r="C512" s="587"/>
      <c r="D512" s="602"/>
      <c r="E512" s="662"/>
      <c r="L512" s="602"/>
      <c r="M512" s="602"/>
      <c r="N512" s="602"/>
      <c r="O512" s="602"/>
      <c r="P512" s="663"/>
      <c r="Q512" s="602"/>
    </row>
    <row r="513" spans="1:17">
      <c r="A513" s="598"/>
      <c r="B513" s="602"/>
      <c r="C513" s="587"/>
      <c r="D513" s="602"/>
      <c r="E513" s="662"/>
      <c r="L513" s="602"/>
      <c r="M513" s="602"/>
      <c r="N513" s="602"/>
      <c r="O513" s="602"/>
      <c r="P513" s="663"/>
      <c r="Q513" s="602"/>
    </row>
    <row r="514" spans="1:17">
      <c r="A514" s="598"/>
      <c r="B514" s="602"/>
      <c r="C514" s="587"/>
      <c r="D514" s="602"/>
      <c r="E514" s="662"/>
      <c r="L514" s="602"/>
      <c r="M514" s="602"/>
      <c r="N514" s="602"/>
      <c r="O514" s="602"/>
      <c r="P514" s="663"/>
      <c r="Q514" s="602"/>
    </row>
    <row r="515" spans="1:17">
      <c r="A515" s="598"/>
      <c r="B515" s="602"/>
      <c r="C515" s="587"/>
      <c r="D515" s="602"/>
      <c r="E515" s="662"/>
      <c r="L515" s="602"/>
      <c r="M515" s="602"/>
      <c r="N515" s="602"/>
      <c r="O515" s="602"/>
      <c r="P515" s="663"/>
      <c r="Q515" s="602"/>
    </row>
    <row r="516" spans="1:17">
      <c r="A516" s="598"/>
      <c r="B516" s="602"/>
      <c r="C516" s="587"/>
      <c r="D516" s="602"/>
      <c r="E516" s="662"/>
      <c r="L516" s="602"/>
      <c r="M516" s="602"/>
      <c r="N516" s="602"/>
      <c r="O516" s="602"/>
      <c r="P516" s="663"/>
      <c r="Q516" s="602"/>
    </row>
    <row r="517" spans="1:17">
      <c r="A517" s="598"/>
      <c r="B517" s="602"/>
      <c r="C517" s="587"/>
      <c r="D517" s="602"/>
      <c r="E517" s="662"/>
      <c r="L517" s="602"/>
      <c r="M517" s="602"/>
      <c r="N517" s="602"/>
      <c r="O517" s="602"/>
      <c r="P517" s="663"/>
      <c r="Q517" s="602"/>
    </row>
    <row r="518" spans="1:17">
      <c r="A518" s="598"/>
      <c r="B518" s="602"/>
      <c r="C518" s="587"/>
      <c r="D518" s="602"/>
      <c r="E518" s="662"/>
      <c r="L518" s="602"/>
      <c r="M518" s="602"/>
      <c r="N518" s="602"/>
      <c r="O518" s="602"/>
      <c r="P518" s="663"/>
      <c r="Q518" s="602"/>
    </row>
    <row r="519" spans="1:17">
      <c r="A519" s="598"/>
      <c r="B519" s="602"/>
      <c r="C519" s="587"/>
      <c r="D519" s="602"/>
      <c r="E519" s="662"/>
      <c r="L519" s="602"/>
      <c r="M519" s="602"/>
      <c r="N519" s="602"/>
      <c r="O519" s="602"/>
      <c r="P519" s="663"/>
      <c r="Q519" s="602"/>
    </row>
    <row r="520" spans="1:17">
      <c r="A520" s="598"/>
      <c r="B520" s="602"/>
      <c r="C520" s="587"/>
      <c r="D520" s="602"/>
      <c r="E520" s="662"/>
      <c r="L520" s="602"/>
      <c r="M520" s="602"/>
      <c r="N520" s="602"/>
      <c r="O520" s="602"/>
      <c r="P520" s="663"/>
      <c r="Q520" s="602"/>
    </row>
    <row r="521" spans="1:17">
      <c r="A521" s="598"/>
      <c r="B521" s="602"/>
      <c r="C521" s="587"/>
      <c r="D521" s="602"/>
      <c r="E521" s="662"/>
      <c r="L521" s="602"/>
      <c r="M521" s="602"/>
      <c r="N521" s="602"/>
      <c r="O521" s="602"/>
      <c r="P521" s="663"/>
      <c r="Q521" s="602"/>
    </row>
    <row r="522" spans="1:17">
      <c r="A522" s="598"/>
      <c r="B522" s="602"/>
      <c r="C522" s="587"/>
      <c r="D522" s="602"/>
      <c r="E522" s="662"/>
      <c r="L522" s="602"/>
      <c r="M522" s="602"/>
      <c r="N522" s="602"/>
      <c r="O522" s="602"/>
      <c r="P522" s="663"/>
      <c r="Q522" s="602"/>
    </row>
    <row r="523" spans="1:17">
      <c r="A523" s="598"/>
      <c r="B523" s="602"/>
      <c r="C523" s="587"/>
      <c r="D523" s="602"/>
      <c r="E523" s="662"/>
      <c r="L523" s="602"/>
      <c r="M523" s="602"/>
      <c r="N523" s="602"/>
      <c r="O523" s="602"/>
      <c r="P523" s="663"/>
      <c r="Q523" s="602"/>
    </row>
    <row r="524" spans="1:17">
      <c r="A524" s="598"/>
      <c r="B524" s="602"/>
      <c r="C524" s="587"/>
      <c r="D524" s="602"/>
      <c r="E524" s="662"/>
      <c r="L524" s="602"/>
      <c r="M524" s="602"/>
      <c r="N524" s="602"/>
      <c r="O524" s="602"/>
      <c r="P524" s="663"/>
      <c r="Q524" s="602"/>
    </row>
    <row r="525" spans="1:17">
      <c r="A525" s="598"/>
      <c r="B525" s="602"/>
      <c r="C525" s="587"/>
      <c r="D525" s="602"/>
      <c r="E525" s="662"/>
      <c r="L525" s="602"/>
      <c r="M525" s="602"/>
      <c r="N525" s="602"/>
      <c r="O525" s="602"/>
      <c r="P525" s="663"/>
      <c r="Q525" s="602"/>
    </row>
    <row r="526" spans="1:17">
      <c r="A526" s="598"/>
      <c r="B526" s="602"/>
      <c r="C526" s="587"/>
      <c r="D526" s="602"/>
      <c r="E526" s="662"/>
      <c r="L526" s="602"/>
      <c r="M526" s="602"/>
      <c r="N526" s="602"/>
      <c r="O526" s="602"/>
      <c r="P526" s="663"/>
      <c r="Q526" s="602"/>
    </row>
    <row r="527" spans="1:17">
      <c r="A527" s="598"/>
      <c r="B527" s="602"/>
      <c r="C527" s="587"/>
      <c r="D527" s="602"/>
      <c r="E527" s="662"/>
      <c r="L527" s="602"/>
      <c r="M527" s="602"/>
      <c r="N527" s="602"/>
      <c r="O527" s="602"/>
      <c r="P527" s="663"/>
      <c r="Q527" s="602"/>
    </row>
    <row r="528" spans="1:17">
      <c r="A528" s="598"/>
      <c r="B528" s="602"/>
      <c r="C528" s="587"/>
      <c r="D528" s="602"/>
      <c r="E528" s="662"/>
      <c r="L528" s="602"/>
      <c r="M528" s="602"/>
      <c r="N528" s="602"/>
      <c r="O528" s="602"/>
      <c r="P528" s="663"/>
      <c r="Q528" s="602"/>
    </row>
    <row r="529" spans="1:17">
      <c r="A529" s="598"/>
      <c r="B529" s="602"/>
      <c r="C529" s="587"/>
      <c r="D529" s="602"/>
      <c r="E529" s="662"/>
      <c r="L529" s="602"/>
      <c r="M529" s="602"/>
      <c r="N529" s="602"/>
      <c r="O529" s="602"/>
      <c r="P529" s="663"/>
      <c r="Q529" s="602"/>
    </row>
    <row r="530" spans="1:17">
      <c r="A530" s="598"/>
      <c r="B530" s="602"/>
      <c r="C530" s="587"/>
      <c r="D530" s="602"/>
      <c r="E530" s="662"/>
      <c r="L530" s="602"/>
      <c r="M530" s="602"/>
      <c r="N530" s="602"/>
      <c r="O530" s="602"/>
      <c r="P530" s="663"/>
      <c r="Q530" s="602"/>
    </row>
    <row r="531" spans="1:17">
      <c r="A531" s="598"/>
      <c r="B531" s="602"/>
      <c r="C531" s="587"/>
      <c r="D531" s="602"/>
      <c r="E531" s="662"/>
      <c r="L531" s="602"/>
      <c r="M531" s="602"/>
      <c r="N531" s="602"/>
      <c r="O531" s="602"/>
      <c r="P531" s="663"/>
      <c r="Q531" s="602"/>
    </row>
    <row r="532" spans="1:17">
      <c r="A532" s="598"/>
      <c r="B532" s="602"/>
      <c r="C532" s="587"/>
      <c r="D532" s="602"/>
      <c r="E532" s="662"/>
      <c r="L532" s="602"/>
      <c r="M532" s="602"/>
      <c r="N532" s="602"/>
      <c r="O532" s="602"/>
      <c r="P532" s="663"/>
      <c r="Q532" s="602"/>
    </row>
    <row r="533" spans="1:17">
      <c r="A533" s="598"/>
      <c r="B533" s="602"/>
      <c r="C533" s="587"/>
      <c r="D533" s="602"/>
      <c r="E533" s="662"/>
      <c r="L533" s="602"/>
      <c r="M533" s="602"/>
      <c r="N533" s="602"/>
      <c r="O533" s="602"/>
      <c r="P533" s="663"/>
      <c r="Q533" s="602"/>
    </row>
    <row r="534" spans="1:17">
      <c r="A534" s="598"/>
      <c r="B534" s="602"/>
      <c r="C534" s="587"/>
      <c r="D534" s="602"/>
      <c r="E534" s="662"/>
      <c r="L534" s="602"/>
      <c r="M534" s="602"/>
      <c r="N534" s="602"/>
      <c r="O534" s="602"/>
      <c r="P534" s="663"/>
      <c r="Q534" s="602"/>
    </row>
    <row r="535" spans="1:17">
      <c r="A535" s="598"/>
      <c r="B535" s="602"/>
      <c r="C535" s="587"/>
      <c r="D535" s="602"/>
      <c r="E535" s="662"/>
      <c r="L535" s="602"/>
      <c r="M535" s="602"/>
      <c r="N535" s="602"/>
      <c r="O535" s="602"/>
      <c r="P535" s="663"/>
      <c r="Q535" s="602"/>
    </row>
    <row r="536" spans="1:17">
      <c r="A536" s="598"/>
      <c r="B536" s="602"/>
      <c r="C536" s="587"/>
      <c r="D536" s="602"/>
      <c r="E536" s="662"/>
      <c r="L536" s="602"/>
      <c r="M536" s="602"/>
      <c r="N536" s="602"/>
      <c r="O536" s="602"/>
      <c r="P536" s="663"/>
      <c r="Q536" s="602"/>
    </row>
    <row r="537" spans="1:17">
      <c r="A537" s="598"/>
      <c r="B537" s="602"/>
      <c r="C537" s="587"/>
      <c r="D537" s="602"/>
      <c r="E537" s="662"/>
      <c r="L537" s="602"/>
      <c r="M537" s="602"/>
      <c r="N537" s="602"/>
      <c r="O537" s="602"/>
      <c r="P537" s="663"/>
      <c r="Q537" s="602"/>
    </row>
    <row r="538" spans="1:17">
      <c r="A538" s="598"/>
      <c r="B538" s="602"/>
      <c r="C538" s="587"/>
      <c r="D538" s="602"/>
      <c r="E538" s="662"/>
      <c r="L538" s="602"/>
      <c r="M538" s="602"/>
      <c r="N538" s="602"/>
      <c r="O538" s="602"/>
      <c r="P538" s="663"/>
      <c r="Q538" s="602"/>
    </row>
    <row r="539" spans="1:17">
      <c r="A539" s="598"/>
      <c r="B539" s="602"/>
      <c r="C539" s="587"/>
      <c r="D539" s="602"/>
      <c r="E539" s="662"/>
      <c r="L539" s="602"/>
      <c r="M539" s="602"/>
      <c r="N539" s="602"/>
      <c r="O539" s="602"/>
      <c r="P539" s="663"/>
      <c r="Q539" s="602"/>
    </row>
    <row r="540" spans="1:17">
      <c r="A540" s="598"/>
      <c r="B540" s="602"/>
      <c r="C540" s="587"/>
      <c r="D540" s="602"/>
      <c r="E540" s="662"/>
      <c r="L540" s="602"/>
      <c r="M540" s="602"/>
      <c r="N540" s="602"/>
      <c r="O540" s="602"/>
      <c r="P540" s="663"/>
      <c r="Q540" s="602"/>
    </row>
    <row r="541" spans="1:17">
      <c r="A541" s="598"/>
      <c r="B541" s="602"/>
      <c r="C541" s="587"/>
      <c r="D541" s="602"/>
      <c r="E541" s="662"/>
      <c r="L541" s="602"/>
      <c r="M541" s="602"/>
      <c r="N541" s="602"/>
      <c r="O541" s="602"/>
      <c r="P541" s="663"/>
      <c r="Q541" s="602"/>
    </row>
    <row r="542" spans="1:17">
      <c r="A542" s="598"/>
      <c r="B542" s="602"/>
      <c r="C542" s="587"/>
      <c r="D542" s="602"/>
      <c r="E542" s="662"/>
      <c r="L542" s="602"/>
      <c r="M542" s="602"/>
      <c r="N542" s="602"/>
      <c r="O542" s="602"/>
      <c r="P542" s="663"/>
      <c r="Q542" s="602"/>
    </row>
  </sheetData>
  <mergeCells count="161">
    <mergeCell ref="A1:Q1"/>
    <mergeCell ref="H2:O2"/>
    <mergeCell ref="P2:Q2"/>
    <mergeCell ref="A5:A9"/>
    <mergeCell ref="A16:A24"/>
    <mergeCell ref="A25:A27"/>
    <mergeCell ref="A28:A32"/>
    <mergeCell ref="A38:A40"/>
    <mergeCell ref="A41:A43"/>
    <mergeCell ref="A50:A52"/>
    <mergeCell ref="A53:A60"/>
    <mergeCell ref="A61:A64"/>
    <mergeCell ref="A148:A152"/>
    <mergeCell ref="A153:A159"/>
    <mergeCell ref="A160:A165"/>
    <mergeCell ref="A166:A174"/>
    <mergeCell ref="A178:A180"/>
    <mergeCell ref="A183:A191"/>
    <mergeCell ref="A192:A200"/>
    <mergeCell ref="A201:A209"/>
    <mergeCell ref="A213:A219"/>
    <mergeCell ref="B5:B9"/>
    <mergeCell ref="B16:B24"/>
    <mergeCell ref="B25:B27"/>
    <mergeCell ref="B28:B32"/>
    <mergeCell ref="B38:B40"/>
    <mergeCell ref="B41:B43"/>
    <mergeCell ref="B50:B52"/>
    <mergeCell ref="B53:B60"/>
    <mergeCell ref="B61:B64"/>
    <mergeCell ref="B148:B152"/>
    <mergeCell ref="B153:B159"/>
    <mergeCell ref="B160:B165"/>
    <mergeCell ref="B166:B174"/>
    <mergeCell ref="B178:B180"/>
    <mergeCell ref="B183:B191"/>
    <mergeCell ref="B192:B200"/>
    <mergeCell ref="B201:B209"/>
    <mergeCell ref="B213:B219"/>
    <mergeCell ref="C5:C9"/>
    <mergeCell ref="C16:C24"/>
    <mergeCell ref="C25:C27"/>
    <mergeCell ref="C28:C32"/>
    <mergeCell ref="C38:C40"/>
    <mergeCell ref="C41:C43"/>
    <mergeCell ref="C50:C52"/>
    <mergeCell ref="C53:C60"/>
    <mergeCell ref="C61:C64"/>
    <mergeCell ref="C148:C152"/>
    <mergeCell ref="C153:C159"/>
    <mergeCell ref="C160:C165"/>
    <mergeCell ref="C166:C174"/>
    <mergeCell ref="C178:C180"/>
    <mergeCell ref="C183:C191"/>
    <mergeCell ref="C192:C200"/>
    <mergeCell ref="C201:C209"/>
    <mergeCell ref="C213:C219"/>
    <mergeCell ref="E44:E45"/>
    <mergeCell ref="E46:E47"/>
    <mergeCell ref="E48:E49"/>
    <mergeCell ref="E71:E86"/>
    <mergeCell ref="E87:E89"/>
    <mergeCell ref="E90:E105"/>
    <mergeCell ref="E106:E121"/>
    <mergeCell ref="E122:E129"/>
    <mergeCell ref="E130:E131"/>
    <mergeCell ref="E132:E141"/>
    <mergeCell ref="E144:E145"/>
    <mergeCell ref="E146:E147"/>
    <mergeCell ref="E210:E211"/>
    <mergeCell ref="F44:F45"/>
    <mergeCell ref="F46:F47"/>
    <mergeCell ref="F48:F49"/>
    <mergeCell ref="F71:F86"/>
    <mergeCell ref="F87:F89"/>
    <mergeCell ref="F90:F105"/>
    <mergeCell ref="F106:F121"/>
    <mergeCell ref="F122:F129"/>
    <mergeCell ref="F130:F131"/>
    <mergeCell ref="F132:F141"/>
    <mergeCell ref="F144:F145"/>
    <mergeCell ref="F146:F147"/>
    <mergeCell ref="F210:F211"/>
    <mergeCell ref="G44:G45"/>
    <mergeCell ref="G46:G47"/>
    <mergeCell ref="G48:G49"/>
    <mergeCell ref="G71:G86"/>
    <mergeCell ref="G87:G89"/>
    <mergeCell ref="G90:G105"/>
    <mergeCell ref="G106:G121"/>
    <mergeCell ref="G122:G129"/>
    <mergeCell ref="G130:G131"/>
    <mergeCell ref="G132:G141"/>
    <mergeCell ref="G144:G145"/>
    <mergeCell ref="G146:G147"/>
    <mergeCell ref="P5:P9"/>
    <mergeCell ref="P16:P24"/>
    <mergeCell ref="P25:P27"/>
    <mergeCell ref="P28:P32"/>
    <mergeCell ref="P38:P40"/>
    <mergeCell ref="P41:P43"/>
    <mergeCell ref="P50:P52"/>
    <mergeCell ref="P53:P60"/>
    <mergeCell ref="P61:P64"/>
    <mergeCell ref="P148:P152"/>
    <mergeCell ref="P153:P159"/>
    <mergeCell ref="P160:P165"/>
    <mergeCell ref="P166:P174"/>
    <mergeCell ref="P178:P180"/>
    <mergeCell ref="P183:P191"/>
    <mergeCell ref="P192:P200"/>
    <mergeCell ref="P201:P209"/>
    <mergeCell ref="P213:P219"/>
    <mergeCell ref="Q5:Q9"/>
    <mergeCell ref="Q16:Q24"/>
    <mergeCell ref="Q25:Q27"/>
    <mergeCell ref="Q28:Q32"/>
    <mergeCell ref="Q38:Q40"/>
    <mergeCell ref="Q41:Q43"/>
    <mergeCell ref="Q50:Q52"/>
    <mergeCell ref="Q53:Q60"/>
    <mergeCell ref="Q61:Q64"/>
    <mergeCell ref="Q148:Q152"/>
    <mergeCell ref="Q153:Q159"/>
    <mergeCell ref="Q160:Q165"/>
    <mergeCell ref="Q166:Q174"/>
    <mergeCell ref="Q178:Q180"/>
    <mergeCell ref="Q183:Q191"/>
    <mergeCell ref="Q192:Q200"/>
    <mergeCell ref="Q201:Q209"/>
    <mergeCell ref="Q213:Q219"/>
    <mergeCell ref="R1:R3"/>
    <mergeCell ref="R5:R9"/>
    <mergeCell ref="R16:R24"/>
    <mergeCell ref="R25:R27"/>
    <mergeCell ref="R28:R32"/>
    <mergeCell ref="R38:R40"/>
    <mergeCell ref="R41:R43"/>
    <mergeCell ref="R44:R45"/>
    <mergeCell ref="R46:R47"/>
    <mergeCell ref="R48:R49"/>
    <mergeCell ref="R50:R52"/>
    <mergeCell ref="R53:R60"/>
    <mergeCell ref="R61:R64"/>
    <mergeCell ref="R71:R86"/>
    <mergeCell ref="R87:R89"/>
    <mergeCell ref="R90:R105"/>
    <mergeCell ref="R106:R121"/>
    <mergeCell ref="R122:R129"/>
    <mergeCell ref="R130:R131"/>
    <mergeCell ref="R132:R141"/>
    <mergeCell ref="R144:R145"/>
    <mergeCell ref="R148:R152"/>
    <mergeCell ref="R153:R159"/>
    <mergeCell ref="R160:R165"/>
    <mergeCell ref="R166:R174"/>
    <mergeCell ref="R178:R180"/>
    <mergeCell ref="R188:R191"/>
    <mergeCell ref="R192:R200"/>
    <mergeCell ref="R201:R209"/>
    <mergeCell ref="R213:R219"/>
  </mergeCells>
  <pageMargins left="0.747916666666667" right="0.747916666666667" top="0.984027777777778" bottom="0.984027777777778" header="0.511805555555556" footer="0.511805555555556"/>
  <pageSetup paperSize="1" scale="96" fitToHeight="0" orientation="portrait"/>
  <headerFooter alignWithMargins="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9CCFF"/>
    <pageSetUpPr fitToPage="1"/>
  </sheetPr>
  <dimension ref="A1:Y623"/>
  <sheetViews>
    <sheetView zoomScale="145" zoomScaleNormal="145" workbookViewId="0">
      <pane xSplit="4" ySplit="3" topLeftCell="E10" activePane="bottomRight" state="frozen"/>
      <selection/>
      <selection pane="topRight"/>
      <selection pane="bottomLeft"/>
      <selection pane="bottomRight" activeCell="E19" sqref="E19"/>
    </sheetView>
  </sheetViews>
  <sheetFormatPr defaultColWidth="8.875" defaultRowHeight="8.25"/>
  <cols>
    <col min="1" max="1" width="4.625" style="152" customWidth="1"/>
    <col min="2" max="2" width="4.625" style="152" hidden="1" customWidth="1"/>
    <col min="3" max="3" width="6.625" style="152" hidden="1" customWidth="1"/>
    <col min="4" max="4" width="4.625" style="152" hidden="1" customWidth="1"/>
    <col min="5" max="5" width="20.625" style="58" customWidth="1"/>
    <col min="6" max="6" width="17.0916666666667" style="58" customWidth="1"/>
    <col min="7" max="7" width="6.625" style="152" customWidth="1"/>
    <col min="8" max="15" width="1.625" style="540" hidden="1" customWidth="1"/>
    <col min="16" max="16" width="6.625" style="220" customWidth="1"/>
    <col min="17" max="17" width="6.875" style="540" customWidth="1"/>
    <col min="18" max="18" width="3.83333333333333" style="246" customWidth="1"/>
    <col min="19" max="19" width="4.99166666666667" style="542" customWidth="1"/>
    <col min="20" max="20" width="7.775" style="152" customWidth="1"/>
    <col min="21" max="21" width="3.4" style="101" customWidth="1"/>
    <col min="22" max="22" width="3.575" style="101" customWidth="1"/>
    <col min="23" max="23" width="3.85833333333333" style="101" customWidth="1"/>
    <col min="24" max="24" width="4.2" style="101" customWidth="1"/>
    <col min="25" max="25" width="7.95" style="101" customWidth="1"/>
    <col min="26" max="16384" width="8.875" style="101"/>
  </cols>
  <sheetData>
    <row r="1" s="538" customFormat="1" ht="26" customHeight="1" spans="1:20">
      <c r="A1" s="543" t="s">
        <v>423</v>
      </c>
      <c r="B1" s="543"/>
      <c r="C1" s="543"/>
      <c r="D1" s="543"/>
      <c r="E1" s="543"/>
      <c r="F1" s="543"/>
      <c r="G1" s="543"/>
      <c r="H1" s="543"/>
      <c r="I1" s="543"/>
      <c r="J1" s="543"/>
      <c r="K1" s="543"/>
      <c r="L1" s="543"/>
      <c r="M1" s="543"/>
      <c r="N1" s="543"/>
      <c r="O1" s="543"/>
      <c r="P1" s="543"/>
      <c r="Q1" s="543"/>
      <c r="R1" s="572" t="s">
        <v>9</v>
      </c>
      <c r="S1" s="515"/>
      <c r="T1" s="515"/>
    </row>
    <row r="2" s="539" customFormat="1" ht="19.5" spans="1:25">
      <c r="A2" s="544" t="s">
        <v>424</v>
      </c>
      <c r="B2" s="544" t="s">
        <v>11</v>
      </c>
      <c r="C2" s="544" t="s">
        <v>12</v>
      </c>
      <c r="D2" s="545" t="s">
        <v>13</v>
      </c>
      <c r="E2" s="546" t="s">
        <v>14</v>
      </c>
      <c r="F2" s="546" t="s">
        <v>15</v>
      </c>
      <c r="G2" s="544" t="s">
        <v>16</v>
      </c>
      <c r="H2" s="544" t="s">
        <v>17</v>
      </c>
      <c r="I2" s="544"/>
      <c r="J2" s="544"/>
      <c r="K2" s="544"/>
      <c r="L2" s="544"/>
      <c r="M2" s="544"/>
      <c r="N2" s="544"/>
      <c r="O2" s="544"/>
      <c r="P2" s="544" t="s">
        <v>425</v>
      </c>
      <c r="Q2" s="544"/>
      <c r="R2" s="572"/>
      <c r="S2" s="511" t="s">
        <v>426</v>
      </c>
      <c r="T2" s="512"/>
      <c r="U2" s="513" t="s">
        <v>427</v>
      </c>
      <c r="V2" s="514"/>
      <c r="W2" s="514" t="s">
        <v>428</v>
      </c>
      <c r="X2" s="514"/>
      <c r="Y2" s="528" t="s">
        <v>429</v>
      </c>
    </row>
    <row r="3" s="539" customFormat="1" ht="9.75" spans="1:25">
      <c r="A3" s="544"/>
      <c r="B3" s="544"/>
      <c r="C3" s="544"/>
      <c r="D3" s="545"/>
      <c r="E3" s="546"/>
      <c r="F3" s="546"/>
      <c r="G3" s="544"/>
      <c r="H3" s="547">
        <v>7</v>
      </c>
      <c r="I3" s="547">
        <v>6</v>
      </c>
      <c r="J3" s="547">
        <v>5</v>
      </c>
      <c r="K3" s="547">
        <v>4</v>
      </c>
      <c r="L3" s="547">
        <v>3</v>
      </c>
      <c r="M3" s="547">
        <v>2</v>
      </c>
      <c r="N3" s="547">
        <v>1</v>
      </c>
      <c r="O3" s="547">
        <v>0</v>
      </c>
      <c r="P3" s="570" t="s">
        <v>20</v>
      </c>
      <c r="Q3" s="570" t="s">
        <v>19</v>
      </c>
      <c r="R3" s="572"/>
      <c r="S3" s="515" t="s">
        <v>430</v>
      </c>
      <c r="T3" s="515" t="s">
        <v>431</v>
      </c>
      <c r="U3" s="516" t="s">
        <v>432</v>
      </c>
      <c r="V3" s="517" t="s">
        <v>433</v>
      </c>
      <c r="W3" s="517" t="s">
        <v>432</v>
      </c>
      <c r="X3" s="517" t="s">
        <v>433</v>
      </c>
      <c r="Y3" s="529"/>
    </row>
    <row r="4" s="540" customFormat="1" spans="1:25">
      <c r="A4" s="548">
        <v>8080</v>
      </c>
      <c r="B4" s="549">
        <v>2</v>
      </c>
      <c r="C4" s="549" t="s">
        <v>22</v>
      </c>
      <c r="D4" s="550" t="s">
        <v>23</v>
      </c>
      <c r="E4" s="551" t="s">
        <v>434</v>
      </c>
      <c r="F4" s="551" t="s">
        <v>435</v>
      </c>
      <c r="G4" s="552" t="s">
        <v>436</v>
      </c>
      <c r="H4" s="553"/>
      <c r="I4" s="553"/>
      <c r="J4" s="553"/>
      <c r="K4" s="553"/>
      <c r="L4" s="553"/>
      <c r="M4" s="553"/>
      <c r="N4" s="553"/>
      <c r="O4" s="553"/>
      <c r="P4" s="530" t="str">
        <f>CONCATENATE(U4,V4)</f>
        <v>80°C</v>
      </c>
      <c r="Q4" s="530" t="str">
        <f>CONCATENATE(RIGHT(T4,4),"h")</f>
        <v>5000h</v>
      </c>
      <c r="R4" s="569"/>
      <c r="S4" s="518">
        <f>HEX2DEC(T4)</f>
        <v>20480</v>
      </c>
      <c r="T4" s="220" t="str">
        <f>RIGHT(DEC2HEX(ROUND(U4*Y4/W4,0),4),4)</f>
        <v>5000</v>
      </c>
      <c r="U4" s="573">
        <v>80</v>
      </c>
      <c r="V4" s="160" t="s">
        <v>437</v>
      </c>
      <c r="W4" s="574">
        <f>1/256</f>
        <v>0.00390625</v>
      </c>
      <c r="X4" s="220" t="s">
        <v>437</v>
      </c>
      <c r="Y4" s="220">
        <v>1</v>
      </c>
    </row>
    <row r="5" s="540" customFormat="1" spans="1:25">
      <c r="A5" s="548" t="s">
        <v>438</v>
      </c>
      <c r="B5" s="549">
        <v>2</v>
      </c>
      <c r="C5" s="549" t="s">
        <v>22</v>
      </c>
      <c r="D5" s="550" t="s">
        <v>23</v>
      </c>
      <c r="E5" s="554" t="s">
        <v>439</v>
      </c>
      <c r="F5" s="551"/>
      <c r="G5" s="552"/>
      <c r="H5" s="555"/>
      <c r="I5" s="555"/>
      <c r="J5" s="555"/>
      <c r="K5" s="555"/>
      <c r="L5" s="555"/>
      <c r="M5" s="555"/>
      <c r="N5" s="555"/>
      <c r="O5" s="555"/>
      <c r="P5" s="530" t="str">
        <f t="shared" ref="P5:P15" si="0">CONCATENATE(U5,V5)</f>
        <v>75°C</v>
      </c>
      <c r="Q5" s="530" t="str">
        <f>CONCATENATE(RIGHT(T5,4),"h")</f>
        <v>4B00h</v>
      </c>
      <c r="R5" s="569"/>
      <c r="S5" s="518">
        <f t="shared" ref="S5:S36" si="1">HEX2DEC(T5)</f>
        <v>19200</v>
      </c>
      <c r="T5" s="220" t="str">
        <f t="shared" ref="T5:T15" si="2">RIGHT(DEC2HEX(ROUND(U5*Y5/W5,0),4),4)</f>
        <v>4B00</v>
      </c>
      <c r="U5" s="573">
        <v>75</v>
      </c>
      <c r="V5" s="160" t="s">
        <v>437</v>
      </c>
      <c r="W5" s="574">
        <f>1/256</f>
        <v>0.00390625</v>
      </c>
      <c r="X5" s="220" t="s">
        <v>437</v>
      </c>
      <c r="Y5" s="220">
        <v>1</v>
      </c>
    </row>
    <row r="6" s="540" customFormat="1" spans="1:25">
      <c r="A6" s="548" t="s">
        <v>440</v>
      </c>
      <c r="B6" s="549">
        <v>2</v>
      </c>
      <c r="C6" s="549" t="s">
        <v>22</v>
      </c>
      <c r="D6" s="550" t="s">
        <v>23</v>
      </c>
      <c r="E6" s="554" t="s">
        <v>441</v>
      </c>
      <c r="F6" s="551"/>
      <c r="G6" s="552"/>
      <c r="H6" s="555"/>
      <c r="I6" s="555"/>
      <c r="J6" s="555"/>
      <c r="K6" s="555"/>
      <c r="L6" s="555"/>
      <c r="M6" s="555"/>
      <c r="N6" s="555"/>
      <c r="O6" s="555"/>
      <c r="P6" s="530" t="str">
        <f t="shared" si="0"/>
        <v>0°C</v>
      </c>
      <c r="Q6" s="530" t="str">
        <f>CONCATENATE(RIGHT(T6,4),"h")</f>
        <v>0000h</v>
      </c>
      <c r="R6" s="569"/>
      <c r="S6" s="518">
        <f t="shared" si="1"/>
        <v>0</v>
      </c>
      <c r="T6" s="220" t="str">
        <f t="shared" si="2"/>
        <v>0000</v>
      </c>
      <c r="U6" s="573">
        <v>0</v>
      </c>
      <c r="V6" s="160" t="s">
        <v>437</v>
      </c>
      <c r="W6" s="574">
        <f>1/256</f>
        <v>0.00390625</v>
      </c>
      <c r="X6" s="220" t="s">
        <v>437</v>
      </c>
      <c r="Y6" s="220">
        <v>1</v>
      </c>
    </row>
    <row r="7" s="540" customFormat="1" ht="10" customHeight="1" spans="1:25">
      <c r="A7" s="548" t="s">
        <v>442</v>
      </c>
      <c r="B7" s="549">
        <v>2</v>
      </c>
      <c r="C7" s="549" t="s">
        <v>22</v>
      </c>
      <c r="D7" s="550" t="s">
        <v>23</v>
      </c>
      <c r="E7" s="554" t="s">
        <v>443</v>
      </c>
      <c r="F7" s="551"/>
      <c r="G7" s="552"/>
      <c r="H7" s="555"/>
      <c r="I7" s="555"/>
      <c r="J7" s="555"/>
      <c r="K7" s="555"/>
      <c r="L7" s="555"/>
      <c r="M7" s="555"/>
      <c r="N7" s="555"/>
      <c r="O7" s="555"/>
      <c r="P7" s="530" t="str">
        <f t="shared" si="0"/>
        <v>-5°C</v>
      </c>
      <c r="Q7" s="530" t="str">
        <f>CONCATENATE(RIGHT(T7,4),"h")</f>
        <v>FB00h</v>
      </c>
      <c r="R7" s="569"/>
      <c r="S7" s="518">
        <f t="shared" si="1"/>
        <v>64256</v>
      </c>
      <c r="T7" s="220" t="str">
        <f t="shared" si="2"/>
        <v>FB00</v>
      </c>
      <c r="U7" s="573">
        <v>-5</v>
      </c>
      <c r="V7" s="160" t="s">
        <v>437</v>
      </c>
      <c r="W7" s="574">
        <f>1/256</f>
        <v>0.00390625</v>
      </c>
      <c r="X7" s="220" t="s">
        <v>437</v>
      </c>
      <c r="Y7" s="220">
        <v>1</v>
      </c>
    </row>
    <row r="8" s="540" customFormat="1" spans="1:25">
      <c r="A8" s="300" t="s">
        <v>444</v>
      </c>
      <c r="B8" s="556">
        <v>2</v>
      </c>
      <c r="C8" s="556" t="s">
        <v>22</v>
      </c>
      <c r="D8" s="557" t="s">
        <v>23</v>
      </c>
      <c r="E8" s="281" t="s">
        <v>445</v>
      </c>
      <c r="F8" s="558" t="s">
        <v>446</v>
      </c>
      <c r="G8" s="552" t="str">
        <f>CONCATENATE(W8,X8)</f>
        <v>0.1mV</v>
      </c>
      <c r="H8" s="160"/>
      <c r="I8" s="160"/>
      <c r="J8" s="160"/>
      <c r="K8" s="160"/>
      <c r="L8" s="160"/>
      <c r="M8" s="160"/>
      <c r="N8" s="160"/>
      <c r="O8" s="160"/>
      <c r="P8" s="530" t="str">
        <f t="shared" si="0"/>
        <v>3.5V</v>
      </c>
      <c r="Q8" s="530" t="str">
        <f t="shared" ref="Q8:Q15" si="3">CONCATENATE(RIGHT(T8,4),"h")</f>
        <v>88B8h</v>
      </c>
      <c r="R8" s="575"/>
      <c r="S8" s="518">
        <f t="shared" si="1"/>
        <v>35000</v>
      </c>
      <c r="T8" s="220" t="str">
        <f t="shared" si="2"/>
        <v>88B8</v>
      </c>
      <c r="U8" s="573">
        <v>3.5</v>
      </c>
      <c r="V8" s="160" t="s">
        <v>447</v>
      </c>
      <c r="W8" s="220">
        <v>0.1</v>
      </c>
      <c r="X8" s="220" t="s">
        <v>448</v>
      </c>
      <c r="Y8" s="220">
        <v>1000</v>
      </c>
    </row>
    <row r="9" s="540" customFormat="1" spans="1:25">
      <c r="A9" s="300" t="s">
        <v>449</v>
      </c>
      <c r="B9" s="556">
        <v>2</v>
      </c>
      <c r="C9" s="556" t="s">
        <v>22</v>
      </c>
      <c r="D9" s="557" t="s">
        <v>23</v>
      </c>
      <c r="E9" s="281" t="s">
        <v>450</v>
      </c>
      <c r="F9" s="558"/>
      <c r="G9" s="552"/>
      <c r="H9" s="160"/>
      <c r="I9" s="160"/>
      <c r="J9" s="160"/>
      <c r="K9" s="160"/>
      <c r="L9" s="160"/>
      <c r="M9" s="160"/>
      <c r="N9" s="160"/>
      <c r="O9" s="160"/>
      <c r="P9" s="530" t="str">
        <f t="shared" si="0"/>
        <v>3.4V</v>
      </c>
      <c r="Q9" s="530" t="str">
        <f t="shared" si="3"/>
        <v>84D0h</v>
      </c>
      <c r="R9" s="576"/>
      <c r="S9" s="518">
        <f t="shared" si="1"/>
        <v>34000</v>
      </c>
      <c r="T9" s="220" t="str">
        <f t="shared" si="2"/>
        <v>84D0</v>
      </c>
      <c r="U9" s="573">
        <v>3.4</v>
      </c>
      <c r="V9" s="160" t="s">
        <v>447</v>
      </c>
      <c r="W9" s="220">
        <v>0.1</v>
      </c>
      <c r="X9" s="220" t="s">
        <v>448</v>
      </c>
      <c r="Y9" s="220">
        <v>1000</v>
      </c>
    </row>
    <row r="10" s="540" customFormat="1" spans="1:25">
      <c r="A10" s="300" t="s">
        <v>451</v>
      </c>
      <c r="B10" s="556">
        <v>2</v>
      </c>
      <c r="C10" s="556" t="s">
        <v>22</v>
      </c>
      <c r="D10" s="557" t="s">
        <v>23</v>
      </c>
      <c r="E10" s="281" t="s">
        <v>452</v>
      </c>
      <c r="F10" s="558"/>
      <c r="G10" s="552"/>
      <c r="H10" s="70"/>
      <c r="I10" s="70"/>
      <c r="J10" s="70"/>
      <c r="K10" s="70"/>
      <c r="L10" s="70"/>
      <c r="M10" s="70"/>
      <c r="N10" s="70"/>
      <c r="O10" s="70"/>
      <c r="P10" s="530" t="str">
        <f t="shared" si="0"/>
        <v>3.2V</v>
      </c>
      <c r="Q10" s="530" t="str">
        <f t="shared" si="3"/>
        <v>7D00h</v>
      </c>
      <c r="R10" s="576"/>
      <c r="S10" s="518">
        <f t="shared" si="1"/>
        <v>32000</v>
      </c>
      <c r="T10" s="220" t="str">
        <f t="shared" si="2"/>
        <v>7D00</v>
      </c>
      <c r="U10" s="573">
        <v>3.2</v>
      </c>
      <c r="V10" s="160" t="s">
        <v>447</v>
      </c>
      <c r="W10" s="220">
        <v>0.1</v>
      </c>
      <c r="X10" s="220" t="s">
        <v>448</v>
      </c>
      <c r="Y10" s="220">
        <v>1000</v>
      </c>
    </row>
    <row r="11" s="540" customFormat="1" spans="1:25">
      <c r="A11" s="300" t="s">
        <v>453</v>
      </c>
      <c r="B11" s="556">
        <v>2</v>
      </c>
      <c r="C11" s="556" t="s">
        <v>22</v>
      </c>
      <c r="D11" s="557" t="s">
        <v>23</v>
      </c>
      <c r="E11" s="281" t="s">
        <v>454</v>
      </c>
      <c r="F11" s="558"/>
      <c r="G11" s="552"/>
      <c r="H11" s="70"/>
      <c r="I11" s="70"/>
      <c r="J11" s="70"/>
      <c r="K11" s="70"/>
      <c r="L11" s="70"/>
      <c r="M11" s="70"/>
      <c r="N11" s="70"/>
      <c r="O11" s="70"/>
      <c r="P11" s="530" t="str">
        <f t="shared" si="0"/>
        <v>3.15V</v>
      </c>
      <c r="Q11" s="530" t="str">
        <f t="shared" si="3"/>
        <v>7B0Ch</v>
      </c>
      <c r="R11" s="576"/>
      <c r="S11" s="518">
        <f t="shared" si="1"/>
        <v>31500</v>
      </c>
      <c r="T11" s="220" t="str">
        <f t="shared" si="2"/>
        <v>7B0C</v>
      </c>
      <c r="U11" s="573">
        <v>3.15</v>
      </c>
      <c r="V11" s="160" t="s">
        <v>447</v>
      </c>
      <c r="W11" s="220">
        <v>0.1</v>
      </c>
      <c r="X11" s="220" t="s">
        <v>448</v>
      </c>
      <c r="Y11" s="220">
        <v>1000</v>
      </c>
    </row>
    <row r="12" s="540" customFormat="1" spans="1:25">
      <c r="A12" s="548" t="s">
        <v>455</v>
      </c>
      <c r="B12" s="549">
        <v>2</v>
      </c>
      <c r="C12" s="549" t="s">
        <v>22</v>
      </c>
      <c r="D12" s="550" t="s">
        <v>23</v>
      </c>
      <c r="E12" s="551" t="s">
        <v>456</v>
      </c>
      <c r="F12" s="554" t="s">
        <v>457</v>
      </c>
      <c r="G12" s="559" t="str">
        <f>CONCATENATE(W12,X12)</f>
        <v>4 µA</v>
      </c>
      <c r="H12" s="553"/>
      <c r="I12" s="553"/>
      <c r="J12" s="553"/>
      <c r="K12" s="553"/>
      <c r="L12" s="553"/>
      <c r="M12" s="553"/>
      <c r="N12" s="553"/>
      <c r="O12" s="553"/>
      <c r="P12" s="494" t="str">
        <f t="shared" si="0"/>
        <v>250mA</v>
      </c>
      <c r="Q12" s="494" t="str">
        <f t="shared" si="3"/>
        <v>F424h</v>
      </c>
      <c r="R12" s="569"/>
      <c r="S12" s="518">
        <f t="shared" si="1"/>
        <v>62500</v>
      </c>
      <c r="T12" s="220" t="str">
        <f t="shared" si="2"/>
        <v>F424</v>
      </c>
      <c r="U12" s="573">
        <v>250</v>
      </c>
      <c r="V12" s="160" t="s">
        <v>458</v>
      </c>
      <c r="W12" s="220">
        <v>4</v>
      </c>
      <c r="X12" s="220" t="s">
        <v>459</v>
      </c>
      <c r="Y12" s="220">
        <v>1000</v>
      </c>
    </row>
    <row r="13" s="540" customFormat="1" spans="1:25">
      <c r="A13" s="548" t="s">
        <v>460</v>
      </c>
      <c r="B13" s="549">
        <v>2</v>
      </c>
      <c r="C13" s="549" t="s">
        <v>22</v>
      </c>
      <c r="D13" s="550" t="s">
        <v>23</v>
      </c>
      <c r="E13" s="551" t="s">
        <v>461</v>
      </c>
      <c r="F13" s="554"/>
      <c r="G13" s="559"/>
      <c r="H13" s="553"/>
      <c r="I13" s="553"/>
      <c r="J13" s="553"/>
      <c r="K13" s="553"/>
      <c r="L13" s="553"/>
      <c r="M13" s="553"/>
      <c r="N13" s="553"/>
      <c r="O13" s="553"/>
      <c r="P13" s="494" t="str">
        <f t="shared" si="0"/>
        <v>240mA</v>
      </c>
      <c r="Q13" s="494" t="str">
        <f t="shared" si="3"/>
        <v>EA60h</v>
      </c>
      <c r="R13" s="569"/>
      <c r="S13" s="518">
        <f t="shared" si="1"/>
        <v>60000</v>
      </c>
      <c r="T13" s="220" t="str">
        <f t="shared" si="2"/>
        <v>EA60</v>
      </c>
      <c r="U13" s="573">
        <v>240</v>
      </c>
      <c r="V13" s="160" t="s">
        <v>458</v>
      </c>
      <c r="W13" s="220">
        <v>4</v>
      </c>
      <c r="X13" s="220" t="s">
        <v>459</v>
      </c>
      <c r="Y13" s="220">
        <v>1000</v>
      </c>
    </row>
    <row r="14" s="540" customFormat="1" spans="1:25">
      <c r="A14" s="548" t="s">
        <v>462</v>
      </c>
      <c r="B14" s="549">
        <v>2</v>
      </c>
      <c r="C14" s="549" t="s">
        <v>22</v>
      </c>
      <c r="D14" s="550" t="s">
        <v>23</v>
      </c>
      <c r="E14" s="551" t="s">
        <v>463</v>
      </c>
      <c r="F14" s="554"/>
      <c r="G14" s="559"/>
      <c r="H14" s="553"/>
      <c r="I14" s="553"/>
      <c r="J14" s="553"/>
      <c r="K14" s="553"/>
      <c r="L14" s="553"/>
      <c r="M14" s="553"/>
      <c r="N14" s="553"/>
      <c r="O14" s="553"/>
      <c r="P14" s="494" t="str">
        <f t="shared" si="0"/>
        <v>20mA</v>
      </c>
      <c r="Q14" s="494" t="str">
        <f t="shared" si="3"/>
        <v>1388h</v>
      </c>
      <c r="R14" s="569"/>
      <c r="S14" s="518">
        <f t="shared" si="1"/>
        <v>5000</v>
      </c>
      <c r="T14" s="220" t="str">
        <f t="shared" si="2"/>
        <v>1388</v>
      </c>
      <c r="U14" s="573">
        <v>20</v>
      </c>
      <c r="V14" s="160" t="s">
        <v>458</v>
      </c>
      <c r="W14" s="220">
        <v>4</v>
      </c>
      <c r="X14" s="220" t="s">
        <v>459</v>
      </c>
      <c r="Y14" s="220">
        <v>1000</v>
      </c>
    </row>
    <row r="15" s="540" customFormat="1" spans="1:25">
      <c r="A15" s="548" t="s">
        <v>464</v>
      </c>
      <c r="B15" s="549">
        <v>2</v>
      </c>
      <c r="C15" s="549" t="s">
        <v>22</v>
      </c>
      <c r="D15" s="550" t="s">
        <v>23</v>
      </c>
      <c r="E15" s="551" t="s">
        <v>465</v>
      </c>
      <c r="F15" s="554"/>
      <c r="G15" s="559"/>
      <c r="H15" s="553"/>
      <c r="I15" s="553"/>
      <c r="J15" s="553"/>
      <c r="K15" s="553"/>
      <c r="L15" s="553"/>
      <c r="M15" s="553"/>
      <c r="N15" s="553"/>
      <c r="O15" s="553"/>
      <c r="P15" s="494" t="str">
        <f t="shared" si="0"/>
        <v>10mA</v>
      </c>
      <c r="Q15" s="494" t="str">
        <f t="shared" si="3"/>
        <v>09C4h</v>
      </c>
      <c r="R15" s="569"/>
      <c r="S15" s="518">
        <f t="shared" si="1"/>
        <v>2500</v>
      </c>
      <c r="T15" s="220" t="str">
        <f t="shared" si="2"/>
        <v>09C4</v>
      </c>
      <c r="U15" s="573">
        <v>10</v>
      </c>
      <c r="V15" s="160" t="s">
        <v>458</v>
      </c>
      <c r="W15" s="220">
        <v>4</v>
      </c>
      <c r="X15" s="220" t="s">
        <v>459</v>
      </c>
      <c r="Y15" s="220">
        <v>1000</v>
      </c>
    </row>
    <row r="16" s="540" customFormat="1" spans="1:25">
      <c r="A16" s="260" t="s">
        <v>466</v>
      </c>
      <c r="B16" s="560">
        <v>2</v>
      </c>
      <c r="C16" s="560" t="s">
        <v>22</v>
      </c>
      <c r="D16" s="561" t="s">
        <v>23</v>
      </c>
      <c r="E16" s="292" t="s">
        <v>467</v>
      </c>
      <c r="F16" s="562" t="s">
        <v>468</v>
      </c>
      <c r="G16" s="563" t="s">
        <v>468</v>
      </c>
      <c r="H16" s="202"/>
      <c r="I16" s="202"/>
      <c r="J16" s="202"/>
      <c r="K16" s="202"/>
      <c r="L16" s="202"/>
      <c r="M16" s="202"/>
      <c r="N16" s="202"/>
      <c r="O16" s="202"/>
      <c r="P16" s="571" t="s">
        <v>468</v>
      </c>
      <c r="Q16" s="571" t="s">
        <v>469</v>
      </c>
      <c r="R16" s="569"/>
      <c r="S16" s="518">
        <f t="shared" si="1"/>
        <v>0</v>
      </c>
      <c r="T16" s="243">
        <v>0</v>
      </c>
      <c r="U16" s="573"/>
      <c r="V16" s="182"/>
      <c r="W16" s="182"/>
      <c r="X16" s="182"/>
      <c r="Y16" s="182"/>
    </row>
    <row r="17" s="540" customFormat="1" ht="17" customHeight="1" spans="1:25">
      <c r="A17" s="260" t="s">
        <v>470</v>
      </c>
      <c r="B17" s="560">
        <v>2</v>
      </c>
      <c r="C17" s="560" t="s">
        <v>22</v>
      </c>
      <c r="D17" s="561" t="s">
        <v>23</v>
      </c>
      <c r="E17" s="292" t="s">
        <v>471</v>
      </c>
      <c r="F17" s="562" t="s">
        <v>468</v>
      </c>
      <c r="G17" s="563"/>
      <c r="H17" s="202"/>
      <c r="I17" s="202"/>
      <c r="J17" s="202"/>
      <c r="K17" s="202"/>
      <c r="L17" s="202"/>
      <c r="M17" s="202"/>
      <c r="N17" s="202"/>
      <c r="O17" s="202"/>
      <c r="P17" s="571" t="s">
        <v>468</v>
      </c>
      <c r="Q17" s="571" t="s">
        <v>469</v>
      </c>
      <c r="R17" s="569"/>
      <c r="S17" s="518">
        <f t="shared" si="1"/>
        <v>0</v>
      </c>
      <c r="T17" s="243">
        <v>0</v>
      </c>
      <c r="U17" s="573"/>
      <c r="V17" s="182"/>
      <c r="W17" s="182"/>
      <c r="X17" s="182"/>
      <c r="Y17" s="182"/>
    </row>
    <row r="18" s="540" customFormat="1" spans="1:25">
      <c r="A18" s="260" t="s">
        <v>472</v>
      </c>
      <c r="B18" s="560">
        <v>2</v>
      </c>
      <c r="C18" s="560" t="s">
        <v>22</v>
      </c>
      <c r="D18" s="561" t="s">
        <v>23</v>
      </c>
      <c r="E18" s="292" t="s">
        <v>473</v>
      </c>
      <c r="F18" s="562" t="s">
        <v>468</v>
      </c>
      <c r="G18" s="563"/>
      <c r="H18" s="202"/>
      <c r="I18" s="202"/>
      <c r="J18" s="202"/>
      <c r="K18" s="202"/>
      <c r="L18" s="202"/>
      <c r="M18" s="202"/>
      <c r="N18" s="202"/>
      <c r="O18" s="202"/>
      <c r="P18" s="571" t="s">
        <v>468</v>
      </c>
      <c r="Q18" s="571" t="s">
        <v>469</v>
      </c>
      <c r="R18" s="569"/>
      <c r="S18" s="518">
        <f t="shared" si="1"/>
        <v>0</v>
      </c>
      <c r="T18" s="243">
        <v>0</v>
      </c>
      <c r="U18" s="573"/>
      <c r="V18" s="182"/>
      <c r="W18" s="182"/>
      <c r="X18" s="182"/>
      <c r="Y18" s="182"/>
    </row>
    <row r="19" s="540" customFormat="1" spans="1:25">
      <c r="A19" s="260" t="s">
        <v>474</v>
      </c>
      <c r="B19" s="560">
        <v>2</v>
      </c>
      <c r="C19" s="560" t="s">
        <v>22</v>
      </c>
      <c r="D19" s="561" t="s">
        <v>23</v>
      </c>
      <c r="E19" s="292" t="s">
        <v>475</v>
      </c>
      <c r="F19" s="562" t="s">
        <v>468</v>
      </c>
      <c r="G19" s="563"/>
      <c r="H19" s="202"/>
      <c r="I19" s="202"/>
      <c r="J19" s="202"/>
      <c r="K19" s="202"/>
      <c r="L19" s="202"/>
      <c r="M19" s="202"/>
      <c r="N19" s="202"/>
      <c r="O19" s="202"/>
      <c r="P19" s="571" t="s">
        <v>468</v>
      </c>
      <c r="Q19" s="571" t="s">
        <v>469</v>
      </c>
      <c r="R19" s="569"/>
      <c r="S19" s="518">
        <f t="shared" si="1"/>
        <v>0</v>
      </c>
      <c r="T19" s="243">
        <v>0</v>
      </c>
      <c r="U19" s="573"/>
      <c r="V19" s="182"/>
      <c r="W19" s="182"/>
      <c r="X19" s="182"/>
      <c r="Y19" s="182"/>
    </row>
    <row r="20" s="540" customFormat="1" spans="1:25">
      <c r="A20" s="260" t="s">
        <v>476</v>
      </c>
      <c r="B20" s="560">
        <v>2</v>
      </c>
      <c r="C20" s="560" t="s">
        <v>22</v>
      </c>
      <c r="D20" s="561" t="s">
        <v>23</v>
      </c>
      <c r="E20" s="292" t="s">
        <v>477</v>
      </c>
      <c r="F20" s="562" t="s">
        <v>468</v>
      </c>
      <c r="G20" s="563" t="s">
        <v>468</v>
      </c>
      <c r="H20" s="202"/>
      <c r="I20" s="202"/>
      <c r="J20" s="202"/>
      <c r="K20" s="202"/>
      <c r="L20" s="202"/>
      <c r="M20" s="202"/>
      <c r="N20" s="202"/>
      <c r="O20" s="202"/>
      <c r="P20" s="571" t="s">
        <v>468</v>
      </c>
      <c r="Q20" s="571" t="s">
        <v>469</v>
      </c>
      <c r="R20" s="569"/>
      <c r="S20" s="518">
        <f t="shared" si="1"/>
        <v>0</v>
      </c>
      <c r="T20" s="243">
        <v>0</v>
      </c>
      <c r="U20" s="573"/>
      <c r="V20" s="182"/>
      <c r="W20" s="182"/>
      <c r="X20" s="182"/>
      <c r="Y20" s="182"/>
    </row>
    <row r="21" s="540" customFormat="1" ht="16.5" spans="1:25">
      <c r="A21" s="260" t="s">
        <v>478</v>
      </c>
      <c r="B21" s="560">
        <v>2</v>
      </c>
      <c r="C21" s="560" t="s">
        <v>22</v>
      </c>
      <c r="D21" s="561" t="s">
        <v>23</v>
      </c>
      <c r="E21" s="292" t="s">
        <v>479</v>
      </c>
      <c r="F21" s="562" t="s">
        <v>468</v>
      </c>
      <c r="G21" s="563"/>
      <c r="H21" s="202"/>
      <c r="I21" s="202"/>
      <c r="J21" s="202"/>
      <c r="K21" s="202"/>
      <c r="L21" s="202"/>
      <c r="M21" s="202"/>
      <c r="N21" s="202"/>
      <c r="O21" s="202"/>
      <c r="P21" s="571" t="s">
        <v>468</v>
      </c>
      <c r="Q21" s="571" t="s">
        <v>469</v>
      </c>
      <c r="R21" s="569"/>
      <c r="S21" s="518">
        <f t="shared" si="1"/>
        <v>0</v>
      </c>
      <c r="T21" s="243">
        <v>0</v>
      </c>
      <c r="U21" s="573"/>
      <c r="V21" s="182"/>
      <c r="W21" s="182"/>
      <c r="X21" s="182"/>
      <c r="Y21" s="182"/>
    </row>
    <row r="22" s="540" customFormat="1" spans="1:25">
      <c r="A22" s="260" t="s">
        <v>480</v>
      </c>
      <c r="B22" s="560">
        <v>2</v>
      </c>
      <c r="C22" s="560" t="s">
        <v>22</v>
      </c>
      <c r="D22" s="561" t="s">
        <v>23</v>
      </c>
      <c r="E22" s="292" t="s">
        <v>481</v>
      </c>
      <c r="F22" s="562" t="s">
        <v>468</v>
      </c>
      <c r="G22" s="563"/>
      <c r="H22" s="202"/>
      <c r="I22" s="202"/>
      <c r="J22" s="202"/>
      <c r="K22" s="202"/>
      <c r="L22" s="202"/>
      <c r="M22" s="202"/>
      <c r="N22" s="202"/>
      <c r="O22" s="202"/>
      <c r="P22" s="571" t="s">
        <v>468</v>
      </c>
      <c r="Q22" s="571" t="s">
        <v>469</v>
      </c>
      <c r="R22" s="569"/>
      <c r="S22" s="518">
        <f t="shared" si="1"/>
        <v>0</v>
      </c>
      <c r="T22" s="243">
        <v>0</v>
      </c>
      <c r="U22" s="573"/>
      <c r="V22" s="182"/>
      <c r="W22" s="182"/>
      <c r="X22" s="182"/>
      <c r="Y22" s="182"/>
    </row>
    <row r="23" s="540" customFormat="1" spans="1:25">
      <c r="A23" s="260" t="s">
        <v>482</v>
      </c>
      <c r="B23" s="560">
        <v>2</v>
      </c>
      <c r="C23" s="560" t="s">
        <v>22</v>
      </c>
      <c r="D23" s="561" t="s">
        <v>23</v>
      </c>
      <c r="E23" s="292" t="s">
        <v>483</v>
      </c>
      <c r="F23" s="562" t="s">
        <v>468</v>
      </c>
      <c r="G23" s="563"/>
      <c r="H23" s="202"/>
      <c r="I23" s="202"/>
      <c r="J23" s="202"/>
      <c r="K23" s="202"/>
      <c r="L23" s="202"/>
      <c r="M23" s="202"/>
      <c r="N23" s="202"/>
      <c r="O23" s="202"/>
      <c r="P23" s="571" t="s">
        <v>468</v>
      </c>
      <c r="Q23" s="571" t="s">
        <v>469</v>
      </c>
      <c r="R23" s="569"/>
      <c r="S23" s="518">
        <f t="shared" si="1"/>
        <v>0</v>
      </c>
      <c r="T23" s="243">
        <v>0</v>
      </c>
      <c r="U23" s="573"/>
      <c r="V23" s="182"/>
      <c r="W23" s="182"/>
      <c r="X23" s="182"/>
      <c r="Y23" s="182"/>
    </row>
    <row r="24" s="540" customFormat="1" spans="1:25">
      <c r="A24" s="548" t="s">
        <v>484</v>
      </c>
      <c r="B24" s="549">
        <v>2</v>
      </c>
      <c r="C24" s="549" t="s">
        <v>22</v>
      </c>
      <c r="D24" s="550" t="s">
        <v>23</v>
      </c>
      <c r="E24" s="554" t="s">
        <v>485</v>
      </c>
      <c r="F24" s="554" t="s">
        <v>486</v>
      </c>
      <c r="G24" s="552" t="s">
        <v>487</v>
      </c>
      <c r="H24" s="555"/>
      <c r="I24" s="555"/>
      <c r="J24" s="555"/>
      <c r="K24" s="555"/>
      <c r="L24" s="555"/>
      <c r="M24" s="555"/>
      <c r="N24" s="555"/>
      <c r="O24" s="555"/>
      <c r="P24" s="494" t="str">
        <f>CONCATENATE(U24,V24)</f>
        <v>120mA</v>
      </c>
      <c r="Q24" s="494" t="str">
        <f t="shared" ref="Q24:Q39" si="4">CONCATENATE(RIGHT(T24,4),"h")</f>
        <v>EA60h</v>
      </c>
      <c r="R24" s="575"/>
      <c r="S24" s="577">
        <f t="shared" si="1"/>
        <v>60000</v>
      </c>
      <c r="T24" s="220" t="str">
        <f>RIGHT(DEC2HEX(ROUND(U24*Y24/W24,0),4),4)</f>
        <v>EA60</v>
      </c>
      <c r="U24" s="573">
        <v>120</v>
      </c>
      <c r="V24" s="578" t="s">
        <v>458</v>
      </c>
      <c r="W24" s="540">
        <v>2</v>
      </c>
      <c r="X24" s="220" t="s">
        <v>459</v>
      </c>
      <c r="Y24" s="220">
        <v>1000</v>
      </c>
    </row>
    <row r="25" s="540" customFormat="1" ht="16.5" spans="1:25">
      <c r="A25" s="548" t="s">
        <v>488</v>
      </c>
      <c r="B25" s="549">
        <v>2</v>
      </c>
      <c r="C25" s="549" t="s">
        <v>22</v>
      </c>
      <c r="D25" s="550" t="s">
        <v>23</v>
      </c>
      <c r="E25" s="554" t="s">
        <v>489</v>
      </c>
      <c r="F25" s="554"/>
      <c r="G25" s="552"/>
      <c r="H25" s="555"/>
      <c r="I25" s="555"/>
      <c r="J25" s="555"/>
      <c r="K25" s="555"/>
      <c r="L25" s="555"/>
      <c r="M25" s="555"/>
      <c r="N25" s="555"/>
      <c r="O25" s="555"/>
      <c r="P25" s="494" t="str">
        <f t="shared" ref="P25:P39" si="5">CONCATENATE(U25,V25)</f>
        <v>110mA</v>
      </c>
      <c r="Q25" s="494" t="str">
        <f t="shared" si="4"/>
        <v>D6D8h</v>
      </c>
      <c r="R25" s="576"/>
      <c r="S25" s="577">
        <f t="shared" si="1"/>
        <v>55000</v>
      </c>
      <c r="T25" s="220" t="str">
        <f t="shared" ref="T25:T35" si="6">RIGHT(DEC2HEX(ROUND(U25*Y25/W25,0),4),4)</f>
        <v>D6D8</v>
      </c>
      <c r="U25" s="573">
        <v>110</v>
      </c>
      <c r="V25" s="578" t="s">
        <v>458</v>
      </c>
      <c r="W25" s="540">
        <v>2</v>
      </c>
      <c r="X25" s="220" t="s">
        <v>459</v>
      </c>
      <c r="Y25" s="220">
        <v>1000</v>
      </c>
    </row>
    <row r="26" s="540" customFormat="1" spans="1:25">
      <c r="A26" s="548" t="s">
        <v>490</v>
      </c>
      <c r="B26" s="549">
        <v>2</v>
      </c>
      <c r="C26" s="549" t="s">
        <v>22</v>
      </c>
      <c r="D26" s="550" t="s">
        <v>23</v>
      </c>
      <c r="E26" s="554" t="s">
        <v>491</v>
      </c>
      <c r="F26" s="554"/>
      <c r="G26" s="552"/>
      <c r="H26" s="555"/>
      <c r="I26" s="555"/>
      <c r="J26" s="555"/>
      <c r="K26" s="555"/>
      <c r="L26" s="555"/>
      <c r="M26" s="555"/>
      <c r="N26" s="555"/>
      <c r="O26" s="555"/>
      <c r="P26" s="494" t="str">
        <f t="shared" si="5"/>
        <v>90mA</v>
      </c>
      <c r="Q26" s="494" t="str">
        <f t="shared" si="4"/>
        <v>AFC8h</v>
      </c>
      <c r="R26" s="576"/>
      <c r="S26" s="577">
        <f t="shared" si="1"/>
        <v>45000</v>
      </c>
      <c r="T26" s="220" t="str">
        <f t="shared" si="6"/>
        <v>AFC8</v>
      </c>
      <c r="U26" s="573">
        <v>90</v>
      </c>
      <c r="V26" s="578" t="s">
        <v>458</v>
      </c>
      <c r="W26" s="540">
        <v>2</v>
      </c>
      <c r="X26" s="220" t="s">
        <v>459</v>
      </c>
      <c r="Y26" s="220">
        <v>1000</v>
      </c>
    </row>
    <row r="27" s="540" customFormat="1" spans="1:25">
      <c r="A27" s="548" t="s">
        <v>492</v>
      </c>
      <c r="B27" s="549">
        <v>2</v>
      </c>
      <c r="C27" s="549" t="s">
        <v>22</v>
      </c>
      <c r="D27" s="550" t="s">
        <v>23</v>
      </c>
      <c r="E27" s="554" t="s">
        <v>493</v>
      </c>
      <c r="F27" s="554"/>
      <c r="G27" s="552"/>
      <c r="H27" s="555"/>
      <c r="I27" s="555"/>
      <c r="J27" s="555"/>
      <c r="K27" s="555"/>
      <c r="L27" s="555"/>
      <c r="M27" s="555"/>
      <c r="N27" s="555"/>
      <c r="O27" s="555"/>
      <c r="P27" s="494" t="str">
        <f t="shared" si="5"/>
        <v>80mA</v>
      </c>
      <c r="Q27" s="494" t="str">
        <f t="shared" si="4"/>
        <v>9C40h</v>
      </c>
      <c r="R27" s="576"/>
      <c r="S27" s="577">
        <f t="shared" si="1"/>
        <v>40000</v>
      </c>
      <c r="T27" s="220" t="str">
        <f t="shared" si="6"/>
        <v>9C40</v>
      </c>
      <c r="U27" s="573">
        <v>80</v>
      </c>
      <c r="V27" s="578" t="s">
        <v>458</v>
      </c>
      <c r="W27" s="540">
        <v>2</v>
      </c>
      <c r="X27" s="220" t="s">
        <v>459</v>
      </c>
      <c r="Y27" s="220">
        <v>1000</v>
      </c>
    </row>
    <row r="28" s="540" customFormat="1" spans="1:25">
      <c r="A28" s="548" t="s">
        <v>494</v>
      </c>
      <c r="B28" s="549">
        <v>2</v>
      </c>
      <c r="C28" s="549" t="s">
        <v>22</v>
      </c>
      <c r="D28" s="550" t="s">
        <v>23</v>
      </c>
      <c r="E28" s="554" t="s">
        <v>495</v>
      </c>
      <c r="F28" s="554" t="s">
        <v>496</v>
      </c>
      <c r="G28" s="552" t="s">
        <v>497</v>
      </c>
      <c r="H28" s="555"/>
      <c r="I28" s="555"/>
      <c r="J28" s="555"/>
      <c r="K28" s="555"/>
      <c r="L28" s="555"/>
      <c r="M28" s="555"/>
      <c r="N28" s="555"/>
      <c r="O28" s="555"/>
      <c r="P28" s="494" t="str">
        <f t="shared" si="5"/>
        <v>2.5dBm</v>
      </c>
      <c r="Q28" s="494" t="str">
        <f t="shared" si="4"/>
        <v>00FAh</v>
      </c>
      <c r="R28" s="575"/>
      <c r="S28" s="577">
        <f t="shared" si="1"/>
        <v>250</v>
      </c>
      <c r="T28" s="220" t="str">
        <f t="shared" si="6"/>
        <v>00FA</v>
      </c>
      <c r="U28" s="573">
        <v>2.5</v>
      </c>
      <c r="V28" s="540" t="s">
        <v>498</v>
      </c>
      <c r="W28" s="540">
        <v>0.01</v>
      </c>
      <c r="X28" s="540" t="s">
        <v>498</v>
      </c>
      <c r="Y28" s="540">
        <v>1</v>
      </c>
    </row>
    <row r="29" s="540" customFormat="1" spans="1:25">
      <c r="A29" s="548" t="s">
        <v>499</v>
      </c>
      <c r="B29" s="549">
        <v>2</v>
      </c>
      <c r="C29" s="549" t="s">
        <v>22</v>
      </c>
      <c r="D29" s="550" t="s">
        <v>23</v>
      </c>
      <c r="E29" s="554" t="s">
        <v>500</v>
      </c>
      <c r="F29" s="554"/>
      <c r="G29" s="552"/>
      <c r="H29" s="555"/>
      <c r="I29" s="555"/>
      <c r="J29" s="555"/>
      <c r="K29" s="555"/>
      <c r="L29" s="555"/>
      <c r="M29" s="555"/>
      <c r="N29" s="555"/>
      <c r="O29" s="555"/>
      <c r="P29" s="494" t="str">
        <f t="shared" si="5"/>
        <v>1dBm</v>
      </c>
      <c r="Q29" s="494" t="str">
        <f t="shared" si="4"/>
        <v>0064h</v>
      </c>
      <c r="R29" s="576"/>
      <c r="S29" s="577">
        <f t="shared" si="1"/>
        <v>100</v>
      </c>
      <c r="T29" s="220" t="str">
        <f t="shared" si="6"/>
        <v>0064</v>
      </c>
      <c r="U29" s="573">
        <v>1</v>
      </c>
      <c r="V29" s="540" t="s">
        <v>498</v>
      </c>
      <c r="W29" s="540">
        <v>0.01</v>
      </c>
      <c r="X29" s="540" t="s">
        <v>498</v>
      </c>
      <c r="Y29" s="540">
        <v>1</v>
      </c>
    </row>
    <row r="30" s="540" customFormat="1" spans="1:25">
      <c r="A30" s="548" t="s">
        <v>501</v>
      </c>
      <c r="B30" s="549">
        <v>2</v>
      </c>
      <c r="C30" s="549" t="s">
        <v>22</v>
      </c>
      <c r="D30" s="550" t="s">
        <v>23</v>
      </c>
      <c r="E30" s="554" t="s">
        <v>502</v>
      </c>
      <c r="F30" s="554"/>
      <c r="G30" s="552"/>
      <c r="H30" s="555"/>
      <c r="I30" s="555"/>
      <c r="J30" s="555"/>
      <c r="K30" s="555"/>
      <c r="L30" s="555"/>
      <c r="M30" s="555"/>
      <c r="N30" s="555"/>
      <c r="O30" s="555"/>
      <c r="P30" s="494" t="str">
        <f t="shared" si="5"/>
        <v>-11dBm</v>
      </c>
      <c r="Q30" s="494" t="str">
        <f t="shared" si="4"/>
        <v>FBB4h</v>
      </c>
      <c r="R30" s="576"/>
      <c r="S30" s="577">
        <f t="shared" si="1"/>
        <v>64436</v>
      </c>
      <c r="T30" s="220" t="str">
        <f t="shared" si="6"/>
        <v>FBB4</v>
      </c>
      <c r="U30" s="573">
        <v>-11</v>
      </c>
      <c r="V30" s="540" t="s">
        <v>498</v>
      </c>
      <c r="W30" s="540">
        <v>0.01</v>
      </c>
      <c r="X30" s="540" t="s">
        <v>498</v>
      </c>
      <c r="Y30" s="540">
        <v>1</v>
      </c>
    </row>
    <row r="31" s="540" customFormat="1" spans="1:25">
      <c r="A31" s="548" t="s">
        <v>503</v>
      </c>
      <c r="B31" s="549">
        <v>2</v>
      </c>
      <c r="C31" s="549" t="s">
        <v>22</v>
      </c>
      <c r="D31" s="550" t="s">
        <v>23</v>
      </c>
      <c r="E31" s="554" t="s">
        <v>504</v>
      </c>
      <c r="F31" s="554"/>
      <c r="G31" s="552"/>
      <c r="H31" s="553"/>
      <c r="I31" s="553"/>
      <c r="J31" s="553"/>
      <c r="K31" s="553"/>
      <c r="L31" s="553"/>
      <c r="M31" s="553"/>
      <c r="N31" s="553"/>
      <c r="O31" s="553"/>
      <c r="P31" s="494" t="str">
        <f t="shared" si="5"/>
        <v>-12dBm</v>
      </c>
      <c r="Q31" s="494" t="str">
        <f t="shared" si="4"/>
        <v>FB50h</v>
      </c>
      <c r="R31" s="576"/>
      <c r="S31" s="577">
        <f t="shared" si="1"/>
        <v>64336</v>
      </c>
      <c r="T31" s="220" t="str">
        <f t="shared" si="6"/>
        <v>FB50</v>
      </c>
      <c r="U31" s="573">
        <v>-12</v>
      </c>
      <c r="V31" s="540" t="s">
        <v>498</v>
      </c>
      <c r="W31" s="540">
        <v>0.01</v>
      </c>
      <c r="X31" s="540" t="s">
        <v>498</v>
      </c>
      <c r="Y31" s="540">
        <v>1</v>
      </c>
    </row>
    <row r="32" s="540" customFormat="1" ht="14" customHeight="1" spans="1:25">
      <c r="A32" s="548" t="s">
        <v>505</v>
      </c>
      <c r="B32" s="549">
        <v>2</v>
      </c>
      <c r="C32" s="549" t="s">
        <v>22</v>
      </c>
      <c r="D32" s="550" t="s">
        <v>23</v>
      </c>
      <c r="E32" s="551" t="s">
        <v>506</v>
      </c>
      <c r="F32" s="554" t="s">
        <v>507</v>
      </c>
      <c r="G32" s="552" t="s">
        <v>508</v>
      </c>
      <c r="H32" s="555"/>
      <c r="I32" s="553"/>
      <c r="J32" s="553"/>
      <c r="K32" s="553"/>
      <c r="L32" s="553"/>
      <c r="M32" s="553"/>
      <c r="N32" s="553"/>
      <c r="O32" s="553"/>
      <c r="P32" s="494" t="str">
        <f t="shared" si="5"/>
        <v>65°C</v>
      </c>
      <c r="Q32" s="494" t="str">
        <f t="shared" si="4"/>
        <v>4100h</v>
      </c>
      <c r="R32" s="569"/>
      <c r="S32" s="577">
        <f t="shared" si="1"/>
        <v>16640</v>
      </c>
      <c r="T32" s="220" t="str">
        <f t="shared" si="6"/>
        <v>4100</v>
      </c>
      <c r="U32" s="573">
        <v>65</v>
      </c>
      <c r="V32" s="540" t="s">
        <v>437</v>
      </c>
      <c r="W32" s="579">
        <f>1/256</f>
        <v>0.00390625</v>
      </c>
      <c r="X32" s="540" t="s">
        <v>437</v>
      </c>
      <c r="Y32" s="540">
        <v>1</v>
      </c>
    </row>
    <row r="33" s="540" customFormat="1" ht="16.5" spans="1:25">
      <c r="A33" s="548" t="s">
        <v>509</v>
      </c>
      <c r="B33" s="549">
        <v>2</v>
      </c>
      <c r="C33" s="549" t="s">
        <v>22</v>
      </c>
      <c r="D33" s="550" t="s">
        <v>23</v>
      </c>
      <c r="E33" s="554" t="s">
        <v>510</v>
      </c>
      <c r="F33" s="554"/>
      <c r="G33" s="552"/>
      <c r="H33" s="555"/>
      <c r="I33" s="553"/>
      <c r="J33" s="553"/>
      <c r="K33" s="553"/>
      <c r="L33" s="553"/>
      <c r="M33" s="553"/>
      <c r="N33" s="553"/>
      <c r="O33" s="553"/>
      <c r="P33" s="494" t="str">
        <f t="shared" si="5"/>
        <v>55°C</v>
      </c>
      <c r="Q33" s="494" t="str">
        <f t="shared" si="4"/>
        <v>3700h</v>
      </c>
      <c r="R33" s="569"/>
      <c r="S33" s="577">
        <f t="shared" si="1"/>
        <v>14080</v>
      </c>
      <c r="T33" s="220" t="str">
        <f t="shared" si="6"/>
        <v>3700</v>
      </c>
      <c r="U33" s="573">
        <v>55</v>
      </c>
      <c r="V33" s="540" t="s">
        <v>437</v>
      </c>
      <c r="W33" s="579">
        <f>1/256</f>
        <v>0.00390625</v>
      </c>
      <c r="X33" s="540" t="s">
        <v>437</v>
      </c>
      <c r="Y33" s="540">
        <v>1</v>
      </c>
    </row>
    <row r="34" s="540" customFormat="1" spans="1:25">
      <c r="A34" s="548" t="s">
        <v>511</v>
      </c>
      <c r="B34" s="549">
        <v>2</v>
      </c>
      <c r="C34" s="549" t="s">
        <v>22</v>
      </c>
      <c r="D34" s="550" t="s">
        <v>23</v>
      </c>
      <c r="E34" s="554" t="s">
        <v>512</v>
      </c>
      <c r="F34" s="554"/>
      <c r="G34" s="552"/>
      <c r="H34" s="555"/>
      <c r="I34" s="553"/>
      <c r="J34" s="553"/>
      <c r="K34" s="553"/>
      <c r="L34" s="553"/>
      <c r="M34" s="553"/>
      <c r="N34" s="553"/>
      <c r="O34" s="553"/>
      <c r="P34" s="494" t="str">
        <f t="shared" si="5"/>
        <v>35°C</v>
      </c>
      <c r="Q34" s="494" t="str">
        <f t="shared" si="4"/>
        <v>2300h</v>
      </c>
      <c r="R34" s="569"/>
      <c r="S34" s="577">
        <f t="shared" si="1"/>
        <v>8960</v>
      </c>
      <c r="T34" s="220" t="str">
        <f t="shared" si="6"/>
        <v>2300</v>
      </c>
      <c r="U34" s="573">
        <v>35</v>
      </c>
      <c r="V34" s="540" t="s">
        <v>437</v>
      </c>
      <c r="W34" s="579">
        <f>1/256</f>
        <v>0.00390625</v>
      </c>
      <c r="X34" s="540" t="s">
        <v>437</v>
      </c>
      <c r="Y34" s="540">
        <v>1</v>
      </c>
    </row>
    <row r="35" s="540" customFormat="1" spans="1:25">
      <c r="A35" s="548" t="s">
        <v>513</v>
      </c>
      <c r="B35" s="549">
        <v>2</v>
      </c>
      <c r="C35" s="549" t="s">
        <v>22</v>
      </c>
      <c r="D35" s="550" t="s">
        <v>23</v>
      </c>
      <c r="E35" s="554" t="s">
        <v>514</v>
      </c>
      <c r="F35" s="554"/>
      <c r="G35" s="552"/>
      <c r="H35" s="555"/>
      <c r="I35" s="553"/>
      <c r="J35" s="553"/>
      <c r="K35" s="553"/>
      <c r="L35" s="553"/>
      <c r="M35" s="553"/>
      <c r="N35" s="553"/>
      <c r="O35" s="553"/>
      <c r="P35" s="494" t="str">
        <f t="shared" si="5"/>
        <v>25°C</v>
      </c>
      <c r="Q35" s="494" t="str">
        <f t="shared" si="4"/>
        <v>1900h</v>
      </c>
      <c r="R35" s="569"/>
      <c r="S35" s="577">
        <f t="shared" si="1"/>
        <v>6400</v>
      </c>
      <c r="T35" s="220" t="str">
        <f t="shared" si="6"/>
        <v>1900</v>
      </c>
      <c r="U35" s="573">
        <v>25</v>
      </c>
      <c r="V35" s="540" t="s">
        <v>437</v>
      </c>
      <c r="W35" s="579">
        <f>1/256</f>
        <v>0.00390625</v>
      </c>
      <c r="X35" s="540" t="s">
        <v>437</v>
      </c>
      <c r="Y35" s="540">
        <v>1</v>
      </c>
    </row>
    <row r="36" s="540" customFormat="1" ht="16.5" spans="1:24">
      <c r="A36" s="548" t="s">
        <v>515</v>
      </c>
      <c r="B36" s="549">
        <v>2</v>
      </c>
      <c r="C36" s="549" t="s">
        <v>22</v>
      </c>
      <c r="D36" s="550" t="s">
        <v>23</v>
      </c>
      <c r="E36" s="554" t="s">
        <v>516</v>
      </c>
      <c r="F36" s="554" t="s">
        <v>517</v>
      </c>
      <c r="G36" s="552" t="s">
        <v>518</v>
      </c>
      <c r="H36" s="555"/>
      <c r="I36" s="553"/>
      <c r="J36" s="553"/>
      <c r="K36" s="553"/>
      <c r="L36" s="553"/>
      <c r="M36" s="553"/>
      <c r="N36" s="553"/>
      <c r="O36" s="553"/>
      <c r="P36" s="494" t="str">
        <f t="shared" si="5"/>
        <v>3dBm</v>
      </c>
      <c r="Q36" s="494" t="str">
        <f t="shared" si="4"/>
        <v>4DF1h</v>
      </c>
      <c r="R36" s="575"/>
      <c r="S36" s="577">
        <f t="shared" si="1"/>
        <v>19953</v>
      </c>
      <c r="T36" s="220" t="str">
        <f>DEC2HEX(ROUND(10^(U36/10)*1000/W36,0),4)</f>
        <v>4DF1</v>
      </c>
      <c r="U36" s="573">
        <v>3</v>
      </c>
      <c r="V36" s="540" t="s">
        <v>498</v>
      </c>
      <c r="W36" s="540">
        <v>0.1</v>
      </c>
      <c r="X36" s="540" t="s">
        <v>519</v>
      </c>
    </row>
    <row r="37" s="540" customFormat="1" ht="16.5" spans="1:24">
      <c r="A37" s="548" t="s">
        <v>520</v>
      </c>
      <c r="B37" s="549">
        <v>2</v>
      </c>
      <c r="C37" s="549" t="s">
        <v>22</v>
      </c>
      <c r="D37" s="550" t="s">
        <v>23</v>
      </c>
      <c r="E37" s="554" t="s">
        <v>521</v>
      </c>
      <c r="F37" s="554"/>
      <c r="G37" s="552"/>
      <c r="H37" s="555"/>
      <c r="I37" s="555"/>
      <c r="J37" s="555"/>
      <c r="K37" s="555"/>
      <c r="L37" s="555"/>
      <c r="M37" s="555"/>
      <c r="N37" s="555"/>
      <c r="O37" s="555"/>
      <c r="P37" s="494" t="str">
        <f t="shared" si="5"/>
        <v>0dBm</v>
      </c>
      <c r="Q37" s="494" t="str">
        <f t="shared" si="4"/>
        <v>2710h</v>
      </c>
      <c r="R37" s="576"/>
      <c r="S37" s="577">
        <f t="shared" ref="S37:S64" si="7">HEX2DEC(T37)</f>
        <v>10000</v>
      </c>
      <c r="T37" s="220" t="str">
        <f>DEC2HEX(ROUND(10^(U37/10)*1000/W37,0),4)</f>
        <v>2710</v>
      </c>
      <c r="U37" s="573">
        <v>0</v>
      </c>
      <c r="V37" s="540" t="s">
        <v>498</v>
      </c>
      <c r="W37" s="540">
        <v>0.1</v>
      </c>
      <c r="X37" s="540" t="s">
        <v>519</v>
      </c>
    </row>
    <row r="38" s="540" customFormat="1" ht="16.5" spans="1:24">
      <c r="A38" s="548" t="s">
        <v>522</v>
      </c>
      <c r="B38" s="549">
        <v>2</v>
      </c>
      <c r="C38" s="549" t="s">
        <v>22</v>
      </c>
      <c r="D38" s="550" t="s">
        <v>23</v>
      </c>
      <c r="E38" s="554" t="s">
        <v>523</v>
      </c>
      <c r="F38" s="554"/>
      <c r="G38" s="552"/>
      <c r="H38" s="555"/>
      <c r="I38" s="555"/>
      <c r="J38" s="555"/>
      <c r="K38" s="555"/>
      <c r="L38" s="555"/>
      <c r="M38" s="555"/>
      <c r="N38" s="555"/>
      <c r="O38" s="555"/>
      <c r="P38" s="494" t="str">
        <f t="shared" si="5"/>
        <v>-20dBm</v>
      </c>
      <c r="Q38" s="494" t="str">
        <f t="shared" si="4"/>
        <v>0064h</v>
      </c>
      <c r="R38" s="576"/>
      <c r="S38" s="577">
        <f t="shared" si="7"/>
        <v>100</v>
      </c>
      <c r="T38" s="220" t="str">
        <f>DEC2HEX(ROUND(10^(U38/10)*1000/W38,0),4)</f>
        <v>0064</v>
      </c>
      <c r="U38" s="573">
        <v>-20</v>
      </c>
      <c r="V38" s="540" t="s">
        <v>498</v>
      </c>
      <c r="W38" s="540">
        <v>0.1</v>
      </c>
      <c r="X38" s="540" t="s">
        <v>519</v>
      </c>
    </row>
    <row r="39" s="540" customFormat="1" spans="1:24">
      <c r="A39" s="548" t="s">
        <v>524</v>
      </c>
      <c r="B39" s="549">
        <v>2</v>
      </c>
      <c r="C39" s="549" t="s">
        <v>22</v>
      </c>
      <c r="D39" s="550" t="s">
        <v>23</v>
      </c>
      <c r="E39" s="554" t="s">
        <v>525</v>
      </c>
      <c r="F39" s="554"/>
      <c r="G39" s="552"/>
      <c r="H39" s="555"/>
      <c r="I39" s="553"/>
      <c r="J39" s="553"/>
      <c r="K39" s="553"/>
      <c r="L39" s="553"/>
      <c r="M39" s="553"/>
      <c r="N39" s="553"/>
      <c r="O39" s="553"/>
      <c r="P39" s="494" t="str">
        <f t="shared" si="5"/>
        <v>-23dBm</v>
      </c>
      <c r="Q39" s="494" t="str">
        <f t="shared" si="4"/>
        <v>0032h</v>
      </c>
      <c r="R39" s="576"/>
      <c r="S39" s="577">
        <f t="shared" si="7"/>
        <v>50</v>
      </c>
      <c r="T39" s="220" t="str">
        <f>DEC2HEX(ROUND(10^(U39/10)*1000/W39,0),4)</f>
        <v>0032</v>
      </c>
      <c r="U39" s="573">
        <v>-23</v>
      </c>
      <c r="V39" s="540" t="s">
        <v>498</v>
      </c>
      <c r="W39" s="540">
        <v>0.1</v>
      </c>
      <c r="X39" s="540" t="s">
        <v>519</v>
      </c>
    </row>
    <row r="40" s="540" customFormat="1" ht="16.5" spans="1:21">
      <c r="A40" s="260" t="s">
        <v>526</v>
      </c>
      <c r="B40" s="560">
        <v>2</v>
      </c>
      <c r="C40" s="560" t="s">
        <v>22</v>
      </c>
      <c r="D40" s="561" t="s">
        <v>23</v>
      </c>
      <c r="E40" s="562" t="s">
        <v>527</v>
      </c>
      <c r="F40" s="292" t="s">
        <v>528</v>
      </c>
      <c r="G40" s="563" t="s">
        <v>529</v>
      </c>
      <c r="H40" s="211"/>
      <c r="I40" s="202"/>
      <c r="J40" s="202"/>
      <c r="K40" s="202"/>
      <c r="L40" s="202"/>
      <c r="M40" s="202"/>
      <c r="N40" s="202"/>
      <c r="O40" s="202"/>
      <c r="P40" s="571" t="s">
        <v>26</v>
      </c>
      <c r="Q40" s="571" t="s">
        <v>469</v>
      </c>
      <c r="R40" s="575"/>
      <c r="S40" s="577">
        <f t="shared" si="7"/>
        <v>0</v>
      </c>
      <c r="T40" s="220">
        <v>0</v>
      </c>
      <c r="U40" s="573"/>
    </row>
    <row r="41" s="540" customFormat="1" ht="16.5" spans="1:21">
      <c r="A41" s="260" t="s">
        <v>530</v>
      </c>
      <c r="B41" s="560">
        <v>2</v>
      </c>
      <c r="C41" s="560" t="s">
        <v>22</v>
      </c>
      <c r="D41" s="561" t="s">
        <v>23</v>
      </c>
      <c r="E41" s="562" t="s">
        <v>531</v>
      </c>
      <c r="F41" s="292"/>
      <c r="G41" s="563"/>
      <c r="H41" s="211"/>
      <c r="I41" s="202"/>
      <c r="J41" s="202"/>
      <c r="K41" s="202"/>
      <c r="L41" s="202"/>
      <c r="M41" s="202"/>
      <c r="N41" s="202"/>
      <c r="O41" s="202"/>
      <c r="P41" s="571" t="s">
        <v>26</v>
      </c>
      <c r="Q41" s="571" t="s">
        <v>469</v>
      </c>
      <c r="R41" s="576"/>
      <c r="S41" s="577">
        <f t="shared" si="7"/>
        <v>0</v>
      </c>
      <c r="T41" s="220">
        <v>0</v>
      </c>
      <c r="U41" s="573"/>
    </row>
    <row r="42" s="540" customFormat="1" ht="16.5" spans="1:21">
      <c r="A42" s="260" t="s">
        <v>532</v>
      </c>
      <c r="B42" s="560">
        <v>2</v>
      </c>
      <c r="C42" s="560" t="s">
        <v>22</v>
      </c>
      <c r="D42" s="561" t="s">
        <v>23</v>
      </c>
      <c r="E42" s="562" t="s">
        <v>533</v>
      </c>
      <c r="F42" s="292"/>
      <c r="G42" s="563"/>
      <c r="H42" s="211"/>
      <c r="I42" s="202"/>
      <c r="J42" s="202"/>
      <c r="K42" s="202"/>
      <c r="L42" s="202"/>
      <c r="M42" s="202"/>
      <c r="N42" s="202"/>
      <c r="O42" s="202"/>
      <c r="P42" s="571" t="s">
        <v>26</v>
      </c>
      <c r="Q42" s="571" t="s">
        <v>469</v>
      </c>
      <c r="R42" s="576"/>
      <c r="S42" s="577">
        <f t="shared" si="7"/>
        <v>0</v>
      </c>
      <c r="T42" s="220">
        <v>0</v>
      </c>
      <c r="U42" s="573"/>
    </row>
    <row r="43" s="540" customFormat="1" spans="1:21">
      <c r="A43" s="260" t="s">
        <v>534</v>
      </c>
      <c r="B43" s="560">
        <v>2</v>
      </c>
      <c r="C43" s="560" t="s">
        <v>22</v>
      </c>
      <c r="D43" s="561" t="s">
        <v>23</v>
      </c>
      <c r="E43" s="562" t="s">
        <v>535</v>
      </c>
      <c r="F43" s="292"/>
      <c r="G43" s="563"/>
      <c r="H43" s="211"/>
      <c r="I43" s="202"/>
      <c r="J43" s="202"/>
      <c r="K43" s="202"/>
      <c r="L43" s="202"/>
      <c r="M43" s="202"/>
      <c r="N43" s="202"/>
      <c r="O43" s="202"/>
      <c r="P43" s="571" t="s">
        <v>26</v>
      </c>
      <c r="Q43" s="571" t="s">
        <v>469</v>
      </c>
      <c r="R43" s="576"/>
      <c r="S43" s="577">
        <f t="shared" si="7"/>
        <v>0</v>
      </c>
      <c r="T43" s="220">
        <v>0</v>
      </c>
      <c r="U43" s="573"/>
    </row>
    <row r="44" s="540" customFormat="1" ht="16.5" spans="1:21">
      <c r="A44" s="260" t="s">
        <v>536</v>
      </c>
      <c r="B44" s="560">
        <v>2</v>
      </c>
      <c r="C44" s="560" t="s">
        <v>22</v>
      </c>
      <c r="D44" s="561" t="s">
        <v>23</v>
      </c>
      <c r="E44" s="562" t="s">
        <v>537</v>
      </c>
      <c r="F44" s="292" t="s">
        <v>538</v>
      </c>
      <c r="G44" s="561" t="s">
        <v>539</v>
      </c>
      <c r="H44" s="211"/>
      <c r="I44" s="202"/>
      <c r="J44" s="202"/>
      <c r="K44" s="202"/>
      <c r="L44" s="202"/>
      <c r="M44" s="202"/>
      <c r="N44" s="202"/>
      <c r="O44" s="202"/>
      <c r="P44" s="571" t="s">
        <v>26</v>
      </c>
      <c r="Q44" s="571" t="s">
        <v>469</v>
      </c>
      <c r="R44" s="569"/>
      <c r="S44" s="577">
        <f t="shared" si="7"/>
        <v>0</v>
      </c>
      <c r="T44" s="220">
        <v>0</v>
      </c>
      <c r="U44" s="573"/>
    </row>
    <row r="45" s="540" customFormat="1" ht="16.5" spans="1:21">
      <c r="A45" s="260" t="s">
        <v>540</v>
      </c>
      <c r="B45" s="560">
        <v>2</v>
      </c>
      <c r="C45" s="560" t="s">
        <v>22</v>
      </c>
      <c r="D45" s="561" t="s">
        <v>23</v>
      </c>
      <c r="E45" s="562" t="s">
        <v>541</v>
      </c>
      <c r="F45" s="292"/>
      <c r="G45" s="561"/>
      <c r="H45" s="211"/>
      <c r="I45" s="202"/>
      <c r="J45" s="202"/>
      <c r="K45" s="202"/>
      <c r="L45" s="202"/>
      <c r="M45" s="202"/>
      <c r="N45" s="202"/>
      <c r="O45" s="202"/>
      <c r="P45" s="571" t="s">
        <v>26</v>
      </c>
      <c r="Q45" s="571" t="s">
        <v>469</v>
      </c>
      <c r="R45" s="569"/>
      <c r="S45" s="577">
        <f t="shared" si="7"/>
        <v>0</v>
      </c>
      <c r="T45" s="220">
        <v>0</v>
      </c>
      <c r="U45" s="573"/>
    </row>
    <row r="46" s="540" customFormat="1" ht="16.5" spans="1:21">
      <c r="A46" s="260" t="s">
        <v>542</v>
      </c>
      <c r="B46" s="560">
        <v>2</v>
      </c>
      <c r="C46" s="560" t="s">
        <v>22</v>
      </c>
      <c r="D46" s="561" t="s">
        <v>23</v>
      </c>
      <c r="E46" s="562" t="s">
        <v>543</v>
      </c>
      <c r="F46" s="292"/>
      <c r="G46" s="561"/>
      <c r="H46" s="211"/>
      <c r="I46" s="202"/>
      <c r="J46" s="202"/>
      <c r="K46" s="202"/>
      <c r="L46" s="202"/>
      <c r="M46" s="202"/>
      <c r="N46" s="202"/>
      <c r="O46" s="202"/>
      <c r="P46" s="571" t="s">
        <v>26</v>
      </c>
      <c r="Q46" s="571" t="s">
        <v>469</v>
      </c>
      <c r="R46" s="569"/>
      <c r="S46" s="577">
        <f t="shared" si="7"/>
        <v>0</v>
      </c>
      <c r="T46" s="220">
        <v>0</v>
      </c>
      <c r="U46" s="573"/>
    </row>
    <row r="47" s="540" customFormat="1" ht="16.5" spans="1:21">
      <c r="A47" s="260" t="s">
        <v>544</v>
      </c>
      <c r="B47" s="560">
        <v>2</v>
      </c>
      <c r="C47" s="560" t="s">
        <v>22</v>
      </c>
      <c r="D47" s="561" t="s">
        <v>23</v>
      </c>
      <c r="E47" s="562" t="s">
        <v>545</v>
      </c>
      <c r="F47" s="292"/>
      <c r="G47" s="561"/>
      <c r="H47" s="211"/>
      <c r="I47" s="202"/>
      <c r="J47" s="202"/>
      <c r="K47" s="202"/>
      <c r="L47" s="202"/>
      <c r="M47" s="202"/>
      <c r="N47" s="202"/>
      <c r="O47" s="202"/>
      <c r="P47" s="571" t="s">
        <v>26</v>
      </c>
      <c r="Q47" s="571" t="s">
        <v>469</v>
      </c>
      <c r="R47" s="569"/>
      <c r="S47" s="577">
        <f t="shared" si="7"/>
        <v>0</v>
      </c>
      <c r="T47" s="220">
        <v>0</v>
      </c>
      <c r="U47" s="573"/>
    </row>
    <row r="48" s="540" customFormat="1" ht="16.5" spans="1:21">
      <c r="A48" s="260" t="s">
        <v>546</v>
      </c>
      <c r="B48" s="560">
        <v>2</v>
      </c>
      <c r="C48" s="560" t="s">
        <v>22</v>
      </c>
      <c r="D48" s="561" t="s">
        <v>23</v>
      </c>
      <c r="E48" s="562" t="s">
        <v>547</v>
      </c>
      <c r="F48" s="292" t="s">
        <v>548</v>
      </c>
      <c r="G48" s="563" t="s">
        <v>549</v>
      </c>
      <c r="H48" s="211"/>
      <c r="I48" s="202"/>
      <c r="J48" s="202"/>
      <c r="K48" s="202"/>
      <c r="L48" s="202"/>
      <c r="M48" s="202"/>
      <c r="N48" s="202"/>
      <c r="O48" s="202"/>
      <c r="P48" s="571" t="s">
        <v>26</v>
      </c>
      <c r="Q48" s="571" t="s">
        <v>469</v>
      </c>
      <c r="R48" s="569"/>
      <c r="S48" s="577">
        <f t="shared" si="7"/>
        <v>0</v>
      </c>
      <c r="T48" s="220">
        <v>0</v>
      </c>
      <c r="U48" s="573"/>
    </row>
    <row r="49" s="540" customFormat="1" ht="16.5" spans="1:21">
      <c r="A49" s="260" t="s">
        <v>550</v>
      </c>
      <c r="B49" s="560">
        <v>2</v>
      </c>
      <c r="C49" s="560" t="s">
        <v>22</v>
      </c>
      <c r="D49" s="561" t="s">
        <v>23</v>
      </c>
      <c r="E49" s="562" t="s">
        <v>551</v>
      </c>
      <c r="F49" s="292"/>
      <c r="G49" s="563"/>
      <c r="H49" s="211"/>
      <c r="I49" s="202"/>
      <c r="J49" s="202"/>
      <c r="K49" s="202"/>
      <c r="L49" s="202"/>
      <c r="M49" s="202"/>
      <c r="N49" s="202"/>
      <c r="O49" s="202"/>
      <c r="P49" s="571" t="s">
        <v>26</v>
      </c>
      <c r="Q49" s="571" t="s">
        <v>469</v>
      </c>
      <c r="R49" s="569"/>
      <c r="S49" s="577">
        <f t="shared" si="7"/>
        <v>0</v>
      </c>
      <c r="T49" s="220">
        <v>0</v>
      </c>
      <c r="U49" s="573"/>
    </row>
    <row r="50" s="540" customFormat="1" ht="16.5" spans="1:21">
      <c r="A50" s="260" t="s">
        <v>552</v>
      </c>
      <c r="B50" s="560">
        <v>2</v>
      </c>
      <c r="C50" s="560" t="s">
        <v>22</v>
      </c>
      <c r="D50" s="561" t="s">
        <v>23</v>
      </c>
      <c r="E50" s="562" t="s">
        <v>553</v>
      </c>
      <c r="F50" s="292"/>
      <c r="G50" s="563"/>
      <c r="H50" s="211"/>
      <c r="I50" s="202"/>
      <c r="J50" s="202"/>
      <c r="K50" s="202"/>
      <c r="L50" s="202"/>
      <c r="M50" s="202"/>
      <c r="N50" s="202"/>
      <c r="O50" s="202"/>
      <c r="P50" s="571" t="s">
        <v>26</v>
      </c>
      <c r="Q50" s="571" t="s">
        <v>469</v>
      </c>
      <c r="R50" s="569"/>
      <c r="S50" s="577">
        <f t="shared" si="7"/>
        <v>0</v>
      </c>
      <c r="T50" s="220">
        <v>0</v>
      </c>
      <c r="U50" s="573"/>
    </row>
    <row r="51" s="540" customFormat="1" spans="1:21">
      <c r="A51" s="260" t="s">
        <v>554</v>
      </c>
      <c r="B51" s="560">
        <v>2</v>
      </c>
      <c r="C51" s="560" t="s">
        <v>22</v>
      </c>
      <c r="D51" s="561" t="s">
        <v>23</v>
      </c>
      <c r="E51" s="562" t="s">
        <v>555</v>
      </c>
      <c r="F51" s="292"/>
      <c r="G51" s="563"/>
      <c r="H51" s="211"/>
      <c r="I51" s="202"/>
      <c r="J51" s="202"/>
      <c r="K51" s="202"/>
      <c r="L51" s="202"/>
      <c r="M51" s="202"/>
      <c r="N51" s="202"/>
      <c r="O51" s="202"/>
      <c r="P51" s="571" t="s">
        <v>26</v>
      </c>
      <c r="Q51" s="571" t="s">
        <v>469</v>
      </c>
      <c r="R51" s="569"/>
      <c r="S51" s="577">
        <f t="shared" si="7"/>
        <v>0</v>
      </c>
      <c r="T51" s="220">
        <v>0</v>
      </c>
      <c r="U51" s="573"/>
    </row>
    <row r="52" s="540" customFormat="1" spans="1:25">
      <c r="A52" s="300" t="s">
        <v>556</v>
      </c>
      <c r="B52" s="556">
        <v>2</v>
      </c>
      <c r="C52" s="556" t="s">
        <v>22</v>
      </c>
      <c r="D52" s="557" t="s">
        <v>23</v>
      </c>
      <c r="E52" s="558" t="s">
        <v>557</v>
      </c>
      <c r="F52" s="558" t="s">
        <v>558</v>
      </c>
      <c r="G52" s="564" t="s">
        <v>559</v>
      </c>
      <c r="H52" s="160"/>
      <c r="I52" s="70"/>
      <c r="J52" s="70"/>
      <c r="K52" s="70"/>
      <c r="L52" s="70"/>
      <c r="M52" s="70"/>
      <c r="N52" s="70"/>
      <c r="O52" s="70"/>
      <c r="P52" s="494" t="str">
        <f>CONCATENATE(U52,V52)</f>
        <v>1.86V</v>
      </c>
      <c r="Q52" s="494" t="str">
        <f>CONCATENATE(RIGHT(T52,4),"h")</f>
        <v>03A2h</v>
      </c>
      <c r="R52" s="569"/>
      <c r="S52" s="577">
        <f t="shared" si="7"/>
        <v>930</v>
      </c>
      <c r="T52" s="220" t="str">
        <f>RIGHT(DEC2HEX(ROUND(U52*Y52/W52,0),4),4)</f>
        <v>03A2</v>
      </c>
      <c r="U52" s="573">
        <v>1.86</v>
      </c>
      <c r="V52" s="540" t="s">
        <v>447</v>
      </c>
      <c r="W52" s="540">
        <v>2</v>
      </c>
      <c r="X52" s="540" t="s">
        <v>448</v>
      </c>
      <c r="Y52" s="540">
        <v>1000</v>
      </c>
    </row>
    <row r="53" s="540" customFormat="1" ht="16.5" spans="1:25">
      <c r="A53" s="300" t="s">
        <v>560</v>
      </c>
      <c r="B53" s="556">
        <v>2</v>
      </c>
      <c r="C53" s="556" t="s">
        <v>22</v>
      </c>
      <c r="D53" s="557" t="s">
        <v>23</v>
      </c>
      <c r="E53" s="558" t="s">
        <v>561</v>
      </c>
      <c r="F53" s="558"/>
      <c r="G53" s="564"/>
      <c r="H53" s="160"/>
      <c r="I53" s="70"/>
      <c r="J53" s="70"/>
      <c r="K53" s="70"/>
      <c r="L53" s="70"/>
      <c r="M53" s="70"/>
      <c r="N53" s="70"/>
      <c r="O53" s="70"/>
      <c r="P53" s="494" t="str">
        <f>CONCATENATE(U53,V53)</f>
        <v>1.63V</v>
      </c>
      <c r="Q53" s="494" t="str">
        <f>CONCATENATE(RIGHT(T53,4),"h")</f>
        <v>032Fh</v>
      </c>
      <c r="R53" s="569"/>
      <c r="S53" s="577">
        <f t="shared" si="7"/>
        <v>815</v>
      </c>
      <c r="T53" s="220" t="str">
        <f>RIGHT(DEC2HEX(ROUND(U53*Y53/W53,0),4),4)</f>
        <v>032F</v>
      </c>
      <c r="U53" s="573">
        <v>1.63</v>
      </c>
      <c r="V53" s="540" t="s">
        <v>447</v>
      </c>
      <c r="W53" s="540">
        <v>2</v>
      </c>
      <c r="X53" s="540" t="s">
        <v>448</v>
      </c>
      <c r="Y53" s="540">
        <v>1000</v>
      </c>
    </row>
    <row r="54" s="540" customFormat="1" spans="1:25">
      <c r="A54" s="300" t="s">
        <v>562</v>
      </c>
      <c r="B54" s="556">
        <v>2</v>
      </c>
      <c r="C54" s="556" t="s">
        <v>22</v>
      </c>
      <c r="D54" s="557" t="s">
        <v>23</v>
      </c>
      <c r="E54" s="558" t="s">
        <v>563</v>
      </c>
      <c r="F54" s="558"/>
      <c r="G54" s="564"/>
      <c r="H54" s="160"/>
      <c r="I54" s="70"/>
      <c r="J54" s="70"/>
      <c r="K54" s="70"/>
      <c r="L54" s="70"/>
      <c r="M54" s="70"/>
      <c r="N54" s="70"/>
      <c r="O54" s="70"/>
      <c r="P54" s="494" t="str">
        <f>CONCATENATE(U54,V54)</f>
        <v>-7.75V</v>
      </c>
      <c r="Q54" s="494" t="str">
        <f>CONCATENATE(RIGHT(T54,4),"h")</f>
        <v>F0DDh</v>
      </c>
      <c r="R54" s="569"/>
      <c r="S54" s="577">
        <f t="shared" si="7"/>
        <v>61661</v>
      </c>
      <c r="T54" s="220" t="str">
        <f>RIGHT(DEC2HEX(ROUND(U54*Y54/W54,0),4),4)</f>
        <v>F0DD</v>
      </c>
      <c r="U54" s="573">
        <v>-7.75</v>
      </c>
      <c r="V54" s="540" t="s">
        <v>447</v>
      </c>
      <c r="W54" s="540">
        <v>2</v>
      </c>
      <c r="X54" s="540" t="s">
        <v>448</v>
      </c>
      <c r="Y54" s="540">
        <v>1000</v>
      </c>
    </row>
    <row r="55" s="540" customFormat="1" spans="1:25">
      <c r="A55" s="300" t="s">
        <v>564</v>
      </c>
      <c r="B55" s="556">
        <v>2</v>
      </c>
      <c r="C55" s="556" t="s">
        <v>22</v>
      </c>
      <c r="D55" s="557" t="s">
        <v>23</v>
      </c>
      <c r="E55" s="558" t="s">
        <v>565</v>
      </c>
      <c r="F55" s="558"/>
      <c r="G55" s="564"/>
      <c r="H55" s="160"/>
      <c r="I55" s="70"/>
      <c r="J55" s="70"/>
      <c r="K55" s="70"/>
      <c r="L55" s="70"/>
      <c r="M55" s="70"/>
      <c r="N55" s="70"/>
      <c r="O55" s="70"/>
      <c r="P55" s="494" t="str">
        <f>CONCATENATE(U55,V55)</f>
        <v>-8V</v>
      </c>
      <c r="Q55" s="494" t="str">
        <f>CONCATENATE(RIGHT(T55,4),"h")</f>
        <v>F060h</v>
      </c>
      <c r="R55" s="569"/>
      <c r="S55" s="577">
        <f t="shared" si="7"/>
        <v>61536</v>
      </c>
      <c r="T55" s="220" t="str">
        <f>RIGHT(DEC2HEX(ROUND(U55*Y55/W55,0),4),4)</f>
        <v>F060</v>
      </c>
      <c r="U55" s="573">
        <v>-8</v>
      </c>
      <c r="V55" s="540" t="s">
        <v>447</v>
      </c>
      <c r="W55" s="540">
        <v>2</v>
      </c>
      <c r="X55" s="540" t="s">
        <v>448</v>
      </c>
      <c r="Y55" s="540">
        <v>1000</v>
      </c>
    </row>
    <row r="56" s="540" customFormat="1" ht="16.5" spans="1:21">
      <c r="A56" s="260" t="s">
        <v>566</v>
      </c>
      <c r="B56" s="560">
        <v>2</v>
      </c>
      <c r="C56" s="560" t="s">
        <v>22</v>
      </c>
      <c r="D56" s="561" t="s">
        <v>23</v>
      </c>
      <c r="E56" s="562" t="s">
        <v>567</v>
      </c>
      <c r="F56" s="565" t="s">
        <v>468</v>
      </c>
      <c r="G56" s="566"/>
      <c r="H56" s="211"/>
      <c r="I56" s="202"/>
      <c r="J56" s="202"/>
      <c r="K56" s="202"/>
      <c r="L56" s="202"/>
      <c r="M56" s="202"/>
      <c r="N56" s="202"/>
      <c r="O56" s="202"/>
      <c r="P56" s="566" t="s">
        <v>26</v>
      </c>
      <c r="Q56" s="571" t="s">
        <v>469</v>
      </c>
      <c r="R56" s="280"/>
      <c r="S56" s="577">
        <f t="shared" si="7"/>
        <v>0</v>
      </c>
      <c r="T56" s="220">
        <v>0</v>
      </c>
      <c r="U56" s="573"/>
    </row>
    <row r="57" s="540" customFormat="1" ht="24.75" spans="1:21">
      <c r="A57" s="260" t="s">
        <v>568</v>
      </c>
      <c r="B57" s="560">
        <v>2</v>
      </c>
      <c r="C57" s="560" t="s">
        <v>22</v>
      </c>
      <c r="D57" s="561" t="s">
        <v>23</v>
      </c>
      <c r="E57" s="562" t="s">
        <v>569</v>
      </c>
      <c r="F57" s="565" t="s">
        <v>468</v>
      </c>
      <c r="G57" s="567"/>
      <c r="H57" s="211"/>
      <c r="I57" s="202"/>
      <c r="J57" s="202"/>
      <c r="K57" s="202"/>
      <c r="L57" s="202"/>
      <c r="M57" s="202"/>
      <c r="N57" s="202"/>
      <c r="O57" s="202"/>
      <c r="P57" s="566" t="s">
        <v>26</v>
      </c>
      <c r="Q57" s="571" t="s">
        <v>469</v>
      </c>
      <c r="R57" s="280"/>
      <c r="S57" s="577">
        <f t="shared" si="7"/>
        <v>0</v>
      </c>
      <c r="T57" s="220">
        <v>0</v>
      </c>
      <c r="U57" s="573"/>
    </row>
    <row r="58" s="540" customFormat="1" ht="24.75" spans="1:21">
      <c r="A58" s="260" t="s">
        <v>570</v>
      </c>
      <c r="B58" s="560">
        <v>2</v>
      </c>
      <c r="C58" s="560" t="s">
        <v>22</v>
      </c>
      <c r="D58" s="561" t="s">
        <v>23</v>
      </c>
      <c r="E58" s="562" t="s">
        <v>571</v>
      </c>
      <c r="F58" s="565" t="s">
        <v>468</v>
      </c>
      <c r="G58" s="567"/>
      <c r="H58" s="211"/>
      <c r="I58" s="202"/>
      <c r="J58" s="202"/>
      <c r="K58" s="202"/>
      <c r="L58" s="202"/>
      <c r="M58" s="202"/>
      <c r="N58" s="202"/>
      <c r="O58" s="202"/>
      <c r="P58" s="566" t="s">
        <v>26</v>
      </c>
      <c r="Q58" s="571" t="s">
        <v>469</v>
      </c>
      <c r="R58" s="280"/>
      <c r="S58" s="577">
        <f t="shared" si="7"/>
        <v>0</v>
      </c>
      <c r="T58" s="220">
        <v>0</v>
      </c>
      <c r="U58" s="573"/>
    </row>
    <row r="59" s="540" customFormat="1" ht="16.5" spans="1:21">
      <c r="A59" s="260" t="s">
        <v>572</v>
      </c>
      <c r="B59" s="560">
        <v>2</v>
      </c>
      <c r="C59" s="560" t="s">
        <v>22</v>
      </c>
      <c r="D59" s="561" t="s">
        <v>23</v>
      </c>
      <c r="E59" s="562" t="s">
        <v>573</v>
      </c>
      <c r="F59" s="565" t="s">
        <v>468</v>
      </c>
      <c r="G59" s="568"/>
      <c r="H59" s="211"/>
      <c r="I59" s="202"/>
      <c r="J59" s="202"/>
      <c r="K59" s="202"/>
      <c r="L59" s="202"/>
      <c r="M59" s="202"/>
      <c r="N59" s="202"/>
      <c r="O59" s="202"/>
      <c r="P59" s="566" t="s">
        <v>26</v>
      </c>
      <c r="Q59" s="571" t="s">
        <v>469</v>
      </c>
      <c r="R59" s="280"/>
      <c r="S59" s="577">
        <f t="shared" si="7"/>
        <v>0</v>
      </c>
      <c r="T59" s="220">
        <v>0</v>
      </c>
      <c r="U59" s="573"/>
    </row>
    <row r="60" s="540" customFormat="1" ht="24.75" spans="1:21">
      <c r="A60" s="260" t="s">
        <v>574</v>
      </c>
      <c r="B60" s="560">
        <v>2</v>
      </c>
      <c r="C60" s="560" t="s">
        <v>22</v>
      </c>
      <c r="D60" s="561" t="s">
        <v>23</v>
      </c>
      <c r="E60" s="562" t="s">
        <v>575</v>
      </c>
      <c r="F60" s="565" t="s">
        <v>468</v>
      </c>
      <c r="G60" s="566"/>
      <c r="H60" s="211"/>
      <c r="I60" s="202"/>
      <c r="J60" s="202"/>
      <c r="K60" s="202"/>
      <c r="L60" s="202"/>
      <c r="M60" s="202"/>
      <c r="N60" s="202"/>
      <c r="O60" s="202"/>
      <c r="P60" s="566" t="s">
        <v>26</v>
      </c>
      <c r="Q60" s="571" t="s">
        <v>469</v>
      </c>
      <c r="R60" s="280"/>
      <c r="S60" s="577">
        <f t="shared" si="7"/>
        <v>0</v>
      </c>
      <c r="T60" s="220">
        <v>0</v>
      </c>
      <c r="U60" s="573"/>
    </row>
    <row r="61" s="540" customFormat="1" ht="24.75" spans="1:21">
      <c r="A61" s="260" t="s">
        <v>576</v>
      </c>
      <c r="B61" s="560">
        <v>2</v>
      </c>
      <c r="C61" s="560" t="s">
        <v>22</v>
      </c>
      <c r="D61" s="561" t="s">
        <v>23</v>
      </c>
      <c r="E61" s="562" t="s">
        <v>577</v>
      </c>
      <c r="F61" s="565" t="s">
        <v>468</v>
      </c>
      <c r="G61" s="567"/>
      <c r="H61" s="211"/>
      <c r="I61" s="202"/>
      <c r="J61" s="202"/>
      <c r="K61" s="202"/>
      <c r="L61" s="202"/>
      <c r="M61" s="202"/>
      <c r="N61" s="202"/>
      <c r="O61" s="202"/>
      <c r="P61" s="566" t="s">
        <v>26</v>
      </c>
      <c r="Q61" s="571" t="s">
        <v>469</v>
      </c>
      <c r="R61" s="280"/>
      <c r="S61" s="577">
        <f t="shared" si="7"/>
        <v>0</v>
      </c>
      <c r="T61" s="220">
        <v>0</v>
      </c>
      <c r="U61" s="573"/>
    </row>
    <row r="62" s="540" customFormat="1" ht="24.75" spans="1:21">
      <c r="A62" s="260" t="s">
        <v>578</v>
      </c>
      <c r="B62" s="560">
        <v>2</v>
      </c>
      <c r="C62" s="560" t="s">
        <v>22</v>
      </c>
      <c r="D62" s="561" t="s">
        <v>23</v>
      </c>
      <c r="E62" s="562" t="s">
        <v>579</v>
      </c>
      <c r="F62" s="565" t="s">
        <v>468</v>
      </c>
      <c r="G62" s="567"/>
      <c r="H62" s="211"/>
      <c r="I62" s="202"/>
      <c r="J62" s="202"/>
      <c r="K62" s="202"/>
      <c r="L62" s="202"/>
      <c r="M62" s="202"/>
      <c r="N62" s="202"/>
      <c r="O62" s="202"/>
      <c r="P62" s="566" t="s">
        <v>26</v>
      </c>
      <c r="Q62" s="571" t="s">
        <v>469</v>
      </c>
      <c r="R62" s="280"/>
      <c r="S62" s="577">
        <f t="shared" si="7"/>
        <v>0</v>
      </c>
      <c r="T62" s="220">
        <v>0</v>
      </c>
      <c r="U62" s="573"/>
    </row>
    <row r="63" s="540" customFormat="1" ht="16.5" spans="1:21">
      <c r="A63" s="260" t="s">
        <v>580</v>
      </c>
      <c r="B63" s="560">
        <v>2</v>
      </c>
      <c r="C63" s="560" t="s">
        <v>22</v>
      </c>
      <c r="D63" s="561" t="s">
        <v>23</v>
      </c>
      <c r="E63" s="562" t="s">
        <v>581</v>
      </c>
      <c r="F63" s="565" t="s">
        <v>468</v>
      </c>
      <c r="G63" s="568"/>
      <c r="H63" s="211"/>
      <c r="I63" s="202"/>
      <c r="J63" s="202"/>
      <c r="K63" s="202"/>
      <c r="L63" s="202"/>
      <c r="M63" s="202"/>
      <c r="N63" s="202"/>
      <c r="O63" s="202"/>
      <c r="P63" s="566" t="s">
        <v>26</v>
      </c>
      <c r="Q63" s="571" t="s">
        <v>469</v>
      </c>
      <c r="R63" s="280"/>
      <c r="S63" s="577">
        <f t="shared" si="7"/>
        <v>0</v>
      </c>
      <c r="T63" s="220">
        <v>0</v>
      </c>
      <c r="U63" s="573"/>
    </row>
    <row r="64" s="540" customFormat="1" spans="1:21">
      <c r="A64" s="300" t="s">
        <v>582</v>
      </c>
      <c r="B64" s="556">
        <v>7</v>
      </c>
      <c r="C64" s="556" t="s">
        <v>22</v>
      </c>
      <c r="D64" s="557" t="s">
        <v>23</v>
      </c>
      <c r="E64" s="558" t="s">
        <v>65</v>
      </c>
      <c r="F64" s="558"/>
      <c r="G64" s="569" t="s">
        <v>26</v>
      </c>
      <c r="H64" s="160"/>
      <c r="I64" s="70"/>
      <c r="J64" s="70"/>
      <c r="K64" s="70"/>
      <c r="L64" s="70"/>
      <c r="M64" s="70"/>
      <c r="N64" s="70"/>
      <c r="O64" s="70"/>
      <c r="P64" s="494" t="s">
        <v>52</v>
      </c>
      <c r="Q64" s="494" t="s">
        <v>583</v>
      </c>
      <c r="R64" s="280"/>
      <c r="S64" s="577">
        <f t="shared" si="7"/>
        <v>0</v>
      </c>
      <c r="T64" s="220">
        <v>0</v>
      </c>
      <c r="U64" s="573"/>
    </row>
    <row r="65" s="540" customFormat="1" ht="24.75" spans="1:21">
      <c r="A65" s="300" t="s">
        <v>584</v>
      </c>
      <c r="B65" s="556">
        <v>1</v>
      </c>
      <c r="C65" s="556" t="s">
        <v>22</v>
      </c>
      <c r="D65" s="557" t="s">
        <v>23</v>
      </c>
      <c r="E65" s="580" t="s">
        <v>585</v>
      </c>
      <c r="F65" s="301" t="s">
        <v>586</v>
      </c>
      <c r="G65" s="569" t="s">
        <v>26</v>
      </c>
      <c r="H65" s="160"/>
      <c r="I65" s="70"/>
      <c r="J65" s="70"/>
      <c r="K65" s="70"/>
      <c r="L65" s="70"/>
      <c r="M65" s="70"/>
      <c r="N65" s="70"/>
      <c r="O65" s="70"/>
      <c r="P65" s="494"/>
      <c r="Q65" s="494" t="str">
        <f>CONCATENATE(RIGHT(T65,2),"h")</f>
        <v>ABh</v>
      </c>
      <c r="R65" s="494"/>
      <c r="S65" s="220">
        <f>SUM(S4:S64)</f>
        <v>896683</v>
      </c>
      <c r="T65" s="220" t="str">
        <f>DEC2HEX(S65)</f>
        <v>DAEAB</v>
      </c>
      <c r="U65" s="573"/>
    </row>
    <row r="66" s="540" customFormat="1" spans="1:20">
      <c r="A66" s="581"/>
      <c r="B66" s="582"/>
      <c r="C66" s="582"/>
      <c r="D66" s="583"/>
      <c r="E66" s="584"/>
      <c r="F66" s="585"/>
      <c r="G66" s="586"/>
      <c r="I66" s="585"/>
      <c r="J66" s="585"/>
      <c r="K66" s="585"/>
      <c r="L66" s="585"/>
      <c r="M66" s="585"/>
      <c r="N66" s="585"/>
      <c r="O66" s="585"/>
      <c r="P66" s="590"/>
      <c r="Q66" s="585"/>
      <c r="R66" s="590"/>
      <c r="S66" s="590"/>
      <c r="T66" s="587"/>
    </row>
    <row r="67" s="541" customFormat="1" spans="1:20">
      <c r="A67" s="587"/>
      <c r="B67" s="587"/>
      <c r="C67" s="587"/>
      <c r="D67" s="587"/>
      <c r="E67" s="540"/>
      <c r="F67" s="540"/>
      <c r="G67" s="587"/>
      <c r="H67" s="588"/>
      <c r="I67" s="589"/>
      <c r="J67" s="589"/>
      <c r="K67" s="589"/>
      <c r="L67" s="589"/>
      <c r="M67" s="589"/>
      <c r="N67" s="589"/>
      <c r="O67" s="589"/>
      <c r="P67" s="590"/>
      <c r="Q67" s="589"/>
      <c r="R67" s="590"/>
      <c r="S67" s="590"/>
      <c r="T67" s="587"/>
    </row>
    <row r="68" s="541" customFormat="1" spans="1:20">
      <c r="A68" s="587"/>
      <c r="B68" s="587"/>
      <c r="C68" s="587"/>
      <c r="D68" s="587"/>
      <c r="E68" s="540"/>
      <c r="F68" s="540"/>
      <c r="G68" s="587"/>
      <c r="H68" s="588"/>
      <c r="I68" s="589"/>
      <c r="J68" s="589"/>
      <c r="K68" s="589"/>
      <c r="L68" s="589"/>
      <c r="M68" s="589"/>
      <c r="N68" s="589"/>
      <c r="O68" s="589"/>
      <c r="P68" s="591"/>
      <c r="Q68" s="589"/>
      <c r="R68" s="591"/>
      <c r="S68" s="591"/>
      <c r="T68" s="587"/>
    </row>
    <row r="69" s="541" customFormat="1" spans="1:20">
      <c r="A69" s="587"/>
      <c r="B69" s="587"/>
      <c r="C69" s="587"/>
      <c r="D69" s="587"/>
      <c r="E69" s="540"/>
      <c r="F69" s="540"/>
      <c r="G69" s="587"/>
      <c r="H69" s="588"/>
      <c r="I69" s="589"/>
      <c r="J69" s="589"/>
      <c r="K69" s="589"/>
      <c r="L69" s="589"/>
      <c r="M69" s="589"/>
      <c r="N69" s="589"/>
      <c r="O69" s="589"/>
      <c r="P69" s="590"/>
      <c r="Q69" s="589"/>
      <c r="R69" s="590"/>
      <c r="S69" s="590"/>
      <c r="T69" s="587"/>
    </row>
    <row r="70" s="541" customFormat="1" spans="1:20">
      <c r="A70" s="587"/>
      <c r="B70" s="587"/>
      <c r="C70" s="587"/>
      <c r="D70" s="587"/>
      <c r="E70" s="540"/>
      <c r="F70" s="540"/>
      <c r="G70" s="587"/>
      <c r="H70" s="588"/>
      <c r="I70" s="589"/>
      <c r="J70" s="589"/>
      <c r="K70" s="589"/>
      <c r="L70" s="589"/>
      <c r="M70" s="589"/>
      <c r="N70" s="589"/>
      <c r="O70" s="589"/>
      <c r="P70" s="592"/>
      <c r="Q70" s="589"/>
      <c r="R70" s="592"/>
      <c r="S70" s="592"/>
      <c r="T70" s="587"/>
    </row>
    <row r="71" s="541" customFormat="1" spans="1:20">
      <c r="A71" s="587"/>
      <c r="B71" s="587"/>
      <c r="C71" s="587"/>
      <c r="D71" s="587"/>
      <c r="E71" s="540"/>
      <c r="F71" s="540"/>
      <c r="G71" s="587"/>
      <c r="H71" s="588"/>
      <c r="I71" s="589"/>
      <c r="J71" s="589"/>
      <c r="K71" s="589"/>
      <c r="L71" s="589"/>
      <c r="M71" s="589"/>
      <c r="N71" s="589"/>
      <c r="O71" s="589"/>
      <c r="P71" s="592"/>
      <c r="Q71" s="589"/>
      <c r="R71" s="592"/>
      <c r="S71" s="592"/>
      <c r="T71" s="587"/>
    </row>
    <row r="72" s="541" customFormat="1" spans="1:20">
      <c r="A72" s="587"/>
      <c r="B72" s="587"/>
      <c r="C72" s="587"/>
      <c r="D72" s="587"/>
      <c r="E72" s="540"/>
      <c r="F72" s="540"/>
      <c r="G72" s="587"/>
      <c r="H72" s="589"/>
      <c r="I72" s="589"/>
      <c r="J72" s="589"/>
      <c r="K72" s="589"/>
      <c r="L72" s="589"/>
      <c r="M72" s="589"/>
      <c r="N72" s="589"/>
      <c r="O72" s="589"/>
      <c r="P72" s="590"/>
      <c r="Q72" s="589"/>
      <c r="R72" s="590"/>
      <c r="S72" s="590"/>
      <c r="T72" s="587"/>
    </row>
    <row r="73" s="541" customFormat="1" spans="1:20">
      <c r="A73" s="587"/>
      <c r="B73" s="587"/>
      <c r="C73" s="587"/>
      <c r="D73" s="587"/>
      <c r="E73" s="540"/>
      <c r="F73" s="540"/>
      <c r="G73" s="587"/>
      <c r="H73" s="588"/>
      <c r="I73" s="588"/>
      <c r="J73" s="588"/>
      <c r="K73" s="588"/>
      <c r="L73" s="588"/>
      <c r="M73" s="588"/>
      <c r="N73" s="588"/>
      <c r="O73" s="588"/>
      <c r="P73" s="593"/>
      <c r="Q73" s="588"/>
      <c r="R73" s="593"/>
      <c r="S73" s="593"/>
      <c r="T73" s="587"/>
    </row>
    <row r="74" s="541" customFormat="1" spans="1:20">
      <c r="A74" s="587"/>
      <c r="B74" s="587"/>
      <c r="C74" s="587"/>
      <c r="D74" s="587"/>
      <c r="E74" s="540"/>
      <c r="F74" s="540"/>
      <c r="G74" s="587"/>
      <c r="H74" s="588"/>
      <c r="I74" s="588"/>
      <c r="J74" s="588"/>
      <c r="K74" s="588"/>
      <c r="L74" s="588"/>
      <c r="M74" s="588"/>
      <c r="N74" s="588"/>
      <c r="O74" s="588"/>
      <c r="P74" s="593"/>
      <c r="Q74" s="588"/>
      <c r="R74" s="593"/>
      <c r="S74" s="593"/>
      <c r="T74" s="587"/>
    </row>
    <row r="75" s="541" customFormat="1" spans="1:20">
      <c r="A75" s="587"/>
      <c r="B75" s="587"/>
      <c r="C75" s="587"/>
      <c r="D75" s="587"/>
      <c r="E75" s="540"/>
      <c r="F75" s="540"/>
      <c r="G75" s="587"/>
      <c r="H75" s="589"/>
      <c r="I75" s="589"/>
      <c r="J75" s="589"/>
      <c r="K75" s="589"/>
      <c r="L75" s="589"/>
      <c r="M75" s="589"/>
      <c r="N75" s="589"/>
      <c r="O75" s="589"/>
      <c r="P75" s="590"/>
      <c r="Q75" s="589"/>
      <c r="R75" s="590"/>
      <c r="S75" s="590"/>
      <c r="T75" s="587"/>
    </row>
    <row r="76" s="541" customFormat="1" spans="1:20">
      <c r="A76" s="587"/>
      <c r="B76" s="587"/>
      <c r="C76" s="587"/>
      <c r="D76" s="587"/>
      <c r="E76" s="540"/>
      <c r="F76" s="540"/>
      <c r="G76" s="587"/>
      <c r="H76" s="588"/>
      <c r="I76" s="588"/>
      <c r="J76" s="588"/>
      <c r="K76" s="588"/>
      <c r="L76" s="588"/>
      <c r="M76" s="588"/>
      <c r="N76" s="588"/>
      <c r="O76" s="588"/>
      <c r="P76" s="593"/>
      <c r="Q76" s="588"/>
      <c r="R76" s="593"/>
      <c r="S76" s="593"/>
      <c r="T76" s="587"/>
    </row>
    <row r="77" s="541" customFormat="1" spans="1:20">
      <c r="A77" s="587"/>
      <c r="B77" s="587"/>
      <c r="C77" s="587"/>
      <c r="D77" s="587"/>
      <c r="E77" s="540"/>
      <c r="F77" s="540"/>
      <c r="G77" s="587"/>
      <c r="H77" s="588"/>
      <c r="I77" s="588"/>
      <c r="J77" s="588"/>
      <c r="K77" s="588"/>
      <c r="L77" s="588"/>
      <c r="M77" s="588"/>
      <c r="N77" s="588"/>
      <c r="O77" s="588"/>
      <c r="P77" s="593"/>
      <c r="Q77" s="588"/>
      <c r="R77" s="593"/>
      <c r="S77" s="593"/>
      <c r="T77" s="587"/>
    </row>
    <row r="78" s="541" customFormat="1" spans="1:20">
      <c r="A78" s="587"/>
      <c r="B78" s="587"/>
      <c r="C78" s="587"/>
      <c r="D78" s="587"/>
      <c r="E78" s="540"/>
      <c r="F78" s="540"/>
      <c r="G78" s="587"/>
      <c r="H78" s="588"/>
      <c r="I78" s="588"/>
      <c r="J78" s="588"/>
      <c r="K78" s="588"/>
      <c r="L78" s="588"/>
      <c r="M78" s="588"/>
      <c r="N78" s="588"/>
      <c r="O78" s="588"/>
      <c r="P78" s="593"/>
      <c r="Q78" s="588"/>
      <c r="R78" s="593"/>
      <c r="S78" s="593"/>
      <c r="T78" s="587"/>
    </row>
    <row r="79" s="541" customFormat="1" spans="1:20">
      <c r="A79" s="587"/>
      <c r="B79" s="587"/>
      <c r="C79" s="587"/>
      <c r="D79" s="587"/>
      <c r="E79" s="540"/>
      <c r="F79" s="540"/>
      <c r="G79" s="587"/>
      <c r="H79" s="588"/>
      <c r="I79" s="588"/>
      <c r="J79" s="588"/>
      <c r="K79" s="588"/>
      <c r="L79" s="588"/>
      <c r="M79" s="588"/>
      <c r="N79" s="588"/>
      <c r="O79" s="588"/>
      <c r="P79" s="593"/>
      <c r="Q79" s="588"/>
      <c r="R79" s="593"/>
      <c r="S79" s="593"/>
      <c r="T79" s="587"/>
    </row>
    <row r="80" s="541" customFormat="1" spans="1:20">
      <c r="A80" s="587"/>
      <c r="B80" s="587"/>
      <c r="C80" s="587"/>
      <c r="D80" s="587"/>
      <c r="E80" s="540"/>
      <c r="F80" s="540"/>
      <c r="G80" s="587"/>
      <c r="H80" s="588"/>
      <c r="I80" s="588"/>
      <c r="J80" s="588"/>
      <c r="K80" s="588"/>
      <c r="L80" s="588"/>
      <c r="M80" s="588"/>
      <c r="N80" s="588"/>
      <c r="O80" s="588"/>
      <c r="P80" s="593"/>
      <c r="Q80" s="588"/>
      <c r="R80" s="593"/>
      <c r="S80" s="593"/>
      <c r="T80" s="587"/>
    </row>
    <row r="81" s="541" customFormat="1" spans="1:20">
      <c r="A81" s="587"/>
      <c r="B81" s="587"/>
      <c r="C81" s="587"/>
      <c r="D81" s="587"/>
      <c r="E81" s="540"/>
      <c r="F81" s="540"/>
      <c r="G81" s="587"/>
      <c r="H81" s="588"/>
      <c r="I81" s="588"/>
      <c r="J81" s="588"/>
      <c r="K81" s="588"/>
      <c r="L81" s="588"/>
      <c r="M81" s="588"/>
      <c r="N81" s="588"/>
      <c r="O81" s="588"/>
      <c r="P81" s="593"/>
      <c r="Q81" s="588"/>
      <c r="R81" s="593"/>
      <c r="S81" s="593"/>
      <c r="T81" s="587"/>
    </row>
    <row r="82" s="541" customFormat="1" spans="1:20">
      <c r="A82" s="587"/>
      <c r="B82" s="587"/>
      <c r="C82" s="587"/>
      <c r="D82" s="587"/>
      <c r="E82" s="540"/>
      <c r="F82" s="540"/>
      <c r="G82" s="587"/>
      <c r="H82" s="588"/>
      <c r="I82" s="588"/>
      <c r="J82" s="588"/>
      <c r="K82" s="588"/>
      <c r="L82" s="588"/>
      <c r="M82" s="588"/>
      <c r="N82" s="588"/>
      <c r="O82" s="588"/>
      <c r="P82" s="593"/>
      <c r="Q82" s="588"/>
      <c r="R82" s="593"/>
      <c r="S82" s="593"/>
      <c r="T82" s="587"/>
    </row>
    <row r="83" s="541" customFormat="1" spans="1:20">
      <c r="A83" s="587"/>
      <c r="B83" s="587"/>
      <c r="C83" s="587"/>
      <c r="D83" s="587"/>
      <c r="E83" s="540"/>
      <c r="F83" s="540"/>
      <c r="G83" s="587"/>
      <c r="H83" s="589"/>
      <c r="I83" s="589"/>
      <c r="J83" s="589"/>
      <c r="K83" s="589"/>
      <c r="L83" s="589"/>
      <c r="M83" s="589"/>
      <c r="N83" s="589"/>
      <c r="O83" s="589"/>
      <c r="P83" s="590"/>
      <c r="Q83" s="589"/>
      <c r="R83" s="590"/>
      <c r="S83" s="590"/>
      <c r="T83" s="587"/>
    </row>
    <row r="84" s="541" customFormat="1" spans="1:20">
      <c r="A84" s="587"/>
      <c r="B84" s="587"/>
      <c r="C84" s="587"/>
      <c r="D84" s="587"/>
      <c r="E84" s="540"/>
      <c r="F84" s="540"/>
      <c r="G84" s="587"/>
      <c r="H84" s="588"/>
      <c r="I84" s="588"/>
      <c r="J84" s="588"/>
      <c r="K84" s="588"/>
      <c r="L84" s="588"/>
      <c r="M84" s="588"/>
      <c r="N84" s="588"/>
      <c r="O84" s="588"/>
      <c r="P84" s="593"/>
      <c r="Q84" s="588"/>
      <c r="R84" s="593"/>
      <c r="S84" s="593"/>
      <c r="T84" s="587"/>
    </row>
    <row r="85" s="541" customFormat="1" spans="1:20">
      <c r="A85" s="587"/>
      <c r="B85" s="587"/>
      <c r="C85" s="587"/>
      <c r="D85" s="587"/>
      <c r="E85" s="540"/>
      <c r="F85" s="540"/>
      <c r="G85" s="587"/>
      <c r="H85" s="588"/>
      <c r="I85" s="588"/>
      <c r="J85" s="588"/>
      <c r="K85" s="588"/>
      <c r="L85" s="588"/>
      <c r="M85" s="588"/>
      <c r="N85" s="588"/>
      <c r="O85" s="588"/>
      <c r="P85" s="593"/>
      <c r="Q85" s="588"/>
      <c r="R85" s="593"/>
      <c r="S85" s="593"/>
      <c r="T85" s="587"/>
    </row>
    <row r="86" s="541" customFormat="1" spans="1:20">
      <c r="A86" s="587"/>
      <c r="B86" s="587"/>
      <c r="C86" s="587"/>
      <c r="D86" s="587"/>
      <c r="E86" s="540"/>
      <c r="F86" s="540"/>
      <c r="G86" s="587"/>
      <c r="H86" s="588"/>
      <c r="I86" s="588"/>
      <c r="J86" s="588"/>
      <c r="K86" s="588"/>
      <c r="L86" s="588"/>
      <c r="M86" s="588"/>
      <c r="N86" s="588"/>
      <c r="O86" s="588"/>
      <c r="P86" s="593"/>
      <c r="Q86" s="588"/>
      <c r="R86" s="593"/>
      <c r="S86" s="593"/>
      <c r="T86" s="587"/>
    </row>
    <row r="87" s="541" customFormat="1" spans="1:20">
      <c r="A87" s="587"/>
      <c r="B87" s="587"/>
      <c r="C87" s="587"/>
      <c r="D87" s="587"/>
      <c r="E87" s="540"/>
      <c r="F87" s="540"/>
      <c r="G87" s="587"/>
      <c r="H87" s="589"/>
      <c r="I87" s="589"/>
      <c r="J87" s="589"/>
      <c r="K87" s="589"/>
      <c r="L87" s="589"/>
      <c r="M87" s="589"/>
      <c r="N87" s="589"/>
      <c r="O87" s="589"/>
      <c r="P87" s="592"/>
      <c r="Q87" s="589"/>
      <c r="R87" s="592"/>
      <c r="S87" s="592"/>
      <c r="T87" s="587"/>
    </row>
    <row r="88" s="541" customFormat="1" spans="1:20">
      <c r="A88" s="587"/>
      <c r="B88" s="587"/>
      <c r="C88" s="587"/>
      <c r="D88" s="587"/>
      <c r="E88" s="540"/>
      <c r="F88" s="540"/>
      <c r="G88" s="587"/>
      <c r="H88" s="589"/>
      <c r="I88" s="589"/>
      <c r="J88" s="589"/>
      <c r="K88" s="589"/>
      <c r="L88" s="589"/>
      <c r="M88" s="589"/>
      <c r="N88" s="589"/>
      <c r="O88" s="589"/>
      <c r="P88" s="592"/>
      <c r="Q88" s="589"/>
      <c r="R88" s="592"/>
      <c r="S88" s="592"/>
      <c r="T88" s="587"/>
    </row>
    <row r="89" s="541" customFormat="1" spans="1:20">
      <c r="A89" s="587"/>
      <c r="B89" s="587"/>
      <c r="C89" s="587"/>
      <c r="D89" s="587"/>
      <c r="E89" s="540"/>
      <c r="F89" s="540"/>
      <c r="G89" s="587"/>
      <c r="H89" s="589"/>
      <c r="I89" s="589"/>
      <c r="J89" s="589"/>
      <c r="K89" s="589"/>
      <c r="L89" s="589"/>
      <c r="M89" s="589"/>
      <c r="N89" s="589"/>
      <c r="O89" s="589"/>
      <c r="P89" s="592"/>
      <c r="Q89" s="589"/>
      <c r="R89" s="592"/>
      <c r="S89" s="592"/>
      <c r="T89" s="587"/>
    </row>
    <row r="90" s="541" customFormat="1" spans="1:20">
      <c r="A90" s="587"/>
      <c r="B90" s="587"/>
      <c r="C90" s="587"/>
      <c r="D90" s="587"/>
      <c r="E90" s="540"/>
      <c r="F90" s="540"/>
      <c r="G90" s="587"/>
      <c r="H90" s="589"/>
      <c r="I90" s="589"/>
      <c r="J90" s="589"/>
      <c r="K90" s="589"/>
      <c r="L90" s="589"/>
      <c r="M90" s="589"/>
      <c r="N90" s="589"/>
      <c r="O90" s="589"/>
      <c r="P90" s="592"/>
      <c r="Q90" s="589"/>
      <c r="R90" s="592"/>
      <c r="S90" s="592"/>
      <c r="T90" s="587"/>
    </row>
    <row r="91" s="541" customFormat="1" spans="1:20">
      <c r="A91" s="587"/>
      <c r="B91" s="587"/>
      <c r="C91" s="587"/>
      <c r="D91" s="587"/>
      <c r="E91" s="540"/>
      <c r="F91" s="540"/>
      <c r="G91" s="587"/>
      <c r="H91" s="589"/>
      <c r="I91" s="589"/>
      <c r="J91" s="589"/>
      <c r="K91" s="589"/>
      <c r="L91" s="589"/>
      <c r="M91" s="589"/>
      <c r="N91" s="589"/>
      <c r="O91" s="589"/>
      <c r="P91" s="592"/>
      <c r="Q91" s="589"/>
      <c r="R91" s="592"/>
      <c r="S91" s="592"/>
      <c r="T91" s="587"/>
    </row>
    <row r="92" s="541" customFormat="1" spans="1:20">
      <c r="A92" s="587"/>
      <c r="B92" s="587"/>
      <c r="C92" s="587"/>
      <c r="D92" s="587"/>
      <c r="E92" s="540"/>
      <c r="F92" s="540"/>
      <c r="G92" s="587"/>
      <c r="H92" s="589"/>
      <c r="I92" s="589"/>
      <c r="J92" s="589"/>
      <c r="K92" s="589"/>
      <c r="L92" s="589"/>
      <c r="M92" s="589"/>
      <c r="N92" s="589"/>
      <c r="O92" s="589"/>
      <c r="P92" s="592"/>
      <c r="Q92" s="589"/>
      <c r="R92" s="592"/>
      <c r="S92" s="592"/>
      <c r="T92" s="587"/>
    </row>
    <row r="93" s="541" customFormat="1" spans="1:20">
      <c r="A93" s="587"/>
      <c r="B93" s="587"/>
      <c r="C93" s="587"/>
      <c r="D93" s="587"/>
      <c r="E93" s="540"/>
      <c r="F93" s="540"/>
      <c r="G93" s="587"/>
      <c r="H93" s="589"/>
      <c r="I93" s="589"/>
      <c r="J93" s="589"/>
      <c r="K93" s="589"/>
      <c r="L93" s="589"/>
      <c r="M93" s="589"/>
      <c r="N93" s="589"/>
      <c r="O93" s="589"/>
      <c r="P93" s="590"/>
      <c r="Q93" s="589"/>
      <c r="R93" s="590"/>
      <c r="S93" s="590"/>
      <c r="T93" s="587"/>
    </row>
    <row r="94" s="541" customFormat="1" spans="1:20">
      <c r="A94" s="587"/>
      <c r="B94" s="587"/>
      <c r="C94" s="587"/>
      <c r="D94" s="587"/>
      <c r="E94" s="540"/>
      <c r="F94" s="540"/>
      <c r="G94" s="587"/>
      <c r="H94" s="589"/>
      <c r="I94" s="589"/>
      <c r="J94" s="589"/>
      <c r="K94" s="589"/>
      <c r="L94" s="589"/>
      <c r="M94" s="589"/>
      <c r="N94" s="589"/>
      <c r="O94" s="589"/>
      <c r="P94" s="590"/>
      <c r="Q94" s="589"/>
      <c r="R94" s="590"/>
      <c r="S94" s="590"/>
      <c r="T94" s="587"/>
    </row>
    <row r="95" s="541" customFormat="1" spans="1:20">
      <c r="A95" s="587"/>
      <c r="B95" s="587"/>
      <c r="C95" s="587"/>
      <c r="D95" s="587"/>
      <c r="E95" s="540"/>
      <c r="F95" s="540"/>
      <c r="G95" s="587"/>
      <c r="H95" s="589"/>
      <c r="I95" s="589"/>
      <c r="J95" s="589"/>
      <c r="K95" s="589"/>
      <c r="L95" s="589"/>
      <c r="M95" s="589"/>
      <c r="N95" s="589"/>
      <c r="O95" s="589"/>
      <c r="P95" s="590"/>
      <c r="Q95" s="589"/>
      <c r="R95" s="590"/>
      <c r="S95" s="590"/>
      <c r="T95" s="587"/>
    </row>
    <row r="96" s="541" customFormat="1" spans="1:20">
      <c r="A96" s="587"/>
      <c r="B96" s="587"/>
      <c r="C96" s="587"/>
      <c r="D96" s="587"/>
      <c r="E96" s="540"/>
      <c r="F96" s="540"/>
      <c r="G96" s="587"/>
      <c r="H96" s="589"/>
      <c r="I96" s="589"/>
      <c r="J96" s="589"/>
      <c r="K96" s="589"/>
      <c r="L96" s="589"/>
      <c r="M96" s="589"/>
      <c r="N96" s="589"/>
      <c r="O96" s="589"/>
      <c r="P96" s="590"/>
      <c r="Q96" s="589"/>
      <c r="R96" s="590"/>
      <c r="S96" s="590"/>
      <c r="T96" s="587"/>
    </row>
    <row r="97" s="541" customFormat="1" spans="1:20">
      <c r="A97" s="587"/>
      <c r="B97" s="587"/>
      <c r="C97" s="587"/>
      <c r="D97" s="587"/>
      <c r="E97" s="540"/>
      <c r="F97" s="540"/>
      <c r="G97" s="587"/>
      <c r="H97" s="589"/>
      <c r="I97" s="589"/>
      <c r="J97" s="589"/>
      <c r="K97" s="589"/>
      <c r="L97" s="589"/>
      <c r="M97" s="589"/>
      <c r="N97" s="589"/>
      <c r="O97" s="589"/>
      <c r="P97" s="590"/>
      <c r="Q97" s="589"/>
      <c r="R97" s="590"/>
      <c r="S97" s="590"/>
      <c r="T97" s="587"/>
    </row>
    <row r="98" s="541" customFormat="1" spans="1:20">
      <c r="A98" s="587"/>
      <c r="B98" s="587"/>
      <c r="C98" s="587"/>
      <c r="D98" s="587"/>
      <c r="E98" s="540"/>
      <c r="F98" s="540"/>
      <c r="G98" s="587"/>
      <c r="H98" s="589"/>
      <c r="I98" s="589"/>
      <c r="J98" s="589"/>
      <c r="K98" s="589"/>
      <c r="L98" s="589"/>
      <c r="M98" s="589"/>
      <c r="N98" s="589"/>
      <c r="O98" s="589"/>
      <c r="P98" s="590"/>
      <c r="Q98" s="589"/>
      <c r="R98" s="590"/>
      <c r="S98" s="590"/>
      <c r="T98" s="587"/>
    </row>
    <row r="99" s="541" customFormat="1" spans="1:20">
      <c r="A99" s="587"/>
      <c r="B99" s="587"/>
      <c r="C99" s="587"/>
      <c r="D99" s="587"/>
      <c r="E99" s="540"/>
      <c r="F99" s="540"/>
      <c r="G99" s="587"/>
      <c r="H99" s="589"/>
      <c r="I99" s="589"/>
      <c r="J99" s="589"/>
      <c r="K99" s="589"/>
      <c r="L99" s="589"/>
      <c r="M99" s="589"/>
      <c r="N99" s="589"/>
      <c r="O99" s="589"/>
      <c r="P99" s="590"/>
      <c r="Q99" s="589"/>
      <c r="R99" s="590"/>
      <c r="S99" s="590"/>
      <c r="T99" s="587"/>
    </row>
    <row r="100" s="541" customFormat="1" spans="1:20">
      <c r="A100" s="587"/>
      <c r="B100" s="587"/>
      <c r="C100" s="587"/>
      <c r="D100" s="587"/>
      <c r="E100" s="540"/>
      <c r="F100" s="540"/>
      <c r="G100" s="587"/>
      <c r="H100" s="589"/>
      <c r="I100" s="589"/>
      <c r="J100" s="589"/>
      <c r="K100" s="589"/>
      <c r="L100" s="589"/>
      <c r="M100" s="589"/>
      <c r="N100" s="589"/>
      <c r="O100" s="589"/>
      <c r="P100" s="590"/>
      <c r="Q100" s="589"/>
      <c r="R100" s="590"/>
      <c r="S100" s="590"/>
      <c r="T100" s="587"/>
    </row>
    <row r="101" s="541" customFormat="1" spans="1:20">
      <c r="A101" s="587"/>
      <c r="B101" s="587"/>
      <c r="C101" s="587"/>
      <c r="D101" s="587"/>
      <c r="E101" s="540"/>
      <c r="F101" s="540"/>
      <c r="G101" s="587"/>
      <c r="H101" s="589"/>
      <c r="I101" s="589"/>
      <c r="J101" s="589"/>
      <c r="K101" s="589"/>
      <c r="L101" s="589"/>
      <c r="M101" s="589"/>
      <c r="N101" s="589"/>
      <c r="O101" s="589"/>
      <c r="P101" s="590"/>
      <c r="Q101" s="589"/>
      <c r="R101" s="590"/>
      <c r="S101" s="590"/>
      <c r="T101" s="587"/>
    </row>
    <row r="102" s="541" customFormat="1" spans="1:20">
      <c r="A102" s="587"/>
      <c r="B102" s="587"/>
      <c r="C102" s="587"/>
      <c r="D102" s="587"/>
      <c r="E102" s="540"/>
      <c r="F102" s="540"/>
      <c r="G102" s="587"/>
      <c r="H102" s="589"/>
      <c r="I102" s="589"/>
      <c r="J102" s="589"/>
      <c r="K102" s="589"/>
      <c r="L102" s="589"/>
      <c r="M102" s="589"/>
      <c r="N102" s="589"/>
      <c r="O102" s="589"/>
      <c r="P102" s="590"/>
      <c r="Q102" s="589"/>
      <c r="R102" s="590"/>
      <c r="S102" s="590"/>
      <c r="T102" s="587"/>
    </row>
    <row r="103" s="541" customFormat="1" spans="1:20">
      <c r="A103" s="587"/>
      <c r="B103" s="587"/>
      <c r="C103" s="587"/>
      <c r="D103" s="587"/>
      <c r="E103" s="540"/>
      <c r="F103" s="540"/>
      <c r="G103" s="587"/>
      <c r="H103" s="589"/>
      <c r="I103" s="589"/>
      <c r="J103" s="589"/>
      <c r="K103" s="589"/>
      <c r="L103" s="589"/>
      <c r="M103" s="589"/>
      <c r="N103" s="589"/>
      <c r="O103" s="589"/>
      <c r="P103" s="590"/>
      <c r="Q103" s="589"/>
      <c r="R103" s="590"/>
      <c r="S103" s="590"/>
      <c r="T103" s="587"/>
    </row>
    <row r="104" s="541" customFormat="1" spans="1:20">
      <c r="A104" s="587"/>
      <c r="B104" s="587"/>
      <c r="C104" s="587"/>
      <c r="D104" s="587"/>
      <c r="E104" s="540"/>
      <c r="F104" s="540"/>
      <c r="G104" s="587"/>
      <c r="H104" s="589"/>
      <c r="I104" s="589"/>
      <c r="J104" s="589"/>
      <c r="K104" s="589"/>
      <c r="L104" s="589"/>
      <c r="M104" s="589"/>
      <c r="N104" s="589"/>
      <c r="O104" s="589"/>
      <c r="P104" s="590"/>
      <c r="Q104" s="589"/>
      <c r="R104" s="590"/>
      <c r="S104" s="590"/>
      <c r="T104" s="587"/>
    </row>
    <row r="105" s="541" customFormat="1" spans="1:20">
      <c r="A105" s="587"/>
      <c r="B105" s="587"/>
      <c r="C105" s="587"/>
      <c r="D105" s="587"/>
      <c r="E105" s="540"/>
      <c r="F105" s="540"/>
      <c r="G105" s="587"/>
      <c r="H105" s="589"/>
      <c r="I105" s="589"/>
      <c r="J105" s="589"/>
      <c r="K105" s="589"/>
      <c r="L105" s="589"/>
      <c r="M105" s="589"/>
      <c r="N105" s="589"/>
      <c r="O105" s="589"/>
      <c r="P105" s="590"/>
      <c r="Q105" s="589"/>
      <c r="R105" s="590"/>
      <c r="S105" s="590"/>
      <c r="T105" s="587"/>
    </row>
    <row r="106" s="541" customFormat="1" spans="1:20">
      <c r="A106" s="587"/>
      <c r="B106" s="587"/>
      <c r="C106" s="587"/>
      <c r="D106" s="587"/>
      <c r="E106" s="540"/>
      <c r="F106" s="540"/>
      <c r="G106" s="587"/>
      <c r="H106" s="589"/>
      <c r="I106" s="589"/>
      <c r="J106" s="589"/>
      <c r="K106" s="589"/>
      <c r="L106" s="589"/>
      <c r="M106" s="589"/>
      <c r="N106" s="589"/>
      <c r="O106" s="589"/>
      <c r="P106" s="590"/>
      <c r="Q106" s="589"/>
      <c r="R106" s="590"/>
      <c r="S106" s="590"/>
      <c r="T106" s="587"/>
    </row>
    <row r="107" s="541" customFormat="1" spans="1:20">
      <c r="A107" s="587"/>
      <c r="B107" s="587"/>
      <c r="C107" s="587"/>
      <c r="D107" s="587"/>
      <c r="E107" s="540"/>
      <c r="F107" s="540"/>
      <c r="G107" s="587"/>
      <c r="H107" s="589"/>
      <c r="I107" s="589"/>
      <c r="J107" s="589"/>
      <c r="K107" s="589"/>
      <c r="L107" s="589"/>
      <c r="M107" s="589"/>
      <c r="N107" s="589"/>
      <c r="O107" s="589"/>
      <c r="P107" s="590"/>
      <c r="Q107" s="589"/>
      <c r="R107" s="590"/>
      <c r="S107" s="590"/>
      <c r="T107" s="587"/>
    </row>
    <row r="108" s="541" customFormat="1" spans="1:20">
      <c r="A108" s="587"/>
      <c r="B108" s="587"/>
      <c r="C108" s="587"/>
      <c r="D108" s="587"/>
      <c r="E108" s="540"/>
      <c r="F108" s="540"/>
      <c r="G108" s="587"/>
      <c r="H108" s="589"/>
      <c r="I108" s="589"/>
      <c r="J108" s="589"/>
      <c r="K108" s="589"/>
      <c r="L108" s="589"/>
      <c r="M108" s="589"/>
      <c r="N108" s="589"/>
      <c r="O108" s="589"/>
      <c r="P108" s="590"/>
      <c r="Q108" s="589"/>
      <c r="R108" s="590"/>
      <c r="S108" s="590"/>
      <c r="T108" s="587"/>
    </row>
    <row r="109" s="541" customFormat="1" spans="1:20">
      <c r="A109" s="587"/>
      <c r="B109" s="587"/>
      <c r="C109" s="587"/>
      <c r="D109" s="587"/>
      <c r="E109" s="540"/>
      <c r="F109" s="540"/>
      <c r="G109" s="587"/>
      <c r="H109" s="589"/>
      <c r="I109" s="589"/>
      <c r="J109" s="589"/>
      <c r="K109" s="589"/>
      <c r="L109" s="589"/>
      <c r="M109" s="589"/>
      <c r="N109" s="589"/>
      <c r="O109" s="589"/>
      <c r="P109" s="590"/>
      <c r="Q109" s="589"/>
      <c r="R109" s="590"/>
      <c r="S109" s="590"/>
      <c r="T109" s="587"/>
    </row>
    <row r="110" s="541" customFormat="1" spans="1:20">
      <c r="A110" s="587"/>
      <c r="B110" s="587"/>
      <c r="C110" s="587"/>
      <c r="D110" s="587"/>
      <c r="E110" s="540"/>
      <c r="F110" s="540"/>
      <c r="G110" s="587"/>
      <c r="H110" s="589"/>
      <c r="I110" s="589"/>
      <c r="J110" s="589"/>
      <c r="K110" s="589"/>
      <c r="L110" s="589"/>
      <c r="M110" s="589"/>
      <c r="N110" s="589"/>
      <c r="O110" s="589"/>
      <c r="P110" s="590"/>
      <c r="Q110" s="589"/>
      <c r="R110" s="590"/>
      <c r="S110" s="590"/>
      <c r="T110" s="587"/>
    </row>
    <row r="111" s="541" customFormat="1" spans="1:20">
      <c r="A111" s="587"/>
      <c r="B111" s="587"/>
      <c r="C111" s="587"/>
      <c r="D111" s="587"/>
      <c r="E111" s="540"/>
      <c r="F111" s="540"/>
      <c r="G111" s="587"/>
      <c r="H111" s="589"/>
      <c r="I111" s="589"/>
      <c r="J111" s="589"/>
      <c r="K111" s="589"/>
      <c r="L111" s="589"/>
      <c r="M111" s="589"/>
      <c r="N111" s="589"/>
      <c r="O111" s="589"/>
      <c r="P111" s="590"/>
      <c r="Q111" s="589"/>
      <c r="R111" s="590"/>
      <c r="S111" s="590"/>
      <c r="T111" s="587"/>
    </row>
    <row r="112" s="541" customFormat="1" spans="1:20">
      <c r="A112" s="587"/>
      <c r="B112" s="587"/>
      <c r="C112" s="587"/>
      <c r="D112" s="587"/>
      <c r="E112" s="540"/>
      <c r="F112" s="540"/>
      <c r="G112" s="587"/>
      <c r="H112" s="589"/>
      <c r="I112" s="589"/>
      <c r="J112" s="589"/>
      <c r="K112" s="589"/>
      <c r="L112" s="589"/>
      <c r="M112" s="589"/>
      <c r="N112" s="589"/>
      <c r="O112" s="589"/>
      <c r="P112" s="590"/>
      <c r="Q112" s="589"/>
      <c r="R112" s="590"/>
      <c r="S112" s="590"/>
      <c r="T112" s="587"/>
    </row>
    <row r="113" s="541" customFormat="1" spans="1:20">
      <c r="A113" s="587"/>
      <c r="B113" s="587"/>
      <c r="C113" s="587"/>
      <c r="D113" s="587"/>
      <c r="E113" s="540"/>
      <c r="F113" s="540"/>
      <c r="G113" s="587"/>
      <c r="H113" s="589"/>
      <c r="I113" s="589"/>
      <c r="J113" s="589"/>
      <c r="K113" s="589"/>
      <c r="L113" s="589"/>
      <c r="M113" s="589"/>
      <c r="N113" s="589"/>
      <c r="O113" s="589"/>
      <c r="P113" s="590"/>
      <c r="Q113" s="589"/>
      <c r="R113" s="590"/>
      <c r="S113" s="590"/>
      <c r="T113" s="587"/>
    </row>
    <row r="114" s="541" customFormat="1" spans="1:20">
      <c r="A114" s="587"/>
      <c r="B114" s="587"/>
      <c r="C114" s="587"/>
      <c r="D114" s="587"/>
      <c r="E114" s="540"/>
      <c r="F114" s="540"/>
      <c r="G114" s="587"/>
      <c r="H114" s="589"/>
      <c r="I114" s="589"/>
      <c r="J114" s="589"/>
      <c r="K114" s="589"/>
      <c r="L114" s="589"/>
      <c r="M114" s="589"/>
      <c r="N114" s="589"/>
      <c r="O114" s="589"/>
      <c r="P114" s="590"/>
      <c r="Q114" s="589"/>
      <c r="R114" s="590"/>
      <c r="S114" s="590"/>
      <c r="T114" s="587"/>
    </row>
    <row r="115" s="541" customFormat="1" spans="1:20">
      <c r="A115" s="587"/>
      <c r="B115" s="587"/>
      <c r="C115" s="587"/>
      <c r="D115" s="587"/>
      <c r="E115" s="540"/>
      <c r="F115" s="540"/>
      <c r="G115" s="587"/>
      <c r="H115" s="589"/>
      <c r="I115" s="589"/>
      <c r="J115" s="589"/>
      <c r="K115" s="589"/>
      <c r="L115" s="589"/>
      <c r="M115" s="589"/>
      <c r="N115" s="589"/>
      <c r="O115" s="589"/>
      <c r="P115" s="590"/>
      <c r="Q115" s="589"/>
      <c r="R115" s="590"/>
      <c r="S115" s="590"/>
      <c r="T115" s="587"/>
    </row>
    <row r="116" s="541" customFormat="1" spans="1:20">
      <c r="A116" s="587"/>
      <c r="B116" s="587"/>
      <c r="C116" s="587"/>
      <c r="D116" s="587"/>
      <c r="E116" s="540"/>
      <c r="F116" s="540"/>
      <c r="G116" s="587"/>
      <c r="H116" s="589"/>
      <c r="I116" s="589"/>
      <c r="J116" s="589"/>
      <c r="K116" s="589"/>
      <c r="L116" s="589"/>
      <c r="M116" s="589"/>
      <c r="N116" s="589"/>
      <c r="O116" s="589"/>
      <c r="P116" s="590"/>
      <c r="Q116" s="589"/>
      <c r="R116" s="590"/>
      <c r="S116" s="590"/>
      <c r="T116" s="587"/>
    </row>
    <row r="117" s="541" customFormat="1" spans="1:20">
      <c r="A117" s="587"/>
      <c r="B117" s="587"/>
      <c r="C117" s="587"/>
      <c r="D117" s="587"/>
      <c r="E117" s="540"/>
      <c r="F117" s="540"/>
      <c r="G117" s="587"/>
      <c r="H117" s="589"/>
      <c r="I117" s="589"/>
      <c r="J117" s="589"/>
      <c r="K117" s="589"/>
      <c r="L117" s="589"/>
      <c r="M117" s="589"/>
      <c r="N117" s="589"/>
      <c r="O117" s="589"/>
      <c r="P117" s="590"/>
      <c r="Q117" s="589"/>
      <c r="R117" s="590"/>
      <c r="S117" s="590"/>
      <c r="T117" s="587"/>
    </row>
    <row r="118" s="541" customFormat="1" spans="1:20">
      <c r="A118" s="587"/>
      <c r="B118" s="587"/>
      <c r="C118" s="587"/>
      <c r="D118" s="587"/>
      <c r="E118" s="540"/>
      <c r="F118" s="540"/>
      <c r="G118" s="587"/>
      <c r="H118" s="589"/>
      <c r="I118" s="589"/>
      <c r="J118" s="589"/>
      <c r="K118" s="589"/>
      <c r="L118" s="589"/>
      <c r="M118" s="589"/>
      <c r="N118" s="589"/>
      <c r="O118" s="589"/>
      <c r="P118" s="590"/>
      <c r="Q118" s="589"/>
      <c r="R118" s="590"/>
      <c r="S118" s="590"/>
      <c r="T118" s="587"/>
    </row>
    <row r="119" s="541" customFormat="1" spans="1:20">
      <c r="A119" s="587"/>
      <c r="B119" s="587"/>
      <c r="C119" s="587"/>
      <c r="D119" s="587"/>
      <c r="E119" s="540"/>
      <c r="F119" s="540"/>
      <c r="G119" s="587"/>
      <c r="H119" s="589"/>
      <c r="I119" s="589"/>
      <c r="J119" s="589"/>
      <c r="K119" s="589"/>
      <c r="L119" s="589"/>
      <c r="M119" s="589"/>
      <c r="N119" s="589"/>
      <c r="O119" s="589"/>
      <c r="P119" s="590"/>
      <c r="Q119" s="589"/>
      <c r="R119" s="590"/>
      <c r="S119" s="590"/>
      <c r="T119" s="587"/>
    </row>
    <row r="120" s="541" customFormat="1" spans="1:20">
      <c r="A120" s="587"/>
      <c r="B120" s="587"/>
      <c r="C120" s="587"/>
      <c r="D120" s="587"/>
      <c r="E120" s="540"/>
      <c r="F120" s="540"/>
      <c r="G120" s="587"/>
      <c r="H120" s="589"/>
      <c r="I120" s="589"/>
      <c r="J120" s="589"/>
      <c r="K120" s="589"/>
      <c r="L120" s="589"/>
      <c r="M120" s="589"/>
      <c r="N120" s="589"/>
      <c r="O120" s="589"/>
      <c r="P120" s="590"/>
      <c r="Q120" s="589"/>
      <c r="R120" s="590"/>
      <c r="S120" s="590"/>
      <c r="T120" s="587"/>
    </row>
    <row r="121" s="541" customFormat="1" spans="1:20">
      <c r="A121" s="587"/>
      <c r="B121" s="587"/>
      <c r="C121" s="587"/>
      <c r="D121" s="587"/>
      <c r="E121" s="540"/>
      <c r="F121" s="540"/>
      <c r="G121" s="587"/>
      <c r="H121" s="589"/>
      <c r="I121" s="589"/>
      <c r="J121" s="589"/>
      <c r="K121" s="589"/>
      <c r="L121" s="589"/>
      <c r="M121" s="589"/>
      <c r="N121" s="589"/>
      <c r="O121" s="589"/>
      <c r="P121" s="590"/>
      <c r="Q121" s="589"/>
      <c r="R121" s="590"/>
      <c r="S121" s="590"/>
      <c r="T121" s="587"/>
    </row>
    <row r="122" s="541" customFormat="1" spans="1:20">
      <c r="A122" s="587"/>
      <c r="B122" s="587"/>
      <c r="C122" s="587"/>
      <c r="D122" s="587"/>
      <c r="E122" s="540"/>
      <c r="F122" s="540"/>
      <c r="G122" s="587"/>
      <c r="H122" s="589"/>
      <c r="I122" s="589"/>
      <c r="J122" s="589"/>
      <c r="K122" s="589"/>
      <c r="L122" s="589"/>
      <c r="M122" s="589"/>
      <c r="N122" s="589"/>
      <c r="O122" s="589"/>
      <c r="P122" s="590"/>
      <c r="Q122" s="589"/>
      <c r="R122" s="590"/>
      <c r="S122" s="590"/>
      <c r="T122" s="587"/>
    </row>
    <row r="123" s="541" customFormat="1" spans="1:20">
      <c r="A123" s="587"/>
      <c r="B123" s="587"/>
      <c r="C123" s="587"/>
      <c r="D123" s="587"/>
      <c r="E123" s="540"/>
      <c r="F123" s="540"/>
      <c r="G123" s="587"/>
      <c r="H123" s="589"/>
      <c r="I123" s="589"/>
      <c r="J123" s="589"/>
      <c r="K123" s="589"/>
      <c r="L123" s="589"/>
      <c r="M123" s="589"/>
      <c r="N123" s="589"/>
      <c r="O123" s="589"/>
      <c r="P123" s="590"/>
      <c r="Q123" s="589"/>
      <c r="R123" s="590"/>
      <c r="S123" s="590"/>
      <c r="T123" s="587"/>
    </row>
    <row r="124" s="541" customFormat="1" spans="1:20">
      <c r="A124" s="587"/>
      <c r="B124" s="587"/>
      <c r="C124" s="587"/>
      <c r="D124" s="587"/>
      <c r="E124" s="540"/>
      <c r="F124" s="540"/>
      <c r="G124" s="587"/>
      <c r="H124" s="589"/>
      <c r="I124" s="589"/>
      <c r="J124" s="589"/>
      <c r="K124" s="589"/>
      <c r="L124" s="589"/>
      <c r="M124" s="589"/>
      <c r="N124" s="589"/>
      <c r="O124" s="589"/>
      <c r="P124" s="590"/>
      <c r="Q124" s="589"/>
      <c r="R124" s="590"/>
      <c r="S124" s="590"/>
      <c r="T124" s="587"/>
    </row>
    <row r="125" s="541" customFormat="1" spans="1:20">
      <c r="A125" s="587"/>
      <c r="B125" s="587"/>
      <c r="C125" s="587"/>
      <c r="D125" s="587"/>
      <c r="E125" s="540"/>
      <c r="F125" s="540"/>
      <c r="G125" s="587"/>
      <c r="H125" s="589"/>
      <c r="I125" s="589"/>
      <c r="J125" s="589"/>
      <c r="K125" s="589"/>
      <c r="L125" s="589"/>
      <c r="M125" s="589"/>
      <c r="N125" s="589"/>
      <c r="O125" s="589"/>
      <c r="P125" s="590"/>
      <c r="Q125" s="589"/>
      <c r="R125" s="590"/>
      <c r="S125" s="590"/>
      <c r="T125" s="587"/>
    </row>
    <row r="126" s="541" customFormat="1" spans="1:20">
      <c r="A126" s="587"/>
      <c r="B126" s="587"/>
      <c r="C126" s="587"/>
      <c r="D126" s="587"/>
      <c r="E126" s="540"/>
      <c r="F126" s="540"/>
      <c r="G126" s="587"/>
      <c r="H126" s="589"/>
      <c r="I126" s="589"/>
      <c r="J126" s="589"/>
      <c r="K126" s="589"/>
      <c r="L126" s="589"/>
      <c r="M126" s="589"/>
      <c r="N126" s="589"/>
      <c r="O126" s="589"/>
      <c r="P126" s="590"/>
      <c r="Q126" s="589"/>
      <c r="R126" s="590"/>
      <c r="S126" s="590"/>
      <c r="T126" s="587"/>
    </row>
    <row r="127" s="541" customFormat="1" spans="1:20">
      <c r="A127" s="587"/>
      <c r="B127" s="587"/>
      <c r="C127" s="587"/>
      <c r="D127" s="587"/>
      <c r="E127" s="540"/>
      <c r="F127" s="540"/>
      <c r="G127" s="587"/>
      <c r="H127" s="589"/>
      <c r="I127" s="589"/>
      <c r="J127" s="589"/>
      <c r="K127" s="589"/>
      <c r="L127" s="589"/>
      <c r="M127" s="589"/>
      <c r="N127" s="589"/>
      <c r="O127" s="589"/>
      <c r="P127" s="590"/>
      <c r="Q127" s="589"/>
      <c r="R127" s="590"/>
      <c r="S127" s="590"/>
      <c r="T127" s="587"/>
    </row>
    <row r="128" s="541" customFormat="1" spans="1:20">
      <c r="A128" s="587"/>
      <c r="B128" s="587"/>
      <c r="C128" s="587"/>
      <c r="D128" s="587"/>
      <c r="E128" s="540"/>
      <c r="F128" s="540"/>
      <c r="G128" s="587"/>
      <c r="H128" s="589"/>
      <c r="I128" s="589"/>
      <c r="J128" s="589"/>
      <c r="K128" s="589"/>
      <c r="L128" s="589"/>
      <c r="M128" s="589"/>
      <c r="N128" s="589"/>
      <c r="O128" s="589"/>
      <c r="P128" s="590"/>
      <c r="Q128" s="589"/>
      <c r="R128" s="590"/>
      <c r="S128" s="590"/>
      <c r="T128" s="587"/>
    </row>
    <row r="129" s="541" customFormat="1" spans="1:20">
      <c r="A129" s="587"/>
      <c r="B129" s="587"/>
      <c r="C129" s="587"/>
      <c r="D129" s="587"/>
      <c r="E129" s="540"/>
      <c r="F129" s="540"/>
      <c r="G129" s="587"/>
      <c r="H129" s="589"/>
      <c r="I129" s="589"/>
      <c r="J129" s="589"/>
      <c r="K129" s="589"/>
      <c r="L129" s="589"/>
      <c r="M129" s="589"/>
      <c r="N129" s="589"/>
      <c r="O129" s="589"/>
      <c r="P129" s="590"/>
      <c r="Q129" s="589"/>
      <c r="R129" s="590"/>
      <c r="S129" s="590"/>
      <c r="T129" s="587"/>
    </row>
    <row r="130" s="541" customFormat="1" spans="1:20">
      <c r="A130" s="587"/>
      <c r="B130" s="587"/>
      <c r="C130" s="587"/>
      <c r="D130" s="587"/>
      <c r="E130" s="540"/>
      <c r="F130" s="540"/>
      <c r="G130" s="587"/>
      <c r="H130" s="589"/>
      <c r="I130" s="589"/>
      <c r="J130" s="589"/>
      <c r="K130" s="589"/>
      <c r="L130" s="589"/>
      <c r="M130" s="589"/>
      <c r="N130" s="589"/>
      <c r="O130" s="589"/>
      <c r="P130" s="590"/>
      <c r="Q130" s="589"/>
      <c r="R130" s="590"/>
      <c r="S130" s="590"/>
      <c r="T130" s="587"/>
    </row>
    <row r="131" s="541" customFormat="1" spans="1:20">
      <c r="A131" s="587"/>
      <c r="B131" s="587"/>
      <c r="C131" s="587"/>
      <c r="D131" s="587"/>
      <c r="E131" s="540"/>
      <c r="F131" s="540"/>
      <c r="G131" s="587"/>
      <c r="H131" s="589"/>
      <c r="I131" s="589"/>
      <c r="J131" s="589"/>
      <c r="K131" s="589"/>
      <c r="L131" s="589"/>
      <c r="M131" s="589"/>
      <c r="N131" s="589"/>
      <c r="O131" s="589"/>
      <c r="P131" s="590"/>
      <c r="Q131" s="589"/>
      <c r="R131" s="590"/>
      <c r="S131" s="590"/>
      <c r="T131" s="587"/>
    </row>
    <row r="132" s="541" customFormat="1" spans="1:20">
      <c r="A132" s="587"/>
      <c r="B132" s="587"/>
      <c r="C132" s="587"/>
      <c r="D132" s="587"/>
      <c r="E132" s="540"/>
      <c r="F132" s="540"/>
      <c r="G132" s="587"/>
      <c r="H132" s="589"/>
      <c r="I132" s="589"/>
      <c r="J132" s="589"/>
      <c r="K132" s="589"/>
      <c r="L132" s="589"/>
      <c r="M132" s="589"/>
      <c r="N132" s="589"/>
      <c r="O132" s="589"/>
      <c r="P132" s="590"/>
      <c r="Q132" s="589"/>
      <c r="R132" s="590"/>
      <c r="S132" s="590"/>
      <c r="T132" s="587"/>
    </row>
    <row r="133" s="541" customFormat="1" spans="1:20">
      <c r="A133" s="587"/>
      <c r="B133" s="587"/>
      <c r="C133" s="587"/>
      <c r="D133" s="587"/>
      <c r="E133" s="540"/>
      <c r="F133" s="540"/>
      <c r="G133" s="587"/>
      <c r="H133" s="589"/>
      <c r="I133" s="589"/>
      <c r="J133" s="589"/>
      <c r="K133" s="589"/>
      <c r="L133" s="589"/>
      <c r="M133" s="589"/>
      <c r="N133" s="589"/>
      <c r="O133" s="589"/>
      <c r="P133" s="590"/>
      <c r="Q133" s="589"/>
      <c r="R133" s="590"/>
      <c r="S133" s="590"/>
      <c r="T133" s="587"/>
    </row>
    <row r="134" s="541" customFormat="1" spans="1:20">
      <c r="A134" s="587"/>
      <c r="B134" s="587"/>
      <c r="C134" s="587"/>
      <c r="D134" s="587"/>
      <c r="E134" s="540"/>
      <c r="F134" s="540"/>
      <c r="G134" s="587"/>
      <c r="H134" s="589"/>
      <c r="I134" s="589"/>
      <c r="J134" s="589"/>
      <c r="K134" s="589"/>
      <c r="L134" s="589"/>
      <c r="M134" s="589"/>
      <c r="N134" s="589"/>
      <c r="O134" s="589"/>
      <c r="P134" s="590"/>
      <c r="Q134" s="589"/>
      <c r="R134" s="590"/>
      <c r="S134" s="590"/>
      <c r="T134" s="587"/>
    </row>
    <row r="135" s="541" customFormat="1" spans="1:20">
      <c r="A135" s="587"/>
      <c r="B135" s="587"/>
      <c r="C135" s="587"/>
      <c r="D135" s="587"/>
      <c r="E135" s="540"/>
      <c r="F135" s="540"/>
      <c r="G135" s="587"/>
      <c r="H135" s="589"/>
      <c r="I135" s="589"/>
      <c r="J135" s="589"/>
      <c r="K135" s="589"/>
      <c r="L135" s="589"/>
      <c r="M135" s="589"/>
      <c r="N135" s="589"/>
      <c r="O135" s="589"/>
      <c r="P135" s="590"/>
      <c r="Q135" s="589"/>
      <c r="R135" s="590"/>
      <c r="S135" s="590"/>
      <c r="T135" s="587"/>
    </row>
    <row r="136" s="541" customFormat="1" spans="1:20">
      <c r="A136" s="587"/>
      <c r="B136" s="587"/>
      <c r="C136" s="587"/>
      <c r="D136" s="587"/>
      <c r="E136" s="540"/>
      <c r="F136" s="540"/>
      <c r="G136" s="587"/>
      <c r="H136" s="589"/>
      <c r="I136" s="589"/>
      <c r="J136" s="589"/>
      <c r="K136" s="589"/>
      <c r="L136" s="589"/>
      <c r="M136" s="589"/>
      <c r="N136" s="589"/>
      <c r="O136" s="589"/>
      <c r="P136" s="590"/>
      <c r="Q136" s="589"/>
      <c r="R136" s="590"/>
      <c r="S136" s="590"/>
      <c r="T136" s="587"/>
    </row>
    <row r="137" s="541" customFormat="1" spans="1:20">
      <c r="A137" s="587"/>
      <c r="B137" s="587"/>
      <c r="C137" s="587"/>
      <c r="D137" s="587"/>
      <c r="E137" s="540"/>
      <c r="F137" s="540"/>
      <c r="G137" s="587"/>
      <c r="H137" s="589"/>
      <c r="I137" s="589"/>
      <c r="J137" s="589"/>
      <c r="K137" s="589"/>
      <c r="L137" s="589"/>
      <c r="M137" s="589"/>
      <c r="N137" s="589"/>
      <c r="O137" s="589"/>
      <c r="P137" s="590"/>
      <c r="Q137" s="589"/>
      <c r="R137" s="590"/>
      <c r="S137" s="590"/>
      <c r="T137" s="587"/>
    </row>
    <row r="138" s="541" customFormat="1" spans="1:20">
      <c r="A138" s="587"/>
      <c r="B138" s="587"/>
      <c r="C138" s="587"/>
      <c r="D138" s="587"/>
      <c r="E138" s="540"/>
      <c r="F138" s="540"/>
      <c r="G138" s="587"/>
      <c r="H138" s="589"/>
      <c r="I138" s="589"/>
      <c r="J138" s="589"/>
      <c r="K138" s="589"/>
      <c r="L138" s="589"/>
      <c r="M138" s="589"/>
      <c r="N138" s="589"/>
      <c r="O138" s="589"/>
      <c r="P138" s="590"/>
      <c r="Q138" s="589"/>
      <c r="R138" s="590"/>
      <c r="S138" s="590"/>
      <c r="T138" s="587"/>
    </row>
    <row r="139" s="541" customFormat="1" spans="1:20">
      <c r="A139" s="587"/>
      <c r="B139" s="587"/>
      <c r="C139" s="587"/>
      <c r="D139" s="587"/>
      <c r="E139" s="540"/>
      <c r="F139" s="540"/>
      <c r="G139" s="587"/>
      <c r="H139" s="589"/>
      <c r="I139" s="589"/>
      <c r="J139" s="589"/>
      <c r="K139" s="589"/>
      <c r="L139" s="589"/>
      <c r="M139" s="589"/>
      <c r="N139" s="589"/>
      <c r="O139" s="589"/>
      <c r="P139" s="590"/>
      <c r="Q139" s="589"/>
      <c r="R139" s="590"/>
      <c r="S139" s="590"/>
      <c r="T139" s="587"/>
    </row>
    <row r="140" s="541" customFormat="1" spans="1:20">
      <c r="A140" s="587"/>
      <c r="B140" s="587"/>
      <c r="C140" s="587"/>
      <c r="D140" s="587"/>
      <c r="E140" s="540"/>
      <c r="F140" s="540"/>
      <c r="G140" s="587"/>
      <c r="H140" s="589"/>
      <c r="I140" s="589"/>
      <c r="J140" s="589"/>
      <c r="K140" s="589"/>
      <c r="L140" s="589"/>
      <c r="M140" s="589"/>
      <c r="N140" s="589"/>
      <c r="O140" s="589"/>
      <c r="P140" s="590"/>
      <c r="Q140" s="589"/>
      <c r="R140" s="590"/>
      <c r="S140" s="590"/>
      <c r="T140" s="587"/>
    </row>
    <row r="141" s="541" customFormat="1" spans="1:20">
      <c r="A141" s="587"/>
      <c r="B141" s="587"/>
      <c r="C141" s="587"/>
      <c r="D141" s="587"/>
      <c r="E141" s="540"/>
      <c r="F141" s="540"/>
      <c r="G141" s="587"/>
      <c r="H141" s="589"/>
      <c r="I141" s="589"/>
      <c r="J141" s="589"/>
      <c r="K141" s="589"/>
      <c r="L141" s="589"/>
      <c r="M141" s="589"/>
      <c r="N141" s="589"/>
      <c r="O141" s="589"/>
      <c r="P141" s="590"/>
      <c r="Q141" s="589"/>
      <c r="R141" s="590"/>
      <c r="S141" s="590"/>
      <c r="T141" s="587"/>
    </row>
    <row r="142" s="541" customFormat="1" spans="1:20">
      <c r="A142" s="587"/>
      <c r="B142" s="587"/>
      <c r="C142" s="587"/>
      <c r="D142" s="587"/>
      <c r="E142" s="540"/>
      <c r="F142" s="540"/>
      <c r="G142" s="587"/>
      <c r="H142" s="589"/>
      <c r="I142" s="589"/>
      <c r="J142" s="589"/>
      <c r="K142" s="589"/>
      <c r="L142" s="589"/>
      <c r="M142" s="589"/>
      <c r="N142" s="589"/>
      <c r="O142" s="589"/>
      <c r="P142" s="590"/>
      <c r="Q142" s="589"/>
      <c r="R142" s="590"/>
      <c r="S142" s="590"/>
      <c r="T142" s="587"/>
    </row>
    <row r="143" s="541" customFormat="1" spans="1:20">
      <c r="A143" s="587"/>
      <c r="B143" s="587"/>
      <c r="C143" s="587"/>
      <c r="D143" s="587"/>
      <c r="E143" s="540"/>
      <c r="F143" s="540"/>
      <c r="G143" s="587"/>
      <c r="H143" s="589"/>
      <c r="I143" s="589"/>
      <c r="J143" s="589"/>
      <c r="K143" s="589"/>
      <c r="L143" s="589"/>
      <c r="M143" s="589"/>
      <c r="N143" s="589"/>
      <c r="O143" s="589"/>
      <c r="P143" s="590"/>
      <c r="Q143" s="589"/>
      <c r="R143" s="590"/>
      <c r="S143" s="590"/>
      <c r="T143" s="587"/>
    </row>
    <row r="144" s="541" customFormat="1" spans="1:20">
      <c r="A144" s="587"/>
      <c r="B144" s="587"/>
      <c r="C144" s="587"/>
      <c r="D144" s="587"/>
      <c r="E144" s="540"/>
      <c r="F144" s="540"/>
      <c r="G144" s="587"/>
      <c r="H144" s="589"/>
      <c r="I144" s="589"/>
      <c r="J144" s="589"/>
      <c r="K144" s="589"/>
      <c r="L144" s="589"/>
      <c r="M144" s="589"/>
      <c r="N144" s="589"/>
      <c r="O144" s="589"/>
      <c r="P144" s="590"/>
      <c r="Q144" s="589"/>
      <c r="R144" s="590"/>
      <c r="S144" s="590"/>
      <c r="T144" s="587"/>
    </row>
    <row r="145" s="541" customFormat="1" spans="1:20">
      <c r="A145" s="587"/>
      <c r="B145" s="587"/>
      <c r="C145" s="587"/>
      <c r="D145" s="587"/>
      <c r="E145" s="540"/>
      <c r="F145" s="540"/>
      <c r="G145" s="587"/>
      <c r="H145" s="589"/>
      <c r="I145" s="589"/>
      <c r="J145" s="589"/>
      <c r="K145" s="589"/>
      <c r="L145" s="589"/>
      <c r="M145" s="589"/>
      <c r="N145" s="589"/>
      <c r="O145" s="589"/>
      <c r="P145" s="590"/>
      <c r="Q145" s="589"/>
      <c r="R145" s="590"/>
      <c r="S145" s="590"/>
      <c r="T145" s="587"/>
    </row>
    <row r="146" s="541" customFormat="1" spans="1:20">
      <c r="A146" s="587"/>
      <c r="B146" s="587"/>
      <c r="C146" s="587"/>
      <c r="D146" s="587"/>
      <c r="E146" s="540"/>
      <c r="F146" s="540"/>
      <c r="G146" s="587"/>
      <c r="H146" s="589"/>
      <c r="I146" s="589"/>
      <c r="J146" s="589"/>
      <c r="K146" s="589"/>
      <c r="L146" s="589"/>
      <c r="M146" s="589"/>
      <c r="N146" s="589"/>
      <c r="O146" s="589"/>
      <c r="P146" s="590"/>
      <c r="Q146" s="589"/>
      <c r="R146" s="590"/>
      <c r="S146" s="590"/>
      <c r="T146" s="587"/>
    </row>
    <row r="147" s="541" customFormat="1" spans="1:20">
      <c r="A147" s="587"/>
      <c r="B147" s="587"/>
      <c r="C147" s="587"/>
      <c r="D147" s="587"/>
      <c r="E147" s="540"/>
      <c r="F147" s="540"/>
      <c r="G147" s="587"/>
      <c r="H147" s="589"/>
      <c r="I147" s="589"/>
      <c r="J147" s="589"/>
      <c r="K147" s="589"/>
      <c r="L147" s="589"/>
      <c r="M147" s="589"/>
      <c r="N147" s="589"/>
      <c r="O147" s="589"/>
      <c r="P147" s="590"/>
      <c r="Q147" s="589"/>
      <c r="R147" s="590"/>
      <c r="S147" s="590"/>
      <c r="T147" s="587"/>
    </row>
    <row r="148" s="541" customFormat="1" spans="1:20">
      <c r="A148" s="587"/>
      <c r="B148" s="587"/>
      <c r="C148" s="587"/>
      <c r="D148" s="587"/>
      <c r="E148" s="540"/>
      <c r="F148" s="540"/>
      <c r="G148" s="587"/>
      <c r="H148" s="589"/>
      <c r="I148" s="589"/>
      <c r="J148" s="589"/>
      <c r="K148" s="589"/>
      <c r="L148" s="589"/>
      <c r="M148" s="589"/>
      <c r="N148" s="589"/>
      <c r="O148" s="589"/>
      <c r="P148" s="590"/>
      <c r="Q148" s="589"/>
      <c r="R148" s="590"/>
      <c r="S148" s="590"/>
      <c r="T148" s="587"/>
    </row>
    <row r="149" s="541" customFormat="1" spans="1:20">
      <c r="A149" s="587"/>
      <c r="B149" s="587"/>
      <c r="C149" s="587"/>
      <c r="D149" s="587"/>
      <c r="E149" s="540"/>
      <c r="F149" s="540"/>
      <c r="G149" s="587"/>
      <c r="H149" s="589"/>
      <c r="I149" s="589"/>
      <c r="J149" s="589"/>
      <c r="K149" s="589"/>
      <c r="L149" s="589"/>
      <c r="M149" s="589"/>
      <c r="N149" s="589"/>
      <c r="O149" s="589"/>
      <c r="P149" s="590"/>
      <c r="Q149" s="589"/>
      <c r="R149" s="590"/>
      <c r="S149" s="590"/>
      <c r="T149" s="587"/>
    </row>
    <row r="150" s="541" customFormat="1" spans="1:20">
      <c r="A150" s="587"/>
      <c r="B150" s="587"/>
      <c r="C150" s="587"/>
      <c r="D150" s="587"/>
      <c r="E150" s="540"/>
      <c r="F150" s="540"/>
      <c r="G150" s="587"/>
      <c r="H150" s="589"/>
      <c r="I150" s="589"/>
      <c r="J150" s="589"/>
      <c r="K150" s="589"/>
      <c r="L150" s="589"/>
      <c r="M150" s="589"/>
      <c r="N150" s="589"/>
      <c r="O150" s="589"/>
      <c r="P150" s="590"/>
      <c r="Q150" s="589"/>
      <c r="R150" s="590"/>
      <c r="S150" s="590"/>
      <c r="T150" s="587"/>
    </row>
    <row r="151" s="541" customFormat="1" spans="1:20">
      <c r="A151" s="587"/>
      <c r="B151" s="587"/>
      <c r="C151" s="587"/>
      <c r="D151" s="587"/>
      <c r="E151" s="540"/>
      <c r="F151" s="540"/>
      <c r="G151" s="587"/>
      <c r="H151" s="589"/>
      <c r="I151" s="589"/>
      <c r="J151" s="589"/>
      <c r="K151" s="589"/>
      <c r="L151" s="589"/>
      <c r="M151" s="589"/>
      <c r="N151" s="589"/>
      <c r="O151" s="589"/>
      <c r="P151" s="590"/>
      <c r="Q151" s="589"/>
      <c r="R151" s="590"/>
      <c r="S151" s="590"/>
      <c r="T151" s="587"/>
    </row>
    <row r="152" s="541" customFormat="1" spans="1:20">
      <c r="A152" s="587"/>
      <c r="B152" s="587"/>
      <c r="C152" s="587"/>
      <c r="D152" s="587"/>
      <c r="E152" s="540"/>
      <c r="F152" s="540"/>
      <c r="G152" s="587"/>
      <c r="H152" s="589"/>
      <c r="I152" s="589"/>
      <c r="J152" s="589"/>
      <c r="K152" s="589"/>
      <c r="L152" s="589"/>
      <c r="M152" s="589"/>
      <c r="N152" s="589"/>
      <c r="O152" s="589"/>
      <c r="P152" s="590"/>
      <c r="Q152" s="589"/>
      <c r="R152" s="590"/>
      <c r="S152" s="590"/>
      <c r="T152" s="587"/>
    </row>
    <row r="153" s="541" customFormat="1" spans="1:20">
      <c r="A153" s="587"/>
      <c r="B153" s="587"/>
      <c r="C153" s="587"/>
      <c r="D153" s="587"/>
      <c r="E153" s="540"/>
      <c r="F153" s="540"/>
      <c r="G153" s="587"/>
      <c r="H153" s="589"/>
      <c r="I153" s="589"/>
      <c r="J153" s="589"/>
      <c r="K153" s="589"/>
      <c r="L153" s="589"/>
      <c r="M153" s="589"/>
      <c r="N153" s="589"/>
      <c r="O153" s="589"/>
      <c r="P153" s="590"/>
      <c r="Q153" s="589"/>
      <c r="R153" s="590"/>
      <c r="S153" s="590"/>
      <c r="T153" s="587"/>
    </row>
    <row r="154" s="541" customFormat="1" spans="1:20">
      <c r="A154" s="587"/>
      <c r="B154" s="587"/>
      <c r="C154" s="587"/>
      <c r="D154" s="587"/>
      <c r="E154" s="540"/>
      <c r="F154" s="540"/>
      <c r="G154" s="587"/>
      <c r="H154" s="589"/>
      <c r="I154" s="589"/>
      <c r="J154" s="589"/>
      <c r="K154" s="589"/>
      <c r="L154" s="589"/>
      <c r="M154" s="589"/>
      <c r="N154" s="589"/>
      <c r="O154" s="589"/>
      <c r="P154" s="590"/>
      <c r="Q154" s="589"/>
      <c r="R154" s="590"/>
      <c r="S154" s="590"/>
      <c r="T154" s="587"/>
    </row>
    <row r="155" s="541" customFormat="1" spans="1:20">
      <c r="A155" s="587"/>
      <c r="B155" s="587"/>
      <c r="C155" s="587"/>
      <c r="D155" s="587"/>
      <c r="E155" s="540"/>
      <c r="F155" s="540"/>
      <c r="G155" s="587"/>
      <c r="H155" s="589"/>
      <c r="I155" s="589"/>
      <c r="J155" s="589"/>
      <c r="K155" s="589"/>
      <c r="L155" s="589"/>
      <c r="M155" s="589"/>
      <c r="N155" s="589"/>
      <c r="O155" s="589"/>
      <c r="P155" s="590"/>
      <c r="Q155" s="589"/>
      <c r="R155" s="590"/>
      <c r="S155" s="590"/>
      <c r="T155" s="587"/>
    </row>
    <row r="156" s="541" customFormat="1" spans="1:20">
      <c r="A156" s="587"/>
      <c r="B156" s="587"/>
      <c r="C156" s="587"/>
      <c r="D156" s="587"/>
      <c r="E156" s="540"/>
      <c r="F156" s="540"/>
      <c r="G156" s="587"/>
      <c r="H156" s="589"/>
      <c r="I156" s="589"/>
      <c r="J156" s="589"/>
      <c r="K156" s="589"/>
      <c r="L156" s="589"/>
      <c r="M156" s="589"/>
      <c r="N156" s="589"/>
      <c r="O156" s="589"/>
      <c r="P156" s="590"/>
      <c r="Q156" s="589"/>
      <c r="R156" s="590"/>
      <c r="S156" s="590"/>
      <c r="T156" s="587"/>
    </row>
    <row r="157" s="541" customFormat="1" spans="1:20">
      <c r="A157" s="587"/>
      <c r="B157" s="587"/>
      <c r="C157" s="587"/>
      <c r="D157" s="587"/>
      <c r="E157" s="540"/>
      <c r="F157" s="540"/>
      <c r="G157" s="587"/>
      <c r="H157" s="589"/>
      <c r="I157" s="589"/>
      <c r="J157" s="589"/>
      <c r="K157" s="589"/>
      <c r="L157" s="589"/>
      <c r="M157" s="589"/>
      <c r="N157" s="589"/>
      <c r="O157" s="589"/>
      <c r="P157" s="590"/>
      <c r="Q157" s="589"/>
      <c r="R157" s="590"/>
      <c r="S157" s="590"/>
      <c r="T157" s="587"/>
    </row>
    <row r="158" s="541" customFormat="1" spans="1:20">
      <c r="A158" s="587"/>
      <c r="B158" s="587"/>
      <c r="C158" s="587"/>
      <c r="D158" s="587"/>
      <c r="E158" s="540"/>
      <c r="F158" s="540"/>
      <c r="G158" s="587"/>
      <c r="H158" s="589"/>
      <c r="I158" s="589"/>
      <c r="J158" s="589"/>
      <c r="K158" s="589"/>
      <c r="L158" s="589"/>
      <c r="M158" s="589"/>
      <c r="N158" s="589"/>
      <c r="O158" s="589"/>
      <c r="P158" s="590"/>
      <c r="Q158" s="589"/>
      <c r="R158" s="590"/>
      <c r="S158" s="590"/>
      <c r="T158" s="587"/>
    </row>
    <row r="159" s="541" customFormat="1" spans="1:20">
      <c r="A159" s="587"/>
      <c r="B159" s="587"/>
      <c r="C159" s="587"/>
      <c r="D159" s="587"/>
      <c r="E159" s="540"/>
      <c r="F159" s="540"/>
      <c r="G159" s="587"/>
      <c r="H159" s="589"/>
      <c r="I159" s="589"/>
      <c r="J159" s="589"/>
      <c r="K159" s="589"/>
      <c r="L159" s="589"/>
      <c r="M159" s="589"/>
      <c r="N159" s="589"/>
      <c r="O159" s="589"/>
      <c r="P159" s="590"/>
      <c r="Q159" s="589"/>
      <c r="R159" s="590"/>
      <c r="S159" s="590"/>
      <c r="T159" s="587"/>
    </row>
    <row r="160" s="541" customFormat="1" spans="1:20">
      <c r="A160" s="587"/>
      <c r="B160" s="587"/>
      <c r="C160" s="587"/>
      <c r="D160" s="587"/>
      <c r="E160" s="540"/>
      <c r="F160" s="540"/>
      <c r="G160" s="587"/>
      <c r="H160" s="589"/>
      <c r="I160" s="589"/>
      <c r="J160" s="589"/>
      <c r="K160" s="589"/>
      <c r="L160" s="589"/>
      <c r="M160" s="589"/>
      <c r="N160" s="589"/>
      <c r="O160" s="589"/>
      <c r="P160" s="590"/>
      <c r="Q160" s="589"/>
      <c r="R160" s="590"/>
      <c r="S160" s="590"/>
      <c r="T160" s="587"/>
    </row>
    <row r="161" s="541" customFormat="1" spans="1:20">
      <c r="A161" s="587"/>
      <c r="B161" s="587"/>
      <c r="C161" s="587"/>
      <c r="D161" s="587"/>
      <c r="E161" s="540"/>
      <c r="F161" s="540"/>
      <c r="G161" s="587"/>
      <c r="H161" s="589"/>
      <c r="I161" s="589"/>
      <c r="J161" s="589"/>
      <c r="K161" s="589"/>
      <c r="L161" s="589"/>
      <c r="M161" s="589"/>
      <c r="N161" s="589"/>
      <c r="O161" s="589"/>
      <c r="P161" s="590"/>
      <c r="Q161" s="589"/>
      <c r="R161" s="590"/>
      <c r="S161" s="590"/>
      <c r="T161" s="587"/>
    </row>
    <row r="162" s="541" customFormat="1" spans="1:20">
      <c r="A162" s="587"/>
      <c r="B162" s="587"/>
      <c r="C162" s="587"/>
      <c r="D162" s="587"/>
      <c r="E162" s="540"/>
      <c r="F162" s="540"/>
      <c r="G162" s="587"/>
      <c r="H162" s="589"/>
      <c r="I162" s="589"/>
      <c r="J162" s="589"/>
      <c r="K162" s="589"/>
      <c r="L162" s="589"/>
      <c r="M162" s="589"/>
      <c r="N162" s="589"/>
      <c r="O162" s="589"/>
      <c r="P162" s="590"/>
      <c r="Q162" s="589"/>
      <c r="R162" s="590"/>
      <c r="S162" s="590"/>
      <c r="T162" s="587"/>
    </row>
    <row r="163" s="541" customFormat="1" spans="1:20">
      <c r="A163" s="587"/>
      <c r="B163" s="587"/>
      <c r="C163" s="587"/>
      <c r="D163" s="587"/>
      <c r="E163" s="540"/>
      <c r="F163" s="540"/>
      <c r="G163" s="587"/>
      <c r="H163" s="589"/>
      <c r="I163" s="589"/>
      <c r="J163" s="589"/>
      <c r="K163" s="589"/>
      <c r="L163" s="589"/>
      <c r="M163" s="589"/>
      <c r="N163" s="589"/>
      <c r="O163" s="589"/>
      <c r="P163" s="590"/>
      <c r="Q163" s="589"/>
      <c r="R163" s="590"/>
      <c r="S163" s="590"/>
      <c r="T163" s="587"/>
    </row>
    <row r="164" s="541" customFormat="1" spans="1:20">
      <c r="A164" s="587"/>
      <c r="B164" s="587"/>
      <c r="C164" s="587"/>
      <c r="D164" s="587"/>
      <c r="E164" s="540"/>
      <c r="F164" s="540"/>
      <c r="G164" s="587"/>
      <c r="H164" s="589"/>
      <c r="I164" s="589"/>
      <c r="J164" s="589"/>
      <c r="K164" s="589"/>
      <c r="L164" s="589"/>
      <c r="M164" s="589"/>
      <c r="N164" s="589"/>
      <c r="O164" s="589"/>
      <c r="P164" s="592"/>
      <c r="Q164" s="589"/>
      <c r="R164" s="592"/>
      <c r="S164" s="592"/>
      <c r="T164" s="587"/>
    </row>
    <row r="165" s="541" customFormat="1" spans="1:20">
      <c r="A165" s="587"/>
      <c r="B165" s="587"/>
      <c r="C165" s="587"/>
      <c r="D165" s="587"/>
      <c r="E165" s="540"/>
      <c r="F165" s="540"/>
      <c r="G165" s="587"/>
      <c r="H165" s="588"/>
      <c r="I165" s="588"/>
      <c r="J165" s="588"/>
      <c r="K165" s="588"/>
      <c r="L165" s="588"/>
      <c r="M165" s="588"/>
      <c r="N165" s="588"/>
      <c r="O165" s="588"/>
      <c r="P165" s="592"/>
      <c r="Q165" s="588"/>
      <c r="R165" s="592"/>
      <c r="S165" s="592"/>
      <c r="T165" s="587"/>
    </row>
    <row r="166" s="541" customFormat="1" spans="1:20">
      <c r="A166" s="587"/>
      <c r="B166" s="587"/>
      <c r="C166" s="587"/>
      <c r="D166" s="587"/>
      <c r="E166" s="540"/>
      <c r="F166" s="540"/>
      <c r="G166" s="587"/>
      <c r="H166" s="588"/>
      <c r="I166" s="588"/>
      <c r="J166" s="588"/>
      <c r="K166" s="588"/>
      <c r="L166" s="588"/>
      <c r="M166" s="588"/>
      <c r="N166" s="588"/>
      <c r="O166" s="588"/>
      <c r="P166" s="593"/>
      <c r="Q166" s="588"/>
      <c r="R166" s="593"/>
      <c r="S166" s="593"/>
      <c r="T166" s="587"/>
    </row>
    <row r="167" s="541" customFormat="1" spans="1:20">
      <c r="A167" s="587"/>
      <c r="B167" s="587"/>
      <c r="C167" s="587"/>
      <c r="D167" s="587"/>
      <c r="E167" s="540"/>
      <c r="F167" s="540"/>
      <c r="G167" s="587"/>
      <c r="H167" s="588"/>
      <c r="I167" s="588"/>
      <c r="J167" s="588"/>
      <c r="K167" s="588"/>
      <c r="L167" s="588"/>
      <c r="M167" s="588"/>
      <c r="N167" s="588"/>
      <c r="O167" s="588"/>
      <c r="P167" s="593"/>
      <c r="Q167" s="588"/>
      <c r="R167" s="593"/>
      <c r="S167" s="593"/>
      <c r="T167" s="587"/>
    </row>
    <row r="168" s="541" customFormat="1" spans="1:20">
      <c r="A168" s="587"/>
      <c r="B168" s="587"/>
      <c r="C168" s="587"/>
      <c r="D168" s="587"/>
      <c r="E168" s="540"/>
      <c r="F168" s="540"/>
      <c r="G168" s="587"/>
      <c r="H168" s="588"/>
      <c r="I168" s="588"/>
      <c r="J168" s="588"/>
      <c r="K168" s="588"/>
      <c r="L168" s="588"/>
      <c r="M168" s="588"/>
      <c r="N168" s="588"/>
      <c r="O168" s="588"/>
      <c r="P168" s="593"/>
      <c r="Q168" s="588"/>
      <c r="R168" s="593"/>
      <c r="S168" s="593"/>
      <c r="T168" s="587"/>
    </row>
    <row r="169" s="541" customFormat="1" spans="1:20">
      <c r="A169" s="587"/>
      <c r="B169" s="587"/>
      <c r="C169" s="587"/>
      <c r="D169" s="587"/>
      <c r="E169" s="540"/>
      <c r="F169" s="540"/>
      <c r="G169" s="587"/>
      <c r="H169" s="588"/>
      <c r="I169" s="588"/>
      <c r="J169" s="588"/>
      <c r="K169" s="588"/>
      <c r="L169" s="588"/>
      <c r="M169" s="588"/>
      <c r="N169" s="588"/>
      <c r="O169" s="588"/>
      <c r="P169" s="593"/>
      <c r="Q169" s="588"/>
      <c r="R169" s="593"/>
      <c r="S169" s="593"/>
      <c r="T169" s="587"/>
    </row>
    <row r="170" s="541" customFormat="1" spans="1:20">
      <c r="A170" s="587"/>
      <c r="B170" s="587"/>
      <c r="C170" s="587"/>
      <c r="D170" s="587"/>
      <c r="E170" s="540"/>
      <c r="F170" s="540"/>
      <c r="G170" s="587"/>
      <c r="H170" s="588"/>
      <c r="I170" s="588"/>
      <c r="J170" s="588"/>
      <c r="K170" s="588"/>
      <c r="L170" s="588"/>
      <c r="M170" s="588"/>
      <c r="N170" s="588"/>
      <c r="O170" s="588"/>
      <c r="P170" s="590"/>
      <c r="Q170" s="588"/>
      <c r="R170" s="590"/>
      <c r="S170" s="590"/>
      <c r="T170" s="587"/>
    </row>
    <row r="171" s="541" customFormat="1" spans="1:20">
      <c r="A171" s="587"/>
      <c r="B171" s="587"/>
      <c r="C171" s="587"/>
      <c r="D171" s="587"/>
      <c r="E171" s="540"/>
      <c r="F171" s="540"/>
      <c r="G171" s="587"/>
      <c r="H171" s="588"/>
      <c r="I171" s="588"/>
      <c r="J171" s="588"/>
      <c r="K171" s="588"/>
      <c r="L171" s="588"/>
      <c r="M171" s="588"/>
      <c r="N171" s="588"/>
      <c r="O171" s="588"/>
      <c r="P171" s="593"/>
      <c r="Q171" s="588"/>
      <c r="R171" s="593"/>
      <c r="S171" s="593"/>
      <c r="T171" s="587"/>
    </row>
    <row r="172" s="541" customFormat="1" spans="1:20">
      <c r="A172" s="587"/>
      <c r="B172" s="587"/>
      <c r="C172" s="587"/>
      <c r="D172" s="587"/>
      <c r="E172" s="540"/>
      <c r="F172" s="540"/>
      <c r="G172" s="587"/>
      <c r="H172" s="588"/>
      <c r="I172" s="588"/>
      <c r="J172" s="588"/>
      <c r="K172" s="588"/>
      <c r="L172" s="588"/>
      <c r="M172" s="588"/>
      <c r="N172" s="588"/>
      <c r="O172" s="588"/>
      <c r="P172" s="593"/>
      <c r="Q172" s="588"/>
      <c r="R172" s="593"/>
      <c r="S172" s="593"/>
      <c r="T172" s="587"/>
    </row>
    <row r="173" s="541" customFormat="1" spans="1:20">
      <c r="A173" s="587"/>
      <c r="B173" s="587"/>
      <c r="C173" s="587"/>
      <c r="D173" s="587"/>
      <c r="E173" s="540"/>
      <c r="F173" s="540"/>
      <c r="G173" s="587"/>
      <c r="H173" s="588"/>
      <c r="I173" s="588"/>
      <c r="J173" s="588"/>
      <c r="K173" s="588"/>
      <c r="L173" s="588"/>
      <c r="M173" s="588"/>
      <c r="N173" s="588"/>
      <c r="O173" s="588"/>
      <c r="P173" s="593"/>
      <c r="Q173" s="588"/>
      <c r="R173" s="593"/>
      <c r="S173" s="593"/>
      <c r="T173" s="587"/>
    </row>
    <row r="174" s="541" customFormat="1" spans="1:20">
      <c r="A174" s="587"/>
      <c r="B174" s="587"/>
      <c r="C174" s="587"/>
      <c r="D174" s="587"/>
      <c r="E174" s="540"/>
      <c r="F174" s="540"/>
      <c r="G174" s="587"/>
      <c r="H174" s="588"/>
      <c r="I174" s="588"/>
      <c r="J174" s="588"/>
      <c r="K174" s="588"/>
      <c r="L174" s="588"/>
      <c r="M174" s="588"/>
      <c r="N174" s="588"/>
      <c r="O174" s="588"/>
      <c r="P174" s="593"/>
      <c r="Q174" s="588"/>
      <c r="R174" s="593"/>
      <c r="S174" s="593"/>
      <c r="T174" s="587"/>
    </row>
    <row r="175" s="541" customFormat="1" spans="1:20">
      <c r="A175" s="587"/>
      <c r="B175" s="587"/>
      <c r="C175" s="587"/>
      <c r="D175" s="587"/>
      <c r="E175" s="540"/>
      <c r="F175" s="540"/>
      <c r="G175" s="587"/>
      <c r="H175" s="588"/>
      <c r="I175" s="588"/>
      <c r="J175" s="588"/>
      <c r="K175" s="588"/>
      <c r="L175" s="588"/>
      <c r="M175" s="588"/>
      <c r="N175" s="588"/>
      <c r="O175" s="588"/>
      <c r="P175" s="590"/>
      <c r="Q175" s="588"/>
      <c r="R175" s="590"/>
      <c r="S175" s="590"/>
      <c r="T175" s="587"/>
    </row>
    <row r="176" s="541" customFormat="1" spans="1:20">
      <c r="A176" s="587"/>
      <c r="B176" s="587"/>
      <c r="C176" s="587"/>
      <c r="D176" s="587"/>
      <c r="E176" s="540"/>
      <c r="F176" s="540"/>
      <c r="G176" s="587"/>
      <c r="H176" s="588"/>
      <c r="I176" s="588"/>
      <c r="J176" s="588"/>
      <c r="K176" s="588"/>
      <c r="L176" s="588"/>
      <c r="M176" s="588"/>
      <c r="N176" s="588"/>
      <c r="O176" s="588"/>
      <c r="P176" s="593"/>
      <c r="Q176" s="588"/>
      <c r="R176" s="593"/>
      <c r="S176" s="593"/>
      <c r="T176" s="587"/>
    </row>
    <row r="177" s="541" customFormat="1" spans="1:20">
      <c r="A177" s="587"/>
      <c r="B177" s="587"/>
      <c r="C177" s="587"/>
      <c r="D177" s="587"/>
      <c r="E177" s="540"/>
      <c r="F177" s="540"/>
      <c r="G177" s="587"/>
      <c r="H177" s="588"/>
      <c r="I177" s="588"/>
      <c r="J177" s="588"/>
      <c r="K177" s="588"/>
      <c r="L177" s="588"/>
      <c r="M177" s="588"/>
      <c r="N177" s="588"/>
      <c r="O177" s="588"/>
      <c r="P177" s="593"/>
      <c r="Q177" s="588"/>
      <c r="R177" s="593"/>
      <c r="S177" s="593"/>
      <c r="T177" s="587"/>
    </row>
    <row r="178" s="541" customFormat="1" spans="1:20">
      <c r="A178" s="587"/>
      <c r="B178" s="587"/>
      <c r="C178" s="587"/>
      <c r="D178" s="587"/>
      <c r="E178" s="540"/>
      <c r="F178" s="540"/>
      <c r="G178" s="587"/>
      <c r="H178" s="588"/>
      <c r="I178" s="588"/>
      <c r="J178" s="588"/>
      <c r="K178" s="588"/>
      <c r="L178" s="588"/>
      <c r="M178" s="588"/>
      <c r="N178" s="588"/>
      <c r="O178" s="588"/>
      <c r="P178" s="593"/>
      <c r="Q178" s="588"/>
      <c r="R178" s="593"/>
      <c r="S178" s="593"/>
      <c r="T178" s="587"/>
    </row>
    <row r="179" s="541" customFormat="1" spans="1:20">
      <c r="A179" s="587"/>
      <c r="B179" s="587"/>
      <c r="C179" s="587"/>
      <c r="D179" s="587"/>
      <c r="E179" s="540"/>
      <c r="F179" s="540"/>
      <c r="G179" s="587"/>
      <c r="H179" s="588"/>
      <c r="I179" s="588"/>
      <c r="J179" s="588"/>
      <c r="K179" s="588"/>
      <c r="L179" s="588"/>
      <c r="M179" s="588"/>
      <c r="N179" s="588"/>
      <c r="O179" s="588"/>
      <c r="P179" s="593"/>
      <c r="Q179" s="588"/>
      <c r="R179" s="593"/>
      <c r="S179" s="593"/>
      <c r="T179" s="587"/>
    </row>
    <row r="180" s="541" customFormat="1" spans="1:20">
      <c r="A180" s="587"/>
      <c r="B180" s="587"/>
      <c r="C180" s="587"/>
      <c r="D180" s="587"/>
      <c r="E180" s="540"/>
      <c r="F180" s="540"/>
      <c r="G180" s="587"/>
      <c r="H180" s="588"/>
      <c r="I180" s="588"/>
      <c r="J180" s="588"/>
      <c r="K180" s="588"/>
      <c r="L180" s="588"/>
      <c r="M180" s="588"/>
      <c r="N180" s="588"/>
      <c r="O180" s="588"/>
      <c r="P180" s="593"/>
      <c r="Q180" s="588"/>
      <c r="R180" s="593"/>
      <c r="S180" s="593"/>
      <c r="T180" s="587"/>
    </row>
    <row r="181" s="541" customFormat="1" spans="1:20">
      <c r="A181" s="587"/>
      <c r="B181" s="587"/>
      <c r="C181" s="587"/>
      <c r="D181" s="587"/>
      <c r="E181" s="540"/>
      <c r="F181" s="540"/>
      <c r="G181" s="587"/>
      <c r="H181" s="588"/>
      <c r="I181" s="588"/>
      <c r="J181" s="588"/>
      <c r="K181" s="588"/>
      <c r="L181" s="588"/>
      <c r="M181" s="588"/>
      <c r="N181" s="588"/>
      <c r="O181" s="588"/>
      <c r="P181" s="593"/>
      <c r="Q181" s="588"/>
      <c r="R181" s="593"/>
      <c r="S181" s="593"/>
      <c r="T181" s="587"/>
    </row>
    <row r="182" s="541" customFormat="1" spans="1:20">
      <c r="A182" s="587"/>
      <c r="B182" s="587"/>
      <c r="C182" s="587"/>
      <c r="D182" s="587"/>
      <c r="E182" s="540"/>
      <c r="F182" s="540"/>
      <c r="G182" s="587"/>
      <c r="H182" s="588"/>
      <c r="I182" s="588"/>
      <c r="J182" s="588"/>
      <c r="K182" s="588"/>
      <c r="L182" s="588"/>
      <c r="M182" s="588"/>
      <c r="N182" s="588"/>
      <c r="O182" s="588"/>
      <c r="P182" s="593"/>
      <c r="Q182" s="588"/>
      <c r="R182" s="593"/>
      <c r="S182" s="593"/>
      <c r="T182" s="587"/>
    </row>
    <row r="183" s="541" customFormat="1" spans="1:20">
      <c r="A183" s="587"/>
      <c r="B183" s="587"/>
      <c r="C183" s="587"/>
      <c r="D183" s="587"/>
      <c r="E183" s="540"/>
      <c r="F183" s="540"/>
      <c r="G183" s="587"/>
      <c r="H183" s="588"/>
      <c r="I183" s="588"/>
      <c r="J183" s="588"/>
      <c r="K183" s="588"/>
      <c r="L183" s="588"/>
      <c r="M183" s="588"/>
      <c r="N183" s="588"/>
      <c r="O183" s="588"/>
      <c r="P183" s="590"/>
      <c r="Q183" s="588"/>
      <c r="R183" s="590"/>
      <c r="S183" s="590"/>
      <c r="T183" s="587"/>
    </row>
    <row r="184" s="541" customFormat="1" spans="1:20">
      <c r="A184" s="587"/>
      <c r="B184" s="587"/>
      <c r="C184" s="587"/>
      <c r="D184" s="587"/>
      <c r="E184" s="540"/>
      <c r="F184" s="540"/>
      <c r="G184" s="587"/>
      <c r="H184" s="588"/>
      <c r="I184" s="588"/>
      <c r="J184" s="588"/>
      <c r="K184" s="588"/>
      <c r="L184" s="588"/>
      <c r="M184" s="588"/>
      <c r="N184" s="588"/>
      <c r="O184" s="588"/>
      <c r="P184" s="593"/>
      <c r="Q184" s="588"/>
      <c r="R184" s="593"/>
      <c r="S184" s="593"/>
      <c r="T184" s="587"/>
    </row>
    <row r="185" s="541" customFormat="1" spans="1:20">
      <c r="A185" s="587"/>
      <c r="B185" s="587"/>
      <c r="C185" s="587"/>
      <c r="D185" s="587"/>
      <c r="E185" s="540"/>
      <c r="F185" s="540"/>
      <c r="G185" s="587"/>
      <c r="H185" s="588"/>
      <c r="I185" s="588"/>
      <c r="J185" s="588"/>
      <c r="K185" s="588"/>
      <c r="L185" s="588"/>
      <c r="M185" s="588"/>
      <c r="N185" s="588"/>
      <c r="O185" s="588"/>
      <c r="P185" s="593"/>
      <c r="Q185" s="588"/>
      <c r="R185" s="593"/>
      <c r="S185" s="593"/>
      <c r="T185" s="587"/>
    </row>
    <row r="186" s="541" customFormat="1" spans="1:20">
      <c r="A186" s="587"/>
      <c r="B186" s="587"/>
      <c r="C186" s="587"/>
      <c r="D186" s="587"/>
      <c r="E186" s="540"/>
      <c r="F186" s="540"/>
      <c r="G186" s="587"/>
      <c r="H186" s="588"/>
      <c r="I186" s="588"/>
      <c r="J186" s="588"/>
      <c r="K186" s="588"/>
      <c r="L186" s="588"/>
      <c r="M186" s="588"/>
      <c r="N186" s="588"/>
      <c r="O186" s="588"/>
      <c r="P186" s="593"/>
      <c r="Q186" s="588"/>
      <c r="R186" s="593"/>
      <c r="S186" s="593"/>
      <c r="T186" s="587"/>
    </row>
    <row r="187" s="541" customFormat="1" spans="1:20">
      <c r="A187" s="587"/>
      <c r="B187" s="587"/>
      <c r="C187" s="587"/>
      <c r="D187" s="587"/>
      <c r="E187" s="540"/>
      <c r="F187" s="540"/>
      <c r="G187" s="587"/>
      <c r="H187" s="588"/>
      <c r="I187" s="588"/>
      <c r="J187" s="588"/>
      <c r="K187" s="588"/>
      <c r="L187" s="588"/>
      <c r="M187" s="588"/>
      <c r="N187" s="588"/>
      <c r="O187" s="588"/>
      <c r="P187" s="593"/>
      <c r="Q187" s="588"/>
      <c r="R187" s="593"/>
      <c r="S187" s="593"/>
      <c r="T187" s="587"/>
    </row>
    <row r="188" s="541" customFormat="1" spans="1:20">
      <c r="A188" s="587"/>
      <c r="B188" s="587"/>
      <c r="C188" s="587"/>
      <c r="D188" s="587"/>
      <c r="E188" s="540"/>
      <c r="F188" s="540"/>
      <c r="G188" s="587"/>
      <c r="H188" s="588"/>
      <c r="I188" s="588"/>
      <c r="J188" s="588"/>
      <c r="K188" s="588"/>
      <c r="L188" s="588"/>
      <c r="M188" s="588"/>
      <c r="N188" s="588"/>
      <c r="O188" s="588"/>
      <c r="P188" s="593"/>
      <c r="Q188" s="588"/>
      <c r="R188" s="593"/>
      <c r="S188" s="593"/>
      <c r="T188" s="587"/>
    </row>
    <row r="189" s="541" customFormat="1" spans="1:20">
      <c r="A189" s="587"/>
      <c r="B189" s="587"/>
      <c r="C189" s="587"/>
      <c r="D189" s="587"/>
      <c r="E189" s="540"/>
      <c r="F189" s="540"/>
      <c r="G189" s="587"/>
      <c r="H189" s="588"/>
      <c r="I189" s="588"/>
      <c r="J189" s="588"/>
      <c r="K189" s="588"/>
      <c r="L189" s="588"/>
      <c r="M189" s="588"/>
      <c r="N189" s="588"/>
      <c r="O189" s="588"/>
      <c r="P189" s="593"/>
      <c r="Q189" s="588"/>
      <c r="R189" s="593"/>
      <c r="S189" s="593"/>
      <c r="T189" s="587"/>
    </row>
    <row r="190" s="541" customFormat="1" spans="1:20">
      <c r="A190" s="587"/>
      <c r="B190" s="587"/>
      <c r="C190" s="587"/>
      <c r="D190" s="587"/>
      <c r="E190" s="540"/>
      <c r="F190" s="540"/>
      <c r="G190" s="587"/>
      <c r="H190" s="588"/>
      <c r="I190" s="588"/>
      <c r="J190" s="588"/>
      <c r="K190" s="588"/>
      <c r="L190" s="588"/>
      <c r="M190" s="588"/>
      <c r="N190" s="588"/>
      <c r="O190" s="588"/>
      <c r="P190" s="593"/>
      <c r="Q190" s="588"/>
      <c r="R190" s="593"/>
      <c r="S190" s="593"/>
      <c r="T190" s="587"/>
    </row>
    <row r="191" s="541" customFormat="1" spans="1:20">
      <c r="A191" s="587"/>
      <c r="B191" s="587"/>
      <c r="C191" s="587"/>
      <c r="D191" s="587"/>
      <c r="E191" s="540"/>
      <c r="F191" s="540"/>
      <c r="G191" s="587"/>
      <c r="H191" s="588"/>
      <c r="I191" s="588"/>
      <c r="J191" s="588"/>
      <c r="K191" s="588"/>
      <c r="L191" s="588"/>
      <c r="M191" s="588"/>
      <c r="N191" s="588"/>
      <c r="O191" s="588"/>
      <c r="P191" s="593"/>
      <c r="Q191" s="588"/>
      <c r="R191" s="593"/>
      <c r="S191" s="593"/>
      <c r="T191" s="587"/>
    </row>
    <row r="192" s="541" customFormat="1" spans="1:20">
      <c r="A192" s="587"/>
      <c r="B192" s="587"/>
      <c r="C192" s="587"/>
      <c r="D192" s="587"/>
      <c r="E192" s="540"/>
      <c r="F192" s="540"/>
      <c r="G192" s="587"/>
      <c r="H192" s="588"/>
      <c r="I192" s="588"/>
      <c r="J192" s="588"/>
      <c r="K192" s="588"/>
      <c r="L192" s="588"/>
      <c r="M192" s="588"/>
      <c r="N192" s="588"/>
      <c r="O192" s="588"/>
      <c r="P192" s="593"/>
      <c r="Q192" s="588"/>
      <c r="R192" s="593"/>
      <c r="S192" s="593"/>
      <c r="T192" s="587"/>
    </row>
    <row r="193" s="541" customFormat="1" spans="1:20">
      <c r="A193" s="587"/>
      <c r="B193" s="587"/>
      <c r="C193" s="587"/>
      <c r="D193" s="587"/>
      <c r="E193" s="540"/>
      <c r="F193" s="540"/>
      <c r="G193" s="587"/>
      <c r="H193" s="588"/>
      <c r="I193" s="588"/>
      <c r="J193" s="588"/>
      <c r="K193" s="588"/>
      <c r="L193" s="588"/>
      <c r="M193" s="588"/>
      <c r="N193" s="588"/>
      <c r="O193" s="588"/>
      <c r="P193" s="593"/>
      <c r="Q193" s="588"/>
      <c r="R193" s="593"/>
      <c r="S193" s="593"/>
      <c r="T193" s="587"/>
    </row>
    <row r="194" s="541" customFormat="1" spans="1:20">
      <c r="A194" s="587"/>
      <c r="B194" s="587"/>
      <c r="C194" s="587"/>
      <c r="D194" s="587"/>
      <c r="E194" s="540"/>
      <c r="F194" s="540"/>
      <c r="G194" s="587"/>
      <c r="H194" s="588"/>
      <c r="I194" s="588"/>
      <c r="J194" s="588"/>
      <c r="K194" s="588"/>
      <c r="L194" s="588"/>
      <c r="M194" s="588"/>
      <c r="N194" s="588"/>
      <c r="O194" s="588"/>
      <c r="P194" s="593"/>
      <c r="Q194" s="588"/>
      <c r="R194" s="593"/>
      <c r="S194" s="593"/>
      <c r="T194" s="587"/>
    </row>
    <row r="195" s="541" customFormat="1" spans="1:20">
      <c r="A195" s="587"/>
      <c r="B195" s="587"/>
      <c r="C195" s="587"/>
      <c r="D195" s="587"/>
      <c r="E195" s="540"/>
      <c r="F195" s="540"/>
      <c r="G195" s="587"/>
      <c r="H195" s="588"/>
      <c r="I195" s="588"/>
      <c r="J195" s="588"/>
      <c r="K195" s="588"/>
      <c r="L195" s="588"/>
      <c r="M195" s="588"/>
      <c r="N195" s="588"/>
      <c r="O195" s="588"/>
      <c r="P195" s="593"/>
      <c r="Q195" s="588"/>
      <c r="R195" s="593"/>
      <c r="S195" s="593"/>
      <c r="T195" s="587"/>
    </row>
    <row r="196" s="541" customFormat="1" spans="1:20">
      <c r="A196" s="587"/>
      <c r="B196" s="587"/>
      <c r="C196" s="587"/>
      <c r="D196" s="587"/>
      <c r="E196" s="540"/>
      <c r="F196" s="540"/>
      <c r="G196" s="587"/>
      <c r="H196" s="588"/>
      <c r="I196" s="588"/>
      <c r="J196" s="588"/>
      <c r="K196" s="588"/>
      <c r="L196" s="588"/>
      <c r="M196" s="588"/>
      <c r="N196" s="588"/>
      <c r="O196" s="588"/>
      <c r="P196" s="593"/>
      <c r="Q196" s="588"/>
      <c r="R196" s="593"/>
      <c r="S196" s="593"/>
      <c r="T196" s="587"/>
    </row>
    <row r="197" s="541" customFormat="1" spans="1:20">
      <c r="A197" s="587"/>
      <c r="B197" s="587"/>
      <c r="C197" s="587"/>
      <c r="D197" s="587"/>
      <c r="E197" s="540"/>
      <c r="F197" s="540"/>
      <c r="G197" s="587"/>
      <c r="H197" s="588"/>
      <c r="I197" s="588"/>
      <c r="J197" s="588"/>
      <c r="K197" s="588"/>
      <c r="L197" s="588"/>
      <c r="M197" s="588"/>
      <c r="N197" s="588"/>
      <c r="O197" s="588"/>
      <c r="P197" s="593"/>
      <c r="Q197" s="588"/>
      <c r="R197" s="593"/>
      <c r="S197" s="593"/>
      <c r="T197" s="587"/>
    </row>
    <row r="198" s="541" customFormat="1" spans="1:20">
      <c r="A198" s="587"/>
      <c r="B198" s="587"/>
      <c r="C198" s="587"/>
      <c r="D198" s="587"/>
      <c r="E198" s="540"/>
      <c r="F198" s="540"/>
      <c r="G198" s="587"/>
      <c r="H198" s="588"/>
      <c r="I198" s="588"/>
      <c r="J198" s="588"/>
      <c r="K198" s="588"/>
      <c r="L198" s="588"/>
      <c r="M198" s="588"/>
      <c r="N198" s="588"/>
      <c r="O198" s="588"/>
      <c r="P198" s="593"/>
      <c r="Q198" s="588"/>
      <c r="R198" s="593"/>
      <c r="S198" s="593"/>
      <c r="T198" s="587"/>
    </row>
    <row r="199" s="541" customFormat="1" spans="1:20">
      <c r="A199" s="587"/>
      <c r="B199" s="587"/>
      <c r="C199" s="587"/>
      <c r="D199" s="587"/>
      <c r="E199" s="540"/>
      <c r="F199" s="540"/>
      <c r="G199" s="587"/>
      <c r="H199" s="588"/>
      <c r="I199" s="588"/>
      <c r="J199" s="588"/>
      <c r="K199" s="588"/>
      <c r="L199" s="588"/>
      <c r="M199" s="588"/>
      <c r="N199" s="588"/>
      <c r="O199" s="588"/>
      <c r="P199" s="593"/>
      <c r="Q199" s="588"/>
      <c r="R199" s="593"/>
      <c r="S199" s="593"/>
      <c r="T199" s="587"/>
    </row>
    <row r="200" s="541" customFormat="1" spans="1:20">
      <c r="A200" s="587"/>
      <c r="B200" s="587"/>
      <c r="C200" s="587"/>
      <c r="D200" s="587"/>
      <c r="E200" s="540"/>
      <c r="F200" s="540"/>
      <c r="G200" s="587"/>
      <c r="H200" s="588"/>
      <c r="I200" s="588"/>
      <c r="J200" s="588"/>
      <c r="K200" s="588"/>
      <c r="L200" s="588"/>
      <c r="M200" s="588"/>
      <c r="N200" s="588"/>
      <c r="O200" s="588"/>
      <c r="P200" s="593"/>
      <c r="Q200" s="588"/>
      <c r="R200" s="593"/>
      <c r="S200" s="593"/>
      <c r="T200" s="587"/>
    </row>
    <row r="201" s="541" customFormat="1" spans="1:20">
      <c r="A201" s="587"/>
      <c r="B201" s="587"/>
      <c r="C201" s="587"/>
      <c r="D201" s="587"/>
      <c r="E201" s="540"/>
      <c r="F201" s="540"/>
      <c r="G201" s="587"/>
      <c r="H201" s="588"/>
      <c r="I201" s="588"/>
      <c r="J201" s="588"/>
      <c r="K201" s="588"/>
      <c r="L201" s="588"/>
      <c r="M201" s="588"/>
      <c r="N201" s="588"/>
      <c r="O201" s="588"/>
      <c r="P201" s="590"/>
      <c r="Q201" s="588"/>
      <c r="R201" s="590"/>
      <c r="S201" s="590"/>
      <c r="T201" s="587"/>
    </row>
    <row r="202" s="541" customFormat="1" spans="1:20">
      <c r="A202" s="587"/>
      <c r="B202" s="587"/>
      <c r="C202" s="587"/>
      <c r="D202" s="587"/>
      <c r="E202" s="540"/>
      <c r="F202" s="540"/>
      <c r="G202" s="587"/>
      <c r="H202" s="588"/>
      <c r="I202" s="588"/>
      <c r="J202" s="588"/>
      <c r="K202" s="588"/>
      <c r="L202" s="588"/>
      <c r="M202" s="588"/>
      <c r="N202" s="588"/>
      <c r="O202" s="588"/>
      <c r="P202" s="593"/>
      <c r="Q202" s="588"/>
      <c r="R202" s="593"/>
      <c r="S202" s="593"/>
      <c r="T202" s="587"/>
    </row>
    <row r="203" s="541" customFormat="1" spans="1:20">
      <c r="A203" s="587"/>
      <c r="B203" s="587"/>
      <c r="C203" s="587"/>
      <c r="D203" s="587"/>
      <c r="E203" s="540"/>
      <c r="F203" s="540"/>
      <c r="G203" s="587"/>
      <c r="H203" s="588"/>
      <c r="I203" s="588"/>
      <c r="J203" s="588"/>
      <c r="K203" s="588"/>
      <c r="L203" s="588"/>
      <c r="M203" s="588"/>
      <c r="N203" s="588"/>
      <c r="O203" s="588"/>
      <c r="P203" s="593"/>
      <c r="Q203" s="588"/>
      <c r="R203" s="593"/>
      <c r="S203" s="593"/>
      <c r="T203" s="587"/>
    </row>
    <row r="204" s="541" customFormat="1" spans="1:20">
      <c r="A204" s="587"/>
      <c r="B204" s="587"/>
      <c r="C204" s="587"/>
      <c r="D204" s="587"/>
      <c r="E204" s="540"/>
      <c r="F204" s="540"/>
      <c r="G204" s="587"/>
      <c r="H204" s="588"/>
      <c r="I204" s="588"/>
      <c r="J204" s="588"/>
      <c r="K204" s="588"/>
      <c r="L204" s="588"/>
      <c r="M204" s="588"/>
      <c r="N204" s="588"/>
      <c r="O204" s="588"/>
      <c r="P204" s="593"/>
      <c r="Q204" s="588"/>
      <c r="R204" s="593"/>
      <c r="S204" s="593"/>
      <c r="T204" s="587"/>
    </row>
    <row r="205" s="541" customFormat="1" spans="1:20">
      <c r="A205" s="587"/>
      <c r="B205" s="587"/>
      <c r="C205" s="587"/>
      <c r="D205" s="587"/>
      <c r="E205" s="540"/>
      <c r="F205" s="540"/>
      <c r="G205" s="587"/>
      <c r="H205" s="588"/>
      <c r="I205" s="588"/>
      <c r="J205" s="588"/>
      <c r="K205" s="588"/>
      <c r="L205" s="588"/>
      <c r="M205" s="588"/>
      <c r="N205" s="588"/>
      <c r="O205" s="588"/>
      <c r="P205" s="593"/>
      <c r="Q205" s="588"/>
      <c r="R205" s="593"/>
      <c r="S205" s="593"/>
      <c r="T205" s="587"/>
    </row>
    <row r="206" s="541" customFormat="1" spans="1:20">
      <c r="A206" s="587"/>
      <c r="B206" s="587"/>
      <c r="C206" s="587"/>
      <c r="D206" s="587"/>
      <c r="E206" s="540"/>
      <c r="F206" s="540"/>
      <c r="G206" s="587"/>
      <c r="H206" s="588"/>
      <c r="I206" s="588"/>
      <c r="J206" s="588"/>
      <c r="K206" s="588"/>
      <c r="L206" s="588"/>
      <c r="M206" s="588"/>
      <c r="N206" s="588"/>
      <c r="O206" s="588"/>
      <c r="P206" s="593"/>
      <c r="Q206" s="588"/>
      <c r="R206" s="593"/>
      <c r="S206" s="593"/>
      <c r="T206" s="587"/>
    </row>
    <row r="207" s="541" customFormat="1" spans="1:20">
      <c r="A207" s="587"/>
      <c r="B207" s="587"/>
      <c r="C207" s="587"/>
      <c r="D207" s="587"/>
      <c r="E207" s="540"/>
      <c r="F207" s="540"/>
      <c r="G207" s="587"/>
      <c r="H207" s="588"/>
      <c r="I207" s="588"/>
      <c r="J207" s="588"/>
      <c r="K207" s="588"/>
      <c r="L207" s="588"/>
      <c r="M207" s="588"/>
      <c r="N207" s="588"/>
      <c r="O207" s="588"/>
      <c r="P207" s="593"/>
      <c r="Q207" s="588"/>
      <c r="R207" s="593"/>
      <c r="S207" s="593"/>
      <c r="T207" s="587"/>
    </row>
    <row r="208" s="541" customFormat="1" spans="1:20">
      <c r="A208" s="587"/>
      <c r="B208" s="587"/>
      <c r="C208" s="587"/>
      <c r="D208" s="587"/>
      <c r="E208" s="540"/>
      <c r="F208" s="540"/>
      <c r="G208" s="587"/>
      <c r="H208" s="588"/>
      <c r="I208" s="588"/>
      <c r="J208" s="588"/>
      <c r="K208" s="588"/>
      <c r="L208" s="588"/>
      <c r="M208" s="588"/>
      <c r="N208" s="588"/>
      <c r="O208" s="588"/>
      <c r="P208" s="593"/>
      <c r="Q208" s="588"/>
      <c r="R208" s="593"/>
      <c r="S208" s="593"/>
      <c r="T208" s="587"/>
    </row>
    <row r="209" s="541" customFormat="1" spans="1:20">
      <c r="A209" s="587"/>
      <c r="B209" s="587"/>
      <c r="C209" s="587"/>
      <c r="D209" s="587"/>
      <c r="E209" s="540"/>
      <c r="F209" s="540"/>
      <c r="G209" s="587"/>
      <c r="H209" s="588"/>
      <c r="I209" s="588"/>
      <c r="J209" s="588"/>
      <c r="K209" s="588"/>
      <c r="L209" s="588"/>
      <c r="M209" s="588"/>
      <c r="N209" s="588"/>
      <c r="O209" s="588"/>
      <c r="P209" s="593"/>
      <c r="Q209" s="588"/>
      <c r="R209" s="593"/>
      <c r="S209" s="593"/>
      <c r="T209" s="587"/>
    </row>
    <row r="210" s="541" customFormat="1" spans="1:20">
      <c r="A210" s="587"/>
      <c r="B210" s="587"/>
      <c r="C210" s="587"/>
      <c r="D210" s="587"/>
      <c r="E210" s="540"/>
      <c r="F210" s="540"/>
      <c r="G210" s="587"/>
      <c r="H210" s="588"/>
      <c r="I210" s="588"/>
      <c r="J210" s="588"/>
      <c r="K210" s="588"/>
      <c r="L210" s="588"/>
      <c r="M210" s="588"/>
      <c r="N210" s="588"/>
      <c r="O210" s="588"/>
      <c r="P210" s="593"/>
      <c r="Q210" s="588"/>
      <c r="R210" s="593"/>
      <c r="S210" s="593"/>
      <c r="T210" s="587"/>
    </row>
    <row r="211" s="541" customFormat="1" spans="1:20">
      <c r="A211" s="587"/>
      <c r="B211" s="587"/>
      <c r="C211" s="587"/>
      <c r="D211" s="587"/>
      <c r="E211" s="540"/>
      <c r="F211" s="540"/>
      <c r="G211" s="587"/>
      <c r="H211" s="588"/>
      <c r="I211" s="588"/>
      <c r="J211" s="588"/>
      <c r="K211" s="588"/>
      <c r="L211" s="588"/>
      <c r="M211" s="588"/>
      <c r="N211" s="588"/>
      <c r="O211" s="588"/>
      <c r="P211" s="593"/>
      <c r="Q211" s="588"/>
      <c r="R211" s="593"/>
      <c r="S211" s="593"/>
      <c r="T211" s="587"/>
    </row>
    <row r="212" s="541" customFormat="1" spans="1:20">
      <c r="A212" s="587"/>
      <c r="B212" s="587"/>
      <c r="C212" s="587"/>
      <c r="D212" s="587"/>
      <c r="E212" s="540"/>
      <c r="F212" s="540"/>
      <c r="G212" s="587"/>
      <c r="H212" s="588"/>
      <c r="I212" s="588"/>
      <c r="J212" s="588"/>
      <c r="K212" s="588"/>
      <c r="L212" s="588"/>
      <c r="M212" s="588"/>
      <c r="N212" s="588"/>
      <c r="O212" s="588"/>
      <c r="P212" s="593"/>
      <c r="Q212" s="588"/>
      <c r="R212" s="593"/>
      <c r="S212" s="593"/>
      <c r="T212" s="587"/>
    </row>
    <row r="213" s="541" customFormat="1" spans="1:20">
      <c r="A213" s="587"/>
      <c r="B213" s="587"/>
      <c r="C213" s="587"/>
      <c r="D213" s="587"/>
      <c r="E213" s="540"/>
      <c r="F213" s="540"/>
      <c r="G213" s="587"/>
      <c r="H213" s="588"/>
      <c r="I213" s="588"/>
      <c r="J213" s="588"/>
      <c r="K213" s="588"/>
      <c r="L213" s="588"/>
      <c r="M213" s="588"/>
      <c r="N213" s="588"/>
      <c r="O213" s="588"/>
      <c r="P213" s="591"/>
      <c r="Q213" s="588"/>
      <c r="R213" s="591"/>
      <c r="S213" s="591"/>
      <c r="T213" s="587"/>
    </row>
    <row r="214" s="541" customFormat="1" spans="1:20">
      <c r="A214" s="587"/>
      <c r="B214" s="587"/>
      <c r="C214" s="587"/>
      <c r="D214" s="587"/>
      <c r="E214" s="540"/>
      <c r="F214" s="540"/>
      <c r="G214" s="587"/>
      <c r="H214" s="540"/>
      <c r="I214" s="540"/>
      <c r="J214" s="540"/>
      <c r="K214" s="540"/>
      <c r="L214" s="540"/>
      <c r="M214" s="540"/>
      <c r="N214" s="540"/>
      <c r="O214" s="540"/>
      <c r="P214" s="587"/>
      <c r="Q214" s="540"/>
      <c r="R214" s="591"/>
      <c r="S214" s="591"/>
      <c r="T214" s="587"/>
    </row>
    <row r="215" s="541" customFormat="1" spans="1:20">
      <c r="A215" s="587"/>
      <c r="B215" s="587"/>
      <c r="C215" s="587"/>
      <c r="D215" s="587"/>
      <c r="E215" s="540"/>
      <c r="F215" s="540"/>
      <c r="G215" s="587"/>
      <c r="H215" s="540"/>
      <c r="I215" s="540"/>
      <c r="J215" s="540"/>
      <c r="K215" s="540"/>
      <c r="L215" s="540"/>
      <c r="M215" s="540"/>
      <c r="N215" s="540"/>
      <c r="O215" s="540"/>
      <c r="P215" s="587"/>
      <c r="Q215" s="540"/>
      <c r="R215" s="591"/>
      <c r="S215" s="591"/>
      <c r="T215" s="587"/>
    </row>
    <row r="216" s="541" customFormat="1" spans="1:20">
      <c r="A216" s="587"/>
      <c r="B216" s="587"/>
      <c r="C216" s="587"/>
      <c r="D216" s="587"/>
      <c r="E216" s="540"/>
      <c r="F216" s="540"/>
      <c r="G216" s="587"/>
      <c r="H216" s="540"/>
      <c r="I216" s="540"/>
      <c r="J216" s="540"/>
      <c r="K216" s="540"/>
      <c r="L216" s="540"/>
      <c r="M216" s="540"/>
      <c r="N216" s="540"/>
      <c r="O216" s="540"/>
      <c r="P216" s="587"/>
      <c r="Q216" s="540"/>
      <c r="R216" s="591"/>
      <c r="S216" s="591"/>
      <c r="T216" s="587"/>
    </row>
    <row r="217" s="541" customFormat="1" spans="1:20">
      <c r="A217" s="587"/>
      <c r="B217" s="587"/>
      <c r="C217" s="587"/>
      <c r="D217" s="587"/>
      <c r="E217" s="540"/>
      <c r="F217" s="540"/>
      <c r="G217" s="587"/>
      <c r="H217" s="540"/>
      <c r="I217" s="540"/>
      <c r="J217" s="540"/>
      <c r="K217" s="540"/>
      <c r="L217" s="540"/>
      <c r="M217" s="540"/>
      <c r="N217" s="540"/>
      <c r="O217" s="540"/>
      <c r="P217" s="587"/>
      <c r="Q217" s="540"/>
      <c r="R217" s="591"/>
      <c r="S217" s="591"/>
      <c r="T217" s="587"/>
    </row>
    <row r="218" s="541" customFormat="1" spans="1:20">
      <c r="A218" s="587"/>
      <c r="B218" s="587"/>
      <c r="C218" s="587"/>
      <c r="D218" s="587"/>
      <c r="E218" s="540"/>
      <c r="F218" s="540"/>
      <c r="G218" s="587"/>
      <c r="H218" s="540"/>
      <c r="I218" s="540"/>
      <c r="J218" s="540"/>
      <c r="K218" s="540"/>
      <c r="L218" s="540"/>
      <c r="M218" s="540"/>
      <c r="N218" s="540"/>
      <c r="O218" s="540"/>
      <c r="P218" s="587"/>
      <c r="Q218" s="540"/>
      <c r="R218" s="591"/>
      <c r="S218" s="591"/>
      <c r="T218" s="587"/>
    </row>
    <row r="219" s="541" customFormat="1" spans="1:20">
      <c r="A219" s="587"/>
      <c r="B219" s="587"/>
      <c r="C219" s="587"/>
      <c r="D219" s="587"/>
      <c r="E219" s="540"/>
      <c r="F219" s="540"/>
      <c r="G219" s="587"/>
      <c r="H219" s="540"/>
      <c r="I219" s="540"/>
      <c r="J219" s="540"/>
      <c r="K219" s="540"/>
      <c r="L219" s="540"/>
      <c r="M219" s="540"/>
      <c r="N219" s="540"/>
      <c r="O219" s="540"/>
      <c r="P219" s="587"/>
      <c r="Q219" s="540"/>
      <c r="R219" s="591"/>
      <c r="S219" s="591"/>
      <c r="T219" s="587"/>
    </row>
    <row r="220" s="541" customFormat="1" spans="1:20">
      <c r="A220" s="587"/>
      <c r="B220" s="587"/>
      <c r="C220" s="587"/>
      <c r="D220" s="587"/>
      <c r="E220" s="540"/>
      <c r="F220" s="540"/>
      <c r="G220" s="587"/>
      <c r="H220" s="540"/>
      <c r="I220" s="540"/>
      <c r="J220" s="540"/>
      <c r="K220" s="540"/>
      <c r="L220" s="540"/>
      <c r="M220" s="540"/>
      <c r="N220" s="540"/>
      <c r="O220" s="540"/>
      <c r="P220" s="587"/>
      <c r="Q220" s="540"/>
      <c r="R220" s="591"/>
      <c r="S220" s="591"/>
      <c r="T220" s="587"/>
    </row>
    <row r="221" s="541" customFormat="1" spans="1:20">
      <c r="A221" s="587"/>
      <c r="B221" s="587"/>
      <c r="C221" s="587"/>
      <c r="D221" s="587"/>
      <c r="E221" s="540"/>
      <c r="F221" s="540"/>
      <c r="G221" s="587"/>
      <c r="H221" s="540"/>
      <c r="I221" s="540"/>
      <c r="J221" s="540"/>
      <c r="K221" s="540"/>
      <c r="L221" s="540"/>
      <c r="M221" s="540"/>
      <c r="N221" s="540"/>
      <c r="O221" s="540"/>
      <c r="P221" s="587"/>
      <c r="Q221" s="540"/>
      <c r="R221" s="591"/>
      <c r="S221" s="591"/>
      <c r="T221" s="587"/>
    </row>
    <row r="222" s="541" customFormat="1" spans="1:20">
      <c r="A222" s="587"/>
      <c r="B222" s="587"/>
      <c r="C222" s="587"/>
      <c r="D222" s="587"/>
      <c r="E222" s="540"/>
      <c r="F222" s="540"/>
      <c r="G222" s="587"/>
      <c r="H222" s="540"/>
      <c r="I222" s="540"/>
      <c r="J222" s="540"/>
      <c r="K222" s="540"/>
      <c r="L222" s="540"/>
      <c r="M222" s="540"/>
      <c r="N222" s="540"/>
      <c r="O222" s="540"/>
      <c r="P222" s="587"/>
      <c r="Q222" s="540"/>
      <c r="R222" s="591"/>
      <c r="S222" s="591"/>
      <c r="T222" s="587"/>
    </row>
    <row r="223" s="541" customFormat="1" spans="1:20">
      <c r="A223" s="587"/>
      <c r="B223" s="587"/>
      <c r="C223" s="587"/>
      <c r="D223" s="587"/>
      <c r="E223" s="540"/>
      <c r="F223" s="540"/>
      <c r="G223" s="587"/>
      <c r="H223" s="540"/>
      <c r="I223" s="540"/>
      <c r="J223" s="540"/>
      <c r="K223" s="540"/>
      <c r="L223" s="540"/>
      <c r="M223" s="540"/>
      <c r="N223" s="540"/>
      <c r="O223" s="540"/>
      <c r="P223" s="587"/>
      <c r="Q223" s="540"/>
      <c r="R223" s="591"/>
      <c r="S223" s="591"/>
      <c r="T223" s="587"/>
    </row>
    <row r="224" s="541" customFormat="1" spans="1:20">
      <c r="A224" s="587"/>
      <c r="B224" s="587"/>
      <c r="C224" s="587"/>
      <c r="D224" s="587"/>
      <c r="E224" s="540"/>
      <c r="F224" s="540"/>
      <c r="G224" s="587"/>
      <c r="H224" s="540"/>
      <c r="I224" s="540"/>
      <c r="J224" s="540"/>
      <c r="K224" s="540"/>
      <c r="L224" s="540"/>
      <c r="M224" s="540"/>
      <c r="N224" s="540"/>
      <c r="O224" s="540"/>
      <c r="P224" s="587"/>
      <c r="Q224" s="540"/>
      <c r="R224" s="591"/>
      <c r="S224" s="591"/>
      <c r="T224" s="587"/>
    </row>
    <row r="225" s="541" customFormat="1" spans="1:20">
      <c r="A225" s="587"/>
      <c r="B225" s="587"/>
      <c r="C225" s="587"/>
      <c r="D225" s="587"/>
      <c r="E225" s="540"/>
      <c r="F225" s="540"/>
      <c r="G225" s="587"/>
      <c r="H225" s="540"/>
      <c r="I225" s="540"/>
      <c r="J225" s="540"/>
      <c r="K225" s="540"/>
      <c r="L225" s="540"/>
      <c r="M225" s="540"/>
      <c r="N225" s="540"/>
      <c r="O225" s="540"/>
      <c r="P225" s="587"/>
      <c r="Q225" s="540"/>
      <c r="R225" s="591"/>
      <c r="S225" s="591"/>
      <c r="T225" s="587"/>
    </row>
    <row r="226" s="541" customFormat="1" spans="1:20">
      <c r="A226" s="587"/>
      <c r="B226" s="587"/>
      <c r="C226" s="587"/>
      <c r="D226" s="587"/>
      <c r="E226" s="540"/>
      <c r="F226" s="540"/>
      <c r="G226" s="587"/>
      <c r="H226" s="540"/>
      <c r="I226" s="540"/>
      <c r="J226" s="540"/>
      <c r="K226" s="540"/>
      <c r="L226" s="540"/>
      <c r="M226" s="540"/>
      <c r="N226" s="540"/>
      <c r="O226" s="540"/>
      <c r="P226" s="587"/>
      <c r="Q226" s="540"/>
      <c r="R226" s="591"/>
      <c r="S226" s="591"/>
      <c r="T226" s="587"/>
    </row>
    <row r="227" s="541" customFormat="1" spans="1:20">
      <c r="A227" s="587"/>
      <c r="B227" s="587"/>
      <c r="C227" s="587"/>
      <c r="D227" s="587"/>
      <c r="E227" s="540"/>
      <c r="F227" s="540"/>
      <c r="G227" s="587"/>
      <c r="H227" s="540"/>
      <c r="I227" s="540"/>
      <c r="J227" s="540"/>
      <c r="K227" s="540"/>
      <c r="L227" s="540"/>
      <c r="M227" s="540"/>
      <c r="N227" s="540"/>
      <c r="O227" s="540"/>
      <c r="P227" s="587"/>
      <c r="Q227" s="540"/>
      <c r="R227" s="591"/>
      <c r="S227" s="591"/>
      <c r="T227" s="587"/>
    </row>
    <row r="228" s="541" customFormat="1" spans="1:20">
      <c r="A228" s="587"/>
      <c r="B228" s="587"/>
      <c r="C228" s="587"/>
      <c r="D228" s="587"/>
      <c r="E228" s="540"/>
      <c r="F228" s="540"/>
      <c r="G228" s="587"/>
      <c r="H228" s="540"/>
      <c r="I228" s="540"/>
      <c r="J228" s="540"/>
      <c r="K228" s="540"/>
      <c r="L228" s="540"/>
      <c r="M228" s="540"/>
      <c r="N228" s="540"/>
      <c r="O228" s="540"/>
      <c r="P228" s="587"/>
      <c r="Q228" s="540"/>
      <c r="R228" s="591"/>
      <c r="S228" s="591"/>
      <c r="T228" s="587"/>
    </row>
    <row r="229" s="541" customFormat="1" spans="1:20">
      <c r="A229" s="587"/>
      <c r="B229" s="587"/>
      <c r="C229" s="587"/>
      <c r="D229" s="587"/>
      <c r="E229" s="540"/>
      <c r="F229" s="540"/>
      <c r="G229" s="587"/>
      <c r="H229" s="540"/>
      <c r="I229" s="540"/>
      <c r="J229" s="540"/>
      <c r="K229" s="540"/>
      <c r="L229" s="540"/>
      <c r="M229" s="540"/>
      <c r="N229" s="540"/>
      <c r="O229" s="540"/>
      <c r="P229" s="587"/>
      <c r="Q229" s="540"/>
      <c r="R229" s="591"/>
      <c r="S229" s="591"/>
      <c r="T229" s="587"/>
    </row>
    <row r="230" s="541" customFormat="1" spans="1:20">
      <c r="A230" s="587"/>
      <c r="B230" s="587"/>
      <c r="C230" s="587"/>
      <c r="D230" s="587"/>
      <c r="E230" s="540"/>
      <c r="F230" s="540"/>
      <c r="G230" s="587"/>
      <c r="H230" s="540"/>
      <c r="I230" s="540"/>
      <c r="J230" s="540"/>
      <c r="K230" s="540"/>
      <c r="L230" s="540"/>
      <c r="M230" s="540"/>
      <c r="N230" s="540"/>
      <c r="O230" s="540"/>
      <c r="P230" s="587"/>
      <c r="Q230" s="540"/>
      <c r="R230" s="591"/>
      <c r="S230" s="591"/>
      <c r="T230" s="587"/>
    </row>
    <row r="231" s="541" customFormat="1" spans="1:20">
      <c r="A231" s="587"/>
      <c r="B231" s="587"/>
      <c r="C231" s="587"/>
      <c r="D231" s="587"/>
      <c r="E231" s="540"/>
      <c r="F231" s="540"/>
      <c r="G231" s="587"/>
      <c r="H231" s="540"/>
      <c r="I231" s="540"/>
      <c r="J231" s="540"/>
      <c r="K231" s="540"/>
      <c r="L231" s="540"/>
      <c r="M231" s="540"/>
      <c r="N231" s="540"/>
      <c r="O231" s="540"/>
      <c r="P231" s="587"/>
      <c r="Q231" s="540"/>
      <c r="R231" s="591"/>
      <c r="S231" s="591"/>
      <c r="T231" s="587"/>
    </row>
    <row r="232" s="541" customFormat="1" spans="1:20">
      <c r="A232" s="587"/>
      <c r="B232" s="587"/>
      <c r="C232" s="587"/>
      <c r="D232" s="587"/>
      <c r="E232" s="540"/>
      <c r="F232" s="540"/>
      <c r="G232" s="587"/>
      <c r="H232" s="540"/>
      <c r="I232" s="540"/>
      <c r="J232" s="540"/>
      <c r="K232" s="540"/>
      <c r="L232" s="540"/>
      <c r="M232" s="540"/>
      <c r="N232" s="540"/>
      <c r="O232" s="540"/>
      <c r="P232" s="587"/>
      <c r="Q232" s="540"/>
      <c r="R232" s="591"/>
      <c r="S232" s="591"/>
      <c r="T232" s="587"/>
    </row>
    <row r="233" s="541" customFormat="1" spans="1:20">
      <c r="A233" s="587"/>
      <c r="B233" s="587"/>
      <c r="C233" s="587"/>
      <c r="D233" s="587"/>
      <c r="E233" s="540"/>
      <c r="F233" s="540"/>
      <c r="G233" s="587"/>
      <c r="H233" s="540"/>
      <c r="I233" s="540"/>
      <c r="J233" s="540"/>
      <c r="K233" s="540"/>
      <c r="L233" s="540"/>
      <c r="M233" s="540"/>
      <c r="N233" s="540"/>
      <c r="O233" s="540"/>
      <c r="P233" s="587"/>
      <c r="Q233" s="540"/>
      <c r="R233" s="591"/>
      <c r="S233" s="591"/>
      <c r="T233" s="587"/>
    </row>
    <row r="234" s="541" customFormat="1" spans="1:20">
      <c r="A234" s="587"/>
      <c r="B234" s="587"/>
      <c r="C234" s="587"/>
      <c r="D234" s="587"/>
      <c r="E234" s="540"/>
      <c r="F234" s="540"/>
      <c r="G234" s="587"/>
      <c r="H234" s="540"/>
      <c r="I234" s="540"/>
      <c r="J234" s="540"/>
      <c r="K234" s="540"/>
      <c r="L234" s="540"/>
      <c r="M234" s="540"/>
      <c r="N234" s="540"/>
      <c r="O234" s="540"/>
      <c r="P234" s="587"/>
      <c r="Q234" s="540"/>
      <c r="R234" s="591"/>
      <c r="S234" s="591"/>
      <c r="T234" s="587"/>
    </row>
    <row r="235" s="541" customFormat="1" spans="1:20">
      <c r="A235" s="587"/>
      <c r="B235" s="587"/>
      <c r="C235" s="587"/>
      <c r="D235" s="587"/>
      <c r="E235" s="540"/>
      <c r="F235" s="540"/>
      <c r="G235" s="587"/>
      <c r="H235" s="540"/>
      <c r="I235" s="540"/>
      <c r="J235" s="540"/>
      <c r="K235" s="540"/>
      <c r="L235" s="540"/>
      <c r="M235" s="540"/>
      <c r="N235" s="540"/>
      <c r="O235" s="540"/>
      <c r="P235" s="587"/>
      <c r="Q235" s="540"/>
      <c r="R235" s="591"/>
      <c r="S235" s="591"/>
      <c r="T235" s="587"/>
    </row>
    <row r="236" s="541" customFormat="1" spans="1:20">
      <c r="A236" s="587"/>
      <c r="B236" s="587"/>
      <c r="C236" s="587"/>
      <c r="D236" s="587"/>
      <c r="E236" s="540"/>
      <c r="F236" s="540"/>
      <c r="G236" s="587"/>
      <c r="H236" s="540"/>
      <c r="I236" s="540"/>
      <c r="J236" s="540"/>
      <c r="K236" s="540"/>
      <c r="L236" s="540"/>
      <c r="M236" s="540"/>
      <c r="N236" s="540"/>
      <c r="O236" s="540"/>
      <c r="P236" s="587"/>
      <c r="Q236" s="540"/>
      <c r="R236" s="591"/>
      <c r="S236" s="591"/>
      <c r="T236" s="587"/>
    </row>
    <row r="237" s="541" customFormat="1" spans="1:20">
      <c r="A237" s="587"/>
      <c r="B237" s="587"/>
      <c r="C237" s="587"/>
      <c r="D237" s="587"/>
      <c r="E237" s="540"/>
      <c r="F237" s="540"/>
      <c r="G237" s="587"/>
      <c r="H237" s="540"/>
      <c r="I237" s="540"/>
      <c r="J237" s="540"/>
      <c r="K237" s="540"/>
      <c r="L237" s="540"/>
      <c r="M237" s="540"/>
      <c r="N237" s="540"/>
      <c r="O237" s="540"/>
      <c r="P237" s="587"/>
      <c r="Q237" s="540"/>
      <c r="R237" s="591"/>
      <c r="S237" s="591"/>
      <c r="T237" s="587"/>
    </row>
    <row r="238" s="541" customFormat="1" spans="1:20">
      <c r="A238" s="587"/>
      <c r="B238" s="587"/>
      <c r="C238" s="587"/>
      <c r="D238" s="587"/>
      <c r="E238" s="540"/>
      <c r="F238" s="540"/>
      <c r="G238" s="587"/>
      <c r="H238" s="540"/>
      <c r="I238" s="540"/>
      <c r="J238" s="540"/>
      <c r="K238" s="540"/>
      <c r="L238" s="540"/>
      <c r="M238" s="540"/>
      <c r="N238" s="540"/>
      <c r="O238" s="540"/>
      <c r="P238" s="587"/>
      <c r="Q238" s="540"/>
      <c r="R238" s="591"/>
      <c r="S238" s="591"/>
      <c r="T238" s="587"/>
    </row>
    <row r="239" s="541" customFormat="1" spans="1:20">
      <c r="A239" s="587"/>
      <c r="B239" s="587"/>
      <c r="C239" s="587"/>
      <c r="D239" s="587"/>
      <c r="E239" s="540"/>
      <c r="F239" s="540"/>
      <c r="G239" s="587"/>
      <c r="H239" s="540"/>
      <c r="I239" s="540"/>
      <c r="J239" s="540"/>
      <c r="K239" s="540"/>
      <c r="L239" s="540"/>
      <c r="M239" s="540"/>
      <c r="N239" s="540"/>
      <c r="O239" s="540"/>
      <c r="P239" s="587"/>
      <c r="Q239" s="540"/>
      <c r="R239" s="591"/>
      <c r="S239" s="591"/>
      <c r="T239" s="587"/>
    </row>
    <row r="240" s="541" customFormat="1" spans="1:20">
      <c r="A240" s="587"/>
      <c r="B240" s="587"/>
      <c r="C240" s="587"/>
      <c r="D240" s="587"/>
      <c r="E240" s="540"/>
      <c r="F240" s="540"/>
      <c r="G240" s="587"/>
      <c r="H240" s="540"/>
      <c r="I240" s="540"/>
      <c r="J240" s="540"/>
      <c r="K240" s="540"/>
      <c r="L240" s="540"/>
      <c r="M240" s="540"/>
      <c r="N240" s="540"/>
      <c r="O240" s="540"/>
      <c r="P240" s="587"/>
      <c r="Q240" s="540"/>
      <c r="R240" s="591"/>
      <c r="S240" s="591"/>
      <c r="T240" s="587"/>
    </row>
    <row r="241" s="541" customFormat="1" spans="1:20">
      <c r="A241" s="587"/>
      <c r="B241" s="587"/>
      <c r="C241" s="587"/>
      <c r="D241" s="587"/>
      <c r="E241" s="540"/>
      <c r="F241" s="540"/>
      <c r="G241" s="587"/>
      <c r="H241" s="540"/>
      <c r="I241" s="540"/>
      <c r="J241" s="540"/>
      <c r="K241" s="540"/>
      <c r="L241" s="540"/>
      <c r="M241" s="540"/>
      <c r="N241" s="540"/>
      <c r="O241" s="540"/>
      <c r="P241" s="587"/>
      <c r="Q241" s="540"/>
      <c r="R241" s="591"/>
      <c r="S241" s="591"/>
      <c r="T241" s="587"/>
    </row>
    <row r="242" s="541" customFormat="1" spans="1:20">
      <c r="A242" s="587"/>
      <c r="B242" s="587"/>
      <c r="C242" s="587"/>
      <c r="D242" s="587"/>
      <c r="E242" s="540"/>
      <c r="F242" s="540"/>
      <c r="G242" s="587"/>
      <c r="H242" s="540"/>
      <c r="I242" s="540"/>
      <c r="J242" s="540"/>
      <c r="K242" s="540"/>
      <c r="L242" s="540"/>
      <c r="M242" s="540"/>
      <c r="N242" s="540"/>
      <c r="O242" s="540"/>
      <c r="P242" s="587"/>
      <c r="Q242" s="540"/>
      <c r="R242" s="591"/>
      <c r="S242" s="591"/>
      <c r="T242" s="587"/>
    </row>
    <row r="243" s="541" customFormat="1" spans="1:20">
      <c r="A243" s="587"/>
      <c r="B243" s="587"/>
      <c r="C243" s="587"/>
      <c r="D243" s="587"/>
      <c r="E243" s="540"/>
      <c r="F243" s="540"/>
      <c r="G243" s="587"/>
      <c r="H243" s="540"/>
      <c r="I243" s="540"/>
      <c r="J243" s="540"/>
      <c r="K243" s="540"/>
      <c r="L243" s="540"/>
      <c r="M243" s="540"/>
      <c r="N243" s="540"/>
      <c r="O243" s="540"/>
      <c r="P243" s="587"/>
      <c r="Q243" s="540"/>
      <c r="R243" s="591"/>
      <c r="S243" s="591"/>
      <c r="T243" s="587"/>
    </row>
    <row r="244" s="541" customFormat="1" spans="1:20">
      <c r="A244" s="587"/>
      <c r="B244" s="587"/>
      <c r="C244" s="587"/>
      <c r="D244" s="587"/>
      <c r="E244" s="540"/>
      <c r="F244" s="540"/>
      <c r="G244" s="587"/>
      <c r="H244" s="540"/>
      <c r="I244" s="540"/>
      <c r="J244" s="540"/>
      <c r="K244" s="540"/>
      <c r="L244" s="540"/>
      <c r="M244" s="540"/>
      <c r="N244" s="540"/>
      <c r="O244" s="540"/>
      <c r="P244" s="587"/>
      <c r="Q244" s="540"/>
      <c r="R244" s="591"/>
      <c r="S244" s="591"/>
      <c r="T244" s="587"/>
    </row>
    <row r="245" s="541" customFormat="1" spans="1:20">
      <c r="A245" s="587"/>
      <c r="B245" s="587"/>
      <c r="C245" s="587"/>
      <c r="D245" s="587"/>
      <c r="E245" s="540"/>
      <c r="F245" s="540"/>
      <c r="G245" s="587"/>
      <c r="H245" s="540"/>
      <c r="I245" s="540"/>
      <c r="J245" s="540"/>
      <c r="K245" s="540"/>
      <c r="L245" s="540"/>
      <c r="M245" s="540"/>
      <c r="N245" s="540"/>
      <c r="O245" s="540"/>
      <c r="P245" s="587"/>
      <c r="Q245" s="540"/>
      <c r="R245" s="591"/>
      <c r="S245" s="591"/>
      <c r="T245" s="587"/>
    </row>
    <row r="246" s="541" customFormat="1" spans="1:20">
      <c r="A246" s="587"/>
      <c r="B246" s="587"/>
      <c r="C246" s="587"/>
      <c r="D246" s="587"/>
      <c r="E246" s="540"/>
      <c r="F246" s="540"/>
      <c r="G246" s="587"/>
      <c r="H246" s="540"/>
      <c r="I246" s="540"/>
      <c r="J246" s="540"/>
      <c r="K246" s="540"/>
      <c r="L246" s="540"/>
      <c r="M246" s="540"/>
      <c r="N246" s="540"/>
      <c r="O246" s="540"/>
      <c r="P246" s="587"/>
      <c r="Q246" s="540"/>
      <c r="R246" s="591"/>
      <c r="S246" s="591"/>
      <c r="T246" s="587"/>
    </row>
    <row r="247" s="541" customFormat="1" spans="1:20">
      <c r="A247" s="587"/>
      <c r="B247" s="587"/>
      <c r="C247" s="587"/>
      <c r="D247" s="587"/>
      <c r="E247" s="540"/>
      <c r="F247" s="540"/>
      <c r="G247" s="587"/>
      <c r="H247" s="540"/>
      <c r="I247" s="540"/>
      <c r="J247" s="540"/>
      <c r="K247" s="540"/>
      <c r="L247" s="540"/>
      <c r="M247" s="540"/>
      <c r="N247" s="540"/>
      <c r="O247" s="540"/>
      <c r="P247" s="587"/>
      <c r="Q247" s="540"/>
      <c r="R247" s="591"/>
      <c r="S247" s="591"/>
      <c r="T247" s="587"/>
    </row>
    <row r="248" s="541" customFormat="1" spans="1:20">
      <c r="A248" s="587"/>
      <c r="B248" s="587"/>
      <c r="C248" s="587"/>
      <c r="D248" s="587"/>
      <c r="E248" s="540"/>
      <c r="F248" s="540"/>
      <c r="G248" s="587"/>
      <c r="H248" s="540"/>
      <c r="I248" s="540"/>
      <c r="J248" s="540"/>
      <c r="K248" s="540"/>
      <c r="L248" s="540"/>
      <c r="M248" s="540"/>
      <c r="N248" s="540"/>
      <c r="O248" s="540"/>
      <c r="P248" s="587"/>
      <c r="Q248" s="540"/>
      <c r="R248" s="591"/>
      <c r="S248" s="591"/>
      <c r="T248" s="587"/>
    </row>
    <row r="249" s="541" customFormat="1" spans="1:20">
      <c r="A249" s="587"/>
      <c r="B249" s="587"/>
      <c r="C249" s="587"/>
      <c r="D249" s="587"/>
      <c r="E249" s="540"/>
      <c r="F249" s="540"/>
      <c r="G249" s="587"/>
      <c r="H249" s="540"/>
      <c r="I249" s="540"/>
      <c r="J249" s="540"/>
      <c r="K249" s="540"/>
      <c r="L249" s="540"/>
      <c r="M249" s="540"/>
      <c r="N249" s="540"/>
      <c r="O249" s="540"/>
      <c r="P249" s="587"/>
      <c r="Q249" s="540"/>
      <c r="R249" s="591"/>
      <c r="S249" s="591"/>
      <c r="T249" s="587"/>
    </row>
    <row r="250" s="541" customFormat="1" spans="1:20">
      <c r="A250" s="587"/>
      <c r="B250" s="587"/>
      <c r="C250" s="587"/>
      <c r="D250" s="587"/>
      <c r="E250" s="540"/>
      <c r="F250" s="540"/>
      <c r="G250" s="587"/>
      <c r="H250" s="540"/>
      <c r="I250" s="540"/>
      <c r="J250" s="540"/>
      <c r="K250" s="540"/>
      <c r="L250" s="540"/>
      <c r="M250" s="540"/>
      <c r="N250" s="540"/>
      <c r="O250" s="540"/>
      <c r="P250" s="587"/>
      <c r="Q250" s="540"/>
      <c r="R250" s="591"/>
      <c r="S250" s="591"/>
      <c r="T250" s="587"/>
    </row>
    <row r="251" s="541" customFormat="1" spans="1:20">
      <c r="A251" s="587"/>
      <c r="B251" s="587"/>
      <c r="C251" s="587"/>
      <c r="D251" s="587"/>
      <c r="E251" s="540"/>
      <c r="F251" s="540"/>
      <c r="G251" s="587"/>
      <c r="H251" s="540"/>
      <c r="I251" s="540"/>
      <c r="J251" s="540"/>
      <c r="K251" s="540"/>
      <c r="L251" s="540"/>
      <c r="M251" s="540"/>
      <c r="N251" s="540"/>
      <c r="O251" s="540"/>
      <c r="P251" s="587"/>
      <c r="Q251" s="540"/>
      <c r="R251" s="591"/>
      <c r="S251" s="591"/>
      <c r="T251" s="587"/>
    </row>
    <row r="252" s="541" customFormat="1" spans="1:20">
      <c r="A252" s="587"/>
      <c r="B252" s="587"/>
      <c r="C252" s="587"/>
      <c r="D252" s="587"/>
      <c r="E252" s="540"/>
      <c r="F252" s="540"/>
      <c r="G252" s="587"/>
      <c r="H252" s="540"/>
      <c r="I252" s="540"/>
      <c r="J252" s="540"/>
      <c r="K252" s="540"/>
      <c r="L252" s="540"/>
      <c r="M252" s="540"/>
      <c r="N252" s="540"/>
      <c r="O252" s="540"/>
      <c r="P252" s="587"/>
      <c r="Q252" s="540"/>
      <c r="R252" s="591"/>
      <c r="S252" s="591"/>
      <c r="T252" s="587"/>
    </row>
    <row r="253" s="541" customFormat="1" spans="1:20">
      <c r="A253" s="587"/>
      <c r="B253" s="587"/>
      <c r="C253" s="587"/>
      <c r="D253" s="587"/>
      <c r="E253" s="540"/>
      <c r="F253" s="540"/>
      <c r="G253" s="587"/>
      <c r="H253" s="540"/>
      <c r="I253" s="540"/>
      <c r="J253" s="540"/>
      <c r="K253" s="540"/>
      <c r="L253" s="540"/>
      <c r="M253" s="540"/>
      <c r="N253" s="540"/>
      <c r="O253" s="540"/>
      <c r="P253" s="587"/>
      <c r="Q253" s="540"/>
      <c r="R253" s="591"/>
      <c r="S253" s="591"/>
      <c r="T253" s="587"/>
    </row>
    <row r="254" s="541" customFormat="1" spans="1:20">
      <c r="A254" s="587"/>
      <c r="B254" s="587"/>
      <c r="C254" s="587"/>
      <c r="D254" s="587"/>
      <c r="E254" s="540"/>
      <c r="F254" s="540"/>
      <c r="G254" s="587"/>
      <c r="H254" s="540"/>
      <c r="I254" s="540"/>
      <c r="J254" s="540"/>
      <c r="K254" s="540"/>
      <c r="L254" s="540"/>
      <c r="M254" s="540"/>
      <c r="N254" s="540"/>
      <c r="O254" s="540"/>
      <c r="P254" s="587"/>
      <c r="Q254" s="540"/>
      <c r="R254" s="591"/>
      <c r="S254" s="591"/>
      <c r="T254" s="587"/>
    </row>
    <row r="255" s="541" customFormat="1" spans="1:20">
      <c r="A255" s="587"/>
      <c r="B255" s="587"/>
      <c r="C255" s="587"/>
      <c r="D255" s="587"/>
      <c r="E255" s="540"/>
      <c r="F255" s="540"/>
      <c r="G255" s="587"/>
      <c r="H255" s="540"/>
      <c r="I255" s="540"/>
      <c r="J255" s="540"/>
      <c r="K255" s="540"/>
      <c r="L255" s="540"/>
      <c r="M255" s="540"/>
      <c r="N255" s="540"/>
      <c r="O255" s="540"/>
      <c r="P255" s="587"/>
      <c r="Q255" s="540"/>
      <c r="R255" s="591"/>
      <c r="S255" s="591"/>
      <c r="T255" s="587"/>
    </row>
    <row r="256" s="541" customFormat="1" spans="1:20">
      <c r="A256" s="587"/>
      <c r="B256" s="587"/>
      <c r="C256" s="587"/>
      <c r="D256" s="587"/>
      <c r="E256" s="540"/>
      <c r="F256" s="540"/>
      <c r="G256" s="587"/>
      <c r="H256" s="540"/>
      <c r="I256" s="540"/>
      <c r="J256" s="540"/>
      <c r="K256" s="540"/>
      <c r="L256" s="540"/>
      <c r="M256" s="540"/>
      <c r="N256" s="540"/>
      <c r="O256" s="540"/>
      <c r="P256" s="587"/>
      <c r="Q256" s="540"/>
      <c r="R256" s="591"/>
      <c r="S256" s="591"/>
      <c r="T256" s="587"/>
    </row>
    <row r="257" s="541" customFormat="1" spans="1:20">
      <c r="A257" s="587"/>
      <c r="B257" s="587"/>
      <c r="C257" s="587"/>
      <c r="D257" s="587"/>
      <c r="E257" s="540"/>
      <c r="F257" s="540"/>
      <c r="G257" s="587"/>
      <c r="H257" s="540"/>
      <c r="I257" s="540"/>
      <c r="J257" s="540"/>
      <c r="K257" s="540"/>
      <c r="L257" s="540"/>
      <c r="M257" s="540"/>
      <c r="N257" s="540"/>
      <c r="O257" s="540"/>
      <c r="P257" s="587"/>
      <c r="Q257" s="540"/>
      <c r="R257" s="591"/>
      <c r="S257" s="591"/>
      <c r="T257" s="587"/>
    </row>
    <row r="258" s="541" customFormat="1" spans="1:20">
      <c r="A258" s="587"/>
      <c r="B258" s="587"/>
      <c r="C258" s="587"/>
      <c r="D258" s="587"/>
      <c r="E258" s="540"/>
      <c r="F258" s="540"/>
      <c r="G258" s="587"/>
      <c r="H258" s="540"/>
      <c r="I258" s="540"/>
      <c r="J258" s="540"/>
      <c r="K258" s="540"/>
      <c r="L258" s="540"/>
      <c r="M258" s="540"/>
      <c r="N258" s="540"/>
      <c r="O258" s="540"/>
      <c r="P258" s="587"/>
      <c r="Q258" s="540"/>
      <c r="R258" s="591"/>
      <c r="S258" s="591"/>
      <c r="T258" s="587"/>
    </row>
    <row r="259" s="541" customFormat="1" spans="1:20">
      <c r="A259" s="587"/>
      <c r="B259" s="587"/>
      <c r="C259" s="587"/>
      <c r="D259" s="587"/>
      <c r="E259" s="540"/>
      <c r="F259" s="540"/>
      <c r="G259" s="587"/>
      <c r="H259" s="540"/>
      <c r="I259" s="540"/>
      <c r="J259" s="540"/>
      <c r="K259" s="540"/>
      <c r="L259" s="540"/>
      <c r="M259" s="540"/>
      <c r="N259" s="540"/>
      <c r="O259" s="540"/>
      <c r="P259" s="587"/>
      <c r="Q259" s="540"/>
      <c r="R259" s="591"/>
      <c r="S259" s="591"/>
      <c r="T259" s="587"/>
    </row>
    <row r="260" s="541" customFormat="1" spans="1:20">
      <c r="A260" s="587"/>
      <c r="B260" s="587"/>
      <c r="C260" s="587"/>
      <c r="D260" s="587"/>
      <c r="E260" s="540"/>
      <c r="F260" s="540"/>
      <c r="G260" s="587"/>
      <c r="H260" s="540"/>
      <c r="I260" s="540"/>
      <c r="J260" s="540"/>
      <c r="K260" s="540"/>
      <c r="L260" s="540"/>
      <c r="M260" s="540"/>
      <c r="N260" s="540"/>
      <c r="O260" s="540"/>
      <c r="P260" s="587"/>
      <c r="Q260" s="540"/>
      <c r="R260" s="591"/>
      <c r="S260" s="591"/>
      <c r="T260" s="587"/>
    </row>
    <row r="261" s="541" customFormat="1" spans="1:20">
      <c r="A261" s="587"/>
      <c r="B261" s="587"/>
      <c r="C261" s="587"/>
      <c r="D261" s="587"/>
      <c r="E261" s="540"/>
      <c r="F261" s="540"/>
      <c r="G261" s="587"/>
      <c r="H261" s="540"/>
      <c r="I261" s="540"/>
      <c r="J261" s="540"/>
      <c r="K261" s="540"/>
      <c r="L261" s="540"/>
      <c r="M261" s="540"/>
      <c r="N261" s="540"/>
      <c r="O261" s="540"/>
      <c r="P261" s="587"/>
      <c r="Q261" s="540"/>
      <c r="R261" s="591"/>
      <c r="S261" s="591"/>
      <c r="T261" s="587"/>
    </row>
    <row r="262" s="541" customFormat="1" spans="1:20">
      <c r="A262" s="587"/>
      <c r="B262" s="587"/>
      <c r="C262" s="587"/>
      <c r="D262" s="587"/>
      <c r="E262" s="540"/>
      <c r="F262" s="540"/>
      <c r="G262" s="587"/>
      <c r="H262" s="540"/>
      <c r="I262" s="540"/>
      <c r="J262" s="540"/>
      <c r="K262" s="540"/>
      <c r="L262" s="540"/>
      <c r="M262" s="540"/>
      <c r="N262" s="540"/>
      <c r="O262" s="540"/>
      <c r="P262" s="587"/>
      <c r="Q262" s="540"/>
      <c r="R262" s="591"/>
      <c r="S262" s="591"/>
      <c r="T262" s="587"/>
    </row>
    <row r="263" s="541" customFormat="1" spans="1:20">
      <c r="A263" s="587"/>
      <c r="B263" s="587"/>
      <c r="C263" s="587"/>
      <c r="D263" s="587"/>
      <c r="E263" s="540"/>
      <c r="F263" s="540"/>
      <c r="G263" s="587"/>
      <c r="H263" s="540"/>
      <c r="I263" s="540"/>
      <c r="J263" s="540"/>
      <c r="K263" s="540"/>
      <c r="L263" s="540"/>
      <c r="M263" s="540"/>
      <c r="N263" s="540"/>
      <c r="O263" s="540"/>
      <c r="P263" s="587"/>
      <c r="Q263" s="540"/>
      <c r="R263" s="591"/>
      <c r="S263" s="591"/>
      <c r="T263" s="587"/>
    </row>
    <row r="264" s="541" customFormat="1" spans="1:20">
      <c r="A264" s="587"/>
      <c r="B264" s="587"/>
      <c r="C264" s="587"/>
      <c r="D264" s="587"/>
      <c r="E264" s="540"/>
      <c r="F264" s="540"/>
      <c r="G264" s="587"/>
      <c r="H264" s="540"/>
      <c r="I264" s="540"/>
      <c r="J264" s="540"/>
      <c r="K264" s="540"/>
      <c r="L264" s="540"/>
      <c r="M264" s="540"/>
      <c r="N264" s="540"/>
      <c r="O264" s="540"/>
      <c r="P264" s="587"/>
      <c r="Q264" s="540"/>
      <c r="R264" s="591"/>
      <c r="S264" s="591"/>
      <c r="T264" s="587"/>
    </row>
    <row r="265" s="541" customFormat="1" spans="1:20">
      <c r="A265" s="587"/>
      <c r="B265" s="587"/>
      <c r="C265" s="587"/>
      <c r="D265" s="587"/>
      <c r="E265" s="540"/>
      <c r="F265" s="540"/>
      <c r="G265" s="587"/>
      <c r="H265" s="540"/>
      <c r="I265" s="540"/>
      <c r="J265" s="540"/>
      <c r="K265" s="540"/>
      <c r="L265" s="540"/>
      <c r="M265" s="540"/>
      <c r="N265" s="540"/>
      <c r="O265" s="540"/>
      <c r="P265" s="587"/>
      <c r="Q265" s="540"/>
      <c r="R265" s="591"/>
      <c r="S265" s="591"/>
      <c r="T265" s="587"/>
    </row>
    <row r="266" s="541" customFormat="1" spans="1:20">
      <c r="A266" s="587"/>
      <c r="B266" s="587"/>
      <c r="C266" s="587"/>
      <c r="D266" s="587"/>
      <c r="E266" s="540"/>
      <c r="F266" s="540"/>
      <c r="G266" s="587"/>
      <c r="H266" s="540"/>
      <c r="I266" s="540"/>
      <c r="J266" s="540"/>
      <c r="K266" s="540"/>
      <c r="L266" s="540"/>
      <c r="M266" s="540"/>
      <c r="N266" s="540"/>
      <c r="O266" s="540"/>
      <c r="P266" s="587"/>
      <c r="Q266" s="540"/>
      <c r="R266" s="591"/>
      <c r="S266" s="591"/>
      <c r="T266" s="587"/>
    </row>
    <row r="267" s="541" customFormat="1" spans="1:20">
      <c r="A267" s="587"/>
      <c r="B267" s="587"/>
      <c r="C267" s="587"/>
      <c r="D267" s="587"/>
      <c r="E267" s="540"/>
      <c r="F267" s="540"/>
      <c r="G267" s="587"/>
      <c r="H267" s="540"/>
      <c r="I267" s="540"/>
      <c r="J267" s="540"/>
      <c r="K267" s="540"/>
      <c r="L267" s="540"/>
      <c r="M267" s="540"/>
      <c r="N267" s="540"/>
      <c r="O267" s="540"/>
      <c r="P267" s="587"/>
      <c r="Q267" s="540"/>
      <c r="R267" s="591"/>
      <c r="S267" s="591"/>
      <c r="T267" s="587"/>
    </row>
    <row r="268" s="541" customFormat="1" spans="1:20">
      <c r="A268" s="587"/>
      <c r="B268" s="587"/>
      <c r="C268" s="587"/>
      <c r="D268" s="587"/>
      <c r="E268" s="540"/>
      <c r="F268" s="540"/>
      <c r="G268" s="587"/>
      <c r="H268" s="540"/>
      <c r="I268" s="540"/>
      <c r="J268" s="540"/>
      <c r="K268" s="540"/>
      <c r="L268" s="540"/>
      <c r="M268" s="540"/>
      <c r="N268" s="540"/>
      <c r="O268" s="540"/>
      <c r="P268" s="587"/>
      <c r="Q268" s="540"/>
      <c r="R268" s="591"/>
      <c r="S268" s="591"/>
      <c r="T268" s="587"/>
    </row>
    <row r="269" s="541" customFormat="1" spans="1:20">
      <c r="A269" s="587"/>
      <c r="B269" s="587"/>
      <c r="C269" s="587"/>
      <c r="D269" s="587"/>
      <c r="E269" s="540"/>
      <c r="F269" s="540"/>
      <c r="G269" s="587"/>
      <c r="H269" s="540"/>
      <c r="I269" s="540"/>
      <c r="J269" s="540"/>
      <c r="K269" s="540"/>
      <c r="L269" s="540"/>
      <c r="M269" s="540"/>
      <c r="N269" s="540"/>
      <c r="O269" s="540"/>
      <c r="P269" s="587"/>
      <c r="Q269" s="540"/>
      <c r="R269" s="591"/>
      <c r="S269" s="591"/>
      <c r="T269" s="587"/>
    </row>
    <row r="270" s="541" customFormat="1" spans="1:20">
      <c r="A270" s="587"/>
      <c r="B270" s="587"/>
      <c r="C270" s="587"/>
      <c r="D270" s="587"/>
      <c r="E270" s="540"/>
      <c r="F270" s="540"/>
      <c r="G270" s="587"/>
      <c r="H270" s="540"/>
      <c r="I270" s="540"/>
      <c r="J270" s="540"/>
      <c r="K270" s="540"/>
      <c r="L270" s="540"/>
      <c r="M270" s="540"/>
      <c r="N270" s="540"/>
      <c r="O270" s="540"/>
      <c r="P270" s="587"/>
      <c r="Q270" s="540"/>
      <c r="R270" s="591"/>
      <c r="S270" s="591"/>
      <c r="T270" s="587"/>
    </row>
    <row r="271" s="541" customFormat="1" spans="1:20">
      <c r="A271" s="587"/>
      <c r="B271" s="587"/>
      <c r="C271" s="587"/>
      <c r="D271" s="587"/>
      <c r="E271" s="540"/>
      <c r="F271" s="540"/>
      <c r="G271" s="587"/>
      <c r="H271" s="540"/>
      <c r="I271" s="540"/>
      <c r="J271" s="540"/>
      <c r="K271" s="540"/>
      <c r="L271" s="540"/>
      <c r="M271" s="540"/>
      <c r="N271" s="540"/>
      <c r="O271" s="540"/>
      <c r="P271" s="587"/>
      <c r="Q271" s="540"/>
      <c r="R271" s="591"/>
      <c r="S271" s="591"/>
      <c r="T271" s="587"/>
    </row>
    <row r="272" s="541" customFormat="1" spans="1:20">
      <c r="A272" s="587"/>
      <c r="B272" s="587"/>
      <c r="C272" s="587"/>
      <c r="D272" s="587"/>
      <c r="E272" s="540"/>
      <c r="F272" s="540"/>
      <c r="G272" s="587"/>
      <c r="H272" s="540"/>
      <c r="I272" s="540"/>
      <c r="J272" s="540"/>
      <c r="K272" s="540"/>
      <c r="L272" s="540"/>
      <c r="M272" s="540"/>
      <c r="N272" s="540"/>
      <c r="O272" s="540"/>
      <c r="P272" s="587"/>
      <c r="Q272" s="540"/>
      <c r="R272" s="591"/>
      <c r="S272" s="591"/>
      <c r="T272" s="587"/>
    </row>
    <row r="273" s="541" customFormat="1" spans="1:20">
      <c r="A273" s="587"/>
      <c r="B273" s="587"/>
      <c r="C273" s="587"/>
      <c r="D273" s="587"/>
      <c r="E273" s="540"/>
      <c r="F273" s="540"/>
      <c r="G273" s="587"/>
      <c r="H273" s="540"/>
      <c r="I273" s="540"/>
      <c r="J273" s="540"/>
      <c r="K273" s="540"/>
      <c r="L273" s="540"/>
      <c r="M273" s="540"/>
      <c r="N273" s="540"/>
      <c r="O273" s="540"/>
      <c r="P273" s="587"/>
      <c r="Q273" s="540"/>
      <c r="R273" s="591"/>
      <c r="S273" s="591"/>
      <c r="T273" s="587"/>
    </row>
    <row r="274" s="541" customFormat="1" spans="1:20">
      <c r="A274" s="587"/>
      <c r="B274" s="587"/>
      <c r="C274" s="587"/>
      <c r="D274" s="587"/>
      <c r="E274" s="540"/>
      <c r="F274" s="540"/>
      <c r="G274" s="587"/>
      <c r="H274" s="540"/>
      <c r="I274" s="540"/>
      <c r="J274" s="540"/>
      <c r="K274" s="540"/>
      <c r="L274" s="540"/>
      <c r="M274" s="540"/>
      <c r="N274" s="540"/>
      <c r="O274" s="540"/>
      <c r="P274" s="587"/>
      <c r="Q274" s="540"/>
      <c r="R274" s="591"/>
      <c r="S274" s="591"/>
      <c r="T274" s="587"/>
    </row>
    <row r="275" s="541" customFormat="1" spans="1:20">
      <c r="A275" s="587"/>
      <c r="B275" s="587"/>
      <c r="C275" s="587"/>
      <c r="D275" s="587"/>
      <c r="E275" s="540"/>
      <c r="F275" s="540"/>
      <c r="G275" s="587"/>
      <c r="H275" s="540"/>
      <c r="I275" s="540"/>
      <c r="J275" s="540"/>
      <c r="K275" s="540"/>
      <c r="L275" s="540"/>
      <c r="M275" s="540"/>
      <c r="N275" s="540"/>
      <c r="O275" s="540"/>
      <c r="P275" s="587"/>
      <c r="Q275" s="540"/>
      <c r="R275" s="591"/>
      <c r="S275" s="591"/>
      <c r="T275" s="587"/>
    </row>
    <row r="276" s="541" customFormat="1" spans="1:20">
      <c r="A276" s="587"/>
      <c r="B276" s="587"/>
      <c r="C276" s="587"/>
      <c r="D276" s="587"/>
      <c r="E276" s="540"/>
      <c r="F276" s="540"/>
      <c r="G276" s="587"/>
      <c r="H276" s="540"/>
      <c r="I276" s="540"/>
      <c r="J276" s="540"/>
      <c r="K276" s="540"/>
      <c r="L276" s="540"/>
      <c r="M276" s="540"/>
      <c r="N276" s="540"/>
      <c r="O276" s="540"/>
      <c r="P276" s="587"/>
      <c r="Q276" s="540"/>
      <c r="R276" s="591"/>
      <c r="S276" s="591"/>
      <c r="T276" s="587"/>
    </row>
    <row r="277" s="541" customFormat="1" spans="1:20">
      <c r="A277" s="587"/>
      <c r="B277" s="587"/>
      <c r="C277" s="587"/>
      <c r="D277" s="587"/>
      <c r="E277" s="540"/>
      <c r="F277" s="540"/>
      <c r="G277" s="587"/>
      <c r="H277" s="540"/>
      <c r="I277" s="540"/>
      <c r="J277" s="540"/>
      <c r="K277" s="540"/>
      <c r="L277" s="540"/>
      <c r="M277" s="540"/>
      <c r="N277" s="540"/>
      <c r="O277" s="540"/>
      <c r="P277" s="587"/>
      <c r="Q277" s="540"/>
      <c r="R277" s="591"/>
      <c r="S277" s="591"/>
      <c r="T277" s="587"/>
    </row>
    <row r="278" s="541" customFormat="1" spans="1:20">
      <c r="A278" s="587"/>
      <c r="B278" s="587"/>
      <c r="C278" s="587"/>
      <c r="D278" s="587"/>
      <c r="E278" s="540"/>
      <c r="F278" s="540"/>
      <c r="G278" s="587"/>
      <c r="H278" s="540"/>
      <c r="I278" s="540"/>
      <c r="J278" s="540"/>
      <c r="K278" s="540"/>
      <c r="L278" s="540"/>
      <c r="M278" s="540"/>
      <c r="N278" s="540"/>
      <c r="O278" s="540"/>
      <c r="P278" s="587"/>
      <c r="Q278" s="540"/>
      <c r="R278" s="591"/>
      <c r="S278" s="591"/>
      <c r="T278" s="587"/>
    </row>
    <row r="279" s="541" customFormat="1" spans="1:20">
      <c r="A279" s="587"/>
      <c r="B279" s="587"/>
      <c r="C279" s="587"/>
      <c r="D279" s="587"/>
      <c r="E279" s="540"/>
      <c r="F279" s="540"/>
      <c r="G279" s="587"/>
      <c r="H279" s="540"/>
      <c r="I279" s="540"/>
      <c r="J279" s="540"/>
      <c r="K279" s="540"/>
      <c r="L279" s="540"/>
      <c r="M279" s="540"/>
      <c r="N279" s="540"/>
      <c r="O279" s="540"/>
      <c r="P279" s="587"/>
      <c r="Q279" s="540"/>
      <c r="R279" s="591"/>
      <c r="S279" s="591"/>
      <c r="T279" s="587"/>
    </row>
    <row r="280" s="541" customFormat="1" spans="1:20">
      <c r="A280" s="587"/>
      <c r="B280" s="587"/>
      <c r="C280" s="587"/>
      <c r="D280" s="587"/>
      <c r="E280" s="540"/>
      <c r="F280" s="540"/>
      <c r="G280" s="587"/>
      <c r="H280" s="540"/>
      <c r="I280" s="540"/>
      <c r="J280" s="540"/>
      <c r="K280" s="540"/>
      <c r="L280" s="540"/>
      <c r="M280" s="540"/>
      <c r="N280" s="540"/>
      <c r="O280" s="540"/>
      <c r="P280" s="587"/>
      <c r="Q280" s="540"/>
      <c r="R280" s="591"/>
      <c r="S280" s="591"/>
      <c r="T280" s="587"/>
    </row>
    <row r="281" s="541" customFormat="1" spans="1:20">
      <c r="A281" s="587"/>
      <c r="B281" s="587"/>
      <c r="C281" s="587"/>
      <c r="D281" s="587"/>
      <c r="E281" s="540"/>
      <c r="F281" s="540"/>
      <c r="G281" s="587"/>
      <c r="H281" s="540"/>
      <c r="I281" s="540"/>
      <c r="J281" s="540"/>
      <c r="K281" s="540"/>
      <c r="L281" s="540"/>
      <c r="M281" s="540"/>
      <c r="N281" s="540"/>
      <c r="O281" s="540"/>
      <c r="P281" s="587"/>
      <c r="Q281" s="540"/>
      <c r="R281" s="591"/>
      <c r="S281" s="591"/>
      <c r="T281" s="587"/>
    </row>
    <row r="282" s="541" customFormat="1" spans="1:20">
      <c r="A282" s="587"/>
      <c r="B282" s="587"/>
      <c r="C282" s="587"/>
      <c r="D282" s="587"/>
      <c r="E282" s="540"/>
      <c r="F282" s="540"/>
      <c r="G282" s="587"/>
      <c r="H282" s="540"/>
      <c r="I282" s="540"/>
      <c r="J282" s="540"/>
      <c r="K282" s="540"/>
      <c r="L282" s="540"/>
      <c r="M282" s="540"/>
      <c r="N282" s="540"/>
      <c r="O282" s="540"/>
      <c r="P282" s="587"/>
      <c r="Q282" s="540"/>
      <c r="R282" s="591"/>
      <c r="S282" s="591"/>
      <c r="T282" s="587"/>
    </row>
    <row r="283" s="541" customFormat="1" spans="1:20">
      <c r="A283" s="587"/>
      <c r="B283" s="587"/>
      <c r="C283" s="587"/>
      <c r="D283" s="587"/>
      <c r="E283" s="540"/>
      <c r="F283" s="540"/>
      <c r="G283" s="587"/>
      <c r="H283" s="540"/>
      <c r="I283" s="540"/>
      <c r="J283" s="540"/>
      <c r="K283" s="540"/>
      <c r="L283" s="540"/>
      <c r="M283" s="540"/>
      <c r="N283" s="540"/>
      <c r="O283" s="540"/>
      <c r="P283" s="587"/>
      <c r="Q283" s="540"/>
      <c r="R283" s="591"/>
      <c r="S283" s="591"/>
      <c r="T283" s="587"/>
    </row>
    <row r="284" s="541" customFormat="1" spans="1:20">
      <c r="A284" s="587"/>
      <c r="B284" s="587"/>
      <c r="C284" s="587"/>
      <c r="D284" s="587"/>
      <c r="E284" s="540"/>
      <c r="F284" s="540"/>
      <c r="G284" s="587"/>
      <c r="H284" s="540"/>
      <c r="I284" s="540"/>
      <c r="J284" s="540"/>
      <c r="K284" s="540"/>
      <c r="L284" s="540"/>
      <c r="M284" s="540"/>
      <c r="N284" s="540"/>
      <c r="O284" s="540"/>
      <c r="P284" s="587"/>
      <c r="Q284" s="540"/>
      <c r="R284" s="591"/>
      <c r="S284" s="591"/>
      <c r="T284" s="587"/>
    </row>
    <row r="285" s="541" customFormat="1" spans="1:20">
      <c r="A285" s="587"/>
      <c r="B285" s="587"/>
      <c r="C285" s="587"/>
      <c r="D285" s="587"/>
      <c r="E285" s="540"/>
      <c r="F285" s="540"/>
      <c r="G285" s="587"/>
      <c r="H285" s="540"/>
      <c r="I285" s="540"/>
      <c r="J285" s="540"/>
      <c r="K285" s="540"/>
      <c r="L285" s="540"/>
      <c r="M285" s="540"/>
      <c r="N285" s="540"/>
      <c r="O285" s="540"/>
      <c r="P285" s="587"/>
      <c r="Q285" s="540"/>
      <c r="R285" s="591"/>
      <c r="S285" s="591"/>
      <c r="T285" s="587"/>
    </row>
    <row r="286" s="541" customFormat="1" spans="1:20">
      <c r="A286" s="587"/>
      <c r="B286" s="587"/>
      <c r="C286" s="587"/>
      <c r="D286" s="587"/>
      <c r="E286" s="540"/>
      <c r="F286" s="540"/>
      <c r="G286" s="587"/>
      <c r="H286" s="540"/>
      <c r="I286" s="540"/>
      <c r="J286" s="540"/>
      <c r="K286" s="540"/>
      <c r="L286" s="540"/>
      <c r="M286" s="540"/>
      <c r="N286" s="540"/>
      <c r="O286" s="540"/>
      <c r="P286" s="587"/>
      <c r="Q286" s="540"/>
      <c r="R286" s="591"/>
      <c r="S286" s="591"/>
      <c r="T286" s="587"/>
    </row>
    <row r="287" s="541" customFormat="1" spans="1:20">
      <c r="A287" s="587"/>
      <c r="B287" s="587"/>
      <c r="C287" s="587"/>
      <c r="D287" s="587"/>
      <c r="E287" s="540"/>
      <c r="F287" s="540"/>
      <c r="G287" s="587"/>
      <c r="H287" s="540"/>
      <c r="I287" s="540"/>
      <c r="J287" s="540"/>
      <c r="K287" s="540"/>
      <c r="L287" s="540"/>
      <c r="M287" s="540"/>
      <c r="N287" s="540"/>
      <c r="O287" s="540"/>
      <c r="P287" s="587"/>
      <c r="Q287" s="540"/>
      <c r="R287" s="591"/>
      <c r="S287" s="591"/>
      <c r="T287" s="587"/>
    </row>
    <row r="288" s="541" customFormat="1" spans="1:20">
      <c r="A288" s="587"/>
      <c r="B288" s="587"/>
      <c r="C288" s="587"/>
      <c r="D288" s="587"/>
      <c r="E288" s="540"/>
      <c r="F288" s="540"/>
      <c r="G288" s="587"/>
      <c r="H288" s="540"/>
      <c r="I288" s="540"/>
      <c r="J288" s="540"/>
      <c r="K288" s="540"/>
      <c r="L288" s="540"/>
      <c r="M288" s="540"/>
      <c r="N288" s="540"/>
      <c r="O288" s="540"/>
      <c r="P288" s="587"/>
      <c r="Q288" s="540"/>
      <c r="R288" s="591"/>
      <c r="S288" s="591"/>
      <c r="T288" s="587"/>
    </row>
    <row r="289" s="541" customFormat="1" spans="1:20">
      <c r="A289" s="587"/>
      <c r="B289" s="587"/>
      <c r="C289" s="587"/>
      <c r="D289" s="587"/>
      <c r="E289" s="540"/>
      <c r="F289" s="540"/>
      <c r="G289" s="587"/>
      <c r="H289" s="540"/>
      <c r="I289" s="540"/>
      <c r="J289" s="540"/>
      <c r="K289" s="540"/>
      <c r="L289" s="540"/>
      <c r="M289" s="540"/>
      <c r="N289" s="540"/>
      <c r="O289" s="540"/>
      <c r="P289" s="587"/>
      <c r="Q289" s="540"/>
      <c r="R289" s="591"/>
      <c r="S289" s="591"/>
      <c r="T289" s="587"/>
    </row>
    <row r="290" s="541" customFormat="1" spans="1:20">
      <c r="A290" s="587"/>
      <c r="B290" s="587"/>
      <c r="C290" s="587"/>
      <c r="D290" s="587"/>
      <c r="E290" s="540"/>
      <c r="F290" s="540"/>
      <c r="G290" s="587"/>
      <c r="H290" s="540"/>
      <c r="I290" s="540"/>
      <c r="J290" s="540"/>
      <c r="K290" s="540"/>
      <c r="L290" s="540"/>
      <c r="M290" s="540"/>
      <c r="N290" s="540"/>
      <c r="O290" s="540"/>
      <c r="P290" s="587"/>
      <c r="Q290" s="540"/>
      <c r="R290" s="591"/>
      <c r="S290" s="591"/>
      <c r="T290" s="587"/>
    </row>
    <row r="291" s="541" customFormat="1" spans="1:20">
      <c r="A291" s="587"/>
      <c r="B291" s="587"/>
      <c r="C291" s="587"/>
      <c r="D291" s="587"/>
      <c r="E291" s="540"/>
      <c r="F291" s="540"/>
      <c r="G291" s="587"/>
      <c r="H291" s="540"/>
      <c r="I291" s="540"/>
      <c r="J291" s="540"/>
      <c r="K291" s="540"/>
      <c r="L291" s="540"/>
      <c r="M291" s="540"/>
      <c r="N291" s="540"/>
      <c r="O291" s="540"/>
      <c r="P291" s="587"/>
      <c r="Q291" s="540"/>
      <c r="R291" s="591"/>
      <c r="S291" s="591"/>
      <c r="T291" s="587"/>
    </row>
    <row r="292" s="541" customFormat="1" spans="1:20">
      <c r="A292" s="587"/>
      <c r="B292" s="587"/>
      <c r="C292" s="587"/>
      <c r="D292" s="587"/>
      <c r="E292" s="540"/>
      <c r="F292" s="540"/>
      <c r="G292" s="587"/>
      <c r="H292" s="540"/>
      <c r="I292" s="540"/>
      <c r="J292" s="540"/>
      <c r="K292" s="540"/>
      <c r="L292" s="540"/>
      <c r="M292" s="540"/>
      <c r="N292" s="540"/>
      <c r="O292" s="540"/>
      <c r="P292" s="587"/>
      <c r="Q292" s="540"/>
      <c r="R292" s="591"/>
      <c r="S292" s="591"/>
      <c r="T292" s="587"/>
    </row>
    <row r="293" s="541" customFormat="1" spans="1:20">
      <c r="A293" s="587"/>
      <c r="B293" s="587"/>
      <c r="C293" s="587"/>
      <c r="D293" s="587"/>
      <c r="E293" s="540"/>
      <c r="F293" s="540"/>
      <c r="G293" s="587"/>
      <c r="H293" s="540"/>
      <c r="I293" s="540"/>
      <c r="J293" s="540"/>
      <c r="K293" s="540"/>
      <c r="L293" s="540"/>
      <c r="M293" s="540"/>
      <c r="N293" s="540"/>
      <c r="O293" s="540"/>
      <c r="P293" s="587"/>
      <c r="Q293" s="540"/>
      <c r="R293" s="591"/>
      <c r="S293" s="591"/>
      <c r="T293" s="587"/>
    </row>
    <row r="294" s="541" customFormat="1" spans="1:20">
      <c r="A294" s="587"/>
      <c r="B294" s="587"/>
      <c r="C294" s="587"/>
      <c r="D294" s="587"/>
      <c r="E294" s="540"/>
      <c r="F294" s="540"/>
      <c r="G294" s="587"/>
      <c r="H294" s="540"/>
      <c r="I294" s="540"/>
      <c r="J294" s="540"/>
      <c r="K294" s="540"/>
      <c r="L294" s="540"/>
      <c r="M294" s="540"/>
      <c r="N294" s="540"/>
      <c r="O294" s="540"/>
      <c r="P294" s="587"/>
      <c r="Q294" s="540"/>
      <c r="R294" s="591"/>
      <c r="S294" s="591"/>
      <c r="T294" s="587"/>
    </row>
    <row r="295" s="541" customFormat="1" spans="1:20">
      <c r="A295" s="587"/>
      <c r="B295" s="587"/>
      <c r="C295" s="587"/>
      <c r="D295" s="587"/>
      <c r="E295" s="540"/>
      <c r="F295" s="540"/>
      <c r="G295" s="587"/>
      <c r="H295" s="540"/>
      <c r="I295" s="540"/>
      <c r="J295" s="540"/>
      <c r="K295" s="540"/>
      <c r="L295" s="540"/>
      <c r="M295" s="540"/>
      <c r="N295" s="540"/>
      <c r="O295" s="540"/>
      <c r="P295" s="587"/>
      <c r="Q295" s="540"/>
      <c r="R295" s="591"/>
      <c r="S295" s="591"/>
      <c r="T295" s="587"/>
    </row>
    <row r="296" s="541" customFormat="1" spans="1:20">
      <c r="A296" s="587"/>
      <c r="B296" s="587"/>
      <c r="C296" s="587"/>
      <c r="D296" s="587"/>
      <c r="E296" s="540"/>
      <c r="F296" s="540"/>
      <c r="G296" s="587"/>
      <c r="H296" s="540"/>
      <c r="I296" s="540"/>
      <c r="J296" s="540"/>
      <c r="K296" s="540"/>
      <c r="L296" s="540"/>
      <c r="M296" s="540"/>
      <c r="N296" s="540"/>
      <c r="O296" s="540"/>
      <c r="P296" s="587"/>
      <c r="Q296" s="540"/>
      <c r="R296" s="591"/>
      <c r="S296" s="591"/>
      <c r="T296" s="587"/>
    </row>
    <row r="297" s="541" customFormat="1" spans="1:20">
      <c r="A297" s="587"/>
      <c r="B297" s="587"/>
      <c r="C297" s="587"/>
      <c r="D297" s="587"/>
      <c r="E297" s="540"/>
      <c r="F297" s="540"/>
      <c r="G297" s="587"/>
      <c r="H297" s="540"/>
      <c r="I297" s="540"/>
      <c r="J297" s="540"/>
      <c r="K297" s="540"/>
      <c r="L297" s="540"/>
      <c r="M297" s="540"/>
      <c r="N297" s="540"/>
      <c r="O297" s="540"/>
      <c r="P297" s="587"/>
      <c r="Q297" s="540"/>
      <c r="R297" s="591"/>
      <c r="S297" s="591"/>
      <c r="T297" s="587"/>
    </row>
    <row r="298" s="541" customFormat="1" spans="1:20">
      <c r="A298" s="587"/>
      <c r="B298" s="587"/>
      <c r="C298" s="587"/>
      <c r="D298" s="587"/>
      <c r="E298" s="540"/>
      <c r="F298" s="540"/>
      <c r="G298" s="587"/>
      <c r="H298" s="540"/>
      <c r="I298" s="540"/>
      <c r="J298" s="540"/>
      <c r="K298" s="540"/>
      <c r="L298" s="540"/>
      <c r="M298" s="540"/>
      <c r="N298" s="540"/>
      <c r="O298" s="540"/>
      <c r="P298" s="587"/>
      <c r="Q298" s="540"/>
      <c r="R298" s="591"/>
      <c r="S298" s="591"/>
      <c r="T298" s="587"/>
    </row>
    <row r="299" s="541" customFormat="1" spans="1:20">
      <c r="A299" s="587"/>
      <c r="B299" s="587"/>
      <c r="C299" s="587"/>
      <c r="D299" s="587"/>
      <c r="E299" s="540"/>
      <c r="F299" s="540"/>
      <c r="G299" s="587"/>
      <c r="H299" s="540"/>
      <c r="I299" s="540"/>
      <c r="J299" s="540"/>
      <c r="K299" s="540"/>
      <c r="L299" s="540"/>
      <c r="M299" s="540"/>
      <c r="N299" s="540"/>
      <c r="O299" s="540"/>
      <c r="P299" s="587"/>
      <c r="Q299" s="540"/>
      <c r="R299" s="591"/>
      <c r="S299" s="591"/>
      <c r="T299" s="587"/>
    </row>
    <row r="300" s="541" customFormat="1" spans="1:20">
      <c r="A300" s="587"/>
      <c r="B300" s="587"/>
      <c r="C300" s="587"/>
      <c r="D300" s="587"/>
      <c r="E300" s="540"/>
      <c r="F300" s="540"/>
      <c r="G300" s="587"/>
      <c r="H300" s="540"/>
      <c r="I300" s="540"/>
      <c r="J300" s="540"/>
      <c r="K300" s="540"/>
      <c r="L300" s="540"/>
      <c r="M300" s="540"/>
      <c r="N300" s="540"/>
      <c r="O300" s="540"/>
      <c r="P300" s="587"/>
      <c r="Q300" s="540"/>
      <c r="R300" s="591"/>
      <c r="S300" s="591"/>
      <c r="T300" s="587"/>
    </row>
    <row r="301" s="541" customFormat="1" spans="1:20">
      <c r="A301" s="587"/>
      <c r="B301" s="587"/>
      <c r="C301" s="587"/>
      <c r="D301" s="587"/>
      <c r="E301" s="540"/>
      <c r="F301" s="540"/>
      <c r="G301" s="587"/>
      <c r="H301" s="540"/>
      <c r="I301" s="540"/>
      <c r="J301" s="540"/>
      <c r="K301" s="540"/>
      <c r="L301" s="540"/>
      <c r="M301" s="540"/>
      <c r="N301" s="540"/>
      <c r="O301" s="540"/>
      <c r="P301" s="587"/>
      <c r="Q301" s="540"/>
      <c r="R301" s="591"/>
      <c r="S301" s="591"/>
      <c r="T301" s="587"/>
    </row>
    <row r="302" s="541" customFormat="1" spans="1:20">
      <c r="A302" s="587"/>
      <c r="B302" s="587"/>
      <c r="C302" s="587"/>
      <c r="D302" s="587"/>
      <c r="E302" s="540"/>
      <c r="F302" s="540"/>
      <c r="G302" s="587"/>
      <c r="H302" s="540"/>
      <c r="I302" s="540"/>
      <c r="J302" s="540"/>
      <c r="K302" s="540"/>
      <c r="L302" s="540"/>
      <c r="M302" s="540"/>
      <c r="N302" s="540"/>
      <c r="O302" s="540"/>
      <c r="P302" s="587"/>
      <c r="Q302" s="540"/>
      <c r="R302" s="591"/>
      <c r="S302" s="591"/>
      <c r="T302" s="587"/>
    </row>
    <row r="303" s="541" customFormat="1" spans="1:20">
      <c r="A303" s="587"/>
      <c r="B303" s="587"/>
      <c r="C303" s="587"/>
      <c r="D303" s="587"/>
      <c r="E303" s="540"/>
      <c r="F303" s="540"/>
      <c r="G303" s="587"/>
      <c r="H303" s="540"/>
      <c r="I303" s="540"/>
      <c r="J303" s="540"/>
      <c r="K303" s="540"/>
      <c r="L303" s="540"/>
      <c r="M303" s="540"/>
      <c r="N303" s="540"/>
      <c r="O303" s="540"/>
      <c r="P303" s="587"/>
      <c r="Q303" s="540"/>
      <c r="R303" s="591"/>
      <c r="S303" s="591"/>
      <c r="T303" s="587"/>
    </row>
    <row r="304" s="541" customFormat="1" spans="1:20">
      <c r="A304" s="587"/>
      <c r="B304" s="587"/>
      <c r="C304" s="587"/>
      <c r="D304" s="587"/>
      <c r="E304" s="540"/>
      <c r="F304" s="540"/>
      <c r="G304" s="587"/>
      <c r="H304" s="540"/>
      <c r="I304" s="540"/>
      <c r="J304" s="540"/>
      <c r="K304" s="540"/>
      <c r="L304" s="540"/>
      <c r="M304" s="540"/>
      <c r="N304" s="540"/>
      <c r="O304" s="540"/>
      <c r="P304" s="587"/>
      <c r="Q304" s="540"/>
      <c r="R304" s="591"/>
      <c r="S304" s="591"/>
      <c r="T304" s="587"/>
    </row>
    <row r="305" s="541" customFormat="1" spans="1:20">
      <c r="A305" s="587"/>
      <c r="B305" s="587"/>
      <c r="C305" s="587"/>
      <c r="D305" s="587"/>
      <c r="E305" s="540"/>
      <c r="F305" s="540"/>
      <c r="G305" s="587"/>
      <c r="H305" s="540"/>
      <c r="I305" s="540"/>
      <c r="J305" s="540"/>
      <c r="K305" s="540"/>
      <c r="L305" s="540"/>
      <c r="M305" s="540"/>
      <c r="N305" s="540"/>
      <c r="O305" s="540"/>
      <c r="P305" s="587"/>
      <c r="Q305" s="540"/>
      <c r="R305" s="591"/>
      <c r="S305" s="591"/>
      <c r="T305" s="587"/>
    </row>
    <row r="306" s="541" customFormat="1" spans="1:20">
      <c r="A306" s="587"/>
      <c r="B306" s="587"/>
      <c r="C306" s="587"/>
      <c r="D306" s="587"/>
      <c r="E306" s="540"/>
      <c r="F306" s="540"/>
      <c r="G306" s="587"/>
      <c r="H306" s="540"/>
      <c r="I306" s="540"/>
      <c r="J306" s="540"/>
      <c r="K306" s="540"/>
      <c r="L306" s="540"/>
      <c r="M306" s="540"/>
      <c r="N306" s="540"/>
      <c r="O306" s="540"/>
      <c r="P306" s="587"/>
      <c r="Q306" s="540"/>
      <c r="R306" s="591"/>
      <c r="S306" s="591"/>
      <c r="T306" s="587"/>
    </row>
    <row r="307" s="541" customFormat="1" spans="1:20">
      <c r="A307" s="587"/>
      <c r="B307" s="587"/>
      <c r="C307" s="587"/>
      <c r="D307" s="587"/>
      <c r="E307" s="540"/>
      <c r="F307" s="540"/>
      <c r="G307" s="587"/>
      <c r="H307" s="540"/>
      <c r="I307" s="540"/>
      <c r="J307" s="540"/>
      <c r="K307" s="540"/>
      <c r="L307" s="540"/>
      <c r="M307" s="540"/>
      <c r="N307" s="540"/>
      <c r="O307" s="540"/>
      <c r="P307" s="587"/>
      <c r="Q307" s="540"/>
      <c r="R307" s="591"/>
      <c r="S307" s="591"/>
      <c r="T307" s="587"/>
    </row>
    <row r="308" s="541" customFormat="1" spans="1:20">
      <c r="A308" s="587"/>
      <c r="B308" s="587"/>
      <c r="C308" s="587"/>
      <c r="D308" s="587"/>
      <c r="E308" s="540"/>
      <c r="F308" s="540"/>
      <c r="G308" s="587"/>
      <c r="H308" s="540"/>
      <c r="I308" s="540"/>
      <c r="J308" s="540"/>
      <c r="K308" s="540"/>
      <c r="L308" s="540"/>
      <c r="M308" s="540"/>
      <c r="N308" s="540"/>
      <c r="O308" s="540"/>
      <c r="P308" s="587"/>
      <c r="Q308" s="540"/>
      <c r="R308" s="591"/>
      <c r="S308" s="591"/>
      <c r="T308" s="587"/>
    </row>
    <row r="309" s="541" customFormat="1" spans="1:20">
      <c r="A309" s="587"/>
      <c r="B309" s="587"/>
      <c r="C309" s="587"/>
      <c r="D309" s="587"/>
      <c r="E309" s="540"/>
      <c r="F309" s="540"/>
      <c r="G309" s="587"/>
      <c r="H309" s="540"/>
      <c r="I309" s="540"/>
      <c r="J309" s="540"/>
      <c r="K309" s="540"/>
      <c r="L309" s="540"/>
      <c r="M309" s="540"/>
      <c r="N309" s="540"/>
      <c r="O309" s="540"/>
      <c r="P309" s="587"/>
      <c r="Q309" s="540"/>
      <c r="R309" s="591"/>
      <c r="S309" s="591"/>
      <c r="T309" s="587"/>
    </row>
    <row r="310" s="541" customFormat="1" spans="1:20">
      <c r="A310" s="587"/>
      <c r="B310" s="587"/>
      <c r="C310" s="587"/>
      <c r="D310" s="587"/>
      <c r="E310" s="540"/>
      <c r="F310" s="540"/>
      <c r="G310" s="587"/>
      <c r="H310" s="540"/>
      <c r="I310" s="540"/>
      <c r="J310" s="540"/>
      <c r="K310" s="540"/>
      <c r="L310" s="540"/>
      <c r="M310" s="540"/>
      <c r="N310" s="540"/>
      <c r="O310" s="540"/>
      <c r="P310" s="587"/>
      <c r="Q310" s="540"/>
      <c r="R310" s="591"/>
      <c r="S310" s="591"/>
      <c r="T310" s="587"/>
    </row>
    <row r="311" s="541" customFormat="1" spans="1:20">
      <c r="A311" s="587"/>
      <c r="B311" s="587"/>
      <c r="C311" s="587"/>
      <c r="D311" s="587"/>
      <c r="E311" s="540"/>
      <c r="F311" s="540"/>
      <c r="G311" s="587"/>
      <c r="H311" s="540"/>
      <c r="I311" s="540"/>
      <c r="J311" s="540"/>
      <c r="K311" s="540"/>
      <c r="L311" s="540"/>
      <c r="M311" s="540"/>
      <c r="N311" s="540"/>
      <c r="O311" s="540"/>
      <c r="P311" s="587"/>
      <c r="Q311" s="540"/>
      <c r="R311" s="591"/>
      <c r="S311" s="591"/>
      <c r="T311" s="587"/>
    </row>
    <row r="312" s="541" customFormat="1" spans="1:20">
      <c r="A312" s="587"/>
      <c r="B312" s="587"/>
      <c r="C312" s="587"/>
      <c r="D312" s="587"/>
      <c r="E312" s="540"/>
      <c r="F312" s="540"/>
      <c r="G312" s="587"/>
      <c r="H312" s="540"/>
      <c r="I312" s="540"/>
      <c r="J312" s="540"/>
      <c r="K312" s="540"/>
      <c r="L312" s="540"/>
      <c r="M312" s="540"/>
      <c r="N312" s="540"/>
      <c r="O312" s="540"/>
      <c r="P312" s="587"/>
      <c r="Q312" s="540"/>
      <c r="R312" s="591"/>
      <c r="S312" s="591"/>
      <c r="T312" s="587"/>
    </row>
    <row r="313" s="541" customFormat="1" spans="1:20">
      <c r="A313" s="587"/>
      <c r="B313" s="587"/>
      <c r="C313" s="587"/>
      <c r="D313" s="587"/>
      <c r="E313" s="540"/>
      <c r="F313" s="540"/>
      <c r="G313" s="587"/>
      <c r="H313" s="540"/>
      <c r="I313" s="540"/>
      <c r="J313" s="540"/>
      <c r="K313" s="540"/>
      <c r="L313" s="540"/>
      <c r="M313" s="540"/>
      <c r="N313" s="540"/>
      <c r="O313" s="540"/>
      <c r="P313" s="587"/>
      <c r="Q313" s="540"/>
      <c r="R313" s="591"/>
      <c r="S313" s="591"/>
      <c r="T313" s="587"/>
    </row>
    <row r="314" s="541" customFormat="1" spans="1:20">
      <c r="A314" s="587"/>
      <c r="B314" s="587"/>
      <c r="C314" s="587"/>
      <c r="D314" s="587"/>
      <c r="E314" s="540"/>
      <c r="F314" s="540"/>
      <c r="G314" s="587"/>
      <c r="H314" s="540"/>
      <c r="I314" s="540"/>
      <c r="J314" s="540"/>
      <c r="K314" s="540"/>
      <c r="L314" s="540"/>
      <c r="M314" s="540"/>
      <c r="N314" s="540"/>
      <c r="O314" s="540"/>
      <c r="P314" s="587"/>
      <c r="Q314" s="540"/>
      <c r="R314" s="591"/>
      <c r="S314" s="591"/>
      <c r="T314" s="587"/>
    </row>
    <row r="315" s="541" customFormat="1" spans="1:20">
      <c r="A315" s="587"/>
      <c r="B315" s="587"/>
      <c r="C315" s="587"/>
      <c r="D315" s="587"/>
      <c r="E315" s="540"/>
      <c r="F315" s="540"/>
      <c r="G315" s="587"/>
      <c r="H315" s="540"/>
      <c r="I315" s="540"/>
      <c r="J315" s="540"/>
      <c r="K315" s="540"/>
      <c r="L315" s="540"/>
      <c r="M315" s="540"/>
      <c r="N315" s="540"/>
      <c r="O315" s="540"/>
      <c r="P315" s="587"/>
      <c r="Q315" s="540"/>
      <c r="R315" s="591"/>
      <c r="S315" s="591"/>
      <c r="T315" s="587"/>
    </row>
    <row r="316" s="541" customFormat="1" spans="1:20">
      <c r="A316" s="587"/>
      <c r="B316" s="587"/>
      <c r="C316" s="587"/>
      <c r="D316" s="587"/>
      <c r="E316" s="540"/>
      <c r="F316" s="540"/>
      <c r="G316" s="587"/>
      <c r="H316" s="540"/>
      <c r="I316" s="540"/>
      <c r="J316" s="540"/>
      <c r="K316" s="540"/>
      <c r="L316" s="540"/>
      <c r="M316" s="540"/>
      <c r="N316" s="540"/>
      <c r="O316" s="540"/>
      <c r="P316" s="587"/>
      <c r="Q316" s="540"/>
      <c r="R316" s="591"/>
      <c r="S316" s="591"/>
      <c r="T316" s="587"/>
    </row>
    <row r="317" s="541" customFormat="1" spans="1:20">
      <c r="A317" s="587"/>
      <c r="B317" s="587"/>
      <c r="C317" s="587"/>
      <c r="D317" s="587"/>
      <c r="E317" s="540"/>
      <c r="F317" s="540"/>
      <c r="G317" s="587"/>
      <c r="H317" s="540"/>
      <c r="I317" s="540"/>
      <c r="J317" s="540"/>
      <c r="K317" s="540"/>
      <c r="L317" s="540"/>
      <c r="M317" s="540"/>
      <c r="N317" s="540"/>
      <c r="O317" s="540"/>
      <c r="P317" s="587"/>
      <c r="Q317" s="540"/>
      <c r="R317" s="591"/>
      <c r="S317" s="591"/>
      <c r="T317" s="587"/>
    </row>
    <row r="318" s="541" customFormat="1" spans="1:20">
      <c r="A318" s="587"/>
      <c r="B318" s="587"/>
      <c r="C318" s="587"/>
      <c r="D318" s="587"/>
      <c r="E318" s="540"/>
      <c r="F318" s="540"/>
      <c r="G318" s="587"/>
      <c r="H318" s="540"/>
      <c r="I318" s="540"/>
      <c r="J318" s="540"/>
      <c r="K318" s="540"/>
      <c r="L318" s="540"/>
      <c r="M318" s="540"/>
      <c r="N318" s="540"/>
      <c r="O318" s="540"/>
      <c r="P318" s="587"/>
      <c r="Q318" s="540"/>
      <c r="R318" s="591"/>
      <c r="S318" s="591"/>
      <c r="T318" s="587"/>
    </row>
    <row r="319" s="541" customFormat="1" spans="1:20">
      <c r="A319" s="587"/>
      <c r="B319" s="587"/>
      <c r="C319" s="587"/>
      <c r="D319" s="587"/>
      <c r="E319" s="540"/>
      <c r="F319" s="540"/>
      <c r="G319" s="587"/>
      <c r="H319" s="540"/>
      <c r="I319" s="540"/>
      <c r="J319" s="540"/>
      <c r="K319" s="540"/>
      <c r="L319" s="540"/>
      <c r="M319" s="540"/>
      <c r="N319" s="540"/>
      <c r="O319" s="540"/>
      <c r="P319" s="587"/>
      <c r="Q319" s="540"/>
      <c r="R319" s="591"/>
      <c r="S319" s="591"/>
      <c r="T319" s="587"/>
    </row>
    <row r="320" s="541" customFormat="1" spans="1:20">
      <c r="A320" s="587"/>
      <c r="B320" s="587"/>
      <c r="C320" s="587"/>
      <c r="D320" s="587"/>
      <c r="E320" s="540"/>
      <c r="F320" s="540"/>
      <c r="G320" s="587"/>
      <c r="H320" s="540"/>
      <c r="I320" s="540"/>
      <c r="J320" s="540"/>
      <c r="K320" s="540"/>
      <c r="L320" s="540"/>
      <c r="M320" s="540"/>
      <c r="N320" s="540"/>
      <c r="O320" s="540"/>
      <c r="P320" s="587"/>
      <c r="Q320" s="540"/>
      <c r="R320" s="591"/>
      <c r="S320" s="591"/>
      <c r="T320" s="587"/>
    </row>
    <row r="321" s="541" customFormat="1" spans="1:20">
      <c r="A321" s="587"/>
      <c r="B321" s="587"/>
      <c r="C321" s="587"/>
      <c r="D321" s="587"/>
      <c r="E321" s="540"/>
      <c r="F321" s="540"/>
      <c r="G321" s="587"/>
      <c r="H321" s="540"/>
      <c r="I321" s="540"/>
      <c r="J321" s="540"/>
      <c r="K321" s="540"/>
      <c r="L321" s="540"/>
      <c r="M321" s="540"/>
      <c r="N321" s="540"/>
      <c r="O321" s="540"/>
      <c r="P321" s="587"/>
      <c r="Q321" s="540"/>
      <c r="R321" s="591"/>
      <c r="S321" s="591"/>
      <c r="T321" s="587"/>
    </row>
    <row r="322" s="541" customFormat="1" spans="1:20">
      <c r="A322" s="587"/>
      <c r="B322" s="587"/>
      <c r="C322" s="587"/>
      <c r="D322" s="587"/>
      <c r="E322" s="540"/>
      <c r="F322" s="540"/>
      <c r="G322" s="587"/>
      <c r="H322" s="540"/>
      <c r="I322" s="540"/>
      <c r="J322" s="540"/>
      <c r="K322" s="540"/>
      <c r="L322" s="540"/>
      <c r="M322" s="540"/>
      <c r="N322" s="540"/>
      <c r="O322" s="540"/>
      <c r="P322" s="587"/>
      <c r="Q322" s="540"/>
      <c r="R322" s="591"/>
      <c r="S322" s="591"/>
      <c r="T322" s="587"/>
    </row>
    <row r="323" s="541" customFormat="1" spans="1:20">
      <c r="A323" s="587"/>
      <c r="B323" s="587"/>
      <c r="C323" s="587"/>
      <c r="D323" s="587"/>
      <c r="E323" s="540"/>
      <c r="F323" s="540"/>
      <c r="G323" s="587"/>
      <c r="H323" s="540"/>
      <c r="I323" s="540"/>
      <c r="J323" s="540"/>
      <c r="K323" s="540"/>
      <c r="L323" s="540"/>
      <c r="M323" s="540"/>
      <c r="N323" s="540"/>
      <c r="O323" s="540"/>
      <c r="P323" s="587"/>
      <c r="Q323" s="540"/>
      <c r="R323" s="591"/>
      <c r="S323" s="591"/>
      <c r="T323" s="587"/>
    </row>
    <row r="324" s="541" customFormat="1" spans="1:20">
      <c r="A324" s="587"/>
      <c r="B324" s="587"/>
      <c r="C324" s="587"/>
      <c r="D324" s="587"/>
      <c r="E324" s="540"/>
      <c r="F324" s="540"/>
      <c r="G324" s="587"/>
      <c r="H324" s="540"/>
      <c r="I324" s="540"/>
      <c r="J324" s="540"/>
      <c r="K324" s="540"/>
      <c r="L324" s="540"/>
      <c r="M324" s="540"/>
      <c r="N324" s="540"/>
      <c r="O324" s="540"/>
      <c r="P324" s="587"/>
      <c r="Q324" s="540"/>
      <c r="R324" s="591"/>
      <c r="S324" s="591"/>
      <c r="T324" s="587"/>
    </row>
    <row r="325" s="541" customFormat="1" spans="1:20">
      <c r="A325" s="587"/>
      <c r="B325" s="587"/>
      <c r="C325" s="587"/>
      <c r="D325" s="587"/>
      <c r="E325" s="540"/>
      <c r="F325" s="540"/>
      <c r="G325" s="587"/>
      <c r="H325" s="540"/>
      <c r="I325" s="540"/>
      <c r="J325" s="540"/>
      <c r="K325" s="540"/>
      <c r="L325" s="540"/>
      <c r="M325" s="540"/>
      <c r="N325" s="540"/>
      <c r="O325" s="540"/>
      <c r="P325" s="587"/>
      <c r="Q325" s="540"/>
      <c r="R325" s="591"/>
      <c r="S325" s="591"/>
      <c r="T325" s="587"/>
    </row>
    <row r="326" s="541" customFormat="1" spans="1:20">
      <c r="A326" s="587"/>
      <c r="B326" s="587"/>
      <c r="C326" s="587"/>
      <c r="D326" s="587"/>
      <c r="E326" s="540"/>
      <c r="F326" s="540"/>
      <c r="G326" s="587"/>
      <c r="H326" s="540"/>
      <c r="I326" s="540"/>
      <c r="J326" s="540"/>
      <c r="K326" s="540"/>
      <c r="L326" s="540"/>
      <c r="M326" s="540"/>
      <c r="N326" s="540"/>
      <c r="O326" s="540"/>
      <c r="P326" s="587"/>
      <c r="Q326" s="540"/>
      <c r="R326" s="591"/>
      <c r="S326" s="591"/>
      <c r="T326" s="587"/>
    </row>
    <row r="327" s="541" customFormat="1" spans="1:20">
      <c r="A327" s="587"/>
      <c r="B327" s="587"/>
      <c r="C327" s="587"/>
      <c r="D327" s="587"/>
      <c r="E327" s="540"/>
      <c r="F327" s="540"/>
      <c r="G327" s="587"/>
      <c r="H327" s="540"/>
      <c r="I327" s="540"/>
      <c r="J327" s="540"/>
      <c r="K327" s="540"/>
      <c r="L327" s="540"/>
      <c r="M327" s="540"/>
      <c r="N327" s="540"/>
      <c r="O327" s="540"/>
      <c r="P327" s="587"/>
      <c r="Q327" s="540"/>
      <c r="R327" s="591"/>
      <c r="S327" s="591"/>
      <c r="T327" s="587"/>
    </row>
    <row r="328" s="541" customFormat="1" spans="1:20">
      <c r="A328" s="587"/>
      <c r="B328" s="587"/>
      <c r="C328" s="587"/>
      <c r="D328" s="587"/>
      <c r="E328" s="540"/>
      <c r="F328" s="540"/>
      <c r="G328" s="587"/>
      <c r="H328" s="540"/>
      <c r="I328" s="540"/>
      <c r="J328" s="540"/>
      <c r="K328" s="540"/>
      <c r="L328" s="540"/>
      <c r="M328" s="540"/>
      <c r="N328" s="540"/>
      <c r="O328" s="540"/>
      <c r="P328" s="587"/>
      <c r="Q328" s="540"/>
      <c r="R328" s="591"/>
      <c r="S328" s="591"/>
      <c r="T328" s="587"/>
    </row>
    <row r="329" s="541" customFormat="1" spans="1:20">
      <c r="A329" s="587"/>
      <c r="B329" s="587"/>
      <c r="C329" s="587"/>
      <c r="D329" s="587"/>
      <c r="E329" s="540"/>
      <c r="F329" s="540"/>
      <c r="G329" s="587"/>
      <c r="H329" s="540"/>
      <c r="I329" s="540"/>
      <c r="J329" s="540"/>
      <c r="K329" s="540"/>
      <c r="L329" s="540"/>
      <c r="M329" s="540"/>
      <c r="N329" s="540"/>
      <c r="O329" s="540"/>
      <c r="P329" s="587"/>
      <c r="Q329" s="540"/>
      <c r="R329" s="591"/>
      <c r="S329" s="591"/>
      <c r="T329" s="587"/>
    </row>
    <row r="330" s="541" customFormat="1" spans="1:20">
      <c r="A330" s="587"/>
      <c r="B330" s="587"/>
      <c r="C330" s="587"/>
      <c r="D330" s="587"/>
      <c r="E330" s="540"/>
      <c r="F330" s="540"/>
      <c r="G330" s="587"/>
      <c r="H330" s="540"/>
      <c r="I330" s="540"/>
      <c r="J330" s="540"/>
      <c r="K330" s="540"/>
      <c r="L330" s="540"/>
      <c r="M330" s="540"/>
      <c r="N330" s="540"/>
      <c r="O330" s="540"/>
      <c r="P330" s="587"/>
      <c r="Q330" s="540"/>
      <c r="R330" s="591"/>
      <c r="S330" s="591"/>
      <c r="T330" s="587"/>
    </row>
    <row r="331" s="541" customFormat="1" spans="1:20">
      <c r="A331" s="587"/>
      <c r="B331" s="587"/>
      <c r="C331" s="587"/>
      <c r="D331" s="587"/>
      <c r="E331" s="540"/>
      <c r="F331" s="540"/>
      <c r="G331" s="587"/>
      <c r="H331" s="540"/>
      <c r="I331" s="540"/>
      <c r="J331" s="540"/>
      <c r="K331" s="540"/>
      <c r="L331" s="540"/>
      <c r="M331" s="540"/>
      <c r="N331" s="540"/>
      <c r="O331" s="540"/>
      <c r="P331" s="587"/>
      <c r="Q331" s="540"/>
      <c r="R331" s="591"/>
      <c r="S331" s="591"/>
      <c r="T331" s="587"/>
    </row>
    <row r="332" s="541" customFormat="1" spans="1:20">
      <c r="A332" s="587"/>
      <c r="B332" s="587"/>
      <c r="C332" s="587"/>
      <c r="D332" s="587"/>
      <c r="E332" s="540"/>
      <c r="F332" s="540"/>
      <c r="G332" s="587"/>
      <c r="H332" s="540"/>
      <c r="I332" s="540"/>
      <c r="J332" s="540"/>
      <c r="K332" s="540"/>
      <c r="L332" s="540"/>
      <c r="M332" s="540"/>
      <c r="N332" s="540"/>
      <c r="O332" s="540"/>
      <c r="P332" s="587"/>
      <c r="Q332" s="540"/>
      <c r="R332" s="591"/>
      <c r="S332" s="591"/>
      <c r="T332" s="587"/>
    </row>
    <row r="333" s="541" customFormat="1" spans="1:20">
      <c r="A333" s="587"/>
      <c r="B333" s="587"/>
      <c r="C333" s="587"/>
      <c r="D333" s="587"/>
      <c r="E333" s="540"/>
      <c r="F333" s="540"/>
      <c r="G333" s="587"/>
      <c r="H333" s="540"/>
      <c r="I333" s="540"/>
      <c r="J333" s="540"/>
      <c r="K333" s="540"/>
      <c r="L333" s="540"/>
      <c r="M333" s="540"/>
      <c r="N333" s="540"/>
      <c r="O333" s="540"/>
      <c r="P333" s="587"/>
      <c r="Q333" s="540"/>
      <c r="R333" s="591"/>
      <c r="S333" s="591"/>
      <c r="T333" s="587"/>
    </row>
    <row r="334" s="541" customFormat="1" spans="1:20">
      <c r="A334" s="587"/>
      <c r="B334" s="587"/>
      <c r="C334" s="587"/>
      <c r="D334" s="587"/>
      <c r="E334" s="540"/>
      <c r="F334" s="540"/>
      <c r="G334" s="587"/>
      <c r="H334" s="540"/>
      <c r="I334" s="540"/>
      <c r="J334" s="540"/>
      <c r="K334" s="540"/>
      <c r="L334" s="540"/>
      <c r="M334" s="540"/>
      <c r="N334" s="540"/>
      <c r="O334" s="540"/>
      <c r="P334" s="587"/>
      <c r="Q334" s="540"/>
      <c r="R334" s="591"/>
      <c r="S334" s="591"/>
      <c r="T334" s="587"/>
    </row>
    <row r="335" s="541" customFormat="1" spans="1:20">
      <c r="A335" s="587"/>
      <c r="B335" s="587"/>
      <c r="C335" s="587"/>
      <c r="D335" s="587"/>
      <c r="E335" s="540"/>
      <c r="F335" s="540"/>
      <c r="G335" s="587"/>
      <c r="H335" s="540"/>
      <c r="I335" s="540"/>
      <c r="J335" s="540"/>
      <c r="K335" s="540"/>
      <c r="L335" s="540"/>
      <c r="M335" s="540"/>
      <c r="N335" s="540"/>
      <c r="O335" s="540"/>
      <c r="P335" s="587"/>
      <c r="Q335" s="540"/>
      <c r="R335" s="591"/>
      <c r="S335" s="591"/>
      <c r="T335" s="587"/>
    </row>
    <row r="336" s="541" customFormat="1" spans="1:20">
      <c r="A336" s="587"/>
      <c r="B336" s="587"/>
      <c r="C336" s="587"/>
      <c r="D336" s="587"/>
      <c r="E336" s="540"/>
      <c r="F336" s="540"/>
      <c r="G336" s="587"/>
      <c r="H336" s="540"/>
      <c r="I336" s="540"/>
      <c r="J336" s="540"/>
      <c r="K336" s="540"/>
      <c r="L336" s="540"/>
      <c r="M336" s="540"/>
      <c r="N336" s="540"/>
      <c r="O336" s="540"/>
      <c r="P336" s="587"/>
      <c r="Q336" s="540"/>
      <c r="R336" s="591"/>
      <c r="S336" s="591"/>
      <c r="T336" s="587"/>
    </row>
    <row r="337" s="541" customFormat="1" spans="1:20">
      <c r="A337" s="587"/>
      <c r="B337" s="587"/>
      <c r="C337" s="587"/>
      <c r="D337" s="587"/>
      <c r="E337" s="540"/>
      <c r="F337" s="540"/>
      <c r="G337" s="587"/>
      <c r="H337" s="540"/>
      <c r="I337" s="540"/>
      <c r="J337" s="540"/>
      <c r="K337" s="540"/>
      <c r="L337" s="540"/>
      <c r="M337" s="540"/>
      <c r="N337" s="540"/>
      <c r="O337" s="540"/>
      <c r="P337" s="587"/>
      <c r="Q337" s="540"/>
      <c r="R337" s="591"/>
      <c r="S337" s="591"/>
      <c r="T337" s="587"/>
    </row>
    <row r="338" s="541" customFormat="1" spans="1:20">
      <c r="A338" s="587"/>
      <c r="B338" s="587"/>
      <c r="C338" s="587"/>
      <c r="D338" s="587"/>
      <c r="E338" s="540"/>
      <c r="F338" s="540"/>
      <c r="G338" s="587"/>
      <c r="H338" s="540"/>
      <c r="I338" s="540"/>
      <c r="J338" s="540"/>
      <c r="K338" s="540"/>
      <c r="L338" s="540"/>
      <c r="M338" s="540"/>
      <c r="N338" s="540"/>
      <c r="O338" s="540"/>
      <c r="P338" s="587"/>
      <c r="Q338" s="540"/>
      <c r="R338" s="591"/>
      <c r="S338" s="591"/>
      <c r="T338" s="587"/>
    </row>
    <row r="339" s="541" customFormat="1" spans="1:20">
      <c r="A339" s="587"/>
      <c r="B339" s="587"/>
      <c r="C339" s="587"/>
      <c r="D339" s="587"/>
      <c r="E339" s="540"/>
      <c r="F339" s="540"/>
      <c r="G339" s="587"/>
      <c r="H339" s="540"/>
      <c r="I339" s="540"/>
      <c r="J339" s="540"/>
      <c r="K339" s="540"/>
      <c r="L339" s="540"/>
      <c r="M339" s="540"/>
      <c r="N339" s="540"/>
      <c r="O339" s="540"/>
      <c r="P339" s="587"/>
      <c r="Q339" s="540"/>
      <c r="R339" s="591"/>
      <c r="S339" s="591"/>
      <c r="T339" s="587"/>
    </row>
    <row r="340" s="541" customFormat="1" spans="1:20">
      <c r="A340" s="587"/>
      <c r="B340" s="587"/>
      <c r="C340" s="587"/>
      <c r="D340" s="587"/>
      <c r="E340" s="540"/>
      <c r="F340" s="540"/>
      <c r="G340" s="587"/>
      <c r="H340" s="540"/>
      <c r="I340" s="540"/>
      <c r="J340" s="540"/>
      <c r="K340" s="540"/>
      <c r="L340" s="540"/>
      <c r="M340" s="540"/>
      <c r="N340" s="540"/>
      <c r="O340" s="540"/>
      <c r="P340" s="587"/>
      <c r="Q340" s="540"/>
      <c r="R340" s="591"/>
      <c r="S340" s="591"/>
      <c r="T340" s="587"/>
    </row>
    <row r="341" s="541" customFormat="1" spans="1:20">
      <c r="A341" s="587"/>
      <c r="B341" s="587"/>
      <c r="C341" s="587"/>
      <c r="D341" s="587"/>
      <c r="E341" s="540"/>
      <c r="F341" s="540"/>
      <c r="G341" s="587"/>
      <c r="H341" s="540"/>
      <c r="I341" s="540"/>
      <c r="J341" s="540"/>
      <c r="K341" s="540"/>
      <c r="L341" s="540"/>
      <c r="M341" s="540"/>
      <c r="N341" s="540"/>
      <c r="O341" s="540"/>
      <c r="P341" s="587"/>
      <c r="Q341" s="540"/>
      <c r="R341" s="591"/>
      <c r="S341" s="591"/>
      <c r="T341" s="587"/>
    </row>
    <row r="342" s="541" customFormat="1" spans="1:20">
      <c r="A342" s="587"/>
      <c r="B342" s="587"/>
      <c r="C342" s="587"/>
      <c r="D342" s="587"/>
      <c r="E342" s="540"/>
      <c r="F342" s="540"/>
      <c r="G342" s="587"/>
      <c r="H342" s="540"/>
      <c r="I342" s="540"/>
      <c r="J342" s="540"/>
      <c r="K342" s="540"/>
      <c r="L342" s="540"/>
      <c r="M342" s="540"/>
      <c r="N342" s="540"/>
      <c r="O342" s="540"/>
      <c r="P342" s="587"/>
      <c r="Q342" s="540"/>
      <c r="R342" s="591"/>
      <c r="S342" s="591"/>
      <c r="T342" s="587"/>
    </row>
    <row r="343" s="541" customFormat="1" spans="1:20">
      <c r="A343" s="587"/>
      <c r="B343" s="587"/>
      <c r="C343" s="587"/>
      <c r="D343" s="587"/>
      <c r="E343" s="540"/>
      <c r="F343" s="540"/>
      <c r="G343" s="587"/>
      <c r="H343" s="540"/>
      <c r="I343" s="540"/>
      <c r="J343" s="540"/>
      <c r="K343" s="540"/>
      <c r="L343" s="540"/>
      <c r="M343" s="540"/>
      <c r="N343" s="540"/>
      <c r="O343" s="540"/>
      <c r="P343" s="587"/>
      <c r="Q343" s="540"/>
      <c r="R343" s="591"/>
      <c r="S343" s="591"/>
      <c r="T343" s="587"/>
    </row>
    <row r="344" s="541" customFormat="1" spans="1:20">
      <c r="A344" s="587"/>
      <c r="B344" s="587"/>
      <c r="C344" s="587"/>
      <c r="D344" s="587"/>
      <c r="E344" s="540"/>
      <c r="F344" s="540"/>
      <c r="G344" s="587"/>
      <c r="H344" s="540"/>
      <c r="I344" s="540"/>
      <c r="J344" s="540"/>
      <c r="K344" s="540"/>
      <c r="L344" s="540"/>
      <c r="M344" s="540"/>
      <c r="N344" s="540"/>
      <c r="O344" s="540"/>
      <c r="P344" s="587"/>
      <c r="Q344" s="540"/>
      <c r="R344" s="591"/>
      <c r="S344" s="591"/>
      <c r="T344" s="587"/>
    </row>
    <row r="345" s="541" customFormat="1" spans="1:20">
      <c r="A345" s="587"/>
      <c r="B345" s="587"/>
      <c r="C345" s="587"/>
      <c r="D345" s="587"/>
      <c r="E345" s="540"/>
      <c r="F345" s="540"/>
      <c r="G345" s="587"/>
      <c r="H345" s="540"/>
      <c r="I345" s="540"/>
      <c r="J345" s="540"/>
      <c r="K345" s="540"/>
      <c r="L345" s="540"/>
      <c r="M345" s="540"/>
      <c r="N345" s="540"/>
      <c r="O345" s="540"/>
      <c r="P345" s="587"/>
      <c r="Q345" s="540"/>
      <c r="R345" s="591"/>
      <c r="S345" s="591"/>
      <c r="T345" s="587"/>
    </row>
    <row r="346" s="541" customFormat="1" spans="1:20">
      <c r="A346" s="587"/>
      <c r="B346" s="587"/>
      <c r="C346" s="587"/>
      <c r="D346" s="587"/>
      <c r="E346" s="540"/>
      <c r="F346" s="540"/>
      <c r="G346" s="587"/>
      <c r="H346" s="540"/>
      <c r="I346" s="540"/>
      <c r="J346" s="540"/>
      <c r="K346" s="540"/>
      <c r="L346" s="540"/>
      <c r="M346" s="540"/>
      <c r="N346" s="540"/>
      <c r="O346" s="540"/>
      <c r="P346" s="587"/>
      <c r="Q346" s="540"/>
      <c r="R346" s="591"/>
      <c r="S346" s="591"/>
      <c r="T346" s="587"/>
    </row>
    <row r="347" s="541" customFormat="1" spans="1:20">
      <c r="A347" s="587"/>
      <c r="B347" s="587"/>
      <c r="C347" s="587"/>
      <c r="D347" s="587"/>
      <c r="E347" s="540"/>
      <c r="F347" s="540"/>
      <c r="G347" s="587"/>
      <c r="H347" s="540"/>
      <c r="I347" s="540"/>
      <c r="J347" s="540"/>
      <c r="K347" s="540"/>
      <c r="L347" s="540"/>
      <c r="M347" s="540"/>
      <c r="N347" s="540"/>
      <c r="O347" s="540"/>
      <c r="P347" s="587"/>
      <c r="Q347" s="540"/>
      <c r="R347" s="591"/>
      <c r="S347" s="591"/>
      <c r="T347" s="587"/>
    </row>
    <row r="348" s="541" customFormat="1" spans="1:20">
      <c r="A348" s="587"/>
      <c r="B348" s="587"/>
      <c r="C348" s="587"/>
      <c r="D348" s="587"/>
      <c r="E348" s="540"/>
      <c r="F348" s="540"/>
      <c r="G348" s="587"/>
      <c r="H348" s="540"/>
      <c r="I348" s="540"/>
      <c r="J348" s="540"/>
      <c r="K348" s="540"/>
      <c r="L348" s="540"/>
      <c r="M348" s="540"/>
      <c r="N348" s="540"/>
      <c r="O348" s="540"/>
      <c r="P348" s="587"/>
      <c r="Q348" s="540"/>
      <c r="R348" s="591"/>
      <c r="S348" s="591"/>
      <c r="T348" s="587"/>
    </row>
    <row r="349" s="541" customFormat="1" spans="1:20">
      <c r="A349" s="587"/>
      <c r="B349" s="587"/>
      <c r="C349" s="587"/>
      <c r="D349" s="587"/>
      <c r="E349" s="540"/>
      <c r="F349" s="540"/>
      <c r="G349" s="587"/>
      <c r="H349" s="540"/>
      <c r="I349" s="540"/>
      <c r="J349" s="540"/>
      <c r="K349" s="540"/>
      <c r="L349" s="540"/>
      <c r="M349" s="540"/>
      <c r="N349" s="540"/>
      <c r="O349" s="540"/>
      <c r="P349" s="587"/>
      <c r="Q349" s="540"/>
      <c r="R349" s="591"/>
      <c r="S349" s="591"/>
      <c r="T349" s="587"/>
    </row>
    <row r="350" s="541" customFormat="1" spans="1:20">
      <c r="A350" s="587"/>
      <c r="B350" s="587"/>
      <c r="C350" s="587"/>
      <c r="D350" s="587"/>
      <c r="E350" s="540"/>
      <c r="F350" s="540"/>
      <c r="G350" s="587"/>
      <c r="H350" s="540"/>
      <c r="I350" s="540"/>
      <c r="J350" s="540"/>
      <c r="K350" s="540"/>
      <c r="L350" s="540"/>
      <c r="M350" s="540"/>
      <c r="N350" s="540"/>
      <c r="O350" s="540"/>
      <c r="P350" s="587"/>
      <c r="Q350" s="540"/>
      <c r="R350" s="591"/>
      <c r="S350" s="591"/>
      <c r="T350" s="587"/>
    </row>
    <row r="351" s="541" customFormat="1" spans="1:20">
      <c r="A351" s="587"/>
      <c r="B351" s="587"/>
      <c r="C351" s="587"/>
      <c r="D351" s="587"/>
      <c r="E351" s="540"/>
      <c r="F351" s="540"/>
      <c r="G351" s="587"/>
      <c r="H351" s="540"/>
      <c r="I351" s="540"/>
      <c r="J351" s="540"/>
      <c r="K351" s="540"/>
      <c r="L351" s="540"/>
      <c r="M351" s="540"/>
      <c r="N351" s="540"/>
      <c r="O351" s="540"/>
      <c r="P351" s="587"/>
      <c r="Q351" s="540"/>
      <c r="R351" s="591"/>
      <c r="S351" s="591"/>
      <c r="T351" s="587"/>
    </row>
    <row r="352" s="541" customFormat="1" spans="1:20">
      <c r="A352" s="587"/>
      <c r="B352" s="587"/>
      <c r="C352" s="587"/>
      <c r="D352" s="587"/>
      <c r="E352" s="540"/>
      <c r="F352" s="540"/>
      <c r="G352" s="587"/>
      <c r="H352" s="540"/>
      <c r="I352" s="540"/>
      <c r="J352" s="540"/>
      <c r="K352" s="540"/>
      <c r="L352" s="540"/>
      <c r="M352" s="540"/>
      <c r="N352" s="540"/>
      <c r="O352" s="540"/>
      <c r="P352" s="587"/>
      <c r="Q352" s="540"/>
      <c r="R352" s="591"/>
      <c r="S352" s="591"/>
      <c r="T352" s="587"/>
    </row>
    <row r="353" s="541" customFormat="1" spans="1:20">
      <c r="A353" s="587"/>
      <c r="B353" s="587"/>
      <c r="C353" s="587"/>
      <c r="D353" s="587"/>
      <c r="E353" s="540"/>
      <c r="F353" s="540"/>
      <c r="G353" s="587"/>
      <c r="H353" s="540"/>
      <c r="I353" s="540"/>
      <c r="J353" s="540"/>
      <c r="K353" s="540"/>
      <c r="L353" s="540"/>
      <c r="M353" s="540"/>
      <c r="N353" s="540"/>
      <c r="O353" s="540"/>
      <c r="P353" s="587"/>
      <c r="Q353" s="540"/>
      <c r="R353" s="591"/>
      <c r="S353" s="591"/>
      <c r="T353" s="587"/>
    </row>
    <row r="354" s="541" customFormat="1" spans="1:20">
      <c r="A354" s="587"/>
      <c r="B354" s="587"/>
      <c r="C354" s="587"/>
      <c r="D354" s="587"/>
      <c r="E354" s="540"/>
      <c r="F354" s="540"/>
      <c r="G354" s="587"/>
      <c r="H354" s="540"/>
      <c r="I354" s="540"/>
      <c r="J354" s="540"/>
      <c r="K354" s="540"/>
      <c r="L354" s="540"/>
      <c r="M354" s="540"/>
      <c r="N354" s="540"/>
      <c r="O354" s="540"/>
      <c r="P354" s="587"/>
      <c r="Q354" s="540"/>
      <c r="R354" s="591"/>
      <c r="S354" s="591"/>
      <c r="T354" s="587"/>
    </row>
    <row r="355" s="541" customFormat="1" spans="1:20">
      <c r="A355" s="587"/>
      <c r="B355" s="587"/>
      <c r="C355" s="587"/>
      <c r="D355" s="587"/>
      <c r="E355" s="540"/>
      <c r="F355" s="540"/>
      <c r="G355" s="587"/>
      <c r="H355" s="540"/>
      <c r="I355" s="540"/>
      <c r="J355" s="540"/>
      <c r="K355" s="540"/>
      <c r="L355" s="540"/>
      <c r="M355" s="540"/>
      <c r="N355" s="540"/>
      <c r="O355" s="540"/>
      <c r="P355" s="587"/>
      <c r="Q355" s="540"/>
      <c r="R355" s="591"/>
      <c r="S355" s="591"/>
      <c r="T355" s="587"/>
    </row>
    <row r="356" s="541" customFormat="1" spans="1:20">
      <c r="A356" s="587"/>
      <c r="B356" s="587"/>
      <c r="C356" s="587"/>
      <c r="D356" s="587"/>
      <c r="E356" s="540"/>
      <c r="F356" s="540"/>
      <c r="G356" s="587"/>
      <c r="H356" s="540"/>
      <c r="I356" s="540"/>
      <c r="J356" s="540"/>
      <c r="K356" s="540"/>
      <c r="L356" s="540"/>
      <c r="M356" s="540"/>
      <c r="N356" s="540"/>
      <c r="O356" s="540"/>
      <c r="P356" s="587"/>
      <c r="Q356" s="540"/>
      <c r="R356" s="591"/>
      <c r="S356" s="591"/>
      <c r="T356" s="587"/>
    </row>
    <row r="357" s="541" customFormat="1" spans="1:20">
      <c r="A357" s="587"/>
      <c r="B357" s="587"/>
      <c r="C357" s="587"/>
      <c r="D357" s="587"/>
      <c r="E357" s="540"/>
      <c r="F357" s="540"/>
      <c r="G357" s="587"/>
      <c r="H357" s="540"/>
      <c r="I357" s="540"/>
      <c r="J357" s="540"/>
      <c r="K357" s="540"/>
      <c r="L357" s="540"/>
      <c r="M357" s="540"/>
      <c r="N357" s="540"/>
      <c r="O357" s="540"/>
      <c r="P357" s="587"/>
      <c r="Q357" s="540"/>
      <c r="R357" s="591"/>
      <c r="S357" s="591"/>
      <c r="T357" s="587"/>
    </row>
    <row r="358" s="541" customFormat="1" spans="1:20">
      <c r="A358" s="587"/>
      <c r="B358" s="587"/>
      <c r="C358" s="587"/>
      <c r="D358" s="587"/>
      <c r="E358" s="540"/>
      <c r="F358" s="540"/>
      <c r="G358" s="587"/>
      <c r="H358" s="540"/>
      <c r="I358" s="540"/>
      <c r="J358" s="540"/>
      <c r="K358" s="540"/>
      <c r="L358" s="540"/>
      <c r="M358" s="540"/>
      <c r="N358" s="540"/>
      <c r="O358" s="540"/>
      <c r="P358" s="587"/>
      <c r="Q358" s="540"/>
      <c r="R358" s="591"/>
      <c r="S358" s="591"/>
      <c r="T358" s="587"/>
    </row>
    <row r="359" s="541" customFormat="1" spans="1:20">
      <c r="A359" s="587"/>
      <c r="B359" s="587"/>
      <c r="C359" s="587"/>
      <c r="D359" s="587"/>
      <c r="E359" s="540"/>
      <c r="F359" s="540"/>
      <c r="G359" s="587"/>
      <c r="H359" s="540"/>
      <c r="I359" s="540"/>
      <c r="J359" s="540"/>
      <c r="K359" s="540"/>
      <c r="L359" s="540"/>
      <c r="M359" s="540"/>
      <c r="N359" s="540"/>
      <c r="O359" s="540"/>
      <c r="P359" s="587"/>
      <c r="Q359" s="540"/>
      <c r="R359" s="591"/>
      <c r="S359" s="591"/>
      <c r="T359" s="587"/>
    </row>
    <row r="360" s="541" customFormat="1" spans="1:20">
      <c r="A360" s="587"/>
      <c r="B360" s="587"/>
      <c r="C360" s="587"/>
      <c r="D360" s="587"/>
      <c r="E360" s="540"/>
      <c r="F360" s="540"/>
      <c r="G360" s="587"/>
      <c r="H360" s="540"/>
      <c r="I360" s="540"/>
      <c r="J360" s="540"/>
      <c r="K360" s="540"/>
      <c r="L360" s="540"/>
      <c r="M360" s="540"/>
      <c r="N360" s="540"/>
      <c r="O360" s="540"/>
      <c r="P360" s="587"/>
      <c r="Q360" s="540"/>
      <c r="R360" s="591"/>
      <c r="S360" s="591"/>
      <c r="T360" s="587"/>
    </row>
    <row r="361" s="541" customFormat="1" spans="1:20">
      <c r="A361" s="587"/>
      <c r="B361" s="587"/>
      <c r="C361" s="587"/>
      <c r="D361" s="587"/>
      <c r="E361" s="540"/>
      <c r="F361" s="540"/>
      <c r="G361" s="587"/>
      <c r="H361" s="540"/>
      <c r="I361" s="540"/>
      <c r="J361" s="540"/>
      <c r="K361" s="540"/>
      <c r="L361" s="540"/>
      <c r="M361" s="540"/>
      <c r="N361" s="540"/>
      <c r="O361" s="540"/>
      <c r="P361" s="587"/>
      <c r="Q361" s="540"/>
      <c r="R361" s="591"/>
      <c r="S361" s="591"/>
      <c r="T361" s="587"/>
    </row>
    <row r="362" s="541" customFormat="1" spans="1:20">
      <c r="A362" s="587"/>
      <c r="B362" s="587"/>
      <c r="C362" s="587"/>
      <c r="D362" s="587"/>
      <c r="E362" s="540"/>
      <c r="F362" s="540"/>
      <c r="G362" s="587"/>
      <c r="H362" s="540"/>
      <c r="I362" s="540"/>
      <c r="J362" s="540"/>
      <c r="K362" s="540"/>
      <c r="L362" s="540"/>
      <c r="M362" s="540"/>
      <c r="N362" s="540"/>
      <c r="O362" s="540"/>
      <c r="P362" s="587"/>
      <c r="Q362" s="540"/>
      <c r="R362" s="591"/>
      <c r="S362" s="591"/>
      <c r="T362" s="587"/>
    </row>
    <row r="363" s="541" customFormat="1" spans="1:20">
      <c r="A363" s="587"/>
      <c r="B363" s="587"/>
      <c r="C363" s="587"/>
      <c r="D363" s="587"/>
      <c r="E363" s="540"/>
      <c r="F363" s="540"/>
      <c r="G363" s="587"/>
      <c r="H363" s="540"/>
      <c r="I363" s="540"/>
      <c r="J363" s="540"/>
      <c r="K363" s="540"/>
      <c r="L363" s="540"/>
      <c r="M363" s="540"/>
      <c r="N363" s="540"/>
      <c r="O363" s="540"/>
      <c r="P363" s="587"/>
      <c r="Q363" s="540"/>
      <c r="R363" s="591"/>
      <c r="S363" s="591"/>
      <c r="T363" s="587"/>
    </row>
    <row r="364" s="541" customFormat="1" spans="1:20">
      <c r="A364" s="587"/>
      <c r="B364" s="587"/>
      <c r="C364" s="587"/>
      <c r="D364" s="587"/>
      <c r="E364" s="540"/>
      <c r="F364" s="540"/>
      <c r="G364" s="587"/>
      <c r="H364" s="540"/>
      <c r="I364" s="540"/>
      <c r="J364" s="540"/>
      <c r="K364" s="540"/>
      <c r="L364" s="540"/>
      <c r="M364" s="540"/>
      <c r="N364" s="540"/>
      <c r="O364" s="540"/>
      <c r="P364" s="587"/>
      <c r="Q364" s="540"/>
      <c r="R364" s="591"/>
      <c r="S364" s="591"/>
      <c r="T364" s="587"/>
    </row>
    <row r="365" s="541" customFormat="1" spans="1:20">
      <c r="A365" s="587"/>
      <c r="B365" s="587"/>
      <c r="C365" s="587"/>
      <c r="D365" s="587"/>
      <c r="E365" s="540"/>
      <c r="F365" s="540"/>
      <c r="G365" s="587"/>
      <c r="H365" s="540"/>
      <c r="I365" s="540"/>
      <c r="J365" s="540"/>
      <c r="K365" s="540"/>
      <c r="L365" s="540"/>
      <c r="M365" s="540"/>
      <c r="N365" s="540"/>
      <c r="O365" s="540"/>
      <c r="P365" s="587"/>
      <c r="Q365" s="540"/>
      <c r="R365" s="591"/>
      <c r="S365" s="591"/>
      <c r="T365" s="587"/>
    </row>
    <row r="366" s="541" customFormat="1" spans="1:20">
      <c r="A366" s="587"/>
      <c r="B366" s="587"/>
      <c r="C366" s="587"/>
      <c r="D366" s="587"/>
      <c r="E366" s="540"/>
      <c r="F366" s="540"/>
      <c r="G366" s="587"/>
      <c r="H366" s="540"/>
      <c r="I366" s="540"/>
      <c r="J366" s="540"/>
      <c r="K366" s="540"/>
      <c r="L366" s="540"/>
      <c r="M366" s="540"/>
      <c r="N366" s="540"/>
      <c r="O366" s="540"/>
      <c r="P366" s="587"/>
      <c r="Q366" s="540"/>
      <c r="R366" s="591"/>
      <c r="S366" s="591"/>
      <c r="T366" s="587"/>
    </row>
    <row r="367" s="541" customFormat="1" spans="1:20">
      <c r="A367" s="587"/>
      <c r="B367" s="587"/>
      <c r="C367" s="587"/>
      <c r="D367" s="587"/>
      <c r="E367" s="540"/>
      <c r="F367" s="540"/>
      <c r="G367" s="587"/>
      <c r="H367" s="540"/>
      <c r="I367" s="540"/>
      <c r="J367" s="540"/>
      <c r="K367" s="540"/>
      <c r="L367" s="540"/>
      <c r="M367" s="540"/>
      <c r="N367" s="540"/>
      <c r="O367" s="540"/>
      <c r="P367" s="587"/>
      <c r="Q367" s="540"/>
      <c r="R367" s="591"/>
      <c r="S367" s="591"/>
      <c r="T367" s="587"/>
    </row>
    <row r="368" s="541" customFormat="1" spans="1:20">
      <c r="A368" s="587"/>
      <c r="B368" s="587"/>
      <c r="C368" s="587"/>
      <c r="D368" s="587"/>
      <c r="E368" s="540"/>
      <c r="F368" s="540"/>
      <c r="G368" s="587"/>
      <c r="H368" s="540"/>
      <c r="I368" s="540"/>
      <c r="J368" s="540"/>
      <c r="K368" s="540"/>
      <c r="L368" s="540"/>
      <c r="M368" s="540"/>
      <c r="N368" s="540"/>
      <c r="O368" s="540"/>
      <c r="P368" s="587"/>
      <c r="Q368" s="540"/>
      <c r="R368" s="591"/>
      <c r="S368" s="591"/>
      <c r="T368" s="587"/>
    </row>
    <row r="369" s="541" customFormat="1" spans="1:20">
      <c r="A369" s="587"/>
      <c r="B369" s="587"/>
      <c r="C369" s="587"/>
      <c r="D369" s="587"/>
      <c r="E369" s="540"/>
      <c r="F369" s="540"/>
      <c r="G369" s="587"/>
      <c r="H369" s="540"/>
      <c r="I369" s="540"/>
      <c r="J369" s="540"/>
      <c r="K369" s="540"/>
      <c r="L369" s="540"/>
      <c r="M369" s="540"/>
      <c r="N369" s="540"/>
      <c r="O369" s="540"/>
      <c r="P369" s="587"/>
      <c r="Q369" s="540"/>
      <c r="R369" s="591"/>
      <c r="S369" s="591"/>
      <c r="T369" s="587"/>
    </row>
    <row r="370" s="541" customFormat="1" spans="1:20">
      <c r="A370" s="587"/>
      <c r="B370" s="587"/>
      <c r="C370" s="587"/>
      <c r="D370" s="587"/>
      <c r="E370" s="540"/>
      <c r="F370" s="540"/>
      <c r="G370" s="587"/>
      <c r="H370" s="540"/>
      <c r="I370" s="540"/>
      <c r="J370" s="540"/>
      <c r="K370" s="540"/>
      <c r="L370" s="540"/>
      <c r="M370" s="540"/>
      <c r="N370" s="540"/>
      <c r="O370" s="540"/>
      <c r="P370" s="587"/>
      <c r="Q370" s="540"/>
      <c r="R370" s="591"/>
      <c r="S370" s="591"/>
      <c r="T370" s="587"/>
    </row>
    <row r="371" s="541" customFormat="1" spans="1:20">
      <c r="A371" s="587"/>
      <c r="B371" s="587"/>
      <c r="C371" s="587"/>
      <c r="D371" s="587"/>
      <c r="E371" s="540"/>
      <c r="F371" s="540"/>
      <c r="G371" s="587"/>
      <c r="H371" s="540"/>
      <c r="I371" s="540"/>
      <c r="J371" s="540"/>
      <c r="K371" s="540"/>
      <c r="L371" s="540"/>
      <c r="M371" s="540"/>
      <c r="N371" s="540"/>
      <c r="O371" s="540"/>
      <c r="P371" s="587"/>
      <c r="Q371" s="540"/>
      <c r="R371" s="591"/>
      <c r="S371" s="591"/>
      <c r="T371" s="587"/>
    </row>
    <row r="372" s="541" customFormat="1" spans="1:20">
      <c r="A372" s="587"/>
      <c r="B372" s="587"/>
      <c r="C372" s="587"/>
      <c r="D372" s="587"/>
      <c r="E372" s="540"/>
      <c r="F372" s="540"/>
      <c r="G372" s="587"/>
      <c r="H372" s="540"/>
      <c r="I372" s="540"/>
      <c r="J372" s="540"/>
      <c r="K372" s="540"/>
      <c r="L372" s="540"/>
      <c r="M372" s="540"/>
      <c r="N372" s="540"/>
      <c r="O372" s="540"/>
      <c r="P372" s="587"/>
      <c r="Q372" s="540"/>
      <c r="R372" s="591"/>
      <c r="S372" s="591"/>
      <c r="T372" s="587"/>
    </row>
    <row r="373" s="541" customFormat="1" spans="1:20">
      <c r="A373" s="587"/>
      <c r="B373" s="587"/>
      <c r="C373" s="587"/>
      <c r="D373" s="587"/>
      <c r="E373" s="540"/>
      <c r="F373" s="540"/>
      <c r="G373" s="587"/>
      <c r="H373" s="540"/>
      <c r="I373" s="540"/>
      <c r="J373" s="540"/>
      <c r="K373" s="540"/>
      <c r="L373" s="540"/>
      <c r="M373" s="540"/>
      <c r="N373" s="540"/>
      <c r="O373" s="540"/>
      <c r="P373" s="587"/>
      <c r="Q373" s="540"/>
      <c r="R373" s="591"/>
      <c r="S373" s="591"/>
      <c r="T373" s="587"/>
    </row>
    <row r="374" s="541" customFormat="1" spans="1:20">
      <c r="A374" s="587"/>
      <c r="B374" s="587"/>
      <c r="C374" s="587"/>
      <c r="D374" s="587"/>
      <c r="E374" s="540"/>
      <c r="F374" s="540"/>
      <c r="G374" s="587"/>
      <c r="H374" s="540"/>
      <c r="I374" s="540"/>
      <c r="J374" s="540"/>
      <c r="K374" s="540"/>
      <c r="L374" s="540"/>
      <c r="M374" s="540"/>
      <c r="N374" s="540"/>
      <c r="O374" s="540"/>
      <c r="P374" s="587"/>
      <c r="Q374" s="540"/>
      <c r="R374" s="591"/>
      <c r="S374" s="591"/>
      <c r="T374" s="587"/>
    </row>
    <row r="375" s="541" customFormat="1" spans="1:20">
      <c r="A375" s="587"/>
      <c r="B375" s="587"/>
      <c r="C375" s="587"/>
      <c r="D375" s="587"/>
      <c r="E375" s="540"/>
      <c r="F375" s="540"/>
      <c r="G375" s="587"/>
      <c r="H375" s="540"/>
      <c r="I375" s="540"/>
      <c r="J375" s="540"/>
      <c r="K375" s="540"/>
      <c r="L375" s="540"/>
      <c r="M375" s="540"/>
      <c r="N375" s="540"/>
      <c r="O375" s="540"/>
      <c r="P375" s="587"/>
      <c r="Q375" s="540"/>
      <c r="R375" s="591"/>
      <c r="S375" s="591"/>
      <c r="T375" s="587"/>
    </row>
    <row r="376" s="541" customFormat="1" spans="1:20">
      <c r="A376" s="587"/>
      <c r="B376" s="587"/>
      <c r="C376" s="587"/>
      <c r="D376" s="587"/>
      <c r="E376" s="540"/>
      <c r="F376" s="540"/>
      <c r="G376" s="587"/>
      <c r="H376" s="540"/>
      <c r="I376" s="540"/>
      <c r="J376" s="540"/>
      <c r="K376" s="540"/>
      <c r="L376" s="540"/>
      <c r="M376" s="540"/>
      <c r="N376" s="540"/>
      <c r="O376" s="540"/>
      <c r="P376" s="587"/>
      <c r="Q376" s="540"/>
      <c r="R376" s="591"/>
      <c r="S376" s="591"/>
      <c r="T376" s="587"/>
    </row>
    <row r="377" s="541" customFormat="1" spans="1:20">
      <c r="A377" s="587"/>
      <c r="B377" s="587"/>
      <c r="C377" s="587"/>
      <c r="D377" s="587"/>
      <c r="E377" s="540"/>
      <c r="F377" s="540"/>
      <c r="G377" s="587"/>
      <c r="H377" s="540"/>
      <c r="I377" s="540"/>
      <c r="J377" s="540"/>
      <c r="K377" s="540"/>
      <c r="L377" s="540"/>
      <c r="M377" s="540"/>
      <c r="N377" s="540"/>
      <c r="O377" s="540"/>
      <c r="P377" s="587"/>
      <c r="Q377" s="540"/>
      <c r="R377" s="591"/>
      <c r="S377" s="591"/>
      <c r="T377" s="587"/>
    </row>
    <row r="378" s="541" customFormat="1" spans="1:20">
      <c r="A378" s="587"/>
      <c r="B378" s="587"/>
      <c r="C378" s="587"/>
      <c r="D378" s="587"/>
      <c r="E378" s="540"/>
      <c r="F378" s="540"/>
      <c r="G378" s="587"/>
      <c r="H378" s="540"/>
      <c r="I378" s="540"/>
      <c r="J378" s="540"/>
      <c r="K378" s="540"/>
      <c r="L378" s="540"/>
      <c r="M378" s="540"/>
      <c r="N378" s="540"/>
      <c r="O378" s="540"/>
      <c r="P378" s="587"/>
      <c r="Q378" s="540"/>
      <c r="R378" s="591"/>
      <c r="S378" s="591"/>
      <c r="T378" s="587"/>
    </row>
    <row r="379" s="541" customFormat="1" spans="1:20">
      <c r="A379" s="587"/>
      <c r="B379" s="587"/>
      <c r="C379" s="587"/>
      <c r="D379" s="587"/>
      <c r="E379" s="540"/>
      <c r="F379" s="540"/>
      <c r="G379" s="587"/>
      <c r="H379" s="540"/>
      <c r="I379" s="540"/>
      <c r="J379" s="540"/>
      <c r="K379" s="540"/>
      <c r="L379" s="540"/>
      <c r="M379" s="540"/>
      <c r="N379" s="540"/>
      <c r="O379" s="540"/>
      <c r="P379" s="587"/>
      <c r="Q379" s="540"/>
      <c r="R379" s="591"/>
      <c r="S379" s="591"/>
      <c r="T379" s="587"/>
    </row>
    <row r="380" s="541" customFormat="1" spans="1:20">
      <c r="A380" s="587"/>
      <c r="B380" s="587"/>
      <c r="C380" s="587"/>
      <c r="D380" s="587"/>
      <c r="E380" s="540"/>
      <c r="F380" s="540"/>
      <c r="G380" s="587"/>
      <c r="H380" s="540"/>
      <c r="I380" s="540"/>
      <c r="J380" s="540"/>
      <c r="K380" s="540"/>
      <c r="L380" s="540"/>
      <c r="M380" s="540"/>
      <c r="N380" s="540"/>
      <c r="O380" s="540"/>
      <c r="P380" s="587"/>
      <c r="Q380" s="540"/>
      <c r="R380" s="591"/>
      <c r="S380" s="591"/>
      <c r="T380" s="587"/>
    </row>
    <row r="381" s="541" customFormat="1" spans="1:20">
      <c r="A381" s="587"/>
      <c r="B381" s="587"/>
      <c r="C381" s="587"/>
      <c r="D381" s="587"/>
      <c r="E381" s="540"/>
      <c r="F381" s="540"/>
      <c r="G381" s="587"/>
      <c r="H381" s="540"/>
      <c r="I381" s="540"/>
      <c r="J381" s="540"/>
      <c r="K381" s="540"/>
      <c r="L381" s="540"/>
      <c r="M381" s="540"/>
      <c r="N381" s="540"/>
      <c r="O381" s="540"/>
      <c r="P381" s="587"/>
      <c r="Q381" s="540"/>
      <c r="R381" s="591"/>
      <c r="S381" s="591"/>
      <c r="T381" s="587"/>
    </row>
    <row r="382" s="541" customFormat="1" spans="1:20">
      <c r="A382" s="587"/>
      <c r="B382" s="587"/>
      <c r="C382" s="587"/>
      <c r="D382" s="587"/>
      <c r="E382" s="540"/>
      <c r="F382" s="540"/>
      <c r="G382" s="587"/>
      <c r="H382" s="540"/>
      <c r="I382" s="540"/>
      <c r="J382" s="540"/>
      <c r="K382" s="540"/>
      <c r="L382" s="540"/>
      <c r="M382" s="540"/>
      <c r="N382" s="540"/>
      <c r="O382" s="540"/>
      <c r="P382" s="587"/>
      <c r="Q382" s="540"/>
      <c r="R382" s="591"/>
      <c r="S382" s="591"/>
      <c r="T382" s="587"/>
    </row>
    <row r="383" s="541" customFormat="1" spans="1:20">
      <c r="A383" s="587"/>
      <c r="B383" s="587"/>
      <c r="C383" s="587"/>
      <c r="D383" s="587"/>
      <c r="E383" s="540"/>
      <c r="F383" s="540"/>
      <c r="G383" s="587"/>
      <c r="H383" s="540"/>
      <c r="I383" s="540"/>
      <c r="J383" s="540"/>
      <c r="K383" s="540"/>
      <c r="L383" s="540"/>
      <c r="M383" s="540"/>
      <c r="N383" s="540"/>
      <c r="O383" s="540"/>
      <c r="P383" s="587"/>
      <c r="Q383" s="540"/>
      <c r="R383" s="591"/>
      <c r="S383" s="591"/>
      <c r="T383" s="587"/>
    </row>
    <row r="384" s="541" customFormat="1" spans="1:20">
      <c r="A384" s="587"/>
      <c r="B384" s="587"/>
      <c r="C384" s="587"/>
      <c r="D384" s="587"/>
      <c r="E384" s="540"/>
      <c r="F384" s="540"/>
      <c r="G384" s="587"/>
      <c r="H384" s="540"/>
      <c r="I384" s="540"/>
      <c r="J384" s="540"/>
      <c r="K384" s="540"/>
      <c r="L384" s="540"/>
      <c r="M384" s="540"/>
      <c r="N384" s="540"/>
      <c r="O384" s="540"/>
      <c r="P384" s="587"/>
      <c r="Q384" s="540"/>
      <c r="R384" s="591"/>
      <c r="S384" s="591"/>
      <c r="T384" s="587"/>
    </row>
    <row r="385" s="541" customFormat="1" spans="1:20">
      <c r="A385" s="587"/>
      <c r="B385" s="587"/>
      <c r="C385" s="587"/>
      <c r="D385" s="587"/>
      <c r="E385" s="540"/>
      <c r="F385" s="540"/>
      <c r="G385" s="587"/>
      <c r="H385" s="540"/>
      <c r="I385" s="540"/>
      <c r="J385" s="540"/>
      <c r="K385" s="540"/>
      <c r="L385" s="540"/>
      <c r="M385" s="540"/>
      <c r="N385" s="540"/>
      <c r="O385" s="540"/>
      <c r="P385" s="587"/>
      <c r="Q385" s="540"/>
      <c r="R385" s="591"/>
      <c r="S385" s="591"/>
      <c r="T385" s="587"/>
    </row>
    <row r="386" s="541" customFormat="1" spans="1:20">
      <c r="A386" s="587"/>
      <c r="B386" s="587"/>
      <c r="C386" s="587"/>
      <c r="D386" s="587"/>
      <c r="E386" s="540"/>
      <c r="F386" s="540"/>
      <c r="G386" s="587"/>
      <c r="H386" s="540"/>
      <c r="I386" s="540"/>
      <c r="J386" s="540"/>
      <c r="K386" s="540"/>
      <c r="L386" s="540"/>
      <c r="M386" s="540"/>
      <c r="N386" s="540"/>
      <c r="O386" s="540"/>
      <c r="P386" s="587"/>
      <c r="Q386" s="540"/>
      <c r="R386" s="591"/>
      <c r="S386" s="591"/>
      <c r="T386" s="587"/>
    </row>
    <row r="387" s="541" customFormat="1" spans="1:20">
      <c r="A387" s="587"/>
      <c r="B387" s="587"/>
      <c r="C387" s="587"/>
      <c r="D387" s="587"/>
      <c r="E387" s="540"/>
      <c r="F387" s="540"/>
      <c r="G387" s="587"/>
      <c r="H387" s="540"/>
      <c r="I387" s="540"/>
      <c r="J387" s="540"/>
      <c r="K387" s="540"/>
      <c r="L387" s="540"/>
      <c r="M387" s="540"/>
      <c r="N387" s="540"/>
      <c r="O387" s="540"/>
      <c r="P387" s="587"/>
      <c r="Q387" s="540"/>
      <c r="R387" s="591"/>
      <c r="S387" s="591"/>
      <c r="T387" s="587"/>
    </row>
    <row r="388" s="541" customFormat="1" spans="1:20">
      <c r="A388" s="587"/>
      <c r="B388" s="587"/>
      <c r="C388" s="587"/>
      <c r="D388" s="587"/>
      <c r="E388" s="540"/>
      <c r="F388" s="540"/>
      <c r="G388" s="587"/>
      <c r="H388" s="540"/>
      <c r="I388" s="540"/>
      <c r="J388" s="540"/>
      <c r="K388" s="540"/>
      <c r="L388" s="540"/>
      <c r="M388" s="540"/>
      <c r="N388" s="540"/>
      <c r="O388" s="540"/>
      <c r="P388" s="587"/>
      <c r="Q388" s="540"/>
      <c r="R388" s="591"/>
      <c r="S388" s="591"/>
      <c r="T388" s="587"/>
    </row>
    <row r="389" s="541" customFormat="1" spans="1:20">
      <c r="A389" s="587"/>
      <c r="B389" s="587"/>
      <c r="C389" s="587"/>
      <c r="D389" s="587"/>
      <c r="E389" s="540"/>
      <c r="F389" s="540"/>
      <c r="G389" s="587"/>
      <c r="H389" s="540"/>
      <c r="I389" s="540"/>
      <c r="J389" s="540"/>
      <c r="K389" s="540"/>
      <c r="L389" s="540"/>
      <c r="M389" s="540"/>
      <c r="N389" s="540"/>
      <c r="O389" s="540"/>
      <c r="P389" s="587"/>
      <c r="Q389" s="540"/>
      <c r="R389" s="591"/>
      <c r="S389" s="591"/>
      <c r="T389" s="587"/>
    </row>
    <row r="390" s="541" customFormat="1" spans="1:20">
      <c r="A390" s="587"/>
      <c r="B390" s="587"/>
      <c r="C390" s="587"/>
      <c r="D390" s="587"/>
      <c r="E390" s="540"/>
      <c r="F390" s="540"/>
      <c r="G390" s="587"/>
      <c r="H390" s="540"/>
      <c r="I390" s="540"/>
      <c r="J390" s="540"/>
      <c r="K390" s="540"/>
      <c r="L390" s="540"/>
      <c r="M390" s="540"/>
      <c r="N390" s="540"/>
      <c r="O390" s="540"/>
      <c r="P390" s="587"/>
      <c r="Q390" s="540"/>
      <c r="R390" s="591"/>
      <c r="S390" s="591"/>
      <c r="T390" s="587"/>
    </row>
    <row r="391" s="541" customFormat="1" spans="1:20">
      <c r="A391" s="587"/>
      <c r="B391" s="587"/>
      <c r="C391" s="587"/>
      <c r="D391" s="587"/>
      <c r="E391" s="540"/>
      <c r="F391" s="540"/>
      <c r="G391" s="587"/>
      <c r="H391" s="540"/>
      <c r="I391" s="540"/>
      <c r="J391" s="540"/>
      <c r="K391" s="540"/>
      <c r="L391" s="540"/>
      <c r="M391" s="540"/>
      <c r="N391" s="540"/>
      <c r="O391" s="540"/>
      <c r="P391" s="587"/>
      <c r="Q391" s="540"/>
      <c r="R391" s="591"/>
      <c r="S391" s="591"/>
      <c r="T391" s="587"/>
    </row>
    <row r="392" s="541" customFormat="1" spans="1:20">
      <c r="A392" s="587"/>
      <c r="B392" s="587"/>
      <c r="C392" s="587"/>
      <c r="D392" s="587"/>
      <c r="E392" s="540"/>
      <c r="F392" s="540"/>
      <c r="G392" s="587"/>
      <c r="H392" s="540"/>
      <c r="I392" s="540"/>
      <c r="J392" s="540"/>
      <c r="K392" s="540"/>
      <c r="L392" s="540"/>
      <c r="M392" s="540"/>
      <c r="N392" s="540"/>
      <c r="O392" s="540"/>
      <c r="P392" s="587"/>
      <c r="Q392" s="540"/>
      <c r="R392" s="591"/>
      <c r="S392" s="591"/>
      <c r="T392" s="587"/>
    </row>
    <row r="393" s="541" customFormat="1" spans="1:20">
      <c r="A393" s="587"/>
      <c r="B393" s="587"/>
      <c r="C393" s="587"/>
      <c r="D393" s="587"/>
      <c r="E393" s="540"/>
      <c r="F393" s="540"/>
      <c r="G393" s="587"/>
      <c r="H393" s="540"/>
      <c r="I393" s="540"/>
      <c r="J393" s="540"/>
      <c r="K393" s="540"/>
      <c r="L393" s="540"/>
      <c r="M393" s="540"/>
      <c r="N393" s="540"/>
      <c r="O393" s="540"/>
      <c r="P393" s="587"/>
      <c r="Q393" s="540"/>
      <c r="R393" s="591"/>
      <c r="S393" s="591"/>
      <c r="T393" s="587"/>
    </row>
    <row r="394" s="541" customFormat="1" spans="1:20">
      <c r="A394" s="587"/>
      <c r="B394" s="587"/>
      <c r="C394" s="587"/>
      <c r="D394" s="587"/>
      <c r="E394" s="540"/>
      <c r="F394" s="540"/>
      <c r="G394" s="587"/>
      <c r="H394" s="540"/>
      <c r="I394" s="540"/>
      <c r="J394" s="540"/>
      <c r="K394" s="540"/>
      <c r="L394" s="540"/>
      <c r="M394" s="540"/>
      <c r="N394" s="540"/>
      <c r="O394" s="540"/>
      <c r="P394" s="587"/>
      <c r="Q394" s="540"/>
      <c r="R394" s="591"/>
      <c r="S394" s="591"/>
      <c r="T394" s="587"/>
    </row>
    <row r="395" s="541" customFormat="1" spans="1:20">
      <c r="A395" s="587"/>
      <c r="B395" s="587"/>
      <c r="C395" s="587"/>
      <c r="D395" s="587"/>
      <c r="E395" s="540"/>
      <c r="F395" s="540"/>
      <c r="G395" s="587"/>
      <c r="H395" s="540"/>
      <c r="I395" s="540"/>
      <c r="J395" s="540"/>
      <c r="K395" s="540"/>
      <c r="L395" s="540"/>
      <c r="M395" s="540"/>
      <c r="N395" s="540"/>
      <c r="O395" s="540"/>
      <c r="P395" s="587"/>
      <c r="Q395" s="540"/>
      <c r="R395" s="591"/>
      <c r="S395" s="591"/>
      <c r="T395" s="587"/>
    </row>
    <row r="396" s="541" customFormat="1" spans="1:20">
      <c r="A396" s="587"/>
      <c r="B396" s="587"/>
      <c r="C396" s="587"/>
      <c r="D396" s="587"/>
      <c r="E396" s="540"/>
      <c r="F396" s="540"/>
      <c r="G396" s="587"/>
      <c r="H396" s="540"/>
      <c r="I396" s="540"/>
      <c r="J396" s="540"/>
      <c r="K396" s="540"/>
      <c r="L396" s="540"/>
      <c r="M396" s="540"/>
      <c r="N396" s="540"/>
      <c r="O396" s="540"/>
      <c r="P396" s="587"/>
      <c r="Q396" s="540"/>
      <c r="R396" s="591"/>
      <c r="S396" s="591"/>
      <c r="T396" s="587"/>
    </row>
    <row r="397" s="541" customFormat="1" spans="1:20">
      <c r="A397" s="587"/>
      <c r="B397" s="587"/>
      <c r="C397" s="587"/>
      <c r="D397" s="587"/>
      <c r="E397" s="540"/>
      <c r="F397" s="540"/>
      <c r="G397" s="587"/>
      <c r="H397" s="540"/>
      <c r="I397" s="540"/>
      <c r="J397" s="540"/>
      <c r="K397" s="540"/>
      <c r="L397" s="540"/>
      <c r="M397" s="540"/>
      <c r="N397" s="540"/>
      <c r="O397" s="540"/>
      <c r="P397" s="587"/>
      <c r="Q397" s="540"/>
      <c r="R397" s="591"/>
      <c r="S397" s="591"/>
      <c r="T397" s="587"/>
    </row>
    <row r="398" s="541" customFormat="1" spans="1:20">
      <c r="A398" s="587"/>
      <c r="B398" s="587"/>
      <c r="C398" s="587"/>
      <c r="D398" s="587"/>
      <c r="E398" s="540"/>
      <c r="F398" s="540"/>
      <c r="G398" s="587"/>
      <c r="H398" s="540"/>
      <c r="I398" s="540"/>
      <c r="J398" s="540"/>
      <c r="K398" s="540"/>
      <c r="L398" s="540"/>
      <c r="M398" s="540"/>
      <c r="N398" s="540"/>
      <c r="O398" s="540"/>
      <c r="P398" s="587"/>
      <c r="Q398" s="540"/>
      <c r="R398" s="591"/>
      <c r="S398" s="591"/>
      <c r="T398" s="587"/>
    </row>
    <row r="399" s="541" customFormat="1" spans="1:20">
      <c r="A399" s="587"/>
      <c r="B399" s="587"/>
      <c r="C399" s="587"/>
      <c r="D399" s="587"/>
      <c r="E399" s="540"/>
      <c r="F399" s="540"/>
      <c r="G399" s="587"/>
      <c r="H399" s="540"/>
      <c r="I399" s="540"/>
      <c r="J399" s="540"/>
      <c r="K399" s="540"/>
      <c r="L399" s="540"/>
      <c r="M399" s="540"/>
      <c r="N399" s="540"/>
      <c r="O399" s="540"/>
      <c r="P399" s="587"/>
      <c r="Q399" s="540"/>
      <c r="R399" s="591"/>
      <c r="S399" s="591"/>
      <c r="T399" s="587"/>
    </row>
    <row r="400" s="541" customFormat="1" spans="1:20">
      <c r="A400" s="587"/>
      <c r="B400" s="587"/>
      <c r="C400" s="587"/>
      <c r="D400" s="587"/>
      <c r="E400" s="540"/>
      <c r="F400" s="540"/>
      <c r="G400" s="587"/>
      <c r="H400" s="540"/>
      <c r="I400" s="540"/>
      <c r="J400" s="540"/>
      <c r="K400" s="540"/>
      <c r="L400" s="540"/>
      <c r="M400" s="540"/>
      <c r="N400" s="540"/>
      <c r="O400" s="540"/>
      <c r="P400" s="587"/>
      <c r="Q400" s="540"/>
      <c r="R400" s="591"/>
      <c r="S400" s="591"/>
      <c r="T400" s="587"/>
    </row>
    <row r="401" s="541" customFormat="1" spans="1:20">
      <c r="A401" s="587"/>
      <c r="B401" s="587"/>
      <c r="C401" s="587"/>
      <c r="D401" s="587"/>
      <c r="E401" s="540"/>
      <c r="F401" s="540"/>
      <c r="G401" s="587"/>
      <c r="H401" s="540"/>
      <c r="I401" s="540"/>
      <c r="J401" s="540"/>
      <c r="K401" s="540"/>
      <c r="L401" s="540"/>
      <c r="M401" s="540"/>
      <c r="N401" s="540"/>
      <c r="O401" s="540"/>
      <c r="P401" s="587"/>
      <c r="Q401" s="540"/>
      <c r="R401" s="591"/>
      <c r="S401" s="591"/>
      <c r="T401" s="587"/>
    </row>
    <row r="402" s="541" customFormat="1" spans="1:20">
      <c r="A402" s="587"/>
      <c r="B402" s="587"/>
      <c r="C402" s="587"/>
      <c r="D402" s="587"/>
      <c r="E402" s="540"/>
      <c r="F402" s="540"/>
      <c r="G402" s="587"/>
      <c r="H402" s="540"/>
      <c r="I402" s="540"/>
      <c r="J402" s="540"/>
      <c r="K402" s="540"/>
      <c r="L402" s="540"/>
      <c r="M402" s="540"/>
      <c r="N402" s="540"/>
      <c r="O402" s="540"/>
      <c r="P402" s="587"/>
      <c r="Q402" s="540"/>
      <c r="R402" s="591"/>
      <c r="S402" s="591"/>
      <c r="T402" s="587"/>
    </row>
    <row r="403" s="541" customFormat="1" spans="1:20">
      <c r="A403" s="587"/>
      <c r="B403" s="587"/>
      <c r="C403" s="587"/>
      <c r="D403" s="587"/>
      <c r="E403" s="540"/>
      <c r="F403" s="540"/>
      <c r="G403" s="587"/>
      <c r="H403" s="540"/>
      <c r="I403" s="540"/>
      <c r="J403" s="540"/>
      <c r="K403" s="540"/>
      <c r="L403" s="540"/>
      <c r="M403" s="540"/>
      <c r="N403" s="540"/>
      <c r="O403" s="540"/>
      <c r="P403" s="587"/>
      <c r="Q403" s="540"/>
      <c r="R403" s="591"/>
      <c r="S403" s="591"/>
      <c r="T403" s="587"/>
    </row>
    <row r="404" s="541" customFormat="1" spans="1:20">
      <c r="A404" s="587"/>
      <c r="B404" s="587"/>
      <c r="C404" s="587"/>
      <c r="D404" s="587"/>
      <c r="E404" s="540"/>
      <c r="F404" s="540"/>
      <c r="G404" s="587"/>
      <c r="H404" s="540"/>
      <c r="I404" s="540"/>
      <c r="J404" s="540"/>
      <c r="K404" s="540"/>
      <c r="L404" s="540"/>
      <c r="M404" s="540"/>
      <c r="N404" s="540"/>
      <c r="O404" s="540"/>
      <c r="P404" s="587"/>
      <c r="Q404" s="540"/>
      <c r="R404" s="591"/>
      <c r="S404" s="591"/>
      <c r="T404" s="587"/>
    </row>
    <row r="405" s="541" customFormat="1" spans="1:20">
      <c r="A405" s="587"/>
      <c r="B405" s="587"/>
      <c r="C405" s="587"/>
      <c r="D405" s="587"/>
      <c r="E405" s="540"/>
      <c r="F405" s="540"/>
      <c r="G405" s="587"/>
      <c r="H405" s="540"/>
      <c r="I405" s="540"/>
      <c r="J405" s="540"/>
      <c r="K405" s="540"/>
      <c r="L405" s="540"/>
      <c r="M405" s="540"/>
      <c r="N405" s="540"/>
      <c r="O405" s="540"/>
      <c r="P405" s="587"/>
      <c r="Q405" s="540"/>
      <c r="R405" s="591"/>
      <c r="S405" s="591"/>
      <c r="T405" s="587"/>
    </row>
    <row r="406" s="541" customFormat="1" spans="1:20">
      <c r="A406" s="587"/>
      <c r="B406" s="587"/>
      <c r="C406" s="587"/>
      <c r="D406" s="587"/>
      <c r="E406" s="540"/>
      <c r="F406" s="540"/>
      <c r="G406" s="587"/>
      <c r="H406" s="540"/>
      <c r="I406" s="540"/>
      <c r="J406" s="540"/>
      <c r="K406" s="540"/>
      <c r="L406" s="540"/>
      <c r="M406" s="540"/>
      <c r="N406" s="540"/>
      <c r="O406" s="540"/>
      <c r="P406" s="587"/>
      <c r="Q406" s="540"/>
      <c r="R406" s="591"/>
      <c r="S406" s="591"/>
      <c r="T406" s="587"/>
    </row>
    <row r="407" s="541" customFormat="1" spans="1:20">
      <c r="A407" s="587"/>
      <c r="B407" s="587"/>
      <c r="C407" s="587"/>
      <c r="D407" s="587"/>
      <c r="E407" s="540"/>
      <c r="F407" s="540"/>
      <c r="G407" s="587"/>
      <c r="H407" s="540"/>
      <c r="I407" s="540"/>
      <c r="J407" s="540"/>
      <c r="K407" s="540"/>
      <c r="L407" s="540"/>
      <c r="M407" s="540"/>
      <c r="N407" s="540"/>
      <c r="O407" s="540"/>
      <c r="P407" s="587"/>
      <c r="Q407" s="540"/>
      <c r="R407" s="591"/>
      <c r="S407" s="591"/>
      <c r="T407" s="587"/>
    </row>
    <row r="408" s="541" customFormat="1" spans="1:20">
      <c r="A408" s="587"/>
      <c r="B408" s="587"/>
      <c r="C408" s="587"/>
      <c r="D408" s="587"/>
      <c r="E408" s="540"/>
      <c r="F408" s="540"/>
      <c r="G408" s="587"/>
      <c r="H408" s="540"/>
      <c r="I408" s="540"/>
      <c r="J408" s="540"/>
      <c r="K408" s="540"/>
      <c r="L408" s="540"/>
      <c r="M408" s="540"/>
      <c r="N408" s="540"/>
      <c r="O408" s="540"/>
      <c r="P408" s="587"/>
      <c r="Q408" s="540"/>
      <c r="R408" s="591"/>
      <c r="S408" s="591"/>
      <c r="T408" s="587"/>
    </row>
    <row r="409" s="541" customFormat="1" spans="1:20">
      <c r="A409" s="587"/>
      <c r="B409" s="587"/>
      <c r="C409" s="587"/>
      <c r="D409" s="587"/>
      <c r="E409" s="540"/>
      <c r="F409" s="540"/>
      <c r="G409" s="587"/>
      <c r="H409" s="540"/>
      <c r="I409" s="540"/>
      <c r="J409" s="540"/>
      <c r="K409" s="540"/>
      <c r="L409" s="540"/>
      <c r="M409" s="540"/>
      <c r="N409" s="540"/>
      <c r="O409" s="540"/>
      <c r="P409" s="587"/>
      <c r="Q409" s="540"/>
      <c r="R409" s="591"/>
      <c r="S409" s="591"/>
      <c r="T409" s="587"/>
    </row>
    <row r="410" s="541" customFormat="1" spans="1:20">
      <c r="A410" s="587"/>
      <c r="B410" s="587"/>
      <c r="C410" s="587"/>
      <c r="D410" s="587"/>
      <c r="E410" s="540"/>
      <c r="F410" s="540"/>
      <c r="G410" s="587"/>
      <c r="H410" s="540"/>
      <c r="I410" s="540"/>
      <c r="J410" s="540"/>
      <c r="K410" s="540"/>
      <c r="L410" s="540"/>
      <c r="M410" s="540"/>
      <c r="N410" s="540"/>
      <c r="O410" s="540"/>
      <c r="P410" s="587"/>
      <c r="Q410" s="540"/>
      <c r="R410" s="591"/>
      <c r="S410" s="591"/>
      <c r="T410" s="587"/>
    </row>
    <row r="411" s="541" customFormat="1" spans="1:20">
      <c r="A411" s="587"/>
      <c r="B411" s="587"/>
      <c r="C411" s="587"/>
      <c r="D411" s="587"/>
      <c r="E411" s="540"/>
      <c r="F411" s="540"/>
      <c r="G411" s="587"/>
      <c r="H411" s="540"/>
      <c r="I411" s="540"/>
      <c r="J411" s="540"/>
      <c r="K411" s="540"/>
      <c r="L411" s="540"/>
      <c r="M411" s="540"/>
      <c r="N411" s="540"/>
      <c r="O411" s="540"/>
      <c r="P411" s="587"/>
      <c r="Q411" s="540"/>
      <c r="R411" s="591"/>
      <c r="S411" s="591"/>
      <c r="T411" s="587"/>
    </row>
    <row r="412" s="541" customFormat="1" spans="1:20">
      <c r="A412" s="587"/>
      <c r="B412" s="587"/>
      <c r="C412" s="587"/>
      <c r="D412" s="587"/>
      <c r="E412" s="540"/>
      <c r="F412" s="540"/>
      <c r="G412" s="587"/>
      <c r="H412" s="540"/>
      <c r="I412" s="540"/>
      <c r="J412" s="540"/>
      <c r="K412" s="540"/>
      <c r="L412" s="540"/>
      <c r="M412" s="540"/>
      <c r="N412" s="540"/>
      <c r="O412" s="540"/>
      <c r="P412" s="587"/>
      <c r="Q412" s="540"/>
      <c r="R412" s="591"/>
      <c r="S412" s="591"/>
      <c r="T412" s="587"/>
    </row>
    <row r="413" s="541" customFormat="1" spans="1:20">
      <c r="A413" s="587"/>
      <c r="B413" s="587"/>
      <c r="C413" s="587"/>
      <c r="D413" s="587"/>
      <c r="E413" s="540"/>
      <c r="F413" s="540"/>
      <c r="G413" s="587"/>
      <c r="H413" s="540"/>
      <c r="I413" s="540"/>
      <c r="J413" s="540"/>
      <c r="K413" s="540"/>
      <c r="L413" s="540"/>
      <c r="M413" s="540"/>
      <c r="N413" s="540"/>
      <c r="O413" s="540"/>
      <c r="P413" s="587"/>
      <c r="Q413" s="540"/>
      <c r="R413" s="591"/>
      <c r="S413" s="591"/>
      <c r="T413" s="587"/>
    </row>
    <row r="414" s="541" customFormat="1" spans="1:20">
      <c r="A414" s="587"/>
      <c r="B414" s="587"/>
      <c r="C414" s="587"/>
      <c r="D414" s="587"/>
      <c r="E414" s="540"/>
      <c r="F414" s="540"/>
      <c r="G414" s="587"/>
      <c r="H414" s="540"/>
      <c r="I414" s="540"/>
      <c r="J414" s="540"/>
      <c r="K414" s="540"/>
      <c r="L414" s="540"/>
      <c r="M414" s="540"/>
      <c r="N414" s="540"/>
      <c r="O414" s="540"/>
      <c r="P414" s="587"/>
      <c r="Q414" s="540"/>
      <c r="R414" s="591"/>
      <c r="S414" s="591"/>
      <c r="T414" s="587"/>
    </row>
    <row r="415" s="541" customFormat="1" spans="1:20">
      <c r="A415" s="587"/>
      <c r="B415" s="587"/>
      <c r="C415" s="587"/>
      <c r="D415" s="587"/>
      <c r="E415" s="540"/>
      <c r="F415" s="540"/>
      <c r="G415" s="587"/>
      <c r="H415" s="540"/>
      <c r="I415" s="540"/>
      <c r="J415" s="540"/>
      <c r="K415" s="540"/>
      <c r="L415" s="540"/>
      <c r="M415" s="540"/>
      <c r="N415" s="540"/>
      <c r="O415" s="540"/>
      <c r="P415" s="587"/>
      <c r="Q415" s="540"/>
      <c r="R415" s="591"/>
      <c r="S415" s="591"/>
      <c r="T415" s="587"/>
    </row>
    <row r="416" s="541" customFormat="1" spans="1:20">
      <c r="A416" s="587"/>
      <c r="B416" s="587"/>
      <c r="C416" s="587"/>
      <c r="D416" s="587"/>
      <c r="E416" s="540"/>
      <c r="F416" s="540"/>
      <c r="G416" s="587"/>
      <c r="H416" s="540"/>
      <c r="I416" s="540"/>
      <c r="J416" s="540"/>
      <c r="K416" s="540"/>
      <c r="L416" s="540"/>
      <c r="M416" s="540"/>
      <c r="N416" s="540"/>
      <c r="O416" s="540"/>
      <c r="P416" s="587"/>
      <c r="Q416" s="540"/>
      <c r="R416" s="591"/>
      <c r="S416" s="591"/>
      <c r="T416" s="587"/>
    </row>
    <row r="417" s="541" customFormat="1" spans="1:20">
      <c r="A417" s="587"/>
      <c r="B417" s="587"/>
      <c r="C417" s="587"/>
      <c r="D417" s="587"/>
      <c r="E417" s="540"/>
      <c r="F417" s="540"/>
      <c r="G417" s="587"/>
      <c r="H417" s="540"/>
      <c r="I417" s="540"/>
      <c r="J417" s="540"/>
      <c r="K417" s="540"/>
      <c r="L417" s="540"/>
      <c r="M417" s="540"/>
      <c r="N417" s="540"/>
      <c r="O417" s="540"/>
      <c r="P417" s="587"/>
      <c r="Q417" s="540"/>
      <c r="R417" s="591"/>
      <c r="S417" s="591"/>
      <c r="T417" s="587"/>
    </row>
    <row r="418" s="541" customFormat="1" spans="1:20">
      <c r="A418" s="587"/>
      <c r="B418" s="587"/>
      <c r="C418" s="587"/>
      <c r="D418" s="587"/>
      <c r="E418" s="540"/>
      <c r="F418" s="540"/>
      <c r="G418" s="587"/>
      <c r="H418" s="540"/>
      <c r="I418" s="540"/>
      <c r="J418" s="540"/>
      <c r="K418" s="540"/>
      <c r="L418" s="540"/>
      <c r="M418" s="540"/>
      <c r="N418" s="540"/>
      <c r="O418" s="540"/>
      <c r="P418" s="587"/>
      <c r="Q418" s="540"/>
      <c r="R418" s="591"/>
      <c r="S418" s="591"/>
      <c r="T418" s="587"/>
    </row>
    <row r="419" s="541" customFormat="1" spans="1:20">
      <c r="A419" s="587"/>
      <c r="B419" s="587"/>
      <c r="C419" s="587"/>
      <c r="D419" s="587"/>
      <c r="E419" s="540"/>
      <c r="F419" s="540"/>
      <c r="G419" s="587"/>
      <c r="H419" s="540"/>
      <c r="I419" s="540"/>
      <c r="J419" s="540"/>
      <c r="K419" s="540"/>
      <c r="L419" s="540"/>
      <c r="M419" s="540"/>
      <c r="N419" s="540"/>
      <c r="O419" s="540"/>
      <c r="P419" s="587"/>
      <c r="Q419" s="540"/>
      <c r="R419" s="591"/>
      <c r="S419" s="591"/>
      <c r="T419" s="587"/>
    </row>
    <row r="420" s="541" customFormat="1" spans="1:20">
      <c r="A420" s="587"/>
      <c r="B420" s="587"/>
      <c r="C420" s="587"/>
      <c r="D420" s="587"/>
      <c r="E420" s="540"/>
      <c r="F420" s="540"/>
      <c r="G420" s="587"/>
      <c r="H420" s="540"/>
      <c r="I420" s="540"/>
      <c r="J420" s="540"/>
      <c r="K420" s="540"/>
      <c r="L420" s="540"/>
      <c r="M420" s="540"/>
      <c r="N420" s="540"/>
      <c r="O420" s="540"/>
      <c r="P420" s="587"/>
      <c r="Q420" s="540"/>
      <c r="R420" s="591"/>
      <c r="S420" s="591"/>
      <c r="T420" s="587"/>
    </row>
    <row r="421" s="541" customFormat="1" spans="1:20">
      <c r="A421" s="587"/>
      <c r="B421" s="587"/>
      <c r="C421" s="587"/>
      <c r="D421" s="587"/>
      <c r="E421" s="540"/>
      <c r="F421" s="540"/>
      <c r="G421" s="587"/>
      <c r="H421" s="540"/>
      <c r="I421" s="540"/>
      <c r="J421" s="540"/>
      <c r="K421" s="540"/>
      <c r="L421" s="540"/>
      <c r="M421" s="540"/>
      <c r="N421" s="540"/>
      <c r="O421" s="540"/>
      <c r="P421" s="587"/>
      <c r="Q421" s="540"/>
      <c r="R421" s="591"/>
      <c r="S421" s="591"/>
      <c r="T421" s="587"/>
    </row>
    <row r="422" s="541" customFormat="1" spans="1:20">
      <c r="A422" s="587"/>
      <c r="B422" s="587"/>
      <c r="C422" s="587"/>
      <c r="D422" s="587"/>
      <c r="E422" s="540"/>
      <c r="F422" s="540"/>
      <c r="G422" s="587"/>
      <c r="H422" s="540"/>
      <c r="I422" s="540"/>
      <c r="J422" s="540"/>
      <c r="K422" s="540"/>
      <c r="L422" s="540"/>
      <c r="M422" s="540"/>
      <c r="N422" s="540"/>
      <c r="O422" s="540"/>
      <c r="P422" s="587"/>
      <c r="Q422" s="540"/>
      <c r="R422" s="591"/>
      <c r="S422" s="591"/>
      <c r="T422" s="587"/>
    </row>
    <row r="423" s="541" customFormat="1" spans="1:20">
      <c r="A423" s="587"/>
      <c r="B423" s="587"/>
      <c r="C423" s="587"/>
      <c r="D423" s="587"/>
      <c r="E423" s="540"/>
      <c r="F423" s="540"/>
      <c r="G423" s="587"/>
      <c r="H423" s="540"/>
      <c r="I423" s="540"/>
      <c r="J423" s="540"/>
      <c r="K423" s="540"/>
      <c r="L423" s="540"/>
      <c r="M423" s="540"/>
      <c r="N423" s="540"/>
      <c r="O423" s="540"/>
      <c r="P423" s="587"/>
      <c r="Q423" s="540"/>
      <c r="R423" s="591"/>
      <c r="S423" s="591"/>
      <c r="T423" s="587"/>
    </row>
    <row r="424" s="541" customFormat="1" spans="1:20">
      <c r="A424" s="587"/>
      <c r="B424" s="587"/>
      <c r="C424" s="587"/>
      <c r="D424" s="587"/>
      <c r="E424" s="540"/>
      <c r="F424" s="540"/>
      <c r="G424" s="587"/>
      <c r="H424" s="540"/>
      <c r="I424" s="540"/>
      <c r="J424" s="540"/>
      <c r="K424" s="540"/>
      <c r="L424" s="540"/>
      <c r="M424" s="540"/>
      <c r="N424" s="540"/>
      <c r="O424" s="540"/>
      <c r="P424" s="587"/>
      <c r="Q424" s="540"/>
      <c r="R424" s="591"/>
      <c r="S424" s="591"/>
      <c r="T424" s="587"/>
    </row>
    <row r="425" s="541" customFormat="1" spans="1:20">
      <c r="A425" s="587"/>
      <c r="B425" s="587"/>
      <c r="C425" s="587"/>
      <c r="D425" s="587"/>
      <c r="E425" s="540"/>
      <c r="F425" s="540"/>
      <c r="G425" s="587"/>
      <c r="H425" s="540"/>
      <c r="I425" s="540"/>
      <c r="J425" s="540"/>
      <c r="K425" s="540"/>
      <c r="L425" s="540"/>
      <c r="M425" s="540"/>
      <c r="N425" s="540"/>
      <c r="O425" s="540"/>
      <c r="P425" s="587"/>
      <c r="Q425" s="540"/>
      <c r="R425" s="591"/>
      <c r="S425" s="591"/>
      <c r="T425" s="587"/>
    </row>
    <row r="426" s="541" customFormat="1" spans="1:20">
      <c r="A426" s="587"/>
      <c r="B426" s="587"/>
      <c r="C426" s="587"/>
      <c r="D426" s="587"/>
      <c r="E426" s="540"/>
      <c r="F426" s="540"/>
      <c r="G426" s="587"/>
      <c r="H426" s="540"/>
      <c r="I426" s="540"/>
      <c r="J426" s="540"/>
      <c r="K426" s="540"/>
      <c r="L426" s="540"/>
      <c r="M426" s="540"/>
      <c r="N426" s="540"/>
      <c r="O426" s="540"/>
      <c r="P426" s="587"/>
      <c r="Q426" s="540"/>
      <c r="R426" s="591"/>
      <c r="S426" s="591"/>
      <c r="T426" s="587"/>
    </row>
    <row r="427" s="541" customFormat="1" spans="1:20">
      <c r="A427" s="587"/>
      <c r="B427" s="587"/>
      <c r="C427" s="587"/>
      <c r="D427" s="587"/>
      <c r="E427" s="540"/>
      <c r="F427" s="540"/>
      <c r="G427" s="587"/>
      <c r="H427" s="540"/>
      <c r="I427" s="540"/>
      <c r="J427" s="540"/>
      <c r="K427" s="540"/>
      <c r="L427" s="540"/>
      <c r="M427" s="540"/>
      <c r="N427" s="540"/>
      <c r="O427" s="540"/>
      <c r="P427" s="587"/>
      <c r="Q427" s="540"/>
      <c r="R427" s="591"/>
      <c r="S427" s="591"/>
      <c r="T427" s="587"/>
    </row>
    <row r="428" s="541" customFormat="1" spans="1:20">
      <c r="A428" s="587"/>
      <c r="B428" s="587"/>
      <c r="C428" s="587"/>
      <c r="D428" s="587"/>
      <c r="E428" s="540"/>
      <c r="F428" s="540"/>
      <c r="G428" s="587"/>
      <c r="H428" s="540"/>
      <c r="I428" s="540"/>
      <c r="J428" s="540"/>
      <c r="K428" s="540"/>
      <c r="L428" s="540"/>
      <c r="M428" s="540"/>
      <c r="N428" s="540"/>
      <c r="O428" s="540"/>
      <c r="P428" s="587"/>
      <c r="Q428" s="540"/>
      <c r="R428" s="591"/>
      <c r="S428" s="591"/>
      <c r="T428" s="587"/>
    </row>
    <row r="429" s="541" customFormat="1" spans="1:20">
      <c r="A429" s="587"/>
      <c r="B429" s="587"/>
      <c r="C429" s="587"/>
      <c r="D429" s="587"/>
      <c r="E429" s="540"/>
      <c r="F429" s="540"/>
      <c r="G429" s="587"/>
      <c r="H429" s="540"/>
      <c r="I429" s="540"/>
      <c r="J429" s="540"/>
      <c r="K429" s="540"/>
      <c r="L429" s="540"/>
      <c r="M429" s="540"/>
      <c r="N429" s="540"/>
      <c r="O429" s="540"/>
      <c r="P429" s="587"/>
      <c r="Q429" s="540"/>
      <c r="R429" s="591"/>
      <c r="S429" s="591"/>
      <c r="T429" s="587"/>
    </row>
    <row r="430" s="541" customFormat="1" spans="1:20">
      <c r="A430" s="587"/>
      <c r="B430" s="587"/>
      <c r="C430" s="587"/>
      <c r="D430" s="587"/>
      <c r="E430" s="540"/>
      <c r="F430" s="540"/>
      <c r="G430" s="587"/>
      <c r="H430" s="540"/>
      <c r="I430" s="540"/>
      <c r="J430" s="540"/>
      <c r="K430" s="540"/>
      <c r="L430" s="540"/>
      <c r="M430" s="540"/>
      <c r="N430" s="540"/>
      <c r="O430" s="540"/>
      <c r="P430" s="587"/>
      <c r="Q430" s="540"/>
      <c r="R430" s="591"/>
      <c r="S430" s="591"/>
      <c r="T430" s="587"/>
    </row>
    <row r="431" s="541" customFormat="1" spans="1:20">
      <c r="A431" s="587"/>
      <c r="B431" s="587"/>
      <c r="C431" s="587"/>
      <c r="D431" s="587"/>
      <c r="E431" s="540"/>
      <c r="F431" s="540"/>
      <c r="G431" s="587"/>
      <c r="H431" s="540"/>
      <c r="I431" s="540"/>
      <c r="J431" s="540"/>
      <c r="K431" s="540"/>
      <c r="L431" s="540"/>
      <c r="M431" s="540"/>
      <c r="N431" s="540"/>
      <c r="O431" s="540"/>
      <c r="P431" s="587"/>
      <c r="Q431" s="540"/>
      <c r="R431" s="591"/>
      <c r="S431" s="591"/>
      <c r="T431" s="587"/>
    </row>
    <row r="432" s="541" customFormat="1" spans="1:20">
      <c r="A432" s="587"/>
      <c r="B432" s="587"/>
      <c r="C432" s="587"/>
      <c r="D432" s="587"/>
      <c r="E432" s="540"/>
      <c r="F432" s="540"/>
      <c r="G432" s="587"/>
      <c r="H432" s="540"/>
      <c r="I432" s="540"/>
      <c r="J432" s="540"/>
      <c r="K432" s="540"/>
      <c r="L432" s="540"/>
      <c r="M432" s="540"/>
      <c r="N432" s="540"/>
      <c r="O432" s="540"/>
      <c r="P432" s="587"/>
      <c r="Q432" s="540"/>
      <c r="R432" s="591"/>
      <c r="S432" s="591"/>
      <c r="T432" s="587"/>
    </row>
    <row r="433" s="541" customFormat="1" spans="1:20">
      <c r="A433" s="587"/>
      <c r="B433" s="587"/>
      <c r="C433" s="587"/>
      <c r="D433" s="587"/>
      <c r="E433" s="540"/>
      <c r="F433" s="540"/>
      <c r="G433" s="587"/>
      <c r="H433" s="540"/>
      <c r="I433" s="540"/>
      <c r="J433" s="540"/>
      <c r="K433" s="540"/>
      <c r="L433" s="540"/>
      <c r="M433" s="540"/>
      <c r="N433" s="540"/>
      <c r="O433" s="540"/>
      <c r="P433" s="587"/>
      <c r="Q433" s="540"/>
      <c r="R433" s="591"/>
      <c r="S433" s="591"/>
      <c r="T433" s="587"/>
    </row>
    <row r="434" s="541" customFormat="1" spans="1:20">
      <c r="A434" s="587"/>
      <c r="B434" s="587"/>
      <c r="C434" s="587"/>
      <c r="D434" s="587"/>
      <c r="E434" s="540"/>
      <c r="F434" s="540"/>
      <c r="G434" s="587"/>
      <c r="H434" s="540"/>
      <c r="I434" s="540"/>
      <c r="J434" s="540"/>
      <c r="K434" s="540"/>
      <c r="L434" s="540"/>
      <c r="M434" s="540"/>
      <c r="N434" s="540"/>
      <c r="O434" s="540"/>
      <c r="P434" s="587"/>
      <c r="Q434" s="540"/>
      <c r="R434" s="591"/>
      <c r="S434" s="591"/>
      <c r="T434" s="587"/>
    </row>
    <row r="435" s="541" customFormat="1" spans="1:20">
      <c r="A435" s="587"/>
      <c r="B435" s="587"/>
      <c r="C435" s="587"/>
      <c r="D435" s="587"/>
      <c r="E435" s="540"/>
      <c r="F435" s="540"/>
      <c r="G435" s="587"/>
      <c r="H435" s="540"/>
      <c r="I435" s="540"/>
      <c r="J435" s="540"/>
      <c r="K435" s="540"/>
      <c r="L435" s="540"/>
      <c r="M435" s="540"/>
      <c r="N435" s="540"/>
      <c r="O435" s="540"/>
      <c r="P435" s="587"/>
      <c r="Q435" s="540"/>
      <c r="R435" s="591"/>
      <c r="S435" s="591"/>
      <c r="T435" s="587"/>
    </row>
    <row r="436" s="541" customFormat="1" spans="1:20">
      <c r="A436" s="587"/>
      <c r="B436" s="587"/>
      <c r="C436" s="587"/>
      <c r="D436" s="587"/>
      <c r="E436" s="540"/>
      <c r="F436" s="540"/>
      <c r="G436" s="587"/>
      <c r="H436" s="540"/>
      <c r="I436" s="540"/>
      <c r="J436" s="540"/>
      <c r="K436" s="540"/>
      <c r="L436" s="540"/>
      <c r="M436" s="540"/>
      <c r="N436" s="540"/>
      <c r="O436" s="540"/>
      <c r="P436" s="587"/>
      <c r="Q436" s="540"/>
      <c r="R436" s="591"/>
      <c r="S436" s="591"/>
      <c r="T436" s="587"/>
    </row>
    <row r="437" s="541" customFormat="1" spans="1:20">
      <c r="A437" s="587"/>
      <c r="B437" s="587"/>
      <c r="C437" s="587"/>
      <c r="D437" s="587"/>
      <c r="E437" s="540"/>
      <c r="F437" s="540"/>
      <c r="G437" s="587"/>
      <c r="H437" s="540"/>
      <c r="I437" s="540"/>
      <c r="J437" s="540"/>
      <c r="K437" s="540"/>
      <c r="L437" s="540"/>
      <c r="M437" s="540"/>
      <c r="N437" s="540"/>
      <c r="O437" s="540"/>
      <c r="P437" s="587"/>
      <c r="Q437" s="540"/>
      <c r="R437" s="591"/>
      <c r="S437" s="591"/>
      <c r="T437" s="587"/>
    </row>
    <row r="438" s="541" customFormat="1" spans="1:20">
      <c r="A438" s="587"/>
      <c r="B438" s="587"/>
      <c r="C438" s="587"/>
      <c r="D438" s="587"/>
      <c r="E438" s="540"/>
      <c r="F438" s="540"/>
      <c r="G438" s="587"/>
      <c r="H438" s="540"/>
      <c r="I438" s="540"/>
      <c r="J438" s="540"/>
      <c r="K438" s="540"/>
      <c r="L438" s="540"/>
      <c r="M438" s="540"/>
      <c r="N438" s="540"/>
      <c r="O438" s="540"/>
      <c r="P438" s="587"/>
      <c r="Q438" s="540"/>
      <c r="R438" s="591"/>
      <c r="S438" s="591"/>
      <c r="T438" s="587"/>
    </row>
    <row r="439" s="541" customFormat="1" spans="1:20">
      <c r="A439" s="587"/>
      <c r="B439" s="587"/>
      <c r="C439" s="587"/>
      <c r="D439" s="587"/>
      <c r="E439" s="540"/>
      <c r="F439" s="540"/>
      <c r="G439" s="587"/>
      <c r="H439" s="540"/>
      <c r="I439" s="540"/>
      <c r="J439" s="540"/>
      <c r="K439" s="540"/>
      <c r="L439" s="540"/>
      <c r="M439" s="540"/>
      <c r="N439" s="540"/>
      <c r="O439" s="540"/>
      <c r="P439" s="587"/>
      <c r="Q439" s="540"/>
      <c r="R439" s="591"/>
      <c r="S439" s="591"/>
      <c r="T439" s="587"/>
    </row>
    <row r="440" s="541" customFormat="1" spans="1:20">
      <c r="A440" s="587"/>
      <c r="B440" s="587"/>
      <c r="C440" s="587"/>
      <c r="D440" s="587"/>
      <c r="E440" s="540"/>
      <c r="F440" s="540"/>
      <c r="G440" s="587"/>
      <c r="H440" s="540"/>
      <c r="I440" s="540"/>
      <c r="J440" s="540"/>
      <c r="K440" s="540"/>
      <c r="L440" s="540"/>
      <c r="M440" s="540"/>
      <c r="N440" s="540"/>
      <c r="O440" s="540"/>
      <c r="P440" s="587"/>
      <c r="Q440" s="540"/>
      <c r="R440" s="591"/>
      <c r="S440" s="591"/>
      <c r="T440" s="587"/>
    </row>
    <row r="441" s="541" customFormat="1" spans="1:20">
      <c r="A441" s="587"/>
      <c r="B441" s="587"/>
      <c r="C441" s="587"/>
      <c r="D441" s="587"/>
      <c r="E441" s="540"/>
      <c r="F441" s="540"/>
      <c r="G441" s="587"/>
      <c r="H441" s="540"/>
      <c r="I441" s="540"/>
      <c r="J441" s="540"/>
      <c r="K441" s="540"/>
      <c r="L441" s="540"/>
      <c r="M441" s="540"/>
      <c r="N441" s="540"/>
      <c r="O441" s="540"/>
      <c r="P441" s="587"/>
      <c r="Q441" s="540"/>
      <c r="R441" s="591"/>
      <c r="S441" s="591"/>
      <c r="T441" s="587"/>
    </row>
    <row r="442" s="541" customFormat="1" spans="1:20">
      <c r="A442" s="587"/>
      <c r="B442" s="587"/>
      <c r="C442" s="587"/>
      <c r="D442" s="587"/>
      <c r="E442" s="540"/>
      <c r="F442" s="540"/>
      <c r="G442" s="587"/>
      <c r="H442" s="540"/>
      <c r="I442" s="540"/>
      <c r="J442" s="540"/>
      <c r="K442" s="540"/>
      <c r="L442" s="540"/>
      <c r="M442" s="540"/>
      <c r="N442" s="540"/>
      <c r="O442" s="540"/>
      <c r="P442" s="587"/>
      <c r="Q442" s="540"/>
      <c r="R442" s="591"/>
      <c r="S442" s="591"/>
      <c r="T442" s="587"/>
    </row>
    <row r="443" s="541" customFormat="1" spans="1:20">
      <c r="A443" s="587"/>
      <c r="B443" s="587"/>
      <c r="C443" s="587"/>
      <c r="D443" s="587"/>
      <c r="E443" s="540"/>
      <c r="F443" s="540"/>
      <c r="G443" s="587"/>
      <c r="H443" s="540"/>
      <c r="I443" s="540"/>
      <c r="J443" s="540"/>
      <c r="K443" s="540"/>
      <c r="L443" s="540"/>
      <c r="M443" s="540"/>
      <c r="N443" s="540"/>
      <c r="O443" s="540"/>
      <c r="P443" s="587"/>
      <c r="Q443" s="540"/>
      <c r="R443" s="591"/>
      <c r="S443" s="591"/>
      <c r="T443" s="587"/>
    </row>
    <row r="444" s="541" customFormat="1" spans="1:20">
      <c r="A444" s="587"/>
      <c r="B444" s="587"/>
      <c r="C444" s="587"/>
      <c r="D444" s="587"/>
      <c r="E444" s="540"/>
      <c r="F444" s="540"/>
      <c r="G444" s="587"/>
      <c r="H444" s="540"/>
      <c r="I444" s="540"/>
      <c r="J444" s="540"/>
      <c r="K444" s="540"/>
      <c r="L444" s="540"/>
      <c r="M444" s="540"/>
      <c r="N444" s="540"/>
      <c r="O444" s="540"/>
      <c r="P444" s="587"/>
      <c r="Q444" s="540"/>
      <c r="R444" s="591"/>
      <c r="S444" s="591"/>
      <c r="T444" s="587"/>
    </row>
    <row r="445" s="541" customFormat="1" spans="1:20">
      <c r="A445" s="587"/>
      <c r="B445" s="587"/>
      <c r="C445" s="587"/>
      <c r="D445" s="587"/>
      <c r="E445" s="540"/>
      <c r="F445" s="540"/>
      <c r="G445" s="587"/>
      <c r="H445" s="540"/>
      <c r="I445" s="540"/>
      <c r="J445" s="540"/>
      <c r="K445" s="540"/>
      <c r="L445" s="540"/>
      <c r="M445" s="540"/>
      <c r="N445" s="540"/>
      <c r="O445" s="540"/>
      <c r="P445" s="587"/>
      <c r="Q445" s="540"/>
      <c r="R445" s="591"/>
      <c r="S445" s="591"/>
      <c r="T445" s="587"/>
    </row>
    <row r="446" s="541" customFormat="1" spans="1:20">
      <c r="A446" s="587"/>
      <c r="B446" s="587"/>
      <c r="C446" s="587"/>
      <c r="D446" s="587"/>
      <c r="E446" s="540"/>
      <c r="F446" s="540"/>
      <c r="G446" s="587"/>
      <c r="H446" s="540"/>
      <c r="I446" s="540"/>
      <c r="J446" s="540"/>
      <c r="K446" s="540"/>
      <c r="L446" s="540"/>
      <c r="M446" s="540"/>
      <c r="N446" s="540"/>
      <c r="O446" s="540"/>
      <c r="P446" s="587"/>
      <c r="Q446" s="540"/>
      <c r="R446" s="591"/>
      <c r="S446" s="591"/>
      <c r="T446" s="587"/>
    </row>
    <row r="447" s="541" customFormat="1" spans="1:20">
      <c r="A447" s="587"/>
      <c r="B447" s="587"/>
      <c r="C447" s="587"/>
      <c r="D447" s="587"/>
      <c r="E447" s="540"/>
      <c r="F447" s="540"/>
      <c r="G447" s="587"/>
      <c r="H447" s="540"/>
      <c r="I447" s="540"/>
      <c r="J447" s="540"/>
      <c r="K447" s="540"/>
      <c r="L447" s="540"/>
      <c r="M447" s="540"/>
      <c r="N447" s="540"/>
      <c r="O447" s="540"/>
      <c r="P447" s="587"/>
      <c r="Q447" s="540"/>
      <c r="R447" s="591"/>
      <c r="S447" s="591"/>
      <c r="T447" s="587"/>
    </row>
    <row r="448" s="541" customFormat="1" spans="1:20">
      <c r="A448" s="587"/>
      <c r="B448" s="587"/>
      <c r="C448" s="587"/>
      <c r="D448" s="587"/>
      <c r="E448" s="540"/>
      <c r="F448" s="540"/>
      <c r="G448" s="587"/>
      <c r="H448" s="540"/>
      <c r="I448" s="540"/>
      <c r="J448" s="540"/>
      <c r="K448" s="540"/>
      <c r="L448" s="540"/>
      <c r="M448" s="540"/>
      <c r="N448" s="540"/>
      <c r="O448" s="540"/>
      <c r="P448" s="587"/>
      <c r="Q448" s="540"/>
      <c r="R448" s="591"/>
      <c r="S448" s="591"/>
      <c r="T448" s="587"/>
    </row>
    <row r="449" s="541" customFormat="1" spans="1:20">
      <c r="A449" s="587"/>
      <c r="B449" s="587"/>
      <c r="C449" s="587"/>
      <c r="D449" s="587"/>
      <c r="E449" s="540"/>
      <c r="F449" s="540"/>
      <c r="G449" s="587"/>
      <c r="H449" s="540"/>
      <c r="I449" s="540"/>
      <c r="J449" s="540"/>
      <c r="K449" s="540"/>
      <c r="L449" s="540"/>
      <c r="M449" s="540"/>
      <c r="N449" s="540"/>
      <c r="O449" s="540"/>
      <c r="P449" s="587"/>
      <c r="Q449" s="540"/>
      <c r="R449" s="591"/>
      <c r="S449" s="591"/>
      <c r="T449" s="587"/>
    </row>
    <row r="450" s="541" customFormat="1" spans="1:20">
      <c r="A450" s="587"/>
      <c r="B450" s="587"/>
      <c r="C450" s="587"/>
      <c r="D450" s="587"/>
      <c r="E450" s="540"/>
      <c r="F450" s="540"/>
      <c r="G450" s="587"/>
      <c r="H450" s="540"/>
      <c r="I450" s="540"/>
      <c r="J450" s="540"/>
      <c r="K450" s="540"/>
      <c r="L450" s="540"/>
      <c r="M450" s="540"/>
      <c r="N450" s="540"/>
      <c r="O450" s="540"/>
      <c r="P450" s="587"/>
      <c r="Q450" s="540"/>
      <c r="R450" s="591"/>
      <c r="S450" s="591"/>
      <c r="T450" s="587"/>
    </row>
    <row r="451" s="541" customFormat="1" spans="1:20">
      <c r="A451" s="587"/>
      <c r="B451" s="587"/>
      <c r="C451" s="587"/>
      <c r="D451" s="587"/>
      <c r="E451" s="540"/>
      <c r="F451" s="540"/>
      <c r="G451" s="587"/>
      <c r="H451" s="540"/>
      <c r="I451" s="540"/>
      <c r="J451" s="540"/>
      <c r="K451" s="540"/>
      <c r="L451" s="540"/>
      <c r="M451" s="540"/>
      <c r="N451" s="540"/>
      <c r="O451" s="540"/>
      <c r="P451" s="587"/>
      <c r="Q451" s="540"/>
      <c r="R451" s="591"/>
      <c r="S451" s="591"/>
      <c r="T451" s="587"/>
    </row>
    <row r="452" s="541" customFormat="1" spans="1:20">
      <c r="A452" s="587"/>
      <c r="B452" s="587"/>
      <c r="C452" s="587"/>
      <c r="D452" s="587"/>
      <c r="E452" s="540"/>
      <c r="F452" s="540"/>
      <c r="G452" s="587"/>
      <c r="H452" s="540"/>
      <c r="I452" s="540"/>
      <c r="J452" s="540"/>
      <c r="K452" s="540"/>
      <c r="L452" s="540"/>
      <c r="M452" s="540"/>
      <c r="N452" s="540"/>
      <c r="O452" s="540"/>
      <c r="P452" s="587"/>
      <c r="Q452" s="540"/>
      <c r="R452" s="591"/>
      <c r="S452" s="591"/>
      <c r="T452" s="587"/>
    </row>
    <row r="453" s="541" customFormat="1" spans="1:20">
      <c r="A453" s="587"/>
      <c r="B453" s="587"/>
      <c r="C453" s="587"/>
      <c r="D453" s="587"/>
      <c r="E453" s="540"/>
      <c r="F453" s="540"/>
      <c r="G453" s="587"/>
      <c r="H453" s="540"/>
      <c r="I453" s="540"/>
      <c r="J453" s="540"/>
      <c r="K453" s="540"/>
      <c r="L453" s="540"/>
      <c r="M453" s="540"/>
      <c r="N453" s="540"/>
      <c r="O453" s="540"/>
      <c r="P453" s="587"/>
      <c r="Q453" s="540"/>
      <c r="R453" s="591"/>
      <c r="S453" s="591"/>
      <c r="T453" s="587"/>
    </row>
    <row r="454" s="541" customFormat="1" spans="1:20">
      <c r="A454" s="587"/>
      <c r="B454" s="587"/>
      <c r="C454" s="587"/>
      <c r="D454" s="587"/>
      <c r="E454" s="540"/>
      <c r="F454" s="540"/>
      <c r="G454" s="587"/>
      <c r="H454" s="540"/>
      <c r="I454" s="540"/>
      <c r="J454" s="540"/>
      <c r="K454" s="540"/>
      <c r="L454" s="540"/>
      <c r="M454" s="540"/>
      <c r="N454" s="540"/>
      <c r="O454" s="540"/>
      <c r="P454" s="587"/>
      <c r="Q454" s="540"/>
      <c r="R454" s="591"/>
      <c r="S454" s="591"/>
      <c r="T454" s="587"/>
    </row>
    <row r="455" s="541" customFormat="1" spans="1:20">
      <c r="A455" s="587"/>
      <c r="B455" s="587"/>
      <c r="C455" s="587"/>
      <c r="D455" s="587"/>
      <c r="E455" s="540"/>
      <c r="F455" s="540"/>
      <c r="G455" s="587"/>
      <c r="H455" s="540"/>
      <c r="I455" s="540"/>
      <c r="J455" s="540"/>
      <c r="K455" s="540"/>
      <c r="L455" s="540"/>
      <c r="M455" s="540"/>
      <c r="N455" s="540"/>
      <c r="O455" s="540"/>
      <c r="P455" s="587"/>
      <c r="Q455" s="540"/>
      <c r="R455" s="591"/>
      <c r="S455" s="591"/>
      <c r="T455" s="587"/>
    </row>
    <row r="456" s="541" customFormat="1" spans="1:20">
      <c r="A456" s="587"/>
      <c r="B456" s="587"/>
      <c r="C456" s="587"/>
      <c r="D456" s="587"/>
      <c r="E456" s="540"/>
      <c r="F456" s="540"/>
      <c r="G456" s="587"/>
      <c r="H456" s="540"/>
      <c r="I456" s="540"/>
      <c r="J456" s="540"/>
      <c r="K456" s="540"/>
      <c r="L456" s="540"/>
      <c r="M456" s="540"/>
      <c r="N456" s="540"/>
      <c r="O456" s="540"/>
      <c r="P456" s="587"/>
      <c r="Q456" s="540"/>
      <c r="R456" s="591"/>
      <c r="S456" s="591"/>
      <c r="T456" s="587"/>
    </row>
    <row r="457" s="541" customFormat="1" spans="1:20">
      <c r="A457" s="587"/>
      <c r="B457" s="587"/>
      <c r="C457" s="587"/>
      <c r="D457" s="587"/>
      <c r="E457" s="540"/>
      <c r="F457" s="540"/>
      <c r="G457" s="587"/>
      <c r="H457" s="540"/>
      <c r="I457" s="540"/>
      <c r="J457" s="540"/>
      <c r="K457" s="540"/>
      <c r="L457" s="540"/>
      <c r="M457" s="540"/>
      <c r="N457" s="540"/>
      <c r="O457" s="540"/>
      <c r="P457" s="587"/>
      <c r="Q457" s="540"/>
      <c r="R457" s="591"/>
      <c r="S457" s="591"/>
      <c r="T457" s="587"/>
    </row>
    <row r="458" s="541" customFormat="1" spans="1:20">
      <c r="A458" s="587"/>
      <c r="B458" s="587"/>
      <c r="C458" s="587"/>
      <c r="D458" s="587"/>
      <c r="E458" s="540"/>
      <c r="F458" s="540"/>
      <c r="G458" s="587"/>
      <c r="H458" s="540"/>
      <c r="I458" s="540"/>
      <c r="J458" s="540"/>
      <c r="K458" s="540"/>
      <c r="L458" s="540"/>
      <c r="M458" s="540"/>
      <c r="N458" s="540"/>
      <c r="O458" s="540"/>
      <c r="P458" s="587"/>
      <c r="Q458" s="540"/>
      <c r="R458" s="591"/>
      <c r="S458" s="591"/>
      <c r="T458" s="587"/>
    </row>
    <row r="459" s="541" customFormat="1" spans="1:20">
      <c r="A459" s="587"/>
      <c r="B459" s="587"/>
      <c r="C459" s="587"/>
      <c r="D459" s="587"/>
      <c r="E459" s="540"/>
      <c r="F459" s="540"/>
      <c r="G459" s="587"/>
      <c r="H459" s="540"/>
      <c r="I459" s="540"/>
      <c r="J459" s="540"/>
      <c r="K459" s="540"/>
      <c r="L459" s="540"/>
      <c r="M459" s="540"/>
      <c r="N459" s="540"/>
      <c r="O459" s="540"/>
      <c r="P459" s="587"/>
      <c r="Q459" s="540"/>
      <c r="R459" s="591"/>
      <c r="S459" s="591"/>
      <c r="T459" s="587"/>
    </row>
    <row r="460" s="541" customFormat="1" spans="1:20">
      <c r="A460" s="587"/>
      <c r="B460" s="587"/>
      <c r="C460" s="587"/>
      <c r="D460" s="587"/>
      <c r="E460" s="540"/>
      <c r="F460" s="540"/>
      <c r="G460" s="587"/>
      <c r="H460" s="540"/>
      <c r="I460" s="540"/>
      <c r="J460" s="540"/>
      <c r="K460" s="540"/>
      <c r="L460" s="540"/>
      <c r="M460" s="540"/>
      <c r="N460" s="540"/>
      <c r="O460" s="540"/>
      <c r="P460" s="587"/>
      <c r="Q460" s="540"/>
      <c r="R460" s="591"/>
      <c r="S460" s="591"/>
      <c r="T460" s="587"/>
    </row>
    <row r="461" s="541" customFormat="1" spans="1:20">
      <c r="A461" s="587"/>
      <c r="B461" s="587"/>
      <c r="C461" s="587"/>
      <c r="D461" s="587"/>
      <c r="E461" s="540"/>
      <c r="F461" s="540"/>
      <c r="G461" s="587"/>
      <c r="H461" s="540"/>
      <c r="I461" s="540"/>
      <c r="J461" s="540"/>
      <c r="K461" s="540"/>
      <c r="L461" s="540"/>
      <c r="M461" s="540"/>
      <c r="N461" s="540"/>
      <c r="O461" s="540"/>
      <c r="P461" s="587"/>
      <c r="Q461" s="540"/>
      <c r="R461" s="591"/>
      <c r="S461" s="591"/>
      <c r="T461" s="587"/>
    </row>
    <row r="462" s="541" customFormat="1" spans="1:20">
      <c r="A462" s="587"/>
      <c r="B462" s="587"/>
      <c r="C462" s="587"/>
      <c r="D462" s="587"/>
      <c r="E462" s="540"/>
      <c r="F462" s="540"/>
      <c r="G462" s="587"/>
      <c r="H462" s="540"/>
      <c r="I462" s="540"/>
      <c r="J462" s="540"/>
      <c r="K462" s="540"/>
      <c r="L462" s="540"/>
      <c r="M462" s="540"/>
      <c r="N462" s="540"/>
      <c r="O462" s="540"/>
      <c r="P462" s="587"/>
      <c r="Q462" s="540"/>
      <c r="R462" s="591"/>
      <c r="S462" s="591"/>
      <c r="T462" s="587"/>
    </row>
    <row r="463" s="541" customFormat="1" spans="1:20">
      <c r="A463" s="587"/>
      <c r="B463" s="587"/>
      <c r="C463" s="587"/>
      <c r="D463" s="587"/>
      <c r="E463" s="540"/>
      <c r="F463" s="540"/>
      <c r="G463" s="587"/>
      <c r="H463" s="540"/>
      <c r="I463" s="540"/>
      <c r="J463" s="540"/>
      <c r="K463" s="540"/>
      <c r="L463" s="540"/>
      <c r="M463" s="540"/>
      <c r="N463" s="540"/>
      <c r="O463" s="540"/>
      <c r="P463" s="587"/>
      <c r="Q463" s="540"/>
      <c r="R463" s="591"/>
      <c r="S463" s="591"/>
      <c r="T463" s="587"/>
    </row>
    <row r="464" s="541" customFormat="1" spans="1:20">
      <c r="A464" s="587"/>
      <c r="B464" s="587"/>
      <c r="C464" s="587"/>
      <c r="D464" s="587"/>
      <c r="E464" s="540"/>
      <c r="F464" s="540"/>
      <c r="G464" s="587"/>
      <c r="H464" s="540"/>
      <c r="I464" s="540"/>
      <c r="J464" s="540"/>
      <c r="K464" s="540"/>
      <c r="L464" s="540"/>
      <c r="M464" s="540"/>
      <c r="N464" s="540"/>
      <c r="O464" s="540"/>
      <c r="P464" s="587"/>
      <c r="Q464" s="540"/>
      <c r="R464" s="591"/>
      <c r="S464" s="591"/>
      <c r="T464" s="587"/>
    </row>
    <row r="465" s="541" customFormat="1" spans="1:20">
      <c r="A465" s="587"/>
      <c r="B465" s="587"/>
      <c r="C465" s="587"/>
      <c r="D465" s="587"/>
      <c r="E465" s="540"/>
      <c r="F465" s="540"/>
      <c r="G465" s="587"/>
      <c r="H465" s="540"/>
      <c r="I465" s="540"/>
      <c r="J465" s="540"/>
      <c r="K465" s="540"/>
      <c r="L465" s="540"/>
      <c r="M465" s="540"/>
      <c r="N465" s="540"/>
      <c r="O465" s="540"/>
      <c r="P465" s="587"/>
      <c r="Q465" s="540"/>
      <c r="R465" s="591"/>
      <c r="S465" s="591"/>
      <c r="T465" s="587"/>
    </row>
    <row r="466" s="541" customFormat="1" spans="1:20">
      <c r="A466" s="587"/>
      <c r="B466" s="587"/>
      <c r="C466" s="587"/>
      <c r="D466" s="587"/>
      <c r="E466" s="540"/>
      <c r="F466" s="540"/>
      <c r="G466" s="587"/>
      <c r="H466" s="540"/>
      <c r="I466" s="540"/>
      <c r="J466" s="540"/>
      <c r="K466" s="540"/>
      <c r="L466" s="540"/>
      <c r="M466" s="540"/>
      <c r="N466" s="540"/>
      <c r="O466" s="540"/>
      <c r="P466" s="587"/>
      <c r="Q466" s="540"/>
      <c r="R466" s="591"/>
      <c r="S466" s="591"/>
      <c r="T466" s="587"/>
    </row>
    <row r="467" s="541" customFormat="1" spans="1:20">
      <c r="A467" s="587"/>
      <c r="B467" s="587"/>
      <c r="C467" s="587"/>
      <c r="D467" s="587"/>
      <c r="E467" s="540"/>
      <c r="F467" s="540"/>
      <c r="G467" s="587"/>
      <c r="H467" s="540"/>
      <c r="I467" s="540"/>
      <c r="J467" s="540"/>
      <c r="K467" s="540"/>
      <c r="L467" s="540"/>
      <c r="M467" s="540"/>
      <c r="N467" s="540"/>
      <c r="O467" s="540"/>
      <c r="P467" s="587"/>
      <c r="Q467" s="540"/>
      <c r="R467" s="591"/>
      <c r="S467" s="591"/>
      <c r="T467" s="587"/>
    </row>
    <row r="468" s="541" customFormat="1" spans="1:20">
      <c r="A468" s="587"/>
      <c r="B468" s="587"/>
      <c r="C468" s="587"/>
      <c r="D468" s="587"/>
      <c r="E468" s="540"/>
      <c r="F468" s="540"/>
      <c r="G468" s="587"/>
      <c r="H468" s="540"/>
      <c r="I468" s="540"/>
      <c r="J468" s="540"/>
      <c r="K468" s="540"/>
      <c r="L468" s="540"/>
      <c r="M468" s="540"/>
      <c r="N468" s="540"/>
      <c r="O468" s="540"/>
      <c r="P468" s="587"/>
      <c r="Q468" s="540"/>
      <c r="R468" s="591"/>
      <c r="S468" s="591"/>
      <c r="T468" s="587"/>
    </row>
    <row r="469" s="541" customFormat="1" spans="1:20">
      <c r="A469" s="587"/>
      <c r="B469" s="587"/>
      <c r="C469" s="587"/>
      <c r="D469" s="587"/>
      <c r="E469" s="540"/>
      <c r="F469" s="540"/>
      <c r="G469" s="587"/>
      <c r="H469" s="540"/>
      <c r="I469" s="540"/>
      <c r="J469" s="540"/>
      <c r="K469" s="540"/>
      <c r="L469" s="540"/>
      <c r="M469" s="540"/>
      <c r="N469" s="540"/>
      <c r="O469" s="540"/>
      <c r="P469" s="587"/>
      <c r="Q469" s="540"/>
      <c r="R469" s="591"/>
      <c r="S469" s="591"/>
      <c r="T469" s="587"/>
    </row>
    <row r="470" s="541" customFormat="1" spans="1:20">
      <c r="A470" s="587"/>
      <c r="B470" s="587"/>
      <c r="C470" s="587"/>
      <c r="D470" s="587"/>
      <c r="E470" s="540"/>
      <c r="F470" s="540"/>
      <c r="G470" s="587"/>
      <c r="H470" s="540"/>
      <c r="I470" s="540"/>
      <c r="J470" s="540"/>
      <c r="K470" s="540"/>
      <c r="L470" s="540"/>
      <c r="M470" s="540"/>
      <c r="N470" s="540"/>
      <c r="O470" s="540"/>
      <c r="P470" s="587"/>
      <c r="Q470" s="540"/>
      <c r="R470" s="591"/>
      <c r="S470" s="591"/>
      <c r="T470" s="587"/>
    </row>
    <row r="471" s="541" customFormat="1" spans="1:20">
      <c r="A471" s="587"/>
      <c r="B471" s="587"/>
      <c r="C471" s="587"/>
      <c r="D471" s="587"/>
      <c r="E471" s="540"/>
      <c r="F471" s="540"/>
      <c r="G471" s="587"/>
      <c r="H471" s="540"/>
      <c r="I471" s="540"/>
      <c r="J471" s="540"/>
      <c r="K471" s="540"/>
      <c r="L471" s="540"/>
      <c r="M471" s="540"/>
      <c r="N471" s="540"/>
      <c r="O471" s="540"/>
      <c r="P471" s="587"/>
      <c r="Q471" s="540"/>
      <c r="R471" s="591"/>
      <c r="S471" s="591"/>
      <c r="T471" s="587"/>
    </row>
    <row r="472" s="541" customFormat="1" spans="1:20">
      <c r="A472" s="587"/>
      <c r="B472" s="587"/>
      <c r="C472" s="587"/>
      <c r="D472" s="587"/>
      <c r="E472" s="540"/>
      <c r="F472" s="540"/>
      <c r="G472" s="587"/>
      <c r="H472" s="540"/>
      <c r="I472" s="540"/>
      <c r="J472" s="540"/>
      <c r="K472" s="540"/>
      <c r="L472" s="540"/>
      <c r="M472" s="540"/>
      <c r="N472" s="540"/>
      <c r="O472" s="540"/>
      <c r="P472" s="587"/>
      <c r="Q472" s="540"/>
      <c r="R472" s="591"/>
      <c r="S472" s="591"/>
      <c r="T472" s="587"/>
    </row>
    <row r="473" s="541" customFormat="1" spans="1:20">
      <c r="A473" s="587"/>
      <c r="B473" s="587"/>
      <c r="C473" s="587"/>
      <c r="D473" s="587"/>
      <c r="E473" s="540"/>
      <c r="F473" s="540"/>
      <c r="G473" s="587"/>
      <c r="H473" s="540"/>
      <c r="I473" s="540"/>
      <c r="J473" s="540"/>
      <c r="K473" s="540"/>
      <c r="L473" s="540"/>
      <c r="M473" s="540"/>
      <c r="N473" s="540"/>
      <c r="O473" s="540"/>
      <c r="P473" s="587"/>
      <c r="Q473" s="540"/>
      <c r="R473" s="591"/>
      <c r="S473" s="591"/>
      <c r="T473" s="587"/>
    </row>
    <row r="474" s="541" customFormat="1" spans="1:20">
      <c r="A474" s="587"/>
      <c r="B474" s="587"/>
      <c r="C474" s="587"/>
      <c r="D474" s="587"/>
      <c r="E474" s="540"/>
      <c r="F474" s="540"/>
      <c r="G474" s="587"/>
      <c r="H474" s="540"/>
      <c r="I474" s="540"/>
      <c r="J474" s="540"/>
      <c r="K474" s="540"/>
      <c r="L474" s="540"/>
      <c r="M474" s="540"/>
      <c r="N474" s="540"/>
      <c r="O474" s="540"/>
      <c r="P474" s="587"/>
      <c r="Q474" s="540"/>
      <c r="R474" s="591"/>
      <c r="S474" s="591"/>
      <c r="T474" s="587"/>
    </row>
    <row r="475" s="541" customFormat="1" spans="1:20">
      <c r="A475" s="587"/>
      <c r="B475" s="587"/>
      <c r="C475" s="587"/>
      <c r="D475" s="587"/>
      <c r="E475" s="540"/>
      <c r="F475" s="540"/>
      <c r="G475" s="587"/>
      <c r="H475" s="540"/>
      <c r="I475" s="540"/>
      <c r="J475" s="540"/>
      <c r="K475" s="540"/>
      <c r="L475" s="540"/>
      <c r="M475" s="540"/>
      <c r="N475" s="540"/>
      <c r="O475" s="540"/>
      <c r="P475" s="587"/>
      <c r="Q475" s="540"/>
      <c r="R475" s="591"/>
      <c r="S475" s="591"/>
      <c r="T475" s="587"/>
    </row>
    <row r="476" s="541" customFormat="1" spans="1:20">
      <c r="A476" s="587"/>
      <c r="B476" s="587"/>
      <c r="C476" s="587"/>
      <c r="D476" s="587"/>
      <c r="E476" s="540"/>
      <c r="F476" s="540"/>
      <c r="G476" s="587"/>
      <c r="H476" s="540"/>
      <c r="I476" s="540"/>
      <c r="J476" s="540"/>
      <c r="K476" s="540"/>
      <c r="L476" s="540"/>
      <c r="M476" s="540"/>
      <c r="N476" s="540"/>
      <c r="O476" s="540"/>
      <c r="P476" s="587"/>
      <c r="Q476" s="540"/>
      <c r="R476" s="591"/>
      <c r="S476" s="591"/>
      <c r="T476" s="587"/>
    </row>
    <row r="477" s="541" customFormat="1" spans="1:20">
      <c r="A477" s="587"/>
      <c r="B477" s="587"/>
      <c r="C477" s="587"/>
      <c r="D477" s="587"/>
      <c r="E477" s="540"/>
      <c r="F477" s="540"/>
      <c r="G477" s="587"/>
      <c r="H477" s="540"/>
      <c r="I477" s="540"/>
      <c r="J477" s="540"/>
      <c r="K477" s="540"/>
      <c r="L477" s="540"/>
      <c r="M477" s="540"/>
      <c r="N477" s="540"/>
      <c r="O477" s="540"/>
      <c r="P477" s="587"/>
      <c r="Q477" s="540"/>
      <c r="R477" s="591"/>
      <c r="S477" s="591"/>
      <c r="T477" s="587"/>
    </row>
    <row r="478" s="541" customFormat="1" spans="1:20">
      <c r="A478" s="587"/>
      <c r="B478" s="587"/>
      <c r="C478" s="587"/>
      <c r="D478" s="587"/>
      <c r="E478" s="540"/>
      <c r="F478" s="540"/>
      <c r="G478" s="587"/>
      <c r="H478" s="540"/>
      <c r="I478" s="540"/>
      <c r="J478" s="540"/>
      <c r="K478" s="540"/>
      <c r="L478" s="540"/>
      <c r="M478" s="540"/>
      <c r="N478" s="540"/>
      <c r="O478" s="540"/>
      <c r="P478" s="587"/>
      <c r="Q478" s="540"/>
      <c r="R478" s="591"/>
      <c r="S478" s="591"/>
      <c r="T478" s="587"/>
    </row>
    <row r="479" s="541" customFormat="1" spans="1:20">
      <c r="A479" s="587"/>
      <c r="B479" s="587"/>
      <c r="C479" s="587"/>
      <c r="D479" s="587"/>
      <c r="E479" s="540"/>
      <c r="F479" s="540"/>
      <c r="G479" s="587"/>
      <c r="H479" s="540"/>
      <c r="I479" s="540"/>
      <c r="J479" s="540"/>
      <c r="K479" s="540"/>
      <c r="L479" s="540"/>
      <c r="M479" s="540"/>
      <c r="N479" s="540"/>
      <c r="O479" s="540"/>
      <c r="P479" s="587"/>
      <c r="Q479" s="540"/>
      <c r="R479" s="591"/>
      <c r="S479" s="591"/>
      <c r="T479" s="587"/>
    </row>
    <row r="480" s="541" customFormat="1" spans="1:20">
      <c r="A480" s="587"/>
      <c r="B480" s="587"/>
      <c r="C480" s="587"/>
      <c r="D480" s="587"/>
      <c r="E480" s="540"/>
      <c r="F480" s="540"/>
      <c r="G480" s="587"/>
      <c r="H480" s="540"/>
      <c r="I480" s="540"/>
      <c r="J480" s="540"/>
      <c r="K480" s="540"/>
      <c r="L480" s="540"/>
      <c r="M480" s="540"/>
      <c r="N480" s="540"/>
      <c r="O480" s="540"/>
      <c r="P480" s="587"/>
      <c r="Q480" s="540"/>
      <c r="R480" s="591"/>
      <c r="S480" s="591"/>
      <c r="T480" s="587"/>
    </row>
    <row r="481" s="541" customFormat="1" spans="1:20">
      <c r="A481" s="587"/>
      <c r="B481" s="587"/>
      <c r="C481" s="587"/>
      <c r="D481" s="587"/>
      <c r="E481" s="540"/>
      <c r="F481" s="540"/>
      <c r="G481" s="587"/>
      <c r="H481" s="540"/>
      <c r="I481" s="540"/>
      <c r="J481" s="540"/>
      <c r="K481" s="540"/>
      <c r="L481" s="540"/>
      <c r="M481" s="540"/>
      <c r="N481" s="540"/>
      <c r="O481" s="540"/>
      <c r="P481" s="587"/>
      <c r="Q481" s="540"/>
      <c r="R481" s="591"/>
      <c r="S481" s="591"/>
      <c r="T481" s="587"/>
    </row>
    <row r="482" s="541" customFormat="1" spans="1:20">
      <c r="A482" s="587"/>
      <c r="B482" s="587"/>
      <c r="C482" s="587"/>
      <c r="D482" s="587"/>
      <c r="E482" s="540"/>
      <c r="F482" s="540"/>
      <c r="G482" s="587"/>
      <c r="H482" s="540"/>
      <c r="I482" s="540"/>
      <c r="J482" s="540"/>
      <c r="K482" s="540"/>
      <c r="L482" s="540"/>
      <c r="M482" s="540"/>
      <c r="N482" s="540"/>
      <c r="O482" s="540"/>
      <c r="P482" s="587"/>
      <c r="Q482" s="540"/>
      <c r="R482" s="591"/>
      <c r="S482" s="591"/>
      <c r="T482" s="587"/>
    </row>
    <row r="483" s="541" customFormat="1" spans="1:20">
      <c r="A483" s="587"/>
      <c r="B483" s="587"/>
      <c r="C483" s="587"/>
      <c r="D483" s="587"/>
      <c r="E483" s="540"/>
      <c r="F483" s="540"/>
      <c r="G483" s="587"/>
      <c r="H483" s="540"/>
      <c r="I483" s="540"/>
      <c r="J483" s="540"/>
      <c r="K483" s="540"/>
      <c r="L483" s="540"/>
      <c r="M483" s="540"/>
      <c r="N483" s="540"/>
      <c r="O483" s="540"/>
      <c r="P483" s="587"/>
      <c r="Q483" s="540"/>
      <c r="R483" s="591"/>
      <c r="S483" s="591"/>
      <c r="T483" s="587"/>
    </row>
    <row r="484" s="541" customFormat="1" spans="1:20">
      <c r="A484" s="587"/>
      <c r="B484" s="587"/>
      <c r="C484" s="587"/>
      <c r="D484" s="587"/>
      <c r="E484" s="540"/>
      <c r="F484" s="540"/>
      <c r="G484" s="587"/>
      <c r="H484" s="540"/>
      <c r="I484" s="540"/>
      <c r="J484" s="540"/>
      <c r="K484" s="540"/>
      <c r="L484" s="540"/>
      <c r="M484" s="540"/>
      <c r="N484" s="540"/>
      <c r="O484" s="540"/>
      <c r="P484" s="587"/>
      <c r="Q484" s="540"/>
      <c r="R484" s="591"/>
      <c r="S484" s="591"/>
      <c r="T484" s="587"/>
    </row>
    <row r="485" s="541" customFormat="1" spans="1:20">
      <c r="A485" s="587"/>
      <c r="B485" s="587"/>
      <c r="C485" s="587"/>
      <c r="D485" s="587"/>
      <c r="E485" s="540"/>
      <c r="F485" s="540"/>
      <c r="G485" s="587"/>
      <c r="H485" s="540"/>
      <c r="I485" s="540"/>
      <c r="J485" s="540"/>
      <c r="K485" s="540"/>
      <c r="L485" s="540"/>
      <c r="M485" s="540"/>
      <c r="N485" s="540"/>
      <c r="O485" s="540"/>
      <c r="P485" s="587"/>
      <c r="Q485" s="540"/>
      <c r="R485" s="591"/>
      <c r="S485" s="591"/>
      <c r="T485" s="587"/>
    </row>
    <row r="486" s="541" customFormat="1" spans="1:20">
      <c r="A486" s="587"/>
      <c r="B486" s="587"/>
      <c r="C486" s="587"/>
      <c r="D486" s="587"/>
      <c r="E486" s="540"/>
      <c r="F486" s="540"/>
      <c r="G486" s="587"/>
      <c r="H486" s="540"/>
      <c r="I486" s="540"/>
      <c r="J486" s="540"/>
      <c r="K486" s="540"/>
      <c r="L486" s="540"/>
      <c r="M486" s="540"/>
      <c r="N486" s="540"/>
      <c r="O486" s="540"/>
      <c r="P486" s="587"/>
      <c r="Q486" s="540"/>
      <c r="R486" s="591"/>
      <c r="S486" s="591"/>
      <c r="T486" s="587"/>
    </row>
    <row r="487" s="541" customFormat="1" spans="1:20">
      <c r="A487" s="587"/>
      <c r="B487" s="587"/>
      <c r="C487" s="587"/>
      <c r="D487" s="587"/>
      <c r="E487" s="540"/>
      <c r="F487" s="540"/>
      <c r="G487" s="587"/>
      <c r="H487" s="540"/>
      <c r="I487" s="540"/>
      <c r="J487" s="540"/>
      <c r="K487" s="540"/>
      <c r="L487" s="540"/>
      <c r="M487" s="540"/>
      <c r="N487" s="540"/>
      <c r="O487" s="540"/>
      <c r="P487" s="587"/>
      <c r="Q487" s="540"/>
      <c r="R487" s="591"/>
      <c r="S487" s="591"/>
      <c r="T487" s="587"/>
    </row>
    <row r="488" s="541" customFormat="1" spans="1:20">
      <c r="A488" s="587"/>
      <c r="B488" s="587"/>
      <c r="C488" s="587"/>
      <c r="D488" s="587"/>
      <c r="E488" s="540"/>
      <c r="F488" s="540"/>
      <c r="G488" s="587"/>
      <c r="H488" s="540"/>
      <c r="I488" s="540"/>
      <c r="J488" s="540"/>
      <c r="K488" s="540"/>
      <c r="L488" s="540"/>
      <c r="M488" s="540"/>
      <c r="N488" s="540"/>
      <c r="O488" s="540"/>
      <c r="P488" s="587"/>
      <c r="Q488" s="540"/>
      <c r="R488" s="591"/>
      <c r="S488" s="591"/>
      <c r="T488" s="587"/>
    </row>
    <row r="489" s="541" customFormat="1" spans="1:20">
      <c r="A489" s="587"/>
      <c r="B489" s="587"/>
      <c r="C489" s="587"/>
      <c r="D489" s="587"/>
      <c r="E489" s="540"/>
      <c r="F489" s="540"/>
      <c r="G489" s="587"/>
      <c r="H489" s="540"/>
      <c r="I489" s="540"/>
      <c r="J489" s="540"/>
      <c r="K489" s="540"/>
      <c r="L489" s="540"/>
      <c r="M489" s="540"/>
      <c r="N489" s="540"/>
      <c r="O489" s="540"/>
      <c r="P489" s="587"/>
      <c r="Q489" s="540"/>
      <c r="R489" s="591"/>
      <c r="S489" s="591"/>
      <c r="T489" s="587"/>
    </row>
    <row r="490" s="541" customFormat="1" spans="1:20">
      <c r="A490" s="587"/>
      <c r="B490" s="587"/>
      <c r="C490" s="587"/>
      <c r="D490" s="587"/>
      <c r="E490" s="540"/>
      <c r="F490" s="540"/>
      <c r="G490" s="587"/>
      <c r="H490" s="540"/>
      <c r="I490" s="540"/>
      <c r="J490" s="540"/>
      <c r="K490" s="540"/>
      <c r="L490" s="540"/>
      <c r="M490" s="540"/>
      <c r="N490" s="540"/>
      <c r="O490" s="540"/>
      <c r="P490" s="587"/>
      <c r="Q490" s="540"/>
      <c r="R490" s="591"/>
      <c r="S490" s="591"/>
      <c r="T490" s="587"/>
    </row>
    <row r="491" s="541" customFormat="1" spans="1:20">
      <c r="A491" s="587"/>
      <c r="B491" s="587"/>
      <c r="C491" s="587"/>
      <c r="D491" s="587"/>
      <c r="E491" s="540"/>
      <c r="F491" s="540"/>
      <c r="G491" s="587"/>
      <c r="H491" s="540"/>
      <c r="I491" s="540"/>
      <c r="J491" s="540"/>
      <c r="K491" s="540"/>
      <c r="L491" s="540"/>
      <c r="M491" s="540"/>
      <c r="N491" s="540"/>
      <c r="O491" s="540"/>
      <c r="P491" s="587"/>
      <c r="Q491" s="540"/>
      <c r="R491" s="591"/>
      <c r="S491" s="591"/>
      <c r="T491" s="587"/>
    </row>
    <row r="492" s="541" customFormat="1" spans="1:20">
      <c r="A492" s="587"/>
      <c r="B492" s="587"/>
      <c r="C492" s="587"/>
      <c r="D492" s="587"/>
      <c r="E492" s="540"/>
      <c r="F492" s="540"/>
      <c r="G492" s="587"/>
      <c r="H492" s="540"/>
      <c r="I492" s="540"/>
      <c r="J492" s="540"/>
      <c r="K492" s="540"/>
      <c r="L492" s="540"/>
      <c r="M492" s="540"/>
      <c r="N492" s="540"/>
      <c r="O492" s="540"/>
      <c r="P492" s="587"/>
      <c r="Q492" s="540"/>
      <c r="R492" s="591"/>
      <c r="S492" s="591"/>
      <c r="T492" s="587"/>
    </row>
    <row r="493" s="541" customFormat="1" spans="1:20">
      <c r="A493" s="587"/>
      <c r="B493" s="587"/>
      <c r="C493" s="587"/>
      <c r="D493" s="587"/>
      <c r="E493" s="540"/>
      <c r="F493" s="540"/>
      <c r="G493" s="587"/>
      <c r="H493" s="540"/>
      <c r="I493" s="540"/>
      <c r="J493" s="540"/>
      <c r="K493" s="540"/>
      <c r="L493" s="540"/>
      <c r="M493" s="540"/>
      <c r="N493" s="540"/>
      <c r="O493" s="540"/>
      <c r="P493" s="587"/>
      <c r="Q493" s="540"/>
      <c r="R493" s="591"/>
      <c r="S493" s="591"/>
      <c r="T493" s="587"/>
    </row>
    <row r="494" s="541" customFormat="1" spans="1:20">
      <c r="A494" s="587"/>
      <c r="B494" s="587"/>
      <c r="C494" s="587"/>
      <c r="D494" s="587"/>
      <c r="E494" s="540"/>
      <c r="F494" s="540"/>
      <c r="G494" s="587"/>
      <c r="H494" s="540"/>
      <c r="I494" s="540"/>
      <c r="J494" s="540"/>
      <c r="K494" s="540"/>
      <c r="L494" s="540"/>
      <c r="M494" s="540"/>
      <c r="N494" s="540"/>
      <c r="O494" s="540"/>
      <c r="P494" s="587"/>
      <c r="Q494" s="540"/>
      <c r="R494" s="591"/>
      <c r="S494" s="591"/>
      <c r="T494" s="587"/>
    </row>
    <row r="495" s="541" customFormat="1" spans="1:20">
      <c r="A495" s="587"/>
      <c r="B495" s="587"/>
      <c r="C495" s="587"/>
      <c r="D495" s="587"/>
      <c r="E495" s="540"/>
      <c r="F495" s="540"/>
      <c r="G495" s="587"/>
      <c r="H495" s="540"/>
      <c r="I495" s="540"/>
      <c r="J495" s="540"/>
      <c r="K495" s="540"/>
      <c r="L495" s="540"/>
      <c r="M495" s="540"/>
      <c r="N495" s="540"/>
      <c r="O495" s="540"/>
      <c r="P495" s="587"/>
      <c r="Q495" s="540"/>
      <c r="R495" s="591"/>
      <c r="S495" s="591"/>
      <c r="T495" s="587"/>
    </row>
    <row r="496" s="541" customFormat="1" spans="1:20">
      <c r="A496" s="587"/>
      <c r="B496" s="587"/>
      <c r="C496" s="587"/>
      <c r="D496" s="587"/>
      <c r="E496" s="540"/>
      <c r="F496" s="540"/>
      <c r="G496" s="587"/>
      <c r="H496" s="540"/>
      <c r="I496" s="540"/>
      <c r="J496" s="540"/>
      <c r="K496" s="540"/>
      <c r="L496" s="540"/>
      <c r="M496" s="540"/>
      <c r="N496" s="540"/>
      <c r="O496" s="540"/>
      <c r="P496" s="587"/>
      <c r="Q496" s="540"/>
      <c r="R496" s="591"/>
      <c r="S496" s="591"/>
      <c r="T496" s="587"/>
    </row>
    <row r="497" s="541" customFormat="1" spans="1:20">
      <c r="A497" s="587"/>
      <c r="B497" s="587"/>
      <c r="C497" s="587"/>
      <c r="D497" s="587"/>
      <c r="E497" s="540"/>
      <c r="F497" s="540"/>
      <c r="G497" s="587"/>
      <c r="H497" s="540"/>
      <c r="I497" s="540"/>
      <c r="J497" s="540"/>
      <c r="K497" s="540"/>
      <c r="L497" s="540"/>
      <c r="M497" s="540"/>
      <c r="N497" s="540"/>
      <c r="O497" s="540"/>
      <c r="P497" s="587"/>
      <c r="Q497" s="540"/>
      <c r="R497" s="591"/>
      <c r="S497" s="591"/>
      <c r="T497" s="587"/>
    </row>
    <row r="498" s="541" customFormat="1" spans="1:20">
      <c r="A498" s="587"/>
      <c r="B498" s="587"/>
      <c r="C498" s="587"/>
      <c r="D498" s="587"/>
      <c r="E498" s="540"/>
      <c r="F498" s="540"/>
      <c r="G498" s="587"/>
      <c r="H498" s="540"/>
      <c r="I498" s="540"/>
      <c r="J498" s="540"/>
      <c r="K498" s="540"/>
      <c r="L498" s="540"/>
      <c r="M498" s="540"/>
      <c r="N498" s="540"/>
      <c r="O498" s="540"/>
      <c r="P498" s="587"/>
      <c r="Q498" s="540"/>
      <c r="R498" s="591"/>
      <c r="S498" s="591"/>
      <c r="T498" s="587"/>
    </row>
    <row r="499" s="541" customFormat="1" spans="1:20">
      <c r="A499" s="587"/>
      <c r="B499" s="587"/>
      <c r="C499" s="587"/>
      <c r="D499" s="587"/>
      <c r="E499" s="540"/>
      <c r="F499" s="540"/>
      <c r="G499" s="587"/>
      <c r="H499" s="540"/>
      <c r="I499" s="540"/>
      <c r="J499" s="540"/>
      <c r="K499" s="540"/>
      <c r="L499" s="540"/>
      <c r="M499" s="540"/>
      <c r="N499" s="540"/>
      <c r="O499" s="540"/>
      <c r="P499" s="587"/>
      <c r="Q499" s="540"/>
      <c r="R499" s="591"/>
      <c r="S499" s="591"/>
      <c r="T499" s="587"/>
    </row>
    <row r="500" s="541" customFormat="1" spans="1:20">
      <c r="A500" s="587"/>
      <c r="B500" s="587"/>
      <c r="C500" s="587"/>
      <c r="D500" s="587"/>
      <c r="E500" s="540"/>
      <c r="F500" s="540"/>
      <c r="G500" s="587"/>
      <c r="H500" s="540"/>
      <c r="I500" s="540"/>
      <c r="J500" s="540"/>
      <c r="K500" s="540"/>
      <c r="L500" s="540"/>
      <c r="M500" s="540"/>
      <c r="N500" s="540"/>
      <c r="O500" s="540"/>
      <c r="P500" s="587"/>
      <c r="Q500" s="540"/>
      <c r="R500" s="591"/>
      <c r="S500" s="591"/>
      <c r="T500" s="587"/>
    </row>
    <row r="501" s="541" customFormat="1" spans="1:20">
      <c r="A501" s="587"/>
      <c r="B501" s="587"/>
      <c r="C501" s="587"/>
      <c r="D501" s="587"/>
      <c r="E501" s="540"/>
      <c r="F501" s="540"/>
      <c r="G501" s="587"/>
      <c r="H501" s="540"/>
      <c r="I501" s="540"/>
      <c r="J501" s="540"/>
      <c r="K501" s="540"/>
      <c r="L501" s="540"/>
      <c r="M501" s="540"/>
      <c r="N501" s="540"/>
      <c r="O501" s="540"/>
      <c r="P501" s="587"/>
      <c r="Q501" s="540"/>
      <c r="R501" s="591"/>
      <c r="S501" s="591"/>
      <c r="T501" s="587"/>
    </row>
    <row r="502" s="541" customFormat="1" spans="1:20">
      <c r="A502" s="587"/>
      <c r="B502" s="587"/>
      <c r="C502" s="587"/>
      <c r="D502" s="587"/>
      <c r="E502" s="540"/>
      <c r="F502" s="540"/>
      <c r="G502" s="587"/>
      <c r="H502" s="540"/>
      <c r="I502" s="540"/>
      <c r="J502" s="540"/>
      <c r="K502" s="540"/>
      <c r="L502" s="540"/>
      <c r="M502" s="540"/>
      <c r="N502" s="540"/>
      <c r="O502" s="540"/>
      <c r="P502" s="587"/>
      <c r="Q502" s="540"/>
      <c r="R502" s="591"/>
      <c r="S502" s="591"/>
      <c r="T502" s="587"/>
    </row>
    <row r="503" s="541" customFormat="1" spans="1:20">
      <c r="A503" s="587"/>
      <c r="B503" s="587"/>
      <c r="C503" s="587"/>
      <c r="D503" s="587"/>
      <c r="E503" s="540"/>
      <c r="F503" s="540"/>
      <c r="G503" s="587"/>
      <c r="H503" s="540"/>
      <c r="I503" s="540"/>
      <c r="J503" s="540"/>
      <c r="K503" s="540"/>
      <c r="L503" s="540"/>
      <c r="M503" s="540"/>
      <c r="N503" s="540"/>
      <c r="O503" s="540"/>
      <c r="P503" s="587"/>
      <c r="Q503" s="540"/>
      <c r="R503" s="591"/>
      <c r="S503" s="591"/>
      <c r="T503" s="587"/>
    </row>
    <row r="504" s="541" customFormat="1" spans="1:20">
      <c r="A504" s="587"/>
      <c r="B504" s="587"/>
      <c r="C504" s="587"/>
      <c r="D504" s="587"/>
      <c r="E504" s="540"/>
      <c r="F504" s="540"/>
      <c r="G504" s="587"/>
      <c r="H504" s="540"/>
      <c r="I504" s="540"/>
      <c r="J504" s="540"/>
      <c r="K504" s="540"/>
      <c r="L504" s="540"/>
      <c r="M504" s="540"/>
      <c r="N504" s="540"/>
      <c r="O504" s="540"/>
      <c r="P504" s="587"/>
      <c r="Q504" s="540"/>
      <c r="R504" s="591"/>
      <c r="S504" s="591"/>
      <c r="T504" s="587"/>
    </row>
    <row r="505" s="541" customFormat="1" spans="1:20">
      <c r="A505" s="587"/>
      <c r="B505" s="587"/>
      <c r="C505" s="587"/>
      <c r="D505" s="587"/>
      <c r="E505" s="540"/>
      <c r="F505" s="540"/>
      <c r="G505" s="587"/>
      <c r="H505" s="540"/>
      <c r="I505" s="540"/>
      <c r="J505" s="540"/>
      <c r="K505" s="540"/>
      <c r="L505" s="540"/>
      <c r="M505" s="540"/>
      <c r="N505" s="540"/>
      <c r="O505" s="540"/>
      <c r="P505" s="587"/>
      <c r="Q505" s="540"/>
      <c r="R505" s="591"/>
      <c r="S505" s="591"/>
      <c r="T505" s="587"/>
    </row>
    <row r="506" s="541" customFormat="1" spans="1:20">
      <c r="A506" s="587"/>
      <c r="B506" s="587"/>
      <c r="C506" s="587"/>
      <c r="D506" s="587"/>
      <c r="E506" s="540"/>
      <c r="F506" s="540"/>
      <c r="G506" s="587"/>
      <c r="H506" s="540"/>
      <c r="I506" s="540"/>
      <c r="J506" s="540"/>
      <c r="K506" s="540"/>
      <c r="L506" s="540"/>
      <c r="M506" s="540"/>
      <c r="N506" s="540"/>
      <c r="O506" s="540"/>
      <c r="P506" s="587"/>
      <c r="Q506" s="540"/>
      <c r="R506" s="591"/>
      <c r="S506" s="591"/>
      <c r="T506" s="587"/>
    </row>
    <row r="507" s="541" customFormat="1" spans="1:20">
      <c r="A507" s="587"/>
      <c r="B507" s="587"/>
      <c r="C507" s="587"/>
      <c r="D507" s="587"/>
      <c r="E507" s="540"/>
      <c r="F507" s="540"/>
      <c r="G507" s="587"/>
      <c r="H507" s="540"/>
      <c r="I507" s="540"/>
      <c r="J507" s="540"/>
      <c r="K507" s="540"/>
      <c r="L507" s="540"/>
      <c r="M507" s="540"/>
      <c r="N507" s="540"/>
      <c r="O507" s="540"/>
      <c r="P507" s="587"/>
      <c r="Q507" s="540"/>
      <c r="R507" s="591"/>
      <c r="S507" s="591"/>
      <c r="T507" s="587"/>
    </row>
    <row r="508" s="541" customFormat="1" spans="1:20">
      <c r="A508" s="587"/>
      <c r="B508" s="587"/>
      <c r="C508" s="587"/>
      <c r="D508" s="587"/>
      <c r="E508" s="540"/>
      <c r="F508" s="540"/>
      <c r="G508" s="587"/>
      <c r="H508" s="540"/>
      <c r="I508" s="540"/>
      <c r="J508" s="540"/>
      <c r="K508" s="540"/>
      <c r="L508" s="540"/>
      <c r="M508" s="540"/>
      <c r="N508" s="540"/>
      <c r="O508" s="540"/>
      <c r="P508" s="587"/>
      <c r="Q508" s="540"/>
      <c r="R508" s="591"/>
      <c r="S508" s="591"/>
      <c r="T508" s="587"/>
    </row>
    <row r="509" s="541" customFormat="1" spans="1:20">
      <c r="A509" s="587"/>
      <c r="B509" s="587"/>
      <c r="C509" s="587"/>
      <c r="D509" s="587"/>
      <c r="E509" s="540"/>
      <c r="F509" s="540"/>
      <c r="G509" s="587"/>
      <c r="H509" s="540"/>
      <c r="I509" s="540"/>
      <c r="J509" s="540"/>
      <c r="K509" s="540"/>
      <c r="L509" s="540"/>
      <c r="M509" s="540"/>
      <c r="N509" s="540"/>
      <c r="O509" s="540"/>
      <c r="P509" s="587"/>
      <c r="Q509" s="540"/>
      <c r="R509" s="591"/>
      <c r="S509" s="591"/>
      <c r="T509" s="587"/>
    </row>
    <row r="510" s="541" customFormat="1" spans="1:20">
      <c r="A510" s="587"/>
      <c r="B510" s="587"/>
      <c r="C510" s="587"/>
      <c r="D510" s="587"/>
      <c r="E510" s="540"/>
      <c r="F510" s="540"/>
      <c r="G510" s="587"/>
      <c r="H510" s="540"/>
      <c r="I510" s="540"/>
      <c r="J510" s="540"/>
      <c r="K510" s="540"/>
      <c r="L510" s="540"/>
      <c r="M510" s="540"/>
      <c r="N510" s="540"/>
      <c r="O510" s="540"/>
      <c r="P510" s="587"/>
      <c r="Q510" s="540"/>
      <c r="R510" s="591"/>
      <c r="S510" s="591"/>
      <c r="T510" s="587"/>
    </row>
    <row r="511" s="541" customFormat="1" spans="1:20">
      <c r="A511" s="587"/>
      <c r="B511" s="587"/>
      <c r="C511" s="587"/>
      <c r="D511" s="587"/>
      <c r="E511" s="540"/>
      <c r="F511" s="540"/>
      <c r="G511" s="587"/>
      <c r="H511" s="540"/>
      <c r="I511" s="540"/>
      <c r="J511" s="540"/>
      <c r="K511" s="540"/>
      <c r="L511" s="540"/>
      <c r="M511" s="540"/>
      <c r="N511" s="540"/>
      <c r="O511" s="540"/>
      <c r="P511" s="587"/>
      <c r="Q511" s="540"/>
      <c r="R511" s="591"/>
      <c r="S511" s="591"/>
      <c r="T511" s="587"/>
    </row>
    <row r="512" s="541" customFormat="1" spans="1:20">
      <c r="A512" s="587"/>
      <c r="B512" s="587"/>
      <c r="C512" s="587"/>
      <c r="D512" s="587"/>
      <c r="E512" s="540"/>
      <c r="F512" s="540"/>
      <c r="G512" s="587"/>
      <c r="H512" s="540"/>
      <c r="I512" s="540"/>
      <c r="J512" s="540"/>
      <c r="K512" s="540"/>
      <c r="L512" s="540"/>
      <c r="M512" s="540"/>
      <c r="N512" s="540"/>
      <c r="O512" s="540"/>
      <c r="P512" s="587"/>
      <c r="Q512" s="540"/>
      <c r="R512" s="591"/>
      <c r="S512" s="591"/>
      <c r="T512" s="587"/>
    </row>
    <row r="513" s="541" customFormat="1" spans="1:20">
      <c r="A513" s="587"/>
      <c r="B513" s="587"/>
      <c r="C513" s="587"/>
      <c r="D513" s="587"/>
      <c r="E513" s="540"/>
      <c r="F513" s="540"/>
      <c r="G513" s="587"/>
      <c r="H513" s="540"/>
      <c r="I513" s="540"/>
      <c r="J513" s="540"/>
      <c r="K513" s="540"/>
      <c r="L513" s="540"/>
      <c r="M513" s="540"/>
      <c r="N513" s="540"/>
      <c r="O513" s="540"/>
      <c r="P513" s="587"/>
      <c r="Q513" s="540"/>
      <c r="R513" s="591"/>
      <c r="S513" s="591"/>
      <c r="T513" s="587"/>
    </row>
    <row r="514" s="541" customFormat="1" spans="1:20">
      <c r="A514" s="587"/>
      <c r="B514" s="587"/>
      <c r="C514" s="587"/>
      <c r="D514" s="587"/>
      <c r="E514" s="540"/>
      <c r="F514" s="540"/>
      <c r="G514" s="587"/>
      <c r="H514" s="540"/>
      <c r="I514" s="540"/>
      <c r="J514" s="540"/>
      <c r="K514" s="540"/>
      <c r="L514" s="540"/>
      <c r="M514" s="540"/>
      <c r="N514" s="540"/>
      <c r="O514" s="540"/>
      <c r="P514" s="587"/>
      <c r="Q514" s="540"/>
      <c r="R514" s="591"/>
      <c r="S514" s="591"/>
      <c r="T514" s="587"/>
    </row>
    <row r="515" s="541" customFormat="1" spans="1:20">
      <c r="A515" s="587"/>
      <c r="B515" s="587"/>
      <c r="C515" s="587"/>
      <c r="D515" s="587"/>
      <c r="E515" s="540"/>
      <c r="F515" s="540"/>
      <c r="G515" s="587"/>
      <c r="H515" s="540"/>
      <c r="I515" s="540"/>
      <c r="J515" s="540"/>
      <c r="K515" s="540"/>
      <c r="L515" s="540"/>
      <c r="M515" s="540"/>
      <c r="N515" s="540"/>
      <c r="O515" s="540"/>
      <c r="P515" s="587"/>
      <c r="Q515" s="540"/>
      <c r="R515" s="591"/>
      <c r="S515" s="591"/>
      <c r="T515" s="587"/>
    </row>
    <row r="516" s="541" customFormat="1" spans="1:20">
      <c r="A516" s="587"/>
      <c r="B516" s="587"/>
      <c r="C516" s="587"/>
      <c r="D516" s="587"/>
      <c r="E516" s="540"/>
      <c r="F516" s="540"/>
      <c r="G516" s="587"/>
      <c r="H516" s="540"/>
      <c r="I516" s="540"/>
      <c r="J516" s="540"/>
      <c r="K516" s="540"/>
      <c r="L516" s="540"/>
      <c r="M516" s="540"/>
      <c r="N516" s="540"/>
      <c r="O516" s="540"/>
      <c r="P516" s="587"/>
      <c r="Q516" s="540"/>
      <c r="R516" s="591"/>
      <c r="S516" s="591"/>
      <c r="T516" s="587"/>
    </row>
    <row r="517" s="541" customFormat="1" spans="1:20">
      <c r="A517" s="587"/>
      <c r="B517" s="587"/>
      <c r="C517" s="587"/>
      <c r="D517" s="587"/>
      <c r="E517" s="540"/>
      <c r="F517" s="540"/>
      <c r="G517" s="587"/>
      <c r="H517" s="540"/>
      <c r="I517" s="540"/>
      <c r="J517" s="540"/>
      <c r="K517" s="540"/>
      <c r="L517" s="540"/>
      <c r="M517" s="540"/>
      <c r="N517" s="540"/>
      <c r="O517" s="540"/>
      <c r="P517" s="587"/>
      <c r="Q517" s="540"/>
      <c r="R517" s="591"/>
      <c r="S517" s="591"/>
      <c r="T517" s="587"/>
    </row>
    <row r="518" s="541" customFormat="1" spans="1:20">
      <c r="A518" s="587"/>
      <c r="B518" s="587"/>
      <c r="C518" s="587"/>
      <c r="D518" s="587"/>
      <c r="E518" s="540"/>
      <c r="F518" s="540"/>
      <c r="G518" s="587"/>
      <c r="H518" s="540"/>
      <c r="I518" s="540"/>
      <c r="J518" s="540"/>
      <c r="K518" s="540"/>
      <c r="L518" s="540"/>
      <c r="M518" s="540"/>
      <c r="N518" s="540"/>
      <c r="O518" s="540"/>
      <c r="P518" s="587"/>
      <c r="Q518" s="540"/>
      <c r="R518" s="591"/>
      <c r="S518" s="591"/>
      <c r="T518" s="587"/>
    </row>
    <row r="519" s="541" customFormat="1" spans="1:20">
      <c r="A519" s="587"/>
      <c r="B519" s="587"/>
      <c r="C519" s="587"/>
      <c r="D519" s="587"/>
      <c r="E519" s="540"/>
      <c r="F519" s="540"/>
      <c r="G519" s="587"/>
      <c r="H519" s="540"/>
      <c r="I519" s="540"/>
      <c r="J519" s="540"/>
      <c r="K519" s="540"/>
      <c r="L519" s="540"/>
      <c r="M519" s="540"/>
      <c r="N519" s="540"/>
      <c r="O519" s="540"/>
      <c r="P519" s="587"/>
      <c r="Q519" s="540"/>
      <c r="R519" s="591"/>
      <c r="S519" s="591"/>
      <c r="T519" s="587"/>
    </row>
    <row r="520" s="541" customFormat="1" spans="1:20">
      <c r="A520" s="587"/>
      <c r="B520" s="587"/>
      <c r="C520" s="587"/>
      <c r="D520" s="587"/>
      <c r="E520" s="540"/>
      <c r="F520" s="540"/>
      <c r="G520" s="587"/>
      <c r="H520" s="540"/>
      <c r="I520" s="540"/>
      <c r="J520" s="540"/>
      <c r="K520" s="540"/>
      <c r="L520" s="540"/>
      <c r="M520" s="540"/>
      <c r="N520" s="540"/>
      <c r="O520" s="540"/>
      <c r="P520" s="587"/>
      <c r="Q520" s="540"/>
      <c r="R520" s="591"/>
      <c r="S520" s="591"/>
      <c r="T520" s="587"/>
    </row>
    <row r="521" s="541" customFormat="1" spans="1:20">
      <c r="A521" s="587"/>
      <c r="B521" s="587"/>
      <c r="C521" s="587"/>
      <c r="D521" s="587"/>
      <c r="E521" s="540"/>
      <c r="F521" s="540"/>
      <c r="G521" s="587"/>
      <c r="H521" s="540"/>
      <c r="I521" s="540"/>
      <c r="J521" s="540"/>
      <c r="K521" s="540"/>
      <c r="L521" s="540"/>
      <c r="M521" s="540"/>
      <c r="N521" s="540"/>
      <c r="O521" s="540"/>
      <c r="P521" s="587"/>
      <c r="Q521" s="540"/>
      <c r="R521" s="591"/>
      <c r="S521" s="591"/>
      <c r="T521" s="587"/>
    </row>
    <row r="522" s="541" customFormat="1" spans="1:20">
      <c r="A522" s="587"/>
      <c r="B522" s="587"/>
      <c r="C522" s="587"/>
      <c r="D522" s="587"/>
      <c r="E522" s="540"/>
      <c r="F522" s="540"/>
      <c r="G522" s="587"/>
      <c r="H522" s="540"/>
      <c r="I522" s="540"/>
      <c r="J522" s="540"/>
      <c r="K522" s="540"/>
      <c r="L522" s="540"/>
      <c r="M522" s="540"/>
      <c r="N522" s="540"/>
      <c r="O522" s="540"/>
      <c r="P522" s="587"/>
      <c r="Q522" s="540"/>
      <c r="R522" s="591"/>
      <c r="S522" s="591"/>
      <c r="T522" s="587"/>
    </row>
    <row r="523" s="541" customFormat="1" spans="1:20">
      <c r="A523" s="587"/>
      <c r="B523" s="587"/>
      <c r="C523" s="587"/>
      <c r="D523" s="587"/>
      <c r="E523" s="540"/>
      <c r="F523" s="540"/>
      <c r="G523" s="587"/>
      <c r="H523" s="540"/>
      <c r="I523" s="540"/>
      <c r="J523" s="540"/>
      <c r="K523" s="540"/>
      <c r="L523" s="540"/>
      <c r="M523" s="540"/>
      <c r="N523" s="540"/>
      <c r="O523" s="540"/>
      <c r="P523" s="587"/>
      <c r="Q523" s="540"/>
      <c r="R523" s="591"/>
      <c r="S523" s="591"/>
      <c r="T523" s="587"/>
    </row>
    <row r="524" s="541" customFormat="1" spans="1:20">
      <c r="A524" s="587"/>
      <c r="B524" s="587"/>
      <c r="C524" s="587"/>
      <c r="D524" s="587"/>
      <c r="E524" s="540"/>
      <c r="F524" s="540"/>
      <c r="G524" s="587"/>
      <c r="H524" s="540"/>
      <c r="I524" s="540"/>
      <c r="J524" s="540"/>
      <c r="K524" s="540"/>
      <c r="L524" s="540"/>
      <c r="M524" s="540"/>
      <c r="N524" s="540"/>
      <c r="O524" s="540"/>
      <c r="P524" s="587"/>
      <c r="Q524" s="540"/>
      <c r="R524" s="591"/>
      <c r="S524" s="591"/>
      <c r="T524" s="587"/>
    </row>
    <row r="525" s="541" customFormat="1" spans="1:20">
      <c r="A525" s="587"/>
      <c r="B525" s="587"/>
      <c r="C525" s="587"/>
      <c r="D525" s="587"/>
      <c r="E525" s="540"/>
      <c r="F525" s="540"/>
      <c r="G525" s="587"/>
      <c r="H525" s="540"/>
      <c r="I525" s="540"/>
      <c r="J525" s="540"/>
      <c r="K525" s="540"/>
      <c r="L525" s="540"/>
      <c r="M525" s="540"/>
      <c r="N525" s="540"/>
      <c r="O525" s="540"/>
      <c r="P525" s="587"/>
      <c r="Q525" s="540"/>
      <c r="R525" s="591"/>
      <c r="S525" s="591"/>
      <c r="T525" s="587"/>
    </row>
    <row r="526" s="541" customFormat="1" spans="1:20">
      <c r="A526" s="587"/>
      <c r="B526" s="587"/>
      <c r="C526" s="587"/>
      <c r="D526" s="587"/>
      <c r="E526" s="540"/>
      <c r="F526" s="540"/>
      <c r="G526" s="587"/>
      <c r="H526" s="540"/>
      <c r="I526" s="540"/>
      <c r="J526" s="540"/>
      <c r="K526" s="540"/>
      <c r="L526" s="540"/>
      <c r="M526" s="540"/>
      <c r="N526" s="540"/>
      <c r="O526" s="540"/>
      <c r="P526" s="587"/>
      <c r="Q526" s="540"/>
      <c r="R526" s="591"/>
      <c r="S526" s="591"/>
      <c r="T526" s="587"/>
    </row>
    <row r="527" s="541" customFormat="1" spans="1:20">
      <c r="A527" s="587"/>
      <c r="B527" s="587"/>
      <c r="C527" s="587"/>
      <c r="D527" s="587"/>
      <c r="E527" s="540"/>
      <c r="F527" s="540"/>
      <c r="G527" s="587"/>
      <c r="H527" s="540"/>
      <c r="I527" s="540"/>
      <c r="J527" s="540"/>
      <c r="K527" s="540"/>
      <c r="L527" s="540"/>
      <c r="M527" s="540"/>
      <c r="N527" s="540"/>
      <c r="O527" s="540"/>
      <c r="P527" s="587"/>
      <c r="Q527" s="540"/>
      <c r="R527" s="591"/>
      <c r="S527" s="591"/>
      <c r="T527" s="587"/>
    </row>
    <row r="528" s="541" customFormat="1" spans="1:20">
      <c r="A528" s="587"/>
      <c r="B528" s="587"/>
      <c r="C528" s="587"/>
      <c r="D528" s="587"/>
      <c r="E528" s="540"/>
      <c r="F528" s="540"/>
      <c r="G528" s="587"/>
      <c r="H528" s="540"/>
      <c r="I528" s="540"/>
      <c r="J528" s="540"/>
      <c r="K528" s="540"/>
      <c r="L528" s="540"/>
      <c r="M528" s="540"/>
      <c r="N528" s="540"/>
      <c r="O528" s="540"/>
      <c r="P528" s="587"/>
      <c r="Q528" s="540"/>
      <c r="R528" s="591"/>
      <c r="S528" s="591"/>
      <c r="T528" s="587"/>
    </row>
    <row r="529" s="541" customFormat="1" spans="1:20">
      <c r="A529" s="587"/>
      <c r="B529" s="587"/>
      <c r="C529" s="587"/>
      <c r="D529" s="587"/>
      <c r="E529" s="540"/>
      <c r="F529" s="540"/>
      <c r="G529" s="587"/>
      <c r="H529" s="540"/>
      <c r="I529" s="540"/>
      <c r="J529" s="540"/>
      <c r="K529" s="540"/>
      <c r="L529" s="540"/>
      <c r="M529" s="540"/>
      <c r="N529" s="540"/>
      <c r="O529" s="540"/>
      <c r="P529" s="587"/>
      <c r="Q529" s="540"/>
      <c r="R529" s="591"/>
      <c r="S529" s="591"/>
      <c r="T529" s="587"/>
    </row>
    <row r="530" s="541" customFormat="1" spans="1:20">
      <c r="A530" s="587"/>
      <c r="B530" s="587"/>
      <c r="C530" s="587"/>
      <c r="D530" s="587"/>
      <c r="E530" s="540"/>
      <c r="F530" s="540"/>
      <c r="G530" s="587"/>
      <c r="H530" s="540"/>
      <c r="I530" s="540"/>
      <c r="J530" s="540"/>
      <c r="K530" s="540"/>
      <c r="L530" s="540"/>
      <c r="M530" s="540"/>
      <c r="N530" s="540"/>
      <c r="O530" s="540"/>
      <c r="P530" s="587"/>
      <c r="Q530" s="540"/>
      <c r="R530" s="591"/>
      <c r="S530" s="591"/>
      <c r="T530" s="587"/>
    </row>
    <row r="531" s="541" customFormat="1" spans="1:20">
      <c r="A531" s="587"/>
      <c r="B531" s="587"/>
      <c r="C531" s="587"/>
      <c r="D531" s="587"/>
      <c r="E531" s="540"/>
      <c r="F531" s="540"/>
      <c r="G531" s="587"/>
      <c r="H531" s="540"/>
      <c r="I531" s="540"/>
      <c r="J531" s="540"/>
      <c r="K531" s="540"/>
      <c r="L531" s="540"/>
      <c r="M531" s="540"/>
      <c r="N531" s="540"/>
      <c r="O531" s="540"/>
      <c r="P531" s="587"/>
      <c r="Q531" s="540"/>
      <c r="R531" s="591"/>
      <c r="S531" s="591"/>
      <c r="T531" s="587"/>
    </row>
    <row r="532" s="541" customFormat="1" spans="1:20">
      <c r="A532" s="587"/>
      <c r="B532" s="587"/>
      <c r="C532" s="587"/>
      <c r="D532" s="587"/>
      <c r="E532" s="540"/>
      <c r="F532" s="540"/>
      <c r="G532" s="587"/>
      <c r="H532" s="540"/>
      <c r="I532" s="540"/>
      <c r="J532" s="540"/>
      <c r="K532" s="540"/>
      <c r="L532" s="540"/>
      <c r="M532" s="540"/>
      <c r="N532" s="540"/>
      <c r="O532" s="540"/>
      <c r="P532" s="587"/>
      <c r="Q532" s="540"/>
      <c r="R532" s="591"/>
      <c r="S532" s="591"/>
      <c r="T532" s="587"/>
    </row>
    <row r="533" s="541" customFormat="1" spans="1:20">
      <c r="A533" s="587"/>
      <c r="B533" s="587"/>
      <c r="C533" s="587"/>
      <c r="D533" s="587"/>
      <c r="E533" s="540"/>
      <c r="F533" s="540"/>
      <c r="G533" s="587"/>
      <c r="H533" s="540"/>
      <c r="I533" s="540"/>
      <c r="J533" s="540"/>
      <c r="K533" s="540"/>
      <c r="L533" s="540"/>
      <c r="M533" s="540"/>
      <c r="N533" s="540"/>
      <c r="O533" s="540"/>
      <c r="P533" s="587"/>
      <c r="Q533" s="540"/>
      <c r="R533" s="591"/>
      <c r="S533" s="591"/>
      <c r="T533" s="587"/>
    </row>
    <row r="534" s="541" customFormat="1" spans="1:20">
      <c r="A534" s="587"/>
      <c r="B534" s="587"/>
      <c r="C534" s="587"/>
      <c r="D534" s="587"/>
      <c r="E534" s="540"/>
      <c r="F534" s="540"/>
      <c r="G534" s="587"/>
      <c r="H534" s="540"/>
      <c r="I534" s="540"/>
      <c r="J534" s="540"/>
      <c r="K534" s="540"/>
      <c r="L534" s="540"/>
      <c r="M534" s="540"/>
      <c r="N534" s="540"/>
      <c r="O534" s="540"/>
      <c r="P534" s="587"/>
      <c r="Q534" s="540"/>
      <c r="R534" s="591"/>
      <c r="S534" s="591"/>
      <c r="T534" s="587"/>
    </row>
    <row r="535" s="541" customFormat="1" spans="1:20">
      <c r="A535" s="587"/>
      <c r="B535" s="587"/>
      <c r="C535" s="587"/>
      <c r="D535" s="587"/>
      <c r="E535" s="540"/>
      <c r="F535" s="540"/>
      <c r="G535" s="587"/>
      <c r="H535" s="540"/>
      <c r="I535" s="540"/>
      <c r="J535" s="540"/>
      <c r="K535" s="540"/>
      <c r="L535" s="540"/>
      <c r="M535" s="540"/>
      <c r="N535" s="540"/>
      <c r="O535" s="540"/>
      <c r="P535" s="587"/>
      <c r="Q535" s="540"/>
      <c r="R535" s="591"/>
      <c r="S535" s="591"/>
      <c r="T535" s="587"/>
    </row>
    <row r="536" s="541" customFormat="1" spans="1:20">
      <c r="A536" s="587"/>
      <c r="B536" s="587"/>
      <c r="C536" s="587"/>
      <c r="D536" s="587"/>
      <c r="E536" s="540"/>
      <c r="F536" s="540"/>
      <c r="G536" s="587"/>
      <c r="H536" s="540"/>
      <c r="I536" s="540"/>
      <c r="J536" s="540"/>
      <c r="K536" s="540"/>
      <c r="L536" s="540"/>
      <c r="M536" s="540"/>
      <c r="N536" s="540"/>
      <c r="O536" s="540"/>
      <c r="P536" s="587"/>
      <c r="Q536" s="540"/>
      <c r="R536" s="591"/>
      <c r="S536" s="591"/>
      <c r="T536" s="587"/>
    </row>
    <row r="537" s="541" customFormat="1" spans="1:20">
      <c r="A537" s="587"/>
      <c r="B537" s="587"/>
      <c r="C537" s="587"/>
      <c r="D537" s="587"/>
      <c r="E537" s="540"/>
      <c r="F537" s="540"/>
      <c r="G537" s="587"/>
      <c r="H537" s="540"/>
      <c r="I537" s="540"/>
      <c r="J537" s="540"/>
      <c r="K537" s="540"/>
      <c r="L537" s="540"/>
      <c r="M537" s="540"/>
      <c r="N537" s="540"/>
      <c r="O537" s="540"/>
      <c r="P537" s="587"/>
      <c r="Q537" s="540"/>
      <c r="R537" s="591"/>
      <c r="S537" s="591"/>
      <c r="T537" s="587"/>
    </row>
    <row r="538" s="541" customFormat="1" spans="1:20">
      <c r="A538" s="587"/>
      <c r="B538" s="587"/>
      <c r="C538" s="587"/>
      <c r="D538" s="587"/>
      <c r="E538" s="540"/>
      <c r="F538" s="540"/>
      <c r="G538" s="587"/>
      <c r="H538" s="540"/>
      <c r="I538" s="540"/>
      <c r="J538" s="540"/>
      <c r="K538" s="540"/>
      <c r="L538" s="540"/>
      <c r="M538" s="540"/>
      <c r="N538" s="540"/>
      <c r="O538" s="540"/>
      <c r="P538" s="587"/>
      <c r="Q538" s="540"/>
      <c r="R538" s="591"/>
      <c r="S538" s="591"/>
      <c r="T538" s="587"/>
    </row>
    <row r="539" s="541" customFormat="1" spans="1:20">
      <c r="A539" s="587"/>
      <c r="B539" s="587"/>
      <c r="C539" s="587"/>
      <c r="D539" s="587"/>
      <c r="E539" s="540"/>
      <c r="F539" s="540"/>
      <c r="G539" s="587"/>
      <c r="H539" s="540"/>
      <c r="I539" s="540"/>
      <c r="J539" s="540"/>
      <c r="K539" s="540"/>
      <c r="L539" s="540"/>
      <c r="M539" s="540"/>
      <c r="N539" s="540"/>
      <c r="O539" s="540"/>
      <c r="P539" s="587"/>
      <c r="Q539" s="540"/>
      <c r="R539" s="591"/>
      <c r="S539" s="591"/>
      <c r="T539" s="587"/>
    </row>
    <row r="540" s="541" customFormat="1" spans="1:20">
      <c r="A540" s="587"/>
      <c r="B540" s="587"/>
      <c r="C540" s="587"/>
      <c r="D540" s="587"/>
      <c r="E540" s="540"/>
      <c r="F540" s="540"/>
      <c r="G540" s="587"/>
      <c r="H540" s="540"/>
      <c r="I540" s="540"/>
      <c r="J540" s="540"/>
      <c r="K540" s="540"/>
      <c r="L540" s="540"/>
      <c r="M540" s="540"/>
      <c r="N540" s="540"/>
      <c r="O540" s="540"/>
      <c r="P540" s="587"/>
      <c r="Q540" s="540"/>
      <c r="R540" s="591"/>
      <c r="S540" s="591"/>
      <c r="T540" s="587"/>
    </row>
    <row r="541" s="541" customFormat="1" spans="1:20">
      <c r="A541" s="587"/>
      <c r="B541" s="587"/>
      <c r="C541" s="587"/>
      <c r="D541" s="587"/>
      <c r="E541" s="540"/>
      <c r="F541" s="540"/>
      <c r="G541" s="587"/>
      <c r="H541" s="540"/>
      <c r="I541" s="540"/>
      <c r="J541" s="540"/>
      <c r="K541" s="540"/>
      <c r="L541" s="540"/>
      <c r="M541" s="540"/>
      <c r="N541" s="540"/>
      <c r="O541" s="540"/>
      <c r="P541" s="587"/>
      <c r="Q541" s="540"/>
      <c r="R541" s="591"/>
      <c r="S541" s="591"/>
      <c r="T541" s="587"/>
    </row>
    <row r="542" s="541" customFormat="1" spans="1:20">
      <c r="A542" s="587"/>
      <c r="B542" s="587"/>
      <c r="C542" s="587"/>
      <c r="D542" s="587"/>
      <c r="E542" s="540"/>
      <c r="F542" s="540"/>
      <c r="G542" s="587"/>
      <c r="H542" s="540"/>
      <c r="I542" s="540"/>
      <c r="J542" s="540"/>
      <c r="K542" s="540"/>
      <c r="L542" s="540"/>
      <c r="M542" s="540"/>
      <c r="N542" s="540"/>
      <c r="O542" s="540"/>
      <c r="P542" s="587"/>
      <c r="Q542" s="540"/>
      <c r="R542" s="591"/>
      <c r="S542" s="591"/>
      <c r="T542" s="587"/>
    </row>
    <row r="543" s="541" customFormat="1" spans="1:20">
      <c r="A543" s="587"/>
      <c r="B543" s="587"/>
      <c r="C543" s="587"/>
      <c r="D543" s="587"/>
      <c r="E543" s="540"/>
      <c r="F543" s="540"/>
      <c r="G543" s="587"/>
      <c r="H543" s="540"/>
      <c r="I543" s="540"/>
      <c r="J543" s="540"/>
      <c r="K543" s="540"/>
      <c r="L543" s="540"/>
      <c r="M543" s="540"/>
      <c r="N543" s="540"/>
      <c r="O543" s="540"/>
      <c r="P543" s="587"/>
      <c r="Q543" s="540"/>
      <c r="R543" s="591"/>
      <c r="S543" s="591"/>
      <c r="T543" s="587"/>
    </row>
    <row r="544" s="541" customFormat="1" spans="1:20">
      <c r="A544" s="587"/>
      <c r="B544" s="587"/>
      <c r="C544" s="587"/>
      <c r="D544" s="587"/>
      <c r="E544" s="540"/>
      <c r="F544" s="540"/>
      <c r="G544" s="587"/>
      <c r="H544" s="540"/>
      <c r="I544" s="540"/>
      <c r="J544" s="540"/>
      <c r="K544" s="540"/>
      <c r="L544" s="540"/>
      <c r="M544" s="540"/>
      <c r="N544" s="540"/>
      <c r="O544" s="540"/>
      <c r="P544" s="587"/>
      <c r="Q544" s="540"/>
      <c r="R544" s="591"/>
      <c r="S544" s="591"/>
      <c r="T544" s="587"/>
    </row>
    <row r="545" s="541" customFormat="1" spans="1:20">
      <c r="A545" s="587"/>
      <c r="B545" s="587"/>
      <c r="C545" s="587"/>
      <c r="D545" s="587"/>
      <c r="E545" s="540"/>
      <c r="F545" s="540"/>
      <c r="G545" s="587"/>
      <c r="H545" s="540"/>
      <c r="I545" s="540"/>
      <c r="J545" s="540"/>
      <c r="K545" s="540"/>
      <c r="L545" s="540"/>
      <c r="M545" s="540"/>
      <c r="N545" s="540"/>
      <c r="O545" s="540"/>
      <c r="P545" s="587"/>
      <c r="Q545" s="540"/>
      <c r="R545" s="591"/>
      <c r="S545" s="591"/>
      <c r="T545" s="587"/>
    </row>
    <row r="546" s="541" customFormat="1" spans="1:20">
      <c r="A546" s="587"/>
      <c r="B546" s="587"/>
      <c r="C546" s="587"/>
      <c r="D546" s="587"/>
      <c r="E546" s="540"/>
      <c r="F546" s="540"/>
      <c r="G546" s="587"/>
      <c r="H546" s="540"/>
      <c r="I546" s="540"/>
      <c r="J546" s="540"/>
      <c r="K546" s="540"/>
      <c r="L546" s="540"/>
      <c r="M546" s="540"/>
      <c r="N546" s="540"/>
      <c r="O546" s="540"/>
      <c r="P546" s="587"/>
      <c r="Q546" s="540"/>
      <c r="R546" s="591"/>
      <c r="S546" s="591"/>
      <c r="T546" s="587"/>
    </row>
    <row r="547" s="541" customFormat="1" spans="1:20">
      <c r="A547" s="587"/>
      <c r="B547" s="587"/>
      <c r="C547" s="587"/>
      <c r="D547" s="587"/>
      <c r="E547" s="540"/>
      <c r="F547" s="540"/>
      <c r="G547" s="587"/>
      <c r="H547" s="540"/>
      <c r="I547" s="540"/>
      <c r="J547" s="540"/>
      <c r="K547" s="540"/>
      <c r="L547" s="540"/>
      <c r="M547" s="540"/>
      <c r="N547" s="540"/>
      <c r="O547" s="540"/>
      <c r="P547" s="587"/>
      <c r="Q547" s="540"/>
      <c r="R547" s="591"/>
      <c r="S547" s="591"/>
      <c r="T547" s="587"/>
    </row>
    <row r="548" s="541" customFormat="1" spans="1:20">
      <c r="A548" s="587"/>
      <c r="B548" s="587"/>
      <c r="C548" s="587"/>
      <c r="D548" s="587"/>
      <c r="E548" s="540"/>
      <c r="F548" s="540"/>
      <c r="G548" s="587"/>
      <c r="H548" s="540"/>
      <c r="I548" s="540"/>
      <c r="J548" s="540"/>
      <c r="K548" s="540"/>
      <c r="L548" s="540"/>
      <c r="M548" s="540"/>
      <c r="N548" s="540"/>
      <c r="O548" s="540"/>
      <c r="P548" s="587"/>
      <c r="Q548" s="540"/>
      <c r="R548" s="591"/>
      <c r="S548" s="591"/>
      <c r="T548" s="587"/>
    </row>
    <row r="549" s="541" customFormat="1" spans="1:20">
      <c r="A549" s="587"/>
      <c r="B549" s="587"/>
      <c r="C549" s="587"/>
      <c r="D549" s="587"/>
      <c r="E549" s="540"/>
      <c r="F549" s="540"/>
      <c r="G549" s="587"/>
      <c r="H549" s="540"/>
      <c r="I549" s="540"/>
      <c r="J549" s="540"/>
      <c r="K549" s="540"/>
      <c r="L549" s="540"/>
      <c r="M549" s="540"/>
      <c r="N549" s="540"/>
      <c r="O549" s="540"/>
      <c r="P549" s="587"/>
      <c r="Q549" s="540"/>
      <c r="R549" s="591"/>
      <c r="S549" s="591"/>
      <c r="T549" s="587"/>
    </row>
    <row r="550" s="541" customFormat="1" spans="1:20">
      <c r="A550" s="587"/>
      <c r="B550" s="587"/>
      <c r="C550" s="587"/>
      <c r="D550" s="587"/>
      <c r="E550" s="540"/>
      <c r="F550" s="540"/>
      <c r="G550" s="587"/>
      <c r="H550" s="540"/>
      <c r="I550" s="540"/>
      <c r="J550" s="540"/>
      <c r="K550" s="540"/>
      <c r="L550" s="540"/>
      <c r="M550" s="540"/>
      <c r="N550" s="540"/>
      <c r="O550" s="540"/>
      <c r="P550" s="587"/>
      <c r="Q550" s="540"/>
      <c r="R550" s="591"/>
      <c r="S550" s="591"/>
      <c r="T550" s="587"/>
    </row>
    <row r="551" s="541" customFormat="1" spans="1:20">
      <c r="A551" s="587"/>
      <c r="B551" s="587"/>
      <c r="C551" s="587"/>
      <c r="D551" s="587"/>
      <c r="E551" s="540"/>
      <c r="F551" s="540"/>
      <c r="G551" s="587"/>
      <c r="H551" s="540"/>
      <c r="I551" s="540"/>
      <c r="J551" s="540"/>
      <c r="K551" s="540"/>
      <c r="L551" s="540"/>
      <c r="M551" s="540"/>
      <c r="N551" s="540"/>
      <c r="O551" s="540"/>
      <c r="P551" s="587"/>
      <c r="Q551" s="540"/>
      <c r="R551" s="591"/>
      <c r="S551" s="591"/>
      <c r="T551" s="587"/>
    </row>
    <row r="552" s="541" customFormat="1" spans="1:20">
      <c r="A552" s="587"/>
      <c r="B552" s="587"/>
      <c r="C552" s="587"/>
      <c r="D552" s="587"/>
      <c r="E552" s="540"/>
      <c r="F552" s="540"/>
      <c r="G552" s="587"/>
      <c r="H552" s="540"/>
      <c r="I552" s="540"/>
      <c r="J552" s="540"/>
      <c r="K552" s="540"/>
      <c r="L552" s="540"/>
      <c r="M552" s="540"/>
      <c r="N552" s="540"/>
      <c r="O552" s="540"/>
      <c r="P552" s="587"/>
      <c r="Q552" s="540"/>
      <c r="R552" s="591"/>
      <c r="S552" s="591"/>
      <c r="T552" s="587"/>
    </row>
    <row r="553" s="541" customFormat="1" spans="1:20">
      <c r="A553" s="587"/>
      <c r="B553" s="587"/>
      <c r="C553" s="587"/>
      <c r="D553" s="587"/>
      <c r="E553" s="540"/>
      <c r="F553" s="540"/>
      <c r="G553" s="587"/>
      <c r="H553" s="540"/>
      <c r="I553" s="540"/>
      <c r="J553" s="540"/>
      <c r="K553" s="540"/>
      <c r="L553" s="540"/>
      <c r="M553" s="540"/>
      <c r="N553" s="540"/>
      <c r="O553" s="540"/>
      <c r="P553" s="587"/>
      <c r="Q553" s="540"/>
      <c r="R553" s="591"/>
      <c r="S553" s="591"/>
      <c r="T553" s="587"/>
    </row>
    <row r="554" s="541" customFormat="1" spans="1:20">
      <c r="A554" s="587"/>
      <c r="B554" s="587"/>
      <c r="C554" s="587"/>
      <c r="D554" s="587"/>
      <c r="E554" s="540"/>
      <c r="F554" s="540"/>
      <c r="G554" s="587"/>
      <c r="H554" s="540"/>
      <c r="I554" s="540"/>
      <c r="J554" s="540"/>
      <c r="K554" s="540"/>
      <c r="L554" s="540"/>
      <c r="M554" s="540"/>
      <c r="N554" s="540"/>
      <c r="O554" s="540"/>
      <c r="P554" s="587"/>
      <c r="Q554" s="540"/>
      <c r="R554" s="591"/>
      <c r="S554" s="591"/>
      <c r="T554" s="587"/>
    </row>
    <row r="555" s="541" customFormat="1" spans="1:20">
      <c r="A555" s="587"/>
      <c r="B555" s="587"/>
      <c r="C555" s="587"/>
      <c r="D555" s="587"/>
      <c r="E555" s="540"/>
      <c r="F555" s="540"/>
      <c r="G555" s="587"/>
      <c r="H555" s="540"/>
      <c r="I555" s="540"/>
      <c r="J555" s="540"/>
      <c r="K555" s="540"/>
      <c r="L555" s="540"/>
      <c r="M555" s="540"/>
      <c r="N555" s="540"/>
      <c r="O555" s="540"/>
      <c r="P555" s="587"/>
      <c r="Q555" s="540"/>
      <c r="R555" s="591"/>
      <c r="S555" s="591"/>
      <c r="T555" s="587"/>
    </row>
    <row r="556" s="541" customFormat="1" spans="1:20">
      <c r="A556" s="587"/>
      <c r="B556" s="587"/>
      <c r="C556" s="587"/>
      <c r="D556" s="587"/>
      <c r="E556" s="540"/>
      <c r="F556" s="540"/>
      <c r="G556" s="587"/>
      <c r="H556" s="540"/>
      <c r="I556" s="540"/>
      <c r="J556" s="540"/>
      <c r="K556" s="540"/>
      <c r="L556" s="540"/>
      <c r="M556" s="540"/>
      <c r="N556" s="540"/>
      <c r="O556" s="540"/>
      <c r="P556" s="587"/>
      <c r="Q556" s="540"/>
      <c r="R556" s="591"/>
      <c r="S556" s="591"/>
      <c r="T556" s="587"/>
    </row>
    <row r="557" s="541" customFormat="1" spans="1:20">
      <c r="A557" s="587"/>
      <c r="B557" s="587"/>
      <c r="C557" s="587"/>
      <c r="D557" s="587"/>
      <c r="E557" s="540"/>
      <c r="F557" s="540"/>
      <c r="G557" s="587"/>
      <c r="H557" s="540"/>
      <c r="I557" s="540"/>
      <c r="J557" s="540"/>
      <c r="K557" s="540"/>
      <c r="L557" s="540"/>
      <c r="M557" s="540"/>
      <c r="N557" s="540"/>
      <c r="O557" s="540"/>
      <c r="P557" s="587"/>
      <c r="Q557" s="540"/>
      <c r="R557" s="591"/>
      <c r="S557" s="591"/>
      <c r="T557" s="587"/>
    </row>
    <row r="558" s="541" customFormat="1" spans="1:20">
      <c r="A558" s="587"/>
      <c r="B558" s="587"/>
      <c r="C558" s="587"/>
      <c r="D558" s="587"/>
      <c r="E558" s="540"/>
      <c r="F558" s="540"/>
      <c r="G558" s="587"/>
      <c r="H558" s="540"/>
      <c r="I558" s="540"/>
      <c r="J558" s="540"/>
      <c r="K558" s="540"/>
      <c r="L558" s="540"/>
      <c r="M558" s="540"/>
      <c r="N558" s="540"/>
      <c r="O558" s="540"/>
      <c r="P558" s="587"/>
      <c r="Q558" s="540"/>
      <c r="R558" s="591"/>
      <c r="S558" s="591"/>
      <c r="T558" s="587"/>
    </row>
    <row r="559" s="541" customFormat="1" spans="1:20">
      <c r="A559" s="587"/>
      <c r="B559" s="587"/>
      <c r="C559" s="587"/>
      <c r="D559" s="587"/>
      <c r="E559" s="540"/>
      <c r="F559" s="540"/>
      <c r="G559" s="587"/>
      <c r="H559" s="540"/>
      <c r="I559" s="540"/>
      <c r="J559" s="540"/>
      <c r="K559" s="540"/>
      <c r="L559" s="540"/>
      <c r="M559" s="540"/>
      <c r="N559" s="540"/>
      <c r="O559" s="540"/>
      <c r="P559" s="587"/>
      <c r="Q559" s="540"/>
      <c r="R559" s="591"/>
      <c r="S559" s="591"/>
      <c r="T559" s="587"/>
    </row>
    <row r="560" s="541" customFormat="1" spans="1:20">
      <c r="A560" s="587"/>
      <c r="B560" s="587"/>
      <c r="C560" s="587"/>
      <c r="D560" s="587"/>
      <c r="E560" s="540"/>
      <c r="F560" s="540"/>
      <c r="G560" s="587"/>
      <c r="H560" s="540"/>
      <c r="I560" s="540"/>
      <c r="J560" s="540"/>
      <c r="K560" s="540"/>
      <c r="L560" s="540"/>
      <c r="M560" s="540"/>
      <c r="N560" s="540"/>
      <c r="O560" s="540"/>
      <c r="P560" s="587"/>
      <c r="Q560" s="540"/>
      <c r="R560" s="591"/>
      <c r="S560" s="591"/>
      <c r="T560" s="587"/>
    </row>
    <row r="561" s="541" customFormat="1" spans="1:20">
      <c r="A561" s="587"/>
      <c r="B561" s="587"/>
      <c r="C561" s="587"/>
      <c r="D561" s="587"/>
      <c r="E561" s="540"/>
      <c r="F561" s="540"/>
      <c r="G561" s="587"/>
      <c r="H561" s="540"/>
      <c r="I561" s="540"/>
      <c r="J561" s="540"/>
      <c r="K561" s="540"/>
      <c r="L561" s="540"/>
      <c r="M561" s="540"/>
      <c r="N561" s="540"/>
      <c r="O561" s="540"/>
      <c r="P561" s="587"/>
      <c r="Q561" s="540"/>
      <c r="R561" s="591"/>
      <c r="S561" s="591"/>
      <c r="T561" s="587"/>
    </row>
    <row r="562" s="541" customFormat="1" spans="1:20">
      <c r="A562" s="587"/>
      <c r="B562" s="587"/>
      <c r="C562" s="587"/>
      <c r="D562" s="587"/>
      <c r="E562" s="540"/>
      <c r="F562" s="540"/>
      <c r="G562" s="587"/>
      <c r="H562" s="540"/>
      <c r="I562" s="540"/>
      <c r="J562" s="540"/>
      <c r="K562" s="540"/>
      <c r="L562" s="540"/>
      <c r="M562" s="540"/>
      <c r="N562" s="540"/>
      <c r="O562" s="540"/>
      <c r="P562" s="587"/>
      <c r="Q562" s="540"/>
      <c r="R562" s="591"/>
      <c r="S562" s="591"/>
      <c r="T562" s="587"/>
    </row>
    <row r="563" s="541" customFormat="1" spans="1:20">
      <c r="A563" s="587"/>
      <c r="B563" s="587"/>
      <c r="C563" s="587"/>
      <c r="D563" s="587"/>
      <c r="E563" s="540"/>
      <c r="F563" s="540"/>
      <c r="G563" s="587"/>
      <c r="H563" s="540"/>
      <c r="I563" s="540"/>
      <c r="J563" s="540"/>
      <c r="K563" s="540"/>
      <c r="L563" s="540"/>
      <c r="M563" s="540"/>
      <c r="N563" s="540"/>
      <c r="O563" s="540"/>
      <c r="P563" s="587"/>
      <c r="Q563" s="540"/>
      <c r="R563" s="591"/>
      <c r="S563" s="591"/>
      <c r="T563" s="587"/>
    </row>
    <row r="564" s="541" customFormat="1" spans="1:20">
      <c r="A564" s="587"/>
      <c r="B564" s="587"/>
      <c r="C564" s="587"/>
      <c r="D564" s="587"/>
      <c r="E564" s="540"/>
      <c r="F564" s="540"/>
      <c r="G564" s="587"/>
      <c r="H564" s="540"/>
      <c r="I564" s="540"/>
      <c r="J564" s="540"/>
      <c r="K564" s="540"/>
      <c r="L564" s="540"/>
      <c r="M564" s="540"/>
      <c r="N564" s="540"/>
      <c r="O564" s="540"/>
      <c r="P564" s="587"/>
      <c r="Q564" s="540"/>
      <c r="R564" s="591"/>
      <c r="S564" s="591"/>
      <c r="T564" s="587"/>
    </row>
    <row r="565" s="541" customFormat="1" spans="1:20">
      <c r="A565" s="587"/>
      <c r="B565" s="587"/>
      <c r="C565" s="587"/>
      <c r="D565" s="587"/>
      <c r="E565" s="540"/>
      <c r="F565" s="540"/>
      <c r="G565" s="587"/>
      <c r="H565" s="540"/>
      <c r="I565" s="540"/>
      <c r="J565" s="540"/>
      <c r="K565" s="540"/>
      <c r="L565" s="540"/>
      <c r="M565" s="540"/>
      <c r="N565" s="540"/>
      <c r="O565" s="540"/>
      <c r="P565" s="587"/>
      <c r="Q565" s="540"/>
      <c r="R565" s="591"/>
      <c r="S565" s="591"/>
      <c r="T565" s="587"/>
    </row>
    <row r="566" s="541" customFormat="1" spans="1:20">
      <c r="A566" s="587"/>
      <c r="B566" s="587"/>
      <c r="C566" s="587"/>
      <c r="D566" s="587"/>
      <c r="E566" s="540"/>
      <c r="F566" s="540"/>
      <c r="G566" s="587"/>
      <c r="H566" s="540"/>
      <c r="I566" s="540"/>
      <c r="J566" s="540"/>
      <c r="K566" s="540"/>
      <c r="L566" s="540"/>
      <c r="M566" s="540"/>
      <c r="N566" s="540"/>
      <c r="O566" s="540"/>
      <c r="P566" s="587"/>
      <c r="Q566" s="540"/>
      <c r="R566" s="591"/>
      <c r="S566" s="591"/>
      <c r="T566" s="587"/>
    </row>
    <row r="567" s="541" customFormat="1" spans="1:20">
      <c r="A567" s="587"/>
      <c r="B567" s="587"/>
      <c r="C567" s="587"/>
      <c r="D567" s="587"/>
      <c r="E567" s="540"/>
      <c r="F567" s="540"/>
      <c r="G567" s="587"/>
      <c r="H567" s="540"/>
      <c r="I567" s="540"/>
      <c r="J567" s="540"/>
      <c r="K567" s="540"/>
      <c r="L567" s="540"/>
      <c r="M567" s="540"/>
      <c r="N567" s="540"/>
      <c r="O567" s="540"/>
      <c r="P567" s="587"/>
      <c r="Q567" s="540"/>
      <c r="R567" s="591"/>
      <c r="S567" s="591"/>
      <c r="T567" s="587"/>
    </row>
    <row r="568" s="541" customFormat="1" spans="1:20">
      <c r="A568" s="587"/>
      <c r="B568" s="587"/>
      <c r="C568" s="587"/>
      <c r="D568" s="587"/>
      <c r="E568" s="540"/>
      <c r="F568" s="540"/>
      <c r="G568" s="587"/>
      <c r="H568" s="540"/>
      <c r="I568" s="540"/>
      <c r="J568" s="540"/>
      <c r="K568" s="540"/>
      <c r="L568" s="540"/>
      <c r="M568" s="540"/>
      <c r="N568" s="540"/>
      <c r="O568" s="540"/>
      <c r="P568" s="587"/>
      <c r="Q568" s="540"/>
      <c r="R568" s="591"/>
      <c r="S568" s="591"/>
      <c r="T568" s="587"/>
    </row>
    <row r="569" s="541" customFormat="1" spans="1:20">
      <c r="A569" s="587"/>
      <c r="B569" s="587"/>
      <c r="C569" s="587"/>
      <c r="D569" s="587"/>
      <c r="E569" s="540"/>
      <c r="F569" s="540"/>
      <c r="G569" s="587"/>
      <c r="H569" s="540"/>
      <c r="I569" s="540"/>
      <c r="J569" s="540"/>
      <c r="K569" s="540"/>
      <c r="L569" s="540"/>
      <c r="M569" s="540"/>
      <c r="N569" s="540"/>
      <c r="O569" s="540"/>
      <c r="P569" s="587"/>
      <c r="Q569" s="540"/>
      <c r="R569" s="591"/>
      <c r="S569" s="591"/>
      <c r="T569" s="587"/>
    </row>
    <row r="570" s="541" customFormat="1" spans="1:20">
      <c r="A570" s="587"/>
      <c r="B570" s="587"/>
      <c r="C570" s="587"/>
      <c r="D570" s="587"/>
      <c r="E570" s="540"/>
      <c r="F570" s="540"/>
      <c r="G570" s="587"/>
      <c r="H570" s="540"/>
      <c r="I570" s="540"/>
      <c r="J570" s="540"/>
      <c r="K570" s="540"/>
      <c r="L570" s="540"/>
      <c r="M570" s="540"/>
      <c r="N570" s="540"/>
      <c r="O570" s="540"/>
      <c r="P570" s="587"/>
      <c r="Q570" s="540"/>
      <c r="R570" s="591"/>
      <c r="S570" s="591"/>
      <c r="T570" s="587"/>
    </row>
    <row r="571" s="541" customFormat="1" spans="1:20">
      <c r="A571" s="587"/>
      <c r="B571" s="587"/>
      <c r="C571" s="587"/>
      <c r="D571" s="587"/>
      <c r="E571" s="540"/>
      <c r="F571" s="540"/>
      <c r="G571" s="587"/>
      <c r="H571" s="540"/>
      <c r="I571" s="540"/>
      <c r="J571" s="540"/>
      <c r="K571" s="540"/>
      <c r="L571" s="540"/>
      <c r="M571" s="540"/>
      <c r="N571" s="540"/>
      <c r="O571" s="540"/>
      <c r="P571" s="587"/>
      <c r="Q571" s="540"/>
      <c r="R571" s="591"/>
      <c r="S571" s="591"/>
      <c r="T571" s="587"/>
    </row>
    <row r="572" s="541" customFormat="1" spans="1:20">
      <c r="A572" s="587"/>
      <c r="B572" s="587"/>
      <c r="C572" s="587"/>
      <c r="D572" s="587"/>
      <c r="E572" s="540"/>
      <c r="F572" s="540"/>
      <c r="G572" s="587"/>
      <c r="H572" s="540"/>
      <c r="I572" s="540"/>
      <c r="J572" s="540"/>
      <c r="K572" s="540"/>
      <c r="L572" s="540"/>
      <c r="M572" s="540"/>
      <c r="N572" s="540"/>
      <c r="O572" s="540"/>
      <c r="P572" s="587"/>
      <c r="Q572" s="540"/>
      <c r="R572" s="591"/>
      <c r="S572" s="591"/>
      <c r="T572" s="587"/>
    </row>
    <row r="573" s="541" customFormat="1" spans="1:20">
      <c r="A573" s="587"/>
      <c r="B573" s="587"/>
      <c r="C573" s="587"/>
      <c r="D573" s="587"/>
      <c r="E573" s="540"/>
      <c r="F573" s="540"/>
      <c r="G573" s="587"/>
      <c r="H573" s="540"/>
      <c r="I573" s="540"/>
      <c r="J573" s="540"/>
      <c r="K573" s="540"/>
      <c r="L573" s="540"/>
      <c r="M573" s="540"/>
      <c r="N573" s="540"/>
      <c r="O573" s="540"/>
      <c r="P573" s="587"/>
      <c r="Q573" s="540"/>
      <c r="R573" s="591"/>
      <c r="S573" s="591"/>
      <c r="T573" s="587"/>
    </row>
    <row r="574" s="541" customFormat="1" spans="1:20">
      <c r="A574" s="587"/>
      <c r="B574" s="587"/>
      <c r="C574" s="587"/>
      <c r="D574" s="587"/>
      <c r="E574" s="540"/>
      <c r="F574" s="540"/>
      <c r="G574" s="587"/>
      <c r="H574" s="540"/>
      <c r="I574" s="540"/>
      <c r="J574" s="540"/>
      <c r="K574" s="540"/>
      <c r="L574" s="540"/>
      <c r="M574" s="540"/>
      <c r="N574" s="540"/>
      <c r="O574" s="540"/>
      <c r="P574" s="587"/>
      <c r="Q574" s="540"/>
      <c r="R574" s="591"/>
      <c r="S574" s="591"/>
      <c r="T574" s="587"/>
    </row>
    <row r="575" s="541" customFormat="1" spans="1:20">
      <c r="A575" s="587"/>
      <c r="B575" s="587"/>
      <c r="C575" s="587"/>
      <c r="D575" s="587"/>
      <c r="E575" s="540"/>
      <c r="F575" s="540"/>
      <c r="G575" s="587"/>
      <c r="H575" s="540"/>
      <c r="I575" s="540"/>
      <c r="J575" s="540"/>
      <c r="K575" s="540"/>
      <c r="L575" s="540"/>
      <c r="M575" s="540"/>
      <c r="N575" s="540"/>
      <c r="O575" s="540"/>
      <c r="P575" s="587"/>
      <c r="Q575" s="540"/>
      <c r="R575" s="591"/>
      <c r="S575" s="591"/>
      <c r="T575" s="587"/>
    </row>
    <row r="576" s="541" customFormat="1" spans="1:20">
      <c r="A576" s="587"/>
      <c r="B576" s="587"/>
      <c r="C576" s="587"/>
      <c r="D576" s="587"/>
      <c r="E576" s="540"/>
      <c r="F576" s="540"/>
      <c r="G576" s="587"/>
      <c r="H576" s="540"/>
      <c r="I576" s="540"/>
      <c r="J576" s="540"/>
      <c r="K576" s="540"/>
      <c r="L576" s="540"/>
      <c r="M576" s="540"/>
      <c r="N576" s="540"/>
      <c r="O576" s="540"/>
      <c r="P576" s="587"/>
      <c r="Q576" s="540"/>
      <c r="R576" s="591"/>
      <c r="S576" s="591"/>
      <c r="T576" s="587"/>
    </row>
    <row r="577" s="541" customFormat="1" spans="1:20">
      <c r="A577" s="587"/>
      <c r="B577" s="587"/>
      <c r="C577" s="587"/>
      <c r="D577" s="587"/>
      <c r="E577" s="540"/>
      <c r="F577" s="540"/>
      <c r="G577" s="587"/>
      <c r="H577" s="540"/>
      <c r="I577" s="540"/>
      <c r="J577" s="540"/>
      <c r="K577" s="540"/>
      <c r="L577" s="540"/>
      <c r="M577" s="540"/>
      <c r="N577" s="540"/>
      <c r="O577" s="540"/>
      <c r="P577" s="587"/>
      <c r="Q577" s="540"/>
      <c r="R577" s="591"/>
      <c r="S577" s="591"/>
      <c r="T577" s="587"/>
    </row>
    <row r="578" s="541" customFormat="1" spans="1:20">
      <c r="A578" s="587"/>
      <c r="B578" s="587"/>
      <c r="C578" s="587"/>
      <c r="D578" s="587"/>
      <c r="E578" s="540"/>
      <c r="F578" s="540"/>
      <c r="G578" s="587"/>
      <c r="H578" s="540"/>
      <c r="I578" s="540"/>
      <c r="J578" s="540"/>
      <c r="K578" s="540"/>
      <c r="L578" s="540"/>
      <c r="M578" s="540"/>
      <c r="N578" s="540"/>
      <c r="O578" s="540"/>
      <c r="P578" s="587"/>
      <c r="Q578" s="540"/>
      <c r="R578" s="591"/>
      <c r="S578" s="591"/>
      <c r="T578" s="587"/>
    </row>
    <row r="579" s="541" customFormat="1" spans="1:20">
      <c r="A579" s="587"/>
      <c r="B579" s="587"/>
      <c r="C579" s="587"/>
      <c r="D579" s="587"/>
      <c r="E579" s="540"/>
      <c r="F579" s="540"/>
      <c r="G579" s="587"/>
      <c r="H579" s="540"/>
      <c r="I579" s="540"/>
      <c r="J579" s="540"/>
      <c r="K579" s="540"/>
      <c r="L579" s="540"/>
      <c r="M579" s="540"/>
      <c r="N579" s="540"/>
      <c r="O579" s="540"/>
      <c r="P579" s="587"/>
      <c r="Q579" s="540"/>
      <c r="R579" s="591"/>
      <c r="S579" s="591"/>
      <c r="T579" s="587"/>
    </row>
    <row r="580" s="541" customFormat="1" spans="1:20">
      <c r="A580" s="587"/>
      <c r="B580" s="587"/>
      <c r="C580" s="587"/>
      <c r="D580" s="587"/>
      <c r="E580" s="540"/>
      <c r="F580" s="540"/>
      <c r="G580" s="587"/>
      <c r="H580" s="540"/>
      <c r="I580" s="540"/>
      <c r="J580" s="540"/>
      <c r="K580" s="540"/>
      <c r="L580" s="540"/>
      <c r="M580" s="540"/>
      <c r="N580" s="540"/>
      <c r="O580" s="540"/>
      <c r="P580" s="587"/>
      <c r="Q580" s="540"/>
      <c r="R580" s="591"/>
      <c r="S580" s="591"/>
      <c r="T580" s="587"/>
    </row>
    <row r="581" s="541" customFormat="1" spans="1:20">
      <c r="A581" s="587"/>
      <c r="B581" s="587"/>
      <c r="C581" s="587"/>
      <c r="D581" s="587"/>
      <c r="E581" s="540"/>
      <c r="F581" s="540"/>
      <c r="G581" s="587"/>
      <c r="H581" s="540"/>
      <c r="I581" s="540"/>
      <c r="J581" s="540"/>
      <c r="K581" s="540"/>
      <c r="L581" s="540"/>
      <c r="M581" s="540"/>
      <c r="N581" s="540"/>
      <c r="O581" s="540"/>
      <c r="P581" s="587"/>
      <c r="Q581" s="540"/>
      <c r="R581" s="591"/>
      <c r="S581" s="591"/>
      <c r="T581" s="587"/>
    </row>
    <row r="582" s="541" customFormat="1" spans="1:20">
      <c r="A582" s="587"/>
      <c r="B582" s="587"/>
      <c r="C582" s="587"/>
      <c r="D582" s="587"/>
      <c r="E582" s="540"/>
      <c r="F582" s="540"/>
      <c r="G582" s="587"/>
      <c r="H582" s="540"/>
      <c r="I582" s="540"/>
      <c r="J582" s="540"/>
      <c r="K582" s="540"/>
      <c r="L582" s="540"/>
      <c r="M582" s="540"/>
      <c r="N582" s="540"/>
      <c r="O582" s="540"/>
      <c r="P582" s="587"/>
      <c r="Q582" s="540"/>
      <c r="R582" s="591"/>
      <c r="S582" s="591"/>
      <c r="T582" s="587"/>
    </row>
    <row r="583" s="541" customFormat="1" spans="1:20">
      <c r="A583" s="587"/>
      <c r="B583" s="587"/>
      <c r="C583" s="587"/>
      <c r="D583" s="587"/>
      <c r="E583" s="540"/>
      <c r="F583" s="540"/>
      <c r="G583" s="587"/>
      <c r="H583" s="540"/>
      <c r="I583" s="540"/>
      <c r="J583" s="540"/>
      <c r="K583" s="540"/>
      <c r="L583" s="540"/>
      <c r="M583" s="540"/>
      <c r="N583" s="540"/>
      <c r="O583" s="540"/>
      <c r="P583" s="587"/>
      <c r="Q583" s="540"/>
      <c r="R583" s="591"/>
      <c r="S583" s="591"/>
      <c r="T583" s="587"/>
    </row>
    <row r="584" s="541" customFormat="1" spans="1:20">
      <c r="A584" s="587"/>
      <c r="B584" s="587"/>
      <c r="C584" s="587"/>
      <c r="D584" s="587"/>
      <c r="E584" s="540"/>
      <c r="F584" s="540"/>
      <c r="G584" s="587"/>
      <c r="H584" s="540"/>
      <c r="I584" s="540"/>
      <c r="J584" s="540"/>
      <c r="K584" s="540"/>
      <c r="L584" s="540"/>
      <c r="M584" s="540"/>
      <c r="N584" s="540"/>
      <c r="O584" s="540"/>
      <c r="P584" s="587"/>
      <c r="Q584" s="540"/>
      <c r="R584" s="591"/>
      <c r="S584" s="591"/>
      <c r="T584" s="587"/>
    </row>
    <row r="585" s="541" customFormat="1" spans="1:20">
      <c r="A585" s="587"/>
      <c r="B585" s="587"/>
      <c r="C585" s="587"/>
      <c r="D585" s="587"/>
      <c r="E585" s="540"/>
      <c r="F585" s="540"/>
      <c r="G585" s="587"/>
      <c r="H585" s="540"/>
      <c r="I585" s="540"/>
      <c r="J585" s="540"/>
      <c r="K585" s="540"/>
      <c r="L585" s="540"/>
      <c r="M585" s="540"/>
      <c r="N585" s="540"/>
      <c r="O585" s="540"/>
      <c r="P585" s="587"/>
      <c r="Q585" s="540"/>
      <c r="R585" s="591"/>
      <c r="S585" s="591"/>
      <c r="T585" s="587"/>
    </row>
    <row r="586" s="541" customFormat="1" spans="1:20">
      <c r="A586" s="587"/>
      <c r="B586" s="587"/>
      <c r="C586" s="587"/>
      <c r="D586" s="587"/>
      <c r="E586" s="540"/>
      <c r="F586" s="540"/>
      <c r="G586" s="587"/>
      <c r="H586" s="540"/>
      <c r="I586" s="540"/>
      <c r="J586" s="540"/>
      <c r="K586" s="540"/>
      <c r="L586" s="540"/>
      <c r="M586" s="540"/>
      <c r="N586" s="540"/>
      <c r="O586" s="540"/>
      <c r="P586" s="587"/>
      <c r="Q586" s="540"/>
      <c r="R586" s="591"/>
      <c r="S586" s="591"/>
      <c r="T586" s="587"/>
    </row>
    <row r="587" s="541" customFormat="1" spans="1:20">
      <c r="A587" s="587"/>
      <c r="B587" s="587"/>
      <c r="C587" s="587"/>
      <c r="D587" s="587"/>
      <c r="E587" s="540"/>
      <c r="F587" s="540"/>
      <c r="G587" s="587"/>
      <c r="H587" s="540"/>
      <c r="I587" s="540"/>
      <c r="J587" s="540"/>
      <c r="K587" s="540"/>
      <c r="L587" s="540"/>
      <c r="M587" s="540"/>
      <c r="N587" s="540"/>
      <c r="O587" s="540"/>
      <c r="P587" s="587"/>
      <c r="Q587" s="540"/>
      <c r="R587" s="591"/>
      <c r="S587" s="591"/>
      <c r="T587" s="587"/>
    </row>
    <row r="588" s="541" customFormat="1" spans="1:20">
      <c r="A588" s="587"/>
      <c r="B588" s="587"/>
      <c r="C588" s="587"/>
      <c r="D588" s="587"/>
      <c r="E588" s="540"/>
      <c r="F588" s="540"/>
      <c r="G588" s="587"/>
      <c r="H588" s="540"/>
      <c r="I588" s="540"/>
      <c r="J588" s="540"/>
      <c r="K588" s="540"/>
      <c r="L588" s="540"/>
      <c r="M588" s="540"/>
      <c r="N588" s="540"/>
      <c r="O588" s="540"/>
      <c r="P588" s="587"/>
      <c r="Q588" s="540"/>
      <c r="R588" s="591"/>
      <c r="S588" s="591"/>
      <c r="T588" s="587"/>
    </row>
    <row r="589" s="541" customFormat="1" spans="1:20">
      <c r="A589" s="587"/>
      <c r="B589" s="587"/>
      <c r="C589" s="587"/>
      <c r="D589" s="587"/>
      <c r="E589" s="540"/>
      <c r="F589" s="540"/>
      <c r="G589" s="587"/>
      <c r="H589" s="540"/>
      <c r="I589" s="540"/>
      <c r="J589" s="540"/>
      <c r="K589" s="540"/>
      <c r="L589" s="540"/>
      <c r="M589" s="540"/>
      <c r="N589" s="540"/>
      <c r="O589" s="540"/>
      <c r="P589" s="587"/>
      <c r="Q589" s="540"/>
      <c r="R589" s="591"/>
      <c r="S589" s="591"/>
      <c r="T589" s="587"/>
    </row>
    <row r="590" s="541" customFormat="1" spans="1:20">
      <c r="A590" s="587"/>
      <c r="B590" s="587"/>
      <c r="C590" s="587"/>
      <c r="D590" s="587"/>
      <c r="E590" s="540"/>
      <c r="F590" s="540"/>
      <c r="G590" s="587"/>
      <c r="H590" s="540"/>
      <c r="I590" s="540"/>
      <c r="J590" s="540"/>
      <c r="K590" s="540"/>
      <c r="L590" s="540"/>
      <c r="M590" s="540"/>
      <c r="N590" s="540"/>
      <c r="O590" s="540"/>
      <c r="P590" s="587"/>
      <c r="Q590" s="540"/>
      <c r="R590" s="591"/>
      <c r="S590" s="591"/>
      <c r="T590" s="587"/>
    </row>
    <row r="591" s="541" customFormat="1" spans="1:20">
      <c r="A591" s="587"/>
      <c r="B591" s="587"/>
      <c r="C591" s="587"/>
      <c r="D591" s="587"/>
      <c r="E591" s="540"/>
      <c r="F591" s="540"/>
      <c r="G591" s="587"/>
      <c r="H591" s="540"/>
      <c r="I591" s="540"/>
      <c r="J591" s="540"/>
      <c r="K591" s="540"/>
      <c r="L591" s="540"/>
      <c r="M591" s="540"/>
      <c r="N591" s="540"/>
      <c r="O591" s="540"/>
      <c r="P591" s="587"/>
      <c r="Q591" s="540"/>
      <c r="R591" s="591"/>
      <c r="S591" s="591"/>
      <c r="T591" s="587"/>
    </row>
    <row r="592" s="541" customFormat="1" spans="1:20">
      <c r="A592" s="587"/>
      <c r="B592" s="587"/>
      <c r="C592" s="587"/>
      <c r="D592" s="587"/>
      <c r="E592" s="540"/>
      <c r="F592" s="540"/>
      <c r="G592" s="587"/>
      <c r="H592" s="540"/>
      <c r="I592" s="540"/>
      <c r="J592" s="540"/>
      <c r="K592" s="540"/>
      <c r="L592" s="540"/>
      <c r="M592" s="540"/>
      <c r="N592" s="540"/>
      <c r="O592" s="540"/>
      <c r="P592" s="587"/>
      <c r="Q592" s="540"/>
      <c r="R592" s="591"/>
      <c r="S592" s="591"/>
      <c r="T592" s="587"/>
    </row>
    <row r="593" s="541" customFormat="1" spans="1:20">
      <c r="A593" s="587"/>
      <c r="B593" s="587"/>
      <c r="C593" s="587"/>
      <c r="D593" s="587"/>
      <c r="E593" s="540"/>
      <c r="F593" s="540"/>
      <c r="G593" s="587"/>
      <c r="H593" s="540"/>
      <c r="I593" s="540"/>
      <c r="J593" s="540"/>
      <c r="K593" s="540"/>
      <c r="L593" s="540"/>
      <c r="M593" s="540"/>
      <c r="N593" s="540"/>
      <c r="O593" s="540"/>
      <c r="P593" s="587"/>
      <c r="Q593" s="540"/>
      <c r="R593" s="591"/>
      <c r="S593" s="591"/>
      <c r="T593" s="587"/>
    </row>
    <row r="594" s="541" customFormat="1" spans="1:20">
      <c r="A594" s="587"/>
      <c r="B594" s="587"/>
      <c r="C594" s="587"/>
      <c r="D594" s="587"/>
      <c r="E594" s="540"/>
      <c r="F594" s="540"/>
      <c r="G594" s="587"/>
      <c r="H594" s="540"/>
      <c r="I594" s="540"/>
      <c r="J594" s="540"/>
      <c r="K594" s="540"/>
      <c r="L594" s="540"/>
      <c r="M594" s="540"/>
      <c r="N594" s="540"/>
      <c r="O594" s="540"/>
      <c r="P594" s="587"/>
      <c r="Q594" s="540"/>
      <c r="R594" s="591"/>
      <c r="S594" s="591"/>
      <c r="T594" s="587"/>
    </row>
    <row r="595" s="541" customFormat="1" spans="1:20">
      <c r="A595" s="587"/>
      <c r="B595" s="587"/>
      <c r="C595" s="587"/>
      <c r="D595" s="587"/>
      <c r="E595" s="540"/>
      <c r="F595" s="540"/>
      <c r="G595" s="587"/>
      <c r="H595" s="540"/>
      <c r="I595" s="540"/>
      <c r="J595" s="540"/>
      <c r="K595" s="540"/>
      <c r="L595" s="540"/>
      <c r="M595" s="540"/>
      <c r="N595" s="540"/>
      <c r="O595" s="540"/>
      <c r="P595" s="587"/>
      <c r="Q595" s="540"/>
      <c r="R595" s="591"/>
      <c r="S595" s="591"/>
      <c r="T595" s="587"/>
    </row>
    <row r="596" s="541" customFormat="1" spans="1:20">
      <c r="A596" s="587"/>
      <c r="B596" s="587"/>
      <c r="C596" s="587"/>
      <c r="D596" s="587"/>
      <c r="E596" s="540"/>
      <c r="F596" s="540"/>
      <c r="G596" s="587"/>
      <c r="H596" s="540"/>
      <c r="I596" s="540"/>
      <c r="J596" s="540"/>
      <c r="K596" s="540"/>
      <c r="L596" s="540"/>
      <c r="M596" s="540"/>
      <c r="N596" s="540"/>
      <c r="O596" s="540"/>
      <c r="P596" s="587"/>
      <c r="Q596" s="540"/>
      <c r="R596" s="591"/>
      <c r="S596" s="591"/>
      <c r="T596" s="587"/>
    </row>
    <row r="597" s="541" customFormat="1" spans="1:20">
      <c r="A597" s="587"/>
      <c r="B597" s="587"/>
      <c r="C597" s="587"/>
      <c r="D597" s="587"/>
      <c r="E597" s="540"/>
      <c r="F597" s="540"/>
      <c r="G597" s="587"/>
      <c r="H597" s="540"/>
      <c r="I597" s="540"/>
      <c r="J597" s="540"/>
      <c r="K597" s="540"/>
      <c r="L597" s="540"/>
      <c r="M597" s="540"/>
      <c r="N597" s="540"/>
      <c r="O597" s="540"/>
      <c r="P597" s="587"/>
      <c r="Q597" s="540"/>
      <c r="R597" s="591"/>
      <c r="S597" s="591"/>
      <c r="T597" s="587"/>
    </row>
    <row r="598" s="541" customFormat="1" spans="1:20">
      <c r="A598" s="587"/>
      <c r="B598" s="587"/>
      <c r="C598" s="587"/>
      <c r="D598" s="587"/>
      <c r="E598" s="540"/>
      <c r="F598" s="540"/>
      <c r="G598" s="587"/>
      <c r="H598" s="540"/>
      <c r="I598" s="540"/>
      <c r="J598" s="540"/>
      <c r="K598" s="540"/>
      <c r="L598" s="540"/>
      <c r="M598" s="540"/>
      <c r="N598" s="540"/>
      <c r="O598" s="540"/>
      <c r="P598" s="587"/>
      <c r="Q598" s="540"/>
      <c r="R598" s="591"/>
      <c r="S598" s="591"/>
      <c r="T598" s="587"/>
    </row>
    <row r="599" s="541" customFormat="1" spans="1:20">
      <c r="A599" s="587"/>
      <c r="B599" s="587"/>
      <c r="C599" s="587"/>
      <c r="D599" s="587"/>
      <c r="E599" s="540"/>
      <c r="F599" s="540"/>
      <c r="G599" s="587"/>
      <c r="H599" s="540"/>
      <c r="I599" s="540"/>
      <c r="J599" s="540"/>
      <c r="K599" s="540"/>
      <c r="L599" s="540"/>
      <c r="M599" s="540"/>
      <c r="N599" s="540"/>
      <c r="O599" s="540"/>
      <c r="P599" s="587"/>
      <c r="Q599" s="540"/>
      <c r="R599" s="591"/>
      <c r="S599" s="591"/>
      <c r="T599" s="587"/>
    </row>
    <row r="600" s="541" customFormat="1" spans="1:20">
      <c r="A600" s="587"/>
      <c r="B600" s="587"/>
      <c r="C600" s="587"/>
      <c r="D600" s="587"/>
      <c r="E600" s="540"/>
      <c r="F600" s="540"/>
      <c r="G600" s="587"/>
      <c r="H600" s="540"/>
      <c r="I600" s="540"/>
      <c r="J600" s="540"/>
      <c r="K600" s="540"/>
      <c r="L600" s="540"/>
      <c r="M600" s="540"/>
      <c r="N600" s="540"/>
      <c r="O600" s="540"/>
      <c r="P600" s="587"/>
      <c r="Q600" s="540"/>
      <c r="R600" s="591"/>
      <c r="S600" s="591"/>
      <c r="T600" s="587"/>
    </row>
    <row r="601" s="541" customFormat="1" spans="1:20">
      <c r="A601" s="587"/>
      <c r="B601" s="587"/>
      <c r="C601" s="587"/>
      <c r="D601" s="587"/>
      <c r="E601" s="540"/>
      <c r="F601" s="540"/>
      <c r="G601" s="587"/>
      <c r="H601" s="540"/>
      <c r="I601" s="540"/>
      <c r="J601" s="540"/>
      <c r="K601" s="540"/>
      <c r="L601" s="540"/>
      <c r="M601" s="540"/>
      <c r="N601" s="540"/>
      <c r="O601" s="540"/>
      <c r="P601" s="587"/>
      <c r="Q601" s="540"/>
      <c r="R601" s="591"/>
      <c r="S601" s="591"/>
      <c r="T601" s="587"/>
    </row>
    <row r="602" s="541" customFormat="1" spans="1:20">
      <c r="A602" s="587"/>
      <c r="B602" s="587"/>
      <c r="C602" s="587"/>
      <c r="D602" s="587"/>
      <c r="E602" s="540"/>
      <c r="F602" s="540"/>
      <c r="G602" s="587"/>
      <c r="H602" s="540"/>
      <c r="I602" s="540"/>
      <c r="J602" s="540"/>
      <c r="K602" s="540"/>
      <c r="L602" s="540"/>
      <c r="M602" s="540"/>
      <c r="N602" s="540"/>
      <c r="O602" s="540"/>
      <c r="P602" s="587"/>
      <c r="Q602" s="540"/>
      <c r="R602" s="591"/>
      <c r="S602" s="591"/>
      <c r="T602" s="587"/>
    </row>
    <row r="603" s="541" customFormat="1" spans="1:20">
      <c r="A603" s="587"/>
      <c r="B603" s="587"/>
      <c r="C603" s="587"/>
      <c r="D603" s="587"/>
      <c r="E603" s="540"/>
      <c r="F603" s="540"/>
      <c r="G603" s="587"/>
      <c r="H603" s="540"/>
      <c r="I603" s="540"/>
      <c r="J603" s="540"/>
      <c r="K603" s="540"/>
      <c r="L603" s="540"/>
      <c r="M603" s="540"/>
      <c r="N603" s="540"/>
      <c r="O603" s="540"/>
      <c r="P603" s="587"/>
      <c r="Q603" s="540"/>
      <c r="R603" s="591"/>
      <c r="S603" s="591"/>
      <c r="T603" s="587"/>
    </row>
    <row r="604" s="541" customFormat="1" spans="1:20">
      <c r="A604" s="587"/>
      <c r="B604" s="587"/>
      <c r="C604" s="587"/>
      <c r="D604" s="587"/>
      <c r="E604" s="540"/>
      <c r="F604" s="540"/>
      <c r="G604" s="587"/>
      <c r="H604" s="540"/>
      <c r="I604" s="540"/>
      <c r="J604" s="540"/>
      <c r="K604" s="540"/>
      <c r="L604" s="540"/>
      <c r="M604" s="540"/>
      <c r="N604" s="540"/>
      <c r="O604" s="540"/>
      <c r="P604" s="587"/>
      <c r="Q604" s="540"/>
      <c r="R604" s="591"/>
      <c r="S604" s="591"/>
      <c r="T604" s="587"/>
    </row>
    <row r="605" s="541" customFormat="1" spans="1:20">
      <c r="A605" s="587"/>
      <c r="B605" s="587"/>
      <c r="C605" s="587"/>
      <c r="D605" s="587"/>
      <c r="E605" s="540"/>
      <c r="F605" s="540"/>
      <c r="G605" s="587"/>
      <c r="H605" s="540"/>
      <c r="I605" s="540"/>
      <c r="J605" s="540"/>
      <c r="K605" s="540"/>
      <c r="L605" s="540"/>
      <c r="M605" s="540"/>
      <c r="N605" s="540"/>
      <c r="O605" s="540"/>
      <c r="P605" s="587"/>
      <c r="Q605" s="540"/>
      <c r="R605" s="591"/>
      <c r="S605" s="591"/>
      <c r="T605" s="587"/>
    </row>
    <row r="606" s="541" customFormat="1" spans="1:20">
      <c r="A606" s="587"/>
      <c r="B606" s="587"/>
      <c r="C606" s="587"/>
      <c r="D606" s="587"/>
      <c r="E606" s="540"/>
      <c r="F606" s="540"/>
      <c r="G606" s="587"/>
      <c r="H606" s="540"/>
      <c r="I606" s="540"/>
      <c r="J606" s="540"/>
      <c r="K606" s="540"/>
      <c r="L606" s="540"/>
      <c r="M606" s="540"/>
      <c r="N606" s="540"/>
      <c r="O606" s="540"/>
      <c r="P606" s="587"/>
      <c r="Q606" s="540"/>
      <c r="R606" s="591"/>
      <c r="S606" s="591"/>
      <c r="T606" s="587"/>
    </row>
    <row r="607" s="541" customFormat="1" spans="1:20">
      <c r="A607" s="587"/>
      <c r="B607" s="587"/>
      <c r="C607" s="587"/>
      <c r="D607" s="587"/>
      <c r="E607" s="540"/>
      <c r="F607" s="540"/>
      <c r="G607" s="587"/>
      <c r="H607" s="540"/>
      <c r="I607" s="540"/>
      <c r="J607" s="540"/>
      <c r="K607" s="540"/>
      <c r="L607" s="540"/>
      <c r="M607" s="540"/>
      <c r="N607" s="540"/>
      <c r="O607" s="540"/>
      <c r="P607" s="587"/>
      <c r="Q607" s="540"/>
      <c r="R607" s="591"/>
      <c r="S607" s="591"/>
      <c r="T607" s="587"/>
    </row>
    <row r="608" s="541" customFormat="1" spans="1:20">
      <c r="A608" s="587"/>
      <c r="B608" s="587"/>
      <c r="C608" s="587"/>
      <c r="D608" s="587"/>
      <c r="E608" s="540"/>
      <c r="F608" s="540"/>
      <c r="G608" s="587"/>
      <c r="H608" s="540"/>
      <c r="I608" s="540"/>
      <c r="J608" s="540"/>
      <c r="K608" s="540"/>
      <c r="L608" s="540"/>
      <c r="M608" s="540"/>
      <c r="N608" s="540"/>
      <c r="O608" s="540"/>
      <c r="P608" s="587"/>
      <c r="Q608" s="540"/>
      <c r="R608" s="591"/>
      <c r="S608" s="591"/>
      <c r="T608" s="587"/>
    </row>
    <row r="609" s="541" customFormat="1" spans="1:20">
      <c r="A609" s="587"/>
      <c r="B609" s="587"/>
      <c r="C609" s="587"/>
      <c r="D609" s="587"/>
      <c r="E609" s="540"/>
      <c r="F609" s="540"/>
      <c r="G609" s="587"/>
      <c r="H609" s="540"/>
      <c r="I609" s="540"/>
      <c r="J609" s="540"/>
      <c r="K609" s="540"/>
      <c r="L609" s="540"/>
      <c r="M609" s="540"/>
      <c r="N609" s="540"/>
      <c r="O609" s="540"/>
      <c r="P609" s="587"/>
      <c r="Q609" s="540"/>
      <c r="R609" s="591"/>
      <c r="S609" s="591"/>
      <c r="T609" s="587"/>
    </row>
    <row r="610" s="541" customFormat="1" spans="1:20">
      <c r="A610" s="587"/>
      <c r="B610" s="587"/>
      <c r="C610" s="587"/>
      <c r="D610" s="587"/>
      <c r="E610" s="540"/>
      <c r="F610" s="540"/>
      <c r="G610" s="587"/>
      <c r="H610" s="540"/>
      <c r="I610" s="540"/>
      <c r="J610" s="540"/>
      <c r="K610" s="540"/>
      <c r="L610" s="540"/>
      <c r="M610" s="540"/>
      <c r="N610" s="540"/>
      <c r="O610" s="540"/>
      <c r="P610" s="587"/>
      <c r="Q610" s="540"/>
      <c r="R610" s="591"/>
      <c r="S610" s="591"/>
      <c r="T610" s="587"/>
    </row>
    <row r="611" s="541" customFormat="1" spans="1:20">
      <c r="A611" s="587"/>
      <c r="B611" s="587"/>
      <c r="C611" s="587"/>
      <c r="D611" s="587"/>
      <c r="E611" s="540"/>
      <c r="F611" s="540"/>
      <c r="G611" s="587"/>
      <c r="H611" s="540"/>
      <c r="I611" s="540"/>
      <c r="J611" s="540"/>
      <c r="K611" s="540"/>
      <c r="L611" s="540"/>
      <c r="M611" s="540"/>
      <c r="N611" s="540"/>
      <c r="O611" s="540"/>
      <c r="P611" s="587"/>
      <c r="Q611" s="540"/>
      <c r="R611" s="591"/>
      <c r="S611" s="591"/>
      <c r="T611" s="587"/>
    </row>
    <row r="612" s="541" customFormat="1" spans="1:20">
      <c r="A612" s="587"/>
      <c r="B612" s="587"/>
      <c r="C612" s="587"/>
      <c r="D612" s="587"/>
      <c r="E612" s="540"/>
      <c r="F612" s="540"/>
      <c r="G612" s="587"/>
      <c r="H612" s="540"/>
      <c r="I612" s="540"/>
      <c r="J612" s="540"/>
      <c r="K612" s="540"/>
      <c r="L612" s="540"/>
      <c r="M612" s="540"/>
      <c r="N612" s="540"/>
      <c r="O612" s="540"/>
      <c r="P612" s="587"/>
      <c r="Q612" s="540"/>
      <c r="R612" s="591"/>
      <c r="S612" s="591"/>
      <c r="T612" s="587"/>
    </row>
    <row r="613" s="541" customFormat="1" spans="1:20">
      <c r="A613" s="587"/>
      <c r="B613" s="587"/>
      <c r="C613" s="587"/>
      <c r="D613" s="587"/>
      <c r="E613" s="540"/>
      <c r="F613" s="540"/>
      <c r="G613" s="587"/>
      <c r="H613" s="540"/>
      <c r="I613" s="540"/>
      <c r="J613" s="540"/>
      <c r="K613" s="540"/>
      <c r="L613" s="540"/>
      <c r="M613" s="540"/>
      <c r="N613" s="540"/>
      <c r="O613" s="540"/>
      <c r="P613" s="587"/>
      <c r="Q613" s="540"/>
      <c r="R613" s="591"/>
      <c r="S613" s="591"/>
      <c r="T613" s="587"/>
    </row>
    <row r="614" s="541" customFormat="1" spans="1:20">
      <c r="A614" s="587"/>
      <c r="B614" s="587"/>
      <c r="C614" s="587"/>
      <c r="D614" s="587"/>
      <c r="E614" s="540"/>
      <c r="F614" s="540"/>
      <c r="G614" s="587"/>
      <c r="H614" s="540"/>
      <c r="I614" s="540"/>
      <c r="J614" s="540"/>
      <c r="K614" s="540"/>
      <c r="L614" s="540"/>
      <c r="M614" s="540"/>
      <c r="N614" s="540"/>
      <c r="O614" s="540"/>
      <c r="P614" s="587"/>
      <c r="Q614" s="540"/>
      <c r="R614" s="591"/>
      <c r="S614" s="591"/>
      <c r="T614" s="587"/>
    </row>
    <row r="615" s="541" customFormat="1" spans="1:20">
      <c r="A615" s="587"/>
      <c r="B615" s="587"/>
      <c r="C615" s="587"/>
      <c r="D615" s="587"/>
      <c r="E615" s="540"/>
      <c r="F615" s="540"/>
      <c r="G615" s="587"/>
      <c r="H615" s="540"/>
      <c r="I615" s="540"/>
      <c r="J615" s="540"/>
      <c r="K615" s="540"/>
      <c r="L615" s="540"/>
      <c r="M615" s="540"/>
      <c r="N615" s="540"/>
      <c r="O615" s="540"/>
      <c r="P615" s="587"/>
      <c r="Q615" s="540"/>
      <c r="R615" s="591"/>
      <c r="S615" s="591"/>
      <c r="T615" s="587"/>
    </row>
    <row r="616" s="541" customFormat="1" spans="1:20">
      <c r="A616" s="587"/>
      <c r="B616" s="587"/>
      <c r="C616" s="587"/>
      <c r="D616" s="587"/>
      <c r="E616" s="540"/>
      <c r="F616" s="540"/>
      <c r="G616" s="587"/>
      <c r="H616" s="540"/>
      <c r="I616" s="540"/>
      <c r="J616" s="540"/>
      <c r="K616" s="540"/>
      <c r="L616" s="540"/>
      <c r="M616" s="540"/>
      <c r="N616" s="540"/>
      <c r="O616" s="540"/>
      <c r="P616" s="587"/>
      <c r="Q616" s="540"/>
      <c r="R616" s="591"/>
      <c r="S616" s="591"/>
      <c r="T616" s="587"/>
    </row>
    <row r="617" s="541" customFormat="1" spans="1:20">
      <c r="A617" s="587"/>
      <c r="B617" s="587"/>
      <c r="C617" s="587"/>
      <c r="D617" s="587"/>
      <c r="E617" s="540"/>
      <c r="F617" s="540"/>
      <c r="G617" s="587"/>
      <c r="H617" s="540"/>
      <c r="I617" s="540"/>
      <c r="J617" s="540"/>
      <c r="K617" s="540"/>
      <c r="L617" s="540"/>
      <c r="M617" s="540"/>
      <c r="N617" s="540"/>
      <c r="O617" s="540"/>
      <c r="P617" s="587"/>
      <c r="Q617" s="540"/>
      <c r="R617" s="591"/>
      <c r="S617" s="591"/>
      <c r="T617" s="587"/>
    </row>
    <row r="618" s="541" customFormat="1" spans="1:20">
      <c r="A618" s="587"/>
      <c r="B618" s="587"/>
      <c r="C618" s="587"/>
      <c r="D618" s="587"/>
      <c r="E618" s="540"/>
      <c r="F618" s="540"/>
      <c r="G618" s="587"/>
      <c r="H618" s="540"/>
      <c r="I618" s="540"/>
      <c r="J618" s="540"/>
      <c r="K618" s="540"/>
      <c r="L618" s="540"/>
      <c r="M618" s="540"/>
      <c r="N618" s="540"/>
      <c r="O618" s="540"/>
      <c r="P618" s="587"/>
      <c r="Q618" s="540"/>
      <c r="R618" s="591"/>
      <c r="S618" s="591"/>
      <c r="T618" s="587"/>
    </row>
    <row r="619" s="541" customFormat="1" spans="1:20">
      <c r="A619" s="587"/>
      <c r="B619" s="587"/>
      <c r="C619" s="587"/>
      <c r="D619" s="587"/>
      <c r="E619" s="540"/>
      <c r="F619" s="540"/>
      <c r="G619" s="587"/>
      <c r="H619" s="540"/>
      <c r="I619" s="540"/>
      <c r="J619" s="540"/>
      <c r="K619" s="540"/>
      <c r="L619" s="540"/>
      <c r="M619" s="540"/>
      <c r="N619" s="540"/>
      <c r="O619" s="540"/>
      <c r="P619" s="587"/>
      <c r="Q619" s="540"/>
      <c r="R619" s="591"/>
      <c r="S619" s="591"/>
      <c r="T619" s="587"/>
    </row>
    <row r="620" s="541" customFormat="1" spans="1:20">
      <c r="A620" s="587"/>
      <c r="B620" s="587"/>
      <c r="C620" s="587"/>
      <c r="D620" s="587"/>
      <c r="E620" s="540"/>
      <c r="F620" s="540"/>
      <c r="G620" s="587"/>
      <c r="H620" s="540"/>
      <c r="I620" s="540"/>
      <c r="J620" s="540"/>
      <c r="K620" s="540"/>
      <c r="L620" s="540"/>
      <c r="M620" s="540"/>
      <c r="N620" s="540"/>
      <c r="O620" s="540"/>
      <c r="P620" s="587"/>
      <c r="Q620" s="540"/>
      <c r="R620" s="591"/>
      <c r="S620" s="591"/>
      <c r="T620" s="587"/>
    </row>
    <row r="621" s="541" customFormat="1" spans="1:20">
      <c r="A621" s="587"/>
      <c r="B621" s="587"/>
      <c r="C621" s="587"/>
      <c r="D621" s="587"/>
      <c r="E621" s="540"/>
      <c r="F621" s="540"/>
      <c r="G621" s="587"/>
      <c r="H621" s="540"/>
      <c r="I621" s="540"/>
      <c r="J621" s="540"/>
      <c r="K621" s="540"/>
      <c r="L621" s="540"/>
      <c r="M621" s="540"/>
      <c r="N621" s="540"/>
      <c r="O621" s="540"/>
      <c r="P621" s="587"/>
      <c r="Q621" s="540"/>
      <c r="R621" s="591"/>
      <c r="S621" s="591"/>
      <c r="T621" s="587"/>
    </row>
    <row r="622" s="541" customFormat="1" spans="1:20">
      <c r="A622" s="587"/>
      <c r="B622" s="587"/>
      <c r="C622" s="587"/>
      <c r="D622" s="587"/>
      <c r="E622" s="540"/>
      <c r="F622" s="540"/>
      <c r="G622" s="587"/>
      <c r="H622" s="540"/>
      <c r="I622" s="540"/>
      <c r="J622" s="540"/>
      <c r="K622" s="540"/>
      <c r="L622" s="540"/>
      <c r="M622" s="540"/>
      <c r="N622" s="540"/>
      <c r="O622" s="540"/>
      <c r="P622" s="587"/>
      <c r="Q622" s="540"/>
      <c r="R622" s="591"/>
      <c r="S622" s="591"/>
      <c r="T622" s="587"/>
    </row>
    <row r="623" s="541" customFormat="1" spans="1:20">
      <c r="A623" s="587"/>
      <c r="B623" s="587"/>
      <c r="C623" s="587"/>
      <c r="D623" s="587"/>
      <c r="E623" s="540"/>
      <c r="F623" s="540"/>
      <c r="G623" s="587"/>
      <c r="H623" s="540"/>
      <c r="I623" s="540"/>
      <c r="J623" s="540"/>
      <c r="K623" s="540"/>
      <c r="L623" s="540"/>
      <c r="M623" s="540"/>
      <c r="N623" s="540"/>
      <c r="O623" s="540"/>
      <c r="P623" s="587"/>
      <c r="Q623" s="540"/>
      <c r="R623" s="591"/>
      <c r="S623" s="591"/>
      <c r="T623" s="587"/>
    </row>
  </sheetData>
  <mergeCells count="46">
    <mergeCell ref="A1:Q1"/>
    <mergeCell ref="H2:O2"/>
    <mergeCell ref="P2:Q2"/>
    <mergeCell ref="S2:T2"/>
    <mergeCell ref="U2:V2"/>
    <mergeCell ref="W2:X2"/>
    <mergeCell ref="F4:F7"/>
    <mergeCell ref="F8:F11"/>
    <mergeCell ref="F12:F15"/>
    <mergeCell ref="F24:F27"/>
    <mergeCell ref="F28:F31"/>
    <mergeCell ref="F32:F35"/>
    <mergeCell ref="F36:F39"/>
    <mergeCell ref="F40:F43"/>
    <mergeCell ref="F44:F47"/>
    <mergeCell ref="F48:F51"/>
    <mergeCell ref="F52:F55"/>
    <mergeCell ref="G4:G7"/>
    <mergeCell ref="G8:G11"/>
    <mergeCell ref="G12:G15"/>
    <mergeCell ref="G16:G19"/>
    <mergeCell ref="G20:G23"/>
    <mergeCell ref="G24:G27"/>
    <mergeCell ref="G28:G31"/>
    <mergeCell ref="G32:G35"/>
    <mergeCell ref="G36:G39"/>
    <mergeCell ref="G40:G43"/>
    <mergeCell ref="G44:G47"/>
    <mergeCell ref="G48:G51"/>
    <mergeCell ref="G52:G55"/>
    <mergeCell ref="G56:G59"/>
    <mergeCell ref="G60:G63"/>
    <mergeCell ref="R1:R2"/>
    <mergeCell ref="R4:R7"/>
    <mergeCell ref="R8:R11"/>
    <mergeCell ref="R12:R15"/>
    <mergeCell ref="R16:R19"/>
    <mergeCell ref="R20:R23"/>
    <mergeCell ref="R24:R27"/>
    <mergeCell ref="R28:R31"/>
    <mergeCell ref="R32:R35"/>
    <mergeCell ref="R36:R39"/>
    <mergeCell ref="R40:R43"/>
    <mergeCell ref="R44:R47"/>
    <mergeCell ref="R48:R51"/>
    <mergeCell ref="R52:R55"/>
  </mergeCells>
  <pageMargins left="0.75" right="0.75" top="1" bottom="1" header="0.5" footer="0.5"/>
  <pageSetup paperSize="1" scale="99" fitToHeight="0" orientation="portrait"/>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799981688894314"/>
    <pageSetUpPr fitToPage="1"/>
  </sheetPr>
  <dimension ref="A1:J19"/>
  <sheetViews>
    <sheetView zoomScale="150" zoomScaleNormal="150" workbookViewId="0">
      <pane xSplit="4" ySplit="3" topLeftCell="E4" activePane="bottomRight" state="frozen"/>
      <selection/>
      <selection pane="topRight"/>
      <selection pane="bottomLeft"/>
      <selection pane="bottomRight" activeCell="I599" sqref="I599:I602"/>
    </sheetView>
  </sheetViews>
  <sheetFormatPr defaultColWidth="13.5" defaultRowHeight="8.25"/>
  <cols>
    <col min="1" max="2" width="4.625" style="55" customWidth="1"/>
    <col min="3" max="3" width="6.625" style="55" customWidth="1"/>
    <col min="4" max="4" width="4.625" style="55" customWidth="1"/>
    <col min="5" max="5" width="20.625" style="55" customWidth="1"/>
    <col min="6" max="6" width="30.625" style="55" customWidth="1"/>
    <col min="7" max="9" width="6.625" style="55" customWidth="1"/>
    <col min="10" max="10" width="20.625" style="55" hidden="1" customWidth="1"/>
    <col min="11" max="11" width="13.5" style="55" hidden="1" customWidth="1"/>
    <col min="12" max="16384" width="13.5" style="55"/>
  </cols>
  <sheetData>
    <row r="1" ht="12" customHeight="1" spans="1:10">
      <c r="A1" s="531" t="s">
        <v>587</v>
      </c>
      <c r="B1" s="531"/>
      <c r="C1" s="531"/>
      <c r="D1" s="531"/>
      <c r="E1" s="531"/>
      <c r="F1" s="531"/>
      <c r="G1" s="531"/>
      <c r="H1" s="531"/>
      <c r="I1" s="531"/>
      <c r="J1" s="536" t="s">
        <v>9</v>
      </c>
    </row>
    <row r="2" ht="18.75" spans="1:10">
      <c r="A2" s="532" t="s">
        <v>424</v>
      </c>
      <c r="B2" s="532" t="s">
        <v>11</v>
      </c>
      <c r="C2" s="532" t="s">
        <v>12</v>
      </c>
      <c r="D2" s="532" t="s">
        <v>13</v>
      </c>
      <c r="E2" s="533" t="s">
        <v>14</v>
      </c>
      <c r="F2" s="534" t="s">
        <v>15</v>
      </c>
      <c r="G2" s="532" t="s">
        <v>16</v>
      </c>
      <c r="H2" s="535" t="s">
        <v>588</v>
      </c>
      <c r="I2" s="537"/>
      <c r="J2" s="536"/>
    </row>
    <row r="3" ht="9.75" spans="1:10">
      <c r="A3" s="532"/>
      <c r="B3" s="532"/>
      <c r="C3" s="532"/>
      <c r="D3" s="532"/>
      <c r="E3" s="534"/>
      <c r="F3" s="534"/>
      <c r="G3" s="532"/>
      <c r="H3" s="472" t="s">
        <v>20</v>
      </c>
      <c r="I3" s="472" t="s">
        <v>19</v>
      </c>
      <c r="J3" s="536"/>
    </row>
    <row r="4" ht="33" spans="1:10">
      <c r="A4" s="438">
        <v>8100</v>
      </c>
      <c r="B4" s="438">
        <v>32</v>
      </c>
      <c r="C4" s="438" t="s">
        <v>22</v>
      </c>
      <c r="D4" s="438" t="s">
        <v>23</v>
      </c>
      <c r="E4" s="439" t="s">
        <v>589</v>
      </c>
      <c r="F4" s="439" t="s">
        <v>590</v>
      </c>
      <c r="G4" s="438" t="s">
        <v>591</v>
      </c>
      <c r="H4" s="420" t="s">
        <v>592</v>
      </c>
      <c r="I4" s="677" t="s">
        <v>469</v>
      </c>
      <c r="J4" s="408"/>
    </row>
    <row r="5" ht="24.75" spans="1:10">
      <c r="A5" s="200">
        <v>8120</v>
      </c>
      <c r="B5" s="438">
        <v>32</v>
      </c>
      <c r="C5" s="438" t="s">
        <v>22</v>
      </c>
      <c r="D5" s="438" t="s">
        <v>23</v>
      </c>
      <c r="E5" s="439" t="s">
        <v>593</v>
      </c>
      <c r="F5" s="292" t="s">
        <v>594</v>
      </c>
      <c r="G5" s="438" t="s">
        <v>591</v>
      </c>
      <c r="H5" s="420" t="s">
        <v>592</v>
      </c>
      <c r="I5" s="677" t="s">
        <v>469</v>
      </c>
      <c r="J5" s="408"/>
    </row>
    <row r="6" ht="24.75" spans="1:10">
      <c r="A6" s="200">
        <v>8140</v>
      </c>
      <c r="B6" s="438">
        <v>32</v>
      </c>
      <c r="C6" s="438" t="s">
        <v>22</v>
      </c>
      <c r="D6" s="438" t="s">
        <v>23</v>
      </c>
      <c r="E6" s="292" t="s">
        <v>595</v>
      </c>
      <c r="F6" s="292" t="s">
        <v>596</v>
      </c>
      <c r="G6" s="438" t="s">
        <v>597</v>
      </c>
      <c r="H6" s="420" t="s">
        <v>592</v>
      </c>
      <c r="I6" s="677" t="s">
        <v>469</v>
      </c>
      <c r="J6" s="408"/>
    </row>
    <row r="7" ht="24.75" spans="1:10">
      <c r="A7" s="200">
        <v>8160</v>
      </c>
      <c r="B7" s="438">
        <v>32</v>
      </c>
      <c r="C7" s="438" t="s">
        <v>22</v>
      </c>
      <c r="D7" s="438" t="s">
        <v>23</v>
      </c>
      <c r="E7" s="292" t="s">
        <v>598</v>
      </c>
      <c r="F7" s="292" t="s">
        <v>599</v>
      </c>
      <c r="G7" s="438" t="s">
        <v>597</v>
      </c>
      <c r="H7" s="420" t="s">
        <v>592</v>
      </c>
      <c r="I7" s="677" t="s">
        <v>469</v>
      </c>
      <c r="J7" s="408"/>
    </row>
    <row r="8" customHeight="1"/>
    <row r="9" customHeight="1"/>
    <row r="10" customHeight="1"/>
    <row r="11" ht="9" customHeight="1"/>
    <row r="12" customHeight="1"/>
    <row r="13" customHeight="1"/>
    <row r="14" customHeight="1"/>
    <row r="15" ht="9" customHeight="1"/>
    <row r="16" customHeight="1"/>
    <row r="17" customHeight="1"/>
    <row r="18" customHeight="1"/>
    <row r="19" ht="9" customHeight="1"/>
  </sheetData>
  <mergeCells count="3">
    <mergeCell ref="A1:I1"/>
    <mergeCell ref="H2:I2"/>
    <mergeCell ref="J1:J2"/>
  </mergeCells>
  <pageMargins left="0.75" right="0.75" top="1" bottom="1" header="0.5" footer="0.5"/>
  <pageSetup paperSize="1" scale="99" fitToHeight="0" orientation="portrait"/>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tint="0.599993896298105"/>
    <pageSetUpPr fitToPage="1"/>
  </sheetPr>
  <dimension ref="A1:Q74"/>
  <sheetViews>
    <sheetView zoomScale="145" zoomScaleNormal="145" workbookViewId="0">
      <pane xSplit="1" ySplit="3" topLeftCell="B58" activePane="bottomRight" state="frozen"/>
      <selection/>
      <selection pane="topRight"/>
      <selection pane="bottomLeft"/>
      <selection pane="bottomRight" activeCell="I599" sqref="I599:I602"/>
    </sheetView>
  </sheetViews>
  <sheetFormatPr defaultColWidth="13.5" defaultRowHeight="8.25"/>
  <cols>
    <col min="1" max="2" width="4.625" style="55" customWidth="1"/>
    <col min="3" max="3" width="6.625" style="55" customWidth="1"/>
    <col min="4" max="4" width="4.625" style="55" customWidth="1"/>
    <col min="5" max="5" width="20.625" style="55" customWidth="1"/>
    <col min="6" max="6" width="30.625" style="57" customWidth="1"/>
    <col min="7" max="9" width="6.625" style="55" customWidth="1"/>
    <col min="10" max="10" width="3.66666666666667" style="55" customWidth="1"/>
    <col min="11" max="11" width="4.625" style="55" customWidth="1"/>
    <col min="12" max="13" width="5.75" style="55" customWidth="1"/>
    <col min="14" max="14" width="5.25" style="55" customWidth="1"/>
    <col min="15" max="15" width="6.08333333333333" style="55" customWidth="1"/>
    <col min="16" max="16" width="8.75" style="55" customWidth="1"/>
    <col min="17" max="17" width="5.58333333333333" style="55" customWidth="1"/>
    <col min="18" max="16384" width="13.5" style="55"/>
  </cols>
  <sheetData>
    <row r="1" ht="12" customHeight="1" spans="1:10">
      <c r="A1" s="482" t="s">
        <v>600</v>
      </c>
      <c r="B1" s="482"/>
      <c r="C1" s="482"/>
      <c r="D1" s="482"/>
      <c r="E1" s="482"/>
      <c r="F1" s="482"/>
      <c r="G1" s="482"/>
      <c r="H1" s="482"/>
      <c r="I1" s="482"/>
      <c r="J1" s="509" t="s">
        <v>9</v>
      </c>
    </row>
    <row r="2" ht="29.25" spans="1:17">
      <c r="A2" s="483" t="s">
        <v>424</v>
      </c>
      <c r="B2" s="483" t="s">
        <v>11</v>
      </c>
      <c r="C2" s="483" t="s">
        <v>12</v>
      </c>
      <c r="D2" s="483" t="s">
        <v>13</v>
      </c>
      <c r="E2" s="484" t="s">
        <v>14</v>
      </c>
      <c r="F2" s="485" t="s">
        <v>15</v>
      </c>
      <c r="G2" s="483" t="s">
        <v>16</v>
      </c>
      <c r="H2" s="486" t="s">
        <v>588</v>
      </c>
      <c r="I2" s="510"/>
      <c r="J2" s="509"/>
      <c r="K2" s="511" t="s">
        <v>426</v>
      </c>
      <c r="L2" s="512"/>
      <c r="M2" s="513" t="s">
        <v>427</v>
      </c>
      <c r="N2" s="514"/>
      <c r="O2" s="514" t="s">
        <v>428</v>
      </c>
      <c r="P2" s="514"/>
      <c r="Q2" s="528" t="s">
        <v>429</v>
      </c>
    </row>
    <row r="3" ht="9.75" spans="1:17">
      <c r="A3" s="483"/>
      <c r="B3" s="483"/>
      <c r="C3" s="483"/>
      <c r="D3" s="483"/>
      <c r="E3" s="485"/>
      <c r="F3" s="485"/>
      <c r="G3" s="483"/>
      <c r="H3" s="472" t="s">
        <v>20</v>
      </c>
      <c r="I3" s="472" t="s">
        <v>19</v>
      </c>
      <c r="J3" s="509"/>
      <c r="K3" s="515" t="s">
        <v>430</v>
      </c>
      <c r="L3" s="515" t="s">
        <v>431</v>
      </c>
      <c r="M3" s="516" t="s">
        <v>432</v>
      </c>
      <c r="N3" s="517" t="s">
        <v>433</v>
      </c>
      <c r="O3" s="517" t="s">
        <v>432</v>
      </c>
      <c r="P3" s="517" t="s">
        <v>433</v>
      </c>
      <c r="Q3" s="529"/>
    </row>
    <row r="4" ht="16.5" spans="1:17">
      <c r="A4" s="487">
        <v>8180</v>
      </c>
      <c r="B4" s="487">
        <v>1</v>
      </c>
      <c r="C4" s="487" t="s">
        <v>22</v>
      </c>
      <c r="D4" s="487" t="s">
        <v>23</v>
      </c>
      <c r="E4" s="488" t="s">
        <v>601</v>
      </c>
      <c r="F4" s="488" t="s">
        <v>602</v>
      </c>
      <c r="G4" s="487" t="s">
        <v>26</v>
      </c>
      <c r="H4" s="420">
        <v>0</v>
      </c>
      <c r="I4" s="415">
        <v>0</v>
      </c>
      <c r="J4" s="408"/>
      <c r="K4" s="518">
        <f t="shared" ref="K4:K9" si="0">HEX2DEC(L4)</f>
        <v>0</v>
      </c>
      <c r="L4" s="96">
        <v>0</v>
      </c>
      <c r="M4" s="519"/>
      <c r="N4" s="96"/>
      <c r="O4" s="96"/>
      <c r="P4" s="96"/>
      <c r="Q4" s="96"/>
    </row>
    <row r="5" ht="16.5" spans="1:17">
      <c r="A5" s="106">
        <v>8181</v>
      </c>
      <c r="B5" s="441">
        <v>1</v>
      </c>
      <c r="C5" s="441" t="s">
        <v>22</v>
      </c>
      <c r="D5" s="441" t="s">
        <v>23</v>
      </c>
      <c r="E5" s="443" t="s">
        <v>603</v>
      </c>
      <c r="F5" s="448" t="s">
        <v>604</v>
      </c>
      <c r="G5" s="441" t="s">
        <v>605</v>
      </c>
      <c r="H5" s="441">
        <v>0</v>
      </c>
      <c r="I5" s="678" t="s">
        <v>583</v>
      </c>
      <c r="J5" s="445"/>
      <c r="K5" s="520">
        <f t="shared" si="0"/>
        <v>0</v>
      </c>
      <c r="L5" s="521">
        <v>0</v>
      </c>
      <c r="M5" s="519"/>
      <c r="N5" s="96"/>
      <c r="O5" s="96"/>
      <c r="P5" s="96"/>
      <c r="Q5" s="96"/>
    </row>
    <row r="6" spans="1:17">
      <c r="A6" s="173">
        <v>8182</v>
      </c>
      <c r="B6" s="487">
        <v>1</v>
      </c>
      <c r="C6" s="487" t="s">
        <v>22</v>
      </c>
      <c r="D6" s="487"/>
      <c r="E6" s="488" t="s">
        <v>606</v>
      </c>
      <c r="F6" s="301" t="s">
        <v>607</v>
      </c>
      <c r="G6" s="173" t="s">
        <v>26</v>
      </c>
      <c r="H6" s="173"/>
      <c r="I6" s="679" t="s">
        <v>583</v>
      </c>
      <c r="J6" s="408"/>
      <c r="K6" s="522"/>
      <c r="L6" s="188"/>
      <c r="M6" s="519"/>
      <c r="N6" s="96"/>
      <c r="O6" s="96"/>
      <c r="P6" s="96"/>
      <c r="Q6" s="96"/>
    </row>
    <row r="7" spans="1:17">
      <c r="A7" s="173"/>
      <c r="B7" s="487"/>
      <c r="C7" s="487"/>
      <c r="D7" s="489" t="s">
        <v>608</v>
      </c>
      <c r="E7" s="490" t="s">
        <v>65</v>
      </c>
      <c r="F7" s="284"/>
      <c r="G7" s="173"/>
      <c r="H7" s="220">
        <v>0</v>
      </c>
      <c r="I7" s="487"/>
      <c r="J7" s="408"/>
      <c r="K7" s="522"/>
      <c r="L7" s="188"/>
      <c r="M7" s="519"/>
      <c r="N7" s="96"/>
      <c r="O7" s="96"/>
      <c r="P7" s="96"/>
      <c r="Q7" s="96"/>
    </row>
    <row r="8" ht="33" spans="1:17">
      <c r="A8" s="173"/>
      <c r="B8" s="487"/>
      <c r="C8" s="487"/>
      <c r="D8" s="489" t="s">
        <v>171</v>
      </c>
      <c r="E8" s="491" t="s">
        <v>410</v>
      </c>
      <c r="F8" s="284" t="s">
        <v>609</v>
      </c>
      <c r="G8" s="173"/>
      <c r="H8" s="220">
        <v>0</v>
      </c>
      <c r="I8" s="487"/>
      <c r="J8" s="408"/>
      <c r="K8" s="523"/>
      <c r="L8" s="208"/>
      <c r="M8" s="519"/>
      <c r="N8" s="96"/>
      <c r="O8" s="96"/>
      <c r="P8" s="96"/>
      <c r="Q8" s="96"/>
    </row>
    <row r="9" spans="1:17">
      <c r="A9" s="173">
        <v>8183</v>
      </c>
      <c r="B9" s="487">
        <v>1</v>
      </c>
      <c r="C9" s="487" t="s">
        <v>22</v>
      </c>
      <c r="D9" s="487" t="s">
        <v>23</v>
      </c>
      <c r="E9" s="301" t="s">
        <v>65</v>
      </c>
      <c r="F9" s="284"/>
      <c r="G9" s="173"/>
      <c r="H9" s="173">
        <v>0</v>
      </c>
      <c r="I9" s="679" t="s">
        <v>583</v>
      </c>
      <c r="J9" s="408"/>
      <c r="K9" s="518">
        <f t="shared" si="0"/>
        <v>0</v>
      </c>
      <c r="L9" s="96">
        <v>0</v>
      </c>
      <c r="M9" s="519"/>
      <c r="N9" s="96"/>
      <c r="O9" s="96"/>
      <c r="P9" s="96"/>
      <c r="Q9" s="96"/>
    </row>
    <row r="10" ht="24.75" spans="1:17">
      <c r="A10" s="191">
        <v>8184</v>
      </c>
      <c r="B10" s="406">
        <v>2</v>
      </c>
      <c r="C10" s="406" t="s">
        <v>22</v>
      </c>
      <c r="D10" s="191" t="s">
        <v>610</v>
      </c>
      <c r="E10" s="281" t="s">
        <v>611</v>
      </c>
      <c r="F10" s="281" t="s">
        <v>612</v>
      </c>
      <c r="G10" s="492" t="str">
        <f>CONCATENATE(O10,P10)</f>
        <v>0.1Gbaud</v>
      </c>
      <c r="H10" s="493" t="str">
        <f>CONCATENATE(M10,N10)</f>
        <v>64.5Gbaud</v>
      </c>
      <c r="I10" s="493" t="str">
        <f>CONCATENATE(RIGHT(L10,4),"h")</f>
        <v>0285h</v>
      </c>
      <c r="J10" s="240"/>
      <c r="K10" s="518">
        <f t="shared" ref="K10:K19" si="1">HEX2DEC(L10)</f>
        <v>645</v>
      </c>
      <c r="L10" s="220" t="str">
        <f>RIGHT(DEC2HEX(ROUND(M10*Q10/O10,0),4),4)</f>
        <v>0285</v>
      </c>
      <c r="M10" s="519">
        <v>64.5</v>
      </c>
      <c r="N10" s="96" t="s">
        <v>613</v>
      </c>
      <c r="O10" s="96">
        <v>0.1</v>
      </c>
      <c r="P10" s="96" t="s">
        <v>613</v>
      </c>
      <c r="Q10" s="96">
        <v>1</v>
      </c>
    </row>
    <row r="11" ht="16.5" spans="1:17">
      <c r="A11" s="191">
        <v>8186</v>
      </c>
      <c r="B11" s="406">
        <v>2</v>
      </c>
      <c r="C11" s="406" t="s">
        <v>22</v>
      </c>
      <c r="D11" s="191" t="s">
        <v>610</v>
      </c>
      <c r="E11" s="281" t="s">
        <v>614</v>
      </c>
      <c r="F11" s="281" t="s">
        <v>615</v>
      </c>
      <c r="G11" s="191" t="str">
        <f>CONCATENATE(O11,P11)</f>
        <v>10mW</v>
      </c>
      <c r="H11" s="493" t="str">
        <f>CONCATENATE(M11,N11)</f>
        <v>26W</v>
      </c>
      <c r="I11" s="493" t="str">
        <f>CONCATENATE(RIGHT(L11,4),"h")</f>
        <v>0A28h</v>
      </c>
      <c r="J11" s="240"/>
      <c r="K11" s="518">
        <f t="shared" si="1"/>
        <v>2600</v>
      </c>
      <c r="L11" s="220" t="str">
        <f>RIGHT(DEC2HEX(ROUND(M11*Q11/O11,0),4),4)</f>
        <v>0A28</v>
      </c>
      <c r="M11" s="519">
        <v>26</v>
      </c>
      <c r="N11" s="96" t="s">
        <v>616</v>
      </c>
      <c r="O11" s="96">
        <v>10</v>
      </c>
      <c r="P11" s="96" t="s">
        <v>617</v>
      </c>
      <c r="Q11" s="96">
        <v>1000</v>
      </c>
    </row>
    <row r="12" ht="16.5" spans="1:17">
      <c r="A12" s="191">
        <v>8188</v>
      </c>
      <c r="B12" s="406">
        <v>2</v>
      </c>
      <c r="C12" s="406" t="s">
        <v>22</v>
      </c>
      <c r="D12" s="191" t="s">
        <v>610</v>
      </c>
      <c r="E12" s="281" t="s">
        <v>618</v>
      </c>
      <c r="F12" s="281" t="s">
        <v>619</v>
      </c>
      <c r="G12" s="191" t="str">
        <f>CONCATENATE(O12,P12)</f>
        <v>1mW</v>
      </c>
      <c r="H12" s="493" t="str">
        <f>CONCATENATE(M12,N12)</f>
        <v>1.5W</v>
      </c>
      <c r="I12" s="493" t="str">
        <f>CONCATENATE(RIGHT(L12,4),"h")</f>
        <v>05DCh</v>
      </c>
      <c r="J12" s="96"/>
      <c r="K12" s="518">
        <f t="shared" si="1"/>
        <v>1500</v>
      </c>
      <c r="L12" s="220" t="str">
        <f>RIGHT(DEC2HEX(ROUND(M12*Q12/O12,0),4),4)</f>
        <v>05DC</v>
      </c>
      <c r="M12" s="519">
        <v>1.5</v>
      </c>
      <c r="N12" s="96" t="s">
        <v>616</v>
      </c>
      <c r="O12" s="96">
        <v>1</v>
      </c>
      <c r="P12" s="96" t="s">
        <v>617</v>
      </c>
      <c r="Q12" s="96">
        <v>1000</v>
      </c>
    </row>
    <row r="13" ht="16.5" spans="1:17">
      <c r="A13" s="173" t="s">
        <v>620</v>
      </c>
      <c r="B13" s="487">
        <v>2</v>
      </c>
      <c r="C13" s="487" t="s">
        <v>22</v>
      </c>
      <c r="D13" s="173" t="s">
        <v>610</v>
      </c>
      <c r="E13" s="301" t="s">
        <v>621</v>
      </c>
      <c r="F13" s="301" t="s">
        <v>622</v>
      </c>
      <c r="G13" s="191" t="str">
        <f t="shared" ref="G13:G18" si="2">CONCATENATE(O13,P13)</f>
        <v>1THz</v>
      </c>
      <c r="H13" s="494" t="str">
        <f t="shared" ref="H13:H18" si="3">CONCATENATE(M13,N13)</f>
        <v>191THz</v>
      </c>
      <c r="I13" s="494" t="str">
        <f>CONCATENATE(RIGHT(L13,4),"h")</f>
        <v>00BFh</v>
      </c>
      <c r="J13" s="96"/>
      <c r="K13" s="518">
        <f t="shared" si="1"/>
        <v>191</v>
      </c>
      <c r="L13" s="220" t="str">
        <f t="shared" ref="L13:L18" si="4">RIGHT(DEC2HEX(ROUND(M13*Q13/O13,0),4),4)</f>
        <v>00BF</v>
      </c>
      <c r="M13" s="519">
        <v>191</v>
      </c>
      <c r="N13" s="96" t="s">
        <v>623</v>
      </c>
      <c r="O13" s="96">
        <v>1</v>
      </c>
      <c r="P13" s="96" t="s">
        <v>623</v>
      </c>
      <c r="Q13" s="96">
        <v>1</v>
      </c>
    </row>
    <row r="14" ht="24.75" spans="1:17">
      <c r="A14" s="173" t="s">
        <v>624</v>
      </c>
      <c r="B14" s="487">
        <v>2</v>
      </c>
      <c r="C14" s="487" t="s">
        <v>22</v>
      </c>
      <c r="D14" s="173" t="s">
        <v>610</v>
      </c>
      <c r="E14" s="301" t="s">
        <v>625</v>
      </c>
      <c r="F14" s="301" t="s">
        <v>626</v>
      </c>
      <c r="G14" s="191" t="str">
        <f t="shared" si="2"/>
        <v>0.05GHz</v>
      </c>
      <c r="H14" s="494" t="str">
        <f t="shared" si="3"/>
        <v>350GHz</v>
      </c>
      <c r="I14" s="494" t="str">
        <f t="shared" ref="I13:I18" si="5">CONCATENATE(RIGHT(L14,4),"h")</f>
        <v>1B58h</v>
      </c>
      <c r="J14" s="96"/>
      <c r="K14" s="518">
        <f t="shared" si="1"/>
        <v>7000</v>
      </c>
      <c r="L14" s="220" t="str">
        <f t="shared" si="4"/>
        <v>1B58</v>
      </c>
      <c r="M14" s="519">
        <v>350</v>
      </c>
      <c r="N14" s="96" t="s">
        <v>627</v>
      </c>
      <c r="O14" s="96">
        <v>0.05</v>
      </c>
      <c r="P14" s="96" t="s">
        <v>627</v>
      </c>
      <c r="Q14" s="96">
        <v>1</v>
      </c>
    </row>
    <row r="15" ht="16.5" spans="1:17">
      <c r="A15" s="173" t="s">
        <v>628</v>
      </c>
      <c r="B15" s="487">
        <v>2</v>
      </c>
      <c r="C15" s="487" t="s">
        <v>22</v>
      </c>
      <c r="D15" s="173" t="s">
        <v>610</v>
      </c>
      <c r="E15" s="301" t="s">
        <v>629</v>
      </c>
      <c r="F15" s="301" t="s">
        <v>622</v>
      </c>
      <c r="G15" s="191" t="str">
        <f t="shared" si="2"/>
        <v>1THz</v>
      </c>
      <c r="H15" s="494" t="str">
        <f t="shared" si="3"/>
        <v>196THz</v>
      </c>
      <c r="I15" s="494" t="str">
        <f t="shared" si="5"/>
        <v>00C4h</v>
      </c>
      <c r="J15" s="96"/>
      <c r="K15" s="518">
        <f t="shared" si="1"/>
        <v>196</v>
      </c>
      <c r="L15" s="220" t="str">
        <f t="shared" si="4"/>
        <v>00C4</v>
      </c>
      <c r="M15" s="519">
        <v>196</v>
      </c>
      <c r="N15" s="96" t="s">
        <v>623</v>
      </c>
      <c r="O15" s="96">
        <v>1</v>
      </c>
      <c r="P15" s="96" t="s">
        <v>623</v>
      </c>
      <c r="Q15" s="96">
        <v>1</v>
      </c>
    </row>
    <row r="16" ht="24.75" spans="1:17">
      <c r="A16" s="173">
        <v>8190</v>
      </c>
      <c r="B16" s="487">
        <v>2</v>
      </c>
      <c r="C16" s="487" t="s">
        <v>22</v>
      </c>
      <c r="D16" s="173" t="s">
        <v>610</v>
      </c>
      <c r="E16" s="301" t="s">
        <v>630</v>
      </c>
      <c r="F16" s="301" t="s">
        <v>626</v>
      </c>
      <c r="G16" s="191" t="str">
        <f t="shared" si="2"/>
        <v>0.05GHz</v>
      </c>
      <c r="H16" s="494" t="str">
        <f t="shared" si="3"/>
        <v>100GHz</v>
      </c>
      <c r="I16" s="494" t="str">
        <f t="shared" si="5"/>
        <v>07D0h</v>
      </c>
      <c r="J16" s="96"/>
      <c r="K16" s="518">
        <f t="shared" si="1"/>
        <v>2000</v>
      </c>
      <c r="L16" s="220" t="str">
        <f t="shared" si="4"/>
        <v>07D0</v>
      </c>
      <c r="M16" s="519">
        <v>100</v>
      </c>
      <c r="N16" s="96" t="s">
        <v>627</v>
      </c>
      <c r="O16" s="96">
        <v>0.05</v>
      </c>
      <c r="P16" s="96" t="s">
        <v>627</v>
      </c>
      <c r="Q16" s="96">
        <v>1</v>
      </c>
    </row>
    <row r="17" ht="33" spans="1:17">
      <c r="A17" s="200">
        <v>8192</v>
      </c>
      <c r="B17" s="438">
        <v>2</v>
      </c>
      <c r="C17" s="441" t="s">
        <v>22</v>
      </c>
      <c r="D17" s="200" t="s">
        <v>610</v>
      </c>
      <c r="E17" s="292" t="s">
        <v>631</v>
      </c>
      <c r="F17" s="292" t="s">
        <v>632</v>
      </c>
      <c r="G17" s="200" t="s">
        <v>633</v>
      </c>
      <c r="H17" s="200" t="s">
        <v>26</v>
      </c>
      <c r="I17" s="680" t="s">
        <v>469</v>
      </c>
      <c r="J17" s="96"/>
      <c r="K17" s="518">
        <f t="shared" si="1"/>
        <v>0</v>
      </c>
      <c r="L17" s="96">
        <v>0</v>
      </c>
      <c r="M17" s="519"/>
      <c r="N17" s="96"/>
      <c r="O17" s="96"/>
      <c r="P17" s="96"/>
      <c r="Q17" s="96"/>
    </row>
    <row r="18" ht="33" spans="1:17">
      <c r="A18" s="173">
        <v>8194</v>
      </c>
      <c r="B18" s="487">
        <v>2</v>
      </c>
      <c r="C18" s="487" t="s">
        <v>22</v>
      </c>
      <c r="D18" s="173" t="s">
        <v>610</v>
      </c>
      <c r="E18" s="301" t="s">
        <v>634</v>
      </c>
      <c r="F18" s="301" t="s">
        <v>632</v>
      </c>
      <c r="G18" s="191" t="str">
        <f t="shared" si="2"/>
        <v>1MHz</v>
      </c>
      <c r="H18" s="494" t="str">
        <f t="shared" si="3"/>
        <v>6.25GHz</v>
      </c>
      <c r="I18" s="494" t="str">
        <f t="shared" si="5"/>
        <v>186Ah</v>
      </c>
      <c r="J18" s="96"/>
      <c r="K18" s="518">
        <f t="shared" si="1"/>
        <v>6250</v>
      </c>
      <c r="L18" s="220" t="str">
        <f t="shared" si="4"/>
        <v>186A</v>
      </c>
      <c r="M18" s="519">
        <v>6.25</v>
      </c>
      <c r="N18" s="96" t="s">
        <v>627</v>
      </c>
      <c r="O18" s="96">
        <v>1</v>
      </c>
      <c r="P18" s="96" t="s">
        <v>633</v>
      </c>
      <c r="Q18" s="96">
        <v>1000</v>
      </c>
    </row>
    <row r="19" spans="1:17">
      <c r="A19" s="173">
        <v>8196</v>
      </c>
      <c r="B19" s="487">
        <v>2</v>
      </c>
      <c r="C19" s="495" t="s">
        <v>22</v>
      </c>
      <c r="D19" s="231"/>
      <c r="E19" s="301" t="s">
        <v>635</v>
      </c>
      <c r="F19" s="301" t="s">
        <v>607</v>
      </c>
      <c r="G19" s="191" t="s">
        <v>26</v>
      </c>
      <c r="H19" s="191"/>
      <c r="I19" s="681" t="s">
        <v>636</v>
      </c>
      <c r="J19" s="408" t="str">
        <f>DEC2HEX(ROUND(H26,0))</f>
        <v>2F9</v>
      </c>
      <c r="K19" s="520">
        <f t="shared" si="1"/>
        <v>65273</v>
      </c>
      <c r="L19" s="521" t="s">
        <v>637</v>
      </c>
      <c r="M19" s="519"/>
      <c r="N19" s="96"/>
      <c r="O19" s="96"/>
      <c r="P19" s="96"/>
      <c r="Q19" s="96"/>
    </row>
    <row r="20" spans="1:17">
      <c r="A20" s="173"/>
      <c r="B20" s="487"/>
      <c r="C20" s="496"/>
      <c r="D20" s="489">
        <v>15</v>
      </c>
      <c r="E20" s="284" t="s">
        <v>638</v>
      </c>
      <c r="F20" s="284" t="s">
        <v>639</v>
      </c>
      <c r="G20" s="191"/>
      <c r="H20" s="246">
        <v>1</v>
      </c>
      <c r="I20" s="406"/>
      <c r="J20" s="408"/>
      <c r="K20" s="522"/>
      <c r="L20" s="188"/>
      <c r="M20" s="519"/>
      <c r="N20" s="96"/>
      <c r="O20" s="96"/>
      <c r="P20" s="96"/>
      <c r="Q20" s="96"/>
    </row>
    <row r="21" spans="1:17">
      <c r="A21" s="173"/>
      <c r="B21" s="487"/>
      <c r="C21" s="496"/>
      <c r="D21" s="489">
        <v>14</v>
      </c>
      <c r="E21" s="284" t="s">
        <v>640</v>
      </c>
      <c r="F21" s="284" t="s">
        <v>639</v>
      </c>
      <c r="G21" s="191"/>
      <c r="H21" s="246">
        <v>1</v>
      </c>
      <c r="I21" s="406"/>
      <c r="J21" s="408"/>
      <c r="K21" s="522"/>
      <c r="L21" s="188"/>
      <c r="M21" s="519"/>
      <c r="N21" s="96"/>
      <c r="O21" s="96"/>
      <c r="P21" s="96"/>
      <c r="Q21" s="96"/>
    </row>
    <row r="22" spans="1:17">
      <c r="A22" s="173"/>
      <c r="B22" s="487"/>
      <c r="C22" s="496"/>
      <c r="D22" s="489">
        <v>13</v>
      </c>
      <c r="E22" s="284" t="s">
        <v>641</v>
      </c>
      <c r="F22" s="284" t="s">
        <v>639</v>
      </c>
      <c r="G22" s="191"/>
      <c r="H22" s="246">
        <v>1</v>
      </c>
      <c r="I22" s="406"/>
      <c r="J22" s="408"/>
      <c r="K22" s="522"/>
      <c r="L22" s="188"/>
      <c r="M22" s="519"/>
      <c r="N22" s="96"/>
      <c r="O22" s="96"/>
      <c r="P22" s="96"/>
      <c r="Q22" s="96"/>
    </row>
    <row r="23" spans="1:17">
      <c r="A23" s="173"/>
      <c r="B23" s="487"/>
      <c r="C23" s="496"/>
      <c r="D23" s="489">
        <v>12</v>
      </c>
      <c r="E23" s="284" t="s">
        <v>642</v>
      </c>
      <c r="F23" s="284" t="s">
        <v>639</v>
      </c>
      <c r="G23" s="191"/>
      <c r="H23" s="246">
        <v>1</v>
      </c>
      <c r="I23" s="406"/>
      <c r="J23" s="408"/>
      <c r="K23" s="522"/>
      <c r="L23" s="188"/>
      <c r="M23" s="519"/>
      <c r="N23" s="96"/>
      <c r="O23" s="96"/>
      <c r="P23" s="96"/>
      <c r="Q23" s="96"/>
    </row>
    <row r="24" spans="1:17">
      <c r="A24" s="173"/>
      <c r="B24" s="487"/>
      <c r="C24" s="496"/>
      <c r="D24" s="489">
        <v>11</v>
      </c>
      <c r="E24" s="490" t="s">
        <v>643</v>
      </c>
      <c r="F24" s="490" t="s">
        <v>639</v>
      </c>
      <c r="G24" s="191"/>
      <c r="H24" s="246">
        <v>1</v>
      </c>
      <c r="I24" s="406"/>
      <c r="J24" s="408"/>
      <c r="K24" s="522"/>
      <c r="L24" s="188"/>
      <c r="M24" s="519"/>
      <c r="N24" s="96"/>
      <c r="O24" s="96"/>
      <c r="P24" s="96"/>
      <c r="Q24" s="96"/>
    </row>
    <row r="25" spans="1:17">
      <c r="A25" s="173"/>
      <c r="B25" s="487"/>
      <c r="C25" s="496"/>
      <c r="D25" s="489">
        <v>10</v>
      </c>
      <c r="E25" s="490" t="s">
        <v>644</v>
      </c>
      <c r="F25" s="490" t="s">
        <v>639</v>
      </c>
      <c r="G25" s="191"/>
      <c r="H25" s="246">
        <v>1</v>
      </c>
      <c r="I25" s="406"/>
      <c r="J25" s="408"/>
      <c r="K25" s="522"/>
      <c r="L25" s="188"/>
      <c r="M25" s="519"/>
      <c r="N25" s="96"/>
      <c r="O25" s="96"/>
      <c r="P25" s="96"/>
      <c r="Q25" s="96"/>
    </row>
    <row r="26" ht="26" customHeight="1" spans="1:17">
      <c r="A26" s="173"/>
      <c r="B26" s="487"/>
      <c r="C26" s="497"/>
      <c r="D26" s="489" t="s">
        <v>645</v>
      </c>
      <c r="E26" s="284" t="s">
        <v>646</v>
      </c>
      <c r="F26" s="284" t="s">
        <v>647</v>
      </c>
      <c r="G26" s="191"/>
      <c r="H26" s="246">
        <v>761</v>
      </c>
      <c r="I26" s="406"/>
      <c r="J26" s="408"/>
      <c r="K26" s="523"/>
      <c r="L26" s="208"/>
      <c r="M26" s="519"/>
      <c r="N26" s="96"/>
      <c r="O26" s="96"/>
      <c r="P26" s="96"/>
      <c r="Q26" s="96"/>
    </row>
    <row r="27" spans="1:17">
      <c r="A27" s="255">
        <v>8198</v>
      </c>
      <c r="B27" s="460">
        <v>1</v>
      </c>
      <c r="C27" s="460" t="s">
        <v>22</v>
      </c>
      <c r="D27" s="438"/>
      <c r="E27" s="292" t="s">
        <v>648</v>
      </c>
      <c r="F27" s="293"/>
      <c r="G27" s="200" t="s">
        <v>26</v>
      </c>
      <c r="H27" s="200"/>
      <c r="I27" s="460" t="s">
        <v>469</v>
      </c>
      <c r="J27" s="408"/>
      <c r="K27" s="521">
        <v>0</v>
      </c>
      <c r="L27" s="521">
        <v>0</v>
      </c>
      <c r="M27" s="519"/>
      <c r="N27" s="96"/>
      <c r="O27" s="96"/>
      <c r="P27" s="96"/>
      <c r="Q27" s="96"/>
    </row>
    <row r="28" ht="24.75" spans="1:17">
      <c r="A28" s="257"/>
      <c r="B28" s="498"/>
      <c r="C28" s="498"/>
      <c r="D28" s="428">
        <v>7</v>
      </c>
      <c r="E28" s="293" t="s">
        <v>649</v>
      </c>
      <c r="F28" s="293" t="s">
        <v>650</v>
      </c>
      <c r="G28" s="252" t="s">
        <v>26</v>
      </c>
      <c r="H28" s="252">
        <v>0</v>
      </c>
      <c r="I28" s="498"/>
      <c r="J28" s="408"/>
      <c r="K28" s="188"/>
      <c r="L28" s="188"/>
      <c r="M28" s="519"/>
      <c r="N28" s="96"/>
      <c r="O28" s="96"/>
      <c r="P28" s="96"/>
      <c r="Q28" s="96"/>
    </row>
    <row r="29" ht="24.75" spans="1:17">
      <c r="A29" s="257"/>
      <c r="B29" s="498"/>
      <c r="C29" s="498"/>
      <c r="D29" s="428">
        <v>6</v>
      </c>
      <c r="E29" s="293" t="s">
        <v>651</v>
      </c>
      <c r="F29" s="293" t="s">
        <v>650</v>
      </c>
      <c r="G29" s="252" t="s">
        <v>26</v>
      </c>
      <c r="H29" s="252">
        <v>0</v>
      </c>
      <c r="I29" s="498"/>
      <c r="J29" s="408"/>
      <c r="K29" s="188"/>
      <c r="L29" s="188"/>
      <c r="M29" s="519"/>
      <c r="N29" s="96"/>
      <c r="O29" s="96"/>
      <c r="P29" s="96"/>
      <c r="Q29" s="96"/>
    </row>
    <row r="30" ht="16.5" spans="1:17">
      <c r="A30" s="257"/>
      <c r="B30" s="498"/>
      <c r="C30" s="498"/>
      <c r="D30" s="428">
        <v>5</v>
      </c>
      <c r="E30" s="293" t="s">
        <v>652</v>
      </c>
      <c r="F30" s="293" t="s">
        <v>653</v>
      </c>
      <c r="G30" s="252" t="s">
        <v>26</v>
      </c>
      <c r="H30" s="252">
        <v>0</v>
      </c>
      <c r="I30" s="498"/>
      <c r="J30" s="408"/>
      <c r="K30" s="188"/>
      <c r="L30" s="188"/>
      <c r="M30" s="519"/>
      <c r="N30" s="96"/>
      <c r="O30" s="96"/>
      <c r="P30" s="96"/>
      <c r="Q30" s="96"/>
    </row>
    <row r="31" ht="16.5" spans="1:17">
      <c r="A31" s="257"/>
      <c r="B31" s="498"/>
      <c r="C31" s="498"/>
      <c r="D31" s="428">
        <v>4</v>
      </c>
      <c r="E31" s="293" t="s">
        <v>654</v>
      </c>
      <c r="F31" s="293" t="s">
        <v>653</v>
      </c>
      <c r="G31" s="252" t="s">
        <v>26</v>
      </c>
      <c r="H31" s="252">
        <v>0</v>
      </c>
      <c r="I31" s="498"/>
      <c r="J31" s="408"/>
      <c r="K31" s="188"/>
      <c r="L31" s="188"/>
      <c r="M31" s="519"/>
      <c r="N31" s="96"/>
      <c r="O31" s="96"/>
      <c r="P31" s="96"/>
      <c r="Q31" s="96"/>
    </row>
    <row r="32" ht="16.5" spans="1:17">
      <c r="A32" s="257"/>
      <c r="B32" s="498"/>
      <c r="C32" s="498"/>
      <c r="D32" s="428">
        <v>3</v>
      </c>
      <c r="E32" s="293" t="s">
        <v>655</v>
      </c>
      <c r="F32" s="293" t="s">
        <v>653</v>
      </c>
      <c r="G32" s="252" t="s">
        <v>26</v>
      </c>
      <c r="H32" s="252">
        <v>0</v>
      </c>
      <c r="I32" s="498"/>
      <c r="J32" s="408"/>
      <c r="K32" s="188"/>
      <c r="L32" s="188"/>
      <c r="M32" s="519"/>
      <c r="N32" s="96"/>
      <c r="O32" s="96"/>
      <c r="P32" s="96"/>
      <c r="Q32" s="96"/>
    </row>
    <row r="33" spans="1:17">
      <c r="A33" s="259"/>
      <c r="B33" s="461"/>
      <c r="C33" s="461"/>
      <c r="D33" s="428" t="s">
        <v>656</v>
      </c>
      <c r="E33" s="293" t="s">
        <v>65</v>
      </c>
      <c r="F33" s="293"/>
      <c r="G33" s="252" t="s">
        <v>26</v>
      </c>
      <c r="H33" s="252">
        <v>0</v>
      </c>
      <c r="I33" s="461"/>
      <c r="J33" s="408"/>
      <c r="K33" s="208"/>
      <c r="L33" s="208"/>
      <c r="M33" s="519"/>
      <c r="N33" s="96"/>
      <c r="O33" s="96"/>
      <c r="P33" s="96"/>
      <c r="Q33" s="96"/>
    </row>
    <row r="34" spans="1:17">
      <c r="A34" s="200">
        <v>8199</v>
      </c>
      <c r="B34" s="438">
        <v>43</v>
      </c>
      <c r="C34" s="438" t="s">
        <v>22</v>
      </c>
      <c r="D34" s="438" t="s">
        <v>23</v>
      </c>
      <c r="E34" s="292" t="s">
        <v>65</v>
      </c>
      <c r="F34" s="293"/>
      <c r="G34" s="200" t="s">
        <v>26</v>
      </c>
      <c r="H34" s="200"/>
      <c r="I34" s="682" t="s">
        <v>583</v>
      </c>
      <c r="J34" s="408"/>
      <c r="K34" s="518">
        <f>HEX2DEC(L34)</f>
        <v>0</v>
      </c>
      <c r="L34" s="96">
        <v>0</v>
      </c>
      <c r="M34" s="519"/>
      <c r="N34" s="96"/>
      <c r="O34" s="96"/>
      <c r="P34" s="96"/>
      <c r="Q34" s="96"/>
    </row>
    <row r="35" spans="1:17">
      <c r="A35" s="499" t="s">
        <v>657</v>
      </c>
      <c r="B35" s="500">
        <v>1</v>
      </c>
      <c r="C35" s="192" t="s">
        <v>22</v>
      </c>
      <c r="D35" s="501"/>
      <c r="E35" s="281" t="s">
        <v>658</v>
      </c>
      <c r="F35" s="501"/>
      <c r="G35" s="502"/>
      <c r="H35" s="96" t="str">
        <f>BIN2HEX(_xlfn.CONCAT(H36:H43),2)</f>
        <v>02</v>
      </c>
      <c r="I35" s="525" t="str">
        <f>CONCATENATE(RIGHT(H35,2),"h")</f>
        <v>02h</v>
      </c>
      <c r="J35" s="96"/>
      <c r="K35" s="192">
        <v>0</v>
      </c>
      <c r="L35" s="192" t="s">
        <v>583</v>
      </c>
      <c r="M35" s="96"/>
      <c r="N35" s="96"/>
      <c r="O35" s="96"/>
      <c r="P35" s="96"/>
      <c r="Q35" s="96"/>
    </row>
    <row r="36" spans="1:17">
      <c r="A36" s="503"/>
      <c r="B36" s="504"/>
      <c r="C36" s="195"/>
      <c r="D36" s="505">
        <v>7</v>
      </c>
      <c r="E36" s="283" t="s">
        <v>659</v>
      </c>
      <c r="F36" s="283" t="s">
        <v>660</v>
      </c>
      <c r="G36" s="506" t="s">
        <v>26</v>
      </c>
      <c r="H36" s="96">
        <v>0</v>
      </c>
      <c r="I36" s="526"/>
      <c r="J36" s="96"/>
      <c r="K36" s="195"/>
      <c r="L36" s="195"/>
      <c r="M36" s="96"/>
      <c r="N36" s="96"/>
      <c r="O36" s="96"/>
      <c r="P36" s="96"/>
      <c r="Q36" s="96"/>
    </row>
    <row r="37" spans="1:17">
      <c r="A37" s="503"/>
      <c r="B37" s="504"/>
      <c r="C37" s="195"/>
      <c r="D37" s="505">
        <v>6</v>
      </c>
      <c r="E37" s="283" t="s">
        <v>661</v>
      </c>
      <c r="F37" s="283" t="s">
        <v>660</v>
      </c>
      <c r="G37" s="506" t="s">
        <v>26</v>
      </c>
      <c r="H37" s="96">
        <v>0</v>
      </c>
      <c r="I37" s="526"/>
      <c r="J37" s="96"/>
      <c r="K37" s="195"/>
      <c r="L37" s="195"/>
      <c r="M37" s="96"/>
      <c r="N37" s="96"/>
      <c r="O37" s="96"/>
      <c r="P37" s="96"/>
      <c r="Q37" s="96"/>
    </row>
    <row r="38" spans="1:17">
      <c r="A38" s="503"/>
      <c r="B38" s="504"/>
      <c r="C38" s="195"/>
      <c r="D38" s="505">
        <v>5</v>
      </c>
      <c r="E38" s="283" t="s">
        <v>65</v>
      </c>
      <c r="F38" s="501"/>
      <c r="G38" s="506" t="s">
        <v>26</v>
      </c>
      <c r="H38" s="96">
        <v>0</v>
      </c>
      <c r="I38" s="526"/>
      <c r="J38" s="96"/>
      <c r="K38" s="195"/>
      <c r="L38" s="195"/>
      <c r="M38" s="96"/>
      <c r="N38" s="96"/>
      <c r="O38" s="96"/>
      <c r="P38" s="96"/>
      <c r="Q38" s="96"/>
    </row>
    <row r="39" spans="1:17">
      <c r="A39" s="503"/>
      <c r="B39" s="504"/>
      <c r="C39" s="195"/>
      <c r="D39" s="505">
        <v>4</v>
      </c>
      <c r="E39" s="283" t="s">
        <v>65</v>
      </c>
      <c r="F39" s="501"/>
      <c r="G39" s="506" t="s">
        <v>26</v>
      </c>
      <c r="H39" s="96">
        <v>0</v>
      </c>
      <c r="I39" s="526"/>
      <c r="J39" s="96"/>
      <c r="K39" s="195"/>
      <c r="L39" s="195"/>
      <c r="M39" s="96"/>
      <c r="N39" s="96"/>
      <c r="O39" s="96"/>
      <c r="P39" s="96"/>
      <c r="Q39" s="96"/>
    </row>
    <row r="40" spans="1:17">
      <c r="A40" s="503"/>
      <c r="B40" s="504"/>
      <c r="C40" s="195"/>
      <c r="D40" s="505">
        <v>3</v>
      </c>
      <c r="E40" s="283" t="s">
        <v>65</v>
      </c>
      <c r="F40" s="501"/>
      <c r="G40" s="506" t="s">
        <v>26</v>
      </c>
      <c r="H40" s="96">
        <v>0</v>
      </c>
      <c r="I40" s="526"/>
      <c r="J40" s="96"/>
      <c r="K40" s="195"/>
      <c r="L40" s="195"/>
      <c r="M40" s="96"/>
      <c r="N40" s="96"/>
      <c r="O40" s="96"/>
      <c r="P40" s="96"/>
      <c r="Q40" s="96"/>
    </row>
    <row r="41" spans="1:17">
      <c r="A41" s="503"/>
      <c r="B41" s="504"/>
      <c r="C41" s="195"/>
      <c r="D41" s="505">
        <v>2</v>
      </c>
      <c r="E41" s="283" t="s">
        <v>662</v>
      </c>
      <c r="F41" s="283" t="s">
        <v>660</v>
      </c>
      <c r="G41" s="506" t="s">
        <v>26</v>
      </c>
      <c r="H41" s="96">
        <v>0</v>
      </c>
      <c r="I41" s="526"/>
      <c r="J41" s="96"/>
      <c r="K41" s="195"/>
      <c r="L41" s="195"/>
      <c r="M41" s="96"/>
      <c r="N41" s="96"/>
      <c r="O41" s="96"/>
      <c r="P41" s="96"/>
      <c r="Q41" s="96"/>
    </row>
    <row r="42" spans="1:17">
      <c r="A42" s="503"/>
      <c r="B42" s="504"/>
      <c r="C42" s="195"/>
      <c r="D42" s="505">
        <v>1</v>
      </c>
      <c r="E42" s="283" t="s">
        <v>663</v>
      </c>
      <c r="F42" s="283" t="s">
        <v>660</v>
      </c>
      <c r="G42" s="506" t="s">
        <v>26</v>
      </c>
      <c r="H42" s="96">
        <v>1</v>
      </c>
      <c r="I42" s="526"/>
      <c r="J42" s="96"/>
      <c r="K42" s="195"/>
      <c r="L42" s="195"/>
      <c r="M42" s="96"/>
      <c r="N42" s="96"/>
      <c r="O42" s="96"/>
      <c r="P42" s="96"/>
      <c r="Q42" s="96"/>
    </row>
    <row r="43" spans="1:17">
      <c r="A43" s="507"/>
      <c r="B43" s="508"/>
      <c r="C43" s="199"/>
      <c r="D43" s="505">
        <v>0</v>
      </c>
      <c r="E43" s="283" t="s">
        <v>664</v>
      </c>
      <c r="F43" s="283" t="s">
        <v>660</v>
      </c>
      <c r="G43" s="506" t="s">
        <v>26</v>
      </c>
      <c r="H43" s="96">
        <v>0</v>
      </c>
      <c r="I43" s="527"/>
      <c r="J43" s="96"/>
      <c r="K43" s="199"/>
      <c r="L43" s="199"/>
      <c r="M43" s="96"/>
      <c r="N43" s="96"/>
      <c r="O43" s="96"/>
      <c r="P43" s="96"/>
      <c r="Q43" s="96"/>
    </row>
    <row r="44" spans="1:17">
      <c r="A44" s="499" t="s">
        <v>665</v>
      </c>
      <c r="B44" s="500">
        <v>1</v>
      </c>
      <c r="C44" s="192" t="s">
        <v>22</v>
      </c>
      <c r="D44" s="501"/>
      <c r="E44" s="281" t="s">
        <v>666</v>
      </c>
      <c r="F44" s="501"/>
      <c r="G44" s="502"/>
      <c r="H44" s="96" t="str">
        <f>BIN2HEX(_xlfn.CONCAT(H45:H52),2)</f>
        <v>02</v>
      </c>
      <c r="I44" s="525" t="str">
        <f>CONCATENATE(RIGHT(H44,2),"h")</f>
        <v>02h</v>
      </c>
      <c r="J44" s="96"/>
      <c r="K44" s="192">
        <v>0</v>
      </c>
      <c r="L44" s="192" t="s">
        <v>583</v>
      </c>
      <c r="M44" s="96"/>
      <c r="N44" s="96"/>
      <c r="O44" s="96"/>
      <c r="P44" s="96"/>
      <c r="Q44" s="96"/>
    </row>
    <row r="45" spans="1:17">
      <c r="A45" s="503"/>
      <c r="B45" s="504"/>
      <c r="C45" s="195"/>
      <c r="D45" s="505">
        <v>7</v>
      </c>
      <c r="E45" s="283" t="s">
        <v>667</v>
      </c>
      <c r="F45" s="283" t="s">
        <v>660</v>
      </c>
      <c r="G45" s="506" t="s">
        <v>26</v>
      </c>
      <c r="H45" s="96">
        <v>0</v>
      </c>
      <c r="I45" s="526"/>
      <c r="J45" s="96"/>
      <c r="K45" s="195"/>
      <c r="L45" s="195"/>
      <c r="M45" s="96"/>
      <c r="N45" s="96"/>
      <c r="O45" s="96"/>
      <c r="P45" s="96"/>
      <c r="Q45" s="96"/>
    </row>
    <row r="46" spans="1:17">
      <c r="A46" s="503"/>
      <c r="B46" s="504"/>
      <c r="C46" s="195"/>
      <c r="D46" s="505">
        <v>6</v>
      </c>
      <c r="E46" s="283" t="s">
        <v>668</v>
      </c>
      <c r="F46" s="283" t="s">
        <v>660</v>
      </c>
      <c r="G46" s="506" t="s">
        <v>26</v>
      </c>
      <c r="H46" s="96">
        <v>0</v>
      </c>
      <c r="I46" s="526"/>
      <c r="J46" s="96"/>
      <c r="K46" s="195"/>
      <c r="L46" s="195"/>
      <c r="M46" s="96"/>
      <c r="N46" s="96"/>
      <c r="O46" s="96"/>
      <c r="P46" s="96"/>
      <c r="Q46" s="96"/>
    </row>
    <row r="47" spans="1:17">
      <c r="A47" s="503"/>
      <c r="B47" s="504"/>
      <c r="C47" s="195"/>
      <c r="D47" s="505">
        <v>5</v>
      </c>
      <c r="E47" s="283" t="s">
        <v>65</v>
      </c>
      <c r="F47" s="501"/>
      <c r="G47" s="506" t="s">
        <v>26</v>
      </c>
      <c r="H47" s="96">
        <v>0</v>
      </c>
      <c r="I47" s="526"/>
      <c r="J47" s="96"/>
      <c r="K47" s="195"/>
      <c r="L47" s="195"/>
      <c r="M47" s="96"/>
      <c r="N47" s="96"/>
      <c r="O47" s="96"/>
      <c r="P47" s="96"/>
      <c r="Q47" s="96"/>
    </row>
    <row r="48" spans="1:17">
      <c r="A48" s="503"/>
      <c r="B48" s="504"/>
      <c r="C48" s="195"/>
      <c r="D48" s="505">
        <v>4</v>
      </c>
      <c r="E48" s="283" t="s">
        <v>65</v>
      </c>
      <c r="F48" s="501"/>
      <c r="G48" s="506" t="s">
        <v>26</v>
      </c>
      <c r="H48" s="96">
        <v>0</v>
      </c>
      <c r="I48" s="526"/>
      <c r="J48" s="96"/>
      <c r="K48" s="195"/>
      <c r="L48" s="195"/>
      <c r="M48" s="96"/>
      <c r="N48" s="96"/>
      <c r="O48" s="96"/>
      <c r="P48" s="96"/>
      <c r="Q48" s="96"/>
    </row>
    <row r="49" spans="1:17">
      <c r="A49" s="503"/>
      <c r="B49" s="504"/>
      <c r="C49" s="195"/>
      <c r="D49" s="505">
        <v>3</v>
      </c>
      <c r="E49" s="283" t="s">
        <v>65</v>
      </c>
      <c r="F49" s="501"/>
      <c r="G49" s="506" t="s">
        <v>26</v>
      </c>
      <c r="H49" s="96">
        <v>0</v>
      </c>
      <c r="I49" s="526"/>
      <c r="J49" s="96"/>
      <c r="K49" s="195"/>
      <c r="L49" s="195"/>
      <c r="M49" s="96"/>
      <c r="N49" s="96"/>
      <c r="O49" s="96"/>
      <c r="P49" s="96"/>
      <c r="Q49" s="96"/>
    </row>
    <row r="50" spans="1:17">
      <c r="A50" s="503"/>
      <c r="B50" s="504"/>
      <c r="C50" s="195"/>
      <c r="D50" s="505">
        <v>2</v>
      </c>
      <c r="E50" s="283" t="s">
        <v>669</v>
      </c>
      <c r="F50" s="283" t="s">
        <v>660</v>
      </c>
      <c r="G50" s="506" t="s">
        <v>26</v>
      </c>
      <c r="H50" s="96">
        <v>0</v>
      </c>
      <c r="I50" s="526"/>
      <c r="J50" s="96"/>
      <c r="K50" s="195"/>
      <c r="L50" s="195"/>
      <c r="M50" s="96"/>
      <c r="N50" s="96"/>
      <c r="O50" s="96"/>
      <c r="P50" s="96"/>
      <c r="Q50" s="96"/>
    </row>
    <row r="51" spans="1:17">
      <c r="A51" s="503"/>
      <c r="B51" s="504"/>
      <c r="C51" s="195"/>
      <c r="D51" s="505">
        <v>1</v>
      </c>
      <c r="E51" s="283" t="s">
        <v>670</v>
      </c>
      <c r="F51" s="283" t="s">
        <v>660</v>
      </c>
      <c r="G51" s="506" t="s">
        <v>26</v>
      </c>
      <c r="H51" s="96">
        <v>1</v>
      </c>
      <c r="I51" s="526"/>
      <c r="J51" s="96"/>
      <c r="K51" s="195"/>
      <c r="L51" s="195"/>
      <c r="M51" s="96"/>
      <c r="N51" s="96"/>
      <c r="O51" s="96"/>
      <c r="P51" s="96"/>
      <c r="Q51" s="96"/>
    </row>
    <row r="52" spans="1:17">
      <c r="A52" s="507"/>
      <c r="B52" s="508"/>
      <c r="C52" s="199"/>
      <c r="D52" s="505">
        <v>0</v>
      </c>
      <c r="E52" s="283" t="s">
        <v>671</v>
      </c>
      <c r="F52" s="283" t="s">
        <v>660</v>
      </c>
      <c r="G52" s="506" t="s">
        <v>26</v>
      </c>
      <c r="H52" s="96">
        <v>0</v>
      </c>
      <c r="I52" s="527"/>
      <c r="J52" s="96"/>
      <c r="K52" s="199"/>
      <c r="L52" s="199"/>
      <c r="M52" s="96"/>
      <c r="N52" s="96"/>
      <c r="O52" s="96"/>
      <c r="P52" s="96"/>
      <c r="Q52" s="96"/>
    </row>
    <row r="53" spans="1:17">
      <c r="A53" s="499" t="s">
        <v>672</v>
      </c>
      <c r="B53" s="500">
        <v>1</v>
      </c>
      <c r="C53" s="192" t="s">
        <v>22</v>
      </c>
      <c r="D53" s="501"/>
      <c r="E53" s="281" t="s">
        <v>673</v>
      </c>
      <c r="F53" s="501"/>
      <c r="G53" s="506" t="s">
        <v>26</v>
      </c>
      <c r="H53" s="96" t="str">
        <f>BIN2HEX(_xlfn.CONCAT(H54:H61),2)</f>
        <v>00</v>
      </c>
      <c r="I53" s="525" t="str">
        <f>CONCATENATE(RIGHT(H53,2),"h")</f>
        <v>00h</v>
      </c>
      <c r="J53" s="96"/>
      <c r="K53" s="192">
        <v>0</v>
      </c>
      <c r="L53" s="192" t="s">
        <v>583</v>
      </c>
      <c r="M53" s="96"/>
      <c r="N53" s="96"/>
      <c r="O53" s="96"/>
      <c r="P53" s="96"/>
      <c r="Q53" s="96"/>
    </row>
    <row r="54" spans="1:17">
      <c r="A54" s="503"/>
      <c r="B54" s="504"/>
      <c r="C54" s="195"/>
      <c r="D54" s="505">
        <v>7</v>
      </c>
      <c r="E54" s="283" t="s">
        <v>65</v>
      </c>
      <c r="F54" s="501"/>
      <c r="G54" s="506" t="s">
        <v>26</v>
      </c>
      <c r="H54" s="96">
        <v>0</v>
      </c>
      <c r="I54" s="526"/>
      <c r="J54" s="96"/>
      <c r="K54" s="195"/>
      <c r="L54" s="195"/>
      <c r="M54" s="96"/>
      <c r="N54" s="96"/>
      <c r="O54" s="96"/>
      <c r="P54" s="96"/>
      <c r="Q54" s="96"/>
    </row>
    <row r="55" spans="1:17">
      <c r="A55" s="503"/>
      <c r="B55" s="504"/>
      <c r="C55" s="195"/>
      <c r="D55" s="505">
        <v>6</v>
      </c>
      <c r="E55" s="283" t="s">
        <v>674</v>
      </c>
      <c r="F55" s="283" t="s">
        <v>675</v>
      </c>
      <c r="G55" s="506" t="s">
        <v>26</v>
      </c>
      <c r="H55" s="96">
        <v>0</v>
      </c>
      <c r="I55" s="526"/>
      <c r="J55" s="96"/>
      <c r="K55" s="195"/>
      <c r="L55" s="195"/>
      <c r="M55" s="96"/>
      <c r="N55" s="96"/>
      <c r="O55" s="96"/>
      <c r="P55" s="96"/>
      <c r="Q55" s="96"/>
    </row>
    <row r="56" spans="1:17">
      <c r="A56" s="503"/>
      <c r="B56" s="504"/>
      <c r="C56" s="195"/>
      <c r="D56" s="505">
        <v>5</v>
      </c>
      <c r="E56" s="283" t="s">
        <v>676</v>
      </c>
      <c r="F56" s="283" t="s">
        <v>677</v>
      </c>
      <c r="G56" s="506" t="s">
        <v>26</v>
      </c>
      <c r="H56" s="96">
        <v>0</v>
      </c>
      <c r="I56" s="526"/>
      <c r="J56" s="96"/>
      <c r="K56" s="195"/>
      <c r="L56" s="195"/>
      <c r="M56" s="96"/>
      <c r="N56" s="96"/>
      <c r="O56" s="96"/>
      <c r="P56" s="96"/>
      <c r="Q56" s="96"/>
    </row>
    <row r="57" spans="1:17">
      <c r="A57" s="503"/>
      <c r="B57" s="504"/>
      <c r="C57" s="195"/>
      <c r="D57" s="505">
        <v>4</v>
      </c>
      <c r="E57" s="283" t="s">
        <v>678</v>
      </c>
      <c r="F57" s="283" t="s">
        <v>679</v>
      </c>
      <c r="G57" s="506" t="s">
        <v>26</v>
      </c>
      <c r="H57" s="96">
        <v>0</v>
      </c>
      <c r="I57" s="526"/>
      <c r="J57" s="96"/>
      <c r="K57" s="195"/>
      <c r="L57" s="195"/>
      <c r="M57" s="96"/>
      <c r="N57" s="96"/>
      <c r="O57" s="96"/>
      <c r="P57" s="96"/>
      <c r="Q57" s="96"/>
    </row>
    <row r="58" spans="1:17">
      <c r="A58" s="503"/>
      <c r="B58" s="504"/>
      <c r="C58" s="195"/>
      <c r="D58" s="505">
        <v>3</v>
      </c>
      <c r="E58" s="283" t="s">
        <v>680</v>
      </c>
      <c r="F58" s="283" t="s">
        <v>681</v>
      </c>
      <c r="G58" s="506" t="s">
        <v>26</v>
      </c>
      <c r="H58" s="96">
        <v>0</v>
      </c>
      <c r="I58" s="526"/>
      <c r="J58" s="96"/>
      <c r="K58" s="195"/>
      <c r="L58" s="195"/>
      <c r="M58" s="96"/>
      <c r="N58" s="96"/>
      <c r="O58" s="96"/>
      <c r="P58" s="96"/>
      <c r="Q58" s="96"/>
    </row>
    <row r="59" spans="1:17">
      <c r="A59" s="503"/>
      <c r="B59" s="504"/>
      <c r="C59" s="195"/>
      <c r="D59" s="505">
        <v>2</v>
      </c>
      <c r="E59" s="283" t="s">
        <v>682</v>
      </c>
      <c r="F59" s="283" t="s">
        <v>683</v>
      </c>
      <c r="G59" s="506" t="s">
        <v>26</v>
      </c>
      <c r="H59" s="96">
        <v>0</v>
      </c>
      <c r="I59" s="526"/>
      <c r="J59" s="96"/>
      <c r="K59" s="195"/>
      <c r="L59" s="195"/>
      <c r="M59" s="96"/>
      <c r="N59" s="96"/>
      <c r="O59" s="96"/>
      <c r="P59" s="96"/>
      <c r="Q59" s="96"/>
    </row>
    <row r="60" spans="1:17">
      <c r="A60" s="503"/>
      <c r="B60" s="504"/>
      <c r="C60" s="195"/>
      <c r="D60" s="505">
        <v>1</v>
      </c>
      <c r="E60" s="283" t="s">
        <v>684</v>
      </c>
      <c r="F60" s="501"/>
      <c r="G60" s="506" t="s">
        <v>26</v>
      </c>
      <c r="H60" s="96">
        <v>0</v>
      </c>
      <c r="I60" s="526"/>
      <c r="J60" s="96"/>
      <c r="K60" s="195"/>
      <c r="L60" s="195"/>
      <c r="M60" s="96"/>
      <c r="N60" s="96"/>
      <c r="O60" s="96"/>
      <c r="P60" s="96"/>
      <c r="Q60" s="96"/>
    </row>
    <row r="61" spans="1:17">
      <c r="A61" s="507"/>
      <c r="B61" s="508"/>
      <c r="C61" s="199"/>
      <c r="D61" s="505">
        <v>0</v>
      </c>
      <c r="E61" s="283" t="s">
        <v>685</v>
      </c>
      <c r="F61" s="501"/>
      <c r="G61" s="506" t="s">
        <v>26</v>
      </c>
      <c r="H61" s="96">
        <v>0</v>
      </c>
      <c r="I61" s="527"/>
      <c r="J61" s="96"/>
      <c r="K61" s="199"/>
      <c r="L61" s="199"/>
      <c r="M61" s="96"/>
      <c r="N61" s="96"/>
      <c r="O61" s="96"/>
      <c r="P61" s="96"/>
      <c r="Q61" s="96"/>
    </row>
    <row r="62" spans="1:17">
      <c r="A62" s="499" t="s">
        <v>686</v>
      </c>
      <c r="B62" s="500">
        <v>1</v>
      </c>
      <c r="C62" s="192" t="s">
        <v>22</v>
      </c>
      <c r="D62" s="501"/>
      <c r="E62" s="281" t="s">
        <v>687</v>
      </c>
      <c r="F62" s="501"/>
      <c r="G62" s="506" t="s">
        <v>26</v>
      </c>
      <c r="H62" s="96" t="str">
        <f>BIN2HEX(_xlfn.CONCAT(H63:H70),2)</f>
        <v>00</v>
      </c>
      <c r="I62" s="525" t="str">
        <f>CONCATENATE(RIGHT(H62,2),"h")</f>
        <v>00h</v>
      </c>
      <c r="J62" s="96"/>
      <c r="K62" s="192">
        <v>0</v>
      </c>
      <c r="L62" s="192" t="s">
        <v>583</v>
      </c>
      <c r="M62" s="96"/>
      <c r="N62" s="96"/>
      <c r="O62" s="96"/>
      <c r="P62" s="96"/>
      <c r="Q62" s="96"/>
    </row>
    <row r="63" spans="1:17">
      <c r="A63" s="503"/>
      <c r="B63" s="504"/>
      <c r="C63" s="195"/>
      <c r="D63" s="505">
        <v>7</v>
      </c>
      <c r="E63" s="283" t="s">
        <v>688</v>
      </c>
      <c r="F63" s="501"/>
      <c r="G63" s="506" t="s">
        <v>26</v>
      </c>
      <c r="H63" s="96">
        <v>0</v>
      </c>
      <c r="I63" s="526"/>
      <c r="J63" s="96"/>
      <c r="K63" s="195"/>
      <c r="L63" s="195"/>
      <c r="M63" s="96"/>
      <c r="N63" s="96"/>
      <c r="O63" s="96"/>
      <c r="P63" s="96"/>
      <c r="Q63" s="96"/>
    </row>
    <row r="64" spans="1:17">
      <c r="A64" s="503"/>
      <c r="B64" s="504"/>
      <c r="C64" s="195"/>
      <c r="D64" s="505">
        <v>6</v>
      </c>
      <c r="E64" s="283" t="s">
        <v>689</v>
      </c>
      <c r="F64" s="501"/>
      <c r="G64" s="506" t="s">
        <v>26</v>
      </c>
      <c r="H64" s="96">
        <v>0</v>
      </c>
      <c r="I64" s="526"/>
      <c r="J64" s="96"/>
      <c r="K64" s="195"/>
      <c r="L64" s="195"/>
      <c r="M64" s="96"/>
      <c r="N64" s="96"/>
      <c r="O64" s="96"/>
      <c r="P64" s="96"/>
      <c r="Q64" s="96"/>
    </row>
    <row r="65" spans="1:17">
      <c r="A65" s="503"/>
      <c r="B65" s="504"/>
      <c r="C65" s="195"/>
      <c r="D65" s="505">
        <v>5</v>
      </c>
      <c r="E65" s="283" t="s">
        <v>690</v>
      </c>
      <c r="F65" s="501"/>
      <c r="G65" s="506" t="s">
        <v>26</v>
      </c>
      <c r="H65" s="96">
        <v>0</v>
      </c>
      <c r="I65" s="526"/>
      <c r="J65" s="96"/>
      <c r="K65" s="195"/>
      <c r="L65" s="195"/>
      <c r="M65" s="96"/>
      <c r="N65" s="96"/>
      <c r="O65" s="96"/>
      <c r="P65" s="96"/>
      <c r="Q65" s="96"/>
    </row>
    <row r="66" spans="1:17">
      <c r="A66" s="503"/>
      <c r="B66" s="504"/>
      <c r="C66" s="195"/>
      <c r="D66" s="505">
        <v>4</v>
      </c>
      <c r="E66" s="283" t="s">
        <v>691</v>
      </c>
      <c r="F66" s="501"/>
      <c r="G66" s="506" t="s">
        <v>26</v>
      </c>
      <c r="H66" s="96">
        <v>0</v>
      </c>
      <c r="I66" s="526"/>
      <c r="J66" s="96"/>
      <c r="K66" s="195"/>
      <c r="L66" s="195"/>
      <c r="M66" s="96"/>
      <c r="N66" s="96"/>
      <c r="O66" s="96"/>
      <c r="P66" s="96"/>
      <c r="Q66" s="96"/>
    </row>
    <row r="67" spans="1:17">
      <c r="A67" s="503"/>
      <c r="B67" s="504"/>
      <c r="C67" s="195"/>
      <c r="D67" s="505">
        <v>3</v>
      </c>
      <c r="E67" s="283" t="s">
        <v>692</v>
      </c>
      <c r="F67" s="501"/>
      <c r="G67" s="506" t="s">
        <v>26</v>
      </c>
      <c r="H67" s="96">
        <v>0</v>
      </c>
      <c r="I67" s="526"/>
      <c r="J67" s="96"/>
      <c r="K67" s="195"/>
      <c r="L67" s="195"/>
      <c r="M67" s="96"/>
      <c r="N67" s="96"/>
      <c r="O67" s="96"/>
      <c r="P67" s="96"/>
      <c r="Q67" s="96"/>
    </row>
    <row r="68" spans="1:17">
      <c r="A68" s="503"/>
      <c r="B68" s="504"/>
      <c r="C68" s="195"/>
      <c r="D68" s="505">
        <v>2</v>
      </c>
      <c r="E68" s="283" t="s">
        <v>693</v>
      </c>
      <c r="F68" s="501"/>
      <c r="G68" s="506" t="s">
        <v>26</v>
      </c>
      <c r="H68" s="96">
        <v>0</v>
      </c>
      <c r="I68" s="526"/>
      <c r="J68" s="96"/>
      <c r="K68" s="195"/>
      <c r="L68" s="195"/>
      <c r="M68" s="96"/>
      <c r="N68" s="96"/>
      <c r="O68" s="96"/>
      <c r="P68" s="96"/>
      <c r="Q68" s="96"/>
    </row>
    <row r="69" spans="1:17">
      <c r="A69" s="503"/>
      <c r="B69" s="504"/>
      <c r="C69" s="195"/>
      <c r="D69" s="505">
        <v>1</v>
      </c>
      <c r="E69" s="283" t="s">
        <v>694</v>
      </c>
      <c r="F69" s="501"/>
      <c r="G69" s="506" t="s">
        <v>26</v>
      </c>
      <c r="H69" s="96">
        <v>0</v>
      </c>
      <c r="I69" s="526"/>
      <c r="J69" s="96"/>
      <c r="K69" s="195"/>
      <c r="L69" s="195"/>
      <c r="M69" s="96"/>
      <c r="N69" s="96"/>
      <c r="O69" s="96"/>
      <c r="P69" s="96"/>
      <c r="Q69" s="96"/>
    </row>
    <row r="70" spans="1:17">
      <c r="A70" s="507"/>
      <c r="B70" s="508"/>
      <c r="C70" s="199"/>
      <c r="D70" s="505">
        <v>0</v>
      </c>
      <c r="E70" s="283" t="s">
        <v>695</v>
      </c>
      <c r="F70" s="501"/>
      <c r="G70" s="506" t="s">
        <v>26</v>
      </c>
      <c r="H70" s="96">
        <v>0</v>
      </c>
      <c r="I70" s="527"/>
      <c r="J70" s="96"/>
      <c r="K70" s="199"/>
      <c r="L70" s="199"/>
      <c r="M70" s="96"/>
      <c r="N70" s="96"/>
      <c r="O70" s="96"/>
      <c r="P70" s="96"/>
      <c r="Q70" s="96"/>
    </row>
    <row r="71" spans="1:17">
      <c r="A71" s="200" t="s">
        <v>696</v>
      </c>
      <c r="B71" s="438">
        <v>2</v>
      </c>
      <c r="C71" s="438" t="s">
        <v>22</v>
      </c>
      <c r="D71" s="438" t="s">
        <v>23</v>
      </c>
      <c r="E71" s="292" t="s">
        <v>65</v>
      </c>
      <c r="F71" s="293"/>
      <c r="G71" s="200" t="s">
        <v>26</v>
      </c>
      <c r="H71" s="200"/>
      <c r="I71" s="682" t="s">
        <v>583</v>
      </c>
      <c r="J71" s="96"/>
      <c r="K71" s="96"/>
      <c r="L71" s="96"/>
      <c r="M71" s="96"/>
      <c r="N71" s="96"/>
      <c r="O71" s="96"/>
      <c r="P71" s="96"/>
      <c r="Q71" s="96"/>
    </row>
    <row r="72" ht="16" customHeight="1" spans="1:17">
      <c r="A72" s="191" t="s">
        <v>697</v>
      </c>
      <c r="B72" s="406">
        <v>2</v>
      </c>
      <c r="C72" s="406" t="s">
        <v>22</v>
      </c>
      <c r="D72" s="406" t="s">
        <v>23</v>
      </c>
      <c r="E72" s="281" t="s">
        <v>698</v>
      </c>
      <c r="F72" s="283" t="s">
        <v>699</v>
      </c>
      <c r="G72" s="191" t="str">
        <f>CONCATENATE(O72,P72)</f>
        <v>0.1Gbps</v>
      </c>
      <c r="H72" s="493" t="str">
        <f>CONCATENATE(M72,N72)</f>
        <v>55.9Gbps</v>
      </c>
      <c r="I72" s="493" t="str">
        <f>CONCATENATE(RIGHT(L72,4),"h")</f>
        <v>022Fh</v>
      </c>
      <c r="J72" s="96"/>
      <c r="K72" s="518">
        <f>HEX2DEC(L72)</f>
        <v>559</v>
      </c>
      <c r="L72" s="220" t="str">
        <f>RIGHT(DEC2HEX(ROUND(M72*Q72/O72,0),4),4)</f>
        <v>022F</v>
      </c>
      <c r="M72" s="96">
        <v>55.9</v>
      </c>
      <c r="N72" s="96" t="s">
        <v>700</v>
      </c>
      <c r="O72" s="96">
        <v>0.1</v>
      </c>
      <c r="P72" s="96" t="s">
        <v>700</v>
      </c>
      <c r="Q72" s="96">
        <v>1</v>
      </c>
    </row>
    <row r="73" spans="1:12">
      <c r="A73" s="200" t="s">
        <v>701</v>
      </c>
      <c r="B73" s="438">
        <v>51</v>
      </c>
      <c r="C73" s="438" t="s">
        <v>22</v>
      </c>
      <c r="D73" s="438" t="s">
        <v>23</v>
      </c>
      <c r="E73" s="292" t="s">
        <v>65</v>
      </c>
      <c r="F73" s="293"/>
      <c r="G73" s="200" t="s">
        <v>26</v>
      </c>
      <c r="H73" s="200"/>
      <c r="I73" s="682" t="s">
        <v>583</v>
      </c>
      <c r="J73" s="96"/>
      <c r="K73" s="96">
        <v>0</v>
      </c>
      <c r="L73" s="96">
        <v>0</v>
      </c>
    </row>
    <row r="74" ht="33" spans="1:12">
      <c r="A74" s="173" t="s">
        <v>702</v>
      </c>
      <c r="B74" s="487">
        <v>1</v>
      </c>
      <c r="C74" s="487" t="s">
        <v>22</v>
      </c>
      <c r="D74" s="173" t="s">
        <v>23</v>
      </c>
      <c r="E74" s="301" t="s">
        <v>703</v>
      </c>
      <c r="F74" s="284" t="s">
        <v>704</v>
      </c>
      <c r="G74" s="173" t="s">
        <v>26</v>
      </c>
      <c r="H74" s="415"/>
      <c r="I74" s="530" t="str">
        <f>CONCATENATE(RIGHT(L74,2),"h")</f>
        <v>C6h</v>
      </c>
      <c r="J74" s="408"/>
      <c r="K74" s="96">
        <f>SUM(K4:K73)</f>
        <v>86214</v>
      </c>
      <c r="L74" s="220" t="str">
        <f>DEC2HEX(K74)</f>
        <v>150C6</v>
      </c>
    </row>
  </sheetData>
  <mergeCells count="52">
    <mergeCell ref="A1:I1"/>
    <mergeCell ref="H2:I2"/>
    <mergeCell ref="K2:L2"/>
    <mergeCell ref="M2:N2"/>
    <mergeCell ref="O2:P2"/>
    <mergeCell ref="A6:A8"/>
    <mergeCell ref="A19:A26"/>
    <mergeCell ref="A27:A33"/>
    <mergeCell ref="A35:A43"/>
    <mergeCell ref="A44:A52"/>
    <mergeCell ref="A53:A61"/>
    <mergeCell ref="A62:A70"/>
    <mergeCell ref="B6:B8"/>
    <mergeCell ref="B19:B26"/>
    <mergeCell ref="B27:B33"/>
    <mergeCell ref="B35:B43"/>
    <mergeCell ref="B44:B52"/>
    <mergeCell ref="B53:B61"/>
    <mergeCell ref="B62:B70"/>
    <mergeCell ref="C6:C8"/>
    <mergeCell ref="C19:C26"/>
    <mergeCell ref="C27:C33"/>
    <mergeCell ref="C35:C43"/>
    <mergeCell ref="C44:C52"/>
    <mergeCell ref="C53:C61"/>
    <mergeCell ref="C62:C70"/>
    <mergeCell ref="G6:G8"/>
    <mergeCell ref="G19:G26"/>
    <mergeCell ref="I6:I8"/>
    <mergeCell ref="I19:I26"/>
    <mergeCell ref="I27:I33"/>
    <mergeCell ref="I35:I43"/>
    <mergeCell ref="I44:I52"/>
    <mergeCell ref="I53:I61"/>
    <mergeCell ref="I62:I70"/>
    <mergeCell ref="J1:J2"/>
    <mergeCell ref="J6:J8"/>
    <mergeCell ref="J19:J26"/>
    <mergeCell ref="K5:K8"/>
    <mergeCell ref="K19:K26"/>
    <mergeCell ref="K27:K33"/>
    <mergeCell ref="K35:K43"/>
    <mergeCell ref="K44:K52"/>
    <mergeCell ref="K53:K61"/>
    <mergeCell ref="K62:K70"/>
    <mergeCell ref="L5:L8"/>
    <mergeCell ref="L19:L26"/>
    <mergeCell ref="L27:L33"/>
    <mergeCell ref="L35:L43"/>
    <mergeCell ref="L44:L52"/>
    <mergeCell ref="L53:L61"/>
    <mergeCell ref="L62:L70"/>
  </mergeCells>
  <pageMargins left="0.75" right="0.75" top="1" bottom="1" header="0.5" footer="0.5"/>
  <pageSetup paperSize="1" scale="99" fitToHeight="0" orientation="portrait"/>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599993896298105"/>
    <pageSetUpPr fitToPage="1"/>
  </sheetPr>
  <dimension ref="A1:I44"/>
  <sheetViews>
    <sheetView zoomScale="150" zoomScaleNormal="150" workbookViewId="0">
      <pane xSplit="4" ySplit="8" topLeftCell="E42" activePane="bottomRight" state="frozen"/>
      <selection/>
      <selection pane="topRight"/>
      <selection pane="bottomLeft"/>
      <selection pane="bottomRight" activeCell="I599" sqref="I599:I602"/>
    </sheetView>
  </sheetViews>
  <sheetFormatPr defaultColWidth="13.5" defaultRowHeight="8.25"/>
  <cols>
    <col min="1" max="2" width="4.625" style="55" customWidth="1"/>
    <col min="3" max="3" width="6.625" style="55" customWidth="1"/>
    <col min="4" max="4" width="4.625" style="55" customWidth="1"/>
    <col min="5" max="5" width="20.625" style="55" customWidth="1"/>
    <col min="6" max="6" width="30.625" style="55" customWidth="1"/>
    <col min="7" max="8" width="6.625" style="55" customWidth="1"/>
    <col min="9" max="9" width="5.08333333333333" style="55" customWidth="1"/>
    <col min="10" max="16384" width="13.5" style="55"/>
  </cols>
  <sheetData>
    <row r="1" ht="12" spans="1:8">
      <c r="A1" s="466" t="s">
        <v>705</v>
      </c>
      <c r="B1" s="466"/>
      <c r="C1" s="466"/>
      <c r="D1" s="466"/>
      <c r="E1" s="466"/>
      <c r="F1" s="466"/>
      <c r="G1" s="466"/>
      <c r="H1" s="466"/>
    </row>
    <row r="2" ht="18.75" spans="1:8">
      <c r="A2" s="467" t="s">
        <v>424</v>
      </c>
      <c r="B2" s="467" t="s">
        <v>11</v>
      </c>
      <c r="C2" s="467" t="s">
        <v>12</v>
      </c>
      <c r="D2" s="467" t="s">
        <v>13</v>
      </c>
      <c r="E2" s="468" t="s">
        <v>14</v>
      </c>
      <c r="F2" s="469" t="s">
        <v>15</v>
      </c>
      <c r="G2" s="470" t="s">
        <v>588</v>
      </c>
      <c r="H2" s="471"/>
    </row>
    <row r="3" ht="9.75" spans="1:8">
      <c r="A3" s="467"/>
      <c r="B3" s="467"/>
      <c r="C3" s="467"/>
      <c r="D3" s="467"/>
      <c r="E3" s="469"/>
      <c r="F3" s="469"/>
      <c r="G3" s="472" t="s">
        <v>20</v>
      </c>
      <c r="H3" s="472" t="s">
        <v>19</v>
      </c>
    </row>
    <row r="4" spans="1:8">
      <c r="A4" s="406">
        <v>8200</v>
      </c>
      <c r="B4" s="406">
        <v>128</v>
      </c>
      <c r="C4" s="406" t="s">
        <v>22</v>
      </c>
      <c r="D4" s="406" t="s">
        <v>706</v>
      </c>
      <c r="E4" s="409"/>
      <c r="F4" s="409" t="s">
        <v>707</v>
      </c>
      <c r="G4" s="406">
        <v>0</v>
      </c>
      <c r="H4" s="683" t="s">
        <v>52</v>
      </c>
    </row>
    <row r="6" ht="12" customHeight="1" spans="1:9">
      <c r="A6" s="466" t="s">
        <v>708</v>
      </c>
      <c r="B6" s="466"/>
      <c r="C6" s="466"/>
      <c r="D6" s="466"/>
      <c r="E6" s="466"/>
      <c r="F6" s="466"/>
      <c r="G6" s="466"/>
      <c r="H6" s="466"/>
      <c r="I6" s="479" t="s">
        <v>9</v>
      </c>
    </row>
    <row r="7" ht="18.75" spans="1:9">
      <c r="A7" s="467" t="s">
        <v>424</v>
      </c>
      <c r="B7" s="467" t="s">
        <v>11</v>
      </c>
      <c r="C7" s="467" t="s">
        <v>12</v>
      </c>
      <c r="D7" s="467" t="s">
        <v>13</v>
      </c>
      <c r="E7" s="468" t="s">
        <v>14</v>
      </c>
      <c r="F7" s="469" t="s">
        <v>15</v>
      </c>
      <c r="G7" s="470" t="s">
        <v>588</v>
      </c>
      <c r="H7" s="471"/>
      <c r="I7" s="480"/>
    </row>
    <row r="8" ht="9.75" spans="1:9">
      <c r="A8" s="467"/>
      <c r="B8" s="467"/>
      <c r="C8" s="467"/>
      <c r="D8" s="467"/>
      <c r="E8" s="469"/>
      <c r="F8" s="469"/>
      <c r="G8" s="472" t="s">
        <v>20</v>
      </c>
      <c r="H8" s="472" t="s">
        <v>19</v>
      </c>
      <c r="I8" s="481"/>
    </row>
    <row r="9" spans="1:9">
      <c r="A9" s="406">
        <v>8400</v>
      </c>
      <c r="B9" s="406">
        <v>128</v>
      </c>
      <c r="C9" s="406" t="s">
        <v>22</v>
      </c>
      <c r="D9" s="406" t="s">
        <v>23</v>
      </c>
      <c r="E9" s="409" t="s">
        <v>709</v>
      </c>
      <c r="F9" s="409" t="s">
        <v>709</v>
      </c>
      <c r="G9" s="406">
        <v>0</v>
      </c>
      <c r="H9" s="683" t="s">
        <v>52</v>
      </c>
      <c r="I9" s="408"/>
    </row>
    <row r="10" customHeight="1"/>
    <row r="11" customHeight="1" spans="1:9">
      <c r="A11" s="466" t="s">
        <v>710</v>
      </c>
      <c r="B11" s="466"/>
      <c r="C11" s="466"/>
      <c r="D11" s="466"/>
      <c r="E11" s="466"/>
      <c r="F11" s="466"/>
      <c r="G11" s="466"/>
      <c r="H11" s="466"/>
      <c r="I11" s="479" t="s">
        <v>9</v>
      </c>
    </row>
    <row r="12" ht="18.75" spans="1:9">
      <c r="A12" s="467" t="s">
        <v>424</v>
      </c>
      <c r="B12" s="467" t="s">
        <v>11</v>
      </c>
      <c r="C12" s="467" t="s">
        <v>12</v>
      </c>
      <c r="D12" s="467" t="s">
        <v>13</v>
      </c>
      <c r="E12" s="468" t="s">
        <v>14</v>
      </c>
      <c r="F12" s="469" t="s">
        <v>15</v>
      </c>
      <c r="G12" s="470" t="s">
        <v>588</v>
      </c>
      <c r="H12" s="471"/>
      <c r="I12" s="480"/>
    </row>
    <row r="13" ht="9" customHeight="1" spans="1:9">
      <c r="A13" s="467"/>
      <c r="B13" s="467"/>
      <c r="C13" s="467"/>
      <c r="D13" s="467"/>
      <c r="E13" s="469"/>
      <c r="F13" s="469"/>
      <c r="G13" s="472" t="s">
        <v>20</v>
      </c>
      <c r="H13" s="472" t="s">
        <v>19</v>
      </c>
      <c r="I13" s="481"/>
    </row>
    <row r="14" customHeight="1" spans="1:9">
      <c r="A14" s="406">
        <v>8480</v>
      </c>
      <c r="B14" s="406">
        <v>128</v>
      </c>
      <c r="C14" s="406" t="s">
        <v>22</v>
      </c>
      <c r="D14" s="406" t="s">
        <v>23</v>
      </c>
      <c r="E14" s="409" t="s">
        <v>709</v>
      </c>
      <c r="F14" s="409" t="s">
        <v>709</v>
      </c>
      <c r="G14" s="406">
        <v>0</v>
      </c>
      <c r="H14" s="683" t="s">
        <v>52</v>
      </c>
      <c r="I14" s="408"/>
    </row>
    <row r="15" customHeight="1"/>
    <row r="16" ht="12" customHeight="1" spans="1:8">
      <c r="A16" s="466" t="s">
        <v>711</v>
      </c>
      <c r="B16" s="466"/>
      <c r="C16" s="466"/>
      <c r="D16" s="466"/>
      <c r="E16" s="466"/>
      <c r="F16" s="466"/>
      <c r="G16" s="466"/>
      <c r="H16" s="466"/>
    </row>
    <row r="17" ht="9" customHeight="1" spans="1:8">
      <c r="A17" s="467" t="s">
        <v>424</v>
      </c>
      <c r="B17" s="467" t="s">
        <v>11</v>
      </c>
      <c r="C17" s="467" t="s">
        <v>12</v>
      </c>
      <c r="D17" s="467" t="s">
        <v>13</v>
      </c>
      <c r="E17" s="468" t="s">
        <v>14</v>
      </c>
      <c r="F17" s="469" t="s">
        <v>15</v>
      </c>
      <c r="G17" s="470" t="s">
        <v>588</v>
      </c>
      <c r="H17" s="471"/>
    </row>
    <row r="18" customHeight="1" spans="1:8">
      <c r="A18" s="467"/>
      <c r="B18" s="467"/>
      <c r="C18" s="467"/>
      <c r="D18" s="467"/>
      <c r="E18" s="469"/>
      <c r="F18" s="469"/>
      <c r="G18" s="472" t="s">
        <v>20</v>
      </c>
      <c r="H18" s="472" t="s">
        <v>19</v>
      </c>
    </row>
    <row r="19" customHeight="1" spans="1:8">
      <c r="A19" s="406">
        <v>8500</v>
      </c>
      <c r="B19" s="406" t="s">
        <v>712</v>
      </c>
      <c r="C19" s="406" t="s">
        <v>22</v>
      </c>
      <c r="D19" s="406" t="s">
        <v>23</v>
      </c>
      <c r="E19" s="409"/>
      <c r="F19" s="409"/>
      <c r="G19" s="406">
        <v>0</v>
      </c>
      <c r="H19" s="683" t="s">
        <v>52</v>
      </c>
    </row>
    <row r="20" customHeight="1"/>
    <row r="21" ht="9" customHeight="1" spans="1:8">
      <c r="A21" s="466" t="s">
        <v>713</v>
      </c>
      <c r="B21" s="466"/>
      <c r="C21" s="466"/>
      <c r="D21" s="466"/>
      <c r="E21" s="466"/>
      <c r="F21" s="466"/>
      <c r="G21" s="466"/>
      <c r="H21" s="466"/>
    </row>
    <row r="22" ht="18.75" spans="1:8">
      <c r="A22" s="467" t="s">
        <v>424</v>
      </c>
      <c r="B22" s="467" t="s">
        <v>11</v>
      </c>
      <c r="C22" s="467" t="s">
        <v>12</v>
      </c>
      <c r="D22" s="467" t="s">
        <v>13</v>
      </c>
      <c r="E22" s="468" t="s">
        <v>14</v>
      </c>
      <c r="F22" s="469" t="s">
        <v>15</v>
      </c>
      <c r="G22" s="470" t="s">
        <v>588</v>
      </c>
      <c r="H22" s="471"/>
    </row>
    <row r="23" ht="9.75" spans="1:8">
      <c r="A23" s="467"/>
      <c r="B23" s="467"/>
      <c r="C23" s="467"/>
      <c r="D23" s="467"/>
      <c r="E23" s="469"/>
      <c r="F23" s="469"/>
      <c r="G23" s="472" t="s">
        <v>20</v>
      </c>
      <c r="H23" s="472" t="s">
        <v>19</v>
      </c>
    </row>
    <row r="24" spans="1:8">
      <c r="A24" s="406">
        <v>8700</v>
      </c>
      <c r="B24" s="406" t="s">
        <v>714</v>
      </c>
      <c r="C24" s="406" t="s">
        <v>22</v>
      </c>
      <c r="D24" s="406" t="s">
        <v>706</v>
      </c>
      <c r="E24" s="409"/>
      <c r="F24" s="409" t="s">
        <v>707</v>
      </c>
      <c r="G24" s="406">
        <v>0</v>
      </c>
      <c r="H24" s="683" t="s">
        <v>52</v>
      </c>
    </row>
    <row r="26" ht="12" spans="1:8">
      <c r="A26" s="473" t="s">
        <v>715</v>
      </c>
      <c r="B26" s="473"/>
      <c r="C26" s="473"/>
      <c r="D26" s="473"/>
      <c r="E26" s="473"/>
      <c r="F26" s="473"/>
      <c r="G26" s="473"/>
      <c r="H26" s="473"/>
    </row>
    <row r="27" ht="18.75" spans="1:8">
      <c r="A27" s="474" t="s">
        <v>424</v>
      </c>
      <c r="B27" s="474" t="s">
        <v>11</v>
      </c>
      <c r="C27" s="474" t="s">
        <v>12</v>
      </c>
      <c r="D27" s="474" t="s">
        <v>13</v>
      </c>
      <c r="E27" s="475" t="s">
        <v>14</v>
      </c>
      <c r="F27" s="476" t="s">
        <v>15</v>
      </c>
      <c r="G27" s="477" t="s">
        <v>588</v>
      </c>
      <c r="H27" s="478"/>
    </row>
    <row r="28" ht="9.75" spans="1:8">
      <c r="A28" s="474"/>
      <c r="B28" s="474"/>
      <c r="C28" s="474"/>
      <c r="D28" s="474"/>
      <c r="E28" s="476"/>
      <c r="F28" s="476"/>
      <c r="G28" s="472" t="s">
        <v>20</v>
      </c>
      <c r="H28" s="472" t="s">
        <v>19</v>
      </c>
    </row>
    <row r="29" spans="1:8">
      <c r="A29" s="406">
        <v>8800</v>
      </c>
      <c r="B29" s="406">
        <v>128</v>
      </c>
      <c r="C29" s="406" t="s">
        <v>716</v>
      </c>
      <c r="D29" s="406" t="s">
        <v>23</v>
      </c>
      <c r="E29" s="409" t="s">
        <v>717</v>
      </c>
      <c r="F29" s="409" t="s">
        <v>717</v>
      </c>
      <c r="G29" s="406">
        <v>0</v>
      </c>
      <c r="H29" s="191" t="s">
        <v>52</v>
      </c>
    </row>
    <row r="30" ht="13.5" spans="8:8">
      <c r="H30"/>
    </row>
    <row r="31" ht="12" spans="1:8">
      <c r="A31" s="473" t="s">
        <v>718</v>
      </c>
      <c r="B31" s="473"/>
      <c r="C31" s="473"/>
      <c r="D31" s="473"/>
      <c r="E31" s="473"/>
      <c r="F31" s="473"/>
      <c r="G31" s="473"/>
      <c r="H31" s="473"/>
    </row>
    <row r="32" ht="18.75" spans="1:8">
      <c r="A32" s="474" t="s">
        <v>424</v>
      </c>
      <c r="B32" s="474" t="s">
        <v>11</v>
      </c>
      <c r="C32" s="474" t="s">
        <v>12</v>
      </c>
      <c r="D32" s="474" t="s">
        <v>13</v>
      </c>
      <c r="E32" s="475" t="s">
        <v>14</v>
      </c>
      <c r="F32" s="476" t="s">
        <v>15</v>
      </c>
      <c r="G32" s="477" t="s">
        <v>588</v>
      </c>
      <c r="H32" s="478"/>
    </row>
    <row r="33" ht="9.75" spans="1:8">
      <c r="A33" s="474"/>
      <c r="B33" s="474"/>
      <c r="C33" s="474"/>
      <c r="D33" s="474"/>
      <c r="E33" s="476"/>
      <c r="F33" s="476"/>
      <c r="G33" s="472" t="s">
        <v>20</v>
      </c>
      <c r="H33" s="472" t="s">
        <v>19</v>
      </c>
    </row>
    <row r="34" spans="1:8">
      <c r="A34" s="406">
        <v>8880</v>
      </c>
      <c r="B34" s="406">
        <v>128</v>
      </c>
      <c r="C34" s="406" t="s">
        <v>716</v>
      </c>
      <c r="D34" s="406" t="s">
        <v>23</v>
      </c>
      <c r="E34" s="409" t="s">
        <v>717</v>
      </c>
      <c r="F34" s="409" t="s">
        <v>717</v>
      </c>
      <c r="G34" s="406">
        <v>0</v>
      </c>
      <c r="H34" s="191" t="s">
        <v>52</v>
      </c>
    </row>
    <row r="35" ht="9" customHeight="1" spans="8:8">
      <c r="H35"/>
    </row>
    <row r="36" ht="12" spans="1:8">
      <c r="A36" s="473" t="s">
        <v>719</v>
      </c>
      <c r="B36" s="473"/>
      <c r="C36" s="473"/>
      <c r="D36" s="473"/>
      <c r="E36" s="473"/>
      <c r="F36" s="473"/>
      <c r="G36" s="473"/>
      <c r="H36" s="473"/>
    </row>
    <row r="37" ht="18.75" spans="1:8">
      <c r="A37" s="474" t="s">
        <v>424</v>
      </c>
      <c r="B37" s="474" t="s">
        <v>11</v>
      </c>
      <c r="C37" s="474" t="s">
        <v>12</v>
      </c>
      <c r="D37" s="474" t="s">
        <v>13</v>
      </c>
      <c r="E37" s="475" t="s">
        <v>14</v>
      </c>
      <c r="F37" s="476" t="s">
        <v>15</v>
      </c>
      <c r="G37" s="477" t="s">
        <v>588</v>
      </c>
      <c r="H37" s="478"/>
    </row>
    <row r="38" ht="9.75" spans="1:8">
      <c r="A38" s="474"/>
      <c r="B38" s="474"/>
      <c r="C38" s="474"/>
      <c r="D38" s="474"/>
      <c r="E38" s="476"/>
      <c r="F38" s="476"/>
      <c r="G38" s="472" t="s">
        <v>20</v>
      </c>
      <c r="H38" s="472" t="s">
        <v>19</v>
      </c>
    </row>
    <row r="39" spans="1:8">
      <c r="A39" s="406">
        <v>8900</v>
      </c>
      <c r="B39" s="406" t="s">
        <v>720</v>
      </c>
      <c r="C39" s="406" t="s">
        <v>22</v>
      </c>
      <c r="D39" s="406" t="s">
        <v>706</v>
      </c>
      <c r="E39" s="409"/>
      <c r="F39" s="409"/>
      <c r="G39" s="406">
        <v>0</v>
      </c>
      <c r="H39" s="191" t="s">
        <v>52</v>
      </c>
    </row>
    <row r="41" ht="12" spans="1:8">
      <c r="A41" s="473" t="s">
        <v>721</v>
      </c>
      <c r="B41" s="473"/>
      <c r="C41" s="473"/>
      <c r="D41" s="473"/>
      <c r="E41" s="473"/>
      <c r="F41" s="473"/>
      <c r="G41" s="473"/>
      <c r="H41" s="473"/>
    </row>
    <row r="42" ht="18.75" spans="1:8">
      <c r="A42" s="474" t="s">
        <v>424</v>
      </c>
      <c r="B42" s="474" t="s">
        <v>11</v>
      </c>
      <c r="C42" s="474" t="s">
        <v>12</v>
      </c>
      <c r="D42" s="474" t="s">
        <v>13</v>
      </c>
      <c r="E42" s="475" t="s">
        <v>14</v>
      </c>
      <c r="F42" s="476" t="s">
        <v>15</v>
      </c>
      <c r="G42" s="477" t="s">
        <v>588</v>
      </c>
      <c r="H42" s="478"/>
    </row>
    <row r="43" ht="9.75" spans="1:8">
      <c r="A43" s="474"/>
      <c r="B43" s="474"/>
      <c r="C43" s="474"/>
      <c r="D43" s="474"/>
      <c r="E43" s="476"/>
      <c r="F43" s="476"/>
      <c r="G43" s="472" t="s">
        <v>20</v>
      </c>
      <c r="H43" s="472" t="s">
        <v>19</v>
      </c>
    </row>
    <row r="44" ht="24.75" spans="1:8">
      <c r="A44" s="406" t="s">
        <v>722</v>
      </c>
      <c r="B44" s="406" t="s">
        <v>714</v>
      </c>
      <c r="C44" s="406" t="s">
        <v>706</v>
      </c>
      <c r="D44" s="406" t="s">
        <v>706</v>
      </c>
      <c r="E44" s="409"/>
      <c r="F44" s="409" t="s">
        <v>723</v>
      </c>
      <c r="G44" s="406">
        <v>0</v>
      </c>
      <c r="H44" s="191" t="s">
        <v>52</v>
      </c>
    </row>
  </sheetData>
  <mergeCells count="20">
    <mergeCell ref="A1:H1"/>
    <mergeCell ref="G2:H2"/>
    <mergeCell ref="A6:H6"/>
    <mergeCell ref="G7:H7"/>
    <mergeCell ref="A11:H11"/>
    <mergeCell ref="G12:H12"/>
    <mergeCell ref="A16:H16"/>
    <mergeCell ref="G17:H17"/>
    <mergeCell ref="A21:H21"/>
    <mergeCell ref="G22:H22"/>
    <mergeCell ref="A26:H26"/>
    <mergeCell ref="G27:H27"/>
    <mergeCell ref="A31:H31"/>
    <mergeCell ref="G32:H32"/>
    <mergeCell ref="A36:H36"/>
    <mergeCell ref="G37:H37"/>
    <mergeCell ref="A41:H41"/>
    <mergeCell ref="G42:H42"/>
    <mergeCell ref="I6:I7"/>
    <mergeCell ref="I11:I12"/>
  </mergeCells>
  <pageMargins left="0.75" right="0.75" top="1" bottom="1" header="0.5" footer="0.5"/>
  <pageSetup paperSize="1" scale="99" fitToHeight="0" orientation="portrait"/>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99"/>
    <pageSetUpPr fitToPage="1"/>
  </sheetPr>
  <dimension ref="A1:H484"/>
  <sheetViews>
    <sheetView zoomScale="145" zoomScaleNormal="145" workbookViewId="0">
      <pane xSplit="1" ySplit="3" topLeftCell="B379" activePane="bottomRight" state="frozen"/>
      <selection/>
      <selection pane="topRight"/>
      <selection pane="bottomLeft"/>
      <selection pane="bottomRight" activeCell="I599" sqref="I599:I602"/>
    </sheetView>
  </sheetViews>
  <sheetFormatPr defaultColWidth="9" defaultRowHeight="8.25" outlineLevelCol="7"/>
  <cols>
    <col min="1" max="2" width="4.625" style="395" customWidth="1"/>
    <col min="3" max="3" width="6.625" style="396" customWidth="1"/>
    <col min="4" max="4" width="4.625" style="397" customWidth="1"/>
    <col min="5" max="5" width="20.625" style="398" customWidth="1"/>
    <col min="6" max="6" width="30.625" style="398" customWidth="1"/>
    <col min="7" max="7" width="6.625" style="397" customWidth="1"/>
    <col min="8" max="8" width="38.75" style="399" customWidth="1"/>
    <col min="9" max="16384" width="9" style="399"/>
  </cols>
  <sheetData>
    <row r="1" s="393" customFormat="1" ht="12.75" customHeight="1" spans="1:8">
      <c r="A1" s="400" t="s">
        <v>724</v>
      </c>
      <c r="B1" s="400"/>
      <c r="C1" s="400"/>
      <c r="D1" s="400"/>
      <c r="E1" s="400"/>
      <c r="F1" s="400"/>
      <c r="G1" s="400"/>
      <c r="H1" s="401" t="s">
        <v>9</v>
      </c>
    </row>
    <row r="2" s="393" customFormat="1" ht="18.75" spans="1:8">
      <c r="A2" s="402" t="s">
        <v>424</v>
      </c>
      <c r="B2" s="402" t="s">
        <v>11</v>
      </c>
      <c r="C2" s="402" t="s">
        <v>12</v>
      </c>
      <c r="D2" s="402" t="s">
        <v>13</v>
      </c>
      <c r="E2" s="403" t="s">
        <v>14</v>
      </c>
      <c r="F2" s="404" t="s">
        <v>15</v>
      </c>
      <c r="G2" s="402" t="s">
        <v>725</v>
      </c>
      <c r="H2" s="401"/>
    </row>
    <row r="3" s="393" customFormat="1" ht="9" spans="1:8">
      <c r="A3" s="405" t="s">
        <v>726</v>
      </c>
      <c r="B3" s="405"/>
      <c r="C3" s="405"/>
      <c r="D3" s="405"/>
      <c r="E3" s="405"/>
      <c r="F3" s="405"/>
      <c r="G3" s="405"/>
      <c r="H3" s="401"/>
    </row>
    <row r="4" s="394" customFormat="1" ht="16.5" spans="1:8">
      <c r="A4" s="406" t="s">
        <v>727</v>
      </c>
      <c r="B4" s="406">
        <v>2</v>
      </c>
      <c r="C4" s="191" t="s">
        <v>728</v>
      </c>
      <c r="D4" s="406" t="s">
        <v>610</v>
      </c>
      <c r="E4" s="407" t="s">
        <v>729</v>
      </c>
      <c r="F4" s="281" t="s">
        <v>730</v>
      </c>
      <c r="G4" s="406" t="s">
        <v>469</v>
      </c>
      <c r="H4" s="408"/>
    </row>
    <row r="5" s="394" customFormat="1" spans="1:8">
      <c r="A5" s="406" t="s">
        <v>731</v>
      </c>
      <c r="B5" s="406">
        <v>2</v>
      </c>
      <c r="C5" s="406" t="s">
        <v>728</v>
      </c>
      <c r="D5" s="406" t="s">
        <v>610</v>
      </c>
      <c r="E5" s="407" t="s">
        <v>732</v>
      </c>
      <c r="F5" s="281" t="s">
        <v>733</v>
      </c>
      <c r="G5" s="406" t="s">
        <v>469</v>
      </c>
      <c r="H5" s="408"/>
    </row>
    <row r="6" s="394" customFormat="1" ht="16.5" spans="1:8">
      <c r="A6" s="406" t="s">
        <v>734</v>
      </c>
      <c r="B6" s="406">
        <v>1</v>
      </c>
      <c r="C6" s="406"/>
      <c r="D6" s="406"/>
      <c r="E6" s="407" t="s">
        <v>735</v>
      </c>
      <c r="F6" s="409" t="s">
        <v>736</v>
      </c>
      <c r="G6" s="406" t="s">
        <v>469</v>
      </c>
      <c r="H6" s="410" t="s">
        <v>737</v>
      </c>
    </row>
    <row r="7" s="394" customFormat="1" spans="1:8">
      <c r="A7" s="406"/>
      <c r="B7" s="406"/>
      <c r="C7" s="408" t="s">
        <v>716</v>
      </c>
      <c r="D7" s="408" t="s">
        <v>738</v>
      </c>
      <c r="E7" s="411" t="s">
        <v>65</v>
      </c>
      <c r="F7" s="412" t="s">
        <v>739</v>
      </c>
      <c r="G7" s="408">
        <v>0</v>
      </c>
      <c r="H7" s="410"/>
    </row>
    <row r="8" s="394" customFormat="1" ht="16.5" spans="1:8">
      <c r="A8" s="406"/>
      <c r="B8" s="406"/>
      <c r="C8" s="408" t="s">
        <v>716</v>
      </c>
      <c r="D8" s="408">
        <v>9</v>
      </c>
      <c r="E8" s="411" t="s">
        <v>740</v>
      </c>
      <c r="F8" s="412" t="s">
        <v>741</v>
      </c>
      <c r="G8" s="408" t="s">
        <v>742</v>
      </c>
      <c r="H8" s="410"/>
    </row>
    <row r="9" s="394" customFormat="1" spans="1:8">
      <c r="A9" s="406"/>
      <c r="B9" s="406"/>
      <c r="C9" s="408" t="s">
        <v>22</v>
      </c>
      <c r="D9" s="408" t="s">
        <v>743</v>
      </c>
      <c r="E9" s="411" t="s">
        <v>65</v>
      </c>
      <c r="F9" s="412"/>
      <c r="G9" s="408" t="s">
        <v>744</v>
      </c>
      <c r="H9" s="410"/>
    </row>
    <row r="10" s="394" customFormat="1" ht="16.5" spans="1:8">
      <c r="A10" s="406"/>
      <c r="B10" s="406"/>
      <c r="C10" s="408" t="s">
        <v>716</v>
      </c>
      <c r="D10" s="408">
        <v>5</v>
      </c>
      <c r="E10" s="411" t="s">
        <v>745</v>
      </c>
      <c r="F10" s="412" t="s">
        <v>746</v>
      </c>
      <c r="G10" s="408" t="s">
        <v>742</v>
      </c>
      <c r="H10" s="410"/>
    </row>
    <row r="11" s="394" customFormat="1" spans="1:8">
      <c r="A11" s="406"/>
      <c r="B11" s="406"/>
      <c r="C11" s="408" t="s">
        <v>22</v>
      </c>
      <c r="D11" s="408">
        <v>4</v>
      </c>
      <c r="E11" s="411" t="s">
        <v>65</v>
      </c>
      <c r="F11" s="412"/>
      <c r="G11" s="408" t="s">
        <v>742</v>
      </c>
      <c r="H11" s="410"/>
    </row>
    <row r="12" s="394" customFormat="1" ht="33" spans="1:8">
      <c r="A12" s="406"/>
      <c r="B12" s="406"/>
      <c r="C12" s="408" t="s">
        <v>22</v>
      </c>
      <c r="D12" s="408" t="s">
        <v>158</v>
      </c>
      <c r="E12" s="411" t="s">
        <v>747</v>
      </c>
      <c r="F12" s="412" t="s">
        <v>748</v>
      </c>
      <c r="G12" s="408" t="s">
        <v>749</v>
      </c>
      <c r="H12" s="410"/>
    </row>
    <row r="13" s="394" customFormat="1" ht="51" customHeight="1" spans="1:8">
      <c r="A13" s="406"/>
      <c r="B13" s="406"/>
      <c r="C13" s="408" t="s">
        <v>716</v>
      </c>
      <c r="D13" s="408" t="s">
        <v>750</v>
      </c>
      <c r="E13" s="411" t="s">
        <v>751</v>
      </c>
      <c r="F13" s="412" t="s">
        <v>752</v>
      </c>
      <c r="G13" s="408" t="s">
        <v>749</v>
      </c>
      <c r="H13" s="410"/>
    </row>
    <row r="14" s="394" customFormat="1" spans="1:8">
      <c r="A14" s="406" t="s">
        <v>753</v>
      </c>
      <c r="B14" s="406">
        <v>1</v>
      </c>
      <c r="C14" s="406"/>
      <c r="D14" s="406"/>
      <c r="E14" s="413" t="s">
        <v>754</v>
      </c>
      <c r="F14" s="414" t="s">
        <v>755</v>
      </c>
      <c r="G14" s="415" t="s">
        <v>469</v>
      </c>
      <c r="H14" s="408" t="s">
        <v>756</v>
      </c>
    </row>
    <row r="15" s="394" customFormat="1" spans="1:8">
      <c r="A15" s="406"/>
      <c r="B15" s="406"/>
      <c r="C15" s="408" t="s">
        <v>22</v>
      </c>
      <c r="D15" s="408" t="s">
        <v>757</v>
      </c>
      <c r="E15" s="416" t="s">
        <v>65</v>
      </c>
      <c r="F15" s="417"/>
      <c r="G15" s="418" t="s">
        <v>583</v>
      </c>
      <c r="H15" s="408"/>
    </row>
    <row r="16" s="394" customFormat="1" ht="99" spans="1:8">
      <c r="A16" s="406"/>
      <c r="B16" s="406"/>
      <c r="C16" s="408" t="s">
        <v>716</v>
      </c>
      <c r="D16" s="408" t="s">
        <v>23</v>
      </c>
      <c r="E16" s="411" t="s">
        <v>758</v>
      </c>
      <c r="F16" s="417" t="s">
        <v>759</v>
      </c>
      <c r="G16" s="418" t="s">
        <v>583</v>
      </c>
      <c r="H16" s="408"/>
    </row>
    <row r="17" s="394" customFormat="1" spans="1:8">
      <c r="A17" s="406" t="s">
        <v>760</v>
      </c>
      <c r="B17" s="406">
        <v>1</v>
      </c>
      <c r="C17" s="406"/>
      <c r="D17" s="406"/>
      <c r="E17" s="413" t="s">
        <v>761</v>
      </c>
      <c r="F17" s="414" t="s">
        <v>762</v>
      </c>
      <c r="G17" s="415" t="s">
        <v>469</v>
      </c>
      <c r="H17" s="408" t="s">
        <v>756</v>
      </c>
    </row>
    <row r="18" s="394" customFormat="1" spans="1:8">
      <c r="A18" s="406"/>
      <c r="B18" s="406"/>
      <c r="C18" s="408" t="s">
        <v>22</v>
      </c>
      <c r="D18" s="408" t="s">
        <v>757</v>
      </c>
      <c r="E18" s="416" t="s">
        <v>65</v>
      </c>
      <c r="F18" s="417"/>
      <c r="G18" s="418" t="s">
        <v>583</v>
      </c>
      <c r="H18" s="408"/>
    </row>
    <row r="19" s="394" customFormat="1" ht="115.5" spans="1:8">
      <c r="A19" s="406"/>
      <c r="B19" s="406"/>
      <c r="C19" s="408" t="s">
        <v>716</v>
      </c>
      <c r="D19" s="408" t="s">
        <v>23</v>
      </c>
      <c r="E19" s="411" t="s">
        <v>758</v>
      </c>
      <c r="F19" s="417" t="s">
        <v>763</v>
      </c>
      <c r="G19" s="418" t="s">
        <v>583</v>
      </c>
      <c r="H19" s="408"/>
    </row>
    <row r="20" s="394" customFormat="1" spans="1:8">
      <c r="A20" s="406" t="s">
        <v>764</v>
      </c>
      <c r="B20" s="406">
        <v>1</v>
      </c>
      <c r="C20" s="406"/>
      <c r="D20" s="406"/>
      <c r="E20" s="413" t="s">
        <v>765</v>
      </c>
      <c r="F20" s="414" t="s">
        <v>766</v>
      </c>
      <c r="G20" s="415" t="s">
        <v>767</v>
      </c>
      <c r="H20" s="408" t="s">
        <v>756</v>
      </c>
    </row>
    <row r="21" s="394" customFormat="1" spans="1:8">
      <c r="A21" s="406"/>
      <c r="B21" s="406"/>
      <c r="C21" s="408" t="s">
        <v>22</v>
      </c>
      <c r="D21" s="408" t="s">
        <v>757</v>
      </c>
      <c r="E21" s="416" t="s">
        <v>65</v>
      </c>
      <c r="F21" s="417"/>
      <c r="G21" s="418" t="s">
        <v>583</v>
      </c>
      <c r="H21" s="408"/>
    </row>
    <row r="22" s="394" customFormat="1" ht="66" spans="1:8">
      <c r="A22" s="406"/>
      <c r="B22" s="406"/>
      <c r="C22" s="408" t="s">
        <v>716</v>
      </c>
      <c r="D22" s="408" t="s">
        <v>23</v>
      </c>
      <c r="E22" s="411" t="s">
        <v>758</v>
      </c>
      <c r="F22" s="417" t="s">
        <v>768</v>
      </c>
      <c r="G22" s="418" t="s">
        <v>769</v>
      </c>
      <c r="H22" s="408"/>
    </row>
    <row r="23" s="394" customFormat="1" spans="1:8">
      <c r="A23" s="406" t="s">
        <v>770</v>
      </c>
      <c r="B23" s="406">
        <v>1</v>
      </c>
      <c r="C23" s="406"/>
      <c r="D23" s="406"/>
      <c r="E23" s="413" t="s">
        <v>771</v>
      </c>
      <c r="F23" s="419" t="s">
        <v>772</v>
      </c>
      <c r="G23" s="420" t="s">
        <v>773</v>
      </c>
      <c r="H23" s="421" t="s">
        <v>774</v>
      </c>
    </row>
    <row r="24" s="394" customFormat="1" spans="1:8">
      <c r="A24" s="406"/>
      <c r="B24" s="406"/>
      <c r="C24" s="408" t="s">
        <v>22</v>
      </c>
      <c r="D24" s="408" t="s">
        <v>757</v>
      </c>
      <c r="E24" s="416" t="s">
        <v>65</v>
      </c>
      <c r="F24" s="422"/>
      <c r="G24" s="423" t="s">
        <v>583</v>
      </c>
      <c r="H24" s="424"/>
    </row>
    <row r="25" s="394" customFormat="1" ht="107.25" spans="1:8">
      <c r="A25" s="406"/>
      <c r="B25" s="406"/>
      <c r="C25" s="408" t="s">
        <v>716</v>
      </c>
      <c r="D25" s="408" t="s">
        <v>23</v>
      </c>
      <c r="E25" s="416" t="s">
        <v>775</v>
      </c>
      <c r="F25" s="422" t="s">
        <v>776</v>
      </c>
      <c r="G25" s="423" t="s">
        <v>777</v>
      </c>
      <c r="H25" s="424"/>
    </row>
    <row r="26" s="394" customFormat="1" spans="1:8">
      <c r="A26" s="406" t="s">
        <v>778</v>
      </c>
      <c r="B26" s="406">
        <v>1</v>
      </c>
      <c r="C26" s="406"/>
      <c r="D26" s="406"/>
      <c r="E26" s="413" t="s">
        <v>779</v>
      </c>
      <c r="F26" s="419" t="s">
        <v>780</v>
      </c>
      <c r="G26" s="420" t="s">
        <v>781</v>
      </c>
      <c r="H26" s="424"/>
    </row>
    <row r="27" s="394" customFormat="1" spans="1:8">
      <c r="A27" s="406"/>
      <c r="B27" s="406"/>
      <c r="C27" s="408" t="s">
        <v>22</v>
      </c>
      <c r="D27" s="408" t="s">
        <v>757</v>
      </c>
      <c r="E27" s="416" t="s">
        <v>65</v>
      </c>
      <c r="F27" s="422"/>
      <c r="G27" s="423" t="s">
        <v>583</v>
      </c>
      <c r="H27" s="424"/>
    </row>
    <row r="28" s="394" customFormat="1" ht="107.25" spans="1:8">
      <c r="A28" s="406"/>
      <c r="B28" s="406"/>
      <c r="C28" s="408" t="s">
        <v>716</v>
      </c>
      <c r="D28" s="408" t="s">
        <v>23</v>
      </c>
      <c r="E28" s="416" t="s">
        <v>775</v>
      </c>
      <c r="F28" s="422" t="s">
        <v>782</v>
      </c>
      <c r="G28" s="423" t="s">
        <v>783</v>
      </c>
      <c r="H28" s="424"/>
    </row>
    <row r="29" s="394" customFormat="1" spans="1:8">
      <c r="A29" s="406" t="s">
        <v>784</v>
      </c>
      <c r="B29" s="406">
        <v>1</v>
      </c>
      <c r="C29" s="406"/>
      <c r="D29" s="406"/>
      <c r="E29" s="413" t="s">
        <v>785</v>
      </c>
      <c r="F29" s="419" t="s">
        <v>786</v>
      </c>
      <c r="G29" s="420" t="s">
        <v>767</v>
      </c>
      <c r="H29" s="424"/>
    </row>
    <row r="30" s="394" customFormat="1" spans="1:8">
      <c r="A30" s="406"/>
      <c r="B30" s="406"/>
      <c r="C30" s="408" t="s">
        <v>22</v>
      </c>
      <c r="D30" s="408" t="s">
        <v>757</v>
      </c>
      <c r="E30" s="416" t="s">
        <v>65</v>
      </c>
      <c r="F30" s="422"/>
      <c r="G30" s="423" t="s">
        <v>583</v>
      </c>
      <c r="H30" s="424"/>
    </row>
    <row r="31" s="394" customFormat="1" ht="107.25" spans="1:8">
      <c r="A31" s="406"/>
      <c r="B31" s="406"/>
      <c r="C31" s="408" t="s">
        <v>716</v>
      </c>
      <c r="D31" s="408" t="s">
        <v>23</v>
      </c>
      <c r="E31" s="416" t="s">
        <v>775</v>
      </c>
      <c r="F31" s="422" t="s">
        <v>787</v>
      </c>
      <c r="G31" s="423" t="s">
        <v>769</v>
      </c>
      <c r="H31" s="425"/>
    </row>
    <row r="32" s="394" customFormat="1" spans="1:8">
      <c r="A32" s="406" t="s">
        <v>788</v>
      </c>
      <c r="B32" s="406">
        <v>1</v>
      </c>
      <c r="C32" s="406"/>
      <c r="D32" s="406"/>
      <c r="E32" s="426" t="s">
        <v>789</v>
      </c>
      <c r="F32" s="409"/>
      <c r="G32" s="406" t="s">
        <v>469</v>
      </c>
      <c r="H32" s="408"/>
    </row>
    <row r="33" s="394" customFormat="1" spans="1:8">
      <c r="A33" s="406"/>
      <c r="B33" s="406"/>
      <c r="C33" s="408" t="s">
        <v>22</v>
      </c>
      <c r="D33" s="408" t="s">
        <v>790</v>
      </c>
      <c r="E33" s="427" t="s">
        <v>65</v>
      </c>
      <c r="F33" s="412"/>
      <c r="G33" s="408" t="s">
        <v>749</v>
      </c>
      <c r="H33" s="408"/>
    </row>
    <row r="34" s="394" customFormat="1" ht="16.5" spans="1:8">
      <c r="A34" s="406"/>
      <c r="B34" s="406"/>
      <c r="C34" s="428" t="s">
        <v>716</v>
      </c>
      <c r="D34" s="252">
        <v>13</v>
      </c>
      <c r="E34" s="429" t="s">
        <v>791</v>
      </c>
      <c r="F34" s="430" t="s">
        <v>792</v>
      </c>
      <c r="G34" s="428" t="s">
        <v>742</v>
      </c>
      <c r="H34" s="408"/>
    </row>
    <row r="35" s="394" customFormat="1" ht="16.5" spans="1:8">
      <c r="A35" s="406"/>
      <c r="B35" s="406"/>
      <c r="C35" s="428" t="s">
        <v>716</v>
      </c>
      <c r="D35" s="428">
        <v>12</v>
      </c>
      <c r="E35" s="429" t="s">
        <v>793</v>
      </c>
      <c r="F35" s="430" t="s">
        <v>794</v>
      </c>
      <c r="G35" s="428" t="s">
        <v>742</v>
      </c>
      <c r="H35" s="408"/>
    </row>
    <row r="36" s="394" customFormat="1" ht="41.25" spans="1:8">
      <c r="A36" s="406"/>
      <c r="B36" s="406"/>
      <c r="C36" s="408" t="s">
        <v>716</v>
      </c>
      <c r="D36" s="408">
        <v>11</v>
      </c>
      <c r="E36" s="431" t="s">
        <v>795</v>
      </c>
      <c r="F36" s="412" t="s">
        <v>796</v>
      </c>
      <c r="G36" s="408" t="s">
        <v>742</v>
      </c>
      <c r="H36" s="408"/>
    </row>
    <row r="37" s="394" customFormat="1" ht="33" spans="1:8">
      <c r="A37" s="406"/>
      <c r="B37" s="406"/>
      <c r="C37" s="408" t="s">
        <v>716</v>
      </c>
      <c r="D37" s="408">
        <v>10</v>
      </c>
      <c r="E37" s="431" t="s">
        <v>797</v>
      </c>
      <c r="F37" s="283" t="s">
        <v>798</v>
      </c>
      <c r="G37" s="408" t="s">
        <v>742</v>
      </c>
      <c r="H37" s="408"/>
    </row>
    <row r="38" s="394" customFormat="1" ht="41.25" spans="1:8">
      <c r="A38" s="406"/>
      <c r="B38" s="406"/>
      <c r="C38" s="408" t="s">
        <v>716</v>
      </c>
      <c r="D38" s="408" t="s">
        <v>799</v>
      </c>
      <c r="E38" s="431" t="s">
        <v>800</v>
      </c>
      <c r="F38" s="283" t="s">
        <v>801</v>
      </c>
      <c r="G38" s="408" t="s">
        <v>802</v>
      </c>
      <c r="H38" s="408"/>
    </row>
    <row r="39" s="394" customFormat="1" ht="16.5" spans="1:8">
      <c r="A39" s="406"/>
      <c r="B39" s="406"/>
      <c r="C39" s="428" t="s">
        <v>716</v>
      </c>
      <c r="D39" s="428">
        <v>3</v>
      </c>
      <c r="E39" s="429" t="s">
        <v>803</v>
      </c>
      <c r="F39" s="293" t="s">
        <v>804</v>
      </c>
      <c r="G39" s="428" t="s">
        <v>742</v>
      </c>
      <c r="H39" s="408"/>
    </row>
    <row r="40" s="394" customFormat="1" ht="41.25" spans="1:8">
      <c r="A40" s="406"/>
      <c r="B40" s="406"/>
      <c r="C40" s="428" t="s">
        <v>716</v>
      </c>
      <c r="D40" s="428" t="s">
        <v>656</v>
      </c>
      <c r="E40" s="432" t="s">
        <v>805</v>
      </c>
      <c r="F40" s="430" t="s">
        <v>806</v>
      </c>
      <c r="G40" s="428" t="s">
        <v>744</v>
      </c>
      <c r="H40" s="408"/>
    </row>
    <row r="41" s="394" customFormat="1" spans="1:8">
      <c r="A41" s="406" t="s">
        <v>807</v>
      </c>
      <c r="B41" s="406">
        <v>1</v>
      </c>
      <c r="C41" s="406" t="s">
        <v>22</v>
      </c>
      <c r="D41" s="406" t="s">
        <v>610</v>
      </c>
      <c r="E41" s="407" t="s">
        <v>808</v>
      </c>
      <c r="F41" s="409" t="s">
        <v>809</v>
      </c>
      <c r="G41" s="406" t="s">
        <v>469</v>
      </c>
      <c r="H41" s="408"/>
    </row>
    <row r="42" s="394" customFormat="1" spans="1:8">
      <c r="A42" s="406" t="s">
        <v>810</v>
      </c>
      <c r="B42" s="406">
        <v>1</v>
      </c>
      <c r="C42" s="406" t="s">
        <v>22</v>
      </c>
      <c r="D42" s="406" t="s">
        <v>610</v>
      </c>
      <c r="E42" s="407" t="s">
        <v>811</v>
      </c>
      <c r="F42" s="281" t="s">
        <v>812</v>
      </c>
      <c r="G42" s="406" t="s">
        <v>469</v>
      </c>
      <c r="H42" s="408"/>
    </row>
    <row r="43" s="394" customFormat="1" spans="1:8">
      <c r="A43" s="406" t="s">
        <v>813</v>
      </c>
      <c r="B43" s="406">
        <v>1</v>
      </c>
      <c r="C43" s="406" t="s">
        <v>22</v>
      </c>
      <c r="D43" s="406" t="s">
        <v>610</v>
      </c>
      <c r="E43" s="407" t="s">
        <v>814</v>
      </c>
      <c r="F43" s="281" t="s">
        <v>815</v>
      </c>
      <c r="G43" s="406" t="s">
        <v>469</v>
      </c>
      <c r="H43" s="408"/>
    </row>
    <row r="44" s="394" customFormat="1" spans="1:8">
      <c r="A44" s="406" t="s">
        <v>816</v>
      </c>
      <c r="B44" s="406">
        <v>1</v>
      </c>
      <c r="C44" s="406" t="s">
        <v>22</v>
      </c>
      <c r="D44" s="191"/>
      <c r="E44" s="281" t="s">
        <v>817</v>
      </c>
      <c r="F44" s="281" t="s">
        <v>818</v>
      </c>
      <c r="G44" s="191" t="s">
        <v>469</v>
      </c>
      <c r="H44" s="408"/>
    </row>
    <row r="45" s="394" customFormat="1" spans="1:8">
      <c r="A45" s="406"/>
      <c r="B45" s="406"/>
      <c r="C45" s="406"/>
      <c r="D45" s="408">
        <v>15</v>
      </c>
      <c r="E45" s="283" t="s">
        <v>819</v>
      </c>
      <c r="F45" s="283" t="s">
        <v>820</v>
      </c>
      <c r="G45" s="246" t="s">
        <v>742</v>
      </c>
      <c r="H45" s="408"/>
    </row>
    <row r="46" s="394" customFormat="1" spans="1:8">
      <c r="A46" s="406"/>
      <c r="B46" s="406"/>
      <c r="C46" s="406"/>
      <c r="D46" s="408">
        <v>14</v>
      </c>
      <c r="E46" s="283" t="s">
        <v>821</v>
      </c>
      <c r="F46" s="283" t="s">
        <v>820</v>
      </c>
      <c r="G46" s="246" t="s">
        <v>742</v>
      </c>
      <c r="H46" s="408"/>
    </row>
    <row r="47" s="394" customFormat="1" spans="1:8">
      <c r="A47" s="406"/>
      <c r="B47" s="406"/>
      <c r="C47" s="406"/>
      <c r="D47" s="408">
        <v>13</v>
      </c>
      <c r="E47" s="283" t="s">
        <v>822</v>
      </c>
      <c r="F47" s="283" t="s">
        <v>820</v>
      </c>
      <c r="G47" s="246" t="s">
        <v>742</v>
      </c>
      <c r="H47" s="408"/>
    </row>
    <row r="48" s="394" customFormat="1" spans="1:8">
      <c r="A48" s="406"/>
      <c r="B48" s="406"/>
      <c r="C48" s="406"/>
      <c r="D48" s="408">
        <v>12</v>
      </c>
      <c r="E48" s="283" t="s">
        <v>823</v>
      </c>
      <c r="F48" s="283" t="s">
        <v>820</v>
      </c>
      <c r="G48" s="246" t="s">
        <v>742</v>
      </c>
      <c r="H48" s="408"/>
    </row>
    <row r="49" s="394" customFormat="1" spans="1:8">
      <c r="A49" s="406"/>
      <c r="B49" s="406"/>
      <c r="C49" s="406"/>
      <c r="D49" s="408">
        <v>11</v>
      </c>
      <c r="E49" s="283" t="s">
        <v>824</v>
      </c>
      <c r="F49" s="283" t="s">
        <v>820</v>
      </c>
      <c r="G49" s="246" t="s">
        <v>742</v>
      </c>
      <c r="H49" s="408"/>
    </row>
    <row r="50" s="394" customFormat="1" spans="1:8">
      <c r="A50" s="406"/>
      <c r="B50" s="406"/>
      <c r="C50" s="406"/>
      <c r="D50" s="408" t="s">
        <v>825</v>
      </c>
      <c r="E50" s="283" t="s">
        <v>65</v>
      </c>
      <c r="F50" s="283"/>
      <c r="G50" s="246">
        <v>0</v>
      </c>
      <c r="H50" s="408"/>
    </row>
    <row r="51" s="394" customFormat="1" ht="9" spans="1:8">
      <c r="A51" s="433" t="s">
        <v>826</v>
      </c>
      <c r="B51" s="433"/>
      <c r="C51" s="433"/>
      <c r="D51" s="433"/>
      <c r="E51" s="433"/>
      <c r="F51" s="433"/>
      <c r="G51" s="433"/>
      <c r="H51" s="434"/>
    </row>
    <row r="52" s="394" customFormat="1" ht="13.5" customHeight="1" spans="1:8">
      <c r="A52" s="435" t="s">
        <v>827</v>
      </c>
      <c r="B52" s="435">
        <v>1</v>
      </c>
      <c r="C52" s="406"/>
      <c r="D52" s="406"/>
      <c r="E52" s="409" t="s">
        <v>828</v>
      </c>
      <c r="F52" s="409"/>
      <c r="G52" s="406" t="s">
        <v>469</v>
      </c>
      <c r="H52" s="408"/>
    </row>
    <row r="53" s="394" customFormat="1" ht="16.5" spans="1:8">
      <c r="A53" s="436"/>
      <c r="B53" s="436"/>
      <c r="C53" s="408" t="s">
        <v>829</v>
      </c>
      <c r="D53" s="408">
        <v>15</v>
      </c>
      <c r="E53" s="412" t="s">
        <v>830</v>
      </c>
      <c r="F53" s="412" t="s">
        <v>831</v>
      </c>
      <c r="G53" s="246" t="s">
        <v>742</v>
      </c>
      <c r="H53" s="408"/>
    </row>
    <row r="54" s="394" customFormat="1" spans="1:8">
      <c r="A54" s="436"/>
      <c r="B54" s="436"/>
      <c r="C54" s="408" t="s">
        <v>716</v>
      </c>
      <c r="D54" s="408">
        <v>14</v>
      </c>
      <c r="E54" s="412" t="s">
        <v>832</v>
      </c>
      <c r="F54" s="412" t="s">
        <v>833</v>
      </c>
      <c r="G54" s="246" t="s">
        <v>742</v>
      </c>
      <c r="H54" s="408"/>
    </row>
    <row r="55" s="394" customFormat="1" spans="1:8">
      <c r="A55" s="436"/>
      <c r="B55" s="436"/>
      <c r="C55" s="408" t="s">
        <v>716</v>
      </c>
      <c r="D55" s="408">
        <v>13</v>
      </c>
      <c r="E55" s="412" t="s">
        <v>834</v>
      </c>
      <c r="F55" s="412" t="s">
        <v>835</v>
      </c>
      <c r="G55" s="246" t="s">
        <v>742</v>
      </c>
      <c r="H55" s="408"/>
    </row>
    <row r="56" s="394" customFormat="1" spans="1:8">
      <c r="A56" s="436"/>
      <c r="B56" s="436"/>
      <c r="C56" s="408" t="s">
        <v>716</v>
      </c>
      <c r="D56" s="408">
        <v>12</v>
      </c>
      <c r="E56" s="412" t="s">
        <v>836</v>
      </c>
      <c r="F56" s="412" t="s">
        <v>837</v>
      </c>
      <c r="G56" s="246" t="s">
        <v>742</v>
      </c>
      <c r="H56" s="408"/>
    </row>
    <row r="57" s="394" customFormat="1" spans="1:8">
      <c r="A57" s="436"/>
      <c r="B57" s="436"/>
      <c r="C57" s="408" t="s">
        <v>716</v>
      </c>
      <c r="D57" s="408">
        <v>11</v>
      </c>
      <c r="E57" s="412" t="s">
        <v>838</v>
      </c>
      <c r="F57" s="412" t="s">
        <v>839</v>
      </c>
      <c r="G57" s="246" t="s">
        <v>742</v>
      </c>
      <c r="H57" s="408"/>
    </row>
    <row r="58" s="394" customFormat="1" spans="1:8">
      <c r="A58" s="436"/>
      <c r="B58" s="436"/>
      <c r="C58" s="408" t="s">
        <v>716</v>
      </c>
      <c r="D58" s="408">
        <v>10</v>
      </c>
      <c r="E58" s="412" t="s">
        <v>840</v>
      </c>
      <c r="F58" s="412" t="s">
        <v>841</v>
      </c>
      <c r="G58" s="246" t="s">
        <v>742</v>
      </c>
      <c r="H58" s="408"/>
    </row>
    <row r="59" s="394" customFormat="1" ht="16.5" spans="1:8">
      <c r="A59" s="436"/>
      <c r="B59" s="436"/>
      <c r="C59" s="408" t="s">
        <v>716</v>
      </c>
      <c r="D59" s="408">
        <v>9</v>
      </c>
      <c r="E59" s="412" t="s">
        <v>842</v>
      </c>
      <c r="F59" s="412" t="s">
        <v>843</v>
      </c>
      <c r="G59" s="246" t="s">
        <v>742</v>
      </c>
      <c r="H59" s="408"/>
    </row>
    <row r="60" s="394" customFormat="1" ht="24.75" spans="1:8">
      <c r="A60" s="436"/>
      <c r="B60" s="436"/>
      <c r="C60" s="408" t="s">
        <v>22</v>
      </c>
      <c r="D60" s="408">
        <v>8</v>
      </c>
      <c r="E60" s="283" t="s">
        <v>844</v>
      </c>
      <c r="F60" s="283" t="s">
        <v>845</v>
      </c>
      <c r="G60" s="246" t="s">
        <v>742</v>
      </c>
      <c r="H60" s="408"/>
    </row>
    <row r="61" s="394" customFormat="1" spans="1:8">
      <c r="A61" s="436"/>
      <c r="B61" s="436"/>
      <c r="C61" s="408" t="s">
        <v>22</v>
      </c>
      <c r="D61" s="408" t="s">
        <v>30</v>
      </c>
      <c r="E61" s="412" t="s">
        <v>65</v>
      </c>
      <c r="F61" s="283"/>
      <c r="G61" s="246" t="s">
        <v>749</v>
      </c>
      <c r="H61" s="408"/>
    </row>
    <row r="62" s="394" customFormat="1" spans="1:8">
      <c r="A62" s="436"/>
      <c r="B62" s="436"/>
      <c r="C62" s="408" t="s">
        <v>22</v>
      </c>
      <c r="D62" s="408">
        <v>5</v>
      </c>
      <c r="E62" s="412" t="s">
        <v>846</v>
      </c>
      <c r="F62" s="412" t="s">
        <v>847</v>
      </c>
      <c r="G62" s="246" t="s">
        <v>742</v>
      </c>
      <c r="H62" s="408"/>
    </row>
    <row r="63" s="394" customFormat="1" spans="1:8">
      <c r="A63" s="436"/>
      <c r="B63" s="436"/>
      <c r="C63" s="408" t="s">
        <v>22</v>
      </c>
      <c r="D63" s="408">
        <v>4</v>
      </c>
      <c r="E63" s="412" t="s">
        <v>848</v>
      </c>
      <c r="F63" s="412" t="s">
        <v>849</v>
      </c>
      <c r="G63" s="246" t="s">
        <v>742</v>
      </c>
      <c r="H63" s="408"/>
    </row>
    <row r="64" s="394" customFormat="1" spans="1:8">
      <c r="A64" s="436"/>
      <c r="B64" s="436"/>
      <c r="C64" s="408" t="s">
        <v>22</v>
      </c>
      <c r="D64" s="408">
        <v>3</v>
      </c>
      <c r="E64" s="412" t="s">
        <v>850</v>
      </c>
      <c r="F64" s="412" t="s">
        <v>851</v>
      </c>
      <c r="G64" s="246" t="s">
        <v>742</v>
      </c>
      <c r="H64" s="408"/>
    </row>
    <row r="65" s="394" customFormat="1" spans="1:8">
      <c r="A65" s="436"/>
      <c r="B65" s="436"/>
      <c r="C65" s="408" t="s">
        <v>22</v>
      </c>
      <c r="D65" s="408">
        <v>2</v>
      </c>
      <c r="E65" s="412" t="s">
        <v>852</v>
      </c>
      <c r="F65" s="412" t="s">
        <v>853</v>
      </c>
      <c r="G65" s="246" t="s">
        <v>742</v>
      </c>
      <c r="H65" s="408"/>
    </row>
    <row r="66" s="394" customFormat="1" spans="1:8">
      <c r="A66" s="436"/>
      <c r="B66" s="436"/>
      <c r="C66" s="408" t="s">
        <v>22</v>
      </c>
      <c r="D66" s="408">
        <v>1</v>
      </c>
      <c r="E66" s="412" t="s">
        <v>854</v>
      </c>
      <c r="F66" s="412" t="s">
        <v>855</v>
      </c>
      <c r="G66" s="246" t="s">
        <v>742</v>
      </c>
      <c r="H66" s="408"/>
    </row>
    <row r="67" s="394" customFormat="1" spans="1:8">
      <c r="A67" s="437"/>
      <c r="B67" s="437"/>
      <c r="C67" s="408" t="s">
        <v>22</v>
      </c>
      <c r="D67" s="408">
        <v>0</v>
      </c>
      <c r="E67" s="412" t="s">
        <v>65</v>
      </c>
      <c r="F67" s="412"/>
      <c r="G67" s="246" t="s">
        <v>742</v>
      </c>
      <c r="H67" s="408"/>
    </row>
    <row r="68" s="394" customFormat="1" customHeight="1" spans="1:8">
      <c r="A68" s="438" t="s">
        <v>856</v>
      </c>
      <c r="B68" s="438">
        <v>1</v>
      </c>
      <c r="C68" s="438"/>
      <c r="D68" s="438"/>
      <c r="E68" s="439" t="s">
        <v>857</v>
      </c>
      <c r="F68" s="439" t="s">
        <v>858</v>
      </c>
      <c r="G68" s="200" t="s">
        <v>469</v>
      </c>
      <c r="H68" s="408"/>
    </row>
    <row r="69" s="394" customFormat="1" ht="33" spans="1:8">
      <c r="A69" s="438"/>
      <c r="B69" s="438"/>
      <c r="C69" s="428" t="s">
        <v>22</v>
      </c>
      <c r="D69" s="428">
        <v>15</v>
      </c>
      <c r="E69" s="430" t="s">
        <v>859</v>
      </c>
      <c r="F69" s="430" t="s">
        <v>860</v>
      </c>
      <c r="G69" s="428"/>
      <c r="H69" s="408"/>
    </row>
    <row r="70" s="394" customFormat="1" spans="1:8">
      <c r="A70" s="438"/>
      <c r="B70" s="438"/>
      <c r="C70" s="428" t="s">
        <v>716</v>
      </c>
      <c r="D70" s="428">
        <v>14</v>
      </c>
      <c r="E70" s="430" t="s">
        <v>861</v>
      </c>
      <c r="F70" s="430" t="s">
        <v>862</v>
      </c>
      <c r="G70" s="428"/>
      <c r="H70" s="408"/>
    </row>
    <row r="71" s="394" customFormat="1" spans="1:8">
      <c r="A71" s="438"/>
      <c r="B71" s="438"/>
      <c r="C71" s="428" t="s">
        <v>716</v>
      </c>
      <c r="D71" s="428" t="s">
        <v>863</v>
      </c>
      <c r="E71" s="430" t="s">
        <v>864</v>
      </c>
      <c r="F71" s="430" t="s">
        <v>865</v>
      </c>
      <c r="G71" s="428"/>
      <c r="H71" s="408"/>
    </row>
    <row r="72" s="394" customFormat="1" spans="1:8">
      <c r="A72" s="438"/>
      <c r="B72" s="438"/>
      <c r="C72" s="428" t="s">
        <v>716</v>
      </c>
      <c r="D72" s="428">
        <v>11</v>
      </c>
      <c r="E72" s="430" t="s">
        <v>866</v>
      </c>
      <c r="F72" s="430" t="s">
        <v>867</v>
      </c>
      <c r="G72" s="428"/>
      <c r="H72" s="408"/>
    </row>
    <row r="73" s="394" customFormat="1" ht="16.5" spans="1:8">
      <c r="A73" s="438"/>
      <c r="B73" s="438"/>
      <c r="C73" s="428" t="s">
        <v>716</v>
      </c>
      <c r="D73" s="428">
        <v>10</v>
      </c>
      <c r="E73" s="430" t="s">
        <v>375</v>
      </c>
      <c r="F73" s="430" t="s">
        <v>868</v>
      </c>
      <c r="G73" s="428"/>
      <c r="H73" s="408"/>
    </row>
    <row r="74" s="394" customFormat="1" ht="16.5" spans="1:8">
      <c r="A74" s="438"/>
      <c r="B74" s="438"/>
      <c r="C74" s="428" t="s">
        <v>716</v>
      </c>
      <c r="D74" s="428">
        <v>9</v>
      </c>
      <c r="E74" s="430" t="s">
        <v>376</v>
      </c>
      <c r="F74" s="430" t="s">
        <v>869</v>
      </c>
      <c r="G74" s="428"/>
      <c r="H74" s="408"/>
    </row>
    <row r="75" s="394" customFormat="1" spans="1:8">
      <c r="A75" s="438"/>
      <c r="B75" s="438"/>
      <c r="C75" s="428" t="s">
        <v>716</v>
      </c>
      <c r="D75" s="428">
        <v>8</v>
      </c>
      <c r="E75" s="430" t="s">
        <v>870</v>
      </c>
      <c r="F75" s="430" t="s">
        <v>871</v>
      </c>
      <c r="G75" s="428"/>
      <c r="H75" s="408"/>
    </row>
    <row r="76" s="394" customFormat="1" spans="1:8">
      <c r="A76" s="438"/>
      <c r="B76" s="438"/>
      <c r="C76" s="428" t="s">
        <v>716</v>
      </c>
      <c r="D76" s="428" t="s">
        <v>115</v>
      </c>
      <c r="E76" s="430" t="s">
        <v>872</v>
      </c>
      <c r="F76" s="430" t="s">
        <v>873</v>
      </c>
      <c r="G76" s="428"/>
      <c r="H76" s="408"/>
    </row>
    <row r="77" s="394" customFormat="1" ht="24.75" spans="1:8">
      <c r="A77" s="438"/>
      <c r="B77" s="438"/>
      <c r="C77" s="428" t="s">
        <v>22</v>
      </c>
      <c r="D77" s="428">
        <v>4</v>
      </c>
      <c r="E77" s="430" t="s">
        <v>874</v>
      </c>
      <c r="F77" s="430" t="s">
        <v>875</v>
      </c>
      <c r="G77" s="428"/>
      <c r="H77" s="408"/>
    </row>
    <row r="78" s="394" customFormat="1" ht="57.75" spans="1:8">
      <c r="A78" s="438"/>
      <c r="B78" s="438"/>
      <c r="C78" s="428" t="s">
        <v>716</v>
      </c>
      <c r="D78" s="428" t="s">
        <v>36</v>
      </c>
      <c r="E78" s="430" t="s">
        <v>876</v>
      </c>
      <c r="F78" s="430" t="s">
        <v>877</v>
      </c>
      <c r="G78" s="428"/>
      <c r="H78" s="408"/>
    </row>
    <row r="79" s="394" customFormat="1" spans="1:8">
      <c r="A79" s="438"/>
      <c r="B79" s="438"/>
      <c r="C79" s="428" t="s">
        <v>716</v>
      </c>
      <c r="D79" s="428">
        <v>0</v>
      </c>
      <c r="E79" s="430" t="s">
        <v>878</v>
      </c>
      <c r="F79" s="430" t="s">
        <v>879</v>
      </c>
      <c r="G79" s="428"/>
      <c r="H79" s="408"/>
    </row>
    <row r="80" s="394" customFormat="1" customHeight="1" spans="1:8">
      <c r="A80" s="438" t="s">
        <v>880</v>
      </c>
      <c r="B80" s="438">
        <v>1</v>
      </c>
      <c r="C80" s="438"/>
      <c r="D80" s="438"/>
      <c r="E80" s="439" t="s">
        <v>881</v>
      </c>
      <c r="F80" s="439" t="s">
        <v>858</v>
      </c>
      <c r="G80" s="438" t="s">
        <v>469</v>
      </c>
      <c r="H80" s="408"/>
    </row>
    <row r="81" s="394" customFormat="1" ht="16.5" spans="1:8">
      <c r="A81" s="438"/>
      <c r="B81" s="438"/>
      <c r="C81" s="428" t="s">
        <v>716</v>
      </c>
      <c r="D81" s="428">
        <v>15</v>
      </c>
      <c r="E81" s="430" t="s">
        <v>371</v>
      </c>
      <c r="F81" s="430" t="s">
        <v>882</v>
      </c>
      <c r="G81" s="428"/>
      <c r="H81" s="408"/>
    </row>
    <row r="82" s="394" customFormat="1" spans="1:8">
      <c r="A82" s="438"/>
      <c r="B82" s="438"/>
      <c r="C82" s="428" t="s">
        <v>716</v>
      </c>
      <c r="D82" s="428">
        <v>14</v>
      </c>
      <c r="E82" s="430" t="s">
        <v>883</v>
      </c>
      <c r="F82" s="430" t="s">
        <v>862</v>
      </c>
      <c r="G82" s="428"/>
      <c r="H82" s="408"/>
    </row>
    <row r="83" s="394" customFormat="1" spans="1:8">
      <c r="A83" s="438"/>
      <c r="B83" s="438"/>
      <c r="C83" s="428" t="s">
        <v>716</v>
      </c>
      <c r="D83" s="428" t="s">
        <v>863</v>
      </c>
      <c r="E83" s="430" t="s">
        <v>884</v>
      </c>
      <c r="F83" s="430" t="s">
        <v>865</v>
      </c>
      <c r="G83" s="428"/>
      <c r="H83" s="408"/>
    </row>
    <row r="84" s="394" customFormat="1" spans="1:8">
      <c r="A84" s="438"/>
      <c r="B84" s="438"/>
      <c r="C84" s="428" t="s">
        <v>716</v>
      </c>
      <c r="D84" s="428">
        <v>11</v>
      </c>
      <c r="E84" s="430" t="s">
        <v>885</v>
      </c>
      <c r="F84" s="430" t="s">
        <v>886</v>
      </c>
      <c r="G84" s="428"/>
      <c r="H84" s="408"/>
    </row>
    <row r="85" s="394" customFormat="1" spans="1:8">
      <c r="A85" s="438"/>
      <c r="B85" s="438"/>
      <c r="C85" s="428" t="s">
        <v>716</v>
      </c>
      <c r="D85" s="428">
        <v>10</v>
      </c>
      <c r="E85" s="430" t="s">
        <v>887</v>
      </c>
      <c r="F85" s="430" t="s">
        <v>888</v>
      </c>
      <c r="G85" s="428"/>
      <c r="H85" s="408"/>
    </row>
    <row r="86" s="394" customFormat="1" spans="1:8">
      <c r="A86" s="438"/>
      <c r="B86" s="438"/>
      <c r="C86" s="428" t="s">
        <v>716</v>
      </c>
      <c r="D86" s="428">
        <v>9</v>
      </c>
      <c r="E86" s="430" t="s">
        <v>374</v>
      </c>
      <c r="F86" s="430" t="s">
        <v>889</v>
      </c>
      <c r="G86" s="428"/>
      <c r="H86" s="408"/>
    </row>
    <row r="87" s="394" customFormat="1" ht="16.5" spans="1:8">
      <c r="A87" s="438"/>
      <c r="B87" s="438"/>
      <c r="C87" s="428" t="s">
        <v>716</v>
      </c>
      <c r="D87" s="428">
        <v>8</v>
      </c>
      <c r="E87" s="430" t="s">
        <v>890</v>
      </c>
      <c r="F87" s="430" t="s">
        <v>891</v>
      </c>
      <c r="G87" s="428"/>
      <c r="H87" s="408"/>
    </row>
    <row r="88" s="394" customFormat="1" spans="1:8">
      <c r="A88" s="438"/>
      <c r="B88" s="438"/>
      <c r="C88" s="428" t="s">
        <v>716</v>
      </c>
      <c r="D88" s="428" t="s">
        <v>115</v>
      </c>
      <c r="E88" s="430" t="s">
        <v>892</v>
      </c>
      <c r="F88" s="430" t="s">
        <v>873</v>
      </c>
      <c r="G88" s="440"/>
      <c r="H88" s="408"/>
    </row>
    <row r="89" s="394" customFormat="1" spans="1:8">
      <c r="A89" s="438"/>
      <c r="B89" s="438"/>
      <c r="C89" s="428" t="s">
        <v>716</v>
      </c>
      <c r="D89" s="428">
        <v>4</v>
      </c>
      <c r="E89" s="430" t="s">
        <v>372</v>
      </c>
      <c r="F89" s="430" t="s">
        <v>893</v>
      </c>
      <c r="G89" s="428"/>
      <c r="H89" s="408"/>
    </row>
    <row r="90" s="394" customFormat="1" ht="57.75" spans="1:8">
      <c r="A90" s="438"/>
      <c r="B90" s="438"/>
      <c r="C90" s="428" t="s">
        <v>716</v>
      </c>
      <c r="D90" s="428" t="s">
        <v>36</v>
      </c>
      <c r="E90" s="430" t="s">
        <v>894</v>
      </c>
      <c r="F90" s="430" t="s">
        <v>877</v>
      </c>
      <c r="G90" s="440"/>
      <c r="H90" s="408"/>
    </row>
    <row r="91" s="394" customFormat="1" spans="1:8">
      <c r="A91" s="438"/>
      <c r="B91" s="438"/>
      <c r="C91" s="428" t="s">
        <v>716</v>
      </c>
      <c r="D91" s="428">
        <v>0</v>
      </c>
      <c r="E91" s="430" t="s">
        <v>895</v>
      </c>
      <c r="F91" s="430" t="s">
        <v>879</v>
      </c>
      <c r="G91" s="428"/>
      <c r="H91" s="408"/>
    </row>
    <row r="92" s="394" customFormat="1" ht="24.75" spans="1:8">
      <c r="A92" s="441" t="s">
        <v>896</v>
      </c>
      <c r="B92" s="441">
        <v>1</v>
      </c>
      <c r="C92" s="442" t="s">
        <v>716</v>
      </c>
      <c r="D92" s="441"/>
      <c r="E92" s="443" t="s">
        <v>897</v>
      </c>
      <c r="F92" s="443" t="s">
        <v>898</v>
      </c>
      <c r="G92" s="441" t="s">
        <v>469</v>
      </c>
      <c r="H92" s="408"/>
    </row>
    <row r="93" s="394" customFormat="1" spans="1:8">
      <c r="A93" s="441"/>
      <c r="B93" s="441"/>
      <c r="C93" s="444"/>
      <c r="D93" s="445" t="s">
        <v>899</v>
      </c>
      <c r="E93" s="446" t="s">
        <v>900</v>
      </c>
      <c r="F93" s="446" t="s">
        <v>901</v>
      </c>
      <c r="G93" s="445">
        <v>0</v>
      </c>
      <c r="H93" s="408"/>
    </row>
    <row r="94" s="394" customFormat="1" spans="1:8">
      <c r="A94" s="441"/>
      <c r="B94" s="441"/>
      <c r="C94" s="447"/>
      <c r="D94" s="445">
        <v>0</v>
      </c>
      <c r="E94" s="446" t="s">
        <v>902</v>
      </c>
      <c r="F94" s="446" t="s">
        <v>901</v>
      </c>
      <c r="G94" s="445" t="s">
        <v>742</v>
      </c>
      <c r="H94" s="408"/>
    </row>
    <row r="95" s="394" customFormat="1" customHeight="1" spans="1:8">
      <c r="A95" s="441" t="s">
        <v>903</v>
      </c>
      <c r="B95" s="441">
        <v>1</v>
      </c>
      <c r="C95" s="441"/>
      <c r="D95" s="441"/>
      <c r="E95" s="448" t="s">
        <v>904</v>
      </c>
      <c r="F95" s="448" t="s">
        <v>905</v>
      </c>
      <c r="G95" s="441" t="s">
        <v>469</v>
      </c>
      <c r="H95" s="408"/>
    </row>
    <row r="96" s="394" customFormat="1" spans="1:8">
      <c r="A96" s="441"/>
      <c r="B96" s="441"/>
      <c r="C96" s="445" t="s">
        <v>22</v>
      </c>
      <c r="D96" s="445">
        <v>15</v>
      </c>
      <c r="E96" s="446" t="s">
        <v>65</v>
      </c>
      <c r="F96" s="446"/>
      <c r="G96" s="445"/>
      <c r="H96" s="408"/>
    </row>
    <row r="97" s="394" customFormat="1" spans="1:8">
      <c r="A97" s="441"/>
      <c r="B97" s="441"/>
      <c r="C97" s="445" t="s">
        <v>716</v>
      </c>
      <c r="D97" s="445">
        <v>14</v>
      </c>
      <c r="E97" s="446" t="s">
        <v>906</v>
      </c>
      <c r="F97" s="446" t="s">
        <v>862</v>
      </c>
      <c r="G97" s="445"/>
      <c r="H97" s="408"/>
    </row>
    <row r="98" s="394" customFormat="1" spans="1:8">
      <c r="A98" s="441"/>
      <c r="B98" s="441"/>
      <c r="C98" s="445" t="s">
        <v>716</v>
      </c>
      <c r="D98" s="445" t="s">
        <v>863</v>
      </c>
      <c r="E98" s="446" t="s">
        <v>864</v>
      </c>
      <c r="F98" s="446" t="s">
        <v>865</v>
      </c>
      <c r="G98" s="445"/>
      <c r="H98" s="408"/>
    </row>
    <row r="99" s="394" customFormat="1" spans="1:8">
      <c r="A99" s="441"/>
      <c r="B99" s="441"/>
      <c r="C99" s="445" t="s">
        <v>22</v>
      </c>
      <c r="D99" s="445">
        <v>11</v>
      </c>
      <c r="E99" s="446" t="s">
        <v>65</v>
      </c>
      <c r="F99" s="446"/>
      <c r="G99" s="445"/>
      <c r="H99" s="408"/>
    </row>
    <row r="100" s="394" customFormat="1" spans="1:8">
      <c r="A100" s="441"/>
      <c r="B100" s="441"/>
      <c r="C100" s="445" t="s">
        <v>716</v>
      </c>
      <c r="D100" s="445">
        <v>10</v>
      </c>
      <c r="E100" s="446" t="s">
        <v>907</v>
      </c>
      <c r="F100" s="446" t="s">
        <v>908</v>
      </c>
      <c r="G100" s="445"/>
      <c r="H100" s="408"/>
    </row>
    <row r="101" s="394" customFormat="1" ht="33" spans="1:8">
      <c r="A101" s="441"/>
      <c r="B101" s="441"/>
      <c r="C101" s="445" t="s">
        <v>22</v>
      </c>
      <c r="D101" s="445">
        <v>9</v>
      </c>
      <c r="E101" s="446" t="s">
        <v>909</v>
      </c>
      <c r="F101" s="446" t="s">
        <v>910</v>
      </c>
      <c r="G101" s="445"/>
      <c r="H101" s="408"/>
    </row>
    <row r="102" s="394" customFormat="1" ht="33" spans="1:8">
      <c r="A102" s="441"/>
      <c r="B102" s="441"/>
      <c r="C102" s="445" t="s">
        <v>22</v>
      </c>
      <c r="D102" s="445">
        <v>8</v>
      </c>
      <c r="E102" s="446" t="s">
        <v>911</v>
      </c>
      <c r="F102" s="446" t="s">
        <v>912</v>
      </c>
      <c r="G102" s="445"/>
      <c r="H102" s="408"/>
    </row>
    <row r="103" s="394" customFormat="1" spans="1:8">
      <c r="A103" s="441"/>
      <c r="B103" s="441"/>
      <c r="C103" s="445" t="s">
        <v>716</v>
      </c>
      <c r="D103" s="445">
        <v>7</v>
      </c>
      <c r="E103" s="446" t="s">
        <v>913</v>
      </c>
      <c r="F103" s="446" t="s">
        <v>862</v>
      </c>
      <c r="G103" s="445"/>
      <c r="H103" s="408"/>
    </row>
    <row r="104" s="394" customFormat="1" spans="1:8">
      <c r="A104" s="441"/>
      <c r="B104" s="441"/>
      <c r="C104" s="445" t="s">
        <v>716</v>
      </c>
      <c r="D104" s="445" t="s">
        <v>914</v>
      </c>
      <c r="E104" s="446" t="s">
        <v>884</v>
      </c>
      <c r="F104" s="446" t="s">
        <v>915</v>
      </c>
      <c r="G104" s="445"/>
      <c r="H104" s="408"/>
    </row>
    <row r="105" s="394" customFormat="1" spans="1:8">
      <c r="A105" s="441"/>
      <c r="B105" s="441"/>
      <c r="C105" s="445" t="s">
        <v>22</v>
      </c>
      <c r="D105" s="445" t="s">
        <v>116</v>
      </c>
      <c r="E105" s="446" t="s">
        <v>65</v>
      </c>
      <c r="F105" s="446"/>
      <c r="G105" s="445"/>
      <c r="H105" s="408"/>
    </row>
    <row r="106" s="394" customFormat="1" ht="16.5" spans="1:8">
      <c r="A106" s="406" t="s">
        <v>916</v>
      </c>
      <c r="B106" s="406">
        <v>1</v>
      </c>
      <c r="C106" s="408"/>
      <c r="D106" s="408"/>
      <c r="E106" s="409" t="s">
        <v>917</v>
      </c>
      <c r="F106" s="409" t="s">
        <v>918</v>
      </c>
      <c r="G106" s="406" t="s">
        <v>469</v>
      </c>
      <c r="H106" s="408"/>
    </row>
    <row r="107" s="394" customFormat="1" spans="1:8">
      <c r="A107" s="406"/>
      <c r="B107" s="406"/>
      <c r="C107" s="408" t="s">
        <v>22</v>
      </c>
      <c r="D107" s="408" t="s">
        <v>738</v>
      </c>
      <c r="E107" s="412" t="s">
        <v>65</v>
      </c>
      <c r="F107" s="412"/>
      <c r="G107" s="408">
        <v>0</v>
      </c>
      <c r="H107" s="408"/>
    </row>
    <row r="108" s="394" customFormat="1" ht="24.75" spans="1:8">
      <c r="A108" s="406"/>
      <c r="B108" s="406"/>
      <c r="C108" s="408" t="s">
        <v>716</v>
      </c>
      <c r="D108" s="408">
        <v>9</v>
      </c>
      <c r="E108" s="412" t="s">
        <v>919</v>
      </c>
      <c r="F108" s="412" t="s">
        <v>920</v>
      </c>
      <c r="G108" s="408" t="s">
        <v>742</v>
      </c>
      <c r="H108" s="408"/>
    </row>
    <row r="109" s="394" customFormat="1" ht="24.75" spans="1:8">
      <c r="A109" s="406"/>
      <c r="B109" s="406"/>
      <c r="C109" s="408" t="s">
        <v>22</v>
      </c>
      <c r="D109" s="408">
        <v>8</v>
      </c>
      <c r="E109" s="412" t="s">
        <v>921</v>
      </c>
      <c r="F109" s="412" t="s">
        <v>922</v>
      </c>
      <c r="G109" s="408" t="s">
        <v>742</v>
      </c>
      <c r="H109" s="408"/>
    </row>
    <row r="110" s="394" customFormat="1" spans="1:8">
      <c r="A110" s="406"/>
      <c r="B110" s="406"/>
      <c r="C110" s="408" t="s">
        <v>22</v>
      </c>
      <c r="D110" s="408" t="s">
        <v>23</v>
      </c>
      <c r="E110" s="412" t="s">
        <v>65</v>
      </c>
      <c r="F110" s="412"/>
      <c r="G110" s="408" t="s">
        <v>583</v>
      </c>
      <c r="H110" s="408"/>
    </row>
    <row r="111" s="394" customFormat="1" ht="9" spans="1:8">
      <c r="A111" s="433" t="s">
        <v>923</v>
      </c>
      <c r="B111" s="433"/>
      <c r="C111" s="433"/>
      <c r="D111" s="433"/>
      <c r="E111" s="433"/>
      <c r="F111" s="433"/>
      <c r="G111" s="433"/>
      <c r="H111" s="434"/>
    </row>
    <row r="112" s="394" customFormat="1" spans="1:8">
      <c r="A112" s="406" t="s">
        <v>924</v>
      </c>
      <c r="B112" s="406">
        <v>1</v>
      </c>
      <c r="C112" s="406" t="s">
        <v>22</v>
      </c>
      <c r="D112" s="406"/>
      <c r="E112" s="409" t="s">
        <v>925</v>
      </c>
      <c r="F112" s="409" t="s">
        <v>926</v>
      </c>
      <c r="G112" s="406" t="s">
        <v>469</v>
      </c>
      <c r="H112" s="408"/>
    </row>
    <row r="113" s="394" customFormat="1" spans="1:8">
      <c r="A113" s="406"/>
      <c r="B113" s="406"/>
      <c r="C113" s="406"/>
      <c r="D113" s="408" t="s">
        <v>927</v>
      </c>
      <c r="E113" s="412" t="s">
        <v>65</v>
      </c>
      <c r="F113" s="412"/>
      <c r="G113" s="408">
        <v>0</v>
      </c>
      <c r="H113" s="408"/>
    </row>
    <row r="114" s="394" customFormat="1" spans="1:8">
      <c r="A114" s="406"/>
      <c r="B114" s="406"/>
      <c r="C114" s="406"/>
      <c r="D114" s="408">
        <v>8</v>
      </c>
      <c r="E114" s="412" t="s">
        <v>928</v>
      </c>
      <c r="F114" s="412" t="s">
        <v>929</v>
      </c>
      <c r="G114" s="408" t="s">
        <v>742</v>
      </c>
      <c r="H114" s="408"/>
    </row>
    <row r="115" s="394" customFormat="1" spans="1:8">
      <c r="A115" s="406"/>
      <c r="B115" s="406"/>
      <c r="C115" s="406"/>
      <c r="D115" s="408">
        <v>7</v>
      </c>
      <c r="E115" s="412" t="s">
        <v>930</v>
      </c>
      <c r="F115" s="412" t="s">
        <v>931</v>
      </c>
      <c r="G115" s="408" t="s">
        <v>742</v>
      </c>
      <c r="H115" s="408"/>
    </row>
    <row r="116" s="394" customFormat="1" ht="16.5" spans="1:8">
      <c r="A116" s="406"/>
      <c r="B116" s="406"/>
      <c r="C116" s="406"/>
      <c r="D116" s="408">
        <v>6</v>
      </c>
      <c r="E116" s="412" t="s">
        <v>932</v>
      </c>
      <c r="F116" s="412" t="s">
        <v>933</v>
      </c>
      <c r="G116" s="408" t="s">
        <v>742</v>
      </c>
      <c r="H116" s="408"/>
    </row>
    <row r="117" s="394" customFormat="1" ht="16.5" spans="1:8">
      <c r="A117" s="406"/>
      <c r="B117" s="406"/>
      <c r="C117" s="406"/>
      <c r="D117" s="408">
        <v>5</v>
      </c>
      <c r="E117" s="412" t="s">
        <v>934</v>
      </c>
      <c r="F117" s="412" t="s">
        <v>935</v>
      </c>
      <c r="G117" s="408" t="s">
        <v>742</v>
      </c>
      <c r="H117" s="408"/>
    </row>
    <row r="118" s="394" customFormat="1" spans="1:8">
      <c r="A118" s="406"/>
      <c r="B118" s="406"/>
      <c r="C118" s="406"/>
      <c r="D118" s="408">
        <v>4</v>
      </c>
      <c r="E118" s="412" t="s">
        <v>936</v>
      </c>
      <c r="F118" s="412" t="s">
        <v>937</v>
      </c>
      <c r="G118" s="408" t="s">
        <v>742</v>
      </c>
      <c r="H118" s="408"/>
    </row>
    <row r="119" s="394" customFormat="1" spans="1:8">
      <c r="A119" s="406"/>
      <c r="B119" s="406"/>
      <c r="C119" s="406"/>
      <c r="D119" s="408">
        <v>3</v>
      </c>
      <c r="E119" s="412" t="s">
        <v>938</v>
      </c>
      <c r="F119" s="412" t="s">
        <v>939</v>
      </c>
      <c r="G119" s="408" t="s">
        <v>742</v>
      </c>
      <c r="H119" s="408"/>
    </row>
    <row r="120" s="394" customFormat="1" spans="1:8">
      <c r="A120" s="406"/>
      <c r="B120" s="406"/>
      <c r="C120" s="406"/>
      <c r="D120" s="408">
        <v>2</v>
      </c>
      <c r="E120" s="412" t="s">
        <v>940</v>
      </c>
      <c r="F120" s="412" t="s">
        <v>941</v>
      </c>
      <c r="G120" s="408" t="s">
        <v>742</v>
      </c>
      <c r="H120" s="408"/>
    </row>
    <row r="121" s="394" customFormat="1" spans="1:8">
      <c r="A121" s="406"/>
      <c r="B121" s="406"/>
      <c r="C121" s="406"/>
      <c r="D121" s="408">
        <v>1</v>
      </c>
      <c r="E121" s="412" t="s">
        <v>942</v>
      </c>
      <c r="F121" s="412" t="s">
        <v>943</v>
      </c>
      <c r="G121" s="408" t="s">
        <v>742</v>
      </c>
      <c r="H121" s="408"/>
    </row>
    <row r="122" s="394" customFormat="1" spans="1:8">
      <c r="A122" s="406"/>
      <c r="B122" s="406"/>
      <c r="C122" s="406"/>
      <c r="D122" s="408">
        <v>0</v>
      </c>
      <c r="E122" s="412" t="s">
        <v>944</v>
      </c>
      <c r="F122" s="412" t="s">
        <v>945</v>
      </c>
      <c r="G122" s="408" t="s">
        <v>742</v>
      </c>
      <c r="H122" s="408"/>
    </row>
    <row r="123" s="394" customFormat="1" ht="9" spans="1:8">
      <c r="A123" s="433" t="s">
        <v>946</v>
      </c>
      <c r="B123" s="433"/>
      <c r="C123" s="433"/>
      <c r="D123" s="433"/>
      <c r="E123" s="433"/>
      <c r="F123" s="433"/>
      <c r="G123" s="433"/>
      <c r="H123" s="434"/>
    </row>
    <row r="124" s="394" customFormat="1" spans="1:8">
      <c r="A124" s="438" t="s">
        <v>947</v>
      </c>
      <c r="B124" s="438">
        <v>1</v>
      </c>
      <c r="C124" s="438" t="s">
        <v>22</v>
      </c>
      <c r="D124" s="438"/>
      <c r="E124" s="439" t="s">
        <v>948</v>
      </c>
      <c r="F124" s="439"/>
      <c r="G124" s="438" t="s">
        <v>469</v>
      </c>
      <c r="H124" s="408"/>
    </row>
    <row r="125" s="394" customFormat="1" spans="1:8">
      <c r="A125" s="438"/>
      <c r="B125" s="438"/>
      <c r="C125" s="438"/>
      <c r="D125" s="428">
        <v>15</v>
      </c>
      <c r="E125" s="293" t="s">
        <v>949</v>
      </c>
      <c r="F125" s="293" t="s">
        <v>950</v>
      </c>
      <c r="G125" s="428"/>
      <c r="H125" s="408"/>
    </row>
    <row r="126" s="394" customFormat="1" spans="1:8">
      <c r="A126" s="438"/>
      <c r="B126" s="438"/>
      <c r="C126" s="438"/>
      <c r="D126" s="428">
        <v>14</v>
      </c>
      <c r="E126" s="293" t="s">
        <v>951</v>
      </c>
      <c r="F126" s="293" t="s">
        <v>952</v>
      </c>
      <c r="G126" s="428"/>
      <c r="H126" s="408"/>
    </row>
    <row r="127" s="394" customFormat="1" spans="1:8">
      <c r="A127" s="438"/>
      <c r="B127" s="438"/>
      <c r="C127" s="438"/>
      <c r="D127" s="428">
        <v>13</v>
      </c>
      <c r="E127" s="293" t="s">
        <v>953</v>
      </c>
      <c r="F127" s="293" t="s">
        <v>954</v>
      </c>
      <c r="G127" s="428"/>
      <c r="H127" s="408"/>
    </row>
    <row r="128" s="394" customFormat="1" spans="1:8">
      <c r="A128" s="438"/>
      <c r="B128" s="438"/>
      <c r="C128" s="438"/>
      <c r="D128" s="428">
        <v>12</v>
      </c>
      <c r="E128" s="293" t="s">
        <v>955</v>
      </c>
      <c r="F128" s="293" t="s">
        <v>956</v>
      </c>
      <c r="G128" s="428"/>
      <c r="H128" s="408"/>
    </row>
    <row r="129" s="394" customFormat="1" ht="16.5" spans="1:8">
      <c r="A129" s="438"/>
      <c r="B129" s="438"/>
      <c r="C129" s="438"/>
      <c r="D129" s="428">
        <v>11</v>
      </c>
      <c r="E129" s="293" t="s">
        <v>957</v>
      </c>
      <c r="F129" s="293" t="s">
        <v>958</v>
      </c>
      <c r="G129" s="428"/>
      <c r="H129" s="408"/>
    </row>
    <row r="130" s="394" customFormat="1" ht="16.5" spans="1:8">
      <c r="A130" s="438"/>
      <c r="B130" s="438"/>
      <c r="C130" s="438"/>
      <c r="D130" s="428">
        <v>10</v>
      </c>
      <c r="E130" s="293" t="s">
        <v>959</v>
      </c>
      <c r="F130" s="293" t="s">
        <v>960</v>
      </c>
      <c r="G130" s="428"/>
      <c r="H130" s="408"/>
    </row>
    <row r="131" s="394" customFormat="1" spans="1:8">
      <c r="A131" s="438"/>
      <c r="B131" s="438"/>
      <c r="C131" s="438"/>
      <c r="D131" s="428" t="s">
        <v>645</v>
      </c>
      <c r="E131" s="293" t="s">
        <v>65</v>
      </c>
      <c r="F131" s="293"/>
      <c r="G131" s="252"/>
      <c r="H131" s="408"/>
    </row>
    <row r="132" s="394" customFormat="1" spans="1:8">
      <c r="A132" s="406" t="s">
        <v>961</v>
      </c>
      <c r="B132" s="406">
        <v>1</v>
      </c>
      <c r="C132" s="406" t="s">
        <v>22</v>
      </c>
      <c r="D132" s="449"/>
      <c r="E132" s="450" t="s">
        <v>962</v>
      </c>
      <c r="F132" s="450"/>
      <c r="G132" s="449" t="s">
        <v>469</v>
      </c>
      <c r="H132" s="408"/>
    </row>
    <row r="133" s="394" customFormat="1" spans="1:8">
      <c r="A133" s="406"/>
      <c r="B133" s="406"/>
      <c r="C133" s="406"/>
      <c r="D133" s="408">
        <v>15</v>
      </c>
      <c r="E133" s="412" t="s">
        <v>963</v>
      </c>
      <c r="F133" s="412" t="s">
        <v>964</v>
      </c>
      <c r="G133" s="408" t="s">
        <v>742</v>
      </c>
      <c r="H133" s="408"/>
    </row>
    <row r="134" s="394" customFormat="1" ht="16.5" spans="1:8">
      <c r="A134" s="406"/>
      <c r="B134" s="406"/>
      <c r="C134" s="406"/>
      <c r="D134" s="408">
        <v>14</v>
      </c>
      <c r="E134" s="412" t="s">
        <v>965</v>
      </c>
      <c r="F134" s="412" t="s">
        <v>966</v>
      </c>
      <c r="G134" s="408" t="s">
        <v>742</v>
      </c>
      <c r="H134" s="408"/>
    </row>
    <row r="135" s="394" customFormat="1" ht="16.5" spans="1:8">
      <c r="A135" s="406"/>
      <c r="B135" s="406"/>
      <c r="C135" s="406"/>
      <c r="D135" s="408">
        <v>13</v>
      </c>
      <c r="E135" s="412" t="s">
        <v>967</v>
      </c>
      <c r="F135" s="412" t="s">
        <v>968</v>
      </c>
      <c r="G135" s="408" t="s">
        <v>742</v>
      </c>
      <c r="H135" s="408"/>
    </row>
    <row r="136" s="394" customFormat="1" ht="16.5" spans="1:8">
      <c r="A136" s="406"/>
      <c r="B136" s="406"/>
      <c r="C136" s="406"/>
      <c r="D136" s="408">
        <v>12</v>
      </c>
      <c r="E136" s="412" t="s">
        <v>969</v>
      </c>
      <c r="F136" s="412" t="s">
        <v>970</v>
      </c>
      <c r="G136" s="408" t="s">
        <v>742</v>
      </c>
      <c r="H136" s="408"/>
    </row>
    <row r="137" s="394" customFormat="1" ht="16.5" spans="1:8">
      <c r="A137" s="406"/>
      <c r="B137" s="406"/>
      <c r="C137" s="406"/>
      <c r="D137" s="408">
        <v>11</v>
      </c>
      <c r="E137" s="412" t="s">
        <v>971</v>
      </c>
      <c r="F137" s="412" t="s">
        <v>972</v>
      </c>
      <c r="G137" s="408" t="s">
        <v>742</v>
      </c>
      <c r="H137" s="408"/>
    </row>
    <row r="138" s="394" customFormat="1" ht="16.5" spans="1:8">
      <c r="A138" s="406"/>
      <c r="B138" s="406"/>
      <c r="C138" s="406"/>
      <c r="D138" s="408">
        <v>10</v>
      </c>
      <c r="E138" s="412" t="s">
        <v>973</v>
      </c>
      <c r="F138" s="412" t="s">
        <v>974</v>
      </c>
      <c r="G138" s="408" t="s">
        <v>742</v>
      </c>
      <c r="H138" s="408"/>
    </row>
    <row r="139" s="394" customFormat="1" spans="1:8">
      <c r="A139" s="406"/>
      <c r="B139" s="406"/>
      <c r="C139" s="406"/>
      <c r="D139" s="408">
        <v>9</v>
      </c>
      <c r="E139" s="412" t="s">
        <v>975</v>
      </c>
      <c r="F139" s="412" t="s">
        <v>976</v>
      </c>
      <c r="G139" s="408" t="s">
        <v>742</v>
      </c>
      <c r="H139" s="408"/>
    </row>
    <row r="140" s="394" customFormat="1" ht="16.5" spans="1:8">
      <c r="A140" s="406"/>
      <c r="B140" s="406"/>
      <c r="C140" s="406"/>
      <c r="D140" s="408">
        <v>8</v>
      </c>
      <c r="E140" s="412" t="s">
        <v>977</v>
      </c>
      <c r="F140" s="412" t="s">
        <v>978</v>
      </c>
      <c r="G140" s="408" t="s">
        <v>742</v>
      </c>
      <c r="H140" s="408"/>
    </row>
    <row r="141" s="394" customFormat="1" spans="1:8">
      <c r="A141" s="406"/>
      <c r="B141" s="406"/>
      <c r="C141" s="406"/>
      <c r="D141" s="408">
        <v>7</v>
      </c>
      <c r="E141" s="412" t="s">
        <v>979</v>
      </c>
      <c r="F141" s="412" t="s">
        <v>980</v>
      </c>
      <c r="G141" s="408" t="s">
        <v>742</v>
      </c>
      <c r="H141" s="408"/>
    </row>
    <row r="142" s="394" customFormat="1" ht="16.5" spans="1:8">
      <c r="A142" s="406"/>
      <c r="B142" s="406"/>
      <c r="C142" s="406"/>
      <c r="D142" s="408">
        <v>6</v>
      </c>
      <c r="E142" s="412" t="s">
        <v>981</v>
      </c>
      <c r="F142" s="412" t="s">
        <v>982</v>
      </c>
      <c r="G142" s="408" t="s">
        <v>742</v>
      </c>
      <c r="H142" s="408"/>
    </row>
    <row r="143" s="394" customFormat="1" ht="16.5" spans="1:8">
      <c r="A143" s="406"/>
      <c r="B143" s="406"/>
      <c r="C143" s="406"/>
      <c r="D143" s="408">
        <v>5</v>
      </c>
      <c r="E143" s="412" t="s">
        <v>948</v>
      </c>
      <c r="F143" s="412" t="s">
        <v>983</v>
      </c>
      <c r="G143" s="408" t="s">
        <v>742</v>
      </c>
      <c r="H143" s="408"/>
    </row>
    <row r="144" s="394" customFormat="1" ht="16.5" spans="1:8">
      <c r="A144" s="406"/>
      <c r="B144" s="406"/>
      <c r="C144" s="406"/>
      <c r="D144" s="408">
        <v>4</v>
      </c>
      <c r="E144" s="412" t="s">
        <v>984</v>
      </c>
      <c r="F144" s="412" t="s">
        <v>985</v>
      </c>
      <c r="G144" s="408" t="s">
        <v>742</v>
      </c>
      <c r="H144" s="408"/>
    </row>
    <row r="145" s="394" customFormat="1" ht="16.5" spans="1:8">
      <c r="A145" s="406"/>
      <c r="B145" s="406"/>
      <c r="C145" s="406"/>
      <c r="D145" s="408">
        <v>3</v>
      </c>
      <c r="E145" s="412" t="s">
        <v>986</v>
      </c>
      <c r="F145" s="412" t="s">
        <v>987</v>
      </c>
      <c r="G145" s="408" t="s">
        <v>742</v>
      </c>
      <c r="H145" s="408"/>
    </row>
    <row r="146" s="394" customFormat="1" spans="1:8">
      <c r="A146" s="406"/>
      <c r="B146" s="406"/>
      <c r="C146" s="406"/>
      <c r="D146" s="408" t="s">
        <v>988</v>
      </c>
      <c r="E146" s="412" t="s">
        <v>65</v>
      </c>
      <c r="F146" s="412"/>
      <c r="G146" s="408" t="s">
        <v>749</v>
      </c>
      <c r="H146" s="408"/>
    </row>
    <row r="147" s="394" customFormat="1" spans="1:8">
      <c r="A147" s="406"/>
      <c r="B147" s="406"/>
      <c r="C147" s="406"/>
      <c r="D147" s="408">
        <v>0</v>
      </c>
      <c r="E147" s="412" t="s">
        <v>989</v>
      </c>
      <c r="F147" s="412" t="s">
        <v>990</v>
      </c>
      <c r="G147" s="408" t="s">
        <v>742</v>
      </c>
      <c r="H147" s="408"/>
    </row>
    <row r="148" s="394" customFormat="1" ht="16.5" spans="1:8">
      <c r="A148" s="406" t="s">
        <v>991</v>
      </c>
      <c r="B148" s="406">
        <v>1</v>
      </c>
      <c r="C148" s="406" t="s">
        <v>22</v>
      </c>
      <c r="D148" s="406"/>
      <c r="E148" s="409" t="s">
        <v>969</v>
      </c>
      <c r="F148" s="409" t="s">
        <v>992</v>
      </c>
      <c r="G148" s="406" t="s">
        <v>469</v>
      </c>
      <c r="H148" s="408"/>
    </row>
    <row r="149" s="394" customFormat="1" ht="16.5" spans="1:8">
      <c r="A149" s="406"/>
      <c r="B149" s="406"/>
      <c r="C149" s="406"/>
      <c r="D149" s="428" t="s">
        <v>899</v>
      </c>
      <c r="E149" s="430" t="s">
        <v>993</v>
      </c>
      <c r="F149" s="430" t="s">
        <v>994</v>
      </c>
      <c r="G149" s="428"/>
      <c r="H149" s="408"/>
    </row>
    <row r="150" s="394" customFormat="1" ht="16.5" spans="1:8">
      <c r="A150" s="406"/>
      <c r="B150" s="406"/>
      <c r="C150" s="406"/>
      <c r="D150" s="408">
        <v>0</v>
      </c>
      <c r="E150" s="412" t="s">
        <v>995</v>
      </c>
      <c r="F150" s="412" t="s">
        <v>996</v>
      </c>
      <c r="G150" s="408" t="s">
        <v>742</v>
      </c>
      <c r="H150" s="408"/>
    </row>
    <row r="151" s="394" customFormat="1" ht="16.5" spans="1:8">
      <c r="A151" s="406" t="s">
        <v>997</v>
      </c>
      <c r="B151" s="406">
        <v>1</v>
      </c>
      <c r="C151" s="406" t="s">
        <v>22</v>
      </c>
      <c r="D151" s="406"/>
      <c r="E151" s="409" t="s">
        <v>967</v>
      </c>
      <c r="F151" s="409" t="s">
        <v>998</v>
      </c>
      <c r="G151" s="406" t="s">
        <v>469</v>
      </c>
      <c r="H151" s="408"/>
    </row>
    <row r="152" s="394" customFormat="1" ht="16.5" spans="1:8">
      <c r="A152" s="406"/>
      <c r="B152" s="406"/>
      <c r="C152" s="406"/>
      <c r="D152" s="428" t="s">
        <v>899</v>
      </c>
      <c r="E152" s="430" t="s">
        <v>999</v>
      </c>
      <c r="F152" s="430" t="s">
        <v>1000</v>
      </c>
      <c r="G152" s="428"/>
      <c r="H152" s="408"/>
    </row>
    <row r="153" s="394" customFormat="1" ht="16.5" spans="1:8">
      <c r="A153" s="406"/>
      <c r="B153" s="406"/>
      <c r="C153" s="406"/>
      <c r="D153" s="408">
        <v>0</v>
      </c>
      <c r="E153" s="412" t="s">
        <v>1001</v>
      </c>
      <c r="F153" s="412" t="s">
        <v>1002</v>
      </c>
      <c r="G153" s="408" t="s">
        <v>742</v>
      </c>
      <c r="H153" s="408"/>
    </row>
    <row r="154" s="394" customFormat="1" ht="16.5" spans="1:8">
      <c r="A154" s="438" t="s">
        <v>1003</v>
      </c>
      <c r="B154" s="438">
        <v>1</v>
      </c>
      <c r="C154" s="438" t="s">
        <v>22</v>
      </c>
      <c r="D154" s="438"/>
      <c r="E154" s="439" t="s">
        <v>965</v>
      </c>
      <c r="F154" s="439" t="s">
        <v>1004</v>
      </c>
      <c r="G154" s="438" t="s">
        <v>469</v>
      </c>
      <c r="H154" s="408"/>
    </row>
    <row r="155" s="394" customFormat="1" ht="16.5" spans="1:8">
      <c r="A155" s="438"/>
      <c r="B155" s="438"/>
      <c r="C155" s="438"/>
      <c r="D155" s="428" t="s">
        <v>1005</v>
      </c>
      <c r="E155" s="430" t="s">
        <v>1006</v>
      </c>
      <c r="F155" s="430" t="s">
        <v>1007</v>
      </c>
      <c r="G155" s="428"/>
      <c r="H155" s="408"/>
    </row>
    <row r="156" s="394" customFormat="1" ht="16.5" spans="1:8">
      <c r="A156" s="438"/>
      <c r="B156" s="438"/>
      <c r="C156" s="438"/>
      <c r="D156" s="428">
        <v>3</v>
      </c>
      <c r="E156" s="430" t="s">
        <v>1008</v>
      </c>
      <c r="F156" s="430" t="s">
        <v>1009</v>
      </c>
      <c r="G156" s="428"/>
      <c r="H156" s="408"/>
    </row>
    <row r="157" s="394" customFormat="1" ht="16.5" spans="1:8">
      <c r="A157" s="438"/>
      <c r="B157" s="438"/>
      <c r="C157" s="438"/>
      <c r="D157" s="428">
        <v>2</v>
      </c>
      <c r="E157" s="430" t="s">
        <v>1010</v>
      </c>
      <c r="F157" s="430" t="s">
        <v>1011</v>
      </c>
      <c r="G157" s="428"/>
      <c r="H157" s="408"/>
    </row>
    <row r="158" s="394" customFormat="1" ht="16.5" spans="1:8">
      <c r="A158" s="438"/>
      <c r="B158" s="438"/>
      <c r="C158" s="438"/>
      <c r="D158" s="428">
        <v>1</v>
      </c>
      <c r="E158" s="430" t="s">
        <v>1012</v>
      </c>
      <c r="F158" s="430" t="s">
        <v>1013</v>
      </c>
      <c r="G158" s="428"/>
      <c r="H158" s="408"/>
    </row>
    <row r="159" s="394" customFormat="1" ht="16.5" spans="1:8">
      <c r="A159" s="438"/>
      <c r="B159" s="438"/>
      <c r="C159" s="438"/>
      <c r="D159" s="428">
        <v>0</v>
      </c>
      <c r="E159" s="430" t="s">
        <v>1001</v>
      </c>
      <c r="F159" s="430" t="s">
        <v>1002</v>
      </c>
      <c r="G159" s="428"/>
      <c r="H159" s="408"/>
    </row>
    <row r="160" s="394" customFormat="1" ht="16.5" spans="1:8">
      <c r="A160" s="406" t="s">
        <v>1014</v>
      </c>
      <c r="B160" s="406">
        <v>1</v>
      </c>
      <c r="C160" s="406" t="s">
        <v>22</v>
      </c>
      <c r="D160" s="406"/>
      <c r="E160" s="409" t="s">
        <v>981</v>
      </c>
      <c r="F160" s="409" t="s">
        <v>1015</v>
      </c>
      <c r="G160" s="406" t="s">
        <v>469</v>
      </c>
      <c r="H160" s="408"/>
    </row>
    <row r="161" s="394" customFormat="1" ht="16.5" spans="1:8">
      <c r="A161" s="406"/>
      <c r="B161" s="406"/>
      <c r="C161" s="406"/>
      <c r="D161" s="428" t="s">
        <v>899</v>
      </c>
      <c r="E161" s="430" t="s">
        <v>1016</v>
      </c>
      <c r="F161" s="430" t="s">
        <v>994</v>
      </c>
      <c r="G161" s="428"/>
      <c r="H161" s="408"/>
    </row>
    <row r="162" s="394" customFormat="1" ht="16.5" spans="1:8">
      <c r="A162" s="406"/>
      <c r="B162" s="406"/>
      <c r="C162" s="406"/>
      <c r="D162" s="408">
        <v>0</v>
      </c>
      <c r="E162" s="412" t="s">
        <v>1017</v>
      </c>
      <c r="F162" s="412" t="s">
        <v>996</v>
      </c>
      <c r="G162" s="408" t="s">
        <v>742</v>
      </c>
      <c r="H162" s="408"/>
    </row>
    <row r="163" s="394" customFormat="1" customHeight="1" spans="1:8">
      <c r="A163" s="451" t="s">
        <v>1018</v>
      </c>
      <c r="B163" s="452"/>
      <c r="C163" s="452"/>
      <c r="D163" s="452"/>
      <c r="E163" s="452"/>
      <c r="F163" s="452"/>
      <c r="G163" s="453"/>
      <c r="H163" s="434"/>
    </row>
    <row r="164" s="394" customFormat="1" spans="1:8">
      <c r="A164" s="406" t="s">
        <v>1019</v>
      </c>
      <c r="B164" s="406">
        <v>1</v>
      </c>
      <c r="C164" s="406" t="s">
        <v>22</v>
      </c>
      <c r="D164" s="406"/>
      <c r="E164" s="409" t="s">
        <v>1020</v>
      </c>
      <c r="F164" s="409"/>
      <c r="G164" s="406" t="s">
        <v>469</v>
      </c>
      <c r="H164" s="408"/>
    </row>
    <row r="165" s="394" customFormat="1" spans="1:8">
      <c r="A165" s="406"/>
      <c r="B165" s="406"/>
      <c r="C165" s="406"/>
      <c r="D165" s="408" t="s">
        <v>790</v>
      </c>
      <c r="E165" s="412" t="s">
        <v>65</v>
      </c>
      <c r="F165" s="412"/>
      <c r="G165" s="408" t="s">
        <v>749</v>
      </c>
      <c r="H165" s="408"/>
    </row>
    <row r="166" s="394" customFormat="1" ht="24.75" spans="1:8">
      <c r="A166" s="406"/>
      <c r="B166" s="406"/>
      <c r="C166" s="406"/>
      <c r="D166" s="428">
        <v>13</v>
      </c>
      <c r="E166" s="430" t="s">
        <v>1021</v>
      </c>
      <c r="F166" s="430" t="s">
        <v>1022</v>
      </c>
      <c r="G166" s="428"/>
      <c r="H166" s="408"/>
    </row>
    <row r="167" s="394" customFormat="1" spans="1:8">
      <c r="A167" s="406"/>
      <c r="B167" s="406"/>
      <c r="C167" s="406"/>
      <c r="D167" s="408" t="s">
        <v>1023</v>
      </c>
      <c r="E167" s="412" t="s">
        <v>65</v>
      </c>
      <c r="F167" s="412"/>
      <c r="G167" s="408" t="s">
        <v>749</v>
      </c>
      <c r="H167" s="408"/>
    </row>
    <row r="168" s="394" customFormat="1" ht="16.5" spans="1:8">
      <c r="A168" s="406"/>
      <c r="B168" s="406"/>
      <c r="C168" s="406"/>
      <c r="D168" s="428">
        <v>10</v>
      </c>
      <c r="E168" s="430" t="s">
        <v>1024</v>
      </c>
      <c r="F168" s="430" t="s">
        <v>1025</v>
      </c>
      <c r="G168" s="428"/>
      <c r="H168" s="408"/>
    </row>
    <row r="169" s="394" customFormat="1" ht="16.5" spans="1:8">
      <c r="A169" s="406"/>
      <c r="B169" s="406"/>
      <c r="C169" s="406"/>
      <c r="D169" s="428">
        <v>9</v>
      </c>
      <c r="E169" s="430" t="s">
        <v>1026</v>
      </c>
      <c r="F169" s="430" t="s">
        <v>1027</v>
      </c>
      <c r="G169" s="428"/>
      <c r="H169" s="408"/>
    </row>
    <row r="170" s="394" customFormat="1" ht="24.75" spans="1:8">
      <c r="A170" s="406"/>
      <c r="B170" s="406"/>
      <c r="C170" s="406"/>
      <c r="D170" s="428">
        <v>8</v>
      </c>
      <c r="E170" s="430" t="s">
        <v>1028</v>
      </c>
      <c r="F170" s="430" t="s">
        <v>1029</v>
      </c>
      <c r="G170" s="428"/>
      <c r="H170" s="408"/>
    </row>
    <row r="171" s="394" customFormat="1" ht="41.25" spans="1:8">
      <c r="A171" s="406"/>
      <c r="B171" s="406"/>
      <c r="C171" s="406"/>
      <c r="D171" s="428">
        <v>7</v>
      </c>
      <c r="E171" s="430" t="s">
        <v>1030</v>
      </c>
      <c r="F171" s="430" t="s">
        <v>1031</v>
      </c>
      <c r="G171" s="428"/>
      <c r="H171" s="408"/>
    </row>
    <row r="172" s="394" customFormat="1" ht="33" spans="1:8">
      <c r="A172" s="406"/>
      <c r="B172" s="406"/>
      <c r="C172" s="406"/>
      <c r="D172" s="408">
        <v>6</v>
      </c>
      <c r="E172" s="412" t="s">
        <v>1032</v>
      </c>
      <c r="F172" s="412" t="s">
        <v>1033</v>
      </c>
      <c r="G172" s="408" t="s">
        <v>742</v>
      </c>
      <c r="H172" s="408"/>
    </row>
    <row r="173" s="394" customFormat="1" ht="33" spans="1:8">
      <c r="A173" s="406"/>
      <c r="B173" s="406"/>
      <c r="C173" s="406"/>
      <c r="D173" s="408">
        <v>5</v>
      </c>
      <c r="E173" s="412" t="s">
        <v>1034</v>
      </c>
      <c r="F173" s="412" t="s">
        <v>1035</v>
      </c>
      <c r="G173" s="408" t="s">
        <v>742</v>
      </c>
      <c r="H173" s="408"/>
    </row>
    <row r="174" s="394" customFormat="1" ht="33" spans="1:8">
      <c r="A174" s="406"/>
      <c r="B174" s="406"/>
      <c r="C174" s="406"/>
      <c r="D174" s="428">
        <v>4</v>
      </c>
      <c r="E174" s="430" t="s">
        <v>1036</v>
      </c>
      <c r="F174" s="430" t="s">
        <v>1037</v>
      </c>
      <c r="G174" s="428"/>
      <c r="H174" s="408"/>
    </row>
    <row r="175" s="394" customFormat="1" ht="24.75" spans="1:8">
      <c r="A175" s="406"/>
      <c r="B175" s="406"/>
      <c r="C175" s="406"/>
      <c r="D175" s="428">
        <v>3</v>
      </c>
      <c r="E175" s="430" t="s">
        <v>1038</v>
      </c>
      <c r="F175" s="430" t="s">
        <v>1039</v>
      </c>
      <c r="G175" s="428"/>
      <c r="H175" s="408"/>
    </row>
    <row r="176" s="394" customFormat="1" spans="1:8">
      <c r="A176" s="406"/>
      <c r="B176" s="406"/>
      <c r="C176" s="406"/>
      <c r="D176" s="408">
        <v>2</v>
      </c>
      <c r="E176" s="412" t="s">
        <v>1040</v>
      </c>
      <c r="F176" s="412" t="s">
        <v>1041</v>
      </c>
      <c r="G176" s="408" t="s">
        <v>742</v>
      </c>
      <c r="H176" s="408"/>
    </row>
    <row r="177" s="394" customFormat="1" ht="24.75" spans="1:8">
      <c r="A177" s="406"/>
      <c r="B177" s="406"/>
      <c r="C177" s="406"/>
      <c r="D177" s="408">
        <v>1</v>
      </c>
      <c r="E177" s="412" t="s">
        <v>1042</v>
      </c>
      <c r="F177" s="412" t="s">
        <v>1043</v>
      </c>
      <c r="G177" s="408" t="s">
        <v>742</v>
      </c>
      <c r="H177" s="408"/>
    </row>
    <row r="178" s="394" customFormat="1" spans="1:8">
      <c r="A178" s="406"/>
      <c r="B178" s="406"/>
      <c r="C178" s="406"/>
      <c r="D178" s="408">
        <v>0</v>
      </c>
      <c r="E178" s="412" t="s">
        <v>65</v>
      </c>
      <c r="F178" s="412"/>
      <c r="G178" s="408" t="s">
        <v>742</v>
      </c>
      <c r="H178" s="408"/>
    </row>
    <row r="179" s="394" customFormat="1" ht="41.25" spans="1:8">
      <c r="A179" s="406" t="s">
        <v>1044</v>
      </c>
      <c r="B179" s="406">
        <v>1</v>
      </c>
      <c r="C179" s="406" t="s">
        <v>22</v>
      </c>
      <c r="D179" s="406"/>
      <c r="E179" s="409" t="s">
        <v>1045</v>
      </c>
      <c r="F179" s="409" t="s">
        <v>1046</v>
      </c>
      <c r="G179" s="406" t="s">
        <v>469</v>
      </c>
      <c r="H179" s="408"/>
    </row>
    <row r="180" s="394" customFormat="1" ht="16.5" spans="1:8">
      <c r="A180" s="406"/>
      <c r="B180" s="406"/>
      <c r="C180" s="406"/>
      <c r="D180" s="408">
        <v>15</v>
      </c>
      <c r="E180" s="412" t="s">
        <v>65</v>
      </c>
      <c r="F180" s="412" t="s">
        <v>1047</v>
      </c>
      <c r="G180" s="408" t="s">
        <v>742</v>
      </c>
      <c r="H180" s="408"/>
    </row>
    <row r="181" s="394" customFormat="1" spans="1:8">
      <c r="A181" s="406"/>
      <c r="B181" s="406"/>
      <c r="C181" s="406"/>
      <c r="D181" s="408" t="s">
        <v>1048</v>
      </c>
      <c r="E181" s="412" t="s">
        <v>65</v>
      </c>
      <c r="F181" s="412"/>
      <c r="G181" s="408">
        <v>0</v>
      </c>
      <c r="H181" s="408"/>
    </row>
    <row r="182" s="394" customFormat="1" spans="1:8">
      <c r="A182" s="406"/>
      <c r="B182" s="406"/>
      <c r="C182" s="406"/>
      <c r="D182" s="408">
        <v>6</v>
      </c>
      <c r="E182" s="412" t="s">
        <v>1049</v>
      </c>
      <c r="F182" s="412" t="s">
        <v>1050</v>
      </c>
      <c r="G182" s="408" t="s">
        <v>742</v>
      </c>
      <c r="H182" s="408"/>
    </row>
    <row r="183" s="394" customFormat="1" spans="1:8">
      <c r="A183" s="406"/>
      <c r="B183" s="406"/>
      <c r="C183" s="406"/>
      <c r="D183" s="408">
        <v>5</v>
      </c>
      <c r="E183" s="412" t="s">
        <v>1051</v>
      </c>
      <c r="F183" s="412" t="s">
        <v>1052</v>
      </c>
      <c r="G183" s="408" t="s">
        <v>742</v>
      </c>
      <c r="H183" s="408"/>
    </row>
    <row r="184" s="394" customFormat="1" spans="1:8">
      <c r="A184" s="406"/>
      <c r="B184" s="406"/>
      <c r="C184" s="406"/>
      <c r="D184" s="408" t="s">
        <v>1053</v>
      </c>
      <c r="E184" s="412" t="s">
        <v>65</v>
      </c>
      <c r="F184" s="412"/>
      <c r="G184" s="408" t="s">
        <v>744</v>
      </c>
      <c r="H184" s="408"/>
    </row>
    <row r="185" s="394" customFormat="1" spans="1:8">
      <c r="A185" s="406"/>
      <c r="B185" s="406"/>
      <c r="C185" s="406"/>
      <c r="D185" s="408">
        <v>1</v>
      </c>
      <c r="E185" s="412" t="s">
        <v>1054</v>
      </c>
      <c r="F185" s="412" t="s">
        <v>1055</v>
      </c>
      <c r="G185" s="408" t="s">
        <v>742</v>
      </c>
      <c r="H185" s="408"/>
    </row>
    <row r="186" s="394" customFormat="1" spans="1:8">
      <c r="A186" s="406"/>
      <c r="B186" s="406"/>
      <c r="C186" s="406"/>
      <c r="D186" s="408">
        <v>0</v>
      </c>
      <c r="E186" s="412" t="s">
        <v>65</v>
      </c>
      <c r="F186" s="412"/>
      <c r="G186" s="408" t="s">
        <v>742</v>
      </c>
      <c r="H186" s="408"/>
    </row>
    <row r="187" s="394" customFormat="1" spans="1:8">
      <c r="A187" s="406" t="s">
        <v>1056</v>
      </c>
      <c r="B187" s="406">
        <v>1</v>
      </c>
      <c r="C187" s="406" t="s">
        <v>22</v>
      </c>
      <c r="D187" s="406"/>
      <c r="E187" s="409" t="s">
        <v>1057</v>
      </c>
      <c r="F187" s="409"/>
      <c r="G187" s="406" t="s">
        <v>469</v>
      </c>
      <c r="H187" s="408"/>
    </row>
    <row r="188" s="394" customFormat="1" spans="1:8">
      <c r="A188" s="406"/>
      <c r="B188" s="406"/>
      <c r="C188" s="406"/>
      <c r="D188" s="408" t="s">
        <v>1058</v>
      </c>
      <c r="E188" s="412" t="s">
        <v>65</v>
      </c>
      <c r="F188" s="412"/>
      <c r="G188" s="408">
        <v>0</v>
      </c>
      <c r="H188" s="408"/>
    </row>
    <row r="189" s="394" customFormat="1" spans="1:8">
      <c r="A189" s="406"/>
      <c r="B189" s="406"/>
      <c r="C189" s="406"/>
      <c r="D189" s="408">
        <v>11</v>
      </c>
      <c r="E189" s="412" t="s">
        <v>1059</v>
      </c>
      <c r="F189" s="412" t="s">
        <v>1060</v>
      </c>
      <c r="G189" s="408" t="s">
        <v>742</v>
      </c>
      <c r="H189" s="408"/>
    </row>
    <row r="190" s="394" customFormat="1" spans="1:8">
      <c r="A190" s="406"/>
      <c r="B190" s="406"/>
      <c r="C190" s="406"/>
      <c r="D190" s="408">
        <v>10</v>
      </c>
      <c r="E190" s="412" t="s">
        <v>1061</v>
      </c>
      <c r="F190" s="412" t="s">
        <v>1062</v>
      </c>
      <c r="G190" s="408" t="s">
        <v>742</v>
      </c>
      <c r="H190" s="408"/>
    </row>
    <row r="191" s="394" customFormat="1" spans="1:8">
      <c r="A191" s="406"/>
      <c r="B191" s="406"/>
      <c r="C191" s="406"/>
      <c r="D191" s="408">
        <v>9</v>
      </c>
      <c r="E191" s="412" t="s">
        <v>1063</v>
      </c>
      <c r="F191" s="412" t="s">
        <v>1064</v>
      </c>
      <c r="G191" s="408" t="s">
        <v>742</v>
      </c>
      <c r="H191" s="408"/>
    </row>
    <row r="192" s="394" customFormat="1" spans="1:8">
      <c r="A192" s="406"/>
      <c r="B192" s="406"/>
      <c r="C192" s="406"/>
      <c r="D192" s="408">
        <v>8</v>
      </c>
      <c r="E192" s="412" t="s">
        <v>1065</v>
      </c>
      <c r="F192" s="412" t="s">
        <v>1066</v>
      </c>
      <c r="G192" s="408" t="s">
        <v>742</v>
      </c>
      <c r="H192" s="408"/>
    </row>
    <row r="193" s="394" customFormat="1" spans="1:8">
      <c r="A193" s="406"/>
      <c r="B193" s="406"/>
      <c r="C193" s="406"/>
      <c r="D193" s="408">
        <v>7</v>
      </c>
      <c r="E193" s="412" t="s">
        <v>1067</v>
      </c>
      <c r="F193" s="412" t="s">
        <v>1068</v>
      </c>
      <c r="G193" s="408" t="s">
        <v>742</v>
      </c>
      <c r="H193" s="408"/>
    </row>
    <row r="194" s="394" customFormat="1" spans="1:8">
      <c r="A194" s="406"/>
      <c r="B194" s="406"/>
      <c r="C194" s="406"/>
      <c r="D194" s="408">
        <v>6</v>
      </c>
      <c r="E194" s="412" t="s">
        <v>1069</v>
      </c>
      <c r="F194" s="412" t="s">
        <v>1070</v>
      </c>
      <c r="G194" s="408" t="s">
        <v>742</v>
      </c>
      <c r="H194" s="408"/>
    </row>
    <row r="195" s="394" customFormat="1" spans="1:8">
      <c r="A195" s="406"/>
      <c r="B195" s="406"/>
      <c r="C195" s="406"/>
      <c r="D195" s="408">
        <v>5</v>
      </c>
      <c r="E195" s="412" t="s">
        <v>1071</v>
      </c>
      <c r="F195" s="412" t="s">
        <v>1072</v>
      </c>
      <c r="G195" s="408" t="s">
        <v>742</v>
      </c>
      <c r="H195" s="408"/>
    </row>
    <row r="196" s="394" customFormat="1" spans="1:8">
      <c r="A196" s="406"/>
      <c r="B196" s="406"/>
      <c r="C196" s="406"/>
      <c r="D196" s="408">
        <v>4</v>
      </c>
      <c r="E196" s="412" t="s">
        <v>1073</v>
      </c>
      <c r="F196" s="412" t="s">
        <v>1074</v>
      </c>
      <c r="G196" s="408" t="s">
        <v>742</v>
      </c>
      <c r="H196" s="408"/>
    </row>
    <row r="197" s="394" customFormat="1" ht="16.5" spans="1:8">
      <c r="A197" s="406"/>
      <c r="B197" s="406"/>
      <c r="C197" s="406"/>
      <c r="D197" s="408">
        <v>3</v>
      </c>
      <c r="E197" s="412" t="s">
        <v>1075</v>
      </c>
      <c r="F197" s="412" t="s">
        <v>1076</v>
      </c>
      <c r="G197" s="408" t="s">
        <v>742</v>
      </c>
      <c r="H197" s="408"/>
    </row>
    <row r="198" s="394" customFormat="1" ht="16.5" spans="1:8">
      <c r="A198" s="406"/>
      <c r="B198" s="406"/>
      <c r="C198" s="406"/>
      <c r="D198" s="408">
        <v>2</v>
      </c>
      <c r="E198" s="412" t="s">
        <v>1077</v>
      </c>
      <c r="F198" s="412" t="s">
        <v>1078</v>
      </c>
      <c r="G198" s="408" t="s">
        <v>742</v>
      </c>
      <c r="H198" s="408"/>
    </row>
    <row r="199" s="394" customFormat="1" ht="16.5" spans="1:8">
      <c r="A199" s="406"/>
      <c r="B199" s="406"/>
      <c r="C199" s="406"/>
      <c r="D199" s="408">
        <v>1</v>
      </c>
      <c r="E199" s="412" t="s">
        <v>1079</v>
      </c>
      <c r="F199" s="412" t="s">
        <v>1080</v>
      </c>
      <c r="G199" s="408" t="s">
        <v>742</v>
      </c>
      <c r="H199" s="408"/>
    </row>
    <row r="200" s="394" customFormat="1" ht="16.5" spans="1:8">
      <c r="A200" s="406"/>
      <c r="B200" s="406"/>
      <c r="C200" s="406"/>
      <c r="D200" s="408">
        <v>0</v>
      </c>
      <c r="E200" s="412" t="s">
        <v>1081</v>
      </c>
      <c r="F200" s="412" t="s">
        <v>1082</v>
      </c>
      <c r="G200" s="408" t="s">
        <v>742</v>
      </c>
      <c r="H200" s="408"/>
    </row>
    <row r="201" s="394" customFormat="1" customHeight="1" spans="1:8">
      <c r="A201" s="438" t="s">
        <v>1083</v>
      </c>
      <c r="B201" s="438">
        <v>1</v>
      </c>
      <c r="C201" s="438" t="s">
        <v>22</v>
      </c>
      <c r="D201" s="438"/>
      <c r="E201" s="439" t="s">
        <v>1084</v>
      </c>
      <c r="F201" s="439"/>
      <c r="G201" s="438" t="s">
        <v>469</v>
      </c>
      <c r="H201" s="408"/>
    </row>
    <row r="202" s="394" customFormat="1" spans="1:8">
      <c r="A202" s="438"/>
      <c r="B202" s="438"/>
      <c r="C202" s="438"/>
      <c r="D202" s="428" t="s">
        <v>757</v>
      </c>
      <c r="E202" s="430" t="s">
        <v>65</v>
      </c>
      <c r="F202" s="430"/>
      <c r="G202" s="428"/>
      <c r="H202" s="408"/>
    </row>
    <row r="203" s="394" customFormat="1" ht="16.5" spans="1:8">
      <c r="A203" s="438"/>
      <c r="B203" s="438"/>
      <c r="C203" s="438"/>
      <c r="D203" s="428">
        <v>7</v>
      </c>
      <c r="E203" s="430" t="s">
        <v>1085</v>
      </c>
      <c r="F203" s="430" t="s">
        <v>1086</v>
      </c>
      <c r="G203" s="428"/>
      <c r="H203" s="408"/>
    </row>
    <row r="204" s="394" customFormat="1" ht="16.5" spans="1:8">
      <c r="A204" s="438"/>
      <c r="B204" s="438"/>
      <c r="C204" s="438"/>
      <c r="D204" s="428">
        <v>6</v>
      </c>
      <c r="E204" s="430" t="s">
        <v>1087</v>
      </c>
      <c r="F204" s="430" t="s">
        <v>1088</v>
      </c>
      <c r="G204" s="428"/>
      <c r="H204" s="408"/>
    </row>
    <row r="205" s="394" customFormat="1" ht="16.5" spans="1:8">
      <c r="A205" s="438"/>
      <c r="B205" s="438"/>
      <c r="C205" s="438"/>
      <c r="D205" s="428">
        <v>5</v>
      </c>
      <c r="E205" s="430" t="s">
        <v>1089</v>
      </c>
      <c r="F205" s="430" t="s">
        <v>1090</v>
      </c>
      <c r="G205" s="428"/>
      <c r="H205" s="408"/>
    </row>
    <row r="206" s="394" customFormat="1" ht="16.5" spans="1:8">
      <c r="A206" s="438"/>
      <c r="B206" s="438"/>
      <c r="C206" s="438"/>
      <c r="D206" s="428">
        <v>4</v>
      </c>
      <c r="E206" s="430" t="s">
        <v>1091</v>
      </c>
      <c r="F206" s="430" t="s">
        <v>1092</v>
      </c>
      <c r="G206" s="428"/>
      <c r="H206" s="408"/>
    </row>
    <row r="207" s="394" customFormat="1" ht="16.5" spans="1:8">
      <c r="A207" s="438"/>
      <c r="B207" s="438"/>
      <c r="C207" s="438"/>
      <c r="D207" s="428">
        <v>3</v>
      </c>
      <c r="E207" s="430" t="s">
        <v>1093</v>
      </c>
      <c r="F207" s="430" t="s">
        <v>1094</v>
      </c>
      <c r="G207" s="428"/>
      <c r="H207" s="408"/>
    </row>
    <row r="208" s="394" customFormat="1" ht="16.5" spans="1:8">
      <c r="A208" s="438"/>
      <c r="B208" s="438"/>
      <c r="C208" s="438"/>
      <c r="D208" s="428">
        <v>2</v>
      </c>
      <c r="E208" s="430" t="s">
        <v>1095</v>
      </c>
      <c r="F208" s="430" t="s">
        <v>1096</v>
      </c>
      <c r="G208" s="428"/>
      <c r="H208" s="408"/>
    </row>
    <row r="209" s="394" customFormat="1" ht="16.5" spans="1:8">
      <c r="A209" s="438"/>
      <c r="B209" s="438"/>
      <c r="C209" s="438"/>
      <c r="D209" s="428">
        <v>1</v>
      </c>
      <c r="E209" s="430" t="s">
        <v>1097</v>
      </c>
      <c r="F209" s="430" t="s">
        <v>1098</v>
      </c>
      <c r="G209" s="428"/>
      <c r="H209" s="408"/>
    </row>
    <row r="210" s="394" customFormat="1" ht="16.5" spans="1:8">
      <c r="A210" s="438"/>
      <c r="B210" s="438"/>
      <c r="C210" s="438"/>
      <c r="D210" s="428">
        <v>0</v>
      </c>
      <c r="E210" s="430" t="s">
        <v>1099</v>
      </c>
      <c r="F210" s="430" t="s">
        <v>1100</v>
      </c>
      <c r="G210" s="428"/>
      <c r="H210" s="408"/>
    </row>
    <row r="211" s="394" customFormat="1" ht="16.5" spans="1:8">
      <c r="A211" s="435" t="s">
        <v>1101</v>
      </c>
      <c r="B211" s="435">
        <v>1</v>
      </c>
      <c r="C211" s="435" t="s">
        <v>22</v>
      </c>
      <c r="D211" s="406"/>
      <c r="E211" s="409" t="s">
        <v>986</v>
      </c>
      <c r="F211" s="409" t="s">
        <v>1102</v>
      </c>
      <c r="G211" s="406" t="s">
        <v>469</v>
      </c>
      <c r="H211" s="454"/>
    </row>
    <row r="212" s="394" customFormat="1" spans="1:8">
      <c r="A212" s="436"/>
      <c r="B212" s="436"/>
      <c r="C212" s="436"/>
      <c r="D212" s="408" t="s">
        <v>757</v>
      </c>
      <c r="E212" s="412" t="s">
        <v>65</v>
      </c>
      <c r="F212" s="412"/>
      <c r="G212" s="408">
        <v>0</v>
      </c>
      <c r="H212" s="455"/>
    </row>
    <row r="213" s="394" customFormat="1" ht="16.5" spans="1:8">
      <c r="A213" s="436"/>
      <c r="B213" s="436"/>
      <c r="C213" s="436"/>
      <c r="D213" s="408">
        <v>7</v>
      </c>
      <c r="E213" s="412" t="s">
        <v>1103</v>
      </c>
      <c r="F213" s="412" t="s">
        <v>1104</v>
      </c>
      <c r="G213" s="408" t="s">
        <v>742</v>
      </c>
      <c r="H213" s="455"/>
    </row>
    <row r="214" s="394" customFormat="1" ht="16.5" spans="1:8">
      <c r="A214" s="436"/>
      <c r="B214" s="436"/>
      <c r="C214" s="436"/>
      <c r="D214" s="408">
        <v>6</v>
      </c>
      <c r="E214" s="412" t="s">
        <v>65</v>
      </c>
      <c r="F214" s="412" t="s">
        <v>1104</v>
      </c>
      <c r="G214" s="408" t="s">
        <v>742</v>
      </c>
      <c r="H214" s="455"/>
    </row>
    <row r="215" s="394" customFormat="1" ht="16.5" spans="1:8">
      <c r="A215" s="436"/>
      <c r="B215" s="436"/>
      <c r="C215" s="436"/>
      <c r="D215" s="408">
        <v>5</v>
      </c>
      <c r="E215" s="412" t="s">
        <v>1105</v>
      </c>
      <c r="F215" s="412" t="s">
        <v>1104</v>
      </c>
      <c r="G215" s="408" t="s">
        <v>742</v>
      </c>
      <c r="H215" s="455"/>
    </row>
    <row r="216" s="394" customFormat="1" ht="16.5" spans="1:8">
      <c r="A216" s="436"/>
      <c r="B216" s="436"/>
      <c r="C216" s="436"/>
      <c r="D216" s="408">
        <v>4</v>
      </c>
      <c r="E216" s="412" t="s">
        <v>1106</v>
      </c>
      <c r="F216" s="412" t="s">
        <v>1104</v>
      </c>
      <c r="G216" s="408" t="s">
        <v>742</v>
      </c>
      <c r="H216" s="455"/>
    </row>
    <row r="217" s="394" customFormat="1" ht="16.5" spans="1:8">
      <c r="A217" s="436"/>
      <c r="B217" s="436"/>
      <c r="C217" s="436"/>
      <c r="D217" s="408">
        <v>3</v>
      </c>
      <c r="E217" s="412" t="s">
        <v>1107</v>
      </c>
      <c r="F217" s="412" t="s">
        <v>1104</v>
      </c>
      <c r="G217" s="408" t="s">
        <v>742</v>
      </c>
      <c r="H217" s="455"/>
    </row>
    <row r="218" s="394" customFormat="1" ht="16.5" spans="1:8">
      <c r="A218" s="436"/>
      <c r="B218" s="436"/>
      <c r="C218" s="436"/>
      <c r="D218" s="408">
        <v>2</v>
      </c>
      <c r="E218" s="412" t="s">
        <v>65</v>
      </c>
      <c r="F218" s="412" t="s">
        <v>1104</v>
      </c>
      <c r="G218" s="408" t="s">
        <v>742</v>
      </c>
      <c r="H218" s="455"/>
    </row>
    <row r="219" s="394" customFormat="1" ht="16.5" spans="1:8">
      <c r="A219" s="436"/>
      <c r="B219" s="436"/>
      <c r="C219" s="436"/>
      <c r="D219" s="408">
        <v>1</v>
      </c>
      <c r="E219" s="412" t="s">
        <v>1108</v>
      </c>
      <c r="F219" s="412" t="s">
        <v>1104</v>
      </c>
      <c r="G219" s="408" t="s">
        <v>742</v>
      </c>
      <c r="H219" s="455"/>
    </row>
    <row r="220" s="394" customFormat="1" ht="16.5" spans="1:8">
      <c r="A220" s="437"/>
      <c r="B220" s="437"/>
      <c r="C220" s="437"/>
      <c r="D220" s="408">
        <v>0</v>
      </c>
      <c r="E220" s="412" t="s">
        <v>1109</v>
      </c>
      <c r="F220" s="412" t="s">
        <v>1104</v>
      </c>
      <c r="G220" s="408" t="s">
        <v>742</v>
      </c>
      <c r="H220" s="456"/>
    </row>
    <row r="221" s="394" customFormat="1" ht="9" spans="1:8">
      <c r="A221" s="433" t="s">
        <v>1110</v>
      </c>
      <c r="B221" s="433"/>
      <c r="C221" s="433"/>
      <c r="D221" s="433"/>
      <c r="E221" s="433"/>
      <c r="F221" s="433"/>
      <c r="G221" s="433"/>
      <c r="H221" s="434"/>
    </row>
    <row r="222" s="394" customFormat="1" spans="1:8">
      <c r="A222" s="406" t="s">
        <v>1111</v>
      </c>
      <c r="B222" s="406">
        <v>1</v>
      </c>
      <c r="C222" s="406"/>
      <c r="D222" s="406"/>
      <c r="E222" s="409" t="s">
        <v>1112</v>
      </c>
      <c r="F222" s="409" t="s">
        <v>1113</v>
      </c>
      <c r="G222" s="406" t="s">
        <v>469</v>
      </c>
      <c r="H222" s="408"/>
    </row>
    <row r="223" s="394" customFormat="1" spans="1:8">
      <c r="A223" s="406"/>
      <c r="B223" s="406"/>
      <c r="C223" s="408" t="s">
        <v>22</v>
      </c>
      <c r="D223" s="408" t="s">
        <v>927</v>
      </c>
      <c r="E223" s="412" t="s">
        <v>65</v>
      </c>
      <c r="F223" s="412"/>
      <c r="G223" s="408">
        <v>0</v>
      </c>
      <c r="H223" s="408"/>
    </row>
    <row r="224" s="394" customFormat="1" spans="1:8">
      <c r="A224" s="406"/>
      <c r="B224" s="406"/>
      <c r="C224" s="408" t="s">
        <v>1114</v>
      </c>
      <c r="D224" s="408">
        <v>8</v>
      </c>
      <c r="E224" s="412" t="s">
        <v>1115</v>
      </c>
      <c r="F224" s="412" t="s">
        <v>1116</v>
      </c>
      <c r="G224" s="408" t="s">
        <v>742</v>
      </c>
      <c r="H224" s="408"/>
    </row>
    <row r="225" s="394" customFormat="1" spans="1:8">
      <c r="A225" s="406"/>
      <c r="B225" s="406"/>
      <c r="C225" s="408" t="s">
        <v>1114</v>
      </c>
      <c r="D225" s="408">
        <v>7</v>
      </c>
      <c r="E225" s="412" t="s">
        <v>1117</v>
      </c>
      <c r="F225" s="412" t="s">
        <v>1116</v>
      </c>
      <c r="G225" s="408" t="s">
        <v>742</v>
      </c>
      <c r="H225" s="408"/>
    </row>
    <row r="226" s="394" customFormat="1" spans="1:8">
      <c r="A226" s="406"/>
      <c r="B226" s="406"/>
      <c r="C226" s="408" t="s">
        <v>1114</v>
      </c>
      <c r="D226" s="408">
        <v>6</v>
      </c>
      <c r="E226" s="412" t="s">
        <v>1118</v>
      </c>
      <c r="F226" s="412" t="s">
        <v>1116</v>
      </c>
      <c r="G226" s="408" t="s">
        <v>742</v>
      </c>
      <c r="H226" s="408"/>
    </row>
    <row r="227" s="394" customFormat="1" spans="1:8">
      <c r="A227" s="406"/>
      <c r="B227" s="406"/>
      <c r="C227" s="408" t="s">
        <v>1114</v>
      </c>
      <c r="D227" s="408">
        <v>5</v>
      </c>
      <c r="E227" s="412" t="s">
        <v>1119</v>
      </c>
      <c r="F227" s="412" t="s">
        <v>1116</v>
      </c>
      <c r="G227" s="408" t="s">
        <v>742</v>
      </c>
      <c r="H227" s="408"/>
    </row>
    <row r="228" s="394" customFormat="1" spans="1:8">
      <c r="A228" s="406"/>
      <c r="B228" s="406"/>
      <c r="C228" s="408" t="s">
        <v>1114</v>
      </c>
      <c r="D228" s="408">
        <v>4</v>
      </c>
      <c r="E228" s="412" t="s">
        <v>1120</v>
      </c>
      <c r="F228" s="412" t="s">
        <v>1116</v>
      </c>
      <c r="G228" s="408" t="s">
        <v>742</v>
      </c>
      <c r="H228" s="408"/>
    </row>
    <row r="229" s="394" customFormat="1" spans="1:8">
      <c r="A229" s="406"/>
      <c r="B229" s="406"/>
      <c r="C229" s="408" t="s">
        <v>1114</v>
      </c>
      <c r="D229" s="408">
        <v>3</v>
      </c>
      <c r="E229" s="412" t="s">
        <v>1121</v>
      </c>
      <c r="F229" s="412" t="s">
        <v>1116</v>
      </c>
      <c r="G229" s="408" t="s">
        <v>742</v>
      </c>
      <c r="H229" s="408"/>
    </row>
    <row r="230" s="394" customFormat="1" spans="1:8">
      <c r="A230" s="406"/>
      <c r="B230" s="406"/>
      <c r="C230" s="408" t="s">
        <v>1114</v>
      </c>
      <c r="D230" s="408">
        <v>2</v>
      </c>
      <c r="E230" s="412" t="s">
        <v>1122</v>
      </c>
      <c r="F230" s="412" t="s">
        <v>1116</v>
      </c>
      <c r="G230" s="408" t="s">
        <v>742</v>
      </c>
      <c r="H230" s="408"/>
    </row>
    <row r="231" s="394" customFormat="1" spans="1:8">
      <c r="A231" s="406"/>
      <c r="B231" s="406"/>
      <c r="C231" s="408" t="s">
        <v>1114</v>
      </c>
      <c r="D231" s="408">
        <v>1</v>
      </c>
      <c r="E231" s="412" t="s">
        <v>1123</v>
      </c>
      <c r="F231" s="412" t="s">
        <v>1116</v>
      </c>
      <c r="G231" s="408" t="s">
        <v>742</v>
      </c>
      <c r="H231" s="408"/>
    </row>
    <row r="232" s="394" customFormat="1" spans="1:8">
      <c r="A232" s="406"/>
      <c r="B232" s="406"/>
      <c r="C232" s="408" t="s">
        <v>1114</v>
      </c>
      <c r="D232" s="408">
        <v>0</v>
      </c>
      <c r="E232" s="412" t="s">
        <v>1124</v>
      </c>
      <c r="F232" s="412" t="s">
        <v>1116</v>
      </c>
      <c r="G232" s="408" t="s">
        <v>742</v>
      </c>
      <c r="H232" s="408"/>
    </row>
    <row r="233" s="394" customFormat="1" spans="1:8">
      <c r="A233" s="406" t="s">
        <v>1125</v>
      </c>
      <c r="B233" s="406">
        <v>1</v>
      </c>
      <c r="C233" s="406"/>
      <c r="D233" s="406"/>
      <c r="E233" s="409" t="s">
        <v>1126</v>
      </c>
      <c r="F233" s="409"/>
      <c r="G233" s="406" t="s">
        <v>469</v>
      </c>
      <c r="H233" s="408"/>
    </row>
    <row r="234" s="394" customFormat="1" spans="1:8">
      <c r="A234" s="406"/>
      <c r="B234" s="406"/>
      <c r="C234" s="408" t="s">
        <v>22</v>
      </c>
      <c r="D234" s="408">
        <v>15</v>
      </c>
      <c r="E234" s="412" t="s">
        <v>65</v>
      </c>
      <c r="F234" s="412"/>
      <c r="G234" s="408" t="s">
        <v>742</v>
      </c>
      <c r="H234" s="408"/>
    </row>
    <row r="235" s="394" customFormat="1" spans="1:8">
      <c r="A235" s="406"/>
      <c r="B235" s="406"/>
      <c r="C235" s="408" t="s">
        <v>22</v>
      </c>
      <c r="D235" s="408">
        <v>14</v>
      </c>
      <c r="E235" s="412" t="s">
        <v>65</v>
      </c>
      <c r="F235" s="412"/>
      <c r="G235" s="408" t="s">
        <v>742</v>
      </c>
      <c r="H235" s="408"/>
    </row>
    <row r="236" s="394" customFormat="1" spans="1:8">
      <c r="A236" s="406"/>
      <c r="B236" s="406"/>
      <c r="C236" s="428" t="s">
        <v>1114</v>
      </c>
      <c r="D236" s="428">
        <v>13</v>
      </c>
      <c r="E236" s="430" t="s">
        <v>1127</v>
      </c>
      <c r="F236" s="430" t="s">
        <v>1116</v>
      </c>
      <c r="G236" s="428"/>
      <c r="H236" s="408"/>
    </row>
    <row r="237" s="394" customFormat="1" spans="1:8">
      <c r="A237" s="406"/>
      <c r="B237" s="406"/>
      <c r="C237" s="408" t="s">
        <v>22</v>
      </c>
      <c r="D237" s="408" t="s">
        <v>1023</v>
      </c>
      <c r="E237" s="412" t="s">
        <v>65</v>
      </c>
      <c r="F237" s="412"/>
      <c r="G237" s="408" t="s">
        <v>749</v>
      </c>
      <c r="H237" s="408"/>
    </row>
    <row r="238" s="394" customFormat="1" spans="1:8">
      <c r="A238" s="406"/>
      <c r="B238" s="406"/>
      <c r="C238" s="428" t="s">
        <v>1114</v>
      </c>
      <c r="D238" s="428">
        <v>10</v>
      </c>
      <c r="E238" s="430" t="s">
        <v>1128</v>
      </c>
      <c r="F238" s="430" t="s">
        <v>1116</v>
      </c>
      <c r="G238" s="428"/>
      <c r="H238" s="408"/>
    </row>
    <row r="239" s="394" customFormat="1" spans="1:8">
      <c r="A239" s="406"/>
      <c r="B239" s="406"/>
      <c r="C239" s="428" t="s">
        <v>1114</v>
      </c>
      <c r="D239" s="428">
        <v>9</v>
      </c>
      <c r="E239" s="430" t="s">
        <v>1129</v>
      </c>
      <c r="F239" s="430" t="s">
        <v>1116</v>
      </c>
      <c r="G239" s="428"/>
      <c r="H239" s="408"/>
    </row>
    <row r="240" s="394" customFormat="1" spans="1:8">
      <c r="A240" s="406"/>
      <c r="B240" s="406"/>
      <c r="C240" s="428" t="s">
        <v>1114</v>
      </c>
      <c r="D240" s="428">
        <v>8</v>
      </c>
      <c r="E240" s="430" t="s">
        <v>1130</v>
      </c>
      <c r="F240" s="430" t="s">
        <v>1116</v>
      </c>
      <c r="G240" s="428"/>
      <c r="H240" s="408"/>
    </row>
    <row r="241" s="394" customFormat="1" ht="24.75" spans="1:8">
      <c r="A241" s="406"/>
      <c r="B241" s="406"/>
      <c r="C241" s="428" t="s">
        <v>1114</v>
      </c>
      <c r="D241" s="428">
        <v>7</v>
      </c>
      <c r="E241" s="430" t="s">
        <v>1131</v>
      </c>
      <c r="F241" s="430" t="s">
        <v>1132</v>
      </c>
      <c r="G241" s="428"/>
      <c r="H241" s="408"/>
    </row>
    <row r="242" s="394" customFormat="1" ht="24.75" spans="1:8">
      <c r="A242" s="406"/>
      <c r="B242" s="406"/>
      <c r="C242" s="408" t="s">
        <v>1114</v>
      </c>
      <c r="D242" s="408">
        <v>6</v>
      </c>
      <c r="E242" s="412" t="s">
        <v>1133</v>
      </c>
      <c r="F242" s="412" t="s">
        <v>1132</v>
      </c>
      <c r="G242" s="408" t="s">
        <v>742</v>
      </c>
      <c r="H242" s="408"/>
    </row>
    <row r="243" s="394" customFormat="1" ht="24.75" spans="1:8">
      <c r="A243" s="406"/>
      <c r="B243" s="406"/>
      <c r="C243" s="408" t="s">
        <v>1114</v>
      </c>
      <c r="D243" s="408">
        <v>5</v>
      </c>
      <c r="E243" s="412" t="s">
        <v>1134</v>
      </c>
      <c r="F243" s="412" t="s">
        <v>1132</v>
      </c>
      <c r="G243" s="408" t="s">
        <v>742</v>
      </c>
      <c r="H243" s="408"/>
    </row>
    <row r="244" s="394" customFormat="1" ht="24.75" spans="1:8">
      <c r="A244" s="406"/>
      <c r="B244" s="406"/>
      <c r="C244" s="428" t="s">
        <v>1114</v>
      </c>
      <c r="D244" s="428">
        <v>4</v>
      </c>
      <c r="E244" s="430" t="s">
        <v>1135</v>
      </c>
      <c r="F244" s="430" t="s">
        <v>1132</v>
      </c>
      <c r="G244" s="428"/>
      <c r="H244" s="408"/>
    </row>
    <row r="245" s="394" customFormat="1" spans="1:8">
      <c r="A245" s="406"/>
      <c r="B245" s="406"/>
      <c r="C245" s="428" t="s">
        <v>1114</v>
      </c>
      <c r="D245" s="428">
        <v>3</v>
      </c>
      <c r="E245" s="430" t="s">
        <v>1136</v>
      </c>
      <c r="F245" s="430" t="s">
        <v>1116</v>
      </c>
      <c r="G245" s="428"/>
      <c r="H245" s="408"/>
    </row>
    <row r="246" s="394" customFormat="1" spans="1:8">
      <c r="A246" s="406"/>
      <c r="B246" s="406"/>
      <c r="C246" s="408" t="s">
        <v>1114</v>
      </c>
      <c r="D246" s="408">
        <v>2</v>
      </c>
      <c r="E246" s="412" t="s">
        <v>1137</v>
      </c>
      <c r="F246" s="412" t="s">
        <v>1116</v>
      </c>
      <c r="G246" s="408" t="s">
        <v>742</v>
      </c>
      <c r="H246" s="408"/>
    </row>
    <row r="247" s="394" customFormat="1" spans="1:8">
      <c r="A247" s="406"/>
      <c r="B247" s="406"/>
      <c r="C247" s="408" t="s">
        <v>22</v>
      </c>
      <c r="D247" s="408" t="s">
        <v>171</v>
      </c>
      <c r="E247" s="412" t="s">
        <v>65</v>
      </c>
      <c r="F247" s="412"/>
      <c r="G247" s="408" t="s">
        <v>749</v>
      </c>
      <c r="H247" s="408"/>
    </row>
    <row r="248" s="394" customFormat="1" spans="1:8">
      <c r="A248" s="406" t="s">
        <v>1138</v>
      </c>
      <c r="B248" s="406">
        <v>1</v>
      </c>
      <c r="C248" s="406"/>
      <c r="D248" s="406"/>
      <c r="E248" s="409" t="s">
        <v>1139</v>
      </c>
      <c r="F248" s="409" t="s">
        <v>1140</v>
      </c>
      <c r="G248" s="406" t="s">
        <v>469</v>
      </c>
      <c r="H248" s="408"/>
    </row>
    <row r="249" s="394" customFormat="1" spans="1:8">
      <c r="A249" s="406"/>
      <c r="B249" s="406"/>
      <c r="C249" s="408" t="s">
        <v>22</v>
      </c>
      <c r="D249" s="408" t="s">
        <v>1141</v>
      </c>
      <c r="E249" s="412" t="s">
        <v>65</v>
      </c>
      <c r="F249" s="412"/>
      <c r="G249" s="408">
        <v>0</v>
      </c>
      <c r="H249" s="408"/>
    </row>
    <row r="250" s="394" customFormat="1" spans="1:8">
      <c r="A250" s="406"/>
      <c r="B250" s="406"/>
      <c r="C250" s="408" t="s">
        <v>1114</v>
      </c>
      <c r="D250" s="408">
        <v>6</v>
      </c>
      <c r="E250" s="412" t="s">
        <v>1142</v>
      </c>
      <c r="F250" s="412" t="s">
        <v>1116</v>
      </c>
      <c r="G250" s="408" t="s">
        <v>742</v>
      </c>
      <c r="H250" s="408"/>
    </row>
    <row r="251" s="394" customFormat="1" spans="1:8">
      <c r="A251" s="406"/>
      <c r="B251" s="406"/>
      <c r="C251" s="408" t="s">
        <v>1114</v>
      </c>
      <c r="D251" s="408">
        <v>5</v>
      </c>
      <c r="E251" s="412" t="s">
        <v>1143</v>
      </c>
      <c r="F251" s="412" t="s">
        <v>1116</v>
      </c>
      <c r="G251" s="408" t="s">
        <v>742</v>
      </c>
      <c r="H251" s="408"/>
    </row>
    <row r="252" s="394" customFormat="1" spans="1:8">
      <c r="A252" s="406"/>
      <c r="B252" s="406"/>
      <c r="C252" s="408" t="s">
        <v>22</v>
      </c>
      <c r="D252" s="408" t="s">
        <v>1053</v>
      </c>
      <c r="E252" s="412" t="s">
        <v>65</v>
      </c>
      <c r="F252" s="412"/>
      <c r="G252" s="408" t="s">
        <v>744</v>
      </c>
      <c r="H252" s="408"/>
    </row>
    <row r="253" s="394" customFormat="1" spans="1:8">
      <c r="A253" s="406"/>
      <c r="B253" s="406"/>
      <c r="C253" s="408" t="s">
        <v>1114</v>
      </c>
      <c r="D253" s="408">
        <v>1</v>
      </c>
      <c r="E253" s="412" t="s">
        <v>1144</v>
      </c>
      <c r="F253" s="412" t="s">
        <v>1116</v>
      </c>
      <c r="G253" s="408" t="s">
        <v>742</v>
      </c>
      <c r="H253" s="408"/>
    </row>
    <row r="254" s="394" customFormat="1" spans="1:8">
      <c r="A254" s="406"/>
      <c r="B254" s="406"/>
      <c r="C254" s="408" t="s">
        <v>22</v>
      </c>
      <c r="D254" s="408">
        <v>0</v>
      </c>
      <c r="E254" s="412" t="s">
        <v>65</v>
      </c>
      <c r="F254" s="412"/>
      <c r="G254" s="408" t="s">
        <v>742</v>
      </c>
      <c r="H254" s="408"/>
    </row>
    <row r="255" s="394" customFormat="1" spans="1:8">
      <c r="A255" s="406" t="s">
        <v>1145</v>
      </c>
      <c r="B255" s="406">
        <v>1</v>
      </c>
      <c r="C255" s="406"/>
      <c r="D255" s="406"/>
      <c r="E255" s="409" t="s">
        <v>1146</v>
      </c>
      <c r="F255" s="409"/>
      <c r="G255" s="406" t="s">
        <v>469</v>
      </c>
      <c r="H255" s="408"/>
    </row>
    <row r="256" s="394" customFormat="1" spans="1:8">
      <c r="A256" s="406"/>
      <c r="B256" s="406"/>
      <c r="C256" s="408" t="s">
        <v>22</v>
      </c>
      <c r="D256" s="408" t="s">
        <v>1058</v>
      </c>
      <c r="E256" s="412" t="s">
        <v>65</v>
      </c>
      <c r="F256" s="412"/>
      <c r="G256" s="408">
        <v>0</v>
      </c>
      <c r="H256" s="408"/>
    </row>
    <row r="257" s="394" customFormat="1" spans="1:8">
      <c r="A257" s="406"/>
      <c r="B257" s="406"/>
      <c r="C257" s="408" t="s">
        <v>1114</v>
      </c>
      <c r="D257" s="408">
        <v>11</v>
      </c>
      <c r="E257" s="412" t="s">
        <v>1147</v>
      </c>
      <c r="F257" s="412" t="s">
        <v>1116</v>
      </c>
      <c r="G257" s="408" t="s">
        <v>742</v>
      </c>
      <c r="H257" s="408"/>
    </row>
    <row r="258" s="394" customFormat="1" spans="1:8">
      <c r="A258" s="406"/>
      <c r="B258" s="406"/>
      <c r="C258" s="408" t="s">
        <v>1114</v>
      </c>
      <c r="D258" s="408">
        <v>10</v>
      </c>
      <c r="E258" s="412" t="s">
        <v>1148</v>
      </c>
      <c r="F258" s="412" t="s">
        <v>1116</v>
      </c>
      <c r="G258" s="408" t="s">
        <v>742</v>
      </c>
      <c r="H258" s="408"/>
    </row>
    <row r="259" s="394" customFormat="1" spans="1:8">
      <c r="A259" s="406"/>
      <c r="B259" s="406"/>
      <c r="C259" s="408" t="s">
        <v>1114</v>
      </c>
      <c r="D259" s="408">
        <v>9</v>
      </c>
      <c r="E259" s="412" t="s">
        <v>1149</v>
      </c>
      <c r="F259" s="412" t="s">
        <v>1116</v>
      </c>
      <c r="G259" s="408" t="s">
        <v>742</v>
      </c>
      <c r="H259" s="408"/>
    </row>
    <row r="260" s="394" customFormat="1" spans="1:8">
      <c r="A260" s="406"/>
      <c r="B260" s="406"/>
      <c r="C260" s="408" t="s">
        <v>1114</v>
      </c>
      <c r="D260" s="408">
        <v>8</v>
      </c>
      <c r="E260" s="412" t="s">
        <v>1150</v>
      </c>
      <c r="F260" s="412" t="s">
        <v>1116</v>
      </c>
      <c r="G260" s="408" t="s">
        <v>742</v>
      </c>
      <c r="H260" s="408"/>
    </row>
    <row r="261" s="394" customFormat="1" spans="1:8">
      <c r="A261" s="406"/>
      <c r="B261" s="406"/>
      <c r="C261" s="408" t="s">
        <v>1114</v>
      </c>
      <c r="D261" s="408">
        <v>7</v>
      </c>
      <c r="E261" s="412" t="s">
        <v>1151</v>
      </c>
      <c r="F261" s="412" t="s">
        <v>1116</v>
      </c>
      <c r="G261" s="408" t="s">
        <v>742</v>
      </c>
      <c r="H261" s="408"/>
    </row>
    <row r="262" s="394" customFormat="1" spans="1:8">
      <c r="A262" s="406"/>
      <c r="B262" s="406"/>
      <c r="C262" s="408" t="s">
        <v>1114</v>
      </c>
      <c r="D262" s="408">
        <v>6</v>
      </c>
      <c r="E262" s="412" t="s">
        <v>1152</v>
      </c>
      <c r="F262" s="412" t="s">
        <v>1116</v>
      </c>
      <c r="G262" s="408" t="s">
        <v>742</v>
      </c>
      <c r="H262" s="408"/>
    </row>
    <row r="263" s="394" customFormat="1" spans="1:8">
      <c r="A263" s="406"/>
      <c r="B263" s="406"/>
      <c r="C263" s="408" t="s">
        <v>1114</v>
      </c>
      <c r="D263" s="408">
        <v>5</v>
      </c>
      <c r="E263" s="412" t="s">
        <v>1153</v>
      </c>
      <c r="F263" s="412" t="s">
        <v>1116</v>
      </c>
      <c r="G263" s="408" t="s">
        <v>742</v>
      </c>
      <c r="H263" s="408"/>
    </row>
    <row r="264" s="394" customFormat="1" spans="1:8">
      <c r="A264" s="406"/>
      <c r="B264" s="406"/>
      <c r="C264" s="408" t="s">
        <v>1114</v>
      </c>
      <c r="D264" s="408">
        <v>4</v>
      </c>
      <c r="E264" s="412" t="s">
        <v>1154</v>
      </c>
      <c r="F264" s="412" t="s">
        <v>1116</v>
      </c>
      <c r="G264" s="408" t="s">
        <v>742</v>
      </c>
      <c r="H264" s="408"/>
    </row>
    <row r="265" s="394" customFormat="1" spans="1:8">
      <c r="A265" s="406"/>
      <c r="B265" s="406"/>
      <c r="C265" s="408" t="s">
        <v>1114</v>
      </c>
      <c r="D265" s="408">
        <v>3</v>
      </c>
      <c r="E265" s="412" t="s">
        <v>1155</v>
      </c>
      <c r="F265" s="412" t="s">
        <v>1116</v>
      </c>
      <c r="G265" s="408" t="s">
        <v>742</v>
      </c>
      <c r="H265" s="408"/>
    </row>
    <row r="266" s="394" customFormat="1" spans="1:8">
      <c r="A266" s="406"/>
      <c r="B266" s="406"/>
      <c r="C266" s="408" t="s">
        <v>1114</v>
      </c>
      <c r="D266" s="408">
        <v>2</v>
      </c>
      <c r="E266" s="412" t="s">
        <v>1156</v>
      </c>
      <c r="F266" s="412" t="s">
        <v>1116</v>
      </c>
      <c r="G266" s="408" t="s">
        <v>742</v>
      </c>
      <c r="H266" s="408"/>
    </row>
    <row r="267" s="394" customFormat="1" spans="1:8">
      <c r="A267" s="406"/>
      <c r="B267" s="406"/>
      <c r="C267" s="408" t="s">
        <v>1114</v>
      </c>
      <c r="D267" s="408">
        <v>1</v>
      </c>
      <c r="E267" s="412" t="s">
        <v>1157</v>
      </c>
      <c r="F267" s="412" t="s">
        <v>1116</v>
      </c>
      <c r="G267" s="408" t="s">
        <v>742</v>
      </c>
      <c r="H267" s="408"/>
    </row>
    <row r="268" s="394" customFormat="1" spans="1:8">
      <c r="A268" s="406"/>
      <c r="B268" s="406"/>
      <c r="C268" s="408" t="s">
        <v>1114</v>
      </c>
      <c r="D268" s="408">
        <v>0</v>
      </c>
      <c r="E268" s="412" t="s">
        <v>1158</v>
      </c>
      <c r="F268" s="412" t="s">
        <v>1116</v>
      </c>
      <c r="G268" s="408" t="s">
        <v>742</v>
      </c>
      <c r="H268" s="408"/>
    </row>
    <row r="269" s="394" customFormat="1" spans="1:8">
      <c r="A269" s="438" t="s">
        <v>1159</v>
      </c>
      <c r="B269" s="438">
        <v>1</v>
      </c>
      <c r="C269" s="438"/>
      <c r="D269" s="438"/>
      <c r="E269" s="439" t="s">
        <v>1160</v>
      </c>
      <c r="F269" s="439"/>
      <c r="G269" s="438" t="s">
        <v>469</v>
      </c>
      <c r="H269" s="408"/>
    </row>
    <row r="270" s="394" customFormat="1" spans="1:8">
      <c r="A270" s="438"/>
      <c r="B270" s="438"/>
      <c r="C270" s="428" t="s">
        <v>22</v>
      </c>
      <c r="D270" s="428" t="s">
        <v>757</v>
      </c>
      <c r="E270" s="430" t="s">
        <v>65</v>
      </c>
      <c r="F270" s="430"/>
      <c r="G270" s="428"/>
      <c r="H270" s="408"/>
    </row>
    <row r="271" s="394" customFormat="1" spans="1:8">
      <c r="A271" s="438"/>
      <c r="B271" s="438"/>
      <c r="C271" s="428" t="s">
        <v>1114</v>
      </c>
      <c r="D271" s="428">
        <v>7</v>
      </c>
      <c r="E271" s="430" t="s">
        <v>1161</v>
      </c>
      <c r="F271" s="430" t="s">
        <v>1116</v>
      </c>
      <c r="G271" s="428"/>
      <c r="H271" s="408"/>
    </row>
    <row r="272" s="394" customFormat="1" spans="1:8">
      <c r="A272" s="438"/>
      <c r="B272" s="438"/>
      <c r="C272" s="428" t="s">
        <v>1114</v>
      </c>
      <c r="D272" s="428">
        <v>6</v>
      </c>
      <c r="E272" s="430" t="s">
        <v>1162</v>
      </c>
      <c r="F272" s="430" t="s">
        <v>1116</v>
      </c>
      <c r="G272" s="428"/>
      <c r="H272" s="408"/>
    </row>
    <row r="273" s="394" customFormat="1" spans="1:8">
      <c r="A273" s="438"/>
      <c r="B273" s="438"/>
      <c r="C273" s="428" t="s">
        <v>1114</v>
      </c>
      <c r="D273" s="428">
        <v>5</v>
      </c>
      <c r="E273" s="430" t="s">
        <v>1163</v>
      </c>
      <c r="F273" s="430" t="s">
        <v>1116</v>
      </c>
      <c r="G273" s="428"/>
      <c r="H273" s="408"/>
    </row>
    <row r="274" s="394" customFormat="1" spans="1:8">
      <c r="A274" s="438"/>
      <c r="B274" s="438"/>
      <c r="C274" s="428" t="s">
        <v>1114</v>
      </c>
      <c r="D274" s="428">
        <v>4</v>
      </c>
      <c r="E274" s="430" t="s">
        <v>1164</v>
      </c>
      <c r="F274" s="430" t="s">
        <v>1116</v>
      </c>
      <c r="G274" s="428"/>
      <c r="H274" s="408"/>
    </row>
    <row r="275" s="394" customFormat="1" spans="1:8">
      <c r="A275" s="438"/>
      <c r="B275" s="438"/>
      <c r="C275" s="428" t="s">
        <v>1114</v>
      </c>
      <c r="D275" s="428">
        <v>3</v>
      </c>
      <c r="E275" s="430" t="s">
        <v>1165</v>
      </c>
      <c r="F275" s="430" t="s">
        <v>1116</v>
      </c>
      <c r="G275" s="428"/>
      <c r="H275" s="408"/>
    </row>
    <row r="276" s="394" customFormat="1" spans="1:8">
      <c r="A276" s="438"/>
      <c r="B276" s="438"/>
      <c r="C276" s="428" t="s">
        <v>1114</v>
      </c>
      <c r="D276" s="428">
        <v>2</v>
      </c>
      <c r="E276" s="430" t="s">
        <v>1166</v>
      </c>
      <c r="F276" s="430" t="s">
        <v>1116</v>
      </c>
      <c r="G276" s="428"/>
      <c r="H276" s="408"/>
    </row>
    <row r="277" s="394" customFormat="1" spans="1:8">
      <c r="A277" s="438"/>
      <c r="B277" s="438"/>
      <c r="C277" s="428" t="s">
        <v>1114</v>
      </c>
      <c r="D277" s="428">
        <v>1</v>
      </c>
      <c r="E277" s="430" t="s">
        <v>1167</v>
      </c>
      <c r="F277" s="430" t="s">
        <v>1116</v>
      </c>
      <c r="G277" s="428"/>
      <c r="H277" s="408"/>
    </row>
    <row r="278" s="394" customFormat="1" spans="1:8">
      <c r="A278" s="438"/>
      <c r="B278" s="438"/>
      <c r="C278" s="428" t="s">
        <v>1114</v>
      </c>
      <c r="D278" s="428">
        <v>0</v>
      </c>
      <c r="E278" s="430" t="s">
        <v>1168</v>
      </c>
      <c r="F278" s="430" t="s">
        <v>1116</v>
      </c>
      <c r="G278" s="428"/>
      <c r="H278" s="408"/>
    </row>
    <row r="279" s="394" customFormat="1" ht="16.5" spans="1:8">
      <c r="A279" s="435" t="s">
        <v>1169</v>
      </c>
      <c r="B279" s="435">
        <v>1</v>
      </c>
      <c r="C279" s="406"/>
      <c r="D279" s="406"/>
      <c r="E279" s="409" t="s">
        <v>1170</v>
      </c>
      <c r="F279" s="409" t="s">
        <v>1102</v>
      </c>
      <c r="G279" s="406" t="s">
        <v>469</v>
      </c>
      <c r="H279" s="454"/>
    </row>
    <row r="280" s="394" customFormat="1" spans="1:8">
      <c r="A280" s="436"/>
      <c r="B280" s="436"/>
      <c r="C280" s="408" t="s">
        <v>22</v>
      </c>
      <c r="D280" s="408" t="s">
        <v>757</v>
      </c>
      <c r="E280" s="412" t="s">
        <v>65</v>
      </c>
      <c r="F280" s="412"/>
      <c r="G280" s="408">
        <v>0</v>
      </c>
      <c r="H280" s="455"/>
    </row>
    <row r="281" s="394" customFormat="1" ht="16.5" spans="1:8">
      <c r="A281" s="436"/>
      <c r="B281" s="436"/>
      <c r="C281" s="408" t="s">
        <v>1114</v>
      </c>
      <c r="D281" s="408">
        <v>7</v>
      </c>
      <c r="E281" s="412" t="s">
        <v>1103</v>
      </c>
      <c r="F281" s="412" t="s">
        <v>1116</v>
      </c>
      <c r="G281" s="408" t="s">
        <v>742</v>
      </c>
      <c r="H281" s="455"/>
    </row>
    <row r="282" s="394" customFormat="1" spans="1:8">
      <c r="A282" s="436"/>
      <c r="B282" s="436"/>
      <c r="C282" s="408" t="s">
        <v>1114</v>
      </c>
      <c r="D282" s="408">
        <v>6</v>
      </c>
      <c r="E282" s="412" t="s">
        <v>65</v>
      </c>
      <c r="F282" s="412" t="s">
        <v>1116</v>
      </c>
      <c r="G282" s="408" t="s">
        <v>742</v>
      </c>
      <c r="H282" s="455"/>
    </row>
    <row r="283" s="394" customFormat="1" spans="1:8">
      <c r="A283" s="436"/>
      <c r="B283" s="436"/>
      <c r="C283" s="408" t="s">
        <v>1114</v>
      </c>
      <c r="D283" s="408">
        <v>5</v>
      </c>
      <c r="E283" s="412" t="s">
        <v>1105</v>
      </c>
      <c r="F283" s="412" t="s">
        <v>1116</v>
      </c>
      <c r="G283" s="408" t="s">
        <v>742</v>
      </c>
      <c r="H283" s="455"/>
    </row>
    <row r="284" s="394" customFormat="1" spans="1:8">
      <c r="A284" s="436"/>
      <c r="B284" s="436"/>
      <c r="C284" s="408" t="s">
        <v>1114</v>
      </c>
      <c r="D284" s="408">
        <v>4</v>
      </c>
      <c r="E284" s="412" t="s">
        <v>1106</v>
      </c>
      <c r="F284" s="412" t="s">
        <v>1116</v>
      </c>
      <c r="G284" s="408" t="s">
        <v>742</v>
      </c>
      <c r="H284" s="455"/>
    </row>
    <row r="285" s="394" customFormat="1" spans="1:8">
      <c r="A285" s="436"/>
      <c r="B285" s="436"/>
      <c r="C285" s="408" t="s">
        <v>1114</v>
      </c>
      <c r="D285" s="408">
        <v>3</v>
      </c>
      <c r="E285" s="412" t="s">
        <v>1107</v>
      </c>
      <c r="F285" s="412" t="s">
        <v>1116</v>
      </c>
      <c r="G285" s="408" t="s">
        <v>742</v>
      </c>
      <c r="H285" s="455"/>
    </row>
    <row r="286" s="394" customFormat="1" spans="1:8">
      <c r="A286" s="436"/>
      <c r="B286" s="436"/>
      <c r="C286" s="408" t="s">
        <v>1114</v>
      </c>
      <c r="D286" s="408">
        <v>2</v>
      </c>
      <c r="E286" s="412" t="s">
        <v>65</v>
      </c>
      <c r="F286" s="412" t="s">
        <v>1116</v>
      </c>
      <c r="G286" s="408" t="s">
        <v>742</v>
      </c>
      <c r="H286" s="455"/>
    </row>
    <row r="287" s="394" customFormat="1" spans="1:8">
      <c r="A287" s="436"/>
      <c r="B287" s="436"/>
      <c r="C287" s="408" t="s">
        <v>1114</v>
      </c>
      <c r="D287" s="408">
        <v>1</v>
      </c>
      <c r="E287" s="412" t="s">
        <v>1108</v>
      </c>
      <c r="F287" s="412" t="s">
        <v>1116</v>
      </c>
      <c r="G287" s="408" t="s">
        <v>742</v>
      </c>
      <c r="H287" s="455"/>
    </row>
    <row r="288" s="394" customFormat="1" spans="1:8">
      <c r="A288" s="437"/>
      <c r="B288" s="437"/>
      <c r="C288" s="408" t="s">
        <v>1114</v>
      </c>
      <c r="D288" s="408">
        <v>0</v>
      </c>
      <c r="E288" s="412" t="s">
        <v>1109</v>
      </c>
      <c r="F288" s="412" t="s">
        <v>1116</v>
      </c>
      <c r="G288" s="408" t="s">
        <v>742</v>
      </c>
      <c r="H288" s="456"/>
    </row>
    <row r="289" s="394" customFormat="1" ht="9" spans="1:8">
      <c r="A289" s="433" t="s">
        <v>1171</v>
      </c>
      <c r="B289" s="433"/>
      <c r="C289" s="433"/>
      <c r="D289" s="433"/>
      <c r="E289" s="433"/>
      <c r="F289" s="433"/>
      <c r="G289" s="433"/>
      <c r="H289" s="434"/>
    </row>
    <row r="290" s="394" customFormat="1" ht="16.5" spans="1:8">
      <c r="A290" s="406" t="s">
        <v>1172</v>
      </c>
      <c r="B290" s="406">
        <v>1</v>
      </c>
      <c r="C290" s="406"/>
      <c r="D290" s="406"/>
      <c r="E290" s="409" t="s">
        <v>1173</v>
      </c>
      <c r="F290" s="409" t="s">
        <v>1174</v>
      </c>
      <c r="G290" s="406" t="s">
        <v>1175</v>
      </c>
      <c r="H290" s="408"/>
    </row>
    <row r="291" s="394" customFormat="1" spans="1:8">
      <c r="A291" s="406"/>
      <c r="B291" s="406"/>
      <c r="C291" s="408" t="s">
        <v>22</v>
      </c>
      <c r="D291" s="408" t="s">
        <v>927</v>
      </c>
      <c r="E291" s="412" t="s">
        <v>65</v>
      </c>
      <c r="F291" s="412"/>
      <c r="G291" s="408">
        <v>0</v>
      </c>
      <c r="H291" s="408"/>
    </row>
    <row r="292" s="394" customFormat="1" spans="1:8">
      <c r="A292" s="406"/>
      <c r="B292" s="406"/>
      <c r="C292" s="408" t="s">
        <v>716</v>
      </c>
      <c r="D292" s="408">
        <v>8</v>
      </c>
      <c r="E292" s="412" t="s">
        <v>1176</v>
      </c>
      <c r="F292" s="412" t="s">
        <v>1177</v>
      </c>
      <c r="G292" s="408" t="s">
        <v>742</v>
      </c>
      <c r="H292" s="408"/>
    </row>
    <row r="293" s="394" customFormat="1" spans="1:8">
      <c r="A293" s="406"/>
      <c r="B293" s="406"/>
      <c r="C293" s="408" t="s">
        <v>716</v>
      </c>
      <c r="D293" s="408">
        <v>7</v>
      </c>
      <c r="E293" s="412" t="s">
        <v>1178</v>
      </c>
      <c r="F293" s="412" t="s">
        <v>1177</v>
      </c>
      <c r="G293" s="408" t="s">
        <v>742</v>
      </c>
      <c r="H293" s="408"/>
    </row>
    <row r="294" s="394" customFormat="1" ht="16.5" spans="1:8">
      <c r="A294" s="406"/>
      <c r="B294" s="406"/>
      <c r="C294" s="408" t="s">
        <v>716</v>
      </c>
      <c r="D294" s="408">
        <v>6</v>
      </c>
      <c r="E294" s="412" t="s">
        <v>1179</v>
      </c>
      <c r="F294" s="412" t="s">
        <v>1180</v>
      </c>
      <c r="G294" s="408" t="s">
        <v>1181</v>
      </c>
      <c r="H294" s="408"/>
    </row>
    <row r="295" s="394" customFormat="1" ht="16.5" spans="1:8">
      <c r="A295" s="406"/>
      <c r="B295" s="406"/>
      <c r="C295" s="408" t="s">
        <v>716</v>
      </c>
      <c r="D295" s="408">
        <v>5</v>
      </c>
      <c r="E295" s="412" t="s">
        <v>1182</v>
      </c>
      <c r="F295" s="412" t="s">
        <v>1180</v>
      </c>
      <c r="G295" s="408" t="s">
        <v>1181</v>
      </c>
      <c r="H295" s="408"/>
    </row>
    <row r="296" s="394" customFormat="1" spans="1:8">
      <c r="A296" s="406"/>
      <c r="B296" s="406"/>
      <c r="C296" s="408" t="s">
        <v>716</v>
      </c>
      <c r="D296" s="408">
        <v>4</v>
      </c>
      <c r="E296" s="412" t="s">
        <v>1183</v>
      </c>
      <c r="F296" s="412" t="s">
        <v>1177</v>
      </c>
      <c r="G296" s="408" t="s">
        <v>742</v>
      </c>
      <c r="H296" s="408"/>
    </row>
    <row r="297" s="394" customFormat="1" ht="16.5" spans="1:8">
      <c r="A297" s="406"/>
      <c r="B297" s="406"/>
      <c r="C297" s="408" t="s">
        <v>716</v>
      </c>
      <c r="D297" s="408">
        <v>3</v>
      </c>
      <c r="E297" s="412" t="s">
        <v>1184</v>
      </c>
      <c r="F297" s="412" t="s">
        <v>1180</v>
      </c>
      <c r="G297" s="408" t="s">
        <v>1181</v>
      </c>
      <c r="H297" s="408"/>
    </row>
    <row r="298" s="394" customFormat="1" spans="1:8">
      <c r="A298" s="406"/>
      <c r="B298" s="406"/>
      <c r="C298" s="408" t="s">
        <v>716</v>
      </c>
      <c r="D298" s="408">
        <v>2</v>
      </c>
      <c r="E298" s="412" t="s">
        <v>1185</v>
      </c>
      <c r="F298" s="412" t="s">
        <v>1177</v>
      </c>
      <c r="G298" s="408" t="s">
        <v>742</v>
      </c>
      <c r="H298" s="408"/>
    </row>
    <row r="299" s="394" customFormat="1" ht="16.5" spans="1:8">
      <c r="A299" s="406"/>
      <c r="B299" s="406"/>
      <c r="C299" s="408" t="s">
        <v>716</v>
      </c>
      <c r="D299" s="408">
        <v>1</v>
      </c>
      <c r="E299" s="412" t="s">
        <v>1186</v>
      </c>
      <c r="F299" s="412" t="s">
        <v>1180</v>
      </c>
      <c r="G299" s="408" t="s">
        <v>1181</v>
      </c>
      <c r="H299" s="408"/>
    </row>
    <row r="300" s="394" customFormat="1" spans="1:8">
      <c r="A300" s="406"/>
      <c r="B300" s="406"/>
      <c r="C300" s="408" t="s">
        <v>22</v>
      </c>
      <c r="D300" s="408">
        <v>0</v>
      </c>
      <c r="E300" s="412" t="s">
        <v>1187</v>
      </c>
      <c r="F300" s="412" t="s">
        <v>1177</v>
      </c>
      <c r="G300" s="408" t="s">
        <v>742</v>
      </c>
      <c r="H300" s="408"/>
    </row>
    <row r="301" s="394" customFormat="1" ht="41.25" spans="1:8">
      <c r="A301" s="406" t="s">
        <v>1188</v>
      </c>
      <c r="B301" s="406">
        <v>1</v>
      </c>
      <c r="C301" s="406"/>
      <c r="D301" s="406"/>
      <c r="E301" s="409" t="s">
        <v>1189</v>
      </c>
      <c r="F301" s="409" t="s">
        <v>1190</v>
      </c>
      <c r="G301" s="406" t="s">
        <v>1191</v>
      </c>
      <c r="H301" s="408"/>
    </row>
    <row r="302" s="394" customFormat="1" spans="1:8">
      <c r="A302" s="406"/>
      <c r="B302" s="406"/>
      <c r="C302" s="408" t="s">
        <v>716</v>
      </c>
      <c r="D302" s="408">
        <v>15</v>
      </c>
      <c r="E302" s="412" t="s">
        <v>1192</v>
      </c>
      <c r="F302" s="412" t="s">
        <v>1193</v>
      </c>
      <c r="G302" s="408" t="s">
        <v>1181</v>
      </c>
      <c r="H302" s="408"/>
    </row>
    <row r="303" s="394" customFormat="1" spans="1:8">
      <c r="A303" s="406"/>
      <c r="B303" s="406"/>
      <c r="C303" s="408" t="s">
        <v>22</v>
      </c>
      <c r="D303" s="408">
        <v>14</v>
      </c>
      <c r="E303" s="412" t="s">
        <v>65</v>
      </c>
      <c r="F303" s="412"/>
      <c r="G303" s="408" t="s">
        <v>742</v>
      </c>
      <c r="H303" s="408"/>
    </row>
    <row r="304" s="394" customFormat="1" spans="1:8">
      <c r="A304" s="406"/>
      <c r="B304" s="406"/>
      <c r="C304" s="428" t="s">
        <v>716</v>
      </c>
      <c r="D304" s="428">
        <v>13</v>
      </c>
      <c r="E304" s="430" t="s">
        <v>1194</v>
      </c>
      <c r="F304" s="430" t="s">
        <v>1193</v>
      </c>
      <c r="G304" s="428" t="s">
        <v>1181</v>
      </c>
      <c r="H304" s="408"/>
    </row>
    <row r="305" s="394" customFormat="1" spans="1:8">
      <c r="A305" s="406"/>
      <c r="B305" s="406"/>
      <c r="C305" s="408" t="s">
        <v>22</v>
      </c>
      <c r="D305" s="408" t="s">
        <v>1023</v>
      </c>
      <c r="E305" s="412" t="s">
        <v>65</v>
      </c>
      <c r="F305" s="412"/>
      <c r="G305" s="408" t="s">
        <v>749</v>
      </c>
      <c r="H305" s="408"/>
    </row>
    <row r="306" s="394" customFormat="1" spans="1:8">
      <c r="A306" s="406"/>
      <c r="B306" s="406"/>
      <c r="C306" s="428" t="s">
        <v>716</v>
      </c>
      <c r="D306" s="428">
        <v>10</v>
      </c>
      <c r="E306" s="430" t="s">
        <v>1195</v>
      </c>
      <c r="F306" s="430"/>
      <c r="G306" s="428" t="s">
        <v>1181</v>
      </c>
      <c r="H306" s="408"/>
    </row>
    <row r="307" s="394" customFormat="1" spans="1:8">
      <c r="A307" s="406"/>
      <c r="B307" s="406"/>
      <c r="C307" s="428" t="s">
        <v>716</v>
      </c>
      <c r="D307" s="428">
        <v>9</v>
      </c>
      <c r="E307" s="430" t="s">
        <v>1196</v>
      </c>
      <c r="F307" s="430" t="s">
        <v>1193</v>
      </c>
      <c r="G307" s="428" t="s">
        <v>1181</v>
      </c>
      <c r="H307" s="408"/>
    </row>
    <row r="308" s="394" customFormat="1" spans="1:8">
      <c r="A308" s="406"/>
      <c r="B308" s="406"/>
      <c r="C308" s="428" t="s">
        <v>716</v>
      </c>
      <c r="D308" s="428">
        <v>8</v>
      </c>
      <c r="E308" s="430" t="s">
        <v>1197</v>
      </c>
      <c r="F308" s="430" t="s">
        <v>1193</v>
      </c>
      <c r="G308" s="428" t="s">
        <v>1181</v>
      </c>
      <c r="H308" s="408"/>
    </row>
    <row r="309" s="394" customFormat="1" spans="1:8">
      <c r="A309" s="406"/>
      <c r="B309" s="406"/>
      <c r="C309" s="428" t="s">
        <v>716</v>
      </c>
      <c r="D309" s="428">
        <v>7</v>
      </c>
      <c r="E309" s="430" t="s">
        <v>1198</v>
      </c>
      <c r="F309" s="430" t="s">
        <v>1193</v>
      </c>
      <c r="G309" s="428" t="s">
        <v>1181</v>
      </c>
      <c r="H309" s="408"/>
    </row>
    <row r="310" s="394" customFormat="1" spans="1:8">
      <c r="A310" s="406"/>
      <c r="B310" s="406"/>
      <c r="C310" s="408" t="s">
        <v>716</v>
      </c>
      <c r="D310" s="408">
        <v>6</v>
      </c>
      <c r="E310" s="412" t="s">
        <v>1199</v>
      </c>
      <c r="F310" s="412" t="s">
        <v>1193</v>
      </c>
      <c r="G310" s="408" t="s">
        <v>1181</v>
      </c>
      <c r="H310" s="408"/>
    </row>
    <row r="311" s="394" customFormat="1" spans="1:8">
      <c r="A311" s="406"/>
      <c r="B311" s="406"/>
      <c r="C311" s="408" t="s">
        <v>716</v>
      </c>
      <c r="D311" s="408">
        <v>5</v>
      </c>
      <c r="E311" s="412" t="s">
        <v>1200</v>
      </c>
      <c r="F311" s="412" t="s">
        <v>1193</v>
      </c>
      <c r="G311" s="408" t="s">
        <v>1181</v>
      </c>
      <c r="H311" s="408"/>
    </row>
    <row r="312" s="394" customFormat="1" spans="1:8">
      <c r="A312" s="406"/>
      <c r="B312" s="406"/>
      <c r="C312" s="428" t="s">
        <v>716</v>
      </c>
      <c r="D312" s="428">
        <v>4</v>
      </c>
      <c r="E312" s="430" t="s">
        <v>1201</v>
      </c>
      <c r="F312" s="430" t="s">
        <v>1193</v>
      </c>
      <c r="G312" s="428" t="s">
        <v>1181</v>
      </c>
      <c r="H312" s="408"/>
    </row>
    <row r="313" s="394" customFormat="1" spans="1:8">
      <c r="A313" s="406"/>
      <c r="B313" s="406"/>
      <c r="C313" s="428" t="s">
        <v>716</v>
      </c>
      <c r="D313" s="428">
        <v>3</v>
      </c>
      <c r="E313" s="430" t="s">
        <v>1202</v>
      </c>
      <c r="F313" s="430" t="s">
        <v>1203</v>
      </c>
      <c r="G313" s="428" t="s">
        <v>1181</v>
      </c>
      <c r="H313" s="408"/>
    </row>
    <row r="314" s="394" customFormat="1" ht="16.5" spans="1:8">
      <c r="A314" s="406"/>
      <c r="B314" s="406"/>
      <c r="C314" s="408" t="s">
        <v>716</v>
      </c>
      <c r="D314" s="408">
        <v>2</v>
      </c>
      <c r="E314" s="412" t="s">
        <v>1204</v>
      </c>
      <c r="F314" s="412" t="s">
        <v>1203</v>
      </c>
      <c r="G314" s="408" t="s">
        <v>742</v>
      </c>
      <c r="H314" s="408"/>
    </row>
    <row r="315" s="394" customFormat="1" spans="1:8">
      <c r="A315" s="406"/>
      <c r="B315" s="406"/>
      <c r="C315" s="408" t="s">
        <v>22</v>
      </c>
      <c r="D315" s="408" t="s">
        <v>171</v>
      </c>
      <c r="E315" s="412" t="s">
        <v>65</v>
      </c>
      <c r="F315" s="412"/>
      <c r="G315" s="408" t="s">
        <v>749</v>
      </c>
      <c r="H315" s="408"/>
    </row>
    <row r="316" s="394" customFormat="1" ht="33" spans="1:8">
      <c r="A316" s="406" t="s">
        <v>1205</v>
      </c>
      <c r="B316" s="406">
        <v>1</v>
      </c>
      <c r="C316" s="406"/>
      <c r="D316" s="406"/>
      <c r="E316" s="409" t="s">
        <v>1206</v>
      </c>
      <c r="F316" s="409" t="s">
        <v>1207</v>
      </c>
      <c r="G316" s="406" t="s">
        <v>1208</v>
      </c>
      <c r="H316" s="408"/>
    </row>
    <row r="317" s="394" customFormat="1" spans="1:8">
      <c r="A317" s="406"/>
      <c r="B317" s="406"/>
      <c r="C317" s="408" t="s">
        <v>22</v>
      </c>
      <c r="D317" s="408" t="s">
        <v>1141</v>
      </c>
      <c r="E317" s="412" t="s">
        <v>65</v>
      </c>
      <c r="F317" s="412"/>
      <c r="G317" s="408">
        <v>0</v>
      </c>
      <c r="H317" s="408"/>
    </row>
    <row r="318" s="394" customFormat="1" spans="1:8">
      <c r="A318" s="406"/>
      <c r="B318" s="406"/>
      <c r="C318" s="408" t="s">
        <v>716</v>
      </c>
      <c r="D318" s="408">
        <v>6</v>
      </c>
      <c r="E318" s="412" t="s">
        <v>1209</v>
      </c>
      <c r="F318" s="412" t="s">
        <v>1193</v>
      </c>
      <c r="G318" s="408" t="s">
        <v>1181</v>
      </c>
      <c r="H318" s="408"/>
    </row>
    <row r="319" s="394" customFormat="1" spans="1:8">
      <c r="A319" s="406"/>
      <c r="B319" s="406"/>
      <c r="C319" s="408" t="s">
        <v>716</v>
      </c>
      <c r="D319" s="408">
        <v>5</v>
      </c>
      <c r="E319" s="412" t="s">
        <v>1210</v>
      </c>
      <c r="F319" s="412" t="s">
        <v>1193</v>
      </c>
      <c r="G319" s="408" t="s">
        <v>1181</v>
      </c>
      <c r="H319" s="408"/>
    </row>
    <row r="320" s="394" customFormat="1" spans="1:8">
      <c r="A320" s="406"/>
      <c r="B320" s="406"/>
      <c r="C320" s="408" t="s">
        <v>22</v>
      </c>
      <c r="D320" s="408" t="s">
        <v>1053</v>
      </c>
      <c r="E320" s="412" t="s">
        <v>65</v>
      </c>
      <c r="F320" s="412"/>
      <c r="G320" s="408" t="s">
        <v>744</v>
      </c>
      <c r="H320" s="408"/>
    </row>
    <row r="321" s="394" customFormat="1" spans="1:8">
      <c r="A321" s="406"/>
      <c r="B321" s="406"/>
      <c r="C321" s="408" t="s">
        <v>716</v>
      </c>
      <c r="D321" s="408">
        <v>1</v>
      </c>
      <c r="E321" s="412" t="s">
        <v>1211</v>
      </c>
      <c r="F321" s="412" t="s">
        <v>1193</v>
      </c>
      <c r="G321" s="408" t="s">
        <v>1181</v>
      </c>
      <c r="H321" s="408"/>
    </row>
    <row r="322" s="394" customFormat="1" spans="1:8">
      <c r="A322" s="406"/>
      <c r="B322" s="406"/>
      <c r="C322" s="408" t="s">
        <v>22</v>
      </c>
      <c r="D322" s="408">
        <v>0</v>
      </c>
      <c r="E322" s="412" t="s">
        <v>65</v>
      </c>
      <c r="F322" s="412"/>
      <c r="G322" s="408" t="s">
        <v>742</v>
      </c>
      <c r="H322" s="408"/>
    </row>
    <row r="323" s="394" customFormat="1" ht="33" spans="1:8">
      <c r="A323" s="406" t="s">
        <v>1212</v>
      </c>
      <c r="B323" s="406">
        <v>1</v>
      </c>
      <c r="C323" s="406"/>
      <c r="D323" s="406"/>
      <c r="E323" s="409" t="s">
        <v>1213</v>
      </c>
      <c r="F323" s="409" t="s">
        <v>1214</v>
      </c>
      <c r="G323" s="406" t="s">
        <v>1215</v>
      </c>
      <c r="H323" s="408"/>
    </row>
    <row r="324" s="394" customFormat="1" spans="1:8">
      <c r="A324" s="406"/>
      <c r="B324" s="406"/>
      <c r="C324" s="408" t="s">
        <v>22</v>
      </c>
      <c r="D324" s="408" t="s">
        <v>1058</v>
      </c>
      <c r="E324" s="412" t="s">
        <v>65</v>
      </c>
      <c r="F324" s="412"/>
      <c r="G324" s="408">
        <v>0</v>
      </c>
      <c r="H324" s="408"/>
    </row>
    <row r="325" s="394" customFormat="1" spans="1:8">
      <c r="A325" s="406"/>
      <c r="B325" s="406"/>
      <c r="C325" s="408" t="s">
        <v>716</v>
      </c>
      <c r="D325" s="408">
        <v>11</v>
      </c>
      <c r="E325" s="412" t="s">
        <v>1216</v>
      </c>
      <c r="F325" s="412" t="s">
        <v>1193</v>
      </c>
      <c r="G325" s="408" t="s">
        <v>1181</v>
      </c>
      <c r="H325" s="408"/>
    </row>
    <row r="326" s="394" customFormat="1" spans="1:8">
      <c r="A326" s="406"/>
      <c r="B326" s="406"/>
      <c r="C326" s="408" t="s">
        <v>716</v>
      </c>
      <c r="D326" s="408">
        <v>10</v>
      </c>
      <c r="E326" s="412" t="s">
        <v>1217</v>
      </c>
      <c r="F326" s="412" t="s">
        <v>1193</v>
      </c>
      <c r="G326" s="408" t="s">
        <v>1181</v>
      </c>
      <c r="H326" s="408"/>
    </row>
    <row r="327" s="394" customFormat="1" spans="1:8">
      <c r="A327" s="406"/>
      <c r="B327" s="406"/>
      <c r="C327" s="408" t="s">
        <v>716</v>
      </c>
      <c r="D327" s="408">
        <v>9</v>
      </c>
      <c r="E327" s="412" t="s">
        <v>1218</v>
      </c>
      <c r="F327" s="412" t="s">
        <v>1193</v>
      </c>
      <c r="G327" s="408" t="s">
        <v>1181</v>
      </c>
      <c r="H327" s="408"/>
    </row>
    <row r="328" s="394" customFormat="1" spans="1:8">
      <c r="A328" s="406"/>
      <c r="B328" s="406"/>
      <c r="C328" s="408" t="s">
        <v>716</v>
      </c>
      <c r="D328" s="408">
        <v>8</v>
      </c>
      <c r="E328" s="412" t="s">
        <v>1219</v>
      </c>
      <c r="F328" s="412" t="s">
        <v>1193</v>
      </c>
      <c r="G328" s="408" t="s">
        <v>1181</v>
      </c>
      <c r="H328" s="408"/>
    </row>
    <row r="329" s="394" customFormat="1" spans="1:8">
      <c r="A329" s="406"/>
      <c r="B329" s="406"/>
      <c r="C329" s="408" t="s">
        <v>716</v>
      </c>
      <c r="D329" s="408">
        <v>7</v>
      </c>
      <c r="E329" s="412" t="s">
        <v>1220</v>
      </c>
      <c r="F329" s="412" t="s">
        <v>1193</v>
      </c>
      <c r="G329" s="408" t="s">
        <v>1181</v>
      </c>
      <c r="H329" s="408"/>
    </row>
    <row r="330" s="394" customFormat="1" spans="1:8">
      <c r="A330" s="406"/>
      <c r="B330" s="406"/>
      <c r="C330" s="408" t="s">
        <v>716</v>
      </c>
      <c r="D330" s="408">
        <v>6</v>
      </c>
      <c r="E330" s="412" t="s">
        <v>1221</v>
      </c>
      <c r="F330" s="412" t="s">
        <v>1193</v>
      </c>
      <c r="G330" s="408" t="s">
        <v>1181</v>
      </c>
      <c r="H330" s="408"/>
    </row>
    <row r="331" s="394" customFormat="1" spans="1:8">
      <c r="A331" s="406"/>
      <c r="B331" s="406"/>
      <c r="C331" s="408" t="s">
        <v>716</v>
      </c>
      <c r="D331" s="408">
        <v>5</v>
      </c>
      <c r="E331" s="412" t="s">
        <v>1222</v>
      </c>
      <c r="F331" s="412" t="s">
        <v>1193</v>
      </c>
      <c r="G331" s="408" t="s">
        <v>1181</v>
      </c>
      <c r="H331" s="408"/>
    </row>
    <row r="332" s="394" customFormat="1" spans="1:8">
      <c r="A332" s="406"/>
      <c r="B332" s="406"/>
      <c r="C332" s="408" t="s">
        <v>716</v>
      </c>
      <c r="D332" s="408">
        <v>4</v>
      </c>
      <c r="E332" s="412" t="s">
        <v>1223</v>
      </c>
      <c r="F332" s="412" t="s">
        <v>1193</v>
      </c>
      <c r="G332" s="408" t="s">
        <v>1181</v>
      </c>
      <c r="H332" s="408"/>
    </row>
    <row r="333" s="394" customFormat="1" spans="1:8">
      <c r="A333" s="406"/>
      <c r="B333" s="406"/>
      <c r="C333" s="408" t="s">
        <v>716</v>
      </c>
      <c r="D333" s="408">
        <v>3</v>
      </c>
      <c r="E333" s="412" t="s">
        <v>1224</v>
      </c>
      <c r="F333" s="412" t="s">
        <v>1193</v>
      </c>
      <c r="G333" s="408" t="s">
        <v>1181</v>
      </c>
      <c r="H333" s="408"/>
    </row>
    <row r="334" s="394" customFormat="1" spans="1:8">
      <c r="A334" s="406"/>
      <c r="B334" s="406"/>
      <c r="C334" s="408" t="s">
        <v>716</v>
      </c>
      <c r="D334" s="408">
        <v>2</v>
      </c>
      <c r="E334" s="412" t="s">
        <v>1224</v>
      </c>
      <c r="F334" s="412" t="s">
        <v>1193</v>
      </c>
      <c r="G334" s="408" t="s">
        <v>1181</v>
      </c>
      <c r="H334" s="408"/>
    </row>
    <row r="335" s="394" customFormat="1" spans="1:8">
      <c r="A335" s="406"/>
      <c r="B335" s="406"/>
      <c r="C335" s="408" t="s">
        <v>716</v>
      </c>
      <c r="D335" s="408">
        <v>1</v>
      </c>
      <c r="E335" s="412" t="s">
        <v>1225</v>
      </c>
      <c r="F335" s="412" t="s">
        <v>1193</v>
      </c>
      <c r="G335" s="408" t="s">
        <v>1181</v>
      </c>
      <c r="H335" s="408"/>
    </row>
    <row r="336" s="394" customFormat="1" spans="1:8">
      <c r="A336" s="406"/>
      <c r="B336" s="406"/>
      <c r="C336" s="408" t="s">
        <v>716</v>
      </c>
      <c r="D336" s="408">
        <v>0</v>
      </c>
      <c r="E336" s="412" t="s">
        <v>1226</v>
      </c>
      <c r="F336" s="412" t="s">
        <v>1193</v>
      </c>
      <c r="G336" s="408" t="s">
        <v>1181</v>
      </c>
      <c r="H336" s="408"/>
    </row>
    <row r="337" s="394" customFormat="1" ht="33" spans="1:8">
      <c r="A337" s="438" t="s">
        <v>1227</v>
      </c>
      <c r="B337" s="438">
        <v>1</v>
      </c>
      <c r="C337" s="438"/>
      <c r="D337" s="438"/>
      <c r="E337" s="439" t="s">
        <v>1228</v>
      </c>
      <c r="F337" s="439" t="s">
        <v>1229</v>
      </c>
      <c r="G337" s="438" t="s">
        <v>1230</v>
      </c>
      <c r="H337" s="408"/>
    </row>
    <row r="338" s="394" customFormat="1" spans="1:8">
      <c r="A338" s="438"/>
      <c r="B338" s="438"/>
      <c r="C338" s="428" t="s">
        <v>22</v>
      </c>
      <c r="D338" s="428" t="s">
        <v>757</v>
      </c>
      <c r="E338" s="430" t="s">
        <v>65</v>
      </c>
      <c r="F338" s="430"/>
      <c r="G338" s="428"/>
      <c r="H338" s="408"/>
    </row>
    <row r="339" s="394" customFormat="1" spans="1:8">
      <c r="A339" s="438"/>
      <c r="B339" s="438"/>
      <c r="C339" s="428" t="s">
        <v>716</v>
      </c>
      <c r="D339" s="428">
        <v>7</v>
      </c>
      <c r="E339" s="430" t="s">
        <v>1231</v>
      </c>
      <c r="F339" s="430" t="s">
        <v>1193</v>
      </c>
      <c r="G339" s="428"/>
      <c r="H339" s="408"/>
    </row>
    <row r="340" s="394" customFormat="1" spans="1:8">
      <c r="A340" s="438"/>
      <c r="B340" s="438"/>
      <c r="C340" s="428" t="s">
        <v>716</v>
      </c>
      <c r="D340" s="428">
        <v>6</v>
      </c>
      <c r="E340" s="430" t="s">
        <v>1232</v>
      </c>
      <c r="F340" s="430" t="s">
        <v>1193</v>
      </c>
      <c r="G340" s="428"/>
      <c r="H340" s="408"/>
    </row>
    <row r="341" s="394" customFormat="1" spans="1:8">
      <c r="A341" s="438"/>
      <c r="B341" s="438"/>
      <c r="C341" s="428" t="s">
        <v>716</v>
      </c>
      <c r="D341" s="428">
        <v>5</v>
      </c>
      <c r="E341" s="430" t="s">
        <v>1233</v>
      </c>
      <c r="F341" s="430" t="s">
        <v>1193</v>
      </c>
      <c r="G341" s="428"/>
      <c r="H341" s="408"/>
    </row>
    <row r="342" s="394" customFormat="1" spans="1:8">
      <c r="A342" s="438"/>
      <c r="B342" s="438"/>
      <c r="C342" s="428" t="s">
        <v>716</v>
      </c>
      <c r="D342" s="428">
        <v>4</v>
      </c>
      <c r="E342" s="430" t="s">
        <v>1234</v>
      </c>
      <c r="F342" s="430" t="s">
        <v>1193</v>
      </c>
      <c r="G342" s="428"/>
      <c r="H342" s="408"/>
    </row>
    <row r="343" s="394" customFormat="1" spans="1:8">
      <c r="A343" s="438"/>
      <c r="B343" s="438"/>
      <c r="C343" s="428" t="s">
        <v>716</v>
      </c>
      <c r="D343" s="428">
        <v>3</v>
      </c>
      <c r="E343" s="430" t="s">
        <v>1235</v>
      </c>
      <c r="F343" s="430" t="s">
        <v>1193</v>
      </c>
      <c r="G343" s="428"/>
      <c r="H343" s="408"/>
    </row>
    <row r="344" s="394" customFormat="1" spans="1:8">
      <c r="A344" s="438"/>
      <c r="B344" s="438"/>
      <c r="C344" s="428" t="s">
        <v>716</v>
      </c>
      <c r="D344" s="428">
        <v>2</v>
      </c>
      <c r="E344" s="430" t="s">
        <v>1236</v>
      </c>
      <c r="F344" s="430" t="s">
        <v>1193</v>
      </c>
      <c r="G344" s="428"/>
      <c r="H344" s="408"/>
    </row>
    <row r="345" s="394" customFormat="1" spans="1:8">
      <c r="A345" s="438"/>
      <c r="B345" s="438"/>
      <c r="C345" s="428" t="s">
        <v>716</v>
      </c>
      <c r="D345" s="428">
        <v>1</v>
      </c>
      <c r="E345" s="430" t="s">
        <v>1237</v>
      </c>
      <c r="F345" s="430" t="s">
        <v>1193</v>
      </c>
      <c r="G345" s="428"/>
      <c r="H345" s="408"/>
    </row>
    <row r="346" s="394" customFormat="1" spans="1:8">
      <c r="A346" s="438"/>
      <c r="B346" s="438"/>
      <c r="C346" s="428" t="s">
        <v>716</v>
      </c>
      <c r="D346" s="428">
        <v>0</v>
      </c>
      <c r="E346" s="430" t="s">
        <v>1238</v>
      </c>
      <c r="F346" s="430" t="s">
        <v>1193</v>
      </c>
      <c r="G346" s="428"/>
      <c r="H346" s="408"/>
    </row>
    <row r="347" s="394" customFormat="1" ht="16.5" spans="1:8">
      <c r="A347" s="435" t="s">
        <v>1239</v>
      </c>
      <c r="B347" s="435">
        <v>1</v>
      </c>
      <c r="C347" s="406"/>
      <c r="D347" s="406"/>
      <c r="E347" s="409" t="s">
        <v>1240</v>
      </c>
      <c r="F347" s="409" t="s">
        <v>1241</v>
      </c>
      <c r="G347" s="406" t="s">
        <v>469</v>
      </c>
      <c r="H347" s="454"/>
    </row>
    <row r="348" s="394" customFormat="1" spans="1:8">
      <c r="A348" s="436"/>
      <c r="B348" s="436"/>
      <c r="C348" s="408" t="s">
        <v>22</v>
      </c>
      <c r="D348" s="408" t="s">
        <v>757</v>
      </c>
      <c r="E348" s="412" t="s">
        <v>65</v>
      </c>
      <c r="F348" s="412"/>
      <c r="G348" s="408">
        <v>0</v>
      </c>
      <c r="H348" s="455"/>
    </row>
    <row r="349" s="394" customFormat="1" ht="16.5" spans="1:8">
      <c r="A349" s="436"/>
      <c r="B349" s="436"/>
      <c r="C349" s="408" t="s">
        <v>716</v>
      </c>
      <c r="D349" s="408">
        <v>7</v>
      </c>
      <c r="E349" s="412" t="s">
        <v>1103</v>
      </c>
      <c r="F349" s="412" t="s">
        <v>1193</v>
      </c>
      <c r="G349" s="408" t="s">
        <v>742</v>
      </c>
      <c r="H349" s="455"/>
    </row>
    <row r="350" s="394" customFormat="1" spans="1:8">
      <c r="A350" s="436"/>
      <c r="B350" s="436"/>
      <c r="C350" s="408" t="s">
        <v>716</v>
      </c>
      <c r="D350" s="408">
        <v>6</v>
      </c>
      <c r="E350" s="412" t="s">
        <v>65</v>
      </c>
      <c r="F350" s="412" t="s">
        <v>1193</v>
      </c>
      <c r="G350" s="408" t="s">
        <v>742</v>
      </c>
      <c r="H350" s="455"/>
    </row>
    <row r="351" s="394" customFormat="1" spans="1:8">
      <c r="A351" s="436"/>
      <c r="B351" s="436"/>
      <c r="C351" s="408" t="s">
        <v>716</v>
      </c>
      <c r="D351" s="408">
        <v>5</v>
      </c>
      <c r="E351" s="412" t="s">
        <v>1105</v>
      </c>
      <c r="F351" s="412" t="s">
        <v>1193</v>
      </c>
      <c r="G351" s="408" t="s">
        <v>742</v>
      </c>
      <c r="H351" s="455"/>
    </row>
    <row r="352" s="394" customFormat="1" spans="1:8">
      <c r="A352" s="436"/>
      <c r="B352" s="436"/>
      <c r="C352" s="408" t="s">
        <v>716</v>
      </c>
      <c r="D352" s="408">
        <v>4</v>
      </c>
      <c r="E352" s="412" t="s">
        <v>1106</v>
      </c>
      <c r="F352" s="412" t="s">
        <v>1193</v>
      </c>
      <c r="G352" s="408" t="s">
        <v>742</v>
      </c>
      <c r="H352" s="455"/>
    </row>
    <row r="353" s="394" customFormat="1" spans="1:8">
      <c r="A353" s="436"/>
      <c r="B353" s="436"/>
      <c r="C353" s="408" t="s">
        <v>716</v>
      </c>
      <c r="D353" s="408">
        <v>3</v>
      </c>
      <c r="E353" s="412" t="s">
        <v>1107</v>
      </c>
      <c r="F353" s="412" t="s">
        <v>1193</v>
      </c>
      <c r="G353" s="408" t="s">
        <v>742</v>
      </c>
      <c r="H353" s="455"/>
    </row>
    <row r="354" s="394" customFormat="1" spans="1:8">
      <c r="A354" s="436"/>
      <c r="B354" s="436"/>
      <c r="C354" s="408" t="s">
        <v>716</v>
      </c>
      <c r="D354" s="408">
        <v>2</v>
      </c>
      <c r="E354" s="412" t="s">
        <v>65</v>
      </c>
      <c r="F354" s="412" t="s">
        <v>1193</v>
      </c>
      <c r="G354" s="408" t="s">
        <v>742</v>
      </c>
      <c r="H354" s="455"/>
    </row>
    <row r="355" s="394" customFormat="1" spans="1:8">
      <c r="A355" s="436"/>
      <c r="B355" s="436"/>
      <c r="C355" s="408" t="s">
        <v>716</v>
      </c>
      <c r="D355" s="408">
        <v>1</v>
      </c>
      <c r="E355" s="412" t="s">
        <v>1108</v>
      </c>
      <c r="F355" s="412" t="s">
        <v>1193</v>
      </c>
      <c r="G355" s="408" t="s">
        <v>742</v>
      </c>
      <c r="H355" s="455"/>
    </row>
    <row r="356" s="394" customFormat="1" spans="1:8">
      <c r="A356" s="437"/>
      <c r="B356" s="437"/>
      <c r="C356" s="408" t="s">
        <v>716</v>
      </c>
      <c r="D356" s="408">
        <v>0</v>
      </c>
      <c r="E356" s="412" t="s">
        <v>1109</v>
      </c>
      <c r="F356" s="412" t="s">
        <v>1193</v>
      </c>
      <c r="G356" s="408" t="s">
        <v>742</v>
      </c>
      <c r="H356" s="456"/>
    </row>
    <row r="357" s="394" customFormat="1" spans="1:8">
      <c r="A357" s="406" t="s">
        <v>1242</v>
      </c>
      <c r="B357" s="406">
        <v>1</v>
      </c>
      <c r="C357" s="449" t="s">
        <v>22</v>
      </c>
      <c r="D357" s="449" t="s">
        <v>610</v>
      </c>
      <c r="E357" s="450" t="s">
        <v>65</v>
      </c>
      <c r="F357" s="450"/>
      <c r="G357" s="449" t="s">
        <v>469</v>
      </c>
      <c r="H357" s="408"/>
    </row>
    <row r="358" s="394" customFormat="1" ht="9" spans="1:8">
      <c r="A358" s="433" t="s">
        <v>1243</v>
      </c>
      <c r="B358" s="433"/>
      <c r="C358" s="433"/>
      <c r="D358" s="433"/>
      <c r="E358" s="433"/>
      <c r="F358" s="433"/>
      <c r="G358" s="433"/>
      <c r="H358" s="434"/>
    </row>
    <row r="359" s="394" customFormat="1" ht="41.25" spans="1:8">
      <c r="A359" s="406" t="s">
        <v>1244</v>
      </c>
      <c r="B359" s="406">
        <v>1</v>
      </c>
      <c r="C359" s="406" t="s">
        <v>22</v>
      </c>
      <c r="D359" s="406" t="s">
        <v>610</v>
      </c>
      <c r="E359" s="409" t="s">
        <v>1245</v>
      </c>
      <c r="F359" s="409" t="s">
        <v>1246</v>
      </c>
      <c r="G359" s="406" t="s">
        <v>469</v>
      </c>
      <c r="H359" s="408"/>
    </row>
    <row r="360" s="394" customFormat="1" ht="41.25" spans="1:8">
      <c r="A360" s="406" t="s">
        <v>1247</v>
      </c>
      <c r="B360" s="406">
        <v>1</v>
      </c>
      <c r="C360" s="406" t="s">
        <v>22</v>
      </c>
      <c r="D360" s="406" t="s">
        <v>610</v>
      </c>
      <c r="E360" s="409" t="s">
        <v>1248</v>
      </c>
      <c r="F360" s="281" t="s">
        <v>1249</v>
      </c>
      <c r="G360" s="406" t="s">
        <v>469</v>
      </c>
      <c r="H360" s="408"/>
    </row>
    <row r="361" s="394" customFormat="1" ht="33" spans="1:8">
      <c r="A361" s="406" t="s">
        <v>1250</v>
      </c>
      <c r="B361" s="406">
        <v>1</v>
      </c>
      <c r="C361" s="406" t="s">
        <v>22</v>
      </c>
      <c r="D361" s="406" t="s">
        <v>610</v>
      </c>
      <c r="E361" s="409" t="s">
        <v>1251</v>
      </c>
      <c r="F361" s="409" t="s">
        <v>1252</v>
      </c>
      <c r="G361" s="406" t="s">
        <v>469</v>
      </c>
      <c r="H361" s="408"/>
    </row>
    <row r="362" s="394" customFormat="1" spans="1:8">
      <c r="A362" s="438" t="s">
        <v>1253</v>
      </c>
      <c r="B362" s="438">
        <v>1</v>
      </c>
      <c r="C362" s="438" t="s">
        <v>22</v>
      </c>
      <c r="D362" s="438" t="s">
        <v>610</v>
      </c>
      <c r="E362" s="439" t="s">
        <v>1254</v>
      </c>
      <c r="F362" s="439" t="s">
        <v>1255</v>
      </c>
      <c r="G362" s="438" t="s">
        <v>469</v>
      </c>
      <c r="H362" s="408"/>
    </row>
    <row r="363" s="394" customFormat="1" spans="1:8">
      <c r="A363" s="438" t="s">
        <v>1256</v>
      </c>
      <c r="B363" s="438">
        <v>1</v>
      </c>
      <c r="C363" s="438" t="s">
        <v>22</v>
      </c>
      <c r="D363" s="438" t="s">
        <v>610</v>
      </c>
      <c r="E363" s="439" t="s">
        <v>1257</v>
      </c>
      <c r="F363" s="439" t="s">
        <v>1255</v>
      </c>
      <c r="G363" s="438" t="s">
        <v>469</v>
      </c>
      <c r="H363" s="408"/>
    </row>
    <row r="364" s="394" customFormat="1" spans="1:8">
      <c r="A364" s="406" t="s">
        <v>1258</v>
      </c>
      <c r="B364" s="406">
        <v>4</v>
      </c>
      <c r="C364" s="406" t="s">
        <v>22</v>
      </c>
      <c r="D364" s="406"/>
      <c r="E364" s="409" t="s">
        <v>65</v>
      </c>
      <c r="F364" s="409"/>
      <c r="G364" s="406" t="s">
        <v>469</v>
      </c>
      <c r="H364" s="408"/>
    </row>
    <row r="365" s="394" customFormat="1" ht="9" spans="1:8">
      <c r="A365" s="433" t="s">
        <v>1259</v>
      </c>
      <c r="B365" s="433"/>
      <c r="C365" s="433"/>
      <c r="D365" s="433"/>
      <c r="E365" s="433"/>
      <c r="F365" s="433"/>
      <c r="G365" s="433"/>
      <c r="H365" s="434"/>
    </row>
    <row r="366" s="394" customFormat="1" spans="1:8">
      <c r="A366" s="441" t="s">
        <v>1260</v>
      </c>
      <c r="B366" s="441">
        <v>1</v>
      </c>
      <c r="C366" s="457" t="s">
        <v>22</v>
      </c>
      <c r="D366" s="441"/>
      <c r="E366" s="443" t="s">
        <v>1261</v>
      </c>
      <c r="F366" s="443"/>
      <c r="G366" s="441" t="s">
        <v>469</v>
      </c>
      <c r="H366" s="408"/>
    </row>
    <row r="367" s="394" customFormat="1" spans="1:8">
      <c r="A367" s="441"/>
      <c r="B367" s="441"/>
      <c r="C367" s="458"/>
      <c r="D367" s="445" t="s">
        <v>738</v>
      </c>
      <c r="E367" s="446" t="s">
        <v>1262</v>
      </c>
      <c r="F367" s="446" t="s">
        <v>1263</v>
      </c>
      <c r="G367" s="445"/>
      <c r="H367" s="408"/>
    </row>
    <row r="368" s="394" customFormat="1" spans="1:8">
      <c r="A368" s="441"/>
      <c r="B368" s="441"/>
      <c r="C368" s="459"/>
      <c r="D368" s="445" t="s">
        <v>645</v>
      </c>
      <c r="E368" s="446" t="s">
        <v>1264</v>
      </c>
      <c r="F368" s="446" t="s">
        <v>1265</v>
      </c>
      <c r="G368" s="445"/>
      <c r="H368" s="408"/>
    </row>
    <row r="369" s="394" customFormat="1" ht="13.5" customHeight="1" spans="1:8">
      <c r="A369" s="441" t="s">
        <v>1266</v>
      </c>
      <c r="B369" s="441">
        <v>1</v>
      </c>
      <c r="C369" s="457" t="s">
        <v>22</v>
      </c>
      <c r="D369" s="441"/>
      <c r="E369" s="443" t="s">
        <v>1267</v>
      </c>
      <c r="F369" s="443" t="s">
        <v>1268</v>
      </c>
      <c r="G369" s="441" t="s">
        <v>469</v>
      </c>
      <c r="H369" s="408"/>
    </row>
    <row r="370" s="394" customFormat="1" spans="1:8">
      <c r="A370" s="441"/>
      <c r="B370" s="441"/>
      <c r="C370" s="458"/>
      <c r="D370" s="445" t="s">
        <v>738</v>
      </c>
      <c r="E370" s="446" t="s">
        <v>1262</v>
      </c>
      <c r="F370" s="446" t="s">
        <v>1269</v>
      </c>
      <c r="G370" s="445"/>
      <c r="H370" s="408"/>
    </row>
    <row r="371" s="394" customFormat="1" spans="1:8">
      <c r="A371" s="441"/>
      <c r="B371" s="441"/>
      <c r="C371" s="459"/>
      <c r="D371" s="445" t="s">
        <v>645</v>
      </c>
      <c r="E371" s="446" t="s">
        <v>1264</v>
      </c>
      <c r="F371" s="446" t="s">
        <v>1265</v>
      </c>
      <c r="G371" s="445"/>
      <c r="H371" s="408"/>
    </row>
    <row r="372" s="394" customFormat="1" ht="9" spans="1:8">
      <c r="A372" s="433" t="s">
        <v>1270</v>
      </c>
      <c r="B372" s="433"/>
      <c r="C372" s="433"/>
      <c r="D372" s="433"/>
      <c r="E372" s="433"/>
      <c r="F372" s="433"/>
      <c r="G372" s="433"/>
      <c r="H372" s="434"/>
    </row>
    <row r="373" s="394" customFormat="1" ht="24.75" spans="1:8">
      <c r="A373" s="406" t="s">
        <v>1271</v>
      </c>
      <c r="B373" s="406">
        <v>2</v>
      </c>
      <c r="C373" s="406" t="s">
        <v>716</v>
      </c>
      <c r="D373" s="406" t="s">
        <v>610</v>
      </c>
      <c r="E373" s="281" t="s">
        <v>1272</v>
      </c>
      <c r="F373" s="281" t="s">
        <v>1273</v>
      </c>
      <c r="G373" s="406" t="s">
        <v>469</v>
      </c>
      <c r="H373" s="408"/>
    </row>
    <row r="374" s="394" customFormat="1" ht="9" spans="1:8">
      <c r="A374" s="433" t="s">
        <v>1274</v>
      </c>
      <c r="B374" s="433"/>
      <c r="C374" s="433"/>
      <c r="D374" s="433"/>
      <c r="E374" s="433"/>
      <c r="F374" s="433"/>
      <c r="G374" s="433"/>
      <c r="H374" s="434"/>
    </row>
    <row r="375" s="394" customFormat="1" ht="33" spans="1:8">
      <c r="A375" s="438" t="s">
        <v>1275</v>
      </c>
      <c r="B375" s="438">
        <v>1</v>
      </c>
      <c r="C375" s="438" t="s">
        <v>716</v>
      </c>
      <c r="D375" s="438" t="s">
        <v>610</v>
      </c>
      <c r="E375" s="292" t="s">
        <v>1276</v>
      </c>
      <c r="F375" s="292" t="s">
        <v>1277</v>
      </c>
      <c r="G375" s="438" t="s">
        <v>469</v>
      </c>
      <c r="H375" s="408"/>
    </row>
    <row r="376" s="394" customFormat="1" ht="33" spans="1:8">
      <c r="A376" s="438" t="s">
        <v>1278</v>
      </c>
      <c r="B376" s="438">
        <v>1</v>
      </c>
      <c r="C376" s="438" t="s">
        <v>716</v>
      </c>
      <c r="D376" s="438" t="s">
        <v>610</v>
      </c>
      <c r="E376" s="292" t="s">
        <v>1279</v>
      </c>
      <c r="F376" s="292" t="s">
        <v>1280</v>
      </c>
      <c r="G376" s="438" t="s">
        <v>469</v>
      </c>
      <c r="H376" s="408"/>
    </row>
    <row r="377" s="394" customFormat="1" ht="33" spans="1:8">
      <c r="A377" s="438" t="s">
        <v>1281</v>
      </c>
      <c r="B377" s="438">
        <v>1</v>
      </c>
      <c r="C377" s="438" t="s">
        <v>716</v>
      </c>
      <c r="D377" s="438" t="s">
        <v>610</v>
      </c>
      <c r="E377" s="292" t="s">
        <v>1282</v>
      </c>
      <c r="F377" s="292" t="s">
        <v>1283</v>
      </c>
      <c r="G377" s="438" t="s">
        <v>469</v>
      </c>
      <c r="H377" s="408"/>
    </row>
    <row r="378" s="394" customFormat="1" ht="33" spans="1:8">
      <c r="A378" s="438" t="s">
        <v>1284</v>
      </c>
      <c r="B378" s="438">
        <v>1</v>
      </c>
      <c r="C378" s="438" t="s">
        <v>716</v>
      </c>
      <c r="D378" s="438" t="s">
        <v>610</v>
      </c>
      <c r="E378" s="292" t="s">
        <v>1285</v>
      </c>
      <c r="F378" s="292" t="s">
        <v>1286</v>
      </c>
      <c r="G378" s="438" t="s">
        <v>469</v>
      </c>
      <c r="H378" s="408"/>
    </row>
    <row r="379" s="394" customFormat="1" ht="9" spans="1:8">
      <c r="A379" s="433" t="s">
        <v>1287</v>
      </c>
      <c r="B379" s="433"/>
      <c r="C379" s="433"/>
      <c r="D379" s="433"/>
      <c r="E379" s="433"/>
      <c r="F379" s="433"/>
      <c r="G379" s="433"/>
      <c r="H379" s="434"/>
    </row>
    <row r="380" s="394" customFormat="1" ht="33" spans="1:8">
      <c r="A380" s="438" t="s">
        <v>1288</v>
      </c>
      <c r="B380" s="438">
        <v>1</v>
      </c>
      <c r="C380" s="460" t="s">
        <v>716</v>
      </c>
      <c r="D380" s="200"/>
      <c r="E380" s="439" t="s">
        <v>1289</v>
      </c>
      <c r="F380" s="292" t="s">
        <v>1290</v>
      </c>
      <c r="G380" s="438" t="s">
        <v>469</v>
      </c>
      <c r="H380" s="408"/>
    </row>
    <row r="381" s="394" customFormat="1" ht="16.5" spans="1:8">
      <c r="A381" s="438"/>
      <c r="B381" s="438"/>
      <c r="C381" s="461"/>
      <c r="D381" s="252" t="s">
        <v>610</v>
      </c>
      <c r="E381" s="430" t="s">
        <v>1291</v>
      </c>
      <c r="F381" s="293" t="s">
        <v>1292</v>
      </c>
      <c r="G381" s="428"/>
      <c r="H381" s="408"/>
    </row>
    <row r="382" s="394" customFormat="1" ht="33" spans="1:8">
      <c r="A382" s="438" t="s">
        <v>1293</v>
      </c>
      <c r="B382" s="438">
        <v>1</v>
      </c>
      <c r="C382" s="460" t="s">
        <v>716</v>
      </c>
      <c r="D382" s="252"/>
      <c r="E382" s="439" t="s">
        <v>1294</v>
      </c>
      <c r="F382" s="292" t="s">
        <v>1290</v>
      </c>
      <c r="G382" s="438" t="s">
        <v>469</v>
      </c>
      <c r="H382" s="408"/>
    </row>
    <row r="383" s="394" customFormat="1" ht="16.5" spans="1:8">
      <c r="A383" s="438"/>
      <c r="B383" s="438"/>
      <c r="C383" s="461"/>
      <c r="D383" s="252" t="s">
        <v>610</v>
      </c>
      <c r="E383" s="430" t="s">
        <v>1295</v>
      </c>
      <c r="F383" s="293" t="s">
        <v>1292</v>
      </c>
      <c r="G383" s="428"/>
      <c r="H383" s="408"/>
    </row>
    <row r="384" s="394" customFormat="1" spans="1:8">
      <c r="A384" s="406" t="s">
        <v>1296</v>
      </c>
      <c r="B384" s="406">
        <v>8</v>
      </c>
      <c r="C384" s="406" t="s">
        <v>22</v>
      </c>
      <c r="D384" s="191"/>
      <c r="E384" s="409" t="s">
        <v>65</v>
      </c>
      <c r="F384" s="281"/>
      <c r="G384" s="406" t="s">
        <v>469</v>
      </c>
      <c r="H384" s="408"/>
    </row>
    <row r="385" s="394" customFormat="1" customHeight="1" spans="1:8">
      <c r="A385" s="438" t="s">
        <v>1297</v>
      </c>
      <c r="B385" s="438">
        <v>1</v>
      </c>
      <c r="C385" s="200"/>
      <c r="D385" s="200"/>
      <c r="E385" s="439" t="s">
        <v>1298</v>
      </c>
      <c r="F385" s="292"/>
      <c r="G385" s="438" t="s">
        <v>469</v>
      </c>
      <c r="H385" s="408"/>
    </row>
    <row r="386" s="394" customFormat="1" spans="1:8">
      <c r="A386" s="438"/>
      <c r="B386" s="438"/>
      <c r="C386" s="428" t="s">
        <v>716</v>
      </c>
      <c r="D386" s="428">
        <v>15</v>
      </c>
      <c r="E386" s="293" t="s">
        <v>1299</v>
      </c>
      <c r="F386" s="293" t="s">
        <v>1300</v>
      </c>
      <c r="G386" s="428"/>
      <c r="H386" s="408"/>
    </row>
    <row r="387" s="394" customFormat="1" ht="16.5" spans="1:8">
      <c r="A387" s="438"/>
      <c r="B387" s="438"/>
      <c r="C387" s="428" t="s">
        <v>716</v>
      </c>
      <c r="D387" s="428">
        <v>14</v>
      </c>
      <c r="E387" s="293" t="s">
        <v>1301</v>
      </c>
      <c r="F387" s="293" t="s">
        <v>1302</v>
      </c>
      <c r="G387" s="428"/>
      <c r="H387" s="408"/>
    </row>
    <row r="388" s="394" customFormat="1" spans="1:8">
      <c r="A388" s="438"/>
      <c r="B388" s="438"/>
      <c r="C388" s="428" t="s">
        <v>716</v>
      </c>
      <c r="D388" s="428">
        <v>13</v>
      </c>
      <c r="E388" s="293" t="s">
        <v>1303</v>
      </c>
      <c r="F388" s="293" t="s">
        <v>1304</v>
      </c>
      <c r="G388" s="428"/>
      <c r="H388" s="408"/>
    </row>
    <row r="389" s="394" customFormat="1" ht="24.75" spans="1:8">
      <c r="A389" s="438"/>
      <c r="B389" s="438"/>
      <c r="C389" s="428" t="s">
        <v>716</v>
      </c>
      <c r="D389" s="428" t="s">
        <v>1023</v>
      </c>
      <c r="E389" s="293" t="s">
        <v>1305</v>
      </c>
      <c r="F389" s="293" t="s">
        <v>1306</v>
      </c>
      <c r="G389" s="428"/>
      <c r="H389" s="408"/>
    </row>
    <row r="390" s="394" customFormat="1" spans="1:8">
      <c r="A390" s="438"/>
      <c r="B390" s="438"/>
      <c r="C390" s="428" t="s">
        <v>716</v>
      </c>
      <c r="D390" s="428" t="s">
        <v>1307</v>
      </c>
      <c r="E390" s="293" t="s">
        <v>65</v>
      </c>
      <c r="F390" s="293"/>
      <c r="G390" s="428"/>
      <c r="H390" s="408"/>
    </row>
    <row r="391" s="394" customFormat="1" spans="1:8">
      <c r="A391" s="438"/>
      <c r="B391" s="438"/>
      <c r="C391" s="428" t="s">
        <v>716</v>
      </c>
      <c r="D391" s="428" t="s">
        <v>23</v>
      </c>
      <c r="E391" s="293" t="s">
        <v>1308</v>
      </c>
      <c r="F391" s="293" t="s">
        <v>1309</v>
      </c>
      <c r="G391" s="428"/>
      <c r="H391" s="408"/>
    </row>
    <row r="392" s="394" customFormat="1" customHeight="1" spans="1:8">
      <c r="A392" s="438" t="s">
        <v>1310</v>
      </c>
      <c r="B392" s="438">
        <v>1</v>
      </c>
      <c r="C392" s="200"/>
      <c r="D392" s="200"/>
      <c r="E392" s="439" t="s">
        <v>1311</v>
      </c>
      <c r="F392" s="292"/>
      <c r="G392" s="438" t="s">
        <v>469</v>
      </c>
      <c r="H392" s="408"/>
    </row>
    <row r="393" s="394" customFormat="1" ht="16.5" spans="1:8">
      <c r="A393" s="438"/>
      <c r="B393" s="438"/>
      <c r="C393" s="428" t="s">
        <v>22</v>
      </c>
      <c r="D393" s="428">
        <v>15</v>
      </c>
      <c r="E393" s="293" t="s">
        <v>1312</v>
      </c>
      <c r="F393" s="293" t="s">
        <v>1313</v>
      </c>
      <c r="G393" s="428"/>
      <c r="H393" s="408"/>
    </row>
    <row r="394" s="394" customFormat="1" spans="1:8">
      <c r="A394" s="438"/>
      <c r="B394" s="438"/>
      <c r="C394" s="428" t="s">
        <v>716</v>
      </c>
      <c r="D394" s="252" t="s">
        <v>1314</v>
      </c>
      <c r="E394" s="293" t="s">
        <v>1315</v>
      </c>
      <c r="F394" s="293" t="s">
        <v>1316</v>
      </c>
      <c r="G394" s="428"/>
      <c r="H394" s="408"/>
    </row>
    <row r="395" s="394" customFormat="1" spans="1:8">
      <c r="A395" s="406" t="s">
        <v>1317</v>
      </c>
      <c r="B395" s="406">
        <v>1</v>
      </c>
      <c r="C395" s="191"/>
      <c r="D395" s="191"/>
      <c r="E395" s="281" t="s">
        <v>1318</v>
      </c>
      <c r="F395" s="281"/>
      <c r="G395" s="191" t="s">
        <v>1319</v>
      </c>
      <c r="H395" s="408"/>
    </row>
    <row r="396" s="394" customFormat="1" ht="16.5" spans="1:8">
      <c r="A396" s="406"/>
      <c r="B396" s="406"/>
      <c r="C396" s="408" t="s">
        <v>716</v>
      </c>
      <c r="D396" s="408">
        <v>15</v>
      </c>
      <c r="E396" s="283" t="s">
        <v>1320</v>
      </c>
      <c r="F396" s="283" t="s">
        <v>1321</v>
      </c>
      <c r="G396" s="408" t="s">
        <v>742</v>
      </c>
      <c r="H396" s="408"/>
    </row>
    <row r="397" s="394" customFormat="1" ht="16.5" spans="1:8">
      <c r="A397" s="406"/>
      <c r="B397" s="406"/>
      <c r="C397" s="408" t="s">
        <v>22</v>
      </c>
      <c r="D397" s="246" t="s">
        <v>1314</v>
      </c>
      <c r="E397" s="283" t="s">
        <v>1322</v>
      </c>
      <c r="F397" s="283" t="s">
        <v>1323</v>
      </c>
      <c r="G397" s="408" t="s">
        <v>1319</v>
      </c>
      <c r="H397" s="408"/>
    </row>
    <row r="398" s="394" customFormat="1" spans="1:8">
      <c r="A398" s="191" t="s">
        <v>1324</v>
      </c>
      <c r="B398" s="191">
        <v>1</v>
      </c>
      <c r="C398" s="191"/>
      <c r="D398" s="191"/>
      <c r="E398" s="281" t="s">
        <v>1325</v>
      </c>
      <c r="F398" s="281"/>
      <c r="G398" s="191" t="s">
        <v>1326</v>
      </c>
      <c r="H398" s="246"/>
    </row>
    <row r="399" s="394" customFormat="1" ht="82.5" spans="1:8">
      <c r="A399" s="191"/>
      <c r="B399" s="191"/>
      <c r="C399" s="408" t="s">
        <v>716</v>
      </c>
      <c r="D399" s="408" t="s">
        <v>1058</v>
      </c>
      <c r="E399" s="283" t="s">
        <v>1327</v>
      </c>
      <c r="F399" s="283" t="s">
        <v>1328</v>
      </c>
      <c r="G399" s="408" t="s">
        <v>1329</v>
      </c>
      <c r="H399" s="246"/>
    </row>
    <row r="400" s="394" customFormat="1" ht="33" spans="1:8">
      <c r="A400" s="191"/>
      <c r="B400" s="191"/>
      <c r="C400" s="408" t="s">
        <v>22</v>
      </c>
      <c r="D400" s="408" t="s">
        <v>1330</v>
      </c>
      <c r="E400" s="283" t="s">
        <v>1331</v>
      </c>
      <c r="F400" s="283" t="s">
        <v>1332</v>
      </c>
      <c r="G400" s="408" t="s">
        <v>1333</v>
      </c>
      <c r="H400" s="246"/>
    </row>
    <row r="401" s="394" customFormat="1" spans="1:8">
      <c r="A401" s="191"/>
      <c r="B401" s="191"/>
      <c r="C401" s="408" t="s">
        <v>22</v>
      </c>
      <c r="D401" s="408" t="s">
        <v>23</v>
      </c>
      <c r="E401" s="283" t="s">
        <v>65</v>
      </c>
      <c r="F401" s="283"/>
      <c r="G401" s="246" t="s">
        <v>583</v>
      </c>
      <c r="H401" s="246"/>
    </row>
    <row r="402" s="394" customFormat="1" spans="1:8">
      <c r="A402" s="191" t="s">
        <v>1334</v>
      </c>
      <c r="B402" s="406">
        <v>2</v>
      </c>
      <c r="C402" s="406" t="s">
        <v>22</v>
      </c>
      <c r="D402" s="191"/>
      <c r="E402" s="281" t="s">
        <v>65</v>
      </c>
      <c r="F402" s="281"/>
      <c r="G402" s="191" t="s">
        <v>469</v>
      </c>
      <c r="H402" s="408"/>
    </row>
    <row r="403" s="394" customFormat="1" ht="9" spans="1:8">
      <c r="A403" s="433" t="s">
        <v>1335</v>
      </c>
      <c r="B403" s="433"/>
      <c r="C403" s="433"/>
      <c r="D403" s="433"/>
      <c r="E403" s="433"/>
      <c r="F403" s="433"/>
      <c r="G403" s="433"/>
      <c r="H403" s="434"/>
    </row>
    <row r="404" s="394" customFormat="1" ht="13.5" customHeight="1" spans="1:8">
      <c r="A404" s="191" t="s">
        <v>1336</v>
      </c>
      <c r="B404" s="191">
        <v>1</v>
      </c>
      <c r="C404" s="406" t="s">
        <v>22</v>
      </c>
      <c r="D404" s="191"/>
      <c r="E404" s="281" t="s">
        <v>1337</v>
      </c>
      <c r="F404" s="281"/>
      <c r="G404" s="406" t="s">
        <v>469</v>
      </c>
      <c r="H404" s="246"/>
    </row>
    <row r="405" s="394" customFormat="1" spans="1:8">
      <c r="A405" s="191"/>
      <c r="B405" s="191"/>
      <c r="C405" s="406"/>
      <c r="D405" s="408">
        <v>15</v>
      </c>
      <c r="E405" s="283" t="s">
        <v>1338</v>
      </c>
      <c r="F405" s="283" t="s">
        <v>1339</v>
      </c>
      <c r="G405" s="408" t="s">
        <v>742</v>
      </c>
      <c r="H405" s="246"/>
    </row>
    <row r="406" s="394" customFormat="1" spans="1:8">
      <c r="A406" s="191"/>
      <c r="B406" s="191"/>
      <c r="C406" s="406"/>
      <c r="D406" s="408">
        <v>14</v>
      </c>
      <c r="E406" s="283" t="s">
        <v>1340</v>
      </c>
      <c r="F406" s="283" t="s">
        <v>820</v>
      </c>
      <c r="G406" s="408" t="s">
        <v>742</v>
      </c>
      <c r="H406" s="246"/>
    </row>
    <row r="407" s="394" customFormat="1" spans="1:8">
      <c r="A407" s="191"/>
      <c r="B407" s="191"/>
      <c r="C407" s="406"/>
      <c r="D407" s="408">
        <v>13</v>
      </c>
      <c r="E407" s="283" t="s">
        <v>65</v>
      </c>
      <c r="F407" s="283"/>
      <c r="G407" s="408" t="s">
        <v>742</v>
      </c>
      <c r="H407" s="246"/>
    </row>
    <row r="408" s="394" customFormat="1" ht="16.5" spans="1:8">
      <c r="A408" s="191"/>
      <c r="B408" s="191"/>
      <c r="C408" s="406"/>
      <c r="D408" s="428">
        <v>12</v>
      </c>
      <c r="E408" s="293" t="s">
        <v>1341</v>
      </c>
      <c r="F408" s="293" t="s">
        <v>1342</v>
      </c>
      <c r="G408" s="428"/>
      <c r="H408" s="246"/>
    </row>
    <row r="409" s="394" customFormat="1" ht="16.5" spans="1:8">
      <c r="A409" s="191"/>
      <c r="B409" s="191"/>
      <c r="C409" s="406"/>
      <c r="D409" s="428">
        <v>11</v>
      </c>
      <c r="E409" s="293" t="s">
        <v>1343</v>
      </c>
      <c r="F409" s="293" t="s">
        <v>1342</v>
      </c>
      <c r="G409" s="428"/>
      <c r="H409" s="246"/>
    </row>
    <row r="410" s="394" customFormat="1" ht="16.5" spans="1:8">
      <c r="A410" s="191"/>
      <c r="B410" s="191"/>
      <c r="C410" s="406"/>
      <c r="D410" s="428">
        <v>10</v>
      </c>
      <c r="E410" s="293" t="s">
        <v>1344</v>
      </c>
      <c r="F410" s="293" t="s">
        <v>1345</v>
      </c>
      <c r="G410" s="428"/>
      <c r="H410" s="246"/>
    </row>
    <row r="411" s="394" customFormat="1" ht="16.5" spans="1:8">
      <c r="A411" s="191"/>
      <c r="B411" s="191"/>
      <c r="C411" s="406"/>
      <c r="D411" s="428">
        <v>9</v>
      </c>
      <c r="E411" s="293" t="s">
        <v>1346</v>
      </c>
      <c r="F411" s="293" t="s">
        <v>1345</v>
      </c>
      <c r="G411" s="428"/>
      <c r="H411" s="246"/>
    </row>
    <row r="412" s="394" customFormat="1" spans="1:8">
      <c r="A412" s="191"/>
      <c r="B412" s="191"/>
      <c r="C412" s="406"/>
      <c r="D412" s="428">
        <v>8</v>
      </c>
      <c r="E412" s="293" t="s">
        <v>1347</v>
      </c>
      <c r="F412" s="293" t="s">
        <v>1342</v>
      </c>
      <c r="G412" s="428"/>
      <c r="H412" s="246"/>
    </row>
    <row r="413" s="394" customFormat="1" spans="1:8">
      <c r="A413" s="191"/>
      <c r="B413" s="191"/>
      <c r="C413" s="406"/>
      <c r="D413" s="428">
        <v>7</v>
      </c>
      <c r="E413" s="293" t="s">
        <v>1348</v>
      </c>
      <c r="F413" s="293" t="s">
        <v>1349</v>
      </c>
      <c r="G413" s="428"/>
      <c r="H413" s="246"/>
    </row>
    <row r="414" s="394" customFormat="1" spans="1:8">
      <c r="A414" s="191"/>
      <c r="B414" s="191"/>
      <c r="C414" s="406"/>
      <c r="D414" s="408" t="s">
        <v>1350</v>
      </c>
      <c r="E414" s="283" t="s">
        <v>65</v>
      </c>
      <c r="F414" s="283"/>
      <c r="G414" s="246">
        <v>0</v>
      </c>
      <c r="H414" s="246"/>
    </row>
    <row r="415" s="394" customFormat="1" spans="1:8">
      <c r="A415" s="191" t="s">
        <v>1351</v>
      </c>
      <c r="B415" s="191">
        <v>1</v>
      </c>
      <c r="C415" s="406" t="s">
        <v>22</v>
      </c>
      <c r="D415" s="191"/>
      <c r="E415" s="409" t="s">
        <v>1352</v>
      </c>
      <c r="F415" s="281"/>
      <c r="G415" s="191" t="s">
        <v>1353</v>
      </c>
      <c r="H415" s="289"/>
    </row>
    <row r="416" s="394" customFormat="1" ht="33" spans="1:8">
      <c r="A416" s="191"/>
      <c r="B416" s="191"/>
      <c r="C416" s="406"/>
      <c r="D416" s="246" t="s">
        <v>790</v>
      </c>
      <c r="E416" s="283" t="s">
        <v>1354</v>
      </c>
      <c r="F416" s="283" t="s">
        <v>1355</v>
      </c>
      <c r="G416" s="408" t="s">
        <v>749</v>
      </c>
      <c r="H416" s="289"/>
    </row>
    <row r="417" s="394" customFormat="1" ht="24.75" spans="1:8">
      <c r="A417" s="191"/>
      <c r="B417" s="191"/>
      <c r="C417" s="406"/>
      <c r="D417" s="408">
        <v>13</v>
      </c>
      <c r="E417" s="283" t="s">
        <v>1356</v>
      </c>
      <c r="F417" s="283" t="s">
        <v>1357</v>
      </c>
      <c r="G417" s="408" t="s">
        <v>1181</v>
      </c>
      <c r="H417" s="289"/>
    </row>
    <row r="418" s="394" customFormat="1" ht="16.5" spans="1:8">
      <c r="A418" s="191"/>
      <c r="B418" s="191"/>
      <c r="C418" s="406"/>
      <c r="D418" s="408">
        <v>12</v>
      </c>
      <c r="E418" s="283" t="s">
        <v>1358</v>
      </c>
      <c r="F418" s="283" t="s">
        <v>1359</v>
      </c>
      <c r="G418" s="408" t="s">
        <v>742</v>
      </c>
      <c r="H418" s="289"/>
    </row>
    <row r="419" s="394" customFormat="1" ht="33" spans="1:8">
      <c r="A419" s="191"/>
      <c r="B419" s="191"/>
      <c r="C419" s="406"/>
      <c r="D419" s="408" t="s">
        <v>1360</v>
      </c>
      <c r="E419" s="283" t="s">
        <v>1361</v>
      </c>
      <c r="F419" s="283" t="s">
        <v>1362</v>
      </c>
      <c r="G419" s="408" t="s">
        <v>1363</v>
      </c>
      <c r="H419" s="289"/>
    </row>
    <row r="420" s="394" customFormat="1" ht="33" spans="1:8">
      <c r="A420" s="191"/>
      <c r="B420" s="191"/>
      <c r="C420" s="406"/>
      <c r="D420" s="408" t="s">
        <v>1364</v>
      </c>
      <c r="E420" s="283" t="s">
        <v>1365</v>
      </c>
      <c r="F420" s="283" t="s">
        <v>1362</v>
      </c>
      <c r="G420" s="408" t="s">
        <v>1363</v>
      </c>
      <c r="H420" s="289"/>
    </row>
    <row r="421" s="394" customFormat="1" ht="16.5" spans="1:8">
      <c r="A421" s="191"/>
      <c r="B421" s="191"/>
      <c r="C421" s="406"/>
      <c r="D421" s="408">
        <v>7</v>
      </c>
      <c r="E421" s="283" t="s">
        <v>1366</v>
      </c>
      <c r="F421" s="283" t="s">
        <v>1359</v>
      </c>
      <c r="G421" s="246" t="s">
        <v>742</v>
      </c>
      <c r="H421" s="289"/>
    </row>
    <row r="422" s="394" customFormat="1" ht="49.5" spans="1:8">
      <c r="A422" s="191"/>
      <c r="B422" s="191"/>
      <c r="C422" s="406"/>
      <c r="D422" s="408" t="s">
        <v>1350</v>
      </c>
      <c r="E422" s="283" t="s">
        <v>1367</v>
      </c>
      <c r="F422" s="283" t="s">
        <v>1368</v>
      </c>
      <c r="G422" s="408">
        <v>0</v>
      </c>
      <c r="H422" s="289"/>
    </row>
    <row r="423" s="394" customFormat="1" spans="1:8">
      <c r="A423" s="191" t="s">
        <v>1369</v>
      </c>
      <c r="B423" s="406">
        <v>2</v>
      </c>
      <c r="C423" s="406" t="s">
        <v>22</v>
      </c>
      <c r="D423" s="191"/>
      <c r="E423" s="409" t="s">
        <v>65</v>
      </c>
      <c r="F423" s="281"/>
      <c r="G423" s="191" t="s">
        <v>469</v>
      </c>
      <c r="H423" s="246"/>
    </row>
    <row r="424" s="394" customFormat="1" ht="9" spans="1:8">
      <c r="A424" s="433" t="s">
        <v>1370</v>
      </c>
      <c r="B424" s="433"/>
      <c r="C424" s="433"/>
      <c r="D424" s="433"/>
      <c r="E424" s="433"/>
      <c r="F424" s="433"/>
      <c r="G424" s="433"/>
      <c r="H424" s="434"/>
    </row>
    <row r="425" s="394" customFormat="1" spans="1:8">
      <c r="A425" s="191" t="s">
        <v>1371</v>
      </c>
      <c r="B425" s="191">
        <v>1</v>
      </c>
      <c r="C425" s="406" t="s">
        <v>22</v>
      </c>
      <c r="D425" s="191"/>
      <c r="E425" s="281" t="s">
        <v>1372</v>
      </c>
      <c r="F425" s="281"/>
      <c r="G425" s="406" t="s">
        <v>469</v>
      </c>
      <c r="H425" s="246"/>
    </row>
    <row r="426" s="394" customFormat="1" spans="1:8">
      <c r="A426" s="191"/>
      <c r="B426" s="191"/>
      <c r="C426" s="406"/>
      <c r="D426" s="408">
        <v>15</v>
      </c>
      <c r="E426" s="283" t="s">
        <v>1373</v>
      </c>
      <c r="F426" s="283" t="s">
        <v>1374</v>
      </c>
      <c r="G426" s="246" t="s">
        <v>742</v>
      </c>
      <c r="H426" s="246"/>
    </row>
    <row r="427" s="394" customFormat="1" spans="1:8">
      <c r="A427" s="191"/>
      <c r="B427" s="191"/>
      <c r="C427" s="406"/>
      <c r="D427" s="408">
        <v>14</v>
      </c>
      <c r="E427" s="283" t="s">
        <v>1375</v>
      </c>
      <c r="F427" s="283" t="s">
        <v>1374</v>
      </c>
      <c r="G427" s="246" t="s">
        <v>742</v>
      </c>
      <c r="H427" s="246"/>
    </row>
    <row r="428" s="394" customFormat="1" spans="1:8">
      <c r="A428" s="191"/>
      <c r="B428" s="191"/>
      <c r="C428" s="406"/>
      <c r="D428" s="462">
        <v>13</v>
      </c>
      <c r="E428" s="463" t="s">
        <v>65</v>
      </c>
      <c r="F428" s="463" t="s">
        <v>1374</v>
      </c>
      <c r="G428" s="246" t="s">
        <v>742</v>
      </c>
      <c r="H428" s="246"/>
    </row>
    <row r="429" s="394" customFormat="1" ht="16.5" spans="1:8">
      <c r="A429" s="191"/>
      <c r="B429" s="191"/>
      <c r="C429" s="406"/>
      <c r="D429" s="428">
        <v>12</v>
      </c>
      <c r="E429" s="293" t="s">
        <v>1376</v>
      </c>
      <c r="F429" s="293" t="s">
        <v>1374</v>
      </c>
      <c r="G429" s="428"/>
      <c r="H429" s="246"/>
    </row>
    <row r="430" s="394" customFormat="1" ht="16.5" spans="1:8">
      <c r="A430" s="191"/>
      <c r="B430" s="191"/>
      <c r="C430" s="406"/>
      <c r="D430" s="428">
        <v>11</v>
      </c>
      <c r="E430" s="293" t="s">
        <v>1377</v>
      </c>
      <c r="F430" s="293" t="s">
        <v>1374</v>
      </c>
      <c r="G430" s="428"/>
      <c r="H430" s="246"/>
    </row>
    <row r="431" s="394" customFormat="1" ht="16.5" spans="1:8">
      <c r="A431" s="191"/>
      <c r="B431" s="191"/>
      <c r="C431" s="406"/>
      <c r="D431" s="428">
        <v>10</v>
      </c>
      <c r="E431" s="293" t="s">
        <v>1378</v>
      </c>
      <c r="F431" s="293" t="s">
        <v>1374</v>
      </c>
      <c r="G431" s="428"/>
      <c r="H431" s="246"/>
    </row>
    <row r="432" s="394" customFormat="1" ht="16.5" spans="1:8">
      <c r="A432" s="191"/>
      <c r="B432" s="191"/>
      <c r="C432" s="406"/>
      <c r="D432" s="428">
        <v>9</v>
      </c>
      <c r="E432" s="293" t="s">
        <v>1379</v>
      </c>
      <c r="F432" s="293" t="s">
        <v>1374</v>
      </c>
      <c r="G432" s="428"/>
      <c r="H432" s="246"/>
    </row>
    <row r="433" s="394" customFormat="1" spans="1:8">
      <c r="A433" s="191"/>
      <c r="B433" s="191"/>
      <c r="C433" s="406"/>
      <c r="D433" s="428">
        <v>8</v>
      </c>
      <c r="E433" s="293" t="s">
        <v>1380</v>
      </c>
      <c r="F433" s="293" t="s">
        <v>1374</v>
      </c>
      <c r="G433" s="428"/>
      <c r="H433" s="246"/>
    </row>
    <row r="434" s="394" customFormat="1" spans="1:8">
      <c r="A434" s="191"/>
      <c r="B434" s="191"/>
      <c r="C434" s="406"/>
      <c r="D434" s="428">
        <v>7</v>
      </c>
      <c r="E434" s="293" t="s">
        <v>1381</v>
      </c>
      <c r="F434" s="293" t="s">
        <v>1374</v>
      </c>
      <c r="G434" s="428"/>
      <c r="H434" s="246"/>
    </row>
    <row r="435" s="394" customFormat="1" spans="1:8">
      <c r="A435" s="191"/>
      <c r="B435" s="191"/>
      <c r="C435" s="406"/>
      <c r="D435" s="408" t="s">
        <v>1350</v>
      </c>
      <c r="E435" s="283" t="s">
        <v>65</v>
      </c>
      <c r="F435" s="283"/>
      <c r="G435" s="246">
        <v>0</v>
      </c>
      <c r="H435" s="246"/>
    </row>
    <row r="436" s="394" customFormat="1" spans="1:8">
      <c r="A436" s="191" t="s">
        <v>1382</v>
      </c>
      <c r="B436" s="406">
        <v>2</v>
      </c>
      <c r="C436" s="406" t="s">
        <v>22</v>
      </c>
      <c r="D436" s="191"/>
      <c r="E436" s="409" t="s">
        <v>65</v>
      </c>
      <c r="F436" s="281"/>
      <c r="G436" s="191" t="s">
        <v>469</v>
      </c>
      <c r="H436" s="246"/>
    </row>
    <row r="437" s="394" customFormat="1" ht="9" spans="1:8">
      <c r="A437" s="433" t="s">
        <v>1383</v>
      </c>
      <c r="B437" s="433"/>
      <c r="C437" s="433"/>
      <c r="D437" s="433"/>
      <c r="E437" s="433"/>
      <c r="F437" s="433"/>
      <c r="G437" s="433"/>
      <c r="H437" s="434"/>
    </row>
    <row r="438" s="394" customFormat="1" spans="1:8">
      <c r="A438" s="191" t="s">
        <v>1384</v>
      </c>
      <c r="B438" s="191">
        <v>1</v>
      </c>
      <c r="C438" s="406" t="s">
        <v>716</v>
      </c>
      <c r="D438" s="246"/>
      <c r="E438" s="283" t="s">
        <v>1385</v>
      </c>
      <c r="F438" s="283"/>
      <c r="G438" s="408" t="s">
        <v>469</v>
      </c>
      <c r="H438" s="246"/>
    </row>
    <row r="439" s="394" customFormat="1" spans="1:8">
      <c r="A439" s="191"/>
      <c r="B439" s="191"/>
      <c r="C439" s="406"/>
      <c r="D439" s="408">
        <v>15</v>
      </c>
      <c r="E439" s="283" t="s">
        <v>1386</v>
      </c>
      <c r="F439" s="283" t="s">
        <v>1387</v>
      </c>
      <c r="G439" s="246" t="s">
        <v>742</v>
      </c>
      <c r="H439" s="246"/>
    </row>
    <row r="440" s="394" customFormat="1" spans="1:8">
      <c r="A440" s="191"/>
      <c r="B440" s="191"/>
      <c r="C440" s="406"/>
      <c r="D440" s="408">
        <v>14</v>
      </c>
      <c r="E440" s="283" t="s">
        <v>1388</v>
      </c>
      <c r="F440" s="283" t="s">
        <v>1387</v>
      </c>
      <c r="G440" s="246" t="s">
        <v>742</v>
      </c>
      <c r="H440" s="246"/>
    </row>
    <row r="441" s="394" customFormat="1" spans="1:8">
      <c r="A441" s="191"/>
      <c r="B441" s="191"/>
      <c r="C441" s="406"/>
      <c r="D441" s="408">
        <v>13</v>
      </c>
      <c r="E441" s="283" t="s">
        <v>65</v>
      </c>
      <c r="F441" s="283"/>
      <c r="G441" s="246" t="s">
        <v>742</v>
      </c>
      <c r="H441" s="246"/>
    </row>
    <row r="442" s="394" customFormat="1" ht="16.5" spans="1:8">
      <c r="A442" s="191"/>
      <c r="B442" s="191"/>
      <c r="C442" s="406"/>
      <c r="D442" s="428">
        <v>12</v>
      </c>
      <c r="E442" s="293" t="s">
        <v>1389</v>
      </c>
      <c r="F442" s="293" t="s">
        <v>1387</v>
      </c>
      <c r="G442" s="428"/>
      <c r="H442" s="246"/>
    </row>
    <row r="443" s="394" customFormat="1" ht="16.5" spans="1:8">
      <c r="A443" s="191"/>
      <c r="B443" s="191"/>
      <c r="C443" s="406"/>
      <c r="D443" s="428">
        <v>11</v>
      </c>
      <c r="E443" s="293" t="s">
        <v>1390</v>
      </c>
      <c r="F443" s="293" t="s">
        <v>1387</v>
      </c>
      <c r="G443" s="428"/>
      <c r="H443" s="246"/>
    </row>
    <row r="444" s="394" customFormat="1" ht="16.5" spans="1:8">
      <c r="A444" s="191"/>
      <c r="B444" s="191"/>
      <c r="C444" s="406"/>
      <c r="D444" s="428">
        <v>10</v>
      </c>
      <c r="E444" s="293" t="s">
        <v>1391</v>
      </c>
      <c r="F444" s="293" t="s">
        <v>1387</v>
      </c>
      <c r="G444" s="428"/>
      <c r="H444" s="246"/>
    </row>
    <row r="445" s="394" customFormat="1" ht="16.5" spans="1:8">
      <c r="A445" s="191"/>
      <c r="B445" s="191"/>
      <c r="C445" s="406"/>
      <c r="D445" s="428">
        <v>9</v>
      </c>
      <c r="E445" s="293" t="s">
        <v>1392</v>
      </c>
      <c r="F445" s="293" t="s">
        <v>1387</v>
      </c>
      <c r="G445" s="428"/>
      <c r="H445" s="246"/>
    </row>
    <row r="446" s="394" customFormat="1" spans="1:8">
      <c r="A446" s="191"/>
      <c r="B446" s="191"/>
      <c r="C446" s="406"/>
      <c r="D446" s="428">
        <v>8</v>
      </c>
      <c r="E446" s="293" t="s">
        <v>1393</v>
      </c>
      <c r="F446" s="293" t="s">
        <v>1387</v>
      </c>
      <c r="G446" s="428"/>
      <c r="H446" s="246"/>
    </row>
    <row r="447" s="394" customFormat="1" spans="1:8">
      <c r="A447" s="191"/>
      <c r="B447" s="191"/>
      <c r="C447" s="406"/>
      <c r="D447" s="428">
        <v>7</v>
      </c>
      <c r="E447" s="293" t="s">
        <v>1394</v>
      </c>
      <c r="F447" s="293" t="s">
        <v>1387</v>
      </c>
      <c r="G447" s="428"/>
      <c r="H447" s="246"/>
    </row>
    <row r="448" s="394" customFormat="1" spans="1:8">
      <c r="A448" s="191"/>
      <c r="B448" s="191"/>
      <c r="C448" s="406"/>
      <c r="D448" s="408" t="s">
        <v>1350</v>
      </c>
      <c r="E448" s="283" t="s">
        <v>65</v>
      </c>
      <c r="F448" s="283"/>
      <c r="G448" s="246">
        <v>0</v>
      </c>
      <c r="H448" s="246"/>
    </row>
    <row r="449" s="394" customFormat="1" spans="1:8">
      <c r="A449" s="191" t="s">
        <v>1395</v>
      </c>
      <c r="B449" s="406">
        <v>2</v>
      </c>
      <c r="C449" s="406" t="s">
        <v>22</v>
      </c>
      <c r="D449" s="191"/>
      <c r="E449" s="409" t="s">
        <v>65</v>
      </c>
      <c r="F449" s="281"/>
      <c r="G449" s="191" t="s">
        <v>469</v>
      </c>
      <c r="H449" s="246"/>
    </row>
    <row r="450" s="394" customFormat="1" ht="9" spans="1:8">
      <c r="A450" s="433" t="s">
        <v>1396</v>
      </c>
      <c r="B450" s="433"/>
      <c r="C450" s="433"/>
      <c r="D450" s="433"/>
      <c r="E450" s="433"/>
      <c r="F450" s="433"/>
      <c r="G450" s="433"/>
      <c r="H450" s="434"/>
    </row>
    <row r="451" s="394" customFormat="1" ht="16.5" spans="1:8">
      <c r="A451" s="200" t="s">
        <v>1397</v>
      </c>
      <c r="B451" s="200">
        <v>1</v>
      </c>
      <c r="C451" s="200"/>
      <c r="D451" s="200"/>
      <c r="E451" s="292" t="s">
        <v>1398</v>
      </c>
      <c r="F451" s="292"/>
      <c r="G451" s="200" t="s">
        <v>469</v>
      </c>
      <c r="H451" s="246"/>
    </row>
    <row r="452" s="394" customFormat="1" ht="16.5" spans="1:8">
      <c r="A452" s="200"/>
      <c r="B452" s="200"/>
      <c r="C452" s="428" t="s">
        <v>728</v>
      </c>
      <c r="D452" s="428">
        <v>15</v>
      </c>
      <c r="E452" s="293" t="s">
        <v>1399</v>
      </c>
      <c r="F452" s="293" t="s">
        <v>1400</v>
      </c>
      <c r="G452" s="428"/>
      <c r="H452" s="246"/>
    </row>
    <row r="453" s="394" customFormat="1" ht="16.5" spans="1:8">
      <c r="A453" s="200"/>
      <c r="B453" s="200"/>
      <c r="C453" s="428" t="s">
        <v>728</v>
      </c>
      <c r="D453" s="428">
        <v>14</v>
      </c>
      <c r="E453" s="293" t="s">
        <v>1401</v>
      </c>
      <c r="F453" s="293" t="s">
        <v>1402</v>
      </c>
      <c r="G453" s="428"/>
      <c r="H453" s="246"/>
    </row>
    <row r="454" s="394" customFormat="1" ht="16.5" spans="1:8">
      <c r="A454" s="200"/>
      <c r="B454" s="200"/>
      <c r="C454" s="428" t="s">
        <v>22</v>
      </c>
      <c r="D454" s="428">
        <v>13</v>
      </c>
      <c r="E454" s="293" t="s">
        <v>1403</v>
      </c>
      <c r="F454" s="293" t="s">
        <v>1404</v>
      </c>
      <c r="G454" s="428"/>
      <c r="H454" s="246"/>
    </row>
    <row r="455" s="394" customFormat="1" spans="1:8">
      <c r="A455" s="200"/>
      <c r="B455" s="200"/>
      <c r="C455" s="428" t="s">
        <v>22</v>
      </c>
      <c r="D455" s="428">
        <v>12</v>
      </c>
      <c r="E455" s="293" t="s">
        <v>1405</v>
      </c>
      <c r="F455" s="293" t="s">
        <v>1406</v>
      </c>
      <c r="G455" s="252"/>
      <c r="H455" s="246"/>
    </row>
    <row r="456" s="394" customFormat="1" ht="24.75" spans="1:8">
      <c r="A456" s="200"/>
      <c r="B456" s="200"/>
      <c r="C456" s="428" t="s">
        <v>22</v>
      </c>
      <c r="D456" s="428" t="s">
        <v>1360</v>
      </c>
      <c r="E456" s="293" t="s">
        <v>1407</v>
      </c>
      <c r="F456" s="293" t="s">
        <v>1408</v>
      </c>
      <c r="G456" s="252"/>
      <c r="H456" s="246"/>
    </row>
    <row r="457" s="394" customFormat="1" spans="1:8">
      <c r="A457" s="200"/>
      <c r="B457" s="200"/>
      <c r="C457" s="428" t="s">
        <v>22</v>
      </c>
      <c r="D457" s="428" t="s">
        <v>645</v>
      </c>
      <c r="E457" s="293" t="s">
        <v>65</v>
      </c>
      <c r="F457" s="293"/>
      <c r="G457" s="428"/>
      <c r="H457" s="246"/>
    </row>
    <row r="458" s="394" customFormat="1" ht="16.5" spans="1:8">
      <c r="A458" s="200" t="s">
        <v>1409</v>
      </c>
      <c r="B458" s="200">
        <v>1</v>
      </c>
      <c r="C458" s="200"/>
      <c r="D458" s="200"/>
      <c r="E458" s="292" t="s">
        <v>1410</v>
      </c>
      <c r="F458" s="292"/>
      <c r="G458" s="200" t="s">
        <v>469</v>
      </c>
      <c r="H458" s="246"/>
    </row>
    <row r="459" s="394" customFormat="1" ht="16.5" spans="1:8">
      <c r="A459" s="200"/>
      <c r="B459" s="200"/>
      <c r="C459" s="428" t="s">
        <v>22</v>
      </c>
      <c r="D459" s="428">
        <v>15</v>
      </c>
      <c r="E459" s="293" t="s">
        <v>1399</v>
      </c>
      <c r="F459" s="293" t="s">
        <v>1411</v>
      </c>
      <c r="G459" s="428"/>
      <c r="H459" s="246"/>
    </row>
    <row r="460" s="394" customFormat="1" ht="16.5" spans="1:8">
      <c r="A460" s="200"/>
      <c r="B460" s="200"/>
      <c r="C460" s="428" t="s">
        <v>22</v>
      </c>
      <c r="D460" s="428">
        <v>14</v>
      </c>
      <c r="E460" s="293" t="s">
        <v>1401</v>
      </c>
      <c r="F460" s="293" t="s">
        <v>1412</v>
      </c>
      <c r="G460" s="428"/>
      <c r="H460" s="246"/>
    </row>
    <row r="461" s="394" customFormat="1" ht="16.5" spans="1:8">
      <c r="A461" s="200"/>
      <c r="B461" s="200"/>
      <c r="C461" s="428" t="s">
        <v>728</v>
      </c>
      <c r="D461" s="428">
        <v>13</v>
      </c>
      <c r="E461" s="293" t="s">
        <v>1403</v>
      </c>
      <c r="F461" s="293" t="s">
        <v>1404</v>
      </c>
      <c r="G461" s="428"/>
      <c r="H461" s="246"/>
    </row>
    <row r="462" s="394" customFormat="1" spans="1:8">
      <c r="A462" s="200"/>
      <c r="B462" s="200"/>
      <c r="C462" s="428" t="s">
        <v>728</v>
      </c>
      <c r="D462" s="428">
        <v>12</v>
      </c>
      <c r="E462" s="293" t="s">
        <v>1405</v>
      </c>
      <c r="F462" s="293" t="s">
        <v>1406</v>
      </c>
      <c r="G462" s="252"/>
      <c r="H462" s="246"/>
    </row>
    <row r="463" s="394" customFormat="1" ht="24.75" spans="1:8">
      <c r="A463" s="200"/>
      <c r="B463" s="200"/>
      <c r="C463" s="428" t="s">
        <v>728</v>
      </c>
      <c r="D463" s="428" t="s">
        <v>1360</v>
      </c>
      <c r="E463" s="293" t="s">
        <v>1407</v>
      </c>
      <c r="F463" s="293" t="s">
        <v>1408</v>
      </c>
      <c r="G463" s="428"/>
      <c r="H463" s="246"/>
    </row>
    <row r="464" s="394" customFormat="1" spans="1:8">
      <c r="A464" s="200"/>
      <c r="B464" s="200"/>
      <c r="C464" s="428" t="s">
        <v>22</v>
      </c>
      <c r="D464" s="428" t="s">
        <v>645</v>
      </c>
      <c r="E464" s="293" t="s">
        <v>65</v>
      </c>
      <c r="F464" s="293"/>
      <c r="G464" s="252"/>
      <c r="H464" s="246"/>
    </row>
    <row r="465" s="394" customFormat="1" ht="16.5" spans="1:8">
      <c r="A465" s="200" t="s">
        <v>1413</v>
      </c>
      <c r="B465" s="200">
        <v>1</v>
      </c>
      <c r="C465" s="200"/>
      <c r="D465" s="200"/>
      <c r="E465" s="292" t="s">
        <v>1414</v>
      </c>
      <c r="F465" s="292"/>
      <c r="G465" s="200" t="s">
        <v>469</v>
      </c>
      <c r="H465" s="246"/>
    </row>
    <row r="466" s="394" customFormat="1" ht="16.5" spans="1:8">
      <c r="A466" s="200"/>
      <c r="B466" s="200"/>
      <c r="C466" s="428" t="s">
        <v>728</v>
      </c>
      <c r="D466" s="428">
        <v>15</v>
      </c>
      <c r="E466" s="293" t="s">
        <v>1399</v>
      </c>
      <c r="F466" s="293" t="s">
        <v>1400</v>
      </c>
      <c r="G466" s="428"/>
      <c r="H466" s="246"/>
    </row>
    <row r="467" s="394" customFormat="1" ht="16.5" spans="1:8">
      <c r="A467" s="200"/>
      <c r="B467" s="200"/>
      <c r="C467" s="428" t="s">
        <v>728</v>
      </c>
      <c r="D467" s="428">
        <v>14</v>
      </c>
      <c r="E467" s="293" t="s">
        <v>1401</v>
      </c>
      <c r="F467" s="293" t="s">
        <v>1402</v>
      </c>
      <c r="G467" s="428"/>
      <c r="H467" s="246"/>
    </row>
    <row r="468" s="394" customFormat="1" ht="16.5" spans="1:8">
      <c r="A468" s="200"/>
      <c r="B468" s="200"/>
      <c r="C468" s="428" t="s">
        <v>22</v>
      </c>
      <c r="D468" s="428">
        <v>13</v>
      </c>
      <c r="E468" s="293" t="s">
        <v>1403</v>
      </c>
      <c r="F468" s="293" t="s">
        <v>1404</v>
      </c>
      <c r="G468" s="428"/>
      <c r="H468" s="246"/>
    </row>
    <row r="469" s="394" customFormat="1" spans="1:8">
      <c r="A469" s="200"/>
      <c r="B469" s="200"/>
      <c r="C469" s="428" t="s">
        <v>22</v>
      </c>
      <c r="D469" s="428">
        <v>12</v>
      </c>
      <c r="E469" s="293" t="s">
        <v>1405</v>
      </c>
      <c r="F469" s="293" t="s">
        <v>1406</v>
      </c>
      <c r="G469" s="252"/>
      <c r="H469" s="246"/>
    </row>
    <row r="470" s="394" customFormat="1" ht="24.75" spans="1:8">
      <c r="A470" s="200"/>
      <c r="B470" s="200"/>
      <c r="C470" s="428" t="s">
        <v>22</v>
      </c>
      <c r="D470" s="428" t="s">
        <v>1360</v>
      </c>
      <c r="E470" s="293" t="s">
        <v>1407</v>
      </c>
      <c r="F470" s="293" t="s">
        <v>1408</v>
      </c>
      <c r="G470" s="252"/>
      <c r="H470" s="246"/>
    </row>
    <row r="471" s="394" customFormat="1" spans="1:8">
      <c r="A471" s="200"/>
      <c r="B471" s="200"/>
      <c r="C471" s="428" t="s">
        <v>22</v>
      </c>
      <c r="D471" s="428" t="s">
        <v>645</v>
      </c>
      <c r="E471" s="293" t="s">
        <v>65</v>
      </c>
      <c r="F471" s="293"/>
      <c r="G471" s="428"/>
      <c r="H471" s="246"/>
    </row>
    <row r="472" s="394" customFormat="1" ht="16.5" spans="1:8">
      <c r="A472" s="200" t="s">
        <v>1415</v>
      </c>
      <c r="B472" s="200">
        <v>1</v>
      </c>
      <c r="C472" s="200"/>
      <c r="D472" s="200"/>
      <c r="E472" s="292" t="s">
        <v>1416</v>
      </c>
      <c r="F472" s="292"/>
      <c r="G472" s="200" t="s">
        <v>469</v>
      </c>
      <c r="H472" s="246"/>
    </row>
    <row r="473" s="394" customFormat="1" ht="16.5" spans="1:8">
      <c r="A473" s="200"/>
      <c r="B473" s="200"/>
      <c r="C473" s="428" t="s">
        <v>22</v>
      </c>
      <c r="D473" s="428">
        <v>15</v>
      </c>
      <c r="E473" s="293" t="s">
        <v>1399</v>
      </c>
      <c r="F473" s="293" t="s">
        <v>1411</v>
      </c>
      <c r="G473" s="428"/>
      <c r="H473" s="246"/>
    </row>
    <row r="474" s="394" customFormat="1" ht="16.5" spans="1:8">
      <c r="A474" s="200"/>
      <c r="B474" s="200"/>
      <c r="C474" s="428" t="s">
        <v>22</v>
      </c>
      <c r="D474" s="428">
        <v>14</v>
      </c>
      <c r="E474" s="293" t="s">
        <v>1401</v>
      </c>
      <c r="F474" s="293" t="s">
        <v>1412</v>
      </c>
      <c r="G474" s="428"/>
      <c r="H474" s="246"/>
    </row>
    <row r="475" s="394" customFormat="1" ht="16.5" spans="1:8">
      <c r="A475" s="200"/>
      <c r="B475" s="200"/>
      <c r="C475" s="428" t="s">
        <v>728</v>
      </c>
      <c r="D475" s="428">
        <v>13</v>
      </c>
      <c r="E475" s="293" t="s">
        <v>1403</v>
      </c>
      <c r="F475" s="293" t="s">
        <v>1404</v>
      </c>
      <c r="G475" s="428"/>
      <c r="H475" s="246"/>
    </row>
    <row r="476" s="394" customFormat="1" spans="1:8">
      <c r="A476" s="200"/>
      <c r="B476" s="200"/>
      <c r="C476" s="428" t="s">
        <v>728</v>
      </c>
      <c r="D476" s="428">
        <v>12</v>
      </c>
      <c r="E476" s="293" t="s">
        <v>1405</v>
      </c>
      <c r="F476" s="293" t="s">
        <v>1406</v>
      </c>
      <c r="G476" s="252"/>
      <c r="H476" s="246"/>
    </row>
    <row r="477" s="394" customFormat="1" ht="24.75" spans="1:8">
      <c r="A477" s="200"/>
      <c r="B477" s="200"/>
      <c r="C477" s="428" t="s">
        <v>728</v>
      </c>
      <c r="D477" s="428" t="s">
        <v>1360</v>
      </c>
      <c r="E477" s="293" t="s">
        <v>1407</v>
      </c>
      <c r="F477" s="293" t="s">
        <v>1408</v>
      </c>
      <c r="G477" s="428"/>
      <c r="H477" s="246"/>
    </row>
    <row r="478" s="394" customFormat="1" spans="1:8">
      <c r="A478" s="200"/>
      <c r="B478" s="200"/>
      <c r="C478" s="428" t="s">
        <v>22</v>
      </c>
      <c r="D478" s="428" t="s">
        <v>645</v>
      </c>
      <c r="E478" s="293" t="s">
        <v>65</v>
      </c>
      <c r="F478" s="293"/>
      <c r="G478" s="252"/>
      <c r="H478" s="246"/>
    </row>
    <row r="479" s="394" customFormat="1" spans="1:8">
      <c r="A479" s="191" t="s">
        <v>1417</v>
      </c>
      <c r="B479" s="406">
        <v>34</v>
      </c>
      <c r="C479" s="406" t="s">
        <v>22</v>
      </c>
      <c r="D479" s="191"/>
      <c r="E479" s="281" t="s">
        <v>65</v>
      </c>
      <c r="F479" s="281"/>
      <c r="G479" s="406" t="s">
        <v>469</v>
      </c>
      <c r="H479" s="246"/>
    </row>
    <row r="484" ht="22" customHeight="1" spans="2:7">
      <c r="B484" s="464" t="s">
        <v>1418</v>
      </c>
      <c r="C484" s="465"/>
      <c r="D484" s="465"/>
      <c r="E484" s="465"/>
      <c r="F484" s="465"/>
      <c r="G484" s="465"/>
    </row>
  </sheetData>
  <mergeCells count="203">
    <mergeCell ref="A1:G1"/>
    <mergeCell ref="A3:G3"/>
    <mergeCell ref="A51:G51"/>
    <mergeCell ref="A111:G111"/>
    <mergeCell ref="A123:G123"/>
    <mergeCell ref="A163:G163"/>
    <mergeCell ref="A221:G221"/>
    <mergeCell ref="A289:G289"/>
    <mergeCell ref="A358:G358"/>
    <mergeCell ref="A365:G365"/>
    <mergeCell ref="A372:G372"/>
    <mergeCell ref="A374:G374"/>
    <mergeCell ref="A379:G379"/>
    <mergeCell ref="A403:G403"/>
    <mergeCell ref="A424:G424"/>
    <mergeCell ref="A437:G437"/>
    <mergeCell ref="A450:G450"/>
    <mergeCell ref="B484:G484"/>
    <mergeCell ref="A6:A13"/>
    <mergeCell ref="A14:A16"/>
    <mergeCell ref="A17:A19"/>
    <mergeCell ref="A20:A22"/>
    <mergeCell ref="A23:A25"/>
    <mergeCell ref="A26:A28"/>
    <mergeCell ref="A29:A31"/>
    <mergeCell ref="A32:A40"/>
    <mergeCell ref="A44:A50"/>
    <mergeCell ref="A52:A67"/>
    <mergeCell ref="A68:A79"/>
    <mergeCell ref="A80:A91"/>
    <mergeCell ref="A92:A94"/>
    <mergeCell ref="A95:A105"/>
    <mergeCell ref="A106:A110"/>
    <mergeCell ref="A112:A122"/>
    <mergeCell ref="A124:A131"/>
    <mergeCell ref="A132:A147"/>
    <mergeCell ref="A148:A150"/>
    <mergeCell ref="A151:A153"/>
    <mergeCell ref="A154:A159"/>
    <mergeCell ref="A160:A162"/>
    <mergeCell ref="A164:A178"/>
    <mergeCell ref="A179:A186"/>
    <mergeCell ref="A187:A200"/>
    <mergeCell ref="A201:A210"/>
    <mergeCell ref="A211:A220"/>
    <mergeCell ref="A222:A232"/>
    <mergeCell ref="A233:A247"/>
    <mergeCell ref="A248:A254"/>
    <mergeCell ref="A255:A268"/>
    <mergeCell ref="A269:A278"/>
    <mergeCell ref="A279:A288"/>
    <mergeCell ref="A290:A300"/>
    <mergeCell ref="A301:A315"/>
    <mergeCell ref="A316:A322"/>
    <mergeCell ref="A323:A336"/>
    <mergeCell ref="A337:A346"/>
    <mergeCell ref="A347:A356"/>
    <mergeCell ref="A366:A368"/>
    <mergeCell ref="A369:A371"/>
    <mergeCell ref="A380:A381"/>
    <mergeCell ref="A382:A383"/>
    <mergeCell ref="A385:A391"/>
    <mergeCell ref="A392:A394"/>
    <mergeCell ref="A395:A397"/>
    <mergeCell ref="A398:A401"/>
    <mergeCell ref="A404:A414"/>
    <mergeCell ref="A415:A422"/>
    <mergeCell ref="A425:A435"/>
    <mergeCell ref="A438:A448"/>
    <mergeCell ref="A451:A457"/>
    <mergeCell ref="A458:A464"/>
    <mergeCell ref="A465:A471"/>
    <mergeCell ref="A472:A478"/>
    <mergeCell ref="B6:B13"/>
    <mergeCell ref="B14:B16"/>
    <mergeCell ref="B17:B19"/>
    <mergeCell ref="B20:B22"/>
    <mergeCell ref="B23:B25"/>
    <mergeCell ref="B26:B28"/>
    <mergeCell ref="B29:B31"/>
    <mergeCell ref="B32:B40"/>
    <mergeCell ref="B44:B50"/>
    <mergeCell ref="B52:B67"/>
    <mergeCell ref="B68:B79"/>
    <mergeCell ref="B80:B91"/>
    <mergeCell ref="B92:B94"/>
    <mergeCell ref="B95:B105"/>
    <mergeCell ref="B106:B110"/>
    <mergeCell ref="B112:B122"/>
    <mergeCell ref="B124:B131"/>
    <mergeCell ref="B132:B147"/>
    <mergeCell ref="B148:B150"/>
    <mergeCell ref="B151:B153"/>
    <mergeCell ref="B154:B159"/>
    <mergeCell ref="B160:B162"/>
    <mergeCell ref="B164:B178"/>
    <mergeCell ref="B179:B186"/>
    <mergeCell ref="B187:B200"/>
    <mergeCell ref="B201:B210"/>
    <mergeCell ref="B211:B220"/>
    <mergeCell ref="B222:B232"/>
    <mergeCell ref="B233:B247"/>
    <mergeCell ref="B248:B254"/>
    <mergeCell ref="B255:B268"/>
    <mergeCell ref="B269:B278"/>
    <mergeCell ref="B279:B288"/>
    <mergeCell ref="B290:B300"/>
    <mergeCell ref="B301:B315"/>
    <mergeCell ref="B316:B322"/>
    <mergeCell ref="B323:B336"/>
    <mergeCell ref="B337:B346"/>
    <mergeCell ref="B347:B356"/>
    <mergeCell ref="B366:B368"/>
    <mergeCell ref="B369:B371"/>
    <mergeCell ref="B380:B381"/>
    <mergeCell ref="B382:B383"/>
    <mergeCell ref="B385:B391"/>
    <mergeCell ref="B392:B394"/>
    <mergeCell ref="B395:B397"/>
    <mergeCell ref="B398:B401"/>
    <mergeCell ref="B404:B414"/>
    <mergeCell ref="B415:B422"/>
    <mergeCell ref="B425:B435"/>
    <mergeCell ref="B438:B448"/>
    <mergeCell ref="B451:B457"/>
    <mergeCell ref="B458:B464"/>
    <mergeCell ref="B465:B471"/>
    <mergeCell ref="B472:B478"/>
    <mergeCell ref="C44:C50"/>
    <mergeCell ref="C92:C94"/>
    <mergeCell ref="C112:C122"/>
    <mergeCell ref="C124:C131"/>
    <mergeCell ref="C132:C147"/>
    <mergeCell ref="C148:C150"/>
    <mergeCell ref="C151:C153"/>
    <mergeCell ref="C154:C159"/>
    <mergeCell ref="C160:C162"/>
    <mergeCell ref="C164:C178"/>
    <mergeCell ref="C179:C186"/>
    <mergeCell ref="C187:C200"/>
    <mergeCell ref="C201:C210"/>
    <mergeCell ref="C211:C220"/>
    <mergeCell ref="C366:C368"/>
    <mergeCell ref="C369:C371"/>
    <mergeCell ref="C380:C381"/>
    <mergeCell ref="C382:C383"/>
    <mergeCell ref="C404:C414"/>
    <mergeCell ref="C415:C422"/>
    <mergeCell ref="C425:C435"/>
    <mergeCell ref="C438:C448"/>
    <mergeCell ref="H1:H3"/>
    <mergeCell ref="H6:H13"/>
    <mergeCell ref="H14:H16"/>
    <mergeCell ref="H17:H19"/>
    <mergeCell ref="H20:H22"/>
    <mergeCell ref="H23:H31"/>
    <mergeCell ref="H44:H50"/>
    <mergeCell ref="H53:H67"/>
    <mergeCell ref="H68:H79"/>
    <mergeCell ref="H80:H91"/>
    <mergeCell ref="H92:H94"/>
    <mergeCell ref="H95:H105"/>
    <mergeCell ref="H106:H110"/>
    <mergeCell ref="H112:H122"/>
    <mergeCell ref="H124:H131"/>
    <mergeCell ref="H132:H147"/>
    <mergeCell ref="H148:H150"/>
    <mergeCell ref="H151:H153"/>
    <mergeCell ref="H154:H159"/>
    <mergeCell ref="H160:H162"/>
    <mergeCell ref="H164:H178"/>
    <mergeCell ref="H179:H186"/>
    <mergeCell ref="H187:H200"/>
    <mergeCell ref="H201:H210"/>
    <mergeCell ref="H211:H220"/>
    <mergeCell ref="H222:H232"/>
    <mergeCell ref="H233:H247"/>
    <mergeCell ref="H248:H254"/>
    <mergeCell ref="H255:H268"/>
    <mergeCell ref="H269:H278"/>
    <mergeCell ref="H279:H288"/>
    <mergeCell ref="H290:H300"/>
    <mergeCell ref="H301:H315"/>
    <mergeCell ref="H316:H322"/>
    <mergeCell ref="H323:H336"/>
    <mergeCell ref="H337:H346"/>
    <mergeCell ref="H347:H356"/>
    <mergeCell ref="H366:H368"/>
    <mergeCell ref="H369:H371"/>
    <mergeCell ref="H380:H381"/>
    <mergeCell ref="H382:H383"/>
    <mergeCell ref="H385:H391"/>
    <mergeCell ref="H392:H394"/>
    <mergeCell ref="H395:H397"/>
    <mergeCell ref="H398:H401"/>
    <mergeCell ref="H404:H414"/>
    <mergeCell ref="H415:H422"/>
    <mergeCell ref="H425:H435"/>
    <mergeCell ref="H438:H448"/>
    <mergeCell ref="H451:H457"/>
    <mergeCell ref="H458:H464"/>
    <mergeCell ref="H465:H471"/>
    <mergeCell ref="H472:H478"/>
  </mergeCells>
  <pageMargins left="0.75" right="0.75" top="1" bottom="1" header="0.5" footer="0.5"/>
  <pageSetup paperSize="1" fitToHeight="0" orientation="portrait"/>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CFFCC"/>
    <pageSetUpPr fitToPage="1"/>
  </sheetPr>
  <dimension ref="A1:H157"/>
  <sheetViews>
    <sheetView zoomScale="150" zoomScaleNormal="150" workbookViewId="0">
      <pane xSplit="4" ySplit="3" topLeftCell="E43" activePane="bottomRight" state="frozen"/>
      <selection/>
      <selection pane="topRight"/>
      <selection pane="bottomLeft"/>
      <selection pane="bottomRight" activeCell="I599" sqref="I599:I602"/>
    </sheetView>
  </sheetViews>
  <sheetFormatPr defaultColWidth="9" defaultRowHeight="9" outlineLevelCol="7"/>
  <cols>
    <col min="1" max="2" width="4.625" style="327" customWidth="1"/>
    <col min="3" max="3" width="6.625" style="328" customWidth="1"/>
    <col min="4" max="4" width="4.625" style="327" customWidth="1"/>
    <col min="5" max="5" width="20.625" style="387" customWidth="1"/>
    <col min="6" max="6" width="30.625" style="387" customWidth="1"/>
    <col min="7" max="7" width="6.625" style="328" customWidth="1"/>
    <col min="8" max="8" width="20.625" style="328" hidden="1" customWidth="1"/>
    <col min="9" max="16384" width="9" style="329"/>
  </cols>
  <sheetData>
    <row r="1" ht="12.75" customHeight="1" spans="1:8">
      <c r="A1" s="331" t="s">
        <v>1419</v>
      </c>
      <c r="B1" s="331"/>
      <c r="C1" s="331"/>
      <c r="D1" s="331"/>
      <c r="E1" s="331"/>
      <c r="F1" s="331"/>
      <c r="G1" s="331"/>
      <c r="H1" s="332" t="s">
        <v>9</v>
      </c>
    </row>
    <row r="2" s="327" customFormat="1" ht="18" spans="1:8">
      <c r="A2" s="333" t="s">
        <v>424</v>
      </c>
      <c r="B2" s="333" t="s">
        <v>11</v>
      </c>
      <c r="C2" s="333" t="s">
        <v>12</v>
      </c>
      <c r="D2" s="333" t="s">
        <v>13</v>
      </c>
      <c r="E2" s="334" t="s">
        <v>1420</v>
      </c>
      <c r="F2" s="334" t="s">
        <v>15</v>
      </c>
      <c r="G2" s="333" t="s">
        <v>725</v>
      </c>
      <c r="H2" s="332"/>
    </row>
    <row r="3" ht="8.25" customHeight="1" spans="1:8">
      <c r="A3" s="388" t="s">
        <v>1421</v>
      </c>
      <c r="B3" s="388"/>
      <c r="C3" s="388"/>
      <c r="D3" s="388"/>
      <c r="E3" s="388"/>
      <c r="F3" s="388"/>
      <c r="G3" s="388"/>
      <c r="H3" s="332"/>
    </row>
    <row r="4" ht="24.75" spans="1:8">
      <c r="A4" s="363" t="s">
        <v>1422</v>
      </c>
      <c r="B4" s="363">
        <v>16</v>
      </c>
      <c r="C4" s="363" t="s">
        <v>22</v>
      </c>
      <c r="D4" s="363"/>
      <c r="E4" s="354" t="s">
        <v>1423</v>
      </c>
      <c r="F4" s="354" t="s">
        <v>1424</v>
      </c>
      <c r="G4" s="352" t="s">
        <v>469</v>
      </c>
      <c r="H4" s="357"/>
    </row>
    <row r="5" spans="1:8">
      <c r="A5" s="363"/>
      <c r="B5" s="363"/>
      <c r="C5" s="363"/>
      <c r="D5" s="389">
        <v>15</v>
      </c>
      <c r="E5" s="359" t="s">
        <v>1425</v>
      </c>
      <c r="F5" s="359" t="s">
        <v>1426</v>
      </c>
      <c r="G5" s="357" t="s">
        <v>742</v>
      </c>
      <c r="H5" s="357"/>
    </row>
    <row r="6" spans="1:8">
      <c r="A6" s="363"/>
      <c r="B6" s="363"/>
      <c r="C6" s="363"/>
      <c r="D6" s="389">
        <v>14</v>
      </c>
      <c r="E6" s="359" t="s">
        <v>1427</v>
      </c>
      <c r="F6" s="359" t="s">
        <v>1426</v>
      </c>
      <c r="G6" s="357" t="s">
        <v>742</v>
      </c>
      <c r="H6" s="357"/>
    </row>
    <row r="7" spans="1:8">
      <c r="A7" s="363"/>
      <c r="B7" s="363"/>
      <c r="C7" s="363"/>
      <c r="D7" s="389">
        <v>13</v>
      </c>
      <c r="E7" s="359" t="s">
        <v>1428</v>
      </c>
      <c r="F7" s="359" t="s">
        <v>1426</v>
      </c>
      <c r="G7" s="357" t="s">
        <v>742</v>
      </c>
      <c r="H7" s="357"/>
    </row>
    <row r="8" spans="1:8">
      <c r="A8" s="363"/>
      <c r="B8" s="363"/>
      <c r="C8" s="363"/>
      <c r="D8" s="389">
        <v>12</v>
      </c>
      <c r="E8" s="359" t="s">
        <v>1429</v>
      </c>
      <c r="F8" s="359" t="s">
        <v>1426</v>
      </c>
      <c r="G8" s="357" t="s">
        <v>742</v>
      </c>
      <c r="H8" s="357"/>
    </row>
    <row r="9" spans="1:8">
      <c r="A9" s="363"/>
      <c r="B9" s="363"/>
      <c r="C9" s="363"/>
      <c r="D9" s="389">
        <v>11</v>
      </c>
      <c r="E9" s="359" t="s">
        <v>1430</v>
      </c>
      <c r="F9" s="359" t="s">
        <v>1426</v>
      </c>
      <c r="G9" s="357" t="s">
        <v>742</v>
      </c>
      <c r="H9" s="357"/>
    </row>
    <row r="10" spans="1:8">
      <c r="A10" s="363"/>
      <c r="B10" s="363"/>
      <c r="C10" s="363"/>
      <c r="D10" s="389">
        <v>10</v>
      </c>
      <c r="E10" s="359" t="s">
        <v>1431</v>
      </c>
      <c r="F10" s="359" t="s">
        <v>1426</v>
      </c>
      <c r="G10" s="357" t="s">
        <v>742</v>
      </c>
      <c r="H10" s="357"/>
    </row>
    <row r="11" spans="1:8">
      <c r="A11" s="363"/>
      <c r="B11" s="363"/>
      <c r="C11" s="363"/>
      <c r="D11" s="389">
        <v>9</v>
      </c>
      <c r="E11" s="359" t="s">
        <v>1432</v>
      </c>
      <c r="F11" s="359" t="s">
        <v>1426</v>
      </c>
      <c r="G11" s="357" t="s">
        <v>742</v>
      </c>
      <c r="H11" s="357"/>
    </row>
    <row r="12" spans="1:8">
      <c r="A12" s="363"/>
      <c r="B12" s="363"/>
      <c r="C12" s="363"/>
      <c r="D12" s="389">
        <v>8</v>
      </c>
      <c r="E12" s="359" t="s">
        <v>1433</v>
      </c>
      <c r="F12" s="359" t="s">
        <v>1426</v>
      </c>
      <c r="G12" s="357" t="s">
        <v>742</v>
      </c>
      <c r="H12" s="357"/>
    </row>
    <row r="13" spans="1:8">
      <c r="A13" s="363"/>
      <c r="B13" s="363"/>
      <c r="C13" s="363"/>
      <c r="D13" s="389">
        <v>7</v>
      </c>
      <c r="E13" s="359" t="s">
        <v>1434</v>
      </c>
      <c r="F13" s="359" t="s">
        <v>1435</v>
      </c>
      <c r="G13" s="357" t="s">
        <v>742</v>
      </c>
      <c r="H13" s="357"/>
    </row>
    <row r="14" spans="1:8">
      <c r="A14" s="363"/>
      <c r="B14" s="363"/>
      <c r="C14" s="363"/>
      <c r="D14" s="389">
        <v>6</v>
      </c>
      <c r="E14" s="359" t="s">
        <v>1436</v>
      </c>
      <c r="F14" s="359" t="s">
        <v>1435</v>
      </c>
      <c r="G14" s="357" t="s">
        <v>742</v>
      </c>
      <c r="H14" s="357"/>
    </row>
    <row r="15" spans="1:8">
      <c r="A15" s="363"/>
      <c r="B15" s="363"/>
      <c r="C15" s="363"/>
      <c r="D15" s="389">
        <v>5</v>
      </c>
      <c r="E15" s="359" t="s">
        <v>1437</v>
      </c>
      <c r="F15" s="359" t="s">
        <v>1435</v>
      </c>
      <c r="G15" s="357" t="s">
        <v>742</v>
      </c>
      <c r="H15" s="357"/>
    </row>
    <row r="16" spans="1:8">
      <c r="A16" s="363"/>
      <c r="B16" s="363"/>
      <c r="C16" s="363"/>
      <c r="D16" s="389">
        <v>4</v>
      </c>
      <c r="E16" s="359" t="s">
        <v>1438</v>
      </c>
      <c r="F16" s="359" t="s">
        <v>1435</v>
      </c>
      <c r="G16" s="357" t="s">
        <v>742</v>
      </c>
      <c r="H16" s="357"/>
    </row>
    <row r="17" ht="33" spans="1:8">
      <c r="A17" s="363"/>
      <c r="B17" s="363"/>
      <c r="C17" s="363"/>
      <c r="D17" s="389">
        <v>3</v>
      </c>
      <c r="E17" s="359" t="s">
        <v>1439</v>
      </c>
      <c r="F17" s="359" t="s">
        <v>1440</v>
      </c>
      <c r="G17" s="357" t="s">
        <v>742</v>
      </c>
      <c r="H17" s="357"/>
    </row>
    <row r="18" ht="8.25" customHeight="1" spans="1:8">
      <c r="A18" s="363"/>
      <c r="B18" s="363"/>
      <c r="C18" s="363"/>
      <c r="D18" s="389">
        <v>2</v>
      </c>
      <c r="E18" s="359" t="s">
        <v>1441</v>
      </c>
      <c r="F18" s="359" t="s">
        <v>1435</v>
      </c>
      <c r="G18" s="357" t="s">
        <v>742</v>
      </c>
      <c r="H18" s="357"/>
    </row>
    <row r="19" ht="8.25" customHeight="1" spans="1:8">
      <c r="A19" s="363"/>
      <c r="B19" s="363"/>
      <c r="C19" s="363"/>
      <c r="D19" s="389">
        <v>1</v>
      </c>
      <c r="E19" s="359" t="s">
        <v>1442</v>
      </c>
      <c r="F19" s="359" t="s">
        <v>1435</v>
      </c>
      <c r="G19" s="357" t="s">
        <v>742</v>
      </c>
      <c r="H19" s="357"/>
    </row>
    <row r="20" ht="8.25" customHeight="1" spans="1:8">
      <c r="A20" s="363"/>
      <c r="B20" s="363"/>
      <c r="C20" s="363"/>
      <c r="D20" s="389">
        <v>0</v>
      </c>
      <c r="E20" s="359" t="s">
        <v>1443</v>
      </c>
      <c r="F20" s="359" t="s">
        <v>1435</v>
      </c>
      <c r="G20" s="357" t="s">
        <v>742</v>
      </c>
      <c r="H20" s="357"/>
    </row>
    <row r="21" ht="24.75" spans="1:8">
      <c r="A21" s="363" t="s">
        <v>1444</v>
      </c>
      <c r="B21" s="363">
        <v>16</v>
      </c>
      <c r="C21" s="363" t="s">
        <v>22</v>
      </c>
      <c r="D21" s="363"/>
      <c r="E21" s="354" t="s">
        <v>1445</v>
      </c>
      <c r="F21" s="354" t="s">
        <v>1424</v>
      </c>
      <c r="G21" s="352" t="s">
        <v>469</v>
      </c>
      <c r="H21" s="357"/>
    </row>
    <row r="22" spans="1:8">
      <c r="A22" s="363"/>
      <c r="B22" s="363"/>
      <c r="C22" s="363"/>
      <c r="D22" s="374">
        <v>15</v>
      </c>
      <c r="E22" s="372" t="s">
        <v>1446</v>
      </c>
      <c r="F22" s="372" t="s">
        <v>1435</v>
      </c>
      <c r="G22" s="374"/>
      <c r="H22" s="357"/>
    </row>
    <row r="23" spans="1:8">
      <c r="A23" s="363"/>
      <c r="B23" s="363"/>
      <c r="C23" s="363"/>
      <c r="D23" s="374">
        <v>14</v>
      </c>
      <c r="E23" s="372" t="s">
        <v>1447</v>
      </c>
      <c r="F23" s="372" t="s">
        <v>1435</v>
      </c>
      <c r="G23" s="374"/>
      <c r="H23" s="357"/>
    </row>
    <row r="24" spans="1:8">
      <c r="A24" s="363"/>
      <c r="B24" s="363"/>
      <c r="C24" s="363"/>
      <c r="D24" s="374">
        <v>13</v>
      </c>
      <c r="E24" s="372" t="s">
        <v>1448</v>
      </c>
      <c r="F24" s="372" t="s">
        <v>1435</v>
      </c>
      <c r="G24" s="374"/>
      <c r="H24" s="357"/>
    </row>
    <row r="25" spans="1:8">
      <c r="A25" s="363"/>
      <c r="B25" s="363"/>
      <c r="C25" s="363"/>
      <c r="D25" s="374">
        <v>12</v>
      </c>
      <c r="E25" s="372" t="s">
        <v>1449</v>
      </c>
      <c r="F25" s="372" t="s">
        <v>1435</v>
      </c>
      <c r="G25" s="374"/>
      <c r="H25" s="357"/>
    </row>
    <row r="26" spans="1:8">
      <c r="A26" s="363"/>
      <c r="B26" s="363"/>
      <c r="C26" s="363"/>
      <c r="D26" s="374">
        <v>11</v>
      </c>
      <c r="E26" s="372" t="s">
        <v>1450</v>
      </c>
      <c r="F26" s="372" t="s">
        <v>1435</v>
      </c>
      <c r="G26" s="374"/>
      <c r="H26" s="357"/>
    </row>
    <row r="27" spans="1:8">
      <c r="A27" s="363"/>
      <c r="B27" s="363"/>
      <c r="C27" s="363"/>
      <c r="D27" s="374">
        <v>10</v>
      </c>
      <c r="E27" s="372" t="s">
        <v>1451</v>
      </c>
      <c r="F27" s="372" t="s">
        <v>1435</v>
      </c>
      <c r="G27" s="374"/>
      <c r="H27" s="357"/>
    </row>
    <row r="28" spans="1:8">
      <c r="A28" s="363"/>
      <c r="B28" s="363"/>
      <c r="C28" s="363"/>
      <c r="D28" s="374">
        <v>9</v>
      </c>
      <c r="E28" s="372" t="s">
        <v>1452</v>
      </c>
      <c r="F28" s="372" t="s">
        <v>1435</v>
      </c>
      <c r="G28" s="374"/>
      <c r="H28" s="357"/>
    </row>
    <row r="29" spans="1:8">
      <c r="A29" s="363"/>
      <c r="B29" s="363"/>
      <c r="C29" s="363"/>
      <c r="D29" s="374">
        <v>8</v>
      </c>
      <c r="E29" s="372" t="s">
        <v>1453</v>
      </c>
      <c r="F29" s="372" t="s">
        <v>1435</v>
      </c>
      <c r="G29" s="374"/>
      <c r="H29" s="357"/>
    </row>
    <row r="30" spans="1:8">
      <c r="A30" s="363"/>
      <c r="B30" s="363"/>
      <c r="C30" s="363"/>
      <c r="D30" s="374">
        <v>7</v>
      </c>
      <c r="E30" s="372" t="s">
        <v>1454</v>
      </c>
      <c r="F30" s="372" t="s">
        <v>1435</v>
      </c>
      <c r="G30" s="374"/>
      <c r="H30" s="357"/>
    </row>
    <row r="31" spans="1:8">
      <c r="A31" s="363"/>
      <c r="B31" s="363"/>
      <c r="C31" s="363"/>
      <c r="D31" s="374">
        <v>6</v>
      </c>
      <c r="E31" s="372" t="s">
        <v>1455</v>
      </c>
      <c r="F31" s="372" t="s">
        <v>1435</v>
      </c>
      <c r="G31" s="374"/>
      <c r="H31" s="357"/>
    </row>
    <row r="32" spans="1:8">
      <c r="A32" s="363"/>
      <c r="B32" s="363"/>
      <c r="C32" s="363"/>
      <c r="D32" s="374">
        <v>5</v>
      </c>
      <c r="E32" s="372" t="s">
        <v>1456</v>
      </c>
      <c r="F32" s="372" t="s">
        <v>1435</v>
      </c>
      <c r="G32" s="374"/>
      <c r="H32" s="357"/>
    </row>
    <row r="33" spans="1:8">
      <c r="A33" s="363"/>
      <c r="B33" s="363"/>
      <c r="C33" s="363"/>
      <c r="D33" s="374">
        <v>4</v>
      </c>
      <c r="E33" s="372" t="s">
        <v>1457</v>
      </c>
      <c r="F33" s="372" t="s">
        <v>1435</v>
      </c>
      <c r="G33" s="374"/>
      <c r="H33" s="357"/>
    </row>
    <row r="34" spans="1:8">
      <c r="A34" s="363"/>
      <c r="B34" s="363"/>
      <c r="C34" s="363"/>
      <c r="D34" s="389">
        <v>3</v>
      </c>
      <c r="E34" s="359" t="s">
        <v>1458</v>
      </c>
      <c r="F34" s="359" t="s">
        <v>1459</v>
      </c>
      <c r="G34" s="357" t="s">
        <v>742</v>
      </c>
      <c r="H34" s="357"/>
    </row>
    <row r="35" spans="1:8">
      <c r="A35" s="363"/>
      <c r="B35" s="363"/>
      <c r="C35" s="363"/>
      <c r="D35" s="389">
        <v>2</v>
      </c>
      <c r="E35" s="359" t="s">
        <v>1460</v>
      </c>
      <c r="F35" s="359" t="s">
        <v>1435</v>
      </c>
      <c r="G35" s="357" t="s">
        <v>742</v>
      </c>
      <c r="H35" s="357"/>
    </row>
    <row r="36" spans="1:8">
      <c r="A36" s="363"/>
      <c r="B36" s="363"/>
      <c r="C36" s="363"/>
      <c r="D36" s="389">
        <v>1</v>
      </c>
      <c r="E36" s="359" t="s">
        <v>1461</v>
      </c>
      <c r="F36" s="359" t="s">
        <v>1435</v>
      </c>
      <c r="G36" s="357" t="s">
        <v>742</v>
      </c>
      <c r="H36" s="357"/>
    </row>
    <row r="37" spans="1:8">
      <c r="A37" s="363"/>
      <c r="B37" s="363"/>
      <c r="C37" s="363"/>
      <c r="D37" s="389">
        <v>0</v>
      </c>
      <c r="E37" s="359" t="s">
        <v>1462</v>
      </c>
      <c r="F37" s="359" t="s">
        <v>1435</v>
      </c>
      <c r="G37" s="357" t="s">
        <v>742</v>
      </c>
      <c r="H37" s="357"/>
    </row>
    <row r="38" ht="24.75" spans="1:8">
      <c r="A38" s="363" t="s">
        <v>1463</v>
      </c>
      <c r="B38" s="363">
        <v>16</v>
      </c>
      <c r="C38" s="363" t="s">
        <v>22</v>
      </c>
      <c r="D38" s="363"/>
      <c r="E38" s="354" t="s">
        <v>1464</v>
      </c>
      <c r="F38" s="354" t="s">
        <v>1424</v>
      </c>
      <c r="G38" s="352" t="s">
        <v>469</v>
      </c>
      <c r="H38" s="357"/>
    </row>
    <row r="39" spans="1:8">
      <c r="A39" s="363"/>
      <c r="B39" s="363"/>
      <c r="C39" s="363"/>
      <c r="D39" s="389">
        <v>15</v>
      </c>
      <c r="E39" s="359" t="s">
        <v>1465</v>
      </c>
      <c r="F39" s="359" t="s">
        <v>1435</v>
      </c>
      <c r="G39" s="357" t="s">
        <v>742</v>
      </c>
      <c r="H39" s="357"/>
    </row>
    <row r="40" spans="1:8">
      <c r="A40" s="363"/>
      <c r="B40" s="363"/>
      <c r="C40" s="363"/>
      <c r="D40" s="389">
        <v>14</v>
      </c>
      <c r="E40" s="359" t="s">
        <v>1466</v>
      </c>
      <c r="F40" s="359" t="s">
        <v>1426</v>
      </c>
      <c r="G40" s="357" t="s">
        <v>742</v>
      </c>
      <c r="H40" s="357"/>
    </row>
    <row r="41" spans="1:8">
      <c r="A41" s="363"/>
      <c r="B41" s="363"/>
      <c r="C41" s="363"/>
      <c r="D41" s="374">
        <v>13</v>
      </c>
      <c r="E41" s="372" t="s">
        <v>1467</v>
      </c>
      <c r="F41" s="372" t="s">
        <v>1435</v>
      </c>
      <c r="G41" s="374"/>
      <c r="H41" s="357"/>
    </row>
    <row r="42" spans="1:8">
      <c r="A42" s="363"/>
      <c r="B42" s="363"/>
      <c r="C42" s="363"/>
      <c r="D42" s="357" t="s">
        <v>1468</v>
      </c>
      <c r="E42" s="359" t="s">
        <v>65</v>
      </c>
      <c r="F42" s="359"/>
      <c r="G42" s="357">
        <v>0</v>
      </c>
      <c r="H42" s="357"/>
    </row>
    <row r="43" spans="1:8">
      <c r="A43" s="363"/>
      <c r="B43" s="363"/>
      <c r="C43" s="363"/>
      <c r="D43" s="374">
        <v>7</v>
      </c>
      <c r="E43" s="372" t="s">
        <v>1469</v>
      </c>
      <c r="F43" s="372" t="s">
        <v>1470</v>
      </c>
      <c r="G43" s="374"/>
      <c r="H43" s="357"/>
    </row>
    <row r="44" spans="1:8">
      <c r="A44" s="363"/>
      <c r="B44" s="363"/>
      <c r="C44" s="363"/>
      <c r="D44" s="357">
        <v>6</v>
      </c>
      <c r="E44" s="359" t="s">
        <v>1471</v>
      </c>
      <c r="F44" s="359" t="s">
        <v>1472</v>
      </c>
      <c r="G44" s="357" t="s">
        <v>742</v>
      </c>
      <c r="H44" s="357"/>
    </row>
    <row r="45" spans="1:8">
      <c r="A45" s="363"/>
      <c r="B45" s="363"/>
      <c r="C45" s="363"/>
      <c r="D45" s="357">
        <v>5</v>
      </c>
      <c r="E45" s="359" t="s">
        <v>65</v>
      </c>
      <c r="F45" s="359"/>
      <c r="G45" s="357" t="s">
        <v>742</v>
      </c>
      <c r="H45" s="357"/>
    </row>
    <row r="46" spans="1:8">
      <c r="A46" s="363"/>
      <c r="B46" s="363"/>
      <c r="C46" s="363"/>
      <c r="D46" s="357">
        <v>4</v>
      </c>
      <c r="E46" s="359" t="s">
        <v>1473</v>
      </c>
      <c r="F46" s="359" t="s">
        <v>1435</v>
      </c>
      <c r="G46" s="357" t="s">
        <v>742</v>
      </c>
      <c r="H46" s="357"/>
    </row>
    <row r="47" spans="1:8">
      <c r="A47" s="363"/>
      <c r="B47" s="363"/>
      <c r="C47" s="363"/>
      <c r="D47" s="374">
        <v>3</v>
      </c>
      <c r="E47" s="372" t="s">
        <v>1474</v>
      </c>
      <c r="F47" s="372" t="s">
        <v>1435</v>
      </c>
      <c r="G47" s="374"/>
      <c r="H47" s="357"/>
    </row>
    <row r="48" spans="1:8">
      <c r="A48" s="363"/>
      <c r="B48" s="363"/>
      <c r="C48" s="363"/>
      <c r="D48" s="374">
        <v>2</v>
      </c>
      <c r="E48" s="372" t="s">
        <v>1475</v>
      </c>
      <c r="F48" s="372" t="s">
        <v>1476</v>
      </c>
      <c r="G48" s="374"/>
      <c r="H48" s="357"/>
    </row>
    <row r="49" spans="1:8">
      <c r="A49" s="363"/>
      <c r="B49" s="363"/>
      <c r="C49" s="363"/>
      <c r="D49" s="374">
        <v>1</v>
      </c>
      <c r="E49" s="372" t="s">
        <v>1477</v>
      </c>
      <c r="F49" s="372"/>
      <c r="G49" s="374"/>
      <c r="H49" s="357"/>
    </row>
    <row r="50" spans="1:8">
      <c r="A50" s="363"/>
      <c r="B50" s="363"/>
      <c r="C50" s="363"/>
      <c r="D50" s="389">
        <v>0</v>
      </c>
      <c r="E50" s="390" t="s">
        <v>1478</v>
      </c>
      <c r="F50" s="390"/>
      <c r="G50" s="357" t="s">
        <v>742</v>
      </c>
      <c r="H50" s="357"/>
    </row>
    <row r="51" ht="8.25" customHeight="1" spans="1:8">
      <c r="A51" s="350" t="s">
        <v>1479</v>
      </c>
      <c r="B51" s="350"/>
      <c r="C51" s="350"/>
      <c r="D51" s="350"/>
      <c r="E51" s="350"/>
      <c r="F51" s="350"/>
      <c r="G51" s="350"/>
      <c r="H51" s="351"/>
    </row>
    <row r="52" ht="24.75" spans="1:8">
      <c r="A52" s="363" t="s">
        <v>1480</v>
      </c>
      <c r="B52" s="363">
        <v>16</v>
      </c>
      <c r="C52" s="363" t="s">
        <v>1114</v>
      </c>
      <c r="D52" s="363"/>
      <c r="E52" s="391" t="s">
        <v>1481</v>
      </c>
      <c r="F52" s="391" t="s">
        <v>1424</v>
      </c>
      <c r="G52" s="363" t="s">
        <v>469</v>
      </c>
      <c r="H52" s="357"/>
    </row>
    <row r="53" spans="1:8">
      <c r="A53" s="363"/>
      <c r="B53" s="363"/>
      <c r="C53" s="363"/>
      <c r="D53" s="389">
        <v>15</v>
      </c>
      <c r="E53" s="390" t="s">
        <v>1482</v>
      </c>
      <c r="F53" s="390" t="s">
        <v>1483</v>
      </c>
      <c r="G53" s="357" t="s">
        <v>742</v>
      </c>
      <c r="H53" s="357"/>
    </row>
    <row r="54" spans="1:8">
      <c r="A54" s="363"/>
      <c r="B54" s="363"/>
      <c r="C54" s="363"/>
      <c r="D54" s="389">
        <v>14</v>
      </c>
      <c r="E54" s="390" t="s">
        <v>1484</v>
      </c>
      <c r="F54" s="390" t="s">
        <v>1483</v>
      </c>
      <c r="G54" s="357" t="s">
        <v>742</v>
      </c>
      <c r="H54" s="357"/>
    </row>
    <row r="55" spans="1:8">
      <c r="A55" s="363"/>
      <c r="B55" s="363"/>
      <c r="C55" s="363"/>
      <c r="D55" s="389">
        <v>13</v>
      </c>
      <c r="E55" s="390" t="s">
        <v>1485</v>
      </c>
      <c r="F55" s="390" t="s">
        <v>1483</v>
      </c>
      <c r="G55" s="357" t="s">
        <v>742</v>
      </c>
      <c r="H55" s="357"/>
    </row>
    <row r="56" spans="1:8">
      <c r="A56" s="363"/>
      <c r="B56" s="363"/>
      <c r="C56" s="363"/>
      <c r="D56" s="389">
        <v>12</v>
      </c>
      <c r="E56" s="390" t="s">
        <v>1486</v>
      </c>
      <c r="F56" s="390" t="s">
        <v>1483</v>
      </c>
      <c r="G56" s="357" t="s">
        <v>742</v>
      </c>
      <c r="H56" s="357"/>
    </row>
    <row r="57" spans="1:8">
      <c r="A57" s="363"/>
      <c r="B57" s="363"/>
      <c r="C57" s="363"/>
      <c r="D57" s="389">
        <v>11</v>
      </c>
      <c r="E57" s="390" t="s">
        <v>1487</v>
      </c>
      <c r="F57" s="390" t="s">
        <v>1483</v>
      </c>
      <c r="G57" s="357" t="s">
        <v>742</v>
      </c>
      <c r="H57" s="357"/>
    </row>
    <row r="58" spans="1:8">
      <c r="A58" s="363"/>
      <c r="B58" s="363"/>
      <c r="C58" s="363"/>
      <c r="D58" s="389">
        <v>10</v>
      </c>
      <c r="E58" s="390" t="s">
        <v>1488</v>
      </c>
      <c r="F58" s="390" t="s">
        <v>1483</v>
      </c>
      <c r="G58" s="357" t="s">
        <v>742</v>
      </c>
      <c r="H58" s="357"/>
    </row>
    <row r="59" spans="1:8">
      <c r="A59" s="363"/>
      <c r="B59" s="363"/>
      <c r="C59" s="363"/>
      <c r="D59" s="389">
        <v>9</v>
      </c>
      <c r="E59" s="390" t="s">
        <v>1489</v>
      </c>
      <c r="F59" s="390" t="s">
        <v>1483</v>
      </c>
      <c r="G59" s="357" t="s">
        <v>742</v>
      </c>
      <c r="H59" s="357"/>
    </row>
    <row r="60" spans="1:8">
      <c r="A60" s="363"/>
      <c r="B60" s="363"/>
      <c r="C60" s="363"/>
      <c r="D60" s="389">
        <v>8</v>
      </c>
      <c r="E60" s="390" t="s">
        <v>1490</v>
      </c>
      <c r="F60" s="390" t="s">
        <v>1483</v>
      </c>
      <c r="G60" s="357" t="s">
        <v>742</v>
      </c>
      <c r="H60" s="357"/>
    </row>
    <row r="61" spans="1:8">
      <c r="A61" s="363"/>
      <c r="B61" s="363"/>
      <c r="C61" s="363"/>
      <c r="D61" s="389">
        <v>7</v>
      </c>
      <c r="E61" s="390" t="s">
        <v>1491</v>
      </c>
      <c r="F61" s="390" t="s">
        <v>1483</v>
      </c>
      <c r="G61" s="357" t="s">
        <v>742</v>
      </c>
      <c r="H61" s="357"/>
    </row>
    <row r="62" spans="1:8">
      <c r="A62" s="363"/>
      <c r="B62" s="363"/>
      <c r="C62" s="363"/>
      <c r="D62" s="389">
        <v>6</v>
      </c>
      <c r="E62" s="390" t="s">
        <v>1492</v>
      </c>
      <c r="F62" s="390" t="s">
        <v>1483</v>
      </c>
      <c r="G62" s="357" t="s">
        <v>742</v>
      </c>
      <c r="H62" s="357"/>
    </row>
    <row r="63" spans="1:8">
      <c r="A63" s="363"/>
      <c r="B63" s="363"/>
      <c r="C63" s="363"/>
      <c r="D63" s="389">
        <v>5</v>
      </c>
      <c r="E63" s="390" t="s">
        <v>1493</v>
      </c>
      <c r="F63" s="390" t="s">
        <v>1483</v>
      </c>
      <c r="G63" s="357" t="s">
        <v>742</v>
      </c>
      <c r="H63" s="357"/>
    </row>
    <row r="64" spans="1:8">
      <c r="A64" s="363"/>
      <c r="B64" s="363"/>
      <c r="C64" s="363"/>
      <c r="D64" s="389">
        <v>4</v>
      </c>
      <c r="E64" s="390" t="s">
        <v>1494</v>
      </c>
      <c r="F64" s="390" t="s">
        <v>1483</v>
      </c>
      <c r="G64" s="357" t="s">
        <v>742</v>
      </c>
      <c r="H64" s="357"/>
    </row>
    <row r="65" ht="33" spans="1:8">
      <c r="A65" s="363"/>
      <c r="B65" s="363"/>
      <c r="C65" s="363"/>
      <c r="D65" s="389">
        <v>3</v>
      </c>
      <c r="E65" s="390" t="s">
        <v>1495</v>
      </c>
      <c r="F65" s="390" t="s">
        <v>1496</v>
      </c>
      <c r="G65" s="357" t="s">
        <v>742</v>
      </c>
      <c r="H65" s="357"/>
    </row>
    <row r="66" ht="8.25" customHeight="1" spans="1:8">
      <c r="A66" s="363"/>
      <c r="B66" s="363"/>
      <c r="C66" s="363"/>
      <c r="D66" s="389">
        <v>2</v>
      </c>
      <c r="E66" s="390" t="s">
        <v>1497</v>
      </c>
      <c r="F66" s="390" t="s">
        <v>1483</v>
      </c>
      <c r="G66" s="357" t="s">
        <v>742</v>
      </c>
      <c r="H66" s="357"/>
    </row>
    <row r="67" ht="8.25" customHeight="1" spans="1:8">
      <c r="A67" s="363"/>
      <c r="B67" s="363"/>
      <c r="C67" s="363"/>
      <c r="D67" s="389">
        <v>1</v>
      </c>
      <c r="E67" s="390" t="s">
        <v>1498</v>
      </c>
      <c r="F67" s="390" t="s">
        <v>1483</v>
      </c>
      <c r="G67" s="357" t="s">
        <v>742</v>
      </c>
      <c r="H67" s="357"/>
    </row>
    <row r="68" ht="8.25" customHeight="1" spans="1:8">
      <c r="A68" s="363"/>
      <c r="B68" s="363"/>
      <c r="C68" s="363"/>
      <c r="D68" s="389">
        <v>0</v>
      </c>
      <c r="E68" s="390" t="s">
        <v>1499</v>
      </c>
      <c r="F68" s="390" t="s">
        <v>1483</v>
      </c>
      <c r="G68" s="357" t="s">
        <v>742</v>
      </c>
      <c r="H68" s="357"/>
    </row>
    <row r="69" ht="24.75" spans="1:8">
      <c r="A69" s="363" t="s">
        <v>1500</v>
      </c>
      <c r="B69" s="363">
        <v>16</v>
      </c>
      <c r="C69" s="363" t="s">
        <v>1114</v>
      </c>
      <c r="D69" s="363"/>
      <c r="E69" s="391" t="s">
        <v>1481</v>
      </c>
      <c r="F69" s="391" t="s">
        <v>1424</v>
      </c>
      <c r="G69" s="363" t="s">
        <v>469</v>
      </c>
      <c r="H69" s="357"/>
    </row>
    <row r="70" spans="1:8">
      <c r="A70" s="363"/>
      <c r="B70" s="363"/>
      <c r="C70" s="363"/>
      <c r="D70" s="374">
        <v>15</v>
      </c>
      <c r="E70" s="372" t="s">
        <v>1501</v>
      </c>
      <c r="F70" s="372" t="s">
        <v>1483</v>
      </c>
      <c r="G70" s="374"/>
      <c r="H70" s="357"/>
    </row>
    <row r="71" spans="1:8">
      <c r="A71" s="363"/>
      <c r="B71" s="363"/>
      <c r="C71" s="363"/>
      <c r="D71" s="374">
        <v>14</v>
      </c>
      <c r="E71" s="372" t="s">
        <v>1502</v>
      </c>
      <c r="F71" s="372" t="s">
        <v>1483</v>
      </c>
      <c r="G71" s="374"/>
      <c r="H71" s="357"/>
    </row>
    <row r="72" spans="1:8">
      <c r="A72" s="363"/>
      <c r="B72" s="363"/>
      <c r="C72" s="363"/>
      <c r="D72" s="374">
        <v>13</v>
      </c>
      <c r="E72" s="372" t="s">
        <v>1503</v>
      </c>
      <c r="F72" s="372" t="s">
        <v>1483</v>
      </c>
      <c r="G72" s="374"/>
      <c r="H72" s="357"/>
    </row>
    <row r="73" spans="1:8">
      <c r="A73" s="363"/>
      <c r="B73" s="363"/>
      <c r="C73" s="363"/>
      <c r="D73" s="374">
        <v>12</v>
      </c>
      <c r="E73" s="372" t="s">
        <v>1504</v>
      </c>
      <c r="F73" s="372" t="s">
        <v>1483</v>
      </c>
      <c r="G73" s="374"/>
      <c r="H73" s="357"/>
    </row>
    <row r="74" spans="1:8">
      <c r="A74" s="363"/>
      <c r="B74" s="363"/>
      <c r="C74" s="363"/>
      <c r="D74" s="374">
        <v>11</v>
      </c>
      <c r="E74" s="372" t="s">
        <v>1505</v>
      </c>
      <c r="F74" s="372" t="s">
        <v>1483</v>
      </c>
      <c r="G74" s="374"/>
      <c r="H74" s="357"/>
    </row>
    <row r="75" spans="1:8">
      <c r="A75" s="363"/>
      <c r="B75" s="363"/>
      <c r="C75" s="363"/>
      <c r="D75" s="374">
        <v>10</v>
      </c>
      <c r="E75" s="372" t="s">
        <v>1506</v>
      </c>
      <c r="F75" s="372" t="s">
        <v>1483</v>
      </c>
      <c r="G75" s="374"/>
      <c r="H75" s="357"/>
    </row>
    <row r="76" spans="1:8">
      <c r="A76" s="363"/>
      <c r="B76" s="363"/>
      <c r="C76" s="363"/>
      <c r="D76" s="374">
        <v>9</v>
      </c>
      <c r="E76" s="372" t="s">
        <v>1507</v>
      </c>
      <c r="F76" s="372" t="s">
        <v>1483</v>
      </c>
      <c r="G76" s="374"/>
      <c r="H76" s="357"/>
    </row>
    <row r="77" spans="1:8">
      <c r="A77" s="363"/>
      <c r="B77" s="363"/>
      <c r="C77" s="363"/>
      <c r="D77" s="374">
        <v>8</v>
      </c>
      <c r="E77" s="372" t="s">
        <v>1508</v>
      </c>
      <c r="F77" s="372" t="s">
        <v>1483</v>
      </c>
      <c r="G77" s="374"/>
      <c r="H77" s="357"/>
    </row>
    <row r="78" spans="1:8">
      <c r="A78" s="363"/>
      <c r="B78" s="363"/>
      <c r="C78" s="363"/>
      <c r="D78" s="374">
        <v>7</v>
      </c>
      <c r="E78" s="372" t="s">
        <v>1509</v>
      </c>
      <c r="F78" s="372" t="s">
        <v>1483</v>
      </c>
      <c r="G78" s="374"/>
      <c r="H78" s="357"/>
    </row>
    <row r="79" spans="1:8">
      <c r="A79" s="363"/>
      <c r="B79" s="363"/>
      <c r="C79" s="363"/>
      <c r="D79" s="374">
        <v>6</v>
      </c>
      <c r="E79" s="372" t="s">
        <v>1510</v>
      </c>
      <c r="F79" s="372" t="s">
        <v>1483</v>
      </c>
      <c r="G79" s="374"/>
      <c r="H79" s="357"/>
    </row>
    <row r="80" spans="1:8">
      <c r="A80" s="363"/>
      <c r="B80" s="363"/>
      <c r="C80" s="363"/>
      <c r="D80" s="374">
        <v>5</v>
      </c>
      <c r="E80" s="372" t="s">
        <v>1511</v>
      </c>
      <c r="F80" s="372" t="s">
        <v>1483</v>
      </c>
      <c r="G80" s="374"/>
      <c r="H80" s="357"/>
    </row>
    <row r="81" spans="1:8">
      <c r="A81" s="363"/>
      <c r="B81" s="363"/>
      <c r="C81" s="363"/>
      <c r="D81" s="374">
        <v>4</v>
      </c>
      <c r="E81" s="372" t="s">
        <v>1512</v>
      </c>
      <c r="F81" s="372" t="s">
        <v>1483</v>
      </c>
      <c r="G81" s="374"/>
      <c r="H81" s="357"/>
    </row>
    <row r="82" spans="1:8">
      <c r="A82" s="363"/>
      <c r="B82" s="363"/>
      <c r="C82" s="363"/>
      <c r="D82" s="389">
        <v>3</v>
      </c>
      <c r="E82" s="390" t="s">
        <v>1513</v>
      </c>
      <c r="F82" s="390" t="s">
        <v>1483</v>
      </c>
      <c r="G82" s="357" t="s">
        <v>742</v>
      </c>
      <c r="H82" s="357"/>
    </row>
    <row r="83" spans="1:8">
      <c r="A83" s="363"/>
      <c r="B83" s="363"/>
      <c r="C83" s="363"/>
      <c r="D83" s="389">
        <v>2</v>
      </c>
      <c r="E83" s="390" t="s">
        <v>1514</v>
      </c>
      <c r="F83" s="390" t="s">
        <v>1483</v>
      </c>
      <c r="G83" s="357" t="s">
        <v>742</v>
      </c>
      <c r="H83" s="357"/>
    </row>
    <row r="84" spans="1:8">
      <c r="A84" s="363"/>
      <c r="B84" s="363"/>
      <c r="C84" s="363"/>
      <c r="D84" s="389">
        <v>1</v>
      </c>
      <c r="E84" s="390" t="s">
        <v>1515</v>
      </c>
      <c r="F84" s="390" t="s">
        <v>1483</v>
      </c>
      <c r="G84" s="357" t="s">
        <v>742</v>
      </c>
      <c r="H84" s="357"/>
    </row>
    <row r="85" spans="1:8">
      <c r="A85" s="363"/>
      <c r="B85" s="363"/>
      <c r="C85" s="363"/>
      <c r="D85" s="389">
        <v>0</v>
      </c>
      <c r="E85" s="390" t="s">
        <v>1516</v>
      </c>
      <c r="F85" s="390" t="s">
        <v>1483</v>
      </c>
      <c r="G85" s="357" t="s">
        <v>742</v>
      </c>
      <c r="H85" s="357"/>
    </row>
    <row r="86" ht="24.75" spans="1:8">
      <c r="A86" s="363" t="s">
        <v>1517</v>
      </c>
      <c r="B86" s="363">
        <v>16</v>
      </c>
      <c r="C86" s="389"/>
      <c r="D86" s="363"/>
      <c r="E86" s="391" t="s">
        <v>1518</v>
      </c>
      <c r="F86" s="391" t="s">
        <v>1424</v>
      </c>
      <c r="G86" s="363" t="s">
        <v>469</v>
      </c>
      <c r="H86" s="357"/>
    </row>
    <row r="87" spans="1:8">
      <c r="A87" s="363"/>
      <c r="B87" s="363"/>
      <c r="C87" s="389" t="s">
        <v>1114</v>
      </c>
      <c r="D87" s="389">
        <v>15</v>
      </c>
      <c r="E87" s="390" t="s">
        <v>1519</v>
      </c>
      <c r="F87" s="390" t="s">
        <v>1520</v>
      </c>
      <c r="G87" s="357" t="s">
        <v>742</v>
      </c>
      <c r="H87" s="357"/>
    </row>
    <row r="88" spans="1:8">
      <c r="A88" s="363"/>
      <c r="B88" s="363"/>
      <c r="C88" s="389" t="s">
        <v>1114</v>
      </c>
      <c r="D88" s="389">
        <v>14</v>
      </c>
      <c r="E88" s="390" t="s">
        <v>1521</v>
      </c>
      <c r="F88" s="390" t="s">
        <v>1520</v>
      </c>
      <c r="G88" s="357" t="s">
        <v>742</v>
      </c>
      <c r="H88" s="357"/>
    </row>
    <row r="89" spans="1:8">
      <c r="A89" s="363"/>
      <c r="B89" s="363"/>
      <c r="C89" s="374" t="s">
        <v>1114</v>
      </c>
      <c r="D89" s="374">
        <v>13</v>
      </c>
      <c r="E89" s="372" t="s">
        <v>1522</v>
      </c>
      <c r="F89" s="372" t="s">
        <v>1520</v>
      </c>
      <c r="G89" s="374"/>
      <c r="H89" s="357"/>
    </row>
    <row r="90" spans="1:8">
      <c r="A90" s="363"/>
      <c r="B90" s="363"/>
      <c r="C90" s="389" t="s">
        <v>22</v>
      </c>
      <c r="D90" s="389" t="s">
        <v>1468</v>
      </c>
      <c r="E90" s="390" t="s">
        <v>65</v>
      </c>
      <c r="F90" s="390"/>
      <c r="G90" s="357">
        <v>0</v>
      </c>
      <c r="H90" s="357"/>
    </row>
    <row r="91" spans="1:8">
      <c r="A91" s="363"/>
      <c r="B91" s="363"/>
      <c r="C91" s="374" t="s">
        <v>1114</v>
      </c>
      <c r="D91" s="374">
        <v>7</v>
      </c>
      <c r="E91" s="372" t="s">
        <v>1523</v>
      </c>
      <c r="F91" s="372" t="s">
        <v>1520</v>
      </c>
      <c r="G91" s="374"/>
      <c r="H91" s="357"/>
    </row>
    <row r="92" spans="1:8">
      <c r="A92" s="363"/>
      <c r="B92" s="363"/>
      <c r="C92" s="357" t="s">
        <v>1114</v>
      </c>
      <c r="D92" s="357">
        <v>6</v>
      </c>
      <c r="E92" s="359" t="s">
        <v>1524</v>
      </c>
      <c r="F92" s="359" t="s">
        <v>1520</v>
      </c>
      <c r="G92" s="357" t="s">
        <v>742</v>
      </c>
      <c r="H92" s="357"/>
    </row>
    <row r="93" spans="1:8">
      <c r="A93" s="363"/>
      <c r="B93" s="363"/>
      <c r="C93" s="389" t="s">
        <v>22</v>
      </c>
      <c r="D93" s="389">
        <v>5</v>
      </c>
      <c r="E93" s="390" t="s">
        <v>65</v>
      </c>
      <c r="F93" s="390"/>
      <c r="G93" s="357" t="s">
        <v>742</v>
      </c>
      <c r="H93" s="357"/>
    </row>
    <row r="94" spans="1:8">
      <c r="A94" s="363"/>
      <c r="B94" s="363"/>
      <c r="C94" s="389" t="s">
        <v>1114</v>
      </c>
      <c r="D94" s="389">
        <v>4</v>
      </c>
      <c r="E94" s="390" t="s">
        <v>1525</v>
      </c>
      <c r="F94" s="390" t="s">
        <v>1520</v>
      </c>
      <c r="G94" s="357" t="s">
        <v>742</v>
      </c>
      <c r="H94" s="357"/>
    </row>
    <row r="95" spans="1:8">
      <c r="A95" s="363"/>
      <c r="B95" s="363"/>
      <c r="C95" s="374" t="s">
        <v>1114</v>
      </c>
      <c r="D95" s="374">
        <v>3</v>
      </c>
      <c r="E95" s="372" t="s">
        <v>1526</v>
      </c>
      <c r="F95" s="372" t="s">
        <v>1520</v>
      </c>
      <c r="G95" s="374">
        <v>0</v>
      </c>
      <c r="H95" s="357"/>
    </row>
    <row r="96" spans="1:8">
      <c r="A96" s="363"/>
      <c r="B96" s="363"/>
      <c r="C96" s="374" t="s">
        <v>1114</v>
      </c>
      <c r="D96" s="374">
        <v>2</v>
      </c>
      <c r="E96" s="372" t="s">
        <v>1527</v>
      </c>
      <c r="F96" s="372" t="s">
        <v>1116</v>
      </c>
      <c r="G96" s="374">
        <v>0</v>
      </c>
      <c r="H96" s="357"/>
    </row>
    <row r="97" spans="1:8">
      <c r="A97" s="363"/>
      <c r="B97" s="363"/>
      <c r="C97" s="374" t="s">
        <v>1114</v>
      </c>
      <c r="D97" s="374">
        <v>1</v>
      </c>
      <c r="E97" s="372" t="s">
        <v>1528</v>
      </c>
      <c r="F97" s="372" t="s">
        <v>1520</v>
      </c>
      <c r="G97" s="374">
        <v>0</v>
      </c>
      <c r="H97" s="357"/>
    </row>
    <row r="98" spans="1:8">
      <c r="A98" s="363"/>
      <c r="B98" s="363"/>
      <c r="C98" s="389" t="s">
        <v>22</v>
      </c>
      <c r="D98" s="389">
        <v>0</v>
      </c>
      <c r="E98" s="390" t="s">
        <v>65</v>
      </c>
      <c r="F98" s="390"/>
      <c r="G98" s="357" t="s">
        <v>742</v>
      </c>
      <c r="H98" s="357"/>
    </row>
    <row r="99" ht="8.25" customHeight="1" spans="1:8">
      <c r="A99" s="350" t="s">
        <v>1529</v>
      </c>
      <c r="B99" s="350"/>
      <c r="C99" s="350"/>
      <c r="D99" s="350"/>
      <c r="E99" s="350"/>
      <c r="F99" s="350"/>
      <c r="G99" s="350"/>
      <c r="H99" s="351"/>
    </row>
    <row r="100" ht="24.75" spans="1:8">
      <c r="A100" s="363" t="s">
        <v>1530</v>
      </c>
      <c r="B100" s="363">
        <v>16</v>
      </c>
      <c r="C100" s="363" t="s">
        <v>716</v>
      </c>
      <c r="D100" s="363"/>
      <c r="E100" s="391" t="s">
        <v>1531</v>
      </c>
      <c r="F100" s="391" t="s">
        <v>1424</v>
      </c>
      <c r="G100" s="363" t="s">
        <v>1532</v>
      </c>
      <c r="H100" s="357"/>
    </row>
    <row r="101" spans="1:8">
      <c r="A101" s="363"/>
      <c r="B101" s="363"/>
      <c r="C101" s="363"/>
      <c r="D101" s="389">
        <v>15</v>
      </c>
      <c r="E101" s="390" t="s">
        <v>1533</v>
      </c>
      <c r="F101" s="390" t="s">
        <v>1534</v>
      </c>
      <c r="G101" s="389" t="s">
        <v>1181</v>
      </c>
      <c r="H101" s="357"/>
    </row>
    <row r="102" spans="1:8">
      <c r="A102" s="363"/>
      <c r="B102" s="363"/>
      <c r="C102" s="363"/>
      <c r="D102" s="389">
        <v>14</v>
      </c>
      <c r="E102" s="390" t="s">
        <v>1535</v>
      </c>
      <c r="F102" s="390" t="s">
        <v>1534</v>
      </c>
      <c r="G102" s="389" t="s">
        <v>1181</v>
      </c>
      <c r="H102" s="357"/>
    </row>
    <row r="103" spans="1:8">
      <c r="A103" s="363"/>
      <c r="B103" s="363"/>
      <c r="C103" s="363"/>
      <c r="D103" s="389">
        <v>13</v>
      </c>
      <c r="E103" s="390" t="s">
        <v>1536</v>
      </c>
      <c r="F103" s="390" t="s">
        <v>1534</v>
      </c>
      <c r="G103" s="389" t="s">
        <v>1181</v>
      </c>
      <c r="H103" s="357"/>
    </row>
    <row r="104" spans="1:8">
      <c r="A104" s="363"/>
      <c r="B104" s="363"/>
      <c r="C104" s="363"/>
      <c r="D104" s="389">
        <v>12</v>
      </c>
      <c r="E104" s="390" t="s">
        <v>1537</v>
      </c>
      <c r="F104" s="390" t="s">
        <v>1534</v>
      </c>
      <c r="G104" s="389" t="s">
        <v>1181</v>
      </c>
      <c r="H104" s="357"/>
    </row>
    <row r="105" spans="1:8">
      <c r="A105" s="363"/>
      <c r="B105" s="363"/>
      <c r="C105" s="363"/>
      <c r="D105" s="389">
        <v>11</v>
      </c>
      <c r="E105" s="390" t="s">
        <v>1538</v>
      </c>
      <c r="F105" s="390" t="s">
        <v>1534</v>
      </c>
      <c r="G105" s="389" t="s">
        <v>1181</v>
      </c>
      <c r="H105" s="357"/>
    </row>
    <row r="106" spans="1:8">
      <c r="A106" s="363"/>
      <c r="B106" s="363"/>
      <c r="C106" s="363"/>
      <c r="D106" s="389">
        <v>10</v>
      </c>
      <c r="E106" s="390" t="s">
        <v>1539</v>
      </c>
      <c r="F106" s="390" t="s">
        <v>1534</v>
      </c>
      <c r="G106" s="389" t="s">
        <v>1181</v>
      </c>
      <c r="H106" s="357"/>
    </row>
    <row r="107" spans="1:8">
      <c r="A107" s="363"/>
      <c r="B107" s="363"/>
      <c r="C107" s="363"/>
      <c r="D107" s="389">
        <v>9</v>
      </c>
      <c r="E107" s="390" t="s">
        <v>1540</v>
      </c>
      <c r="F107" s="390" t="s">
        <v>1534</v>
      </c>
      <c r="G107" s="389" t="s">
        <v>1181</v>
      </c>
      <c r="H107" s="357"/>
    </row>
    <row r="108" spans="1:8">
      <c r="A108" s="363"/>
      <c r="B108" s="363"/>
      <c r="C108" s="363"/>
      <c r="D108" s="389">
        <v>8</v>
      </c>
      <c r="E108" s="390" t="s">
        <v>1541</v>
      </c>
      <c r="F108" s="390" t="s">
        <v>1534</v>
      </c>
      <c r="G108" s="389" t="s">
        <v>1181</v>
      </c>
      <c r="H108" s="357"/>
    </row>
    <row r="109" spans="1:8">
      <c r="A109" s="363"/>
      <c r="B109" s="363"/>
      <c r="C109" s="363"/>
      <c r="D109" s="389">
        <v>7</v>
      </c>
      <c r="E109" s="390" t="s">
        <v>1542</v>
      </c>
      <c r="F109" s="390" t="s">
        <v>1534</v>
      </c>
      <c r="G109" s="389" t="s">
        <v>1181</v>
      </c>
      <c r="H109" s="357"/>
    </row>
    <row r="110" spans="1:8">
      <c r="A110" s="363"/>
      <c r="B110" s="363"/>
      <c r="C110" s="363"/>
      <c r="D110" s="389">
        <v>6</v>
      </c>
      <c r="E110" s="390" t="s">
        <v>1543</v>
      </c>
      <c r="F110" s="390" t="s">
        <v>1534</v>
      </c>
      <c r="G110" s="389" t="s">
        <v>1181</v>
      </c>
      <c r="H110" s="357"/>
    </row>
    <row r="111" spans="1:8">
      <c r="A111" s="363"/>
      <c r="B111" s="363"/>
      <c r="C111" s="363"/>
      <c r="D111" s="389">
        <v>5</v>
      </c>
      <c r="E111" s="390" t="s">
        <v>1544</v>
      </c>
      <c r="F111" s="390" t="s">
        <v>1534</v>
      </c>
      <c r="G111" s="389" t="s">
        <v>1181</v>
      </c>
      <c r="H111" s="357"/>
    </row>
    <row r="112" spans="1:8">
      <c r="A112" s="363"/>
      <c r="B112" s="363"/>
      <c r="C112" s="363"/>
      <c r="D112" s="389">
        <v>4</v>
      </c>
      <c r="E112" s="390" t="s">
        <v>1545</v>
      </c>
      <c r="F112" s="390" t="s">
        <v>1534</v>
      </c>
      <c r="G112" s="389" t="s">
        <v>1181</v>
      </c>
      <c r="H112" s="357"/>
    </row>
    <row r="113" spans="1:8">
      <c r="A113" s="363"/>
      <c r="B113" s="363"/>
      <c r="C113" s="363"/>
      <c r="D113" s="389">
        <v>3</v>
      </c>
      <c r="E113" s="390" t="s">
        <v>1546</v>
      </c>
      <c r="F113" s="390" t="s">
        <v>1534</v>
      </c>
      <c r="G113" s="389" t="s">
        <v>1181</v>
      </c>
      <c r="H113" s="357"/>
    </row>
    <row r="114" spans="1:8">
      <c r="A114" s="363"/>
      <c r="B114" s="363"/>
      <c r="C114" s="363"/>
      <c r="D114" s="389">
        <v>2</v>
      </c>
      <c r="E114" s="390" t="s">
        <v>1547</v>
      </c>
      <c r="F114" s="390" t="s">
        <v>1534</v>
      </c>
      <c r="G114" s="389" t="s">
        <v>1181</v>
      </c>
      <c r="H114" s="357"/>
    </row>
    <row r="115" spans="1:8">
      <c r="A115" s="363"/>
      <c r="B115" s="363"/>
      <c r="C115" s="363"/>
      <c r="D115" s="389">
        <v>1</v>
      </c>
      <c r="E115" s="390" t="s">
        <v>1548</v>
      </c>
      <c r="F115" s="390" t="s">
        <v>1534</v>
      </c>
      <c r="G115" s="389" t="s">
        <v>1181</v>
      </c>
      <c r="H115" s="357"/>
    </row>
    <row r="116" spans="1:8">
      <c r="A116" s="363"/>
      <c r="B116" s="363"/>
      <c r="C116" s="363"/>
      <c r="D116" s="389">
        <v>0</v>
      </c>
      <c r="E116" s="390" t="s">
        <v>1549</v>
      </c>
      <c r="F116" s="390" t="s">
        <v>1534</v>
      </c>
      <c r="G116" s="389" t="s">
        <v>1181</v>
      </c>
      <c r="H116" s="357"/>
    </row>
    <row r="117" ht="24.75" spans="1:8">
      <c r="A117" s="363" t="s">
        <v>1550</v>
      </c>
      <c r="B117" s="363">
        <v>16</v>
      </c>
      <c r="C117" s="363" t="s">
        <v>716</v>
      </c>
      <c r="D117" s="363"/>
      <c r="E117" s="391" t="s">
        <v>1531</v>
      </c>
      <c r="F117" s="391" t="s">
        <v>1424</v>
      </c>
      <c r="G117" s="363" t="s">
        <v>1532</v>
      </c>
      <c r="H117" s="357"/>
    </row>
    <row r="118" spans="1:8">
      <c r="A118" s="363"/>
      <c r="B118" s="363"/>
      <c r="C118" s="363"/>
      <c r="D118" s="374">
        <v>15</v>
      </c>
      <c r="E118" s="372" t="s">
        <v>1551</v>
      </c>
      <c r="F118" s="372" t="s">
        <v>1534</v>
      </c>
      <c r="G118" s="374"/>
      <c r="H118" s="357"/>
    </row>
    <row r="119" spans="1:8">
      <c r="A119" s="363"/>
      <c r="B119" s="363"/>
      <c r="C119" s="363"/>
      <c r="D119" s="374">
        <v>14</v>
      </c>
      <c r="E119" s="372" t="s">
        <v>1552</v>
      </c>
      <c r="F119" s="372" t="s">
        <v>1534</v>
      </c>
      <c r="G119" s="374"/>
      <c r="H119" s="357"/>
    </row>
    <row r="120" spans="1:8">
      <c r="A120" s="363"/>
      <c r="B120" s="363"/>
      <c r="C120" s="363"/>
      <c r="D120" s="374">
        <v>13</v>
      </c>
      <c r="E120" s="372" t="s">
        <v>1553</v>
      </c>
      <c r="F120" s="372" t="s">
        <v>1534</v>
      </c>
      <c r="G120" s="374"/>
      <c r="H120" s="357"/>
    </row>
    <row r="121" spans="1:8">
      <c r="A121" s="363"/>
      <c r="B121" s="363"/>
      <c r="C121" s="363"/>
      <c r="D121" s="374">
        <v>12</v>
      </c>
      <c r="E121" s="372" t="s">
        <v>1554</v>
      </c>
      <c r="F121" s="372" t="s">
        <v>1534</v>
      </c>
      <c r="G121" s="374"/>
      <c r="H121" s="357"/>
    </row>
    <row r="122" spans="1:8">
      <c r="A122" s="363"/>
      <c r="B122" s="363"/>
      <c r="C122" s="363"/>
      <c r="D122" s="374">
        <v>11</v>
      </c>
      <c r="E122" s="372" t="s">
        <v>1555</v>
      </c>
      <c r="F122" s="372" t="s">
        <v>1534</v>
      </c>
      <c r="G122" s="374"/>
      <c r="H122" s="357"/>
    </row>
    <row r="123" spans="1:8">
      <c r="A123" s="363"/>
      <c r="B123" s="363"/>
      <c r="C123" s="363"/>
      <c r="D123" s="374">
        <v>10</v>
      </c>
      <c r="E123" s="372" t="s">
        <v>1556</v>
      </c>
      <c r="F123" s="372" t="s">
        <v>1534</v>
      </c>
      <c r="G123" s="374"/>
      <c r="H123" s="357"/>
    </row>
    <row r="124" spans="1:8">
      <c r="A124" s="363"/>
      <c r="B124" s="363"/>
      <c r="C124" s="363"/>
      <c r="D124" s="374">
        <v>9</v>
      </c>
      <c r="E124" s="372" t="s">
        <v>1557</v>
      </c>
      <c r="F124" s="372" t="s">
        <v>1534</v>
      </c>
      <c r="G124" s="374"/>
      <c r="H124" s="357"/>
    </row>
    <row r="125" spans="1:8">
      <c r="A125" s="363"/>
      <c r="B125" s="363"/>
      <c r="C125" s="363"/>
      <c r="D125" s="374">
        <v>8</v>
      </c>
      <c r="E125" s="372" t="s">
        <v>1558</v>
      </c>
      <c r="F125" s="372" t="s">
        <v>1534</v>
      </c>
      <c r="G125" s="374"/>
      <c r="H125" s="357"/>
    </row>
    <row r="126" spans="1:8">
      <c r="A126" s="363"/>
      <c r="B126" s="363"/>
      <c r="C126" s="363"/>
      <c r="D126" s="374">
        <v>7</v>
      </c>
      <c r="E126" s="372" t="s">
        <v>1559</v>
      </c>
      <c r="F126" s="372" t="s">
        <v>1534</v>
      </c>
      <c r="G126" s="374"/>
      <c r="H126" s="357"/>
    </row>
    <row r="127" spans="1:8">
      <c r="A127" s="363"/>
      <c r="B127" s="363"/>
      <c r="C127" s="363"/>
      <c r="D127" s="374">
        <v>6</v>
      </c>
      <c r="E127" s="372" t="s">
        <v>1560</v>
      </c>
      <c r="F127" s="372" t="s">
        <v>1534</v>
      </c>
      <c r="G127" s="374"/>
      <c r="H127" s="357"/>
    </row>
    <row r="128" spans="1:8">
      <c r="A128" s="363"/>
      <c r="B128" s="363"/>
      <c r="C128" s="363"/>
      <c r="D128" s="374">
        <v>5</v>
      </c>
      <c r="E128" s="372" t="s">
        <v>1561</v>
      </c>
      <c r="F128" s="372" t="s">
        <v>1534</v>
      </c>
      <c r="G128" s="374"/>
      <c r="H128" s="357"/>
    </row>
    <row r="129" spans="1:8">
      <c r="A129" s="363"/>
      <c r="B129" s="363"/>
      <c r="C129" s="363"/>
      <c r="D129" s="374">
        <v>4</v>
      </c>
      <c r="E129" s="372" t="s">
        <v>1562</v>
      </c>
      <c r="F129" s="372" t="s">
        <v>1534</v>
      </c>
      <c r="G129" s="374"/>
      <c r="H129" s="357"/>
    </row>
    <row r="130" spans="1:8">
      <c r="A130" s="363"/>
      <c r="B130" s="363"/>
      <c r="C130" s="363"/>
      <c r="D130" s="389">
        <v>3</v>
      </c>
      <c r="E130" s="390" t="s">
        <v>1563</v>
      </c>
      <c r="F130" s="390" t="s">
        <v>1534</v>
      </c>
      <c r="G130" s="389" t="s">
        <v>1181</v>
      </c>
      <c r="H130" s="357"/>
    </row>
    <row r="131" spans="1:8">
      <c r="A131" s="363"/>
      <c r="B131" s="363"/>
      <c r="C131" s="363"/>
      <c r="D131" s="389">
        <v>2</v>
      </c>
      <c r="E131" s="390" t="s">
        <v>1564</v>
      </c>
      <c r="F131" s="390" t="s">
        <v>1534</v>
      </c>
      <c r="G131" s="389" t="s">
        <v>1181</v>
      </c>
      <c r="H131" s="357"/>
    </row>
    <row r="132" spans="1:8">
      <c r="A132" s="363"/>
      <c r="B132" s="363"/>
      <c r="C132" s="363"/>
      <c r="D132" s="389">
        <v>1</v>
      </c>
      <c r="E132" s="390" t="s">
        <v>1565</v>
      </c>
      <c r="F132" s="390" t="s">
        <v>1534</v>
      </c>
      <c r="G132" s="389" t="s">
        <v>1181</v>
      </c>
      <c r="H132" s="357"/>
    </row>
    <row r="133" spans="1:8">
      <c r="A133" s="363"/>
      <c r="B133" s="363"/>
      <c r="C133" s="363"/>
      <c r="D133" s="389">
        <v>0</v>
      </c>
      <c r="E133" s="390" t="s">
        <v>1566</v>
      </c>
      <c r="F133" s="390" t="s">
        <v>1534</v>
      </c>
      <c r="G133" s="389" t="s">
        <v>1181</v>
      </c>
      <c r="H133" s="357"/>
    </row>
    <row r="134" ht="24.75" spans="1:8">
      <c r="A134" s="363" t="s">
        <v>1567</v>
      </c>
      <c r="B134" s="363">
        <v>16</v>
      </c>
      <c r="C134" s="363"/>
      <c r="D134" s="363"/>
      <c r="E134" s="391" t="s">
        <v>1568</v>
      </c>
      <c r="F134" s="391" t="s">
        <v>1424</v>
      </c>
      <c r="G134" s="352" t="s">
        <v>1569</v>
      </c>
      <c r="H134" s="357"/>
    </row>
    <row r="135" spans="1:8">
      <c r="A135" s="363"/>
      <c r="B135" s="363"/>
      <c r="C135" s="389" t="s">
        <v>716</v>
      </c>
      <c r="D135" s="389">
        <v>15</v>
      </c>
      <c r="E135" s="390" t="s">
        <v>1570</v>
      </c>
      <c r="F135" s="390" t="s">
        <v>1534</v>
      </c>
      <c r="G135" s="389" t="s">
        <v>1181</v>
      </c>
      <c r="H135" s="357"/>
    </row>
    <row r="136" spans="1:8">
      <c r="A136" s="363"/>
      <c r="B136" s="363"/>
      <c r="C136" s="389" t="s">
        <v>716</v>
      </c>
      <c r="D136" s="389">
        <v>14</v>
      </c>
      <c r="E136" s="390" t="s">
        <v>1571</v>
      </c>
      <c r="F136" s="390" t="s">
        <v>1534</v>
      </c>
      <c r="G136" s="389" t="s">
        <v>1181</v>
      </c>
      <c r="H136" s="357"/>
    </row>
    <row r="137" spans="1:8">
      <c r="A137" s="363"/>
      <c r="B137" s="363"/>
      <c r="C137" s="374" t="s">
        <v>716</v>
      </c>
      <c r="D137" s="374">
        <v>13</v>
      </c>
      <c r="E137" s="372" t="s">
        <v>1572</v>
      </c>
      <c r="F137" s="372" t="s">
        <v>1534</v>
      </c>
      <c r="G137" s="374"/>
      <c r="H137" s="357"/>
    </row>
    <row r="138" spans="1:8">
      <c r="A138" s="363"/>
      <c r="B138" s="363"/>
      <c r="C138" s="389" t="s">
        <v>22</v>
      </c>
      <c r="D138" s="389" t="s">
        <v>1468</v>
      </c>
      <c r="E138" s="390" t="s">
        <v>65</v>
      </c>
      <c r="F138" s="390"/>
      <c r="G138" s="389">
        <v>0</v>
      </c>
      <c r="H138" s="357"/>
    </row>
    <row r="139" spans="1:8">
      <c r="A139" s="363"/>
      <c r="B139" s="363"/>
      <c r="C139" s="374" t="s">
        <v>716</v>
      </c>
      <c r="D139" s="374">
        <v>7</v>
      </c>
      <c r="E139" s="372" t="s">
        <v>1573</v>
      </c>
      <c r="F139" s="372" t="s">
        <v>1534</v>
      </c>
      <c r="G139" s="374"/>
      <c r="H139" s="357"/>
    </row>
    <row r="140" spans="1:8">
      <c r="A140" s="363"/>
      <c r="B140" s="363"/>
      <c r="C140" s="357" t="s">
        <v>716</v>
      </c>
      <c r="D140" s="357">
        <v>6</v>
      </c>
      <c r="E140" s="359" t="s">
        <v>1574</v>
      </c>
      <c r="F140" s="359" t="s">
        <v>1534</v>
      </c>
      <c r="G140" s="357" t="s">
        <v>1181</v>
      </c>
      <c r="H140" s="357"/>
    </row>
    <row r="141" spans="1:8">
      <c r="A141" s="363"/>
      <c r="B141" s="363"/>
      <c r="C141" s="389" t="s">
        <v>22</v>
      </c>
      <c r="D141" s="389">
        <v>5</v>
      </c>
      <c r="E141" s="390" t="s">
        <v>65</v>
      </c>
      <c r="F141" s="390"/>
      <c r="G141" s="389" t="s">
        <v>742</v>
      </c>
      <c r="H141" s="357"/>
    </row>
    <row r="142" spans="1:8">
      <c r="A142" s="363"/>
      <c r="B142" s="363"/>
      <c r="C142" s="389" t="s">
        <v>716</v>
      </c>
      <c r="D142" s="389">
        <v>4</v>
      </c>
      <c r="E142" s="390" t="s">
        <v>1575</v>
      </c>
      <c r="F142" s="390" t="s">
        <v>1534</v>
      </c>
      <c r="G142" s="389" t="s">
        <v>1181</v>
      </c>
      <c r="H142" s="357"/>
    </row>
    <row r="143" spans="1:8">
      <c r="A143" s="363"/>
      <c r="B143" s="363"/>
      <c r="C143" s="374" t="s">
        <v>716</v>
      </c>
      <c r="D143" s="374">
        <v>3</v>
      </c>
      <c r="E143" s="372" t="s">
        <v>1576</v>
      </c>
      <c r="F143" s="372" t="s">
        <v>1534</v>
      </c>
      <c r="G143" s="374"/>
      <c r="H143" s="357"/>
    </row>
    <row r="144" spans="1:8">
      <c r="A144" s="363"/>
      <c r="B144" s="363"/>
      <c r="C144" s="374" t="s">
        <v>716</v>
      </c>
      <c r="D144" s="374">
        <v>2</v>
      </c>
      <c r="E144" s="372" t="s">
        <v>1577</v>
      </c>
      <c r="F144" s="372" t="s">
        <v>1534</v>
      </c>
      <c r="G144" s="374"/>
      <c r="H144" s="357"/>
    </row>
    <row r="145" spans="1:8">
      <c r="A145" s="363"/>
      <c r="B145" s="363"/>
      <c r="C145" s="389" t="s">
        <v>716</v>
      </c>
      <c r="D145" s="389">
        <v>1</v>
      </c>
      <c r="E145" s="390" t="s">
        <v>1578</v>
      </c>
      <c r="F145" s="390" t="s">
        <v>1534</v>
      </c>
      <c r="G145" s="389" t="s">
        <v>1181</v>
      </c>
      <c r="H145" s="357"/>
    </row>
    <row r="146" spans="1:8">
      <c r="A146" s="363"/>
      <c r="B146" s="363"/>
      <c r="C146" s="389" t="s">
        <v>22</v>
      </c>
      <c r="D146" s="389">
        <v>0</v>
      </c>
      <c r="E146" s="390" t="s">
        <v>65</v>
      </c>
      <c r="F146" s="390"/>
      <c r="G146" s="389" t="s">
        <v>742</v>
      </c>
      <c r="H146" s="357"/>
    </row>
    <row r="147" ht="8.25" customHeight="1" spans="1:8">
      <c r="A147" s="350" t="s">
        <v>1579</v>
      </c>
      <c r="B147" s="350"/>
      <c r="C147" s="350"/>
      <c r="D147" s="350"/>
      <c r="E147" s="350"/>
      <c r="F147" s="350"/>
      <c r="G147" s="350"/>
      <c r="H147" s="351"/>
    </row>
    <row r="148" ht="16.5" spans="1:8">
      <c r="A148" s="367" t="s">
        <v>1580</v>
      </c>
      <c r="B148" s="367">
        <v>16</v>
      </c>
      <c r="C148" s="374"/>
      <c r="D148" s="374"/>
      <c r="E148" s="369" t="s">
        <v>1581</v>
      </c>
      <c r="F148" s="372"/>
      <c r="G148" s="368" t="s">
        <v>469</v>
      </c>
      <c r="H148" s="392"/>
    </row>
    <row r="149" ht="16.5" spans="1:8">
      <c r="A149" s="367" t="s">
        <v>1582</v>
      </c>
      <c r="B149" s="367">
        <v>16</v>
      </c>
      <c r="C149" s="374"/>
      <c r="D149" s="374"/>
      <c r="E149" s="369" t="s">
        <v>1583</v>
      </c>
      <c r="F149" s="372"/>
      <c r="G149" s="368" t="s">
        <v>469</v>
      </c>
      <c r="H149" s="392"/>
    </row>
    <row r="150" ht="16.5" spans="1:8">
      <c r="A150" s="367" t="s">
        <v>1584</v>
      </c>
      <c r="B150" s="367">
        <v>16</v>
      </c>
      <c r="C150" s="374"/>
      <c r="D150" s="374"/>
      <c r="E150" s="369" t="s">
        <v>1585</v>
      </c>
      <c r="F150" s="372"/>
      <c r="G150" s="368" t="s">
        <v>469</v>
      </c>
      <c r="H150" s="392"/>
    </row>
    <row r="151" ht="16.5" spans="1:8">
      <c r="A151" s="367" t="s">
        <v>1586</v>
      </c>
      <c r="B151" s="367">
        <v>16</v>
      </c>
      <c r="C151" s="374"/>
      <c r="D151" s="374"/>
      <c r="E151" s="369" t="s">
        <v>1587</v>
      </c>
      <c r="F151" s="372"/>
      <c r="G151" s="368" t="s">
        <v>469</v>
      </c>
      <c r="H151" s="392"/>
    </row>
    <row r="152" ht="8.25" customHeight="1" spans="1:8">
      <c r="A152" s="350" t="s">
        <v>1588</v>
      </c>
      <c r="B152" s="350"/>
      <c r="C152" s="350"/>
      <c r="D152" s="350"/>
      <c r="E152" s="350"/>
      <c r="F152" s="350"/>
      <c r="G152" s="350"/>
      <c r="H152" s="351"/>
    </row>
    <row r="153" ht="16.5" spans="1:8">
      <c r="A153" s="367" t="s">
        <v>1589</v>
      </c>
      <c r="B153" s="367">
        <v>16</v>
      </c>
      <c r="C153" s="374"/>
      <c r="D153" s="374"/>
      <c r="E153" s="369" t="s">
        <v>1590</v>
      </c>
      <c r="F153" s="372"/>
      <c r="G153" s="368" t="s">
        <v>469</v>
      </c>
      <c r="H153" s="392"/>
    </row>
    <row r="154" ht="16.5" spans="1:8">
      <c r="A154" s="367" t="s">
        <v>1591</v>
      </c>
      <c r="B154" s="367">
        <v>16</v>
      </c>
      <c r="C154" s="374"/>
      <c r="D154" s="374"/>
      <c r="E154" s="369" t="s">
        <v>1592</v>
      </c>
      <c r="F154" s="372"/>
      <c r="G154" s="368" t="s">
        <v>469</v>
      </c>
      <c r="H154" s="392"/>
    </row>
    <row r="155" ht="16.5" spans="1:8">
      <c r="A155" s="367" t="s">
        <v>1593</v>
      </c>
      <c r="B155" s="367">
        <v>16</v>
      </c>
      <c r="C155" s="374"/>
      <c r="D155" s="374"/>
      <c r="E155" s="369" t="s">
        <v>1594</v>
      </c>
      <c r="F155" s="372"/>
      <c r="G155" s="368" t="s">
        <v>469</v>
      </c>
      <c r="H155" s="392"/>
    </row>
    <row r="156" ht="16.5" spans="1:8">
      <c r="A156" s="367" t="s">
        <v>1595</v>
      </c>
      <c r="B156" s="367">
        <v>16</v>
      </c>
      <c r="C156" s="374"/>
      <c r="D156" s="374"/>
      <c r="E156" s="369" t="s">
        <v>1596</v>
      </c>
      <c r="F156" s="372"/>
      <c r="G156" s="368" t="s">
        <v>469</v>
      </c>
      <c r="H156" s="392"/>
    </row>
    <row r="157" spans="1:8">
      <c r="A157" s="364" t="s">
        <v>1597</v>
      </c>
      <c r="B157" s="364">
        <v>112</v>
      </c>
      <c r="C157" s="364" t="s">
        <v>22</v>
      </c>
      <c r="D157" s="364"/>
      <c r="E157" s="391" t="s">
        <v>65</v>
      </c>
      <c r="F157" s="391"/>
      <c r="G157" s="364" t="s">
        <v>469</v>
      </c>
      <c r="H157" s="392"/>
    </row>
  </sheetData>
  <mergeCells count="41">
    <mergeCell ref="A1:G1"/>
    <mergeCell ref="A3:G3"/>
    <mergeCell ref="A51:G51"/>
    <mergeCell ref="A99:G99"/>
    <mergeCell ref="A147:G147"/>
    <mergeCell ref="A152:G152"/>
    <mergeCell ref="A4:A20"/>
    <mergeCell ref="A21:A37"/>
    <mergeCell ref="A38:A50"/>
    <mergeCell ref="A52:A68"/>
    <mergeCell ref="A69:A85"/>
    <mergeCell ref="A86:A98"/>
    <mergeCell ref="A100:A116"/>
    <mergeCell ref="A117:A133"/>
    <mergeCell ref="A134:A146"/>
    <mergeCell ref="B4:B20"/>
    <mergeCell ref="B21:B37"/>
    <mergeCell ref="B38:B50"/>
    <mergeCell ref="B52:B68"/>
    <mergeCell ref="B69:B85"/>
    <mergeCell ref="B86:B98"/>
    <mergeCell ref="B100:B116"/>
    <mergeCell ref="B117:B133"/>
    <mergeCell ref="B134:B146"/>
    <mergeCell ref="C4:C20"/>
    <mergeCell ref="C21:C37"/>
    <mergeCell ref="C38:C50"/>
    <mergeCell ref="C52:C68"/>
    <mergeCell ref="C69:C85"/>
    <mergeCell ref="C100:C116"/>
    <mergeCell ref="C117:C133"/>
    <mergeCell ref="H1:H3"/>
    <mergeCell ref="H4:H20"/>
    <mergeCell ref="H21:H37"/>
    <mergeCell ref="H38:H50"/>
    <mergeCell ref="H52:H68"/>
    <mergeCell ref="H69:H85"/>
    <mergeCell ref="H86:H98"/>
    <mergeCell ref="H100:H116"/>
    <mergeCell ref="H117:H133"/>
    <mergeCell ref="H134:H146"/>
  </mergeCells>
  <pageMargins left="0.75" right="0.75" top="1" bottom="1" header="0.5" footer="0.5"/>
  <pageSetup paperSize="1" fitToHeight="0" orientation="portrait"/>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CFFCC"/>
    <pageSetUpPr fitToPage="1"/>
  </sheetPr>
  <dimension ref="A1:H97"/>
  <sheetViews>
    <sheetView zoomScale="190" zoomScaleNormal="190" workbookViewId="0">
      <pane xSplit="4" ySplit="3" topLeftCell="E85" activePane="bottomRight" state="frozen"/>
      <selection/>
      <selection pane="topRight"/>
      <selection pane="bottomLeft"/>
      <selection pane="bottomRight" activeCell="I599" sqref="I599:I602"/>
    </sheetView>
  </sheetViews>
  <sheetFormatPr defaultColWidth="9" defaultRowHeight="9" outlineLevelCol="7"/>
  <cols>
    <col min="1" max="2" width="4.625" style="327" customWidth="1"/>
    <col min="3" max="3" width="6.625" style="327" customWidth="1"/>
    <col min="4" max="4" width="4.625" style="328" customWidth="1"/>
    <col min="5" max="5" width="20.625" style="329" customWidth="1"/>
    <col min="6" max="6" width="30.625" style="330" customWidth="1"/>
    <col min="7" max="7" width="6.625" style="328" customWidth="1"/>
    <col min="8" max="8" width="20.625" style="329" hidden="1" customWidth="1"/>
    <col min="9" max="16384" width="9" style="329"/>
  </cols>
  <sheetData>
    <row r="1" ht="12.75" customHeight="1" spans="1:8">
      <c r="A1" s="331" t="s">
        <v>1598</v>
      </c>
      <c r="B1" s="331"/>
      <c r="C1" s="331"/>
      <c r="D1" s="331"/>
      <c r="E1" s="331"/>
      <c r="F1" s="331"/>
      <c r="G1" s="331"/>
      <c r="H1" s="332" t="s">
        <v>9</v>
      </c>
    </row>
    <row r="2" ht="18" spans="1:8">
      <c r="A2" s="333" t="s">
        <v>424</v>
      </c>
      <c r="B2" s="333" t="s">
        <v>11</v>
      </c>
      <c r="C2" s="333" t="s">
        <v>12</v>
      </c>
      <c r="D2" s="333" t="s">
        <v>13</v>
      </c>
      <c r="E2" s="334" t="s">
        <v>1420</v>
      </c>
      <c r="F2" s="335" t="s">
        <v>15</v>
      </c>
      <c r="G2" s="333" t="s">
        <v>725</v>
      </c>
      <c r="H2" s="332"/>
    </row>
    <row r="3" spans="1:8">
      <c r="A3" s="336" t="s">
        <v>1599</v>
      </c>
      <c r="B3" s="336"/>
      <c r="C3" s="336"/>
      <c r="D3" s="336"/>
      <c r="E3" s="336"/>
      <c r="F3" s="336"/>
      <c r="G3" s="336"/>
      <c r="H3" s="332"/>
    </row>
    <row r="4" ht="24.75" spans="1:8">
      <c r="A4" s="337" t="s">
        <v>1600</v>
      </c>
      <c r="B4" s="337">
        <v>16</v>
      </c>
      <c r="C4" s="338"/>
      <c r="D4" s="338"/>
      <c r="E4" s="339" t="s">
        <v>1601</v>
      </c>
      <c r="F4" s="340" t="s">
        <v>1424</v>
      </c>
      <c r="G4" s="337" t="s">
        <v>469</v>
      </c>
      <c r="H4" s="341"/>
    </row>
    <row r="5" ht="41.25" spans="1:8">
      <c r="A5" s="337"/>
      <c r="B5" s="337"/>
      <c r="C5" s="338" t="s">
        <v>716</v>
      </c>
      <c r="D5" s="338" t="s">
        <v>757</v>
      </c>
      <c r="E5" s="342" t="s">
        <v>1602</v>
      </c>
      <c r="F5" s="343" t="s">
        <v>1603</v>
      </c>
      <c r="G5" s="338"/>
      <c r="H5" s="341"/>
    </row>
    <row r="6" ht="49.5" spans="1:8">
      <c r="A6" s="337"/>
      <c r="B6" s="337"/>
      <c r="C6" s="338" t="s">
        <v>716</v>
      </c>
      <c r="D6" s="338" t="s">
        <v>23</v>
      </c>
      <c r="E6" s="342" t="s">
        <v>1604</v>
      </c>
      <c r="F6" s="343" t="s">
        <v>1605</v>
      </c>
      <c r="G6" s="338"/>
      <c r="H6" s="341"/>
    </row>
    <row r="7" ht="57.75" spans="1:8">
      <c r="A7" s="337" t="s">
        <v>1606</v>
      </c>
      <c r="B7" s="337">
        <v>16</v>
      </c>
      <c r="C7" s="337" t="s">
        <v>22</v>
      </c>
      <c r="D7" s="338" t="s">
        <v>610</v>
      </c>
      <c r="E7" s="339" t="s">
        <v>1607</v>
      </c>
      <c r="F7" s="340" t="s">
        <v>1608</v>
      </c>
      <c r="G7" s="337" t="s">
        <v>469</v>
      </c>
      <c r="H7" s="341"/>
    </row>
    <row r="8" spans="1:8">
      <c r="A8" s="337"/>
      <c r="B8" s="337"/>
      <c r="C8" s="337"/>
      <c r="D8" s="338" t="s">
        <v>738</v>
      </c>
      <c r="E8" s="342" t="s">
        <v>1262</v>
      </c>
      <c r="F8" s="343" t="s">
        <v>1609</v>
      </c>
      <c r="G8" s="338"/>
      <c r="H8" s="341"/>
    </row>
    <row r="9" spans="1:8">
      <c r="A9" s="337"/>
      <c r="B9" s="337"/>
      <c r="C9" s="337"/>
      <c r="D9" s="338" t="s">
        <v>645</v>
      </c>
      <c r="E9" s="342" t="s">
        <v>1264</v>
      </c>
      <c r="F9" s="343" t="s">
        <v>1265</v>
      </c>
      <c r="G9" s="338"/>
      <c r="H9" s="341"/>
    </row>
    <row r="10" ht="8.25" customHeight="1" spans="1:8">
      <c r="A10" s="336" t="s">
        <v>1610</v>
      </c>
      <c r="B10" s="336"/>
      <c r="C10" s="336"/>
      <c r="D10" s="336"/>
      <c r="E10" s="336"/>
      <c r="F10" s="336"/>
      <c r="G10" s="336"/>
      <c r="H10" s="344"/>
    </row>
    <row r="11" ht="57.75" spans="1:8">
      <c r="A11" s="345" t="s">
        <v>1611</v>
      </c>
      <c r="B11" s="345">
        <v>1</v>
      </c>
      <c r="C11" s="345" t="s">
        <v>22</v>
      </c>
      <c r="D11" s="345" t="s">
        <v>610</v>
      </c>
      <c r="E11" s="346" t="s">
        <v>1612</v>
      </c>
      <c r="F11" s="347" t="s">
        <v>1613</v>
      </c>
      <c r="G11" s="345"/>
      <c r="H11" s="341"/>
    </row>
    <row r="12" ht="16.5" spans="1:8">
      <c r="A12" s="337" t="s">
        <v>1614</v>
      </c>
      <c r="B12" s="337">
        <v>15</v>
      </c>
      <c r="C12" s="337" t="s">
        <v>22</v>
      </c>
      <c r="D12" s="337" t="s">
        <v>610</v>
      </c>
      <c r="E12" s="339" t="s">
        <v>1612</v>
      </c>
      <c r="F12" s="340"/>
      <c r="G12" s="337" t="s">
        <v>469</v>
      </c>
      <c r="H12" s="341"/>
    </row>
    <row r="13" ht="57.75" spans="1:8">
      <c r="A13" s="348" t="s">
        <v>1615</v>
      </c>
      <c r="B13" s="345">
        <v>1</v>
      </c>
      <c r="C13" s="345" t="s">
        <v>22</v>
      </c>
      <c r="D13" s="345" t="s">
        <v>610</v>
      </c>
      <c r="E13" s="346" t="s">
        <v>1616</v>
      </c>
      <c r="F13" s="347" t="s">
        <v>1617</v>
      </c>
      <c r="G13" s="345"/>
      <c r="H13" s="341"/>
    </row>
    <row r="14" ht="16.5" spans="1:8">
      <c r="A14" s="337" t="s">
        <v>1618</v>
      </c>
      <c r="B14" s="337">
        <v>15</v>
      </c>
      <c r="C14" s="337" t="s">
        <v>22</v>
      </c>
      <c r="D14" s="337" t="s">
        <v>610</v>
      </c>
      <c r="E14" s="339" t="s">
        <v>1619</v>
      </c>
      <c r="F14" s="340"/>
      <c r="G14" s="337" t="s">
        <v>469</v>
      </c>
      <c r="H14" s="341"/>
    </row>
    <row r="15" ht="66" spans="1:8">
      <c r="A15" s="345" t="s">
        <v>1620</v>
      </c>
      <c r="B15" s="345">
        <v>1</v>
      </c>
      <c r="C15" s="345" t="s">
        <v>22</v>
      </c>
      <c r="D15" s="345" t="s">
        <v>610</v>
      </c>
      <c r="E15" s="346" t="s">
        <v>1621</v>
      </c>
      <c r="F15" s="347" t="s">
        <v>1622</v>
      </c>
      <c r="G15" s="345"/>
      <c r="H15" s="341"/>
    </row>
    <row r="16" ht="16.5" spans="1:8">
      <c r="A16" s="337" t="s">
        <v>1623</v>
      </c>
      <c r="B16" s="337">
        <v>15</v>
      </c>
      <c r="C16" s="337" t="s">
        <v>22</v>
      </c>
      <c r="D16" s="337" t="s">
        <v>610</v>
      </c>
      <c r="E16" s="339" t="s">
        <v>1621</v>
      </c>
      <c r="F16" s="340"/>
      <c r="G16" s="337" t="s">
        <v>469</v>
      </c>
      <c r="H16" s="341"/>
    </row>
    <row r="17" ht="123.75" spans="1:8">
      <c r="A17" s="345" t="s">
        <v>1624</v>
      </c>
      <c r="B17" s="345">
        <v>1</v>
      </c>
      <c r="C17" s="345" t="s">
        <v>22</v>
      </c>
      <c r="D17" s="345" t="s">
        <v>610</v>
      </c>
      <c r="E17" s="346" t="s">
        <v>1625</v>
      </c>
      <c r="F17" s="347" t="s">
        <v>1626</v>
      </c>
      <c r="G17" s="345"/>
      <c r="H17" s="341"/>
    </row>
    <row r="18" ht="16.5" spans="1:8">
      <c r="A18" s="337" t="s">
        <v>1627</v>
      </c>
      <c r="B18" s="337">
        <v>15</v>
      </c>
      <c r="C18" s="337" t="s">
        <v>22</v>
      </c>
      <c r="D18" s="337" t="s">
        <v>610</v>
      </c>
      <c r="E18" s="339" t="s">
        <v>1625</v>
      </c>
      <c r="F18" s="340"/>
      <c r="G18" s="337" t="s">
        <v>469</v>
      </c>
      <c r="H18" s="341"/>
    </row>
    <row r="19" ht="57.75" spans="1:8">
      <c r="A19" s="345" t="s">
        <v>1628</v>
      </c>
      <c r="B19" s="345">
        <v>1</v>
      </c>
      <c r="C19" s="345" t="s">
        <v>22</v>
      </c>
      <c r="D19" s="345" t="s">
        <v>610</v>
      </c>
      <c r="E19" s="346" t="s">
        <v>1612</v>
      </c>
      <c r="F19" s="347" t="s">
        <v>1629</v>
      </c>
      <c r="G19" s="345"/>
      <c r="H19" s="341"/>
    </row>
    <row r="20" ht="16.5" spans="1:8">
      <c r="A20" s="337" t="s">
        <v>1630</v>
      </c>
      <c r="B20" s="337">
        <v>15</v>
      </c>
      <c r="C20" s="337" t="s">
        <v>22</v>
      </c>
      <c r="D20" s="337" t="s">
        <v>610</v>
      </c>
      <c r="E20" s="339" t="s">
        <v>1612</v>
      </c>
      <c r="F20" s="340"/>
      <c r="G20" s="337" t="s">
        <v>469</v>
      </c>
      <c r="H20" s="341"/>
    </row>
    <row r="21" ht="57.75" spans="1:8">
      <c r="A21" s="337" t="s">
        <v>1631</v>
      </c>
      <c r="B21" s="337">
        <v>1</v>
      </c>
      <c r="C21" s="337" t="s">
        <v>22</v>
      </c>
      <c r="D21" s="337" t="s">
        <v>610</v>
      </c>
      <c r="E21" s="339" t="s">
        <v>1632</v>
      </c>
      <c r="F21" s="340" t="s">
        <v>1629</v>
      </c>
      <c r="G21" s="337"/>
      <c r="H21" s="341"/>
    </row>
    <row r="22" ht="16.5" spans="1:8">
      <c r="A22" s="337" t="s">
        <v>1633</v>
      </c>
      <c r="B22" s="337">
        <v>15</v>
      </c>
      <c r="C22" s="337" t="s">
        <v>22</v>
      </c>
      <c r="D22" s="337" t="s">
        <v>610</v>
      </c>
      <c r="E22" s="339" t="s">
        <v>1632</v>
      </c>
      <c r="F22" s="340"/>
      <c r="G22" s="337" t="s">
        <v>469</v>
      </c>
      <c r="H22" s="341"/>
    </row>
    <row r="23" ht="66" spans="1:8">
      <c r="A23" s="337" t="s">
        <v>1634</v>
      </c>
      <c r="B23" s="337">
        <v>1</v>
      </c>
      <c r="C23" s="337" t="s">
        <v>22</v>
      </c>
      <c r="D23" s="337" t="s">
        <v>610</v>
      </c>
      <c r="E23" s="339" t="s">
        <v>1635</v>
      </c>
      <c r="F23" s="340" t="s">
        <v>1636</v>
      </c>
      <c r="G23" s="337"/>
      <c r="H23" s="341"/>
    </row>
    <row r="24" ht="16.5" spans="1:8">
      <c r="A24" s="337" t="s">
        <v>1637</v>
      </c>
      <c r="B24" s="337">
        <v>15</v>
      </c>
      <c r="C24" s="337" t="s">
        <v>22</v>
      </c>
      <c r="D24" s="337" t="s">
        <v>610</v>
      </c>
      <c r="E24" s="339" t="s">
        <v>1635</v>
      </c>
      <c r="F24" s="340"/>
      <c r="G24" s="337" t="s">
        <v>469</v>
      </c>
      <c r="H24" s="341"/>
    </row>
    <row r="25" ht="33" spans="1:8">
      <c r="A25" s="337" t="s">
        <v>1638</v>
      </c>
      <c r="B25" s="337">
        <v>1</v>
      </c>
      <c r="C25" s="337" t="s">
        <v>22</v>
      </c>
      <c r="D25" s="337" t="s">
        <v>610</v>
      </c>
      <c r="E25" s="339" t="s">
        <v>1639</v>
      </c>
      <c r="F25" s="340" t="s">
        <v>1640</v>
      </c>
      <c r="G25" s="337"/>
      <c r="H25" s="341"/>
    </row>
    <row r="26" ht="16.5" spans="1:8">
      <c r="A26" s="337" t="s">
        <v>1641</v>
      </c>
      <c r="B26" s="337">
        <v>15</v>
      </c>
      <c r="C26" s="337" t="s">
        <v>22</v>
      </c>
      <c r="D26" s="337" t="s">
        <v>610</v>
      </c>
      <c r="E26" s="339" t="s">
        <v>1639</v>
      </c>
      <c r="F26" s="340"/>
      <c r="G26" s="337" t="s">
        <v>469</v>
      </c>
      <c r="H26" s="341"/>
    </row>
    <row r="27" ht="16.5" customHeight="1" spans="1:8">
      <c r="A27" s="345" t="s">
        <v>1642</v>
      </c>
      <c r="B27" s="345">
        <v>1</v>
      </c>
      <c r="C27" s="345" t="s">
        <v>22</v>
      </c>
      <c r="D27" s="345" t="s">
        <v>610</v>
      </c>
      <c r="E27" s="346" t="s">
        <v>1643</v>
      </c>
      <c r="F27" s="349" t="s">
        <v>1644</v>
      </c>
      <c r="G27" s="345"/>
      <c r="H27" s="341"/>
    </row>
    <row r="28" spans="1:8">
      <c r="A28" s="337" t="s">
        <v>1645</v>
      </c>
      <c r="B28" s="337">
        <v>15</v>
      </c>
      <c r="C28" s="337" t="s">
        <v>22</v>
      </c>
      <c r="D28" s="337" t="s">
        <v>610</v>
      </c>
      <c r="E28" s="339" t="s">
        <v>1643</v>
      </c>
      <c r="F28" s="349"/>
      <c r="G28" s="337" t="s">
        <v>469</v>
      </c>
      <c r="H28" s="341"/>
    </row>
    <row r="29" spans="1:8">
      <c r="A29" s="345" t="s">
        <v>1646</v>
      </c>
      <c r="B29" s="345">
        <v>1</v>
      </c>
      <c r="C29" s="345" t="s">
        <v>22</v>
      </c>
      <c r="D29" s="345" t="s">
        <v>610</v>
      </c>
      <c r="E29" s="346" t="s">
        <v>1647</v>
      </c>
      <c r="F29" s="349"/>
      <c r="G29" s="345"/>
      <c r="H29" s="341"/>
    </row>
    <row r="30" spans="1:8">
      <c r="A30" s="337" t="s">
        <v>1648</v>
      </c>
      <c r="B30" s="337">
        <v>15</v>
      </c>
      <c r="C30" s="337" t="s">
        <v>22</v>
      </c>
      <c r="D30" s="337" t="s">
        <v>610</v>
      </c>
      <c r="E30" s="339" t="s">
        <v>1647</v>
      </c>
      <c r="F30" s="349"/>
      <c r="G30" s="337" t="s">
        <v>469</v>
      </c>
      <c r="H30" s="341"/>
    </row>
    <row r="31" spans="1:8">
      <c r="A31" s="345" t="s">
        <v>1649</v>
      </c>
      <c r="B31" s="345">
        <v>1</v>
      </c>
      <c r="C31" s="345" t="s">
        <v>22</v>
      </c>
      <c r="D31" s="345" t="s">
        <v>610</v>
      </c>
      <c r="E31" s="346" t="s">
        <v>1650</v>
      </c>
      <c r="F31" s="349"/>
      <c r="G31" s="345"/>
      <c r="H31" s="341"/>
    </row>
    <row r="32" spans="1:8">
      <c r="A32" s="337" t="s">
        <v>1651</v>
      </c>
      <c r="B32" s="337">
        <v>15</v>
      </c>
      <c r="C32" s="337" t="s">
        <v>22</v>
      </c>
      <c r="D32" s="337" t="s">
        <v>610</v>
      </c>
      <c r="E32" s="339" t="s">
        <v>1650</v>
      </c>
      <c r="F32" s="349"/>
      <c r="G32" s="337" t="s">
        <v>469</v>
      </c>
      <c r="H32" s="341"/>
    </row>
    <row r="33" spans="1:8">
      <c r="A33" s="345" t="s">
        <v>1652</v>
      </c>
      <c r="B33" s="345">
        <v>1</v>
      </c>
      <c r="C33" s="345" t="s">
        <v>22</v>
      </c>
      <c r="D33" s="345" t="s">
        <v>610</v>
      </c>
      <c r="E33" s="346" t="s">
        <v>1653</v>
      </c>
      <c r="F33" s="349"/>
      <c r="G33" s="345"/>
      <c r="H33" s="341"/>
    </row>
    <row r="34" spans="1:8">
      <c r="A34" s="337" t="s">
        <v>1654</v>
      </c>
      <c r="B34" s="337">
        <v>15</v>
      </c>
      <c r="C34" s="337" t="s">
        <v>22</v>
      </c>
      <c r="D34" s="337" t="s">
        <v>610</v>
      </c>
      <c r="E34" s="339" t="s">
        <v>1653</v>
      </c>
      <c r="F34" s="349"/>
      <c r="G34" s="337" t="s">
        <v>469</v>
      </c>
      <c r="H34" s="341"/>
    </row>
    <row r="35" spans="1:8">
      <c r="A35" s="345" t="s">
        <v>1655</v>
      </c>
      <c r="B35" s="345">
        <v>1</v>
      </c>
      <c r="C35" s="345" t="s">
        <v>22</v>
      </c>
      <c r="D35" s="345" t="s">
        <v>610</v>
      </c>
      <c r="E35" s="346" t="s">
        <v>1656</v>
      </c>
      <c r="F35" s="349"/>
      <c r="G35" s="345"/>
      <c r="H35" s="341"/>
    </row>
    <row r="36" spans="1:8">
      <c r="A36" s="337" t="s">
        <v>1657</v>
      </c>
      <c r="B36" s="337">
        <v>15</v>
      </c>
      <c r="C36" s="337" t="s">
        <v>22</v>
      </c>
      <c r="D36" s="337" t="s">
        <v>610</v>
      </c>
      <c r="E36" s="339" t="s">
        <v>1656</v>
      </c>
      <c r="F36" s="349"/>
      <c r="G36" s="337" t="s">
        <v>469</v>
      </c>
      <c r="H36" s="341"/>
    </row>
    <row r="37" spans="1:8">
      <c r="A37" s="345" t="s">
        <v>1658</v>
      </c>
      <c r="B37" s="345">
        <v>1</v>
      </c>
      <c r="C37" s="345" t="s">
        <v>22</v>
      </c>
      <c r="D37" s="345" t="s">
        <v>610</v>
      </c>
      <c r="E37" s="346" t="s">
        <v>1659</v>
      </c>
      <c r="F37" s="349"/>
      <c r="G37" s="345"/>
      <c r="H37" s="341"/>
    </row>
    <row r="38" spans="1:8">
      <c r="A38" s="337" t="s">
        <v>1660</v>
      </c>
      <c r="B38" s="337">
        <v>15</v>
      </c>
      <c r="C38" s="337" t="s">
        <v>22</v>
      </c>
      <c r="D38" s="337" t="s">
        <v>610</v>
      </c>
      <c r="E38" s="339" t="s">
        <v>1659</v>
      </c>
      <c r="F38" s="349"/>
      <c r="G38" s="337" t="s">
        <v>469</v>
      </c>
      <c r="H38" s="341"/>
    </row>
    <row r="39" spans="1:8">
      <c r="A39" s="350" t="s">
        <v>1661</v>
      </c>
      <c r="B39" s="350"/>
      <c r="C39" s="350"/>
      <c r="D39" s="350"/>
      <c r="E39" s="350"/>
      <c r="F39" s="350"/>
      <c r="G39" s="350"/>
      <c r="H39" s="351"/>
    </row>
    <row r="40" ht="24.75" spans="1:8">
      <c r="A40" s="352" t="s">
        <v>1662</v>
      </c>
      <c r="B40" s="352">
        <v>16</v>
      </c>
      <c r="C40" s="353"/>
      <c r="D40" s="353"/>
      <c r="E40" s="354" t="s">
        <v>1663</v>
      </c>
      <c r="F40" s="355" t="s">
        <v>1664</v>
      </c>
      <c r="G40" s="356" t="s">
        <v>1665</v>
      </c>
      <c r="H40" s="357"/>
    </row>
    <row r="41" ht="57.75" spans="1:8">
      <c r="A41" s="352"/>
      <c r="B41" s="352"/>
      <c r="C41" s="358" t="s">
        <v>716</v>
      </c>
      <c r="D41" s="358" t="s">
        <v>1666</v>
      </c>
      <c r="E41" s="359" t="s">
        <v>1667</v>
      </c>
      <c r="F41" s="360" t="s">
        <v>1668</v>
      </c>
      <c r="G41" s="357"/>
      <c r="H41" s="357"/>
    </row>
    <row r="42" spans="1:8">
      <c r="A42" s="352"/>
      <c r="B42" s="352"/>
      <c r="C42" s="358" t="s">
        <v>22</v>
      </c>
      <c r="D42" s="358" t="s">
        <v>1023</v>
      </c>
      <c r="E42" s="359" t="s">
        <v>65</v>
      </c>
      <c r="F42" s="360"/>
      <c r="G42" s="357"/>
      <c r="H42" s="357"/>
    </row>
    <row r="43" ht="24.75" spans="1:8">
      <c r="A43" s="352"/>
      <c r="B43" s="352"/>
      <c r="C43" s="341" t="s">
        <v>716</v>
      </c>
      <c r="D43" s="341">
        <v>10</v>
      </c>
      <c r="E43" s="361" t="s">
        <v>1669</v>
      </c>
      <c r="F43" s="362" t="s">
        <v>1670</v>
      </c>
      <c r="G43" s="341"/>
      <c r="H43" s="357"/>
    </row>
    <row r="44" ht="16.5" spans="1:8">
      <c r="A44" s="352"/>
      <c r="B44" s="352"/>
      <c r="C44" s="357" t="s">
        <v>716</v>
      </c>
      <c r="D44" s="357" t="s">
        <v>645</v>
      </c>
      <c r="E44" s="359" t="s">
        <v>1671</v>
      </c>
      <c r="F44" s="360" t="s">
        <v>1672</v>
      </c>
      <c r="G44" s="357"/>
      <c r="H44" s="357"/>
    </row>
    <row r="45" ht="66" spans="1:8">
      <c r="A45" s="363" t="s">
        <v>1673</v>
      </c>
      <c r="B45" s="364">
        <v>16</v>
      </c>
      <c r="C45" s="364" t="s">
        <v>716</v>
      </c>
      <c r="D45" s="364" t="s">
        <v>610</v>
      </c>
      <c r="E45" s="365" t="s">
        <v>1674</v>
      </c>
      <c r="F45" s="366" t="s">
        <v>1675</v>
      </c>
      <c r="G45" s="356" t="s">
        <v>1665</v>
      </c>
      <c r="H45" s="352"/>
    </row>
    <row r="46" ht="24.75" spans="1:8">
      <c r="A46" s="367" t="s">
        <v>1676</v>
      </c>
      <c r="B46" s="367">
        <v>16</v>
      </c>
      <c r="C46" s="368"/>
      <c r="D46" s="368"/>
      <c r="E46" s="369" t="s">
        <v>1677</v>
      </c>
      <c r="F46" s="370" t="s">
        <v>1678</v>
      </c>
      <c r="G46" s="337"/>
      <c r="H46" s="352"/>
    </row>
    <row r="47" ht="57.75" spans="1:8">
      <c r="A47" s="367"/>
      <c r="B47" s="367"/>
      <c r="C47" s="371" t="s">
        <v>716</v>
      </c>
      <c r="D47" s="371" t="s">
        <v>1666</v>
      </c>
      <c r="E47" s="372" t="s">
        <v>1667</v>
      </c>
      <c r="F47" s="373" t="s">
        <v>1668</v>
      </c>
      <c r="G47" s="374"/>
      <c r="H47" s="352"/>
    </row>
    <row r="48" spans="1:8">
      <c r="A48" s="367"/>
      <c r="B48" s="367"/>
      <c r="C48" s="371" t="s">
        <v>22</v>
      </c>
      <c r="D48" s="371" t="s">
        <v>1023</v>
      </c>
      <c r="E48" s="372" t="s">
        <v>65</v>
      </c>
      <c r="F48" s="373"/>
      <c r="G48" s="374"/>
      <c r="H48" s="352"/>
    </row>
    <row r="49" ht="24.75" spans="1:8">
      <c r="A49" s="367"/>
      <c r="B49" s="367"/>
      <c r="C49" s="338" t="s">
        <v>716</v>
      </c>
      <c r="D49" s="338">
        <v>10</v>
      </c>
      <c r="E49" s="342" t="s">
        <v>1679</v>
      </c>
      <c r="F49" s="343" t="s">
        <v>1670</v>
      </c>
      <c r="G49" s="338"/>
      <c r="H49" s="352"/>
    </row>
    <row r="50" ht="16.5" spans="1:8">
      <c r="A50" s="375"/>
      <c r="B50" s="375"/>
      <c r="C50" s="374" t="s">
        <v>716</v>
      </c>
      <c r="D50" s="374" t="s">
        <v>645</v>
      </c>
      <c r="E50" s="372" t="s">
        <v>1671</v>
      </c>
      <c r="F50" s="373" t="s">
        <v>1680</v>
      </c>
      <c r="G50" s="374"/>
      <c r="H50" s="352"/>
    </row>
    <row r="51" spans="1:8">
      <c r="A51" s="363" t="s">
        <v>1681</v>
      </c>
      <c r="B51" s="364">
        <v>16</v>
      </c>
      <c r="C51" s="364" t="s">
        <v>716</v>
      </c>
      <c r="D51" s="364" t="s">
        <v>610</v>
      </c>
      <c r="E51" s="365" t="s">
        <v>1682</v>
      </c>
      <c r="F51" s="376" t="s">
        <v>1683</v>
      </c>
      <c r="G51" s="363" t="s">
        <v>469</v>
      </c>
      <c r="H51" s="352"/>
    </row>
    <row r="52" spans="1:8">
      <c r="A52" s="367" t="s">
        <v>1684</v>
      </c>
      <c r="B52" s="368">
        <v>16</v>
      </c>
      <c r="C52" s="368" t="s">
        <v>716</v>
      </c>
      <c r="D52" s="368" t="s">
        <v>610</v>
      </c>
      <c r="E52" s="377" t="s">
        <v>1685</v>
      </c>
      <c r="F52" s="370" t="s">
        <v>1683</v>
      </c>
      <c r="G52" s="367" t="s">
        <v>469</v>
      </c>
      <c r="H52" s="352"/>
    </row>
    <row r="53" ht="16.5" spans="1:8">
      <c r="A53" s="363" t="s">
        <v>1686</v>
      </c>
      <c r="B53" s="364">
        <v>16</v>
      </c>
      <c r="C53" s="364" t="s">
        <v>22</v>
      </c>
      <c r="D53" s="364" t="s">
        <v>610</v>
      </c>
      <c r="E53" s="365" t="s">
        <v>1687</v>
      </c>
      <c r="F53" s="376" t="s">
        <v>1688</v>
      </c>
      <c r="G53" s="363"/>
      <c r="H53" s="352"/>
    </row>
    <row r="54" ht="16.5" spans="1:8">
      <c r="A54" s="363" t="s">
        <v>1689</v>
      </c>
      <c r="B54" s="364">
        <v>16</v>
      </c>
      <c r="C54" s="364" t="s">
        <v>22</v>
      </c>
      <c r="D54" s="364" t="s">
        <v>610</v>
      </c>
      <c r="E54" s="365" t="s">
        <v>1690</v>
      </c>
      <c r="F54" s="376" t="s">
        <v>1691</v>
      </c>
      <c r="G54" s="363"/>
      <c r="H54" s="352"/>
    </row>
    <row r="55" ht="16.5" spans="1:8">
      <c r="A55" s="363" t="s">
        <v>1692</v>
      </c>
      <c r="B55" s="364">
        <v>16</v>
      </c>
      <c r="C55" s="364" t="s">
        <v>22</v>
      </c>
      <c r="D55" s="364" t="s">
        <v>610</v>
      </c>
      <c r="E55" s="365" t="s">
        <v>1693</v>
      </c>
      <c r="F55" s="376" t="s">
        <v>1694</v>
      </c>
      <c r="G55" s="363"/>
      <c r="H55" s="352"/>
    </row>
    <row r="56" ht="16.5" spans="1:8">
      <c r="A56" s="363" t="s">
        <v>1695</v>
      </c>
      <c r="B56" s="364">
        <v>16</v>
      </c>
      <c r="C56" s="364" t="s">
        <v>22</v>
      </c>
      <c r="D56" s="364" t="s">
        <v>610</v>
      </c>
      <c r="E56" s="365" t="s">
        <v>1696</v>
      </c>
      <c r="F56" s="376" t="s">
        <v>1697</v>
      </c>
      <c r="G56" s="363"/>
      <c r="H56" s="352"/>
    </row>
    <row r="57" spans="1:8">
      <c r="A57" s="336" t="s">
        <v>1698</v>
      </c>
      <c r="B57" s="336"/>
      <c r="C57" s="336"/>
      <c r="D57" s="336"/>
      <c r="E57" s="336"/>
      <c r="F57" s="336"/>
      <c r="G57" s="336"/>
      <c r="H57" s="344"/>
    </row>
    <row r="58" ht="24.75" spans="1:8">
      <c r="A58" s="348" t="s">
        <v>1699</v>
      </c>
      <c r="B58" s="348">
        <v>1</v>
      </c>
      <c r="C58" s="348" t="s">
        <v>716</v>
      </c>
      <c r="D58" s="348" t="s">
        <v>610</v>
      </c>
      <c r="E58" s="378" t="s">
        <v>1700</v>
      </c>
      <c r="F58" s="349" t="s">
        <v>1701</v>
      </c>
      <c r="G58" s="348"/>
      <c r="H58" s="348" t="s">
        <v>1702</v>
      </c>
    </row>
    <row r="59" ht="24.75" spans="1:8">
      <c r="A59" s="348" t="s">
        <v>1703</v>
      </c>
      <c r="B59" s="348">
        <v>1</v>
      </c>
      <c r="C59" s="348" t="s">
        <v>716</v>
      </c>
      <c r="D59" s="348" t="s">
        <v>610</v>
      </c>
      <c r="E59" s="378" t="s">
        <v>1704</v>
      </c>
      <c r="F59" s="349" t="s">
        <v>1705</v>
      </c>
      <c r="G59" s="348"/>
      <c r="H59" s="348" t="s">
        <v>1702</v>
      </c>
    </row>
    <row r="60" ht="24.75" spans="1:8">
      <c r="A60" s="348" t="s">
        <v>1706</v>
      </c>
      <c r="B60" s="348">
        <v>1</v>
      </c>
      <c r="C60" s="348" t="s">
        <v>716</v>
      </c>
      <c r="D60" s="348" t="s">
        <v>610</v>
      </c>
      <c r="E60" s="378" t="s">
        <v>1707</v>
      </c>
      <c r="F60" s="349" t="s">
        <v>1708</v>
      </c>
      <c r="G60" s="348"/>
      <c r="H60" s="348" t="s">
        <v>1702</v>
      </c>
    </row>
    <row r="61" ht="24.75" spans="1:8">
      <c r="A61" s="337" t="s">
        <v>1709</v>
      </c>
      <c r="B61" s="337">
        <v>1</v>
      </c>
      <c r="C61" s="337" t="s">
        <v>716</v>
      </c>
      <c r="D61" s="337" t="s">
        <v>610</v>
      </c>
      <c r="E61" s="339" t="s">
        <v>1710</v>
      </c>
      <c r="F61" s="340" t="s">
        <v>1701</v>
      </c>
      <c r="G61" s="337"/>
      <c r="H61" s="348" t="s">
        <v>1711</v>
      </c>
    </row>
    <row r="62" ht="24.75" spans="1:8">
      <c r="A62" s="337" t="s">
        <v>1712</v>
      </c>
      <c r="B62" s="337">
        <v>1</v>
      </c>
      <c r="C62" s="337" t="s">
        <v>716</v>
      </c>
      <c r="D62" s="337" t="s">
        <v>610</v>
      </c>
      <c r="E62" s="339" t="s">
        <v>1713</v>
      </c>
      <c r="F62" s="340" t="s">
        <v>1705</v>
      </c>
      <c r="G62" s="337"/>
      <c r="H62" s="348" t="s">
        <v>1711</v>
      </c>
    </row>
    <row r="63" ht="24.75" spans="1:8">
      <c r="A63" s="337" t="s">
        <v>1714</v>
      </c>
      <c r="B63" s="337">
        <v>1</v>
      </c>
      <c r="C63" s="337" t="s">
        <v>716</v>
      </c>
      <c r="D63" s="337" t="s">
        <v>610</v>
      </c>
      <c r="E63" s="339" t="s">
        <v>1715</v>
      </c>
      <c r="F63" s="340" t="s">
        <v>1708</v>
      </c>
      <c r="G63" s="337"/>
      <c r="H63" s="348" t="s">
        <v>1711</v>
      </c>
    </row>
    <row r="64" ht="24.75" spans="1:8">
      <c r="A64" s="348" t="s">
        <v>1716</v>
      </c>
      <c r="B64" s="348">
        <v>1</v>
      </c>
      <c r="C64" s="348" t="s">
        <v>22</v>
      </c>
      <c r="D64" s="348" t="s">
        <v>610</v>
      </c>
      <c r="E64" s="378" t="s">
        <v>1717</v>
      </c>
      <c r="F64" s="349" t="s">
        <v>1701</v>
      </c>
      <c r="G64" s="348"/>
      <c r="H64" s="348" t="s">
        <v>1718</v>
      </c>
    </row>
    <row r="65" ht="24.75" spans="1:8">
      <c r="A65" s="348" t="s">
        <v>1719</v>
      </c>
      <c r="B65" s="348">
        <v>1</v>
      </c>
      <c r="C65" s="348" t="s">
        <v>22</v>
      </c>
      <c r="D65" s="348" t="s">
        <v>610</v>
      </c>
      <c r="E65" s="378" t="s">
        <v>1720</v>
      </c>
      <c r="F65" s="349" t="s">
        <v>1705</v>
      </c>
      <c r="G65" s="348"/>
      <c r="H65" s="348" t="s">
        <v>1718</v>
      </c>
    </row>
    <row r="66" ht="24.75" spans="1:8">
      <c r="A66" s="348" t="s">
        <v>1721</v>
      </c>
      <c r="B66" s="348">
        <v>1</v>
      </c>
      <c r="C66" s="348" t="s">
        <v>22</v>
      </c>
      <c r="D66" s="348" t="s">
        <v>610</v>
      </c>
      <c r="E66" s="378" t="s">
        <v>1722</v>
      </c>
      <c r="F66" s="349" t="s">
        <v>1708</v>
      </c>
      <c r="G66" s="348"/>
      <c r="H66" s="348" t="s">
        <v>1718</v>
      </c>
    </row>
    <row r="67" ht="24.75" spans="1:8">
      <c r="A67" s="337" t="s">
        <v>1723</v>
      </c>
      <c r="B67" s="337">
        <v>1</v>
      </c>
      <c r="C67" s="337" t="s">
        <v>22</v>
      </c>
      <c r="D67" s="337" t="s">
        <v>610</v>
      </c>
      <c r="E67" s="339" t="s">
        <v>1724</v>
      </c>
      <c r="F67" s="340" t="s">
        <v>1701</v>
      </c>
      <c r="G67" s="337"/>
      <c r="H67" s="348" t="s">
        <v>1725</v>
      </c>
    </row>
    <row r="68" ht="24.75" spans="1:8">
      <c r="A68" s="337" t="s">
        <v>1726</v>
      </c>
      <c r="B68" s="337">
        <v>1</v>
      </c>
      <c r="C68" s="337" t="s">
        <v>22</v>
      </c>
      <c r="D68" s="337" t="s">
        <v>610</v>
      </c>
      <c r="E68" s="339" t="s">
        <v>1727</v>
      </c>
      <c r="F68" s="340" t="s">
        <v>1705</v>
      </c>
      <c r="G68" s="337"/>
      <c r="H68" s="348" t="s">
        <v>1725</v>
      </c>
    </row>
    <row r="69" ht="24.75" spans="1:8">
      <c r="A69" s="337" t="s">
        <v>1728</v>
      </c>
      <c r="B69" s="337">
        <v>1</v>
      </c>
      <c r="C69" s="337" t="s">
        <v>22</v>
      </c>
      <c r="D69" s="337" t="s">
        <v>610</v>
      </c>
      <c r="E69" s="339" t="s">
        <v>1729</v>
      </c>
      <c r="F69" s="340" t="s">
        <v>1708</v>
      </c>
      <c r="G69" s="337"/>
      <c r="H69" s="348" t="s">
        <v>1725</v>
      </c>
    </row>
    <row r="70" spans="1:8">
      <c r="A70" s="379" t="s">
        <v>1730</v>
      </c>
      <c r="B70" s="379">
        <v>4</v>
      </c>
      <c r="C70" s="379" t="s">
        <v>22</v>
      </c>
      <c r="D70" s="363" t="s">
        <v>610</v>
      </c>
      <c r="E70" s="380" t="s">
        <v>65</v>
      </c>
      <c r="F70" s="381"/>
      <c r="G70" s="363" t="s">
        <v>469</v>
      </c>
      <c r="H70" s="379"/>
    </row>
    <row r="71" ht="8.25" customHeight="1" spans="1:8">
      <c r="A71" s="382" t="s">
        <v>1731</v>
      </c>
      <c r="B71" s="383"/>
      <c r="C71" s="383"/>
      <c r="D71" s="383"/>
      <c r="E71" s="383"/>
      <c r="F71" s="383"/>
      <c r="G71" s="384"/>
      <c r="H71" s="351"/>
    </row>
    <row r="72" spans="1:8">
      <c r="A72" s="363" t="s">
        <v>1732</v>
      </c>
      <c r="B72" s="364">
        <v>16</v>
      </c>
      <c r="C72" s="364" t="s">
        <v>22</v>
      </c>
      <c r="D72" s="364" t="s">
        <v>610</v>
      </c>
      <c r="E72" s="365" t="s">
        <v>1733</v>
      </c>
      <c r="F72" s="376" t="s">
        <v>1734</v>
      </c>
      <c r="G72" s="363"/>
      <c r="H72" s="352"/>
    </row>
    <row r="73" spans="1:8">
      <c r="A73" s="363" t="s">
        <v>1735</v>
      </c>
      <c r="B73" s="364">
        <v>16</v>
      </c>
      <c r="C73" s="364" t="s">
        <v>22</v>
      </c>
      <c r="D73" s="364" t="s">
        <v>610</v>
      </c>
      <c r="E73" s="365" t="s">
        <v>1736</v>
      </c>
      <c r="F73" s="376" t="s">
        <v>1734</v>
      </c>
      <c r="G73" s="363"/>
      <c r="H73" s="352"/>
    </row>
    <row r="74" spans="1:8">
      <c r="A74" s="363" t="s">
        <v>1737</v>
      </c>
      <c r="B74" s="364">
        <v>16</v>
      </c>
      <c r="C74" s="364" t="s">
        <v>22</v>
      </c>
      <c r="D74" s="364" t="s">
        <v>610</v>
      </c>
      <c r="E74" s="365" t="s">
        <v>1738</v>
      </c>
      <c r="F74" s="376" t="s">
        <v>1734</v>
      </c>
      <c r="G74" s="363"/>
      <c r="H74" s="352"/>
    </row>
    <row r="75" spans="1:8">
      <c r="A75" s="363" t="s">
        <v>1739</v>
      </c>
      <c r="B75" s="364">
        <v>16</v>
      </c>
      <c r="C75" s="364" t="s">
        <v>22</v>
      </c>
      <c r="D75" s="364" t="s">
        <v>610</v>
      </c>
      <c r="E75" s="365" t="s">
        <v>1740</v>
      </c>
      <c r="F75" s="376" t="s">
        <v>1734</v>
      </c>
      <c r="G75" s="363"/>
      <c r="H75" s="352"/>
    </row>
    <row r="76" ht="8.25" customHeight="1" spans="1:8">
      <c r="A76" s="382" t="s">
        <v>1741</v>
      </c>
      <c r="B76" s="383"/>
      <c r="C76" s="383"/>
      <c r="D76" s="383"/>
      <c r="E76" s="383"/>
      <c r="F76" s="383"/>
      <c r="G76" s="384"/>
      <c r="H76" s="351"/>
    </row>
    <row r="77" spans="1:8">
      <c r="A77" s="363" t="s">
        <v>1742</v>
      </c>
      <c r="B77" s="364">
        <v>16</v>
      </c>
      <c r="C77" s="364" t="s">
        <v>22</v>
      </c>
      <c r="D77" s="364" t="s">
        <v>610</v>
      </c>
      <c r="E77" s="365" t="s">
        <v>1743</v>
      </c>
      <c r="F77" s="376" t="s">
        <v>1734</v>
      </c>
      <c r="G77" s="363"/>
      <c r="H77" s="352"/>
    </row>
    <row r="78" ht="16.5" spans="1:8">
      <c r="A78" s="363" t="s">
        <v>1744</v>
      </c>
      <c r="B78" s="364">
        <v>16</v>
      </c>
      <c r="C78" s="364" t="s">
        <v>22</v>
      </c>
      <c r="D78" s="364" t="s">
        <v>610</v>
      </c>
      <c r="E78" s="365" t="s">
        <v>1745</v>
      </c>
      <c r="F78" s="376" t="s">
        <v>1734</v>
      </c>
      <c r="G78" s="363"/>
      <c r="H78" s="352"/>
    </row>
    <row r="79" ht="16.5" spans="1:8">
      <c r="A79" s="363" t="s">
        <v>1746</v>
      </c>
      <c r="B79" s="364">
        <v>16</v>
      </c>
      <c r="C79" s="364" t="s">
        <v>22</v>
      </c>
      <c r="D79" s="364" t="s">
        <v>610</v>
      </c>
      <c r="E79" s="365" t="s">
        <v>1747</v>
      </c>
      <c r="F79" s="376" t="s">
        <v>1734</v>
      </c>
      <c r="G79" s="363"/>
      <c r="H79" s="352"/>
    </row>
    <row r="80" ht="16.5" spans="1:8">
      <c r="A80" s="363" t="s">
        <v>1748</v>
      </c>
      <c r="B80" s="364">
        <v>16</v>
      </c>
      <c r="C80" s="364" t="s">
        <v>22</v>
      </c>
      <c r="D80" s="364" t="s">
        <v>610</v>
      </c>
      <c r="E80" s="365" t="s">
        <v>1749</v>
      </c>
      <c r="F80" s="376" t="s">
        <v>1734</v>
      </c>
      <c r="G80" s="363"/>
      <c r="H80" s="352"/>
    </row>
    <row r="81" spans="1:8">
      <c r="A81" s="363" t="s">
        <v>1750</v>
      </c>
      <c r="B81" s="364">
        <v>96</v>
      </c>
      <c r="C81" s="364" t="s">
        <v>22</v>
      </c>
      <c r="D81" s="364" t="s">
        <v>610</v>
      </c>
      <c r="E81" s="365" t="s">
        <v>65</v>
      </c>
      <c r="F81" s="376"/>
      <c r="G81" s="363" t="s">
        <v>469</v>
      </c>
      <c r="H81" s="385"/>
    </row>
    <row r="82" ht="8.25" customHeight="1" spans="1:8">
      <c r="A82" s="382" t="s">
        <v>1751</v>
      </c>
      <c r="B82" s="383"/>
      <c r="C82" s="383"/>
      <c r="D82" s="383"/>
      <c r="E82" s="383"/>
      <c r="F82" s="383"/>
      <c r="G82" s="384"/>
      <c r="H82" s="351"/>
    </row>
    <row r="83" spans="1:8">
      <c r="A83" s="367" t="s">
        <v>1752</v>
      </c>
      <c r="B83" s="368">
        <v>16</v>
      </c>
      <c r="C83" s="368" t="s">
        <v>22</v>
      </c>
      <c r="D83" s="368" t="s">
        <v>610</v>
      </c>
      <c r="E83" s="377" t="s">
        <v>1753</v>
      </c>
      <c r="F83" s="370"/>
      <c r="G83" s="367"/>
      <c r="H83" s="352"/>
    </row>
    <row r="84" ht="16.5" spans="1:8">
      <c r="A84" s="367" t="s">
        <v>1754</v>
      </c>
      <c r="B84" s="368">
        <v>16</v>
      </c>
      <c r="C84" s="368" t="s">
        <v>1755</v>
      </c>
      <c r="D84" s="368" t="s">
        <v>610</v>
      </c>
      <c r="E84" s="377" t="s">
        <v>1756</v>
      </c>
      <c r="F84" s="370"/>
      <c r="G84" s="367"/>
      <c r="H84" s="352"/>
    </row>
    <row r="85" spans="1:8">
      <c r="A85" s="367" t="s">
        <v>1757</v>
      </c>
      <c r="B85" s="368">
        <v>16</v>
      </c>
      <c r="C85" s="368" t="s">
        <v>716</v>
      </c>
      <c r="D85" s="368" t="s">
        <v>610</v>
      </c>
      <c r="E85" s="377" t="s">
        <v>1758</v>
      </c>
      <c r="F85" s="370"/>
      <c r="G85" s="367"/>
      <c r="H85" s="352"/>
    </row>
    <row r="86" spans="1:8">
      <c r="A86" s="367" t="s">
        <v>1759</v>
      </c>
      <c r="B86" s="368">
        <v>16</v>
      </c>
      <c r="C86" s="368" t="s">
        <v>22</v>
      </c>
      <c r="D86" s="368" t="s">
        <v>610</v>
      </c>
      <c r="E86" s="377" t="s">
        <v>1760</v>
      </c>
      <c r="F86" s="370"/>
      <c r="G86" s="367"/>
      <c r="H86" s="352"/>
    </row>
    <row r="87" ht="8.25" customHeight="1" spans="1:8">
      <c r="A87" s="382" t="s">
        <v>1761</v>
      </c>
      <c r="B87" s="383"/>
      <c r="C87" s="383"/>
      <c r="D87" s="383"/>
      <c r="E87" s="383"/>
      <c r="F87" s="383"/>
      <c r="G87" s="384"/>
      <c r="H87" s="351"/>
    </row>
    <row r="88" ht="16.5" spans="1:8">
      <c r="A88" s="367" t="s">
        <v>1762</v>
      </c>
      <c r="B88" s="368">
        <v>1</v>
      </c>
      <c r="C88" s="368" t="s">
        <v>1763</v>
      </c>
      <c r="D88" s="368" t="s">
        <v>610</v>
      </c>
      <c r="E88" s="377" t="s">
        <v>1764</v>
      </c>
      <c r="F88" s="370"/>
      <c r="G88" s="367"/>
      <c r="H88" s="352"/>
    </row>
    <row r="89" ht="16.5" spans="1:8">
      <c r="A89" s="367" t="s">
        <v>1765</v>
      </c>
      <c r="B89" s="368">
        <v>1</v>
      </c>
      <c r="C89" s="368" t="s">
        <v>1763</v>
      </c>
      <c r="D89" s="368" t="s">
        <v>610</v>
      </c>
      <c r="E89" s="377" t="s">
        <v>1766</v>
      </c>
      <c r="F89" s="370"/>
      <c r="G89" s="367"/>
      <c r="H89" s="352"/>
    </row>
    <row r="90" ht="16.5" spans="1:8">
      <c r="A90" s="367" t="s">
        <v>1767</v>
      </c>
      <c r="B90" s="368">
        <v>1</v>
      </c>
      <c r="C90" s="368" t="s">
        <v>1763</v>
      </c>
      <c r="D90" s="368" t="s">
        <v>610</v>
      </c>
      <c r="E90" s="377" t="s">
        <v>1768</v>
      </c>
      <c r="F90" s="370"/>
      <c r="G90" s="367"/>
      <c r="H90" s="352"/>
    </row>
    <row r="91" ht="16.5" spans="1:8">
      <c r="A91" s="367" t="s">
        <v>1769</v>
      </c>
      <c r="B91" s="368">
        <v>1</v>
      </c>
      <c r="C91" s="368" t="s">
        <v>1763</v>
      </c>
      <c r="D91" s="368" t="s">
        <v>610</v>
      </c>
      <c r="E91" s="377" t="s">
        <v>1770</v>
      </c>
      <c r="F91" s="370"/>
      <c r="G91" s="367"/>
      <c r="H91" s="352"/>
    </row>
    <row r="92" ht="16.5" spans="1:8">
      <c r="A92" s="367" t="s">
        <v>1771</v>
      </c>
      <c r="B92" s="368">
        <v>1</v>
      </c>
      <c r="C92" s="368" t="s">
        <v>1763</v>
      </c>
      <c r="D92" s="368" t="s">
        <v>610</v>
      </c>
      <c r="E92" s="377" t="s">
        <v>1772</v>
      </c>
      <c r="F92" s="370"/>
      <c r="G92" s="367"/>
      <c r="H92" s="352"/>
    </row>
    <row r="93" ht="16.5" spans="1:8">
      <c r="A93" s="367" t="s">
        <v>1773</v>
      </c>
      <c r="B93" s="368">
        <v>1</v>
      </c>
      <c r="C93" s="368" t="s">
        <v>1763</v>
      </c>
      <c r="D93" s="368" t="s">
        <v>610</v>
      </c>
      <c r="E93" s="377" t="s">
        <v>1774</v>
      </c>
      <c r="F93" s="370"/>
      <c r="G93" s="367"/>
      <c r="H93" s="352"/>
    </row>
    <row r="94" ht="16.5" spans="1:8">
      <c r="A94" s="367" t="s">
        <v>1775</v>
      </c>
      <c r="B94" s="368">
        <v>1</v>
      </c>
      <c r="C94" s="368" t="s">
        <v>1763</v>
      </c>
      <c r="D94" s="368" t="s">
        <v>610</v>
      </c>
      <c r="E94" s="377" t="s">
        <v>1776</v>
      </c>
      <c r="F94" s="370"/>
      <c r="G94" s="367"/>
      <c r="H94" s="352"/>
    </row>
    <row r="95" ht="16.5" spans="1:8">
      <c r="A95" s="367" t="s">
        <v>1777</v>
      </c>
      <c r="B95" s="368">
        <v>1</v>
      </c>
      <c r="C95" s="368" t="s">
        <v>1763</v>
      </c>
      <c r="D95" s="368" t="s">
        <v>610</v>
      </c>
      <c r="E95" s="377" t="s">
        <v>1778</v>
      </c>
      <c r="F95" s="370"/>
      <c r="G95" s="367"/>
      <c r="H95" s="352"/>
    </row>
    <row r="96" ht="16.5" spans="1:8">
      <c r="A96" s="367" t="s">
        <v>1779</v>
      </c>
      <c r="B96" s="368">
        <v>1</v>
      </c>
      <c r="C96" s="368" t="s">
        <v>1763</v>
      </c>
      <c r="D96" s="368" t="s">
        <v>610</v>
      </c>
      <c r="E96" s="377" t="s">
        <v>1780</v>
      </c>
      <c r="F96" s="370"/>
      <c r="G96" s="367"/>
      <c r="H96" s="352"/>
    </row>
    <row r="97" spans="1:8">
      <c r="A97" s="363" t="s">
        <v>1781</v>
      </c>
      <c r="B97" s="364">
        <v>55</v>
      </c>
      <c r="C97" s="364" t="s">
        <v>22</v>
      </c>
      <c r="D97" s="363" t="s">
        <v>610</v>
      </c>
      <c r="E97" s="365" t="s">
        <v>65</v>
      </c>
      <c r="F97" s="366"/>
      <c r="G97" s="364"/>
      <c r="H97" s="386"/>
    </row>
  </sheetData>
  <mergeCells count="24">
    <mergeCell ref="A1:G1"/>
    <mergeCell ref="A3:G3"/>
    <mergeCell ref="A10:G10"/>
    <mergeCell ref="A39:G39"/>
    <mergeCell ref="A57:G57"/>
    <mergeCell ref="A71:G71"/>
    <mergeCell ref="A76:G76"/>
    <mergeCell ref="A82:G82"/>
    <mergeCell ref="A87:G87"/>
    <mergeCell ref="A4:A6"/>
    <mergeCell ref="A7:A9"/>
    <mergeCell ref="A40:A44"/>
    <mergeCell ref="A46:A50"/>
    <mergeCell ref="B4:B6"/>
    <mergeCell ref="B7:B9"/>
    <mergeCell ref="B40:B44"/>
    <mergeCell ref="B46:B50"/>
    <mergeCell ref="C7:C9"/>
    <mergeCell ref="F27:F38"/>
    <mergeCell ref="H1:H3"/>
    <mergeCell ref="H4:H6"/>
    <mergeCell ref="H7:H9"/>
    <mergeCell ref="H40:H44"/>
    <mergeCell ref="H46:H49"/>
  </mergeCells>
  <pageMargins left="0.75" right="0.75" top="1" bottom="1" header="0.5" footer="0.5"/>
  <pageSetup paperSize="1" fitToHeight="0" orientation="portrait"/>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pageSetUpPr fitToPage="1"/>
  </sheetPr>
  <dimension ref="A1:H218"/>
  <sheetViews>
    <sheetView zoomScale="150" zoomScaleNormal="150" workbookViewId="0">
      <pane xSplit="1" ySplit="3" topLeftCell="B58" activePane="bottomRight" state="frozen"/>
      <selection/>
      <selection pane="topRight"/>
      <selection pane="bottomLeft"/>
      <selection pane="bottomRight" activeCell="I599" sqref="I599:I602"/>
    </sheetView>
  </sheetViews>
  <sheetFormatPr defaultColWidth="9" defaultRowHeight="8.25" outlineLevelCol="7"/>
  <cols>
    <col min="1" max="2" width="4.625" style="233" customWidth="1"/>
    <col min="3" max="3" width="6.625" style="233" customWidth="1"/>
    <col min="4" max="4" width="4.625" style="278" customWidth="1"/>
    <col min="5" max="5" width="20.625" style="279" customWidth="1"/>
    <col min="6" max="6" width="30.625" style="279" customWidth="1"/>
    <col min="7" max="7" width="6.625" style="233" customWidth="1"/>
    <col min="8" max="8" width="4.91666666666667" style="55" customWidth="1"/>
    <col min="9" max="16384" width="9" style="233"/>
  </cols>
  <sheetData>
    <row r="1" s="55" customFormat="1" ht="12.75" customHeight="1" spans="1:8">
      <c r="A1" s="223" t="s">
        <v>1782</v>
      </c>
      <c r="B1" s="223"/>
      <c r="C1" s="223"/>
      <c r="D1" s="223"/>
      <c r="E1" s="223"/>
      <c r="F1" s="223"/>
      <c r="G1" s="223"/>
      <c r="H1" s="224" t="s">
        <v>9</v>
      </c>
    </row>
    <row r="2" s="55" customFormat="1" ht="18" spans="1:8">
      <c r="A2" s="225" t="s">
        <v>424</v>
      </c>
      <c r="B2" s="225" t="s">
        <v>11</v>
      </c>
      <c r="C2" s="225" t="s">
        <v>12</v>
      </c>
      <c r="D2" s="236" t="s">
        <v>13</v>
      </c>
      <c r="E2" s="226" t="s">
        <v>1420</v>
      </c>
      <c r="F2" s="226" t="s">
        <v>15</v>
      </c>
      <c r="G2" s="225" t="s">
        <v>725</v>
      </c>
      <c r="H2" s="224"/>
    </row>
    <row r="3" s="55" customFormat="1" ht="9" spans="1:8">
      <c r="A3" s="227" t="s">
        <v>1783</v>
      </c>
      <c r="B3" s="227"/>
      <c r="C3" s="227"/>
      <c r="D3" s="227"/>
      <c r="E3" s="227"/>
      <c r="F3" s="227"/>
      <c r="G3" s="227"/>
      <c r="H3" s="224"/>
    </row>
    <row r="4" ht="24.75" spans="1:8">
      <c r="A4" s="191" t="s">
        <v>1784</v>
      </c>
      <c r="B4" s="191">
        <v>1</v>
      </c>
      <c r="C4" s="191" t="s">
        <v>22</v>
      </c>
      <c r="D4" s="280"/>
      <c r="E4" s="281" t="s">
        <v>1785</v>
      </c>
      <c r="F4" s="281" t="s">
        <v>1786</v>
      </c>
      <c r="G4" s="191" t="s">
        <v>1787</v>
      </c>
      <c r="H4" s="96"/>
    </row>
    <row r="5" spans="1:8">
      <c r="A5" s="191"/>
      <c r="B5" s="191"/>
      <c r="C5" s="191"/>
      <c r="D5" s="282">
        <v>15</v>
      </c>
      <c r="E5" s="283" t="s">
        <v>1788</v>
      </c>
      <c r="F5" s="283" t="s">
        <v>1789</v>
      </c>
      <c r="G5" s="246" t="s">
        <v>742</v>
      </c>
      <c r="H5" s="96"/>
    </row>
    <row r="6" ht="16.5" spans="1:8">
      <c r="A6" s="191"/>
      <c r="B6" s="191"/>
      <c r="C6" s="191"/>
      <c r="D6" s="282" t="s">
        <v>1790</v>
      </c>
      <c r="E6" s="283" t="s">
        <v>1791</v>
      </c>
      <c r="F6" s="283" t="s">
        <v>1792</v>
      </c>
      <c r="G6" s="246" t="s">
        <v>749</v>
      </c>
      <c r="H6" s="96"/>
    </row>
    <row r="7" ht="66" spans="1:8">
      <c r="A7" s="191"/>
      <c r="B7" s="191"/>
      <c r="C7" s="191"/>
      <c r="D7" s="282" t="s">
        <v>1793</v>
      </c>
      <c r="E7" s="283" t="s">
        <v>1794</v>
      </c>
      <c r="F7" s="283" t="s">
        <v>1795</v>
      </c>
      <c r="G7" s="246" t="s">
        <v>1796</v>
      </c>
      <c r="H7" s="96"/>
    </row>
    <row r="8" spans="1:8">
      <c r="A8" s="191"/>
      <c r="B8" s="191"/>
      <c r="C8" s="191"/>
      <c r="D8" s="220">
        <v>9</v>
      </c>
      <c r="E8" s="284" t="s">
        <v>1797</v>
      </c>
      <c r="F8" s="283" t="s">
        <v>1798</v>
      </c>
      <c r="G8" s="220" t="s">
        <v>1181</v>
      </c>
      <c r="H8" s="96"/>
    </row>
    <row r="9" spans="1:8">
      <c r="A9" s="191"/>
      <c r="B9" s="191"/>
      <c r="C9" s="191"/>
      <c r="D9" s="220">
        <v>8</v>
      </c>
      <c r="E9" s="284" t="s">
        <v>1799</v>
      </c>
      <c r="F9" s="284"/>
      <c r="G9" s="220" t="s">
        <v>1181</v>
      </c>
      <c r="H9" s="96"/>
    </row>
    <row r="10" spans="1:8">
      <c r="A10" s="191"/>
      <c r="B10" s="191"/>
      <c r="C10" s="191"/>
      <c r="D10" s="220">
        <v>7</v>
      </c>
      <c r="E10" s="284" t="s">
        <v>1800</v>
      </c>
      <c r="F10" s="284"/>
      <c r="G10" s="220" t="s">
        <v>1181</v>
      </c>
      <c r="H10" s="96"/>
    </row>
    <row r="11" spans="1:8">
      <c r="A11" s="191"/>
      <c r="B11" s="191"/>
      <c r="C11" s="191"/>
      <c r="D11" s="282" t="s">
        <v>1350</v>
      </c>
      <c r="E11" s="283" t="s">
        <v>65</v>
      </c>
      <c r="F11" s="283"/>
      <c r="G11" s="246">
        <v>0</v>
      </c>
      <c r="H11" s="96"/>
    </row>
    <row r="12" spans="1:8">
      <c r="A12" s="273" t="s">
        <v>1801</v>
      </c>
      <c r="B12" s="273">
        <v>1</v>
      </c>
      <c r="C12" s="273" t="s">
        <v>1802</v>
      </c>
      <c r="D12" s="285"/>
      <c r="E12" s="286" t="s">
        <v>1803</v>
      </c>
      <c r="F12" s="286" t="s">
        <v>1804</v>
      </c>
      <c r="G12" s="273" t="s">
        <v>1805</v>
      </c>
      <c r="H12" s="96"/>
    </row>
    <row r="13" spans="1:8">
      <c r="A13" s="273"/>
      <c r="B13" s="273"/>
      <c r="C13" s="273"/>
      <c r="D13" s="287">
        <v>15</v>
      </c>
      <c r="E13" s="288" t="s">
        <v>1806</v>
      </c>
      <c r="F13" s="288" t="s">
        <v>1807</v>
      </c>
      <c r="G13" s="289" t="s">
        <v>1181</v>
      </c>
      <c r="H13" s="96"/>
    </row>
    <row r="14" ht="16.5" spans="1:8">
      <c r="A14" s="273"/>
      <c r="B14" s="273"/>
      <c r="C14" s="273"/>
      <c r="D14" s="287">
        <v>14</v>
      </c>
      <c r="E14" s="288" t="s">
        <v>1808</v>
      </c>
      <c r="F14" s="288"/>
      <c r="G14" s="289" t="s">
        <v>1181</v>
      </c>
      <c r="H14" s="96"/>
    </row>
    <row r="15" spans="1:8">
      <c r="A15" s="273"/>
      <c r="B15" s="273"/>
      <c r="C15" s="273"/>
      <c r="D15" s="287" t="s">
        <v>863</v>
      </c>
      <c r="E15" s="288" t="s">
        <v>1809</v>
      </c>
      <c r="F15" s="288" t="s">
        <v>1810</v>
      </c>
      <c r="G15" s="289" t="s">
        <v>1811</v>
      </c>
      <c r="H15" s="96"/>
    </row>
    <row r="16" spans="1:8">
      <c r="A16" s="273"/>
      <c r="B16" s="273"/>
      <c r="C16" s="273"/>
      <c r="D16" s="287" t="s">
        <v>1360</v>
      </c>
      <c r="E16" s="288" t="s">
        <v>1812</v>
      </c>
      <c r="F16" s="288"/>
      <c r="G16" s="289" t="s">
        <v>1811</v>
      </c>
      <c r="H16" s="96"/>
    </row>
    <row r="17" spans="1:8">
      <c r="A17" s="273"/>
      <c r="B17" s="273"/>
      <c r="C17" s="273"/>
      <c r="D17" s="287" t="s">
        <v>1364</v>
      </c>
      <c r="E17" s="288" t="s">
        <v>1813</v>
      </c>
      <c r="F17" s="288" t="s">
        <v>1814</v>
      </c>
      <c r="G17" s="289" t="s">
        <v>749</v>
      </c>
      <c r="H17" s="96"/>
    </row>
    <row r="18" spans="1:8">
      <c r="A18" s="273"/>
      <c r="B18" s="273"/>
      <c r="C18" s="273"/>
      <c r="D18" s="287" t="s">
        <v>30</v>
      </c>
      <c r="E18" s="288" t="s">
        <v>1815</v>
      </c>
      <c r="F18" s="288" t="s">
        <v>1816</v>
      </c>
      <c r="G18" s="289" t="s">
        <v>1811</v>
      </c>
      <c r="H18" s="96"/>
    </row>
    <row r="19" spans="1:8">
      <c r="A19" s="273"/>
      <c r="B19" s="273"/>
      <c r="C19" s="273"/>
      <c r="D19" s="287" t="s">
        <v>33</v>
      </c>
      <c r="E19" s="288" t="s">
        <v>1817</v>
      </c>
      <c r="F19" s="288"/>
      <c r="G19" s="289" t="s">
        <v>1811</v>
      </c>
      <c r="H19" s="96"/>
    </row>
    <row r="20" ht="16.5" spans="1:8">
      <c r="A20" s="273"/>
      <c r="B20" s="273"/>
      <c r="C20" s="273"/>
      <c r="D20" s="287">
        <v>3</v>
      </c>
      <c r="E20" s="288" t="s">
        <v>1818</v>
      </c>
      <c r="F20" s="290" t="s">
        <v>1807</v>
      </c>
      <c r="G20" s="289" t="s">
        <v>742</v>
      </c>
      <c r="H20" s="96"/>
    </row>
    <row r="21" spans="1:8">
      <c r="A21" s="273"/>
      <c r="B21" s="273"/>
      <c r="C21" s="273"/>
      <c r="D21" s="684" t="s">
        <v>1819</v>
      </c>
      <c r="E21" s="288" t="s">
        <v>1820</v>
      </c>
      <c r="F21" s="291"/>
      <c r="G21" s="289" t="s">
        <v>1181</v>
      </c>
      <c r="H21" s="246"/>
    </row>
    <row r="22" spans="1:8">
      <c r="A22" s="273"/>
      <c r="B22" s="273"/>
      <c r="C22" s="273"/>
      <c r="D22" s="684" t="s">
        <v>1821</v>
      </c>
      <c r="E22" s="288" t="s">
        <v>1822</v>
      </c>
      <c r="F22" s="290" t="s">
        <v>1807</v>
      </c>
      <c r="G22" s="289" t="s">
        <v>742</v>
      </c>
      <c r="H22" s="246"/>
    </row>
    <row r="23" spans="1:8">
      <c r="A23" s="273"/>
      <c r="B23" s="273"/>
      <c r="C23" s="273"/>
      <c r="D23" s="684" t="s">
        <v>1823</v>
      </c>
      <c r="E23" s="288" t="s">
        <v>1824</v>
      </c>
      <c r="F23" s="291"/>
      <c r="G23" s="289" t="s">
        <v>742</v>
      </c>
      <c r="H23" s="246"/>
    </row>
    <row r="24" s="276" customFormat="1" ht="16.5" spans="1:8">
      <c r="A24" s="200" t="s">
        <v>1825</v>
      </c>
      <c r="B24" s="200">
        <v>1</v>
      </c>
      <c r="C24" s="200" t="s">
        <v>22</v>
      </c>
      <c r="D24" s="260"/>
      <c r="E24" s="292" t="s">
        <v>1826</v>
      </c>
      <c r="F24" s="292"/>
      <c r="G24" s="200" t="s">
        <v>469</v>
      </c>
      <c r="H24" s="96"/>
    </row>
    <row r="25" ht="16.5" spans="1:8">
      <c r="A25" s="200"/>
      <c r="B25" s="200"/>
      <c r="C25" s="200"/>
      <c r="D25" s="262">
        <v>15</v>
      </c>
      <c r="E25" s="293" t="s">
        <v>1818</v>
      </c>
      <c r="F25" s="294" t="s">
        <v>1807</v>
      </c>
      <c r="G25" s="252"/>
      <c r="H25" s="96"/>
    </row>
    <row r="26" spans="1:8">
      <c r="A26" s="200"/>
      <c r="B26" s="200"/>
      <c r="C26" s="200"/>
      <c r="D26" s="262">
        <v>14</v>
      </c>
      <c r="E26" s="293" t="s">
        <v>1827</v>
      </c>
      <c r="F26" s="295"/>
      <c r="G26" s="252"/>
      <c r="H26" s="96"/>
    </row>
    <row r="27" spans="1:8">
      <c r="A27" s="200"/>
      <c r="B27" s="200"/>
      <c r="C27" s="200"/>
      <c r="D27" s="262" t="s">
        <v>1828</v>
      </c>
      <c r="E27" s="293" t="s">
        <v>1829</v>
      </c>
      <c r="F27" s="295"/>
      <c r="G27" s="252"/>
      <c r="H27" s="96"/>
    </row>
    <row r="28" spans="1:8">
      <c r="A28" s="200"/>
      <c r="B28" s="200"/>
      <c r="C28" s="200"/>
      <c r="D28" s="262" t="s">
        <v>1830</v>
      </c>
      <c r="E28" s="293" t="s">
        <v>1831</v>
      </c>
      <c r="F28" s="295"/>
      <c r="G28" s="252"/>
      <c r="H28" s="96"/>
    </row>
    <row r="29" spans="1:8">
      <c r="A29" s="200"/>
      <c r="B29" s="200"/>
      <c r="C29" s="200"/>
      <c r="D29" s="262" t="s">
        <v>48</v>
      </c>
      <c r="E29" s="293" t="s">
        <v>1832</v>
      </c>
      <c r="F29" s="295"/>
      <c r="G29" s="252"/>
      <c r="H29" s="96"/>
    </row>
    <row r="30" spans="1:8">
      <c r="A30" s="200"/>
      <c r="B30" s="200"/>
      <c r="C30" s="200"/>
      <c r="D30" s="262" t="s">
        <v>1833</v>
      </c>
      <c r="E30" s="293" t="s">
        <v>1834</v>
      </c>
      <c r="F30" s="295"/>
      <c r="G30" s="252"/>
      <c r="H30" s="96"/>
    </row>
    <row r="31" spans="1:8">
      <c r="A31" s="200"/>
      <c r="B31" s="200"/>
      <c r="C31" s="200"/>
      <c r="D31" s="262" t="s">
        <v>1835</v>
      </c>
      <c r="E31" s="293" t="s">
        <v>1836</v>
      </c>
      <c r="F31" s="296"/>
      <c r="G31" s="252"/>
      <c r="H31" s="96"/>
    </row>
    <row r="32" spans="1:8">
      <c r="A32" s="200"/>
      <c r="B32" s="200"/>
      <c r="C32" s="200"/>
      <c r="D32" s="685" t="s">
        <v>1837</v>
      </c>
      <c r="E32" s="293" t="s">
        <v>65</v>
      </c>
      <c r="F32" s="293"/>
      <c r="G32" s="252"/>
      <c r="H32" s="96"/>
    </row>
    <row r="33" s="276" customFormat="1" spans="1:8">
      <c r="A33" s="200" t="s">
        <v>1838</v>
      </c>
      <c r="B33" s="200">
        <v>1</v>
      </c>
      <c r="C33" s="200" t="s">
        <v>716</v>
      </c>
      <c r="D33" s="260"/>
      <c r="E33" s="292" t="s">
        <v>1839</v>
      </c>
      <c r="F33" s="292"/>
      <c r="G33" s="200" t="s">
        <v>469</v>
      </c>
      <c r="H33" s="99"/>
    </row>
    <row r="34" spans="1:8">
      <c r="A34" s="200"/>
      <c r="B34" s="200"/>
      <c r="C34" s="200"/>
      <c r="D34" s="262" t="s">
        <v>1840</v>
      </c>
      <c r="E34" s="293" t="s">
        <v>1841</v>
      </c>
      <c r="F34" s="297" t="s">
        <v>1842</v>
      </c>
      <c r="G34" s="252"/>
      <c r="H34" s="96"/>
    </row>
    <row r="35" spans="1:8">
      <c r="A35" s="200"/>
      <c r="B35" s="200"/>
      <c r="C35" s="200"/>
      <c r="D35" s="262" t="s">
        <v>1843</v>
      </c>
      <c r="E35" s="293" t="s">
        <v>1844</v>
      </c>
      <c r="F35" s="298"/>
      <c r="G35" s="252"/>
      <c r="H35" s="96"/>
    </row>
    <row r="36" spans="1:8">
      <c r="A36" s="200"/>
      <c r="B36" s="200"/>
      <c r="C36" s="200"/>
      <c r="D36" s="262" t="s">
        <v>1828</v>
      </c>
      <c r="E36" s="293" t="s">
        <v>1845</v>
      </c>
      <c r="F36" s="299"/>
      <c r="G36" s="252"/>
      <c r="H36" s="96"/>
    </row>
    <row r="37" spans="1:8">
      <c r="A37" s="200"/>
      <c r="B37" s="200"/>
      <c r="C37" s="200"/>
      <c r="D37" s="262" t="s">
        <v>1830</v>
      </c>
      <c r="E37" s="293" t="s">
        <v>1846</v>
      </c>
      <c r="F37" s="297" t="s">
        <v>1847</v>
      </c>
      <c r="G37" s="252"/>
      <c r="H37" s="96"/>
    </row>
    <row r="38" spans="1:8">
      <c r="A38" s="200"/>
      <c r="B38" s="200"/>
      <c r="C38" s="200"/>
      <c r="D38" s="262" t="s">
        <v>48</v>
      </c>
      <c r="E38" s="293" t="s">
        <v>1848</v>
      </c>
      <c r="F38" s="298"/>
      <c r="G38" s="252"/>
      <c r="H38" s="96"/>
    </row>
    <row r="39" spans="1:8">
      <c r="A39" s="200"/>
      <c r="B39" s="200"/>
      <c r="C39" s="200"/>
      <c r="D39" s="262" t="s">
        <v>1833</v>
      </c>
      <c r="E39" s="293" t="s">
        <v>1849</v>
      </c>
      <c r="F39" s="298"/>
      <c r="G39" s="252"/>
      <c r="H39" s="96"/>
    </row>
    <row r="40" spans="1:8">
      <c r="A40" s="200"/>
      <c r="B40" s="200"/>
      <c r="C40" s="200"/>
      <c r="D40" s="262" t="s">
        <v>1835</v>
      </c>
      <c r="E40" s="293" t="s">
        <v>1850</v>
      </c>
      <c r="F40" s="298"/>
      <c r="G40" s="252"/>
      <c r="H40" s="96"/>
    </row>
    <row r="41" spans="1:8">
      <c r="A41" s="200"/>
      <c r="B41" s="200"/>
      <c r="C41" s="200"/>
      <c r="D41" s="262" t="s">
        <v>1851</v>
      </c>
      <c r="E41" s="293" t="s">
        <v>1852</v>
      </c>
      <c r="F41" s="298"/>
      <c r="G41" s="252"/>
      <c r="H41" s="96"/>
    </row>
    <row r="42" spans="1:8">
      <c r="A42" s="200"/>
      <c r="B42" s="200"/>
      <c r="C42" s="200"/>
      <c r="D42" s="262" t="s">
        <v>1853</v>
      </c>
      <c r="E42" s="293" t="s">
        <v>1854</v>
      </c>
      <c r="F42" s="299"/>
      <c r="G42" s="252"/>
      <c r="H42" s="96"/>
    </row>
    <row r="43" spans="1:8">
      <c r="A43" s="200"/>
      <c r="B43" s="200"/>
      <c r="C43" s="200"/>
      <c r="D43" s="262" t="s">
        <v>1350</v>
      </c>
      <c r="E43" s="293" t="s">
        <v>65</v>
      </c>
      <c r="F43" s="293"/>
      <c r="G43" s="252"/>
      <c r="H43" s="96"/>
    </row>
    <row r="44" spans="1:8">
      <c r="A44" s="191" t="s">
        <v>1855</v>
      </c>
      <c r="B44" s="191">
        <v>1</v>
      </c>
      <c r="C44" s="192" t="s">
        <v>22</v>
      </c>
      <c r="D44" s="280"/>
      <c r="E44" s="281" t="s">
        <v>1856</v>
      </c>
      <c r="F44" s="281" t="s">
        <v>1857</v>
      </c>
      <c r="G44" s="191" t="s">
        <v>1858</v>
      </c>
      <c r="H44" s="96"/>
    </row>
    <row r="45" spans="1:8">
      <c r="A45" s="191"/>
      <c r="B45" s="191"/>
      <c r="C45" s="195"/>
      <c r="D45" s="282" t="s">
        <v>790</v>
      </c>
      <c r="E45" s="283" t="s">
        <v>1859</v>
      </c>
      <c r="F45" s="283" t="s">
        <v>1860</v>
      </c>
      <c r="G45" s="246" t="s">
        <v>1363</v>
      </c>
      <c r="H45" s="96"/>
    </row>
    <row r="46" spans="1:8">
      <c r="A46" s="191"/>
      <c r="B46" s="191"/>
      <c r="C46" s="195"/>
      <c r="D46" s="282">
        <v>13</v>
      </c>
      <c r="E46" s="283" t="s">
        <v>1861</v>
      </c>
      <c r="F46" s="283" t="s">
        <v>1807</v>
      </c>
      <c r="G46" s="246" t="s">
        <v>1181</v>
      </c>
      <c r="H46" s="96"/>
    </row>
    <row r="47" ht="16.5" spans="1:8">
      <c r="A47" s="191"/>
      <c r="B47" s="191"/>
      <c r="C47" s="195"/>
      <c r="D47" s="282">
        <v>12</v>
      </c>
      <c r="E47" s="283" t="s">
        <v>1862</v>
      </c>
      <c r="F47" s="283"/>
      <c r="G47" s="246" t="s">
        <v>1181</v>
      </c>
      <c r="H47" s="96"/>
    </row>
    <row r="48" ht="16.5" spans="1:8">
      <c r="A48" s="191"/>
      <c r="B48" s="191"/>
      <c r="C48" s="195"/>
      <c r="D48" s="282">
        <v>11</v>
      </c>
      <c r="E48" s="283" t="s">
        <v>1863</v>
      </c>
      <c r="F48" s="283"/>
      <c r="G48" s="246" t="s">
        <v>742</v>
      </c>
      <c r="H48" s="96"/>
    </row>
    <row r="49" ht="16.5" spans="1:8">
      <c r="A49" s="191"/>
      <c r="B49" s="191"/>
      <c r="C49" s="195"/>
      <c r="D49" s="282">
        <v>10</v>
      </c>
      <c r="E49" s="283" t="s">
        <v>1864</v>
      </c>
      <c r="F49" s="283"/>
      <c r="G49" s="246" t="s">
        <v>742</v>
      </c>
      <c r="H49" s="96"/>
    </row>
    <row r="50" spans="1:8">
      <c r="A50" s="191"/>
      <c r="B50" s="191"/>
      <c r="C50" s="195"/>
      <c r="D50" s="282">
        <v>9</v>
      </c>
      <c r="E50" s="283" t="s">
        <v>1865</v>
      </c>
      <c r="F50" s="283"/>
      <c r="G50" s="246" t="s">
        <v>1181</v>
      </c>
      <c r="H50" s="96"/>
    </row>
    <row r="51" spans="1:8">
      <c r="A51" s="191"/>
      <c r="B51" s="191"/>
      <c r="C51" s="195"/>
      <c r="D51" s="282">
        <v>8</v>
      </c>
      <c r="E51" s="283" t="s">
        <v>1866</v>
      </c>
      <c r="F51" s="283"/>
      <c r="G51" s="246" t="s">
        <v>1181</v>
      </c>
      <c r="H51" s="96"/>
    </row>
    <row r="52" spans="1:8">
      <c r="A52" s="191"/>
      <c r="B52" s="191"/>
      <c r="C52" s="195"/>
      <c r="D52" s="282" t="s">
        <v>30</v>
      </c>
      <c r="E52" s="283" t="s">
        <v>1867</v>
      </c>
      <c r="F52" s="283" t="s">
        <v>1868</v>
      </c>
      <c r="G52" s="246" t="s">
        <v>1363</v>
      </c>
      <c r="H52" s="96"/>
    </row>
    <row r="53" spans="1:8">
      <c r="A53" s="191"/>
      <c r="B53" s="191"/>
      <c r="C53" s="199"/>
      <c r="D53" s="282" t="s">
        <v>1869</v>
      </c>
      <c r="E53" s="283" t="s">
        <v>65</v>
      </c>
      <c r="F53" s="283"/>
      <c r="G53" s="246"/>
      <c r="H53" s="96"/>
    </row>
    <row r="54" ht="24.75" spans="1:8">
      <c r="A54" s="191" t="s">
        <v>1870</v>
      </c>
      <c r="B54" s="191">
        <v>1</v>
      </c>
      <c r="C54" s="191" t="s">
        <v>22</v>
      </c>
      <c r="D54" s="280"/>
      <c r="E54" s="281" t="s">
        <v>1871</v>
      </c>
      <c r="F54" s="281" t="s">
        <v>1872</v>
      </c>
      <c r="G54" s="191" t="s">
        <v>1873</v>
      </c>
      <c r="H54" s="96"/>
    </row>
    <row r="55" spans="1:8">
      <c r="A55" s="191"/>
      <c r="B55" s="191"/>
      <c r="C55" s="191"/>
      <c r="D55" s="282" t="s">
        <v>790</v>
      </c>
      <c r="E55" s="283" t="s">
        <v>1874</v>
      </c>
      <c r="F55" s="283" t="s">
        <v>1875</v>
      </c>
      <c r="G55" s="246" t="s">
        <v>1363</v>
      </c>
      <c r="H55" s="96"/>
    </row>
    <row r="56" spans="1:8">
      <c r="A56" s="191"/>
      <c r="B56" s="191"/>
      <c r="C56" s="191"/>
      <c r="D56" s="282" t="s">
        <v>863</v>
      </c>
      <c r="E56" s="283" t="s">
        <v>1876</v>
      </c>
      <c r="F56" s="283"/>
      <c r="G56" s="246" t="s">
        <v>1363</v>
      </c>
      <c r="H56" s="96"/>
    </row>
    <row r="57" spans="1:8">
      <c r="A57" s="191"/>
      <c r="B57" s="191"/>
      <c r="C57" s="191"/>
      <c r="D57" s="282" t="s">
        <v>1360</v>
      </c>
      <c r="E57" s="283" t="s">
        <v>1877</v>
      </c>
      <c r="F57" s="283"/>
      <c r="G57" s="246" t="s">
        <v>1363</v>
      </c>
      <c r="H57" s="96"/>
    </row>
    <row r="58" spans="1:8">
      <c r="A58" s="191"/>
      <c r="B58" s="191"/>
      <c r="C58" s="191"/>
      <c r="D58" s="282" t="s">
        <v>1364</v>
      </c>
      <c r="E58" s="283" t="s">
        <v>1878</v>
      </c>
      <c r="F58" s="283"/>
      <c r="G58" s="246" t="s">
        <v>1363</v>
      </c>
      <c r="H58" s="96"/>
    </row>
    <row r="59" spans="1:8">
      <c r="A59" s="191"/>
      <c r="B59" s="191"/>
      <c r="C59" s="191"/>
      <c r="D59" s="282" t="s">
        <v>30</v>
      </c>
      <c r="E59" s="283" t="s">
        <v>1879</v>
      </c>
      <c r="F59" s="283"/>
      <c r="G59" s="246" t="s">
        <v>749</v>
      </c>
      <c r="H59" s="96"/>
    </row>
    <row r="60" spans="1:8">
      <c r="A60" s="191"/>
      <c r="B60" s="191"/>
      <c r="C60" s="191"/>
      <c r="D60" s="282" t="s">
        <v>33</v>
      </c>
      <c r="E60" s="283" t="s">
        <v>1880</v>
      </c>
      <c r="F60" s="283"/>
      <c r="G60" s="246" t="s">
        <v>749</v>
      </c>
      <c r="H60" s="96"/>
    </row>
    <row r="61" spans="1:8">
      <c r="A61" s="191"/>
      <c r="B61" s="191"/>
      <c r="C61" s="191"/>
      <c r="D61" s="282" t="s">
        <v>80</v>
      </c>
      <c r="E61" s="283" t="s">
        <v>65</v>
      </c>
      <c r="F61" s="283"/>
      <c r="G61" s="246">
        <v>0</v>
      </c>
      <c r="H61" s="96"/>
    </row>
    <row r="62" ht="24.75" spans="1:8">
      <c r="A62" s="191" t="s">
        <v>1881</v>
      </c>
      <c r="B62" s="191">
        <v>1</v>
      </c>
      <c r="C62" s="191" t="s">
        <v>716</v>
      </c>
      <c r="D62" s="280" t="s">
        <v>610</v>
      </c>
      <c r="E62" s="281" t="s">
        <v>1882</v>
      </c>
      <c r="F62" s="281" t="s">
        <v>1883</v>
      </c>
      <c r="G62" s="191" t="s">
        <v>469</v>
      </c>
      <c r="H62" s="96"/>
    </row>
    <row r="63" spans="1:8">
      <c r="A63" s="191"/>
      <c r="B63" s="191"/>
      <c r="C63" s="191"/>
      <c r="D63" s="262" t="s">
        <v>790</v>
      </c>
      <c r="E63" s="293" t="s">
        <v>1884</v>
      </c>
      <c r="F63" s="293" t="s">
        <v>1885</v>
      </c>
      <c r="G63" s="252" t="s">
        <v>749</v>
      </c>
      <c r="H63" s="96"/>
    </row>
    <row r="64" ht="16.5" spans="1:8">
      <c r="A64" s="191"/>
      <c r="B64" s="191"/>
      <c r="C64" s="191"/>
      <c r="D64" s="262">
        <v>13</v>
      </c>
      <c r="E64" s="293" t="s">
        <v>1886</v>
      </c>
      <c r="F64" s="293" t="s">
        <v>1887</v>
      </c>
      <c r="G64" s="252" t="s">
        <v>742</v>
      </c>
      <c r="H64" s="96"/>
    </row>
    <row r="65" ht="66" spans="1:8">
      <c r="A65" s="191"/>
      <c r="B65" s="191"/>
      <c r="C65" s="191"/>
      <c r="D65" s="262" t="s">
        <v>1793</v>
      </c>
      <c r="E65" s="293" t="s">
        <v>1888</v>
      </c>
      <c r="F65" s="293" t="s">
        <v>1889</v>
      </c>
      <c r="G65" s="252" t="s">
        <v>744</v>
      </c>
      <c r="H65" s="96"/>
    </row>
    <row r="66" spans="1:8">
      <c r="A66" s="191"/>
      <c r="B66" s="191"/>
      <c r="C66" s="191"/>
      <c r="D66" s="262">
        <v>9</v>
      </c>
      <c r="E66" s="293" t="s">
        <v>1890</v>
      </c>
      <c r="F66" s="293" t="s">
        <v>1891</v>
      </c>
      <c r="G66" s="252" t="s">
        <v>742</v>
      </c>
      <c r="H66" s="96"/>
    </row>
    <row r="67" spans="1:8">
      <c r="A67" s="191"/>
      <c r="B67" s="191"/>
      <c r="C67" s="191"/>
      <c r="D67" s="282">
        <v>8</v>
      </c>
      <c r="E67" s="283" t="s">
        <v>65</v>
      </c>
      <c r="F67" s="283"/>
      <c r="G67" s="246" t="s">
        <v>742</v>
      </c>
      <c r="H67" s="96"/>
    </row>
    <row r="68" ht="57.75" spans="1:8">
      <c r="A68" s="191"/>
      <c r="B68" s="191"/>
      <c r="C68" s="191"/>
      <c r="D68" s="282" t="s">
        <v>23</v>
      </c>
      <c r="E68" s="283" t="s">
        <v>1892</v>
      </c>
      <c r="F68" s="283" t="s">
        <v>1893</v>
      </c>
      <c r="G68" s="246" t="s">
        <v>583</v>
      </c>
      <c r="H68" s="96"/>
    </row>
    <row r="69" ht="16.5" spans="1:8">
      <c r="A69" s="191" t="s">
        <v>1894</v>
      </c>
      <c r="B69" s="191">
        <v>1</v>
      </c>
      <c r="C69" s="191" t="s">
        <v>22</v>
      </c>
      <c r="D69" s="280" t="s">
        <v>610</v>
      </c>
      <c r="E69" s="281" t="s">
        <v>1895</v>
      </c>
      <c r="F69" s="281" t="s">
        <v>1896</v>
      </c>
      <c r="G69" s="191" t="str">
        <f>CONCATENATE(DEC2HEX(64000,4),"h")</f>
        <v>FA00h</v>
      </c>
      <c r="H69" s="96" t="s">
        <v>1897</v>
      </c>
    </row>
    <row r="70" spans="1:8">
      <c r="A70" s="173" t="s">
        <v>1898</v>
      </c>
      <c r="B70" s="173">
        <v>2</v>
      </c>
      <c r="C70" s="173" t="s">
        <v>22</v>
      </c>
      <c r="D70" s="300"/>
      <c r="E70" s="301" t="s">
        <v>65</v>
      </c>
      <c r="F70" s="301"/>
      <c r="G70" s="173"/>
      <c r="H70" s="96"/>
    </row>
    <row r="71" spans="1:8">
      <c r="A71" s="191" t="s">
        <v>1899</v>
      </c>
      <c r="B71" s="191">
        <v>1</v>
      </c>
      <c r="C71" s="191" t="s">
        <v>22</v>
      </c>
      <c r="D71" s="280"/>
      <c r="E71" s="281" t="s">
        <v>1900</v>
      </c>
      <c r="F71" s="281"/>
      <c r="G71" s="191" t="s">
        <v>469</v>
      </c>
      <c r="H71" s="96"/>
    </row>
    <row r="72" spans="1:8">
      <c r="A72" s="191"/>
      <c r="B72" s="191"/>
      <c r="C72" s="191"/>
      <c r="D72" s="282" t="s">
        <v>1840</v>
      </c>
      <c r="E72" s="283" t="s">
        <v>1901</v>
      </c>
      <c r="F72" s="283" t="s">
        <v>1902</v>
      </c>
      <c r="G72" s="246" t="s">
        <v>742</v>
      </c>
      <c r="H72" s="96"/>
    </row>
    <row r="73" spans="1:8">
      <c r="A73" s="191"/>
      <c r="B73" s="191"/>
      <c r="C73" s="191"/>
      <c r="D73" s="282" t="s">
        <v>1903</v>
      </c>
      <c r="E73" s="283" t="s">
        <v>65</v>
      </c>
      <c r="F73" s="283" t="s">
        <v>65</v>
      </c>
      <c r="G73" s="246" t="s">
        <v>742</v>
      </c>
      <c r="H73" s="96"/>
    </row>
    <row r="74" spans="1:8">
      <c r="A74" s="173" t="s">
        <v>1904</v>
      </c>
      <c r="B74" s="173">
        <v>5</v>
      </c>
      <c r="C74" s="173" t="s">
        <v>22</v>
      </c>
      <c r="D74" s="300"/>
      <c r="E74" s="301" t="s">
        <v>65</v>
      </c>
      <c r="F74" s="301"/>
      <c r="G74" s="173"/>
      <c r="H74" s="96"/>
    </row>
    <row r="75" ht="9" spans="1:8">
      <c r="A75" s="264" t="s">
        <v>1905</v>
      </c>
      <c r="B75" s="265"/>
      <c r="C75" s="265"/>
      <c r="D75" s="265"/>
      <c r="E75" s="265"/>
      <c r="F75" s="265"/>
      <c r="G75" s="266"/>
      <c r="H75" s="228"/>
    </row>
    <row r="76" ht="16.5" spans="1:8">
      <c r="A76" s="200" t="s">
        <v>1906</v>
      </c>
      <c r="B76" s="200">
        <v>1</v>
      </c>
      <c r="C76" s="200" t="s">
        <v>22</v>
      </c>
      <c r="D76" s="260" t="s">
        <v>610</v>
      </c>
      <c r="E76" s="292" t="s">
        <v>1907</v>
      </c>
      <c r="F76" s="292" t="s">
        <v>1908</v>
      </c>
      <c r="G76" s="200" t="s">
        <v>469</v>
      </c>
      <c r="H76" s="96"/>
    </row>
    <row r="77" ht="16.5" spans="1:8">
      <c r="A77" s="200" t="s">
        <v>1909</v>
      </c>
      <c r="B77" s="200">
        <v>1</v>
      </c>
      <c r="C77" s="200" t="s">
        <v>22</v>
      </c>
      <c r="D77" s="260" t="s">
        <v>610</v>
      </c>
      <c r="E77" s="292" t="s">
        <v>1910</v>
      </c>
      <c r="F77" s="292" t="s">
        <v>1908</v>
      </c>
      <c r="G77" s="200" t="s">
        <v>469</v>
      </c>
      <c r="H77" s="96"/>
    </row>
    <row r="78" ht="16.5" spans="1:8">
      <c r="A78" s="200" t="s">
        <v>1911</v>
      </c>
      <c r="B78" s="200">
        <v>1</v>
      </c>
      <c r="C78" s="200" t="s">
        <v>22</v>
      </c>
      <c r="D78" s="260" t="s">
        <v>610</v>
      </c>
      <c r="E78" s="292" t="s">
        <v>1912</v>
      </c>
      <c r="F78" s="292" t="s">
        <v>1908</v>
      </c>
      <c r="G78" s="200" t="s">
        <v>469</v>
      </c>
      <c r="H78" s="96"/>
    </row>
    <row r="79" ht="16.5" spans="1:8">
      <c r="A79" s="200" t="s">
        <v>1913</v>
      </c>
      <c r="B79" s="200">
        <v>1</v>
      </c>
      <c r="C79" s="200" t="s">
        <v>22</v>
      </c>
      <c r="D79" s="260" t="s">
        <v>610</v>
      </c>
      <c r="E79" s="292" t="s">
        <v>1914</v>
      </c>
      <c r="F79" s="292" t="s">
        <v>1908</v>
      </c>
      <c r="G79" s="200" t="s">
        <v>469</v>
      </c>
      <c r="H79" s="96"/>
    </row>
    <row r="80" spans="1:8">
      <c r="A80" s="200" t="s">
        <v>1915</v>
      </c>
      <c r="B80" s="200">
        <v>1</v>
      </c>
      <c r="C80" s="200" t="s">
        <v>22</v>
      </c>
      <c r="D80" s="260" t="s">
        <v>610</v>
      </c>
      <c r="E80" s="292" t="s">
        <v>1916</v>
      </c>
      <c r="F80" s="292" t="s">
        <v>1908</v>
      </c>
      <c r="G80" s="200" t="s">
        <v>469</v>
      </c>
      <c r="H80" s="96"/>
    </row>
    <row r="81" ht="16.5" spans="1:8">
      <c r="A81" s="200" t="s">
        <v>1917</v>
      </c>
      <c r="B81" s="200">
        <v>1</v>
      </c>
      <c r="C81" s="200" t="s">
        <v>22</v>
      </c>
      <c r="D81" s="260" t="s">
        <v>610</v>
      </c>
      <c r="E81" s="292" t="s">
        <v>1918</v>
      </c>
      <c r="F81" s="292" t="s">
        <v>1908</v>
      </c>
      <c r="G81" s="200" t="s">
        <v>469</v>
      </c>
      <c r="H81" s="96"/>
    </row>
    <row r="82" ht="16.5" spans="1:8">
      <c r="A82" s="200" t="s">
        <v>1919</v>
      </c>
      <c r="B82" s="200">
        <v>1</v>
      </c>
      <c r="C82" s="200" t="s">
        <v>22</v>
      </c>
      <c r="D82" s="260" t="s">
        <v>610</v>
      </c>
      <c r="E82" s="292" t="s">
        <v>1920</v>
      </c>
      <c r="F82" s="292" t="s">
        <v>1908</v>
      </c>
      <c r="G82" s="200" t="s">
        <v>469</v>
      </c>
      <c r="H82" s="96"/>
    </row>
    <row r="83" ht="16.5" spans="1:8">
      <c r="A83" s="200" t="s">
        <v>1921</v>
      </c>
      <c r="B83" s="200">
        <v>1</v>
      </c>
      <c r="C83" s="200" t="s">
        <v>22</v>
      </c>
      <c r="D83" s="260" t="s">
        <v>610</v>
      </c>
      <c r="E83" s="292" t="s">
        <v>1922</v>
      </c>
      <c r="F83" s="292" t="s">
        <v>1908</v>
      </c>
      <c r="G83" s="200" t="s">
        <v>469</v>
      </c>
      <c r="H83" s="96"/>
    </row>
    <row r="84" spans="1:8">
      <c r="A84" s="200" t="s">
        <v>1923</v>
      </c>
      <c r="B84" s="200">
        <v>1</v>
      </c>
      <c r="C84" s="200" t="s">
        <v>22</v>
      </c>
      <c r="D84" s="260" t="s">
        <v>610</v>
      </c>
      <c r="E84" s="292" t="s">
        <v>1924</v>
      </c>
      <c r="F84" s="292" t="s">
        <v>1908</v>
      </c>
      <c r="G84" s="200" t="s">
        <v>469</v>
      </c>
      <c r="H84" s="96"/>
    </row>
    <row r="85" ht="16.5" spans="1:8">
      <c r="A85" s="200" t="s">
        <v>1925</v>
      </c>
      <c r="B85" s="200">
        <v>1</v>
      </c>
      <c r="C85" s="200" t="s">
        <v>22</v>
      </c>
      <c r="D85" s="260" t="s">
        <v>610</v>
      </c>
      <c r="E85" s="292" t="s">
        <v>1926</v>
      </c>
      <c r="F85" s="292" t="s">
        <v>1908</v>
      </c>
      <c r="G85" s="200" t="s">
        <v>469</v>
      </c>
      <c r="H85" s="96"/>
    </row>
    <row r="86" ht="16.5" spans="1:8">
      <c r="A86" s="200" t="s">
        <v>1927</v>
      </c>
      <c r="B86" s="200">
        <v>1</v>
      </c>
      <c r="C86" s="200" t="s">
        <v>22</v>
      </c>
      <c r="D86" s="260" t="s">
        <v>610</v>
      </c>
      <c r="E86" s="292" t="s">
        <v>1928</v>
      </c>
      <c r="F86" s="292" t="s">
        <v>1908</v>
      </c>
      <c r="G86" s="200" t="s">
        <v>469</v>
      </c>
      <c r="H86" s="96"/>
    </row>
    <row r="87" ht="16.5" spans="1:8">
      <c r="A87" s="200" t="s">
        <v>1929</v>
      </c>
      <c r="B87" s="200">
        <v>1</v>
      </c>
      <c r="C87" s="200" t="s">
        <v>22</v>
      </c>
      <c r="D87" s="260" t="s">
        <v>610</v>
      </c>
      <c r="E87" s="292" t="s">
        <v>1930</v>
      </c>
      <c r="F87" s="292" t="s">
        <v>1908</v>
      </c>
      <c r="G87" s="200" t="s">
        <v>469</v>
      </c>
      <c r="H87" s="96"/>
    </row>
    <row r="88" ht="24.75" spans="1:8">
      <c r="A88" s="200" t="s">
        <v>1931</v>
      </c>
      <c r="B88" s="200">
        <v>4</v>
      </c>
      <c r="C88" s="200" t="s">
        <v>22</v>
      </c>
      <c r="D88" s="260" t="s">
        <v>610</v>
      </c>
      <c r="E88" s="292" t="s">
        <v>1932</v>
      </c>
      <c r="F88" s="292" t="s">
        <v>1933</v>
      </c>
      <c r="G88" s="200" t="s">
        <v>469</v>
      </c>
      <c r="H88" s="96"/>
    </row>
    <row r="89" ht="24.75" spans="1:8">
      <c r="A89" s="200" t="s">
        <v>1934</v>
      </c>
      <c r="B89" s="200">
        <v>4</v>
      </c>
      <c r="C89" s="200" t="s">
        <v>22</v>
      </c>
      <c r="D89" s="260" t="s">
        <v>610</v>
      </c>
      <c r="E89" s="292" t="s">
        <v>1935</v>
      </c>
      <c r="F89" s="292" t="s">
        <v>1933</v>
      </c>
      <c r="G89" s="200" t="s">
        <v>469</v>
      </c>
      <c r="H89" s="96"/>
    </row>
    <row r="90" ht="24.75" spans="1:8">
      <c r="A90" s="200" t="s">
        <v>1936</v>
      </c>
      <c r="B90" s="200">
        <v>4</v>
      </c>
      <c r="C90" s="200" t="s">
        <v>22</v>
      </c>
      <c r="D90" s="260" t="s">
        <v>610</v>
      </c>
      <c r="E90" s="292" t="s">
        <v>1937</v>
      </c>
      <c r="F90" s="292" t="s">
        <v>1933</v>
      </c>
      <c r="G90" s="200" t="s">
        <v>469</v>
      </c>
      <c r="H90" s="96"/>
    </row>
    <row r="91" ht="24.75" spans="1:8">
      <c r="A91" s="200" t="s">
        <v>1938</v>
      </c>
      <c r="B91" s="200">
        <v>4</v>
      </c>
      <c r="C91" s="200" t="s">
        <v>22</v>
      </c>
      <c r="D91" s="260" t="s">
        <v>610</v>
      </c>
      <c r="E91" s="292" t="s">
        <v>1939</v>
      </c>
      <c r="F91" s="292" t="s">
        <v>1933</v>
      </c>
      <c r="G91" s="200" t="s">
        <v>469</v>
      </c>
      <c r="H91" s="96"/>
    </row>
    <row r="92" ht="9" spans="1:8">
      <c r="A92" s="264" t="s">
        <v>1940</v>
      </c>
      <c r="B92" s="265"/>
      <c r="C92" s="265"/>
      <c r="D92" s="265"/>
      <c r="E92" s="265"/>
      <c r="F92" s="265"/>
      <c r="G92" s="266"/>
      <c r="H92" s="228"/>
    </row>
    <row r="93" spans="1:8">
      <c r="A93" s="251" t="s">
        <v>1941</v>
      </c>
      <c r="B93" s="191">
        <v>1</v>
      </c>
      <c r="C93" s="191" t="s">
        <v>716</v>
      </c>
      <c r="D93" s="280"/>
      <c r="E93" s="281" t="s">
        <v>1942</v>
      </c>
      <c r="F93" s="281"/>
      <c r="G93" s="191" t="s">
        <v>1943</v>
      </c>
      <c r="H93" s="246"/>
    </row>
    <row r="94" spans="1:8">
      <c r="A94" s="251"/>
      <c r="B94" s="191"/>
      <c r="C94" s="191"/>
      <c r="D94" s="282" t="s">
        <v>1840</v>
      </c>
      <c r="E94" s="283" t="s">
        <v>1820</v>
      </c>
      <c r="F94" s="247" t="s">
        <v>1944</v>
      </c>
      <c r="G94" s="246" t="s">
        <v>1181</v>
      </c>
      <c r="H94" s="240"/>
    </row>
    <row r="95" spans="1:8">
      <c r="A95" s="251"/>
      <c r="B95" s="191"/>
      <c r="C95" s="191"/>
      <c r="D95" s="262" t="s">
        <v>1843</v>
      </c>
      <c r="E95" s="293" t="s">
        <v>1822</v>
      </c>
      <c r="F95" s="253" t="s">
        <v>1944</v>
      </c>
      <c r="G95" s="252" t="s">
        <v>742</v>
      </c>
      <c r="H95" s="240"/>
    </row>
    <row r="96" spans="1:8">
      <c r="A96" s="251"/>
      <c r="B96" s="191"/>
      <c r="C96" s="191"/>
      <c r="D96" s="262" t="s">
        <v>1828</v>
      </c>
      <c r="E96" s="293" t="s">
        <v>1824</v>
      </c>
      <c r="F96" s="253" t="s">
        <v>1944</v>
      </c>
      <c r="G96" s="252" t="s">
        <v>742</v>
      </c>
      <c r="H96" s="240"/>
    </row>
    <row r="97" ht="49.5" spans="1:8">
      <c r="A97" s="251"/>
      <c r="B97" s="191"/>
      <c r="C97" s="191"/>
      <c r="D97" s="282" t="s">
        <v>1830</v>
      </c>
      <c r="E97" s="283" t="s">
        <v>1945</v>
      </c>
      <c r="F97" s="283" t="s">
        <v>1946</v>
      </c>
      <c r="G97" s="246" t="s">
        <v>1181</v>
      </c>
      <c r="H97" s="240"/>
    </row>
    <row r="98" spans="1:8">
      <c r="A98" s="251"/>
      <c r="B98" s="191"/>
      <c r="C98" s="191"/>
      <c r="D98" s="282" t="s">
        <v>1947</v>
      </c>
      <c r="E98" s="283" t="s">
        <v>65</v>
      </c>
      <c r="F98" s="283"/>
      <c r="G98" s="246" t="s">
        <v>742</v>
      </c>
      <c r="H98" s="240"/>
    </row>
    <row r="99" ht="24.75" spans="1:8">
      <c r="A99" s="200" t="s">
        <v>1948</v>
      </c>
      <c r="B99" s="200">
        <v>1</v>
      </c>
      <c r="C99" s="200" t="s">
        <v>716</v>
      </c>
      <c r="D99" s="260" t="s">
        <v>610</v>
      </c>
      <c r="E99" s="292" t="s">
        <v>1949</v>
      </c>
      <c r="F99" s="292" t="s">
        <v>1950</v>
      </c>
      <c r="G99" s="200" t="s">
        <v>469</v>
      </c>
      <c r="H99" s="96"/>
    </row>
    <row r="100" ht="24.75" spans="1:8">
      <c r="A100" s="200" t="s">
        <v>1951</v>
      </c>
      <c r="B100" s="200">
        <v>1</v>
      </c>
      <c r="C100" s="200" t="s">
        <v>716</v>
      </c>
      <c r="D100" s="260" t="s">
        <v>610</v>
      </c>
      <c r="E100" s="292" t="s">
        <v>1952</v>
      </c>
      <c r="F100" s="292" t="s">
        <v>1953</v>
      </c>
      <c r="G100" s="200" t="s">
        <v>469</v>
      </c>
      <c r="H100" s="96"/>
    </row>
    <row r="101" ht="49.5" spans="1:8">
      <c r="A101" s="200" t="s">
        <v>1954</v>
      </c>
      <c r="B101" s="200">
        <v>1</v>
      </c>
      <c r="C101" s="200" t="s">
        <v>716</v>
      </c>
      <c r="D101" s="260" t="s">
        <v>610</v>
      </c>
      <c r="E101" s="292" t="s">
        <v>1955</v>
      </c>
      <c r="F101" s="292" t="s">
        <v>1956</v>
      </c>
      <c r="G101" s="200" t="s">
        <v>469</v>
      </c>
      <c r="H101" s="96"/>
    </row>
    <row r="102" ht="49.5" spans="1:8">
      <c r="A102" s="200" t="s">
        <v>1957</v>
      </c>
      <c r="B102" s="200">
        <v>1</v>
      </c>
      <c r="C102" s="200" t="s">
        <v>716</v>
      </c>
      <c r="D102" s="260" t="s">
        <v>610</v>
      </c>
      <c r="E102" s="292" t="s">
        <v>1958</v>
      </c>
      <c r="F102" s="292" t="s">
        <v>1959</v>
      </c>
      <c r="G102" s="200" t="s">
        <v>469</v>
      </c>
      <c r="H102" s="96"/>
    </row>
    <row r="103" ht="49.5" spans="1:8">
      <c r="A103" s="200" t="s">
        <v>1960</v>
      </c>
      <c r="B103" s="200">
        <v>1</v>
      </c>
      <c r="C103" s="200" t="s">
        <v>716</v>
      </c>
      <c r="D103" s="260" t="s">
        <v>610</v>
      </c>
      <c r="E103" s="292" t="s">
        <v>1961</v>
      </c>
      <c r="F103" s="292" t="s">
        <v>1962</v>
      </c>
      <c r="G103" s="200" t="s">
        <v>469</v>
      </c>
      <c r="H103" s="96"/>
    </row>
    <row r="104" ht="49.5" spans="1:8">
      <c r="A104" s="251" t="s">
        <v>1963</v>
      </c>
      <c r="B104" s="191">
        <v>1</v>
      </c>
      <c r="C104" s="191" t="s">
        <v>716</v>
      </c>
      <c r="D104" s="280"/>
      <c r="E104" s="281" t="s">
        <v>1964</v>
      </c>
      <c r="F104" s="281" t="s">
        <v>1965</v>
      </c>
      <c r="G104" s="191" t="s">
        <v>1966</v>
      </c>
      <c r="H104" s="246"/>
    </row>
    <row r="105" ht="24.75" spans="1:8">
      <c r="A105" s="251"/>
      <c r="B105" s="191"/>
      <c r="C105" s="191"/>
      <c r="D105" s="282" t="s">
        <v>1840</v>
      </c>
      <c r="E105" s="283" t="s">
        <v>1967</v>
      </c>
      <c r="F105" s="283" t="s">
        <v>1968</v>
      </c>
      <c r="G105" s="246" t="s">
        <v>1181</v>
      </c>
      <c r="H105" s="240"/>
    </row>
    <row r="106" spans="1:8">
      <c r="A106" s="251"/>
      <c r="B106" s="191"/>
      <c r="C106" s="191"/>
      <c r="D106" s="262" t="s">
        <v>1843</v>
      </c>
      <c r="E106" s="293" t="s">
        <v>1969</v>
      </c>
      <c r="F106" s="293"/>
      <c r="G106" s="252" t="s">
        <v>1181</v>
      </c>
      <c r="H106" s="240"/>
    </row>
    <row r="107" spans="1:8">
      <c r="A107" s="251"/>
      <c r="B107" s="191"/>
      <c r="C107" s="191"/>
      <c r="D107" s="282" t="s">
        <v>1970</v>
      </c>
      <c r="E107" s="283" t="s">
        <v>65</v>
      </c>
      <c r="F107" s="283"/>
      <c r="G107" s="246">
        <v>0</v>
      </c>
      <c r="H107" s="240"/>
    </row>
    <row r="108" ht="9" spans="1:8">
      <c r="A108" s="264" t="s">
        <v>1971</v>
      </c>
      <c r="B108" s="265"/>
      <c r="C108" s="265"/>
      <c r="D108" s="265"/>
      <c r="E108" s="265"/>
      <c r="F108" s="265"/>
      <c r="G108" s="266"/>
      <c r="H108" s="228"/>
    </row>
    <row r="109" spans="1:8">
      <c r="A109" s="255" t="s">
        <v>1972</v>
      </c>
      <c r="B109" s="255">
        <v>1</v>
      </c>
      <c r="C109" s="255" t="s">
        <v>716</v>
      </c>
      <c r="D109" s="260"/>
      <c r="E109" s="292" t="s">
        <v>1973</v>
      </c>
      <c r="F109" s="292"/>
      <c r="G109" s="200" t="s">
        <v>469</v>
      </c>
      <c r="H109" s="96"/>
    </row>
    <row r="110" spans="1:8">
      <c r="A110" s="257"/>
      <c r="B110" s="257"/>
      <c r="C110" s="257"/>
      <c r="D110" s="262" t="s">
        <v>1666</v>
      </c>
      <c r="E110" s="293" t="s">
        <v>1974</v>
      </c>
      <c r="F110" s="293" t="s">
        <v>1975</v>
      </c>
      <c r="G110" s="252" t="s">
        <v>744</v>
      </c>
      <c r="H110" s="96"/>
    </row>
    <row r="111" spans="1:8">
      <c r="A111" s="257"/>
      <c r="B111" s="257"/>
      <c r="C111" s="257"/>
      <c r="D111" s="262" t="s">
        <v>1793</v>
      </c>
      <c r="E111" s="293" t="s">
        <v>1976</v>
      </c>
      <c r="F111" s="293"/>
      <c r="G111" s="252" t="s">
        <v>744</v>
      </c>
      <c r="H111" s="96"/>
    </row>
    <row r="112" spans="1:8">
      <c r="A112" s="257"/>
      <c r="B112" s="257"/>
      <c r="C112" s="257"/>
      <c r="D112" s="262" t="s">
        <v>1977</v>
      </c>
      <c r="E112" s="293" t="s">
        <v>1978</v>
      </c>
      <c r="F112" s="293"/>
      <c r="G112" s="252" t="s">
        <v>744</v>
      </c>
      <c r="H112" s="96"/>
    </row>
    <row r="113" spans="1:8">
      <c r="A113" s="257"/>
      <c r="B113" s="257"/>
      <c r="C113" s="257"/>
      <c r="D113" s="262" t="s">
        <v>1979</v>
      </c>
      <c r="E113" s="293" t="s">
        <v>1980</v>
      </c>
      <c r="F113" s="293"/>
      <c r="G113" s="252" t="s">
        <v>744</v>
      </c>
      <c r="H113" s="96"/>
    </row>
    <row r="114" spans="1:8">
      <c r="A114" s="259"/>
      <c r="B114" s="259"/>
      <c r="C114" s="259"/>
      <c r="D114" s="262" t="s">
        <v>80</v>
      </c>
      <c r="E114" s="293" t="s">
        <v>65</v>
      </c>
      <c r="F114" s="293"/>
      <c r="G114" s="252"/>
      <c r="H114" s="96"/>
    </row>
    <row r="115" spans="1:8">
      <c r="A115" s="255" t="s">
        <v>1981</v>
      </c>
      <c r="B115" s="255">
        <v>1</v>
      </c>
      <c r="C115" s="255" t="s">
        <v>716</v>
      </c>
      <c r="D115" s="260"/>
      <c r="E115" s="292" t="s">
        <v>1982</v>
      </c>
      <c r="F115" s="292"/>
      <c r="G115" s="200" t="s">
        <v>469</v>
      </c>
      <c r="H115" s="96"/>
    </row>
    <row r="116" spans="1:8">
      <c r="A116" s="257"/>
      <c r="B116" s="257"/>
      <c r="C116" s="257"/>
      <c r="D116" s="262" t="s">
        <v>1666</v>
      </c>
      <c r="E116" s="293" t="s">
        <v>1983</v>
      </c>
      <c r="F116" s="293" t="s">
        <v>1984</v>
      </c>
      <c r="G116" s="252" t="s">
        <v>744</v>
      </c>
      <c r="H116" s="96"/>
    </row>
    <row r="117" spans="1:8">
      <c r="A117" s="257"/>
      <c r="B117" s="257"/>
      <c r="C117" s="257"/>
      <c r="D117" s="262" t="s">
        <v>1793</v>
      </c>
      <c r="E117" s="293" t="s">
        <v>1985</v>
      </c>
      <c r="F117" s="293"/>
      <c r="G117" s="252" t="s">
        <v>744</v>
      </c>
      <c r="H117" s="96"/>
    </row>
    <row r="118" spans="1:8">
      <c r="A118" s="259"/>
      <c r="B118" s="259"/>
      <c r="C118" s="259"/>
      <c r="D118" s="262" t="s">
        <v>645</v>
      </c>
      <c r="E118" s="293" t="s">
        <v>65</v>
      </c>
      <c r="F118" s="293"/>
      <c r="G118" s="252"/>
      <c r="H118" s="96"/>
    </row>
    <row r="119" s="277" customFormat="1" spans="1:8">
      <c r="A119" s="192" t="s">
        <v>1986</v>
      </c>
      <c r="B119" s="192">
        <v>1</v>
      </c>
      <c r="C119" s="192" t="s">
        <v>716</v>
      </c>
      <c r="D119" s="280"/>
      <c r="E119" s="281" t="s">
        <v>1987</v>
      </c>
      <c r="F119" s="281"/>
      <c r="G119" s="191" t="s">
        <v>469</v>
      </c>
      <c r="H119" s="240"/>
    </row>
    <row r="120" spans="1:8">
      <c r="A120" s="195"/>
      <c r="B120" s="195"/>
      <c r="C120" s="195"/>
      <c r="D120" s="282" t="s">
        <v>790</v>
      </c>
      <c r="E120" s="283" t="s">
        <v>65</v>
      </c>
      <c r="F120" s="302"/>
      <c r="G120" s="246" t="s">
        <v>749</v>
      </c>
      <c r="H120" s="96"/>
    </row>
    <row r="121" ht="16.5" customHeight="1" spans="1:8">
      <c r="A121" s="195"/>
      <c r="B121" s="195"/>
      <c r="C121" s="195"/>
      <c r="D121" s="282">
        <v>13</v>
      </c>
      <c r="E121" s="283" t="s">
        <v>1988</v>
      </c>
      <c r="F121" s="302" t="s">
        <v>1989</v>
      </c>
      <c r="G121" s="246" t="s">
        <v>742</v>
      </c>
      <c r="H121" s="96"/>
    </row>
    <row r="122" spans="1:8">
      <c r="A122" s="195"/>
      <c r="B122" s="195"/>
      <c r="C122" s="195"/>
      <c r="D122" s="282">
        <v>12</v>
      </c>
      <c r="E122" s="283" t="s">
        <v>1990</v>
      </c>
      <c r="F122" s="303"/>
      <c r="G122" s="246" t="s">
        <v>742</v>
      </c>
      <c r="H122" s="96"/>
    </row>
    <row r="123" customHeight="1" spans="1:8">
      <c r="A123" s="195"/>
      <c r="B123" s="195"/>
      <c r="C123" s="195"/>
      <c r="D123" s="282">
        <v>11</v>
      </c>
      <c r="E123" s="283" t="s">
        <v>1991</v>
      </c>
      <c r="F123" s="303"/>
      <c r="G123" s="246" t="s">
        <v>742</v>
      </c>
      <c r="H123" s="96"/>
    </row>
    <row r="124" customHeight="1" spans="1:8">
      <c r="A124" s="195"/>
      <c r="B124" s="195"/>
      <c r="C124" s="195"/>
      <c r="D124" s="282">
        <v>10</v>
      </c>
      <c r="E124" s="283" t="s">
        <v>1992</v>
      </c>
      <c r="F124" s="303"/>
      <c r="G124" s="246" t="s">
        <v>742</v>
      </c>
      <c r="H124" s="96"/>
    </row>
    <row r="125" customHeight="1" spans="1:8">
      <c r="A125" s="195"/>
      <c r="B125" s="195"/>
      <c r="C125" s="195"/>
      <c r="D125" s="282">
        <v>9</v>
      </c>
      <c r="E125" s="283" t="s">
        <v>1993</v>
      </c>
      <c r="F125" s="303"/>
      <c r="G125" s="246" t="s">
        <v>742</v>
      </c>
      <c r="H125" s="96"/>
    </row>
    <row r="126" customHeight="1" spans="1:8">
      <c r="A126" s="195"/>
      <c r="B126" s="195"/>
      <c r="C126" s="195"/>
      <c r="D126" s="282">
        <v>8</v>
      </c>
      <c r="E126" s="283" t="s">
        <v>1994</v>
      </c>
      <c r="F126" s="304"/>
      <c r="G126" s="246" t="s">
        <v>742</v>
      </c>
      <c r="H126" s="96"/>
    </row>
    <row r="127" spans="1:8">
      <c r="A127" s="199"/>
      <c r="B127" s="199"/>
      <c r="C127" s="199"/>
      <c r="D127" s="282" t="s">
        <v>23</v>
      </c>
      <c r="E127" s="283" t="s">
        <v>1995</v>
      </c>
      <c r="F127" s="283"/>
      <c r="G127" s="246">
        <v>0</v>
      </c>
      <c r="H127" s="96"/>
    </row>
    <row r="128" s="277" customFormat="1" spans="1:8">
      <c r="A128" s="255" t="s">
        <v>1996</v>
      </c>
      <c r="B128" s="255">
        <v>1</v>
      </c>
      <c r="C128" s="255" t="s">
        <v>716</v>
      </c>
      <c r="D128" s="260"/>
      <c r="E128" s="292" t="s">
        <v>1997</v>
      </c>
      <c r="F128" s="292"/>
      <c r="G128" s="200" t="s">
        <v>469</v>
      </c>
      <c r="H128" s="240"/>
    </row>
    <row r="129" spans="1:8">
      <c r="A129" s="257"/>
      <c r="B129" s="257"/>
      <c r="C129" s="257"/>
      <c r="D129" s="262" t="s">
        <v>790</v>
      </c>
      <c r="E129" s="293" t="s">
        <v>1998</v>
      </c>
      <c r="F129" s="297" t="s">
        <v>1999</v>
      </c>
      <c r="G129" s="252" t="s">
        <v>749</v>
      </c>
      <c r="H129" s="96"/>
    </row>
    <row r="130" spans="1:8">
      <c r="A130" s="257"/>
      <c r="B130" s="257"/>
      <c r="C130" s="257"/>
      <c r="D130" s="262" t="s">
        <v>863</v>
      </c>
      <c r="E130" s="293" t="s">
        <v>2000</v>
      </c>
      <c r="F130" s="298"/>
      <c r="G130" s="252" t="s">
        <v>749</v>
      </c>
      <c r="H130" s="96"/>
    </row>
    <row r="131" spans="1:8">
      <c r="A131" s="257"/>
      <c r="B131" s="257"/>
      <c r="C131" s="257"/>
      <c r="D131" s="262" t="s">
        <v>1360</v>
      </c>
      <c r="E131" s="293" t="s">
        <v>2001</v>
      </c>
      <c r="F131" s="298"/>
      <c r="G131" s="252" t="s">
        <v>749</v>
      </c>
      <c r="H131" s="96"/>
    </row>
    <row r="132" spans="1:8">
      <c r="A132" s="257"/>
      <c r="B132" s="257"/>
      <c r="C132" s="257"/>
      <c r="D132" s="262" t="s">
        <v>1364</v>
      </c>
      <c r="E132" s="293" t="s">
        <v>2002</v>
      </c>
      <c r="F132" s="298"/>
      <c r="G132" s="252" t="s">
        <v>749</v>
      </c>
      <c r="H132" s="96"/>
    </row>
    <row r="133" spans="1:8">
      <c r="A133" s="257"/>
      <c r="B133" s="257"/>
      <c r="C133" s="257"/>
      <c r="D133" s="262" t="s">
        <v>30</v>
      </c>
      <c r="E133" s="293" t="s">
        <v>2003</v>
      </c>
      <c r="F133" s="298"/>
      <c r="G133" s="252" t="s">
        <v>749</v>
      </c>
      <c r="H133" s="96"/>
    </row>
    <row r="134" spans="1:8">
      <c r="A134" s="257"/>
      <c r="B134" s="257"/>
      <c r="C134" s="257"/>
      <c r="D134" s="262" t="s">
        <v>33</v>
      </c>
      <c r="E134" s="293" t="s">
        <v>2004</v>
      </c>
      <c r="F134" s="298"/>
      <c r="G134" s="252" t="s">
        <v>749</v>
      </c>
      <c r="H134" s="96"/>
    </row>
    <row r="135" spans="1:8">
      <c r="A135" s="257"/>
      <c r="B135" s="257"/>
      <c r="C135" s="257"/>
      <c r="D135" s="262" t="s">
        <v>158</v>
      </c>
      <c r="E135" s="293" t="s">
        <v>2005</v>
      </c>
      <c r="F135" s="298"/>
      <c r="G135" s="252" t="s">
        <v>749</v>
      </c>
      <c r="H135" s="96"/>
    </row>
    <row r="136" spans="1:8">
      <c r="A136" s="259"/>
      <c r="B136" s="259"/>
      <c r="C136" s="259"/>
      <c r="D136" s="262" t="s">
        <v>171</v>
      </c>
      <c r="E136" s="293" t="s">
        <v>2006</v>
      </c>
      <c r="F136" s="299"/>
      <c r="G136" s="252" t="s">
        <v>749</v>
      </c>
      <c r="H136" s="96"/>
    </row>
    <row r="137" ht="16.5" spans="1:8">
      <c r="A137" s="255" t="s">
        <v>2007</v>
      </c>
      <c r="B137" s="255">
        <v>1</v>
      </c>
      <c r="C137" s="255" t="s">
        <v>716</v>
      </c>
      <c r="D137" s="260"/>
      <c r="E137" s="292" t="s">
        <v>2008</v>
      </c>
      <c r="F137" s="292"/>
      <c r="G137" s="200" t="s">
        <v>469</v>
      </c>
      <c r="H137" s="96"/>
    </row>
    <row r="138" spans="1:8">
      <c r="A138" s="257"/>
      <c r="B138" s="257"/>
      <c r="C138" s="257"/>
      <c r="D138" s="262" t="s">
        <v>790</v>
      </c>
      <c r="E138" s="293" t="s">
        <v>2009</v>
      </c>
      <c r="F138" s="297" t="s">
        <v>2010</v>
      </c>
      <c r="G138" s="252" t="s">
        <v>749</v>
      </c>
      <c r="H138" s="96"/>
    </row>
    <row r="139" spans="1:8">
      <c r="A139" s="257"/>
      <c r="B139" s="257"/>
      <c r="C139" s="257"/>
      <c r="D139" s="262" t="s">
        <v>863</v>
      </c>
      <c r="E139" s="293" t="s">
        <v>2011</v>
      </c>
      <c r="F139" s="298"/>
      <c r="G139" s="252" t="s">
        <v>749</v>
      </c>
      <c r="H139" s="96"/>
    </row>
    <row r="140" spans="1:8">
      <c r="A140" s="257"/>
      <c r="B140" s="257"/>
      <c r="C140" s="257"/>
      <c r="D140" s="262" t="s">
        <v>1360</v>
      </c>
      <c r="E140" s="293" t="s">
        <v>2012</v>
      </c>
      <c r="F140" s="298"/>
      <c r="G140" s="252" t="s">
        <v>749</v>
      </c>
      <c r="H140" s="96"/>
    </row>
    <row r="141" spans="1:8">
      <c r="A141" s="257"/>
      <c r="B141" s="257"/>
      <c r="C141" s="257"/>
      <c r="D141" s="262" t="s">
        <v>1364</v>
      </c>
      <c r="E141" s="293" t="s">
        <v>2013</v>
      </c>
      <c r="F141" s="298"/>
      <c r="G141" s="252" t="s">
        <v>749</v>
      </c>
      <c r="H141" s="96"/>
    </row>
    <row r="142" spans="1:8">
      <c r="A142" s="257"/>
      <c r="B142" s="257"/>
      <c r="C142" s="257"/>
      <c r="D142" s="262" t="s">
        <v>30</v>
      </c>
      <c r="E142" s="293" t="s">
        <v>2014</v>
      </c>
      <c r="F142" s="298"/>
      <c r="G142" s="252" t="s">
        <v>749</v>
      </c>
      <c r="H142" s="96"/>
    </row>
    <row r="143" spans="1:8">
      <c r="A143" s="257"/>
      <c r="B143" s="257"/>
      <c r="C143" s="257"/>
      <c r="D143" s="262" t="s">
        <v>33</v>
      </c>
      <c r="E143" s="293" t="s">
        <v>2015</v>
      </c>
      <c r="F143" s="298"/>
      <c r="G143" s="252" t="s">
        <v>749</v>
      </c>
      <c r="H143" s="96"/>
    </row>
    <row r="144" spans="1:8">
      <c r="A144" s="257"/>
      <c r="B144" s="257"/>
      <c r="C144" s="257"/>
      <c r="D144" s="262" t="s">
        <v>158</v>
      </c>
      <c r="E144" s="293" t="s">
        <v>2016</v>
      </c>
      <c r="F144" s="299"/>
      <c r="G144" s="252" t="s">
        <v>749</v>
      </c>
      <c r="H144" s="96"/>
    </row>
    <row r="145" ht="57.75" spans="1:8">
      <c r="A145" s="259"/>
      <c r="B145" s="259"/>
      <c r="C145" s="259"/>
      <c r="D145" s="262" t="s">
        <v>171</v>
      </c>
      <c r="E145" s="293" t="s">
        <v>2017</v>
      </c>
      <c r="F145" s="293" t="s">
        <v>2018</v>
      </c>
      <c r="G145" s="252" t="s">
        <v>749</v>
      </c>
      <c r="H145" s="96"/>
    </row>
    <row r="146" ht="82.5" spans="1:8">
      <c r="A146" s="191" t="s">
        <v>2019</v>
      </c>
      <c r="B146" s="191">
        <v>1</v>
      </c>
      <c r="C146" s="305" t="s">
        <v>716</v>
      </c>
      <c r="D146" s="306" t="s">
        <v>610</v>
      </c>
      <c r="E146" s="307" t="s">
        <v>2020</v>
      </c>
      <c r="F146" s="308" t="s">
        <v>2021</v>
      </c>
      <c r="G146" s="309"/>
      <c r="H146" s="220" t="s">
        <v>2022</v>
      </c>
    </row>
    <row r="147" spans="1:8">
      <c r="A147" s="200" t="s">
        <v>2023</v>
      </c>
      <c r="B147" s="200">
        <v>1</v>
      </c>
      <c r="C147" s="310" t="s">
        <v>716</v>
      </c>
      <c r="D147" s="311" t="s">
        <v>610</v>
      </c>
      <c r="E147" s="312"/>
      <c r="F147" s="313"/>
      <c r="G147" s="252"/>
      <c r="H147" s="220"/>
    </row>
    <row r="148" ht="82.5" spans="1:8">
      <c r="A148" s="191" t="s">
        <v>2024</v>
      </c>
      <c r="B148" s="191">
        <v>1</v>
      </c>
      <c r="C148" s="305" t="s">
        <v>716</v>
      </c>
      <c r="D148" s="306" t="s">
        <v>610</v>
      </c>
      <c r="E148" s="312"/>
      <c r="F148" s="313"/>
      <c r="G148" s="246"/>
      <c r="H148" s="220" t="s">
        <v>2025</v>
      </c>
    </row>
    <row r="149" spans="1:8">
      <c r="A149" s="200" t="s">
        <v>2026</v>
      </c>
      <c r="B149" s="200">
        <v>1</v>
      </c>
      <c r="C149" s="310" t="s">
        <v>716</v>
      </c>
      <c r="D149" s="311" t="s">
        <v>610</v>
      </c>
      <c r="E149" s="312"/>
      <c r="F149" s="313"/>
      <c r="G149" s="252"/>
      <c r="H149" s="220"/>
    </row>
    <row r="150" ht="90.75" spans="1:8">
      <c r="A150" s="191" t="s">
        <v>2027</v>
      </c>
      <c r="B150" s="191">
        <v>1</v>
      </c>
      <c r="C150" s="305" t="s">
        <v>716</v>
      </c>
      <c r="D150" s="306" t="s">
        <v>610</v>
      </c>
      <c r="E150" s="312"/>
      <c r="F150" s="313"/>
      <c r="G150" s="246"/>
      <c r="H150" s="220" t="s">
        <v>2028</v>
      </c>
    </row>
    <row r="151" spans="1:8">
      <c r="A151" s="200" t="s">
        <v>2029</v>
      </c>
      <c r="B151" s="200">
        <v>1</v>
      </c>
      <c r="C151" s="310" t="s">
        <v>716</v>
      </c>
      <c r="D151" s="311" t="s">
        <v>610</v>
      </c>
      <c r="E151" s="312"/>
      <c r="F151" s="313"/>
      <c r="G151" s="252"/>
      <c r="H151" s="220"/>
    </row>
    <row r="152" ht="82.5" spans="1:8">
      <c r="A152" s="191" t="s">
        <v>2030</v>
      </c>
      <c r="B152" s="191">
        <v>1</v>
      </c>
      <c r="C152" s="305" t="s">
        <v>716</v>
      </c>
      <c r="D152" s="306" t="s">
        <v>610</v>
      </c>
      <c r="E152" s="312"/>
      <c r="F152" s="313"/>
      <c r="G152" s="246"/>
      <c r="H152" s="220" t="s">
        <v>2031</v>
      </c>
    </row>
    <row r="153" spans="1:8">
      <c r="A153" s="200" t="s">
        <v>2032</v>
      </c>
      <c r="B153" s="200">
        <v>1</v>
      </c>
      <c r="C153" s="310" t="s">
        <v>716</v>
      </c>
      <c r="D153" s="311" t="s">
        <v>610</v>
      </c>
      <c r="E153" s="312"/>
      <c r="F153" s="313"/>
      <c r="G153" s="252"/>
      <c r="H153" s="220"/>
    </row>
    <row r="154" ht="82.5" spans="1:8">
      <c r="A154" s="191" t="s">
        <v>2033</v>
      </c>
      <c r="B154" s="191">
        <v>1</v>
      </c>
      <c r="C154" s="305" t="s">
        <v>716</v>
      </c>
      <c r="D154" s="306" t="s">
        <v>610</v>
      </c>
      <c r="E154" s="312"/>
      <c r="F154" s="313"/>
      <c r="G154" s="246"/>
      <c r="H154" s="220" t="s">
        <v>2034</v>
      </c>
    </row>
    <row r="155" spans="1:8">
      <c r="A155" s="200" t="s">
        <v>2035</v>
      </c>
      <c r="B155" s="200">
        <v>1</v>
      </c>
      <c r="C155" s="310" t="s">
        <v>716</v>
      </c>
      <c r="D155" s="311" t="s">
        <v>610</v>
      </c>
      <c r="E155" s="312"/>
      <c r="F155" s="313"/>
      <c r="G155" s="252"/>
      <c r="H155" s="220"/>
    </row>
    <row r="156" ht="82.5" spans="1:8">
      <c r="A156" s="191" t="s">
        <v>2036</v>
      </c>
      <c r="B156" s="191">
        <v>1</v>
      </c>
      <c r="C156" s="305" t="s">
        <v>716</v>
      </c>
      <c r="D156" s="306" t="s">
        <v>610</v>
      </c>
      <c r="E156" s="312"/>
      <c r="F156" s="313"/>
      <c r="G156" s="246"/>
      <c r="H156" s="220" t="s">
        <v>2037</v>
      </c>
    </row>
    <row r="157" spans="1:8">
      <c r="A157" s="200" t="s">
        <v>2038</v>
      </c>
      <c r="B157" s="200">
        <v>1</v>
      </c>
      <c r="C157" s="310" t="s">
        <v>716</v>
      </c>
      <c r="D157" s="311" t="s">
        <v>610</v>
      </c>
      <c r="E157" s="314"/>
      <c r="F157" s="315"/>
      <c r="G157" s="252"/>
      <c r="H157" s="220"/>
    </row>
    <row r="158" ht="24.75" spans="1:8">
      <c r="A158" s="200" t="s">
        <v>2039</v>
      </c>
      <c r="B158" s="200">
        <v>8</v>
      </c>
      <c r="C158" s="200" t="s">
        <v>22</v>
      </c>
      <c r="D158" s="260" t="s">
        <v>610</v>
      </c>
      <c r="E158" s="292" t="s">
        <v>2040</v>
      </c>
      <c r="F158" s="292" t="s">
        <v>2041</v>
      </c>
      <c r="G158" s="200"/>
      <c r="H158" s="96"/>
    </row>
    <row r="159" ht="41.25" spans="1:8">
      <c r="A159" s="191" t="s">
        <v>2042</v>
      </c>
      <c r="B159" s="191">
        <v>1</v>
      </c>
      <c r="C159" s="191" t="s">
        <v>22</v>
      </c>
      <c r="D159" s="280" t="s">
        <v>610</v>
      </c>
      <c r="E159" s="281" t="s">
        <v>2043</v>
      </c>
      <c r="F159" s="281" t="s">
        <v>2044</v>
      </c>
      <c r="G159" s="191"/>
      <c r="H159" s="96"/>
    </row>
    <row r="160" ht="41.25" spans="1:8">
      <c r="A160" s="200" t="s">
        <v>2045</v>
      </c>
      <c r="B160" s="200">
        <v>1</v>
      </c>
      <c r="C160" s="200" t="s">
        <v>22</v>
      </c>
      <c r="D160" s="260" t="s">
        <v>610</v>
      </c>
      <c r="E160" s="292" t="s">
        <v>2046</v>
      </c>
      <c r="F160" s="292" t="s">
        <v>2044</v>
      </c>
      <c r="G160" s="200"/>
      <c r="H160" s="96"/>
    </row>
    <row r="161" spans="1:8">
      <c r="A161" s="173" t="s">
        <v>2047</v>
      </c>
      <c r="B161" s="173">
        <v>6</v>
      </c>
      <c r="C161" s="173" t="s">
        <v>22</v>
      </c>
      <c r="D161" s="300"/>
      <c r="E161" s="301" t="s">
        <v>65</v>
      </c>
      <c r="F161" s="301"/>
      <c r="G161" s="173"/>
      <c r="H161" s="96"/>
    </row>
    <row r="162" ht="9" spans="1:8">
      <c r="A162" s="264" t="s">
        <v>2048</v>
      </c>
      <c r="B162" s="265"/>
      <c r="C162" s="265"/>
      <c r="D162" s="265"/>
      <c r="E162" s="265"/>
      <c r="F162" s="265"/>
      <c r="G162" s="266"/>
      <c r="H162" s="228"/>
    </row>
    <row r="163" ht="16.5" spans="1:8">
      <c r="A163" s="316" t="s">
        <v>2049</v>
      </c>
      <c r="B163" s="316">
        <v>1</v>
      </c>
      <c r="C163" s="316" t="s">
        <v>716</v>
      </c>
      <c r="D163" s="300"/>
      <c r="E163" s="301" t="s">
        <v>2050</v>
      </c>
      <c r="F163" s="301" t="s">
        <v>2051</v>
      </c>
      <c r="G163" s="191" t="s">
        <v>469</v>
      </c>
      <c r="H163" s="96"/>
    </row>
    <row r="164" spans="1:8">
      <c r="A164" s="317"/>
      <c r="B164" s="317"/>
      <c r="C164" s="317"/>
      <c r="D164" s="318">
        <v>15</v>
      </c>
      <c r="E164" s="284" t="s">
        <v>2052</v>
      </c>
      <c r="F164" s="284" t="s">
        <v>2053</v>
      </c>
      <c r="G164" s="220" t="s">
        <v>742</v>
      </c>
      <c r="H164" s="96"/>
    </row>
    <row r="165" spans="1:8">
      <c r="A165" s="317"/>
      <c r="B165" s="317"/>
      <c r="C165" s="317"/>
      <c r="D165" s="318">
        <v>14</v>
      </c>
      <c r="E165" s="284" t="s">
        <v>2054</v>
      </c>
      <c r="F165" s="284"/>
      <c r="G165" s="220" t="s">
        <v>742</v>
      </c>
      <c r="H165" s="96"/>
    </row>
    <row r="166" spans="1:8">
      <c r="A166" s="317"/>
      <c r="B166" s="317"/>
      <c r="C166" s="317"/>
      <c r="D166" s="318">
        <v>13</v>
      </c>
      <c r="E166" s="284" t="s">
        <v>2055</v>
      </c>
      <c r="F166" s="284"/>
      <c r="G166" s="220" t="s">
        <v>742</v>
      </c>
      <c r="H166" s="96"/>
    </row>
    <row r="167" spans="1:8">
      <c r="A167" s="317"/>
      <c r="B167" s="317"/>
      <c r="C167" s="317"/>
      <c r="D167" s="318">
        <v>12</v>
      </c>
      <c r="E167" s="284" t="s">
        <v>2056</v>
      </c>
      <c r="F167" s="284"/>
      <c r="G167" s="220" t="s">
        <v>742</v>
      </c>
      <c r="H167" s="96"/>
    </row>
    <row r="168" spans="1:8">
      <c r="A168" s="319"/>
      <c r="B168" s="319"/>
      <c r="C168" s="319"/>
      <c r="D168" s="318" t="s">
        <v>1947</v>
      </c>
      <c r="E168" s="284" t="s">
        <v>65</v>
      </c>
      <c r="F168" s="284"/>
      <c r="G168" s="220" t="s">
        <v>742</v>
      </c>
      <c r="H168" s="96"/>
    </row>
    <row r="169" ht="16.5" spans="1:8">
      <c r="A169" s="316" t="s">
        <v>2057</v>
      </c>
      <c r="B169" s="316">
        <v>1</v>
      </c>
      <c r="C169" s="316" t="s">
        <v>22</v>
      </c>
      <c r="D169" s="300"/>
      <c r="E169" s="301" t="s">
        <v>2058</v>
      </c>
      <c r="F169" s="301" t="s">
        <v>2059</v>
      </c>
      <c r="G169" s="191" t="s">
        <v>469</v>
      </c>
      <c r="H169" s="96"/>
    </row>
    <row r="170" spans="1:8">
      <c r="A170" s="317"/>
      <c r="B170" s="317"/>
      <c r="C170" s="317"/>
      <c r="D170" s="318">
        <v>15</v>
      </c>
      <c r="E170" s="284" t="s">
        <v>2052</v>
      </c>
      <c r="F170" s="284" t="s">
        <v>2053</v>
      </c>
      <c r="G170" s="220" t="s">
        <v>742</v>
      </c>
      <c r="H170" s="96"/>
    </row>
    <row r="171" spans="1:8">
      <c r="A171" s="317"/>
      <c r="B171" s="317"/>
      <c r="C171" s="317"/>
      <c r="D171" s="318">
        <v>14</v>
      </c>
      <c r="E171" s="284" t="s">
        <v>2054</v>
      </c>
      <c r="F171" s="284"/>
      <c r="G171" s="220" t="s">
        <v>742</v>
      </c>
      <c r="H171" s="96"/>
    </row>
    <row r="172" spans="1:8">
      <c r="A172" s="317"/>
      <c r="B172" s="317"/>
      <c r="C172" s="317"/>
      <c r="D172" s="318">
        <v>13</v>
      </c>
      <c r="E172" s="284" t="s">
        <v>2055</v>
      </c>
      <c r="F172" s="284"/>
      <c r="G172" s="220" t="s">
        <v>742</v>
      </c>
      <c r="H172" s="96"/>
    </row>
    <row r="173" spans="1:8">
      <c r="A173" s="317"/>
      <c r="B173" s="317"/>
      <c r="C173" s="317"/>
      <c r="D173" s="318">
        <v>12</v>
      </c>
      <c r="E173" s="284" t="s">
        <v>2056</v>
      </c>
      <c r="F173" s="284"/>
      <c r="G173" s="220" t="s">
        <v>742</v>
      </c>
      <c r="H173" s="96"/>
    </row>
    <row r="174" spans="1:8">
      <c r="A174" s="319"/>
      <c r="B174" s="319"/>
      <c r="C174" s="319"/>
      <c r="D174" s="318" t="s">
        <v>1947</v>
      </c>
      <c r="E174" s="284" t="s">
        <v>65</v>
      </c>
      <c r="F174" s="284"/>
      <c r="G174" s="220" t="s">
        <v>742</v>
      </c>
      <c r="H174" s="96"/>
    </row>
    <row r="175" ht="16.5" spans="1:8">
      <c r="A175" s="200" t="s">
        <v>2060</v>
      </c>
      <c r="B175" s="200">
        <v>4</v>
      </c>
      <c r="C175" s="200" t="s">
        <v>716</v>
      </c>
      <c r="D175" s="260" t="s">
        <v>610</v>
      </c>
      <c r="E175" s="292" t="s">
        <v>2061</v>
      </c>
      <c r="F175" s="292" t="s">
        <v>2062</v>
      </c>
      <c r="G175" s="200" t="s">
        <v>469</v>
      </c>
      <c r="H175" s="96"/>
    </row>
    <row r="176" spans="1:8">
      <c r="A176" s="192" t="s">
        <v>2063</v>
      </c>
      <c r="B176" s="192">
        <v>1</v>
      </c>
      <c r="C176" s="192" t="s">
        <v>716</v>
      </c>
      <c r="D176" s="280"/>
      <c r="E176" s="281" t="s">
        <v>2064</v>
      </c>
      <c r="F176" s="281"/>
      <c r="G176" s="191"/>
      <c r="H176" s="96"/>
    </row>
    <row r="177" ht="16.5" spans="1:8">
      <c r="A177" s="195"/>
      <c r="B177" s="195"/>
      <c r="C177" s="195"/>
      <c r="D177" s="262" t="s">
        <v>927</v>
      </c>
      <c r="E177" s="293" t="s">
        <v>2065</v>
      </c>
      <c r="F177" s="293" t="s">
        <v>2066</v>
      </c>
      <c r="G177" s="252"/>
      <c r="H177" s="96"/>
    </row>
    <row r="178" spans="1:8">
      <c r="A178" s="195"/>
      <c r="B178" s="195"/>
      <c r="C178" s="195"/>
      <c r="D178" s="282" t="s">
        <v>1851</v>
      </c>
      <c r="E178" s="283" t="s">
        <v>65</v>
      </c>
      <c r="F178" s="283"/>
      <c r="G178" s="246"/>
      <c r="H178" s="96"/>
    </row>
    <row r="179" spans="1:8">
      <c r="A179" s="195"/>
      <c r="B179" s="195"/>
      <c r="C179" s="195"/>
      <c r="D179" s="282" t="s">
        <v>1853</v>
      </c>
      <c r="E179" s="283" t="s">
        <v>2067</v>
      </c>
      <c r="F179" s="320" t="s">
        <v>2068</v>
      </c>
      <c r="G179" s="246"/>
      <c r="H179" s="246"/>
    </row>
    <row r="180" spans="1:8">
      <c r="A180" s="195"/>
      <c r="B180" s="195"/>
      <c r="C180" s="195"/>
      <c r="D180" s="282" t="s">
        <v>2069</v>
      </c>
      <c r="E180" s="283" t="s">
        <v>2070</v>
      </c>
      <c r="F180" s="321"/>
      <c r="G180" s="246"/>
      <c r="H180" s="246"/>
    </row>
    <row r="181" spans="1:8">
      <c r="A181" s="195"/>
      <c r="B181" s="195"/>
      <c r="C181" s="195"/>
      <c r="D181" s="282" t="s">
        <v>2071</v>
      </c>
      <c r="E181" s="283" t="s">
        <v>2072</v>
      </c>
      <c r="F181" s="321"/>
      <c r="G181" s="246"/>
      <c r="H181" s="246"/>
    </row>
    <row r="182" spans="1:8">
      <c r="A182" s="195"/>
      <c r="B182" s="195"/>
      <c r="C182" s="195"/>
      <c r="D182" s="282" t="s">
        <v>2073</v>
      </c>
      <c r="E182" s="283" t="s">
        <v>2074</v>
      </c>
      <c r="F182" s="322"/>
      <c r="G182" s="246"/>
      <c r="H182" s="246"/>
    </row>
    <row r="183" spans="1:8">
      <c r="A183" s="195"/>
      <c r="B183" s="195"/>
      <c r="C183" s="195"/>
      <c r="D183" s="282" t="s">
        <v>2075</v>
      </c>
      <c r="E183" s="283" t="s">
        <v>2076</v>
      </c>
      <c r="F183" s="320" t="s">
        <v>2077</v>
      </c>
      <c r="G183" s="246"/>
      <c r="H183" s="246"/>
    </row>
    <row r="184" spans="1:8">
      <c r="A184" s="195"/>
      <c r="B184" s="195"/>
      <c r="C184" s="195"/>
      <c r="D184" s="282" t="s">
        <v>1819</v>
      </c>
      <c r="E184" s="283" t="s">
        <v>2078</v>
      </c>
      <c r="F184" s="321"/>
      <c r="G184" s="246"/>
      <c r="H184" s="246"/>
    </row>
    <row r="185" spans="1:8">
      <c r="A185" s="195"/>
      <c r="B185" s="195"/>
      <c r="C185" s="195"/>
      <c r="D185" s="282" t="s">
        <v>1821</v>
      </c>
      <c r="E185" s="283" t="s">
        <v>2079</v>
      </c>
      <c r="F185" s="321"/>
      <c r="G185" s="246"/>
      <c r="H185" s="246"/>
    </row>
    <row r="186" spans="1:8">
      <c r="A186" s="199"/>
      <c r="B186" s="199"/>
      <c r="C186" s="199"/>
      <c r="D186" s="282" t="s">
        <v>1823</v>
      </c>
      <c r="E186" s="283" t="s">
        <v>2080</v>
      </c>
      <c r="F186" s="322"/>
      <c r="G186" s="246"/>
      <c r="H186" s="246"/>
    </row>
    <row r="187" ht="49.5" spans="1:8">
      <c r="A187" s="191" t="s">
        <v>2081</v>
      </c>
      <c r="B187" s="191">
        <v>1</v>
      </c>
      <c r="C187" s="191" t="s">
        <v>716</v>
      </c>
      <c r="D187" s="280" t="s">
        <v>610</v>
      </c>
      <c r="E187" s="281" t="s">
        <v>2082</v>
      </c>
      <c r="F187" s="323" t="s">
        <v>2083</v>
      </c>
      <c r="G187" s="246"/>
      <c r="H187" s="220" t="s">
        <v>2084</v>
      </c>
    </row>
    <row r="188" ht="49.5" spans="1:8">
      <c r="A188" s="191" t="s">
        <v>2085</v>
      </c>
      <c r="B188" s="191">
        <v>1</v>
      </c>
      <c r="C188" s="191" t="s">
        <v>716</v>
      </c>
      <c r="D188" s="280" t="s">
        <v>610</v>
      </c>
      <c r="E188" s="281" t="s">
        <v>2086</v>
      </c>
      <c r="F188" s="324"/>
      <c r="G188" s="246"/>
      <c r="H188" s="220" t="s">
        <v>2084</v>
      </c>
    </row>
    <row r="189" ht="49.5" spans="1:8">
      <c r="A189" s="191" t="s">
        <v>2087</v>
      </c>
      <c r="B189" s="191">
        <v>1</v>
      </c>
      <c r="C189" s="191" t="s">
        <v>716</v>
      </c>
      <c r="D189" s="280" t="s">
        <v>610</v>
      </c>
      <c r="E189" s="281" t="s">
        <v>2088</v>
      </c>
      <c r="F189" s="324"/>
      <c r="G189" s="246"/>
      <c r="H189" s="220" t="s">
        <v>2084</v>
      </c>
    </row>
    <row r="190" ht="49.5" spans="1:8">
      <c r="A190" s="191" t="s">
        <v>2089</v>
      </c>
      <c r="B190" s="191">
        <v>1</v>
      </c>
      <c r="C190" s="191" t="s">
        <v>716</v>
      </c>
      <c r="D190" s="280" t="s">
        <v>610</v>
      </c>
      <c r="E190" s="281" t="s">
        <v>2090</v>
      </c>
      <c r="F190" s="325"/>
      <c r="G190" s="246"/>
      <c r="H190" s="220" t="s">
        <v>2084</v>
      </c>
    </row>
    <row r="191" ht="16.5" spans="1:8">
      <c r="A191" s="192" t="s">
        <v>2091</v>
      </c>
      <c r="B191" s="192">
        <v>1</v>
      </c>
      <c r="C191" s="192" t="s">
        <v>716</v>
      </c>
      <c r="D191" s="280"/>
      <c r="E191" s="281" t="s">
        <v>2092</v>
      </c>
      <c r="F191" s="281" t="s">
        <v>2093</v>
      </c>
      <c r="G191" s="191" t="s">
        <v>2094</v>
      </c>
      <c r="H191" s="96"/>
    </row>
    <row r="192" spans="1:8">
      <c r="A192" s="195"/>
      <c r="B192" s="195"/>
      <c r="C192" s="195"/>
      <c r="D192" s="282">
        <v>15</v>
      </c>
      <c r="E192" s="283" t="s">
        <v>2095</v>
      </c>
      <c r="F192" s="320" t="s">
        <v>1842</v>
      </c>
      <c r="G192" s="246" t="s">
        <v>1181</v>
      </c>
      <c r="H192" s="96"/>
    </row>
    <row r="193" spans="1:8">
      <c r="A193" s="195"/>
      <c r="B193" s="195"/>
      <c r="C193" s="195"/>
      <c r="D193" s="282">
        <v>14</v>
      </c>
      <c r="E193" s="283" t="s">
        <v>2096</v>
      </c>
      <c r="F193" s="321"/>
      <c r="G193" s="246" t="s">
        <v>1181</v>
      </c>
      <c r="H193" s="96"/>
    </row>
    <row r="194" spans="1:8">
      <c r="A194" s="195"/>
      <c r="B194" s="195"/>
      <c r="C194" s="195"/>
      <c r="D194" s="282">
        <v>13</v>
      </c>
      <c r="E194" s="283" t="s">
        <v>2097</v>
      </c>
      <c r="F194" s="321"/>
      <c r="G194" s="246" t="s">
        <v>1181</v>
      </c>
      <c r="H194" s="96"/>
    </row>
    <row r="195" spans="1:8">
      <c r="A195" s="195"/>
      <c r="B195" s="195"/>
      <c r="C195" s="195"/>
      <c r="D195" s="282">
        <v>12</v>
      </c>
      <c r="E195" s="283" t="s">
        <v>2098</v>
      </c>
      <c r="F195" s="321"/>
      <c r="G195" s="246" t="s">
        <v>1181</v>
      </c>
      <c r="H195" s="96"/>
    </row>
    <row r="196" ht="16.5" spans="1:8">
      <c r="A196" s="195"/>
      <c r="B196" s="195"/>
      <c r="C196" s="195"/>
      <c r="D196" s="282">
        <v>11</v>
      </c>
      <c r="E196" s="283" t="s">
        <v>2099</v>
      </c>
      <c r="F196" s="321"/>
      <c r="G196" s="246" t="s">
        <v>1181</v>
      </c>
      <c r="H196" s="96"/>
    </row>
    <row r="197" ht="16.5" spans="1:8">
      <c r="A197" s="195"/>
      <c r="B197" s="195"/>
      <c r="C197" s="195"/>
      <c r="D197" s="282">
        <v>10</v>
      </c>
      <c r="E197" s="283" t="s">
        <v>2100</v>
      </c>
      <c r="F197" s="321"/>
      <c r="G197" s="246" t="s">
        <v>1181</v>
      </c>
      <c r="H197" s="96"/>
    </row>
    <row r="198" ht="16.5" spans="1:8">
      <c r="A198" s="195"/>
      <c r="B198" s="195"/>
      <c r="C198" s="195"/>
      <c r="D198" s="282">
        <v>9</v>
      </c>
      <c r="E198" s="283" t="s">
        <v>2101</v>
      </c>
      <c r="F198" s="321"/>
      <c r="G198" s="246" t="s">
        <v>1181</v>
      </c>
      <c r="H198" s="96"/>
    </row>
    <row r="199" ht="16.5" spans="1:8">
      <c r="A199" s="195"/>
      <c r="B199" s="195"/>
      <c r="C199" s="195"/>
      <c r="D199" s="282">
        <v>8</v>
      </c>
      <c r="E199" s="283" t="s">
        <v>2102</v>
      </c>
      <c r="F199" s="322"/>
      <c r="G199" s="246" t="s">
        <v>1181</v>
      </c>
      <c r="H199" s="96"/>
    </row>
    <row r="200" spans="1:8">
      <c r="A200" s="195"/>
      <c r="B200" s="195"/>
      <c r="C200" s="195"/>
      <c r="D200" s="282" t="s">
        <v>608</v>
      </c>
      <c r="E200" s="283" t="s">
        <v>65</v>
      </c>
      <c r="F200" s="247"/>
      <c r="G200" s="246">
        <v>0</v>
      </c>
      <c r="H200" s="96"/>
    </row>
    <row r="201" ht="41.25" spans="1:8">
      <c r="A201" s="199"/>
      <c r="B201" s="199"/>
      <c r="C201" s="199"/>
      <c r="D201" s="282" t="s">
        <v>171</v>
      </c>
      <c r="E201" s="283" t="s">
        <v>2103</v>
      </c>
      <c r="F201" s="247" t="s">
        <v>2104</v>
      </c>
      <c r="G201" s="246" t="s">
        <v>1363</v>
      </c>
      <c r="H201" s="246"/>
    </row>
    <row r="202" spans="1:8">
      <c r="A202" s="191" t="s">
        <v>2105</v>
      </c>
      <c r="B202" s="191">
        <v>4</v>
      </c>
      <c r="C202" s="191" t="s">
        <v>22</v>
      </c>
      <c r="D202" s="280"/>
      <c r="E202" s="281" t="s">
        <v>65</v>
      </c>
      <c r="F202" s="281"/>
      <c r="G202" s="191"/>
      <c r="H202" s="96"/>
    </row>
    <row r="203" ht="16.5" spans="1:8">
      <c r="A203" s="191" t="s">
        <v>2106</v>
      </c>
      <c r="B203" s="191">
        <v>4</v>
      </c>
      <c r="C203" s="191" t="s">
        <v>716</v>
      </c>
      <c r="D203" s="280" t="s">
        <v>610</v>
      </c>
      <c r="E203" s="281" t="s">
        <v>2107</v>
      </c>
      <c r="F203" s="326" t="s">
        <v>2108</v>
      </c>
      <c r="G203" s="191"/>
      <c r="H203" s="96"/>
    </row>
    <row r="204" ht="16.5" spans="1:8">
      <c r="A204" s="200" t="s">
        <v>2109</v>
      </c>
      <c r="B204" s="200">
        <v>4</v>
      </c>
      <c r="C204" s="200" t="s">
        <v>716</v>
      </c>
      <c r="D204" s="260" t="s">
        <v>610</v>
      </c>
      <c r="E204" s="292" t="s">
        <v>2110</v>
      </c>
      <c r="F204" s="292" t="s">
        <v>2111</v>
      </c>
      <c r="G204" s="200" t="s">
        <v>469</v>
      </c>
      <c r="H204" s="96"/>
    </row>
    <row r="205" ht="33" spans="1:8">
      <c r="A205" s="200" t="s">
        <v>2112</v>
      </c>
      <c r="B205" s="200">
        <v>4</v>
      </c>
      <c r="C205" s="200" t="s">
        <v>716</v>
      </c>
      <c r="D205" s="260" t="s">
        <v>610</v>
      </c>
      <c r="E205" s="292" t="s">
        <v>2113</v>
      </c>
      <c r="F205" s="292" t="s">
        <v>2114</v>
      </c>
      <c r="G205" s="200" t="s">
        <v>469</v>
      </c>
      <c r="H205" s="96"/>
    </row>
    <row r="206" ht="24.75" spans="1:8">
      <c r="A206" s="200" t="s">
        <v>2115</v>
      </c>
      <c r="B206" s="200">
        <v>4</v>
      </c>
      <c r="C206" s="200" t="s">
        <v>716</v>
      </c>
      <c r="D206" s="260" t="s">
        <v>610</v>
      </c>
      <c r="E206" s="292" t="s">
        <v>2116</v>
      </c>
      <c r="F206" s="292" t="s">
        <v>2117</v>
      </c>
      <c r="G206" s="200" t="s">
        <v>469</v>
      </c>
      <c r="H206" s="96"/>
    </row>
    <row r="207" s="277" customFormat="1" ht="16.5" spans="1:8">
      <c r="A207" s="255" t="s">
        <v>2118</v>
      </c>
      <c r="B207" s="255">
        <v>1</v>
      </c>
      <c r="C207" s="255" t="s">
        <v>716</v>
      </c>
      <c r="D207" s="260"/>
      <c r="E207" s="292" t="s">
        <v>2119</v>
      </c>
      <c r="F207" s="292"/>
      <c r="G207" s="200" t="s">
        <v>469</v>
      </c>
      <c r="H207" s="240"/>
    </row>
    <row r="208" spans="1:8">
      <c r="A208" s="257"/>
      <c r="B208" s="257"/>
      <c r="C208" s="257"/>
      <c r="D208" s="262" t="s">
        <v>1058</v>
      </c>
      <c r="E208" s="293" t="s">
        <v>2120</v>
      </c>
      <c r="F208" s="293" t="s">
        <v>2121</v>
      </c>
      <c r="G208" s="252"/>
      <c r="H208" s="96"/>
    </row>
    <row r="209" spans="1:8">
      <c r="A209" s="257"/>
      <c r="B209" s="257"/>
      <c r="C209" s="257"/>
      <c r="D209" s="262" t="s">
        <v>1330</v>
      </c>
      <c r="E209" s="293" t="s">
        <v>2122</v>
      </c>
      <c r="F209" s="293"/>
      <c r="G209" s="252"/>
      <c r="H209" s="96"/>
    </row>
    <row r="210" spans="1:8">
      <c r="A210" s="257"/>
      <c r="B210" s="257"/>
      <c r="C210" s="257"/>
      <c r="D210" s="262" t="s">
        <v>77</v>
      </c>
      <c r="E210" s="293" t="s">
        <v>2123</v>
      </c>
      <c r="F210" s="293"/>
      <c r="G210" s="252"/>
      <c r="H210" s="96"/>
    </row>
    <row r="211" spans="1:8">
      <c r="A211" s="259"/>
      <c r="B211" s="259"/>
      <c r="C211" s="259"/>
      <c r="D211" s="262" t="s">
        <v>80</v>
      </c>
      <c r="E211" s="293" t="s">
        <v>2124</v>
      </c>
      <c r="F211" s="293"/>
      <c r="G211" s="252"/>
      <c r="H211" s="96"/>
    </row>
    <row r="212" customHeight="1" spans="1:8">
      <c r="A212" s="264" t="s">
        <v>2125</v>
      </c>
      <c r="B212" s="265"/>
      <c r="C212" s="265"/>
      <c r="D212" s="265"/>
      <c r="E212" s="265"/>
      <c r="F212" s="265"/>
      <c r="G212" s="266"/>
      <c r="H212" s="228"/>
    </row>
    <row r="213" ht="24.75" spans="1:8">
      <c r="A213" s="191" t="s">
        <v>2126</v>
      </c>
      <c r="B213" s="191">
        <v>4</v>
      </c>
      <c r="C213" s="191" t="s">
        <v>22</v>
      </c>
      <c r="D213" s="280" t="s">
        <v>610</v>
      </c>
      <c r="E213" s="281" t="s">
        <v>2127</v>
      </c>
      <c r="F213" s="323" t="s">
        <v>2128</v>
      </c>
      <c r="G213" s="191"/>
      <c r="H213" s="220"/>
    </row>
    <row r="214" ht="24.75" customHeight="1" spans="1:8">
      <c r="A214" s="191" t="s">
        <v>2129</v>
      </c>
      <c r="B214" s="191">
        <v>4</v>
      </c>
      <c r="C214" s="191" t="s">
        <v>22</v>
      </c>
      <c r="D214" s="280" t="s">
        <v>610</v>
      </c>
      <c r="E214" s="281" t="s">
        <v>2130</v>
      </c>
      <c r="F214" s="326" t="s">
        <v>2128</v>
      </c>
      <c r="G214" s="191"/>
      <c r="H214" s="96"/>
    </row>
    <row r="215" ht="24.75" spans="1:8">
      <c r="A215" s="191" t="s">
        <v>2131</v>
      </c>
      <c r="B215" s="191">
        <v>4</v>
      </c>
      <c r="C215" s="191" t="s">
        <v>22</v>
      </c>
      <c r="D215" s="280" t="s">
        <v>610</v>
      </c>
      <c r="E215" s="281" t="s">
        <v>2132</v>
      </c>
      <c r="F215" s="326" t="s">
        <v>2128</v>
      </c>
      <c r="G215" s="191"/>
      <c r="H215" s="96"/>
    </row>
    <row r="216" ht="24.75" spans="1:8">
      <c r="A216" s="191" t="s">
        <v>2133</v>
      </c>
      <c r="B216" s="191">
        <v>4</v>
      </c>
      <c r="C216" s="191" t="s">
        <v>22</v>
      </c>
      <c r="D216" s="280" t="s">
        <v>610</v>
      </c>
      <c r="E216" s="281" t="s">
        <v>2134</v>
      </c>
      <c r="F216" s="326" t="s">
        <v>2128</v>
      </c>
      <c r="G216" s="191"/>
      <c r="H216" s="96"/>
    </row>
    <row r="217" ht="41.25" spans="1:8">
      <c r="A217" s="191" t="s">
        <v>2135</v>
      </c>
      <c r="B217" s="191">
        <v>1</v>
      </c>
      <c r="C217" s="191" t="s">
        <v>22</v>
      </c>
      <c r="D217" s="280" t="s">
        <v>610</v>
      </c>
      <c r="E217" s="281" t="s">
        <v>2136</v>
      </c>
      <c r="F217" s="281" t="s">
        <v>2137</v>
      </c>
      <c r="G217" s="191"/>
      <c r="H217" s="96"/>
    </row>
    <row r="218" spans="1:8">
      <c r="A218" s="191" t="s">
        <v>2138</v>
      </c>
      <c r="B218" s="191">
        <v>4</v>
      </c>
      <c r="C218" s="191" t="s">
        <v>22</v>
      </c>
      <c r="D218" s="280"/>
      <c r="E218" s="281" t="s">
        <v>65</v>
      </c>
      <c r="F218" s="281"/>
      <c r="G218" s="191"/>
      <c r="H218" s="96"/>
    </row>
  </sheetData>
  <mergeCells count="93">
    <mergeCell ref="A1:G1"/>
    <mergeCell ref="A3:G3"/>
    <mergeCell ref="A75:G75"/>
    <mergeCell ref="A92:G92"/>
    <mergeCell ref="A108:G108"/>
    <mergeCell ref="A162:G162"/>
    <mergeCell ref="A212:G212"/>
    <mergeCell ref="A4:A11"/>
    <mergeCell ref="A12:A23"/>
    <mergeCell ref="A24:A32"/>
    <mergeCell ref="A33:A43"/>
    <mergeCell ref="A44:A53"/>
    <mergeCell ref="A54:A61"/>
    <mergeCell ref="A62:A68"/>
    <mergeCell ref="A71:A73"/>
    <mergeCell ref="A93:A98"/>
    <mergeCell ref="A104:A107"/>
    <mergeCell ref="A109:A114"/>
    <mergeCell ref="A115:A118"/>
    <mergeCell ref="A119:A127"/>
    <mergeCell ref="A128:A136"/>
    <mergeCell ref="A137:A145"/>
    <mergeCell ref="A163:A168"/>
    <mergeCell ref="A169:A174"/>
    <mergeCell ref="A176:A186"/>
    <mergeCell ref="A191:A201"/>
    <mergeCell ref="A207:A211"/>
    <mergeCell ref="B4:B11"/>
    <mergeCell ref="B12:B23"/>
    <mergeCell ref="B24:B32"/>
    <mergeCell ref="B33:B43"/>
    <mergeCell ref="B44:B53"/>
    <mergeCell ref="B54:B61"/>
    <mergeCell ref="B62:B68"/>
    <mergeCell ref="B71:B73"/>
    <mergeCell ref="B93:B98"/>
    <mergeCell ref="B104:B107"/>
    <mergeCell ref="B109:B114"/>
    <mergeCell ref="B115:B118"/>
    <mergeCell ref="B119:B127"/>
    <mergeCell ref="B128:B136"/>
    <mergeCell ref="B137:B145"/>
    <mergeCell ref="B163:B168"/>
    <mergeCell ref="B169:B174"/>
    <mergeCell ref="B176:B186"/>
    <mergeCell ref="B191:B201"/>
    <mergeCell ref="B207:B211"/>
    <mergeCell ref="C4:C11"/>
    <mergeCell ref="C12:C23"/>
    <mergeCell ref="C24:C32"/>
    <mergeCell ref="C33:C43"/>
    <mergeCell ref="C44:C53"/>
    <mergeCell ref="C54:C61"/>
    <mergeCell ref="C62:C68"/>
    <mergeCell ref="C71:C73"/>
    <mergeCell ref="C93:C98"/>
    <mergeCell ref="C104:C107"/>
    <mergeCell ref="C109:C114"/>
    <mergeCell ref="C115:C118"/>
    <mergeCell ref="C119:C127"/>
    <mergeCell ref="C128:C136"/>
    <mergeCell ref="C137:C145"/>
    <mergeCell ref="C163:C168"/>
    <mergeCell ref="C169:C174"/>
    <mergeCell ref="C176:C186"/>
    <mergeCell ref="C191:C201"/>
    <mergeCell ref="C207:C211"/>
    <mergeCell ref="E146:E157"/>
    <mergeCell ref="F8:F10"/>
    <mergeCell ref="F13:F14"/>
    <mergeCell ref="F15:F16"/>
    <mergeCell ref="F18:F19"/>
    <mergeCell ref="F20:F21"/>
    <mergeCell ref="F22:F23"/>
    <mergeCell ref="F25:F31"/>
    <mergeCell ref="F34:F36"/>
    <mergeCell ref="F37:F42"/>
    <mergeCell ref="F46:F51"/>
    <mergeCell ref="F55:F60"/>
    <mergeCell ref="F110:F114"/>
    <mergeCell ref="F116:F118"/>
    <mergeCell ref="F121:F126"/>
    <mergeCell ref="F129:F136"/>
    <mergeCell ref="F138:F144"/>
    <mergeCell ref="F146:F157"/>
    <mergeCell ref="F164:F167"/>
    <mergeCell ref="F170:F173"/>
    <mergeCell ref="F179:F182"/>
    <mergeCell ref="F183:F186"/>
    <mergeCell ref="F187:F190"/>
    <mergeCell ref="F192:F199"/>
    <mergeCell ref="F208:F211"/>
    <mergeCell ref="H1:H3"/>
  </mergeCells>
  <pageMargins left="0.75" right="0.75" top="1" bottom="1" header="0.5" footer="0.5"/>
  <pageSetup paperSize="1" fitToHeight="0" orientation="portrait"/>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pageSetUpPr fitToPage="1"/>
  </sheetPr>
  <dimension ref="A1:H132"/>
  <sheetViews>
    <sheetView zoomScale="150" zoomScaleNormal="150" workbookViewId="0">
      <pane xSplit="1" ySplit="3" topLeftCell="B112" activePane="bottomRight" state="frozen"/>
      <selection/>
      <selection pane="topRight"/>
      <selection pane="bottomLeft"/>
      <selection pane="bottomRight" activeCell="I599" sqref="I599:I602"/>
    </sheetView>
  </sheetViews>
  <sheetFormatPr defaultColWidth="9" defaultRowHeight="8.25" outlineLevelCol="7"/>
  <cols>
    <col min="1" max="2" width="4.625" style="233" customWidth="1"/>
    <col min="3" max="3" width="6.625" style="233" customWidth="1"/>
    <col min="4" max="4" width="4.625" style="233" customWidth="1"/>
    <col min="5" max="5" width="20.625" style="234" customWidth="1"/>
    <col min="6" max="6" width="30.625" style="234" customWidth="1"/>
    <col min="7" max="7" width="6.625" style="233" customWidth="1"/>
    <col min="8" max="8" width="20.625" style="233" hidden="1" customWidth="1"/>
    <col min="9" max="16384" width="9" style="235"/>
  </cols>
  <sheetData>
    <row r="1" s="233" customFormat="1" ht="12.75" customHeight="1" spans="1:8">
      <c r="A1" s="223" t="s">
        <v>2139</v>
      </c>
      <c r="B1" s="223"/>
      <c r="C1" s="223"/>
      <c r="D1" s="223"/>
      <c r="E1" s="223"/>
      <c r="F1" s="223"/>
      <c r="G1" s="223"/>
      <c r="H1" s="224" t="s">
        <v>9</v>
      </c>
    </row>
    <row r="2" s="57" customFormat="1" ht="18" spans="1:8">
      <c r="A2" s="225" t="s">
        <v>424</v>
      </c>
      <c r="B2" s="225" t="s">
        <v>11</v>
      </c>
      <c r="C2" s="225" t="s">
        <v>12</v>
      </c>
      <c r="D2" s="236" t="s">
        <v>13</v>
      </c>
      <c r="E2" s="237" t="s">
        <v>1420</v>
      </c>
      <c r="F2" s="237" t="s">
        <v>15</v>
      </c>
      <c r="G2" s="225" t="s">
        <v>725</v>
      </c>
      <c r="H2" s="224"/>
    </row>
    <row r="3" ht="9" spans="1:8">
      <c r="A3" s="227" t="s">
        <v>2140</v>
      </c>
      <c r="B3" s="227"/>
      <c r="C3" s="227"/>
      <c r="D3" s="227"/>
      <c r="E3" s="227"/>
      <c r="F3" s="227"/>
      <c r="G3" s="227"/>
      <c r="H3" s="224"/>
    </row>
    <row r="4" s="233" customFormat="1" ht="24.75" spans="1:8">
      <c r="A4" s="106" t="s">
        <v>2141</v>
      </c>
      <c r="B4" s="106">
        <v>1</v>
      </c>
      <c r="C4" s="106" t="s">
        <v>22</v>
      </c>
      <c r="D4" s="238"/>
      <c r="E4" s="239" t="s">
        <v>2142</v>
      </c>
      <c r="F4" s="239" t="s">
        <v>2143</v>
      </c>
      <c r="G4" s="106" t="s">
        <v>2144</v>
      </c>
      <c r="H4" s="240"/>
    </row>
    <row r="5" s="233" customFormat="1" spans="1:8">
      <c r="A5" s="106"/>
      <c r="B5" s="106"/>
      <c r="C5" s="106"/>
      <c r="D5" s="241">
        <v>15</v>
      </c>
      <c r="E5" s="242" t="s">
        <v>1788</v>
      </c>
      <c r="F5" s="242" t="s">
        <v>2145</v>
      </c>
      <c r="G5" s="243" t="s">
        <v>1181</v>
      </c>
      <c r="H5" s="240"/>
    </row>
    <row r="6" s="233" customFormat="1" ht="16.5" spans="1:8">
      <c r="A6" s="106"/>
      <c r="B6" s="106"/>
      <c r="C6" s="106"/>
      <c r="D6" s="241" t="s">
        <v>1790</v>
      </c>
      <c r="E6" s="242" t="s">
        <v>1791</v>
      </c>
      <c r="F6" s="242" t="s">
        <v>2146</v>
      </c>
      <c r="G6" s="243" t="s">
        <v>1363</v>
      </c>
      <c r="H6" s="240"/>
    </row>
    <row r="7" s="233" customFormat="1" ht="66" spans="1:8">
      <c r="A7" s="106"/>
      <c r="B7" s="106"/>
      <c r="C7" s="106"/>
      <c r="D7" s="241" t="s">
        <v>1793</v>
      </c>
      <c r="E7" s="242" t="s">
        <v>1794</v>
      </c>
      <c r="F7" s="242" t="s">
        <v>1795</v>
      </c>
      <c r="G7" s="243" t="s">
        <v>2147</v>
      </c>
      <c r="H7" s="240"/>
    </row>
    <row r="8" s="233" customFormat="1" spans="1:8">
      <c r="A8" s="106"/>
      <c r="B8" s="106"/>
      <c r="C8" s="106"/>
      <c r="D8" s="243">
        <v>9</v>
      </c>
      <c r="E8" s="242" t="s">
        <v>2148</v>
      </c>
      <c r="F8" s="242" t="s">
        <v>1798</v>
      </c>
      <c r="G8" s="243" t="s">
        <v>1181</v>
      </c>
      <c r="H8" s="240"/>
    </row>
    <row r="9" s="233" customFormat="1" spans="1:8">
      <c r="A9" s="106"/>
      <c r="B9" s="106"/>
      <c r="C9" s="106"/>
      <c r="D9" s="243">
        <v>8</v>
      </c>
      <c r="E9" s="242" t="s">
        <v>2149</v>
      </c>
      <c r="F9" s="242"/>
      <c r="G9" s="243" t="s">
        <v>1181</v>
      </c>
      <c r="H9" s="240"/>
    </row>
    <row r="10" s="233" customFormat="1" spans="1:8">
      <c r="A10" s="106"/>
      <c r="B10" s="106"/>
      <c r="C10" s="106"/>
      <c r="D10" s="243">
        <v>7</v>
      </c>
      <c r="E10" s="242" t="s">
        <v>2150</v>
      </c>
      <c r="F10" s="242"/>
      <c r="G10" s="243" t="s">
        <v>742</v>
      </c>
      <c r="H10" s="240"/>
    </row>
    <row r="11" s="233" customFormat="1" spans="1:8">
      <c r="A11" s="106"/>
      <c r="B11" s="106"/>
      <c r="C11" s="106"/>
      <c r="D11" s="241" t="s">
        <v>1350</v>
      </c>
      <c r="E11" s="242" t="s">
        <v>65</v>
      </c>
      <c r="F11" s="242"/>
      <c r="G11" s="243">
        <v>0</v>
      </c>
      <c r="H11" s="240"/>
    </row>
    <row r="12" spans="1:8">
      <c r="A12" s="191" t="s">
        <v>2151</v>
      </c>
      <c r="B12" s="191">
        <v>1</v>
      </c>
      <c r="C12" s="191" t="s">
        <v>22</v>
      </c>
      <c r="D12" s="191"/>
      <c r="E12" s="244" t="s">
        <v>2152</v>
      </c>
      <c r="F12" s="244" t="s">
        <v>2153</v>
      </c>
      <c r="G12" s="191" t="s">
        <v>2154</v>
      </c>
      <c r="H12" s="245"/>
    </row>
    <row r="13" spans="1:8">
      <c r="A13" s="191"/>
      <c r="B13" s="191"/>
      <c r="C13" s="191"/>
      <c r="D13" s="246">
        <v>15</v>
      </c>
      <c r="E13" s="247" t="s">
        <v>2155</v>
      </c>
      <c r="F13" s="247" t="s">
        <v>2156</v>
      </c>
      <c r="G13" s="246" t="s">
        <v>742</v>
      </c>
      <c r="H13" s="245"/>
    </row>
    <row r="14" spans="1:8">
      <c r="A14" s="191"/>
      <c r="B14" s="191"/>
      <c r="C14" s="191"/>
      <c r="D14" s="246">
        <v>14</v>
      </c>
      <c r="E14" s="247" t="s">
        <v>2157</v>
      </c>
      <c r="F14" s="247" t="s">
        <v>2156</v>
      </c>
      <c r="G14" s="246" t="s">
        <v>742</v>
      </c>
      <c r="H14" s="245"/>
    </row>
    <row r="15" spans="1:8">
      <c r="A15" s="191"/>
      <c r="B15" s="191"/>
      <c r="C15" s="191"/>
      <c r="D15" s="246">
        <v>13</v>
      </c>
      <c r="E15" s="247" t="s">
        <v>2158</v>
      </c>
      <c r="F15" s="247" t="s">
        <v>2156</v>
      </c>
      <c r="G15" s="246" t="s">
        <v>1181</v>
      </c>
      <c r="H15" s="245"/>
    </row>
    <row r="16" ht="16.5" spans="1:8">
      <c r="A16" s="191"/>
      <c r="B16" s="191"/>
      <c r="C16" s="191"/>
      <c r="D16" s="248" t="s">
        <v>1023</v>
      </c>
      <c r="E16" s="247" t="s">
        <v>2159</v>
      </c>
      <c r="F16" s="247" t="s">
        <v>2160</v>
      </c>
      <c r="G16" s="686" t="s">
        <v>1363</v>
      </c>
      <c r="H16" s="245"/>
    </row>
    <row r="17" ht="33" spans="1:8">
      <c r="A17" s="191"/>
      <c r="B17" s="191"/>
      <c r="C17" s="191"/>
      <c r="D17" s="248" t="s">
        <v>2161</v>
      </c>
      <c r="E17" s="247" t="s">
        <v>2162</v>
      </c>
      <c r="F17" s="247" t="s">
        <v>2163</v>
      </c>
      <c r="G17" s="686" t="s">
        <v>749</v>
      </c>
      <c r="H17" s="245"/>
    </row>
    <row r="18" ht="33" spans="1:8">
      <c r="A18" s="191"/>
      <c r="B18" s="191"/>
      <c r="C18" s="191"/>
      <c r="D18" s="248" t="s">
        <v>2164</v>
      </c>
      <c r="E18" s="247" t="s">
        <v>2165</v>
      </c>
      <c r="F18" s="247" t="s">
        <v>2166</v>
      </c>
      <c r="G18" s="686" t="s">
        <v>1811</v>
      </c>
      <c r="H18" s="245"/>
    </row>
    <row r="19" spans="1:8">
      <c r="A19" s="191"/>
      <c r="B19" s="191"/>
      <c r="C19" s="191"/>
      <c r="D19" s="246">
        <v>6</v>
      </c>
      <c r="E19" s="247" t="s">
        <v>2167</v>
      </c>
      <c r="F19" s="247" t="s">
        <v>2168</v>
      </c>
      <c r="G19" s="246" t="s">
        <v>1181</v>
      </c>
      <c r="H19" s="245"/>
    </row>
    <row r="20" spans="1:8">
      <c r="A20" s="191"/>
      <c r="B20" s="191"/>
      <c r="C20" s="191"/>
      <c r="D20" s="687" t="s">
        <v>2071</v>
      </c>
      <c r="E20" s="247" t="s">
        <v>2169</v>
      </c>
      <c r="F20" s="247"/>
      <c r="G20" s="246" t="s">
        <v>1181</v>
      </c>
      <c r="H20" s="250"/>
    </row>
    <row r="21" spans="1:8">
      <c r="A21" s="191"/>
      <c r="B21" s="191"/>
      <c r="C21" s="191"/>
      <c r="D21" s="687" t="s">
        <v>2073</v>
      </c>
      <c r="E21" s="247" t="s">
        <v>2170</v>
      </c>
      <c r="F21" s="247"/>
      <c r="G21" s="246" t="s">
        <v>1181</v>
      </c>
      <c r="H21" s="250"/>
    </row>
    <row r="22" spans="1:8">
      <c r="A22" s="191"/>
      <c r="B22" s="191"/>
      <c r="C22" s="191"/>
      <c r="D22" s="249" t="s">
        <v>80</v>
      </c>
      <c r="E22" s="247" t="s">
        <v>65</v>
      </c>
      <c r="F22" s="247"/>
      <c r="G22" s="246">
        <v>0</v>
      </c>
      <c r="H22" s="245"/>
    </row>
    <row r="23" spans="1:8">
      <c r="A23" s="251" t="s">
        <v>2171</v>
      </c>
      <c r="B23" s="191">
        <v>1</v>
      </c>
      <c r="C23" s="191" t="s">
        <v>22</v>
      </c>
      <c r="D23" s="191"/>
      <c r="E23" s="244" t="s">
        <v>2172</v>
      </c>
      <c r="F23" s="244" t="s">
        <v>2173</v>
      </c>
      <c r="G23" s="191" t="s">
        <v>2174</v>
      </c>
      <c r="H23" s="250"/>
    </row>
    <row r="24" ht="16.5" spans="1:8">
      <c r="A24" s="251"/>
      <c r="B24" s="191"/>
      <c r="C24" s="191"/>
      <c r="D24" s="246" t="s">
        <v>790</v>
      </c>
      <c r="E24" s="247" t="s">
        <v>2175</v>
      </c>
      <c r="F24" s="247" t="s">
        <v>2176</v>
      </c>
      <c r="G24" s="246" t="s">
        <v>1363</v>
      </c>
      <c r="H24" s="245"/>
    </row>
    <row r="25" spans="1:8">
      <c r="A25" s="251"/>
      <c r="B25" s="191"/>
      <c r="C25" s="191"/>
      <c r="D25" s="246">
        <v>13</v>
      </c>
      <c r="E25" s="247" t="s">
        <v>2177</v>
      </c>
      <c r="F25" s="247" t="s">
        <v>2156</v>
      </c>
      <c r="G25" s="246" t="s">
        <v>1181</v>
      </c>
      <c r="H25" s="245"/>
    </row>
    <row r="26" spans="1:8">
      <c r="A26" s="251"/>
      <c r="B26" s="191"/>
      <c r="C26" s="191"/>
      <c r="D26" s="246">
        <v>12</v>
      </c>
      <c r="E26" s="247" t="s">
        <v>2178</v>
      </c>
      <c r="F26" s="247" t="s">
        <v>2156</v>
      </c>
      <c r="G26" s="246" t="s">
        <v>742</v>
      </c>
      <c r="H26" s="245"/>
    </row>
    <row r="27" ht="16.5" spans="1:8">
      <c r="A27" s="251"/>
      <c r="B27" s="191"/>
      <c r="C27" s="191"/>
      <c r="D27" s="248" t="s">
        <v>1360</v>
      </c>
      <c r="E27" s="247" t="s">
        <v>2179</v>
      </c>
      <c r="F27" s="247" t="s">
        <v>2180</v>
      </c>
      <c r="G27" s="246" t="s">
        <v>749</v>
      </c>
      <c r="H27" s="245"/>
    </row>
    <row r="28" ht="16.5" spans="1:8">
      <c r="A28" s="251"/>
      <c r="B28" s="191"/>
      <c r="C28" s="191"/>
      <c r="D28" s="248" t="s">
        <v>1364</v>
      </c>
      <c r="E28" s="247" t="s">
        <v>2181</v>
      </c>
      <c r="F28" s="247" t="s">
        <v>2182</v>
      </c>
      <c r="G28" s="246" t="s">
        <v>749</v>
      </c>
      <c r="H28" s="245"/>
    </row>
    <row r="29" ht="33" spans="1:8">
      <c r="A29" s="251"/>
      <c r="B29" s="191"/>
      <c r="C29" s="191"/>
      <c r="D29" s="249" t="s">
        <v>30</v>
      </c>
      <c r="E29" s="247" t="s">
        <v>2183</v>
      </c>
      <c r="F29" s="247" t="s">
        <v>2184</v>
      </c>
      <c r="G29" s="246" t="s">
        <v>1363</v>
      </c>
      <c r="H29" s="245"/>
    </row>
    <row r="30" ht="33" spans="1:8">
      <c r="A30" s="251"/>
      <c r="B30" s="191"/>
      <c r="C30" s="191"/>
      <c r="D30" s="249" t="s">
        <v>33</v>
      </c>
      <c r="E30" s="247" t="s">
        <v>2185</v>
      </c>
      <c r="F30" s="247" t="s">
        <v>2184</v>
      </c>
      <c r="G30" s="246" t="s">
        <v>749</v>
      </c>
      <c r="H30" s="245"/>
    </row>
    <row r="31" spans="1:8">
      <c r="A31" s="251"/>
      <c r="B31" s="191"/>
      <c r="C31" s="191"/>
      <c r="D31" s="249" t="s">
        <v>80</v>
      </c>
      <c r="E31" s="247" t="s">
        <v>2186</v>
      </c>
      <c r="F31" s="247"/>
      <c r="G31" s="246">
        <v>0</v>
      </c>
      <c r="H31" s="245"/>
    </row>
    <row r="32" spans="1:8">
      <c r="A32" s="191" t="s">
        <v>2187</v>
      </c>
      <c r="B32" s="192">
        <v>1</v>
      </c>
      <c r="C32" s="191"/>
      <c r="D32" s="191"/>
      <c r="E32" s="244" t="s">
        <v>2188</v>
      </c>
      <c r="F32" s="244"/>
      <c r="G32" s="191" t="s">
        <v>2189</v>
      </c>
      <c r="H32" s="245"/>
    </row>
    <row r="33" spans="1:8">
      <c r="A33" s="191"/>
      <c r="B33" s="195"/>
      <c r="C33" s="246" t="s">
        <v>716</v>
      </c>
      <c r="D33" s="246">
        <v>15</v>
      </c>
      <c r="E33" s="247" t="s">
        <v>2190</v>
      </c>
      <c r="F33" s="247" t="s">
        <v>2191</v>
      </c>
      <c r="G33" s="246" t="s">
        <v>1181</v>
      </c>
      <c r="H33" s="245"/>
    </row>
    <row r="34" spans="1:8">
      <c r="A34" s="191"/>
      <c r="B34" s="195"/>
      <c r="C34" s="246" t="s">
        <v>716</v>
      </c>
      <c r="D34" s="246">
        <v>14</v>
      </c>
      <c r="E34" s="247" t="s">
        <v>2192</v>
      </c>
      <c r="F34" s="247"/>
      <c r="G34" s="246" t="s">
        <v>1181</v>
      </c>
      <c r="H34" s="245"/>
    </row>
    <row r="35" ht="16.5" customHeight="1" spans="1:8">
      <c r="A35" s="191"/>
      <c r="B35" s="195"/>
      <c r="C35" s="246" t="s">
        <v>716</v>
      </c>
      <c r="D35" s="246">
        <v>13</v>
      </c>
      <c r="E35" s="247" t="s">
        <v>2193</v>
      </c>
      <c r="F35" s="247" t="s">
        <v>2194</v>
      </c>
      <c r="G35" s="246" t="s">
        <v>742</v>
      </c>
      <c r="H35" s="245"/>
    </row>
    <row r="36" ht="16.5" customHeight="1" spans="1:8">
      <c r="A36" s="191"/>
      <c r="B36" s="195"/>
      <c r="C36" s="246" t="s">
        <v>716</v>
      </c>
      <c r="D36" s="246">
        <v>12</v>
      </c>
      <c r="E36" s="247" t="s">
        <v>2195</v>
      </c>
      <c r="F36" s="247"/>
      <c r="G36" s="246" t="s">
        <v>742</v>
      </c>
      <c r="H36" s="245"/>
    </row>
    <row r="37" spans="1:8">
      <c r="A37" s="191"/>
      <c r="B37" s="195"/>
      <c r="C37" s="246" t="s">
        <v>22</v>
      </c>
      <c r="D37" s="246">
        <v>11</v>
      </c>
      <c r="E37" s="247" t="s">
        <v>2196</v>
      </c>
      <c r="F37" s="247" t="s">
        <v>1842</v>
      </c>
      <c r="G37" s="246" t="s">
        <v>1181</v>
      </c>
      <c r="H37" s="245"/>
    </row>
    <row r="38" spans="1:8">
      <c r="A38" s="191"/>
      <c r="B38" s="195"/>
      <c r="C38" s="246" t="s">
        <v>716</v>
      </c>
      <c r="D38" s="246">
        <v>10</v>
      </c>
      <c r="E38" s="247" t="s">
        <v>2197</v>
      </c>
      <c r="F38" s="247" t="s">
        <v>2198</v>
      </c>
      <c r="G38" s="246" t="s">
        <v>742</v>
      </c>
      <c r="H38" s="245"/>
    </row>
    <row r="39" spans="1:8">
      <c r="A39" s="191"/>
      <c r="B39" s="195"/>
      <c r="C39" s="246" t="s">
        <v>716</v>
      </c>
      <c r="D39" s="246">
        <v>9</v>
      </c>
      <c r="E39" s="247" t="s">
        <v>2199</v>
      </c>
      <c r="F39" s="247"/>
      <c r="G39" s="246" t="s">
        <v>742</v>
      </c>
      <c r="H39" s="245"/>
    </row>
    <row r="40" spans="1:8">
      <c r="A40" s="191"/>
      <c r="B40" s="195"/>
      <c r="C40" s="252" t="s">
        <v>716</v>
      </c>
      <c r="D40" s="252">
        <v>8</v>
      </c>
      <c r="E40" s="253" t="s">
        <v>2200</v>
      </c>
      <c r="F40" s="253" t="s">
        <v>1842</v>
      </c>
      <c r="G40" s="252" t="s">
        <v>742</v>
      </c>
      <c r="H40" s="245"/>
    </row>
    <row r="41" ht="57.75" spans="1:8">
      <c r="A41" s="191"/>
      <c r="B41" s="195"/>
      <c r="C41" s="252" t="s">
        <v>22</v>
      </c>
      <c r="D41" s="254" t="s">
        <v>30</v>
      </c>
      <c r="E41" s="253" t="s">
        <v>2201</v>
      </c>
      <c r="F41" s="253" t="s">
        <v>2202</v>
      </c>
      <c r="G41" s="252" t="s">
        <v>749</v>
      </c>
      <c r="H41" s="246"/>
    </row>
    <row r="42" spans="1:8">
      <c r="A42" s="191"/>
      <c r="B42" s="199"/>
      <c r="C42" s="246" t="s">
        <v>716</v>
      </c>
      <c r="D42" s="249" t="s">
        <v>1350</v>
      </c>
      <c r="E42" s="247" t="s">
        <v>65</v>
      </c>
      <c r="F42" s="247"/>
      <c r="G42" s="246">
        <v>0</v>
      </c>
      <c r="H42" s="246"/>
    </row>
    <row r="43" customHeight="1" spans="1:8">
      <c r="A43" s="255" t="s">
        <v>2203</v>
      </c>
      <c r="B43" s="255">
        <v>1</v>
      </c>
      <c r="C43" s="255" t="s">
        <v>716</v>
      </c>
      <c r="D43" s="200"/>
      <c r="E43" s="256" t="s">
        <v>2204</v>
      </c>
      <c r="F43" s="256"/>
      <c r="G43" s="200" t="s">
        <v>469</v>
      </c>
      <c r="H43" s="229"/>
    </row>
    <row r="44" spans="1:8">
      <c r="A44" s="257"/>
      <c r="B44" s="257"/>
      <c r="C44" s="257"/>
      <c r="D44" s="252" t="s">
        <v>1058</v>
      </c>
      <c r="E44" s="253" t="s">
        <v>2205</v>
      </c>
      <c r="F44" s="253" t="s">
        <v>2206</v>
      </c>
      <c r="G44" s="252"/>
      <c r="H44" s="229"/>
    </row>
    <row r="45" spans="1:8">
      <c r="A45" s="257"/>
      <c r="B45" s="257"/>
      <c r="C45" s="257"/>
      <c r="D45" s="258" t="s">
        <v>1330</v>
      </c>
      <c r="E45" s="253" t="s">
        <v>2207</v>
      </c>
      <c r="F45" s="253"/>
      <c r="G45" s="252"/>
      <c r="H45" s="229"/>
    </row>
    <row r="46" spans="1:8">
      <c r="A46" s="257"/>
      <c r="B46" s="257"/>
      <c r="C46" s="257"/>
      <c r="D46" s="258" t="s">
        <v>77</v>
      </c>
      <c r="E46" s="253" t="s">
        <v>2208</v>
      </c>
      <c r="F46" s="253"/>
      <c r="G46" s="252"/>
      <c r="H46" s="229"/>
    </row>
    <row r="47" spans="1:8">
      <c r="A47" s="259"/>
      <c r="B47" s="259"/>
      <c r="C47" s="259"/>
      <c r="D47" s="254" t="s">
        <v>80</v>
      </c>
      <c r="E47" s="253" t="s">
        <v>2209</v>
      </c>
      <c r="F47" s="253"/>
      <c r="G47" s="252"/>
      <c r="H47" s="229"/>
    </row>
    <row r="48" s="233" customFormat="1" spans="1:8">
      <c r="A48" s="200" t="s">
        <v>2210</v>
      </c>
      <c r="B48" s="200">
        <v>1</v>
      </c>
      <c r="C48" s="200" t="s">
        <v>22</v>
      </c>
      <c r="D48" s="260"/>
      <c r="E48" s="256" t="s">
        <v>1900</v>
      </c>
      <c r="F48" s="256"/>
      <c r="G48" s="200" t="s">
        <v>469</v>
      </c>
      <c r="H48" s="261"/>
    </row>
    <row r="49" s="233" customFormat="1" spans="1:8">
      <c r="A49" s="200"/>
      <c r="B49" s="200"/>
      <c r="C49" s="200"/>
      <c r="D49" s="262" t="s">
        <v>1840</v>
      </c>
      <c r="E49" s="253" t="s">
        <v>2211</v>
      </c>
      <c r="F49" s="253" t="s">
        <v>1902</v>
      </c>
      <c r="G49" s="252" t="s">
        <v>742</v>
      </c>
      <c r="H49" s="263"/>
    </row>
    <row r="50" s="233" customFormat="1" spans="1:8">
      <c r="A50" s="200"/>
      <c r="B50" s="200"/>
      <c r="C50" s="200"/>
      <c r="D50" s="262" t="s">
        <v>1903</v>
      </c>
      <c r="E50" s="253" t="s">
        <v>65</v>
      </c>
      <c r="F50" s="253" t="s">
        <v>65</v>
      </c>
      <c r="G50" s="252">
        <v>0</v>
      </c>
      <c r="H50" s="263"/>
    </row>
    <row r="51" spans="1:8">
      <c r="A51" s="191" t="s">
        <v>2212</v>
      </c>
      <c r="B51" s="191">
        <v>3</v>
      </c>
      <c r="C51" s="191" t="s">
        <v>22</v>
      </c>
      <c r="D51" s="191"/>
      <c r="E51" s="244" t="s">
        <v>65</v>
      </c>
      <c r="F51" s="244"/>
      <c r="G51" s="191"/>
      <c r="H51" s="229"/>
    </row>
    <row r="52" ht="9" spans="1:8">
      <c r="A52" s="264" t="s">
        <v>2213</v>
      </c>
      <c r="B52" s="265"/>
      <c r="C52" s="265"/>
      <c r="D52" s="265"/>
      <c r="E52" s="265"/>
      <c r="F52" s="265"/>
      <c r="G52" s="266"/>
      <c r="H52" s="228"/>
    </row>
    <row r="53" ht="33.95" customHeight="1" spans="1:8">
      <c r="A53" s="191" t="s">
        <v>2214</v>
      </c>
      <c r="B53" s="173">
        <v>1</v>
      </c>
      <c r="C53" s="173" t="s">
        <v>716</v>
      </c>
      <c r="D53" s="173" t="s">
        <v>610</v>
      </c>
      <c r="E53" s="267" t="s">
        <v>2215</v>
      </c>
      <c r="F53" s="267" t="s">
        <v>2216</v>
      </c>
      <c r="G53" s="173"/>
      <c r="H53" s="229"/>
    </row>
    <row r="54" ht="33.95" customHeight="1" spans="1:8">
      <c r="A54" s="200" t="s">
        <v>2217</v>
      </c>
      <c r="B54" s="200">
        <v>1</v>
      </c>
      <c r="C54" s="200" t="s">
        <v>716</v>
      </c>
      <c r="D54" s="200" t="s">
        <v>610</v>
      </c>
      <c r="E54" s="267"/>
      <c r="F54" s="267"/>
      <c r="G54" s="200" t="s">
        <v>469</v>
      </c>
      <c r="H54" s="229"/>
    </row>
    <row r="55" spans="1:8">
      <c r="A55" s="191" t="s">
        <v>2218</v>
      </c>
      <c r="B55" s="173">
        <v>1</v>
      </c>
      <c r="C55" s="173" t="s">
        <v>22</v>
      </c>
      <c r="D55" s="173" t="s">
        <v>610</v>
      </c>
      <c r="E55" s="267" t="s">
        <v>2219</v>
      </c>
      <c r="F55" s="268" t="s">
        <v>2220</v>
      </c>
      <c r="G55" s="173"/>
      <c r="H55" s="229"/>
    </row>
    <row r="56" spans="1:8">
      <c r="A56" s="200" t="s">
        <v>2221</v>
      </c>
      <c r="B56" s="200">
        <v>1</v>
      </c>
      <c r="C56" s="200" t="s">
        <v>22</v>
      </c>
      <c r="D56" s="200" t="s">
        <v>610</v>
      </c>
      <c r="E56" s="267"/>
      <c r="F56" s="269"/>
      <c r="G56" s="200" t="s">
        <v>469</v>
      </c>
      <c r="H56" s="229"/>
    </row>
    <row r="57" spans="1:8">
      <c r="A57" s="191" t="s">
        <v>2222</v>
      </c>
      <c r="B57" s="173">
        <v>1</v>
      </c>
      <c r="C57" s="173" t="s">
        <v>22</v>
      </c>
      <c r="D57" s="173" t="s">
        <v>610</v>
      </c>
      <c r="E57" s="267" t="s">
        <v>2223</v>
      </c>
      <c r="F57" s="269"/>
      <c r="G57" s="173"/>
      <c r="H57" s="229"/>
    </row>
    <row r="58" spans="1:8">
      <c r="A58" s="200" t="s">
        <v>2224</v>
      </c>
      <c r="B58" s="200">
        <v>1</v>
      </c>
      <c r="C58" s="200" t="s">
        <v>22</v>
      </c>
      <c r="D58" s="200" t="s">
        <v>610</v>
      </c>
      <c r="E58" s="267"/>
      <c r="F58" s="269"/>
      <c r="G58" s="200" t="s">
        <v>469</v>
      </c>
      <c r="H58" s="229"/>
    </row>
    <row r="59" spans="1:8">
      <c r="A59" s="173" t="s">
        <v>2225</v>
      </c>
      <c r="B59" s="173">
        <v>1</v>
      </c>
      <c r="C59" s="173" t="s">
        <v>22</v>
      </c>
      <c r="D59" s="173" t="s">
        <v>610</v>
      </c>
      <c r="E59" s="267" t="s">
        <v>2226</v>
      </c>
      <c r="F59" s="269"/>
      <c r="G59" s="173"/>
      <c r="H59" s="229"/>
    </row>
    <row r="60" spans="1:8">
      <c r="A60" s="200" t="s">
        <v>2227</v>
      </c>
      <c r="B60" s="200">
        <v>1</v>
      </c>
      <c r="C60" s="200" t="s">
        <v>22</v>
      </c>
      <c r="D60" s="200" t="s">
        <v>610</v>
      </c>
      <c r="E60" s="267"/>
      <c r="F60" s="269"/>
      <c r="G60" s="200" t="s">
        <v>469</v>
      </c>
      <c r="H60" s="229"/>
    </row>
    <row r="61" spans="1:8">
      <c r="A61" s="173" t="s">
        <v>2228</v>
      </c>
      <c r="B61" s="173">
        <v>1</v>
      </c>
      <c r="C61" s="173" t="s">
        <v>22</v>
      </c>
      <c r="D61" s="173" t="s">
        <v>610</v>
      </c>
      <c r="E61" s="267" t="s">
        <v>2229</v>
      </c>
      <c r="F61" s="269"/>
      <c r="G61" s="173"/>
      <c r="H61" s="229"/>
    </row>
    <row r="62" spans="1:8">
      <c r="A62" s="200" t="s">
        <v>2230</v>
      </c>
      <c r="B62" s="200">
        <v>1</v>
      </c>
      <c r="C62" s="200" t="s">
        <v>22</v>
      </c>
      <c r="D62" s="200" t="s">
        <v>610</v>
      </c>
      <c r="E62" s="267"/>
      <c r="F62" s="269"/>
      <c r="G62" s="200" t="s">
        <v>469</v>
      </c>
      <c r="H62" s="229"/>
    </row>
    <row r="63" spans="1:8">
      <c r="A63" s="173" t="s">
        <v>2231</v>
      </c>
      <c r="B63" s="173">
        <v>1</v>
      </c>
      <c r="C63" s="173" t="s">
        <v>22</v>
      </c>
      <c r="D63" s="173" t="s">
        <v>610</v>
      </c>
      <c r="E63" s="267" t="s">
        <v>2232</v>
      </c>
      <c r="F63" s="269"/>
      <c r="G63" s="173"/>
      <c r="H63" s="229"/>
    </row>
    <row r="64" spans="1:8">
      <c r="A64" s="200" t="s">
        <v>2233</v>
      </c>
      <c r="B64" s="200">
        <v>1</v>
      </c>
      <c r="C64" s="200" t="s">
        <v>22</v>
      </c>
      <c r="D64" s="200" t="s">
        <v>610</v>
      </c>
      <c r="E64" s="267"/>
      <c r="F64" s="270"/>
      <c r="G64" s="200" t="s">
        <v>469</v>
      </c>
      <c r="H64" s="229"/>
    </row>
    <row r="65" ht="38.1" customHeight="1" spans="1:8">
      <c r="A65" s="173" t="s">
        <v>2234</v>
      </c>
      <c r="B65" s="173">
        <v>1</v>
      </c>
      <c r="C65" s="173" t="s">
        <v>716</v>
      </c>
      <c r="D65" s="173" t="s">
        <v>610</v>
      </c>
      <c r="E65" s="267" t="s">
        <v>2235</v>
      </c>
      <c r="F65" s="267" t="s">
        <v>2236</v>
      </c>
      <c r="G65" s="173"/>
      <c r="H65" s="229"/>
    </row>
    <row r="66" ht="38.1" customHeight="1" spans="1:8">
      <c r="A66" s="200" t="s">
        <v>2237</v>
      </c>
      <c r="B66" s="200">
        <v>1</v>
      </c>
      <c r="C66" s="200" t="s">
        <v>716</v>
      </c>
      <c r="D66" s="200" t="s">
        <v>610</v>
      </c>
      <c r="E66" s="267"/>
      <c r="F66" s="267"/>
      <c r="G66" s="200" t="s">
        <v>469</v>
      </c>
      <c r="H66" s="229"/>
    </row>
    <row r="67" ht="20.1" customHeight="1" spans="1:8">
      <c r="A67" s="173" t="s">
        <v>2238</v>
      </c>
      <c r="B67" s="173">
        <v>1</v>
      </c>
      <c r="C67" s="173" t="s">
        <v>22</v>
      </c>
      <c r="D67" s="173" t="s">
        <v>610</v>
      </c>
      <c r="E67" s="267" t="s">
        <v>2239</v>
      </c>
      <c r="F67" s="268" t="s">
        <v>2240</v>
      </c>
      <c r="G67" s="173"/>
      <c r="H67" s="229"/>
    </row>
    <row r="68" ht="20.1" customHeight="1" spans="1:8">
      <c r="A68" s="200" t="s">
        <v>2241</v>
      </c>
      <c r="B68" s="200">
        <v>1</v>
      </c>
      <c r="C68" s="200" t="s">
        <v>22</v>
      </c>
      <c r="D68" s="200" t="s">
        <v>610</v>
      </c>
      <c r="E68" s="267"/>
      <c r="F68" s="269"/>
      <c r="G68" s="200" t="s">
        <v>469</v>
      </c>
      <c r="H68" s="229"/>
    </row>
    <row r="69" ht="20.1" customHeight="1" spans="1:8">
      <c r="A69" s="173" t="s">
        <v>2242</v>
      </c>
      <c r="B69" s="173">
        <v>1</v>
      </c>
      <c r="C69" s="173" t="s">
        <v>22</v>
      </c>
      <c r="D69" s="173" t="s">
        <v>610</v>
      </c>
      <c r="E69" s="267" t="s">
        <v>2243</v>
      </c>
      <c r="F69" s="268" t="s">
        <v>2244</v>
      </c>
      <c r="G69" s="173"/>
      <c r="H69" s="229"/>
    </row>
    <row r="70" ht="20.1" customHeight="1" spans="1:8">
      <c r="A70" s="200" t="s">
        <v>2245</v>
      </c>
      <c r="B70" s="200">
        <v>1</v>
      </c>
      <c r="C70" s="200" t="s">
        <v>22</v>
      </c>
      <c r="D70" s="200" t="s">
        <v>610</v>
      </c>
      <c r="E70" s="267"/>
      <c r="F70" s="269"/>
      <c r="G70" s="200" t="s">
        <v>469</v>
      </c>
      <c r="H70" s="229"/>
    </row>
    <row r="71" ht="9" spans="1:8">
      <c r="A71" s="264" t="s">
        <v>2246</v>
      </c>
      <c r="B71" s="265"/>
      <c r="C71" s="265"/>
      <c r="D71" s="265"/>
      <c r="E71" s="265"/>
      <c r="F71" s="265"/>
      <c r="G71" s="266"/>
      <c r="H71" s="228"/>
    </row>
    <row r="72" spans="1:8">
      <c r="A72" s="191" t="s">
        <v>2247</v>
      </c>
      <c r="B72" s="191">
        <v>1</v>
      </c>
      <c r="C72" s="191" t="s">
        <v>22</v>
      </c>
      <c r="D72" s="191" t="s">
        <v>610</v>
      </c>
      <c r="E72" s="244" t="s">
        <v>2248</v>
      </c>
      <c r="F72" s="244" t="s">
        <v>2249</v>
      </c>
      <c r="G72" s="191"/>
      <c r="H72" s="229"/>
    </row>
    <row r="73" spans="1:8">
      <c r="A73" s="191" t="s">
        <v>2250</v>
      </c>
      <c r="B73" s="191">
        <v>1</v>
      </c>
      <c r="C73" s="191" t="s">
        <v>22</v>
      </c>
      <c r="D73" s="191" t="s">
        <v>610</v>
      </c>
      <c r="E73" s="244"/>
      <c r="F73" s="244" t="s">
        <v>2251</v>
      </c>
      <c r="G73" s="191"/>
      <c r="H73" s="229"/>
    </row>
    <row r="74" spans="1:8">
      <c r="A74" s="191" t="s">
        <v>2252</v>
      </c>
      <c r="B74" s="191">
        <v>1</v>
      </c>
      <c r="C74" s="191" t="s">
        <v>22</v>
      </c>
      <c r="D74" s="191" t="s">
        <v>610</v>
      </c>
      <c r="E74" s="244"/>
      <c r="F74" s="244" t="s">
        <v>2253</v>
      </c>
      <c r="G74" s="191"/>
      <c r="H74" s="229"/>
    </row>
    <row r="75" spans="1:8">
      <c r="A75" s="191" t="s">
        <v>2254</v>
      </c>
      <c r="B75" s="191">
        <v>1</v>
      </c>
      <c r="C75" s="191" t="s">
        <v>22</v>
      </c>
      <c r="D75" s="191" t="s">
        <v>610</v>
      </c>
      <c r="E75" s="244"/>
      <c r="F75" s="244" t="s">
        <v>2255</v>
      </c>
      <c r="G75" s="191"/>
      <c r="H75" s="229"/>
    </row>
    <row r="76" spans="1:8">
      <c r="A76" s="191" t="s">
        <v>2256</v>
      </c>
      <c r="B76" s="191">
        <v>1</v>
      </c>
      <c r="C76" s="191" t="s">
        <v>22</v>
      </c>
      <c r="D76" s="191" t="s">
        <v>610</v>
      </c>
      <c r="E76" s="244"/>
      <c r="F76" s="244" t="s">
        <v>2257</v>
      </c>
      <c r="G76" s="191"/>
      <c r="H76" s="229"/>
    </row>
    <row r="77" spans="1:8">
      <c r="A77" s="191" t="s">
        <v>2258</v>
      </c>
      <c r="B77" s="191">
        <v>1</v>
      </c>
      <c r="C77" s="191" t="s">
        <v>22</v>
      </c>
      <c r="D77" s="191" t="s">
        <v>610</v>
      </c>
      <c r="E77" s="244"/>
      <c r="F77" s="244" t="s">
        <v>2259</v>
      </c>
      <c r="G77" s="191"/>
      <c r="H77" s="229"/>
    </row>
    <row r="78" spans="1:8">
      <c r="A78" s="191" t="s">
        <v>2260</v>
      </c>
      <c r="B78" s="191">
        <v>1</v>
      </c>
      <c r="C78" s="191" t="s">
        <v>22</v>
      </c>
      <c r="D78" s="191" t="s">
        <v>610</v>
      </c>
      <c r="E78" s="244"/>
      <c r="F78" s="244" t="s">
        <v>2261</v>
      </c>
      <c r="G78" s="191"/>
      <c r="H78" s="229"/>
    </row>
    <row r="79" spans="1:8">
      <c r="A79" s="191" t="s">
        <v>2262</v>
      </c>
      <c r="B79" s="191">
        <v>1</v>
      </c>
      <c r="C79" s="191" t="s">
        <v>22</v>
      </c>
      <c r="D79" s="191" t="s">
        <v>610</v>
      </c>
      <c r="E79" s="244"/>
      <c r="F79" s="244" t="s">
        <v>2263</v>
      </c>
      <c r="G79" s="191"/>
      <c r="H79" s="229"/>
    </row>
    <row r="80" ht="16.5" spans="1:8">
      <c r="A80" s="191" t="s">
        <v>2264</v>
      </c>
      <c r="B80" s="191">
        <v>8</v>
      </c>
      <c r="C80" s="191" t="s">
        <v>22</v>
      </c>
      <c r="D80" s="191" t="s">
        <v>610</v>
      </c>
      <c r="E80" s="244" t="s">
        <v>2265</v>
      </c>
      <c r="F80" s="244" t="s">
        <v>2266</v>
      </c>
      <c r="G80" s="191"/>
      <c r="H80" s="229"/>
    </row>
    <row r="81" spans="1:8">
      <c r="A81" s="191" t="s">
        <v>2267</v>
      </c>
      <c r="B81" s="191">
        <v>1</v>
      </c>
      <c r="C81" s="191" t="s">
        <v>22</v>
      </c>
      <c r="D81" s="191" t="s">
        <v>610</v>
      </c>
      <c r="E81" s="244" t="s">
        <v>2268</v>
      </c>
      <c r="F81" s="244" t="s">
        <v>2269</v>
      </c>
      <c r="G81" s="191"/>
      <c r="H81" s="229"/>
    </row>
    <row r="82" spans="1:8">
      <c r="A82" s="191" t="s">
        <v>2270</v>
      </c>
      <c r="B82" s="191">
        <v>1</v>
      </c>
      <c r="C82" s="191" t="s">
        <v>22</v>
      </c>
      <c r="D82" s="191" t="s">
        <v>610</v>
      </c>
      <c r="E82" s="244"/>
      <c r="F82" s="244" t="s">
        <v>2271</v>
      </c>
      <c r="G82" s="191"/>
      <c r="H82" s="229"/>
    </row>
    <row r="83" spans="1:8">
      <c r="A83" s="191" t="s">
        <v>2272</v>
      </c>
      <c r="B83" s="191">
        <v>1</v>
      </c>
      <c r="C83" s="191" t="s">
        <v>22</v>
      </c>
      <c r="D83" s="191" t="s">
        <v>610</v>
      </c>
      <c r="E83" s="244"/>
      <c r="F83" s="244" t="s">
        <v>2273</v>
      </c>
      <c r="G83" s="191"/>
      <c r="H83" s="229"/>
    </row>
    <row r="84" spans="1:8">
      <c r="A84" s="191" t="s">
        <v>2274</v>
      </c>
      <c r="B84" s="191">
        <v>1</v>
      </c>
      <c r="C84" s="191" t="s">
        <v>22</v>
      </c>
      <c r="D84" s="191" t="s">
        <v>610</v>
      </c>
      <c r="E84" s="244"/>
      <c r="F84" s="244" t="s">
        <v>2275</v>
      </c>
      <c r="G84" s="191"/>
      <c r="H84" s="229"/>
    </row>
    <row r="85" ht="16.5" spans="1:8">
      <c r="A85" s="191" t="s">
        <v>2276</v>
      </c>
      <c r="B85" s="191">
        <v>4</v>
      </c>
      <c r="C85" s="191" t="s">
        <v>22</v>
      </c>
      <c r="D85" s="191" t="s">
        <v>610</v>
      </c>
      <c r="E85" s="244" t="s">
        <v>2277</v>
      </c>
      <c r="F85" s="244" t="s">
        <v>2278</v>
      </c>
      <c r="G85" s="191"/>
      <c r="H85" s="229"/>
    </row>
    <row r="86" ht="16.5" spans="1:8">
      <c r="A86" s="191" t="s">
        <v>2279</v>
      </c>
      <c r="B86" s="191">
        <v>1</v>
      </c>
      <c r="C86" s="191" t="s">
        <v>22</v>
      </c>
      <c r="D86" s="191" t="s">
        <v>610</v>
      </c>
      <c r="E86" s="271" t="s">
        <v>2280</v>
      </c>
      <c r="F86" s="244" t="s">
        <v>2281</v>
      </c>
      <c r="G86" s="191"/>
      <c r="H86" s="229"/>
    </row>
    <row r="87" ht="16.5" spans="1:8">
      <c r="A87" s="191" t="s">
        <v>2282</v>
      </c>
      <c r="B87" s="191">
        <v>1</v>
      </c>
      <c r="C87" s="191" t="s">
        <v>22</v>
      </c>
      <c r="D87" s="191" t="s">
        <v>610</v>
      </c>
      <c r="E87" s="272"/>
      <c r="F87" s="244" t="s">
        <v>2283</v>
      </c>
      <c r="G87" s="191"/>
      <c r="H87" s="229"/>
    </row>
    <row r="88" ht="16.5" spans="1:8">
      <c r="A88" s="191" t="s">
        <v>2284</v>
      </c>
      <c r="B88" s="191">
        <v>2</v>
      </c>
      <c r="C88" s="191" t="s">
        <v>22</v>
      </c>
      <c r="D88" s="191" t="s">
        <v>610</v>
      </c>
      <c r="E88" s="244" t="s">
        <v>2285</v>
      </c>
      <c r="F88" s="244" t="s">
        <v>2286</v>
      </c>
      <c r="G88" s="191"/>
      <c r="H88" s="229"/>
    </row>
    <row r="89" ht="16.5" spans="1:8">
      <c r="A89" s="191" t="s">
        <v>2287</v>
      </c>
      <c r="B89" s="191">
        <v>2</v>
      </c>
      <c r="C89" s="191" t="s">
        <v>22</v>
      </c>
      <c r="D89" s="191" t="s">
        <v>610</v>
      </c>
      <c r="E89" s="244" t="s">
        <v>2288</v>
      </c>
      <c r="F89" s="244" t="s">
        <v>2286</v>
      </c>
      <c r="G89" s="191"/>
      <c r="H89" s="229"/>
    </row>
    <row r="90" ht="16.5" spans="1:8">
      <c r="A90" s="191" t="s">
        <v>2289</v>
      </c>
      <c r="B90" s="191">
        <v>2</v>
      </c>
      <c r="C90" s="191" t="s">
        <v>22</v>
      </c>
      <c r="D90" s="191" t="s">
        <v>610</v>
      </c>
      <c r="E90" s="244" t="s">
        <v>2290</v>
      </c>
      <c r="F90" s="244" t="s">
        <v>2286</v>
      </c>
      <c r="G90" s="191"/>
      <c r="H90" s="229"/>
    </row>
    <row r="91" ht="41.25" spans="1:8">
      <c r="A91" s="273" t="s">
        <v>2291</v>
      </c>
      <c r="B91" s="273">
        <v>1</v>
      </c>
      <c r="C91" s="273" t="s">
        <v>22</v>
      </c>
      <c r="D91" s="273" t="s">
        <v>610</v>
      </c>
      <c r="E91" s="274" t="s">
        <v>2292</v>
      </c>
      <c r="F91" s="274" t="s">
        <v>2293</v>
      </c>
      <c r="G91" s="273"/>
      <c r="H91" s="229"/>
    </row>
    <row r="92" spans="1:8">
      <c r="A92" s="173" t="s">
        <v>2294</v>
      </c>
      <c r="B92" s="173">
        <v>2</v>
      </c>
      <c r="C92" s="173" t="s">
        <v>22</v>
      </c>
      <c r="D92" s="173"/>
      <c r="E92" s="267" t="s">
        <v>65</v>
      </c>
      <c r="F92" s="267"/>
      <c r="G92" s="173"/>
      <c r="H92" s="229"/>
    </row>
    <row r="93" ht="9" spans="1:8">
      <c r="A93" s="264" t="s">
        <v>2295</v>
      </c>
      <c r="B93" s="265"/>
      <c r="C93" s="265"/>
      <c r="D93" s="265"/>
      <c r="E93" s="265"/>
      <c r="F93" s="265"/>
      <c r="G93" s="266"/>
      <c r="H93" s="228"/>
    </row>
    <row r="94" ht="24.75" spans="1:8">
      <c r="A94" s="191" t="s">
        <v>2296</v>
      </c>
      <c r="B94" s="191">
        <v>1</v>
      </c>
      <c r="C94" s="191" t="s">
        <v>716</v>
      </c>
      <c r="D94" s="191" t="s">
        <v>610</v>
      </c>
      <c r="E94" s="244" t="s">
        <v>2297</v>
      </c>
      <c r="F94" s="244" t="s">
        <v>2298</v>
      </c>
      <c r="G94" s="191"/>
      <c r="H94" s="229"/>
    </row>
    <row r="95" ht="24.75" spans="1:8">
      <c r="A95" s="191" t="s">
        <v>2299</v>
      </c>
      <c r="B95" s="191">
        <v>1</v>
      </c>
      <c r="C95" s="191" t="s">
        <v>716</v>
      </c>
      <c r="D95" s="191" t="s">
        <v>610</v>
      </c>
      <c r="E95" s="244"/>
      <c r="F95" s="244" t="s">
        <v>2300</v>
      </c>
      <c r="G95" s="191"/>
      <c r="H95" s="229"/>
    </row>
    <row r="96" ht="24.75" spans="1:8">
      <c r="A96" s="191" t="s">
        <v>2301</v>
      </c>
      <c r="B96" s="191">
        <v>1</v>
      </c>
      <c r="C96" s="191" t="s">
        <v>716</v>
      </c>
      <c r="D96" s="191" t="s">
        <v>610</v>
      </c>
      <c r="E96" s="244"/>
      <c r="F96" s="244" t="s">
        <v>2302</v>
      </c>
      <c r="G96" s="191"/>
      <c r="H96" s="229"/>
    </row>
    <row r="97" ht="24.75" spans="1:8">
      <c r="A97" s="191" t="s">
        <v>2303</v>
      </c>
      <c r="B97" s="191">
        <v>1</v>
      </c>
      <c r="C97" s="191" t="s">
        <v>716</v>
      </c>
      <c r="D97" s="191" t="s">
        <v>610</v>
      </c>
      <c r="E97" s="244"/>
      <c r="F97" s="244" t="s">
        <v>2304</v>
      </c>
      <c r="G97" s="191"/>
      <c r="H97" s="229"/>
    </row>
    <row r="98" ht="41.25" spans="1:8">
      <c r="A98" s="191" t="s">
        <v>2305</v>
      </c>
      <c r="B98" s="191">
        <v>1</v>
      </c>
      <c r="C98" s="191" t="s">
        <v>716</v>
      </c>
      <c r="D98" s="191" t="s">
        <v>610</v>
      </c>
      <c r="E98" s="244" t="s">
        <v>2306</v>
      </c>
      <c r="F98" s="244" t="s">
        <v>2307</v>
      </c>
      <c r="G98" s="191"/>
      <c r="H98" s="230"/>
    </row>
    <row r="99" ht="41.25" spans="1:8">
      <c r="A99" s="191" t="s">
        <v>2308</v>
      </c>
      <c r="B99" s="191">
        <v>1</v>
      </c>
      <c r="C99" s="191" t="s">
        <v>716</v>
      </c>
      <c r="D99" s="191" t="s">
        <v>610</v>
      </c>
      <c r="E99" s="244"/>
      <c r="F99" s="244" t="s">
        <v>2309</v>
      </c>
      <c r="G99" s="191"/>
      <c r="H99" s="230"/>
    </row>
    <row r="100" ht="41.25" spans="1:8">
      <c r="A100" s="191" t="s">
        <v>2310</v>
      </c>
      <c r="B100" s="191">
        <v>1</v>
      </c>
      <c r="C100" s="191" t="s">
        <v>716</v>
      </c>
      <c r="D100" s="191" t="s">
        <v>610</v>
      </c>
      <c r="E100" s="244"/>
      <c r="F100" s="244" t="s">
        <v>2311</v>
      </c>
      <c r="G100" s="191"/>
      <c r="H100" s="230"/>
    </row>
    <row r="101" ht="41.25" spans="1:8">
      <c r="A101" s="191" t="s">
        <v>2312</v>
      </c>
      <c r="B101" s="191">
        <v>1</v>
      </c>
      <c r="C101" s="191" t="s">
        <v>716</v>
      </c>
      <c r="D101" s="191" t="s">
        <v>610</v>
      </c>
      <c r="E101" s="244"/>
      <c r="F101" s="244" t="s">
        <v>2313</v>
      </c>
      <c r="G101" s="191"/>
      <c r="H101" s="230"/>
    </row>
    <row r="102" ht="9" spans="1:8">
      <c r="A102" s="264" t="s">
        <v>2314</v>
      </c>
      <c r="B102" s="265"/>
      <c r="C102" s="265"/>
      <c r="D102" s="265"/>
      <c r="E102" s="265"/>
      <c r="F102" s="265"/>
      <c r="G102" s="266"/>
      <c r="H102" s="228"/>
    </row>
    <row r="103" ht="16.5" spans="1:8">
      <c r="A103" s="200" t="s">
        <v>2315</v>
      </c>
      <c r="B103" s="200">
        <v>1</v>
      </c>
      <c r="C103" s="200" t="s">
        <v>22</v>
      </c>
      <c r="D103" s="200" t="s">
        <v>610</v>
      </c>
      <c r="E103" s="256" t="s">
        <v>2316</v>
      </c>
      <c r="F103" s="256" t="s">
        <v>2317</v>
      </c>
      <c r="G103" s="200"/>
      <c r="H103" s="275"/>
    </row>
    <row r="104" ht="16.5" spans="1:8">
      <c r="A104" s="200" t="s">
        <v>2318</v>
      </c>
      <c r="B104" s="200">
        <v>1</v>
      </c>
      <c r="C104" s="200" t="s">
        <v>716</v>
      </c>
      <c r="D104" s="200" t="s">
        <v>610</v>
      </c>
      <c r="E104" s="256" t="s">
        <v>2319</v>
      </c>
      <c r="F104" s="256" t="s">
        <v>2320</v>
      </c>
      <c r="G104" s="200"/>
      <c r="H104" s="275"/>
    </row>
    <row r="105" ht="24.75" spans="1:8">
      <c r="A105" s="200" t="s">
        <v>2321</v>
      </c>
      <c r="B105" s="200">
        <v>1</v>
      </c>
      <c r="C105" s="200" t="s">
        <v>22</v>
      </c>
      <c r="D105" s="200" t="s">
        <v>610</v>
      </c>
      <c r="E105" s="256" t="s">
        <v>2322</v>
      </c>
      <c r="F105" s="256" t="s">
        <v>2323</v>
      </c>
      <c r="G105" s="200"/>
      <c r="H105" s="275"/>
    </row>
    <row r="106" ht="24.75" spans="1:8">
      <c r="A106" s="200" t="s">
        <v>2324</v>
      </c>
      <c r="B106" s="200">
        <v>1</v>
      </c>
      <c r="C106" s="200" t="s">
        <v>22</v>
      </c>
      <c r="D106" s="200" t="s">
        <v>610</v>
      </c>
      <c r="E106" s="256" t="s">
        <v>2325</v>
      </c>
      <c r="F106" s="256" t="s">
        <v>2326</v>
      </c>
      <c r="G106" s="200"/>
      <c r="H106" s="275"/>
    </row>
    <row r="107" ht="9" spans="1:8">
      <c r="A107" s="264" t="s">
        <v>2327</v>
      </c>
      <c r="B107" s="265"/>
      <c r="C107" s="265"/>
      <c r="D107" s="265"/>
      <c r="E107" s="265"/>
      <c r="F107" s="265"/>
      <c r="G107" s="266"/>
      <c r="H107" s="228"/>
    </row>
    <row r="108" ht="24.75" spans="1:8">
      <c r="A108" s="191" t="s">
        <v>2328</v>
      </c>
      <c r="B108" s="191">
        <v>1</v>
      </c>
      <c r="C108" s="191" t="s">
        <v>22</v>
      </c>
      <c r="D108" s="191" t="s">
        <v>610</v>
      </c>
      <c r="E108" s="244" t="s">
        <v>2329</v>
      </c>
      <c r="F108" s="244" t="s">
        <v>2330</v>
      </c>
      <c r="G108" s="191"/>
      <c r="H108" s="230"/>
    </row>
    <row r="109" ht="24.75" spans="1:8">
      <c r="A109" s="191" t="s">
        <v>2331</v>
      </c>
      <c r="B109" s="191">
        <v>1</v>
      </c>
      <c r="C109" s="191" t="s">
        <v>22</v>
      </c>
      <c r="D109" s="191" t="s">
        <v>610</v>
      </c>
      <c r="E109" s="244"/>
      <c r="F109" s="244" t="s">
        <v>2332</v>
      </c>
      <c r="G109" s="191"/>
      <c r="H109" s="230"/>
    </row>
    <row r="110" ht="24.75" spans="1:8">
      <c r="A110" s="191" t="s">
        <v>2333</v>
      </c>
      <c r="B110" s="191">
        <v>1</v>
      </c>
      <c r="C110" s="191" t="s">
        <v>22</v>
      </c>
      <c r="D110" s="191" t="s">
        <v>610</v>
      </c>
      <c r="E110" s="244"/>
      <c r="F110" s="244" t="s">
        <v>2334</v>
      </c>
      <c r="G110" s="191"/>
      <c r="H110" s="230"/>
    </row>
    <row r="111" ht="24.75" spans="1:8">
      <c r="A111" s="191" t="s">
        <v>2335</v>
      </c>
      <c r="B111" s="191">
        <v>1</v>
      </c>
      <c r="C111" s="191" t="s">
        <v>22</v>
      </c>
      <c r="D111" s="191" t="s">
        <v>610</v>
      </c>
      <c r="E111" s="244"/>
      <c r="F111" s="244" t="s">
        <v>2336</v>
      </c>
      <c r="G111" s="191"/>
      <c r="H111" s="230"/>
    </row>
    <row r="112" ht="24.75" spans="1:8">
      <c r="A112" s="191" t="s">
        <v>2337</v>
      </c>
      <c r="B112" s="191">
        <v>4</v>
      </c>
      <c r="C112" s="191" t="s">
        <v>22</v>
      </c>
      <c r="D112" s="191" t="s">
        <v>610</v>
      </c>
      <c r="E112" s="244" t="s">
        <v>2338</v>
      </c>
      <c r="F112" s="244" t="s">
        <v>2339</v>
      </c>
      <c r="G112" s="191"/>
      <c r="H112" s="229"/>
    </row>
    <row r="113" ht="24.75" spans="1:8">
      <c r="A113" s="191" t="s">
        <v>2340</v>
      </c>
      <c r="B113" s="191">
        <v>4</v>
      </c>
      <c r="C113" s="191" t="s">
        <v>22</v>
      </c>
      <c r="D113" s="191" t="s">
        <v>610</v>
      </c>
      <c r="E113" s="244" t="s">
        <v>2341</v>
      </c>
      <c r="F113" s="244" t="s">
        <v>2339</v>
      </c>
      <c r="G113" s="191"/>
      <c r="H113" s="229"/>
    </row>
    <row r="114" ht="24.75" spans="1:8">
      <c r="A114" s="191" t="s">
        <v>2342</v>
      </c>
      <c r="B114" s="191">
        <v>4</v>
      </c>
      <c r="C114" s="191" t="s">
        <v>22</v>
      </c>
      <c r="D114" s="191" t="s">
        <v>610</v>
      </c>
      <c r="E114" s="244" t="s">
        <v>2343</v>
      </c>
      <c r="F114" s="244" t="s">
        <v>2339</v>
      </c>
      <c r="G114" s="191"/>
      <c r="H114" s="229"/>
    </row>
    <row r="115" ht="49.5" spans="1:8">
      <c r="A115" s="200" t="s">
        <v>2344</v>
      </c>
      <c r="B115" s="200">
        <v>4</v>
      </c>
      <c r="C115" s="200" t="s">
        <v>22</v>
      </c>
      <c r="D115" s="200" t="s">
        <v>610</v>
      </c>
      <c r="E115" s="256" t="s">
        <v>2345</v>
      </c>
      <c r="F115" s="256" t="s">
        <v>2346</v>
      </c>
      <c r="G115" s="200" t="s">
        <v>469</v>
      </c>
      <c r="H115" s="229"/>
    </row>
    <row r="116" ht="49.5" spans="1:8">
      <c r="A116" s="200" t="s">
        <v>2347</v>
      </c>
      <c r="B116" s="200">
        <v>4</v>
      </c>
      <c r="C116" s="200" t="s">
        <v>22</v>
      </c>
      <c r="D116" s="200" t="s">
        <v>610</v>
      </c>
      <c r="E116" s="256" t="s">
        <v>2348</v>
      </c>
      <c r="F116" s="256" t="s">
        <v>2346</v>
      </c>
      <c r="G116" s="200" t="s">
        <v>469</v>
      </c>
      <c r="H116" s="229"/>
    </row>
    <row r="117" ht="49.5" spans="1:8">
      <c r="A117" s="200" t="s">
        <v>2349</v>
      </c>
      <c r="B117" s="200">
        <v>4</v>
      </c>
      <c r="C117" s="200" t="s">
        <v>22</v>
      </c>
      <c r="D117" s="200" t="s">
        <v>610</v>
      </c>
      <c r="E117" s="256" t="s">
        <v>2350</v>
      </c>
      <c r="F117" s="256" t="s">
        <v>2346</v>
      </c>
      <c r="G117" s="200" t="s">
        <v>469</v>
      </c>
      <c r="H117" s="229"/>
    </row>
    <row r="118" ht="49.5" spans="1:8">
      <c r="A118" s="200" t="s">
        <v>2351</v>
      </c>
      <c r="B118" s="200">
        <v>4</v>
      </c>
      <c r="C118" s="200" t="s">
        <v>22</v>
      </c>
      <c r="D118" s="200" t="s">
        <v>610</v>
      </c>
      <c r="E118" s="256" t="s">
        <v>2352</v>
      </c>
      <c r="F118" s="256" t="s">
        <v>2346</v>
      </c>
      <c r="G118" s="200" t="s">
        <v>469</v>
      </c>
      <c r="H118" s="229"/>
    </row>
    <row r="119" ht="9" spans="1:8">
      <c r="A119" s="264" t="s">
        <v>2353</v>
      </c>
      <c r="B119" s="265"/>
      <c r="C119" s="265"/>
      <c r="D119" s="265"/>
      <c r="E119" s="265"/>
      <c r="F119" s="265"/>
      <c r="G119" s="266"/>
      <c r="H119" s="228"/>
    </row>
    <row r="120" ht="24.75" spans="1:8">
      <c r="A120" s="191" t="s">
        <v>2354</v>
      </c>
      <c r="B120" s="191">
        <v>1</v>
      </c>
      <c r="C120" s="191" t="s">
        <v>22</v>
      </c>
      <c r="D120" s="191" t="s">
        <v>610</v>
      </c>
      <c r="E120" s="244" t="s">
        <v>2355</v>
      </c>
      <c r="F120" s="244" t="s">
        <v>2356</v>
      </c>
      <c r="G120" s="173"/>
      <c r="H120" s="275"/>
    </row>
    <row r="121" ht="24.75" spans="1:8">
      <c r="A121" s="191" t="s">
        <v>2357</v>
      </c>
      <c r="B121" s="191">
        <v>1</v>
      </c>
      <c r="C121" s="191" t="s">
        <v>22</v>
      </c>
      <c r="D121" s="191" t="s">
        <v>610</v>
      </c>
      <c r="E121" s="244" t="s">
        <v>2358</v>
      </c>
      <c r="F121" s="244" t="s">
        <v>2359</v>
      </c>
      <c r="G121" s="173"/>
      <c r="H121" s="275"/>
    </row>
    <row r="122" ht="24.75" spans="1:8">
      <c r="A122" s="191" t="s">
        <v>2360</v>
      </c>
      <c r="B122" s="191">
        <v>1</v>
      </c>
      <c r="C122" s="191" t="s">
        <v>22</v>
      </c>
      <c r="D122" s="191" t="s">
        <v>610</v>
      </c>
      <c r="E122" s="244" t="s">
        <v>2361</v>
      </c>
      <c r="F122" s="244" t="s">
        <v>2362</v>
      </c>
      <c r="G122" s="173"/>
      <c r="H122" s="275"/>
    </row>
    <row r="123" ht="24.75" spans="1:8">
      <c r="A123" s="191" t="s">
        <v>2363</v>
      </c>
      <c r="B123" s="191">
        <v>1</v>
      </c>
      <c r="C123" s="191" t="s">
        <v>22</v>
      </c>
      <c r="D123" s="191" t="s">
        <v>610</v>
      </c>
      <c r="E123" s="244" t="s">
        <v>2364</v>
      </c>
      <c r="F123" s="244" t="s">
        <v>2365</v>
      </c>
      <c r="G123" s="173"/>
      <c r="H123" s="275"/>
    </row>
    <row r="124" ht="9" spans="1:8">
      <c r="A124" s="264" t="s">
        <v>2366</v>
      </c>
      <c r="B124" s="265"/>
      <c r="C124" s="265"/>
      <c r="D124" s="265"/>
      <c r="E124" s="265"/>
      <c r="F124" s="265"/>
      <c r="G124" s="266"/>
      <c r="H124" s="228"/>
    </row>
    <row r="125" ht="20.1" customHeight="1" spans="1:8">
      <c r="A125" s="191" t="s">
        <v>2367</v>
      </c>
      <c r="B125" s="191">
        <v>1</v>
      </c>
      <c r="C125" s="191" t="s">
        <v>22</v>
      </c>
      <c r="D125" s="191" t="s">
        <v>610</v>
      </c>
      <c r="E125" s="271" t="s">
        <v>2368</v>
      </c>
      <c r="F125" s="271" t="s">
        <v>2369</v>
      </c>
      <c r="G125" s="173"/>
      <c r="H125" s="229"/>
    </row>
    <row r="126" ht="20.1" customHeight="1" spans="1:8">
      <c r="A126" s="200" t="s">
        <v>2370</v>
      </c>
      <c r="B126" s="200">
        <v>1</v>
      </c>
      <c r="C126" s="200" t="s">
        <v>22</v>
      </c>
      <c r="D126" s="200" t="s">
        <v>610</v>
      </c>
      <c r="E126" s="272"/>
      <c r="F126" s="272"/>
      <c r="G126" s="200" t="s">
        <v>469</v>
      </c>
      <c r="H126" s="229"/>
    </row>
    <row r="127" ht="20.1" customHeight="1" spans="1:8">
      <c r="A127" s="191" t="s">
        <v>2371</v>
      </c>
      <c r="B127" s="191">
        <v>1</v>
      </c>
      <c r="C127" s="191" t="s">
        <v>22</v>
      </c>
      <c r="D127" s="191" t="s">
        <v>610</v>
      </c>
      <c r="E127" s="271" t="s">
        <v>2372</v>
      </c>
      <c r="F127" s="271" t="s">
        <v>2369</v>
      </c>
      <c r="G127" s="173"/>
      <c r="H127" s="229"/>
    </row>
    <row r="128" ht="20.1" customHeight="1" spans="1:8">
      <c r="A128" s="200" t="s">
        <v>2373</v>
      </c>
      <c r="B128" s="200">
        <v>1</v>
      </c>
      <c r="C128" s="200" t="s">
        <v>22</v>
      </c>
      <c r="D128" s="200" t="s">
        <v>610</v>
      </c>
      <c r="E128" s="272"/>
      <c r="F128" s="272"/>
      <c r="G128" s="200" t="s">
        <v>469</v>
      </c>
      <c r="H128" s="229"/>
    </row>
    <row r="129" ht="20.1" customHeight="1" spans="1:8">
      <c r="A129" s="191" t="s">
        <v>2374</v>
      </c>
      <c r="B129" s="191">
        <v>1</v>
      </c>
      <c r="C129" s="191" t="s">
        <v>22</v>
      </c>
      <c r="D129" s="191" t="s">
        <v>610</v>
      </c>
      <c r="E129" s="271" t="s">
        <v>2375</v>
      </c>
      <c r="F129" s="271" t="s">
        <v>2369</v>
      </c>
      <c r="G129" s="173"/>
      <c r="H129" s="275"/>
    </row>
    <row r="130" ht="20.1" customHeight="1" spans="1:8">
      <c r="A130" s="200" t="s">
        <v>2376</v>
      </c>
      <c r="B130" s="200">
        <v>1</v>
      </c>
      <c r="C130" s="200" t="s">
        <v>22</v>
      </c>
      <c r="D130" s="200" t="s">
        <v>610</v>
      </c>
      <c r="E130" s="272"/>
      <c r="F130" s="272"/>
      <c r="G130" s="200" t="s">
        <v>469</v>
      </c>
      <c r="H130" s="275"/>
    </row>
    <row r="131" ht="20.1" customHeight="1" spans="1:8">
      <c r="A131" s="191" t="s">
        <v>2377</v>
      </c>
      <c r="B131" s="191">
        <v>1</v>
      </c>
      <c r="C131" s="191" t="s">
        <v>22</v>
      </c>
      <c r="D131" s="191" t="s">
        <v>610</v>
      </c>
      <c r="E131" s="271" t="s">
        <v>2378</v>
      </c>
      <c r="F131" s="271" t="s">
        <v>2369</v>
      </c>
      <c r="G131" s="173"/>
      <c r="H131" s="275"/>
    </row>
    <row r="132" ht="20.1" customHeight="1" spans="1:8">
      <c r="A132" s="200" t="s">
        <v>2379</v>
      </c>
      <c r="B132" s="200">
        <v>1</v>
      </c>
      <c r="C132" s="200" t="s">
        <v>22</v>
      </c>
      <c r="D132" s="200" t="s">
        <v>610</v>
      </c>
      <c r="E132" s="272"/>
      <c r="F132" s="272"/>
      <c r="G132" s="200" t="s">
        <v>469</v>
      </c>
      <c r="H132" s="275"/>
    </row>
  </sheetData>
  <mergeCells count="60">
    <mergeCell ref="A1:G1"/>
    <mergeCell ref="A3:G3"/>
    <mergeCell ref="A52:G52"/>
    <mergeCell ref="A71:G71"/>
    <mergeCell ref="A93:G93"/>
    <mergeCell ref="A102:G102"/>
    <mergeCell ref="A107:G107"/>
    <mergeCell ref="A119:G119"/>
    <mergeCell ref="A124:G124"/>
    <mergeCell ref="A4:A11"/>
    <mergeCell ref="A12:A22"/>
    <mergeCell ref="A23:A31"/>
    <mergeCell ref="A32:A42"/>
    <mergeCell ref="A43:A47"/>
    <mergeCell ref="A48:A50"/>
    <mergeCell ref="B4:B11"/>
    <mergeCell ref="B12:B22"/>
    <mergeCell ref="B23:B31"/>
    <mergeCell ref="B32:B42"/>
    <mergeCell ref="B43:B47"/>
    <mergeCell ref="B48:B50"/>
    <mergeCell ref="C4:C11"/>
    <mergeCell ref="C12:C22"/>
    <mergeCell ref="C23:C31"/>
    <mergeCell ref="C43:C47"/>
    <mergeCell ref="C48:C50"/>
    <mergeCell ref="E53:E54"/>
    <mergeCell ref="E55:E56"/>
    <mergeCell ref="E57:E58"/>
    <mergeCell ref="E59:E60"/>
    <mergeCell ref="E61:E62"/>
    <mergeCell ref="E63:E64"/>
    <mergeCell ref="E65:E66"/>
    <mergeCell ref="E67:E68"/>
    <mergeCell ref="E69:E70"/>
    <mergeCell ref="E72:E79"/>
    <mergeCell ref="E81:E84"/>
    <mergeCell ref="E86:E87"/>
    <mergeCell ref="E94:E97"/>
    <mergeCell ref="E98:E101"/>
    <mergeCell ref="E108:E111"/>
    <mergeCell ref="E125:E126"/>
    <mergeCell ref="E127:E128"/>
    <mergeCell ref="E129:E130"/>
    <mergeCell ref="E131:E132"/>
    <mergeCell ref="F8:F10"/>
    <mergeCell ref="F33:F34"/>
    <mergeCell ref="F35:F36"/>
    <mergeCell ref="F38:F39"/>
    <mergeCell ref="F44:F47"/>
    <mergeCell ref="F53:F54"/>
    <mergeCell ref="F55:F64"/>
    <mergeCell ref="F65:F66"/>
    <mergeCell ref="F67:F68"/>
    <mergeCell ref="F69:F70"/>
    <mergeCell ref="F125:F126"/>
    <mergeCell ref="F127:F128"/>
    <mergeCell ref="F129:F130"/>
    <mergeCell ref="F131:F132"/>
    <mergeCell ref="H1:H3"/>
  </mergeCells>
  <pageMargins left="0.75" right="0.75" top="1" bottom="1" header="0.5" footer="0.5"/>
  <pageSetup paperSize="1" fitToHeight="0" orientation="portrait"/>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H38"/>
  <sheetViews>
    <sheetView zoomScale="150" zoomScaleNormal="150" workbookViewId="0">
      <selection activeCell="I599" sqref="I599:I602"/>
    </sheetView>
  </sheetViews>
  <sheetFormatPr defaultColWidth="9" defaultRowHeight="9" outlineLevelCol="7"/>
  <cols>
    <col min="1" max="2" width="4.625" style="221" customWidth="1"/>
    <col min="3" max="3" width="6.625" style="221" customWidth="1"/>
    <col min="4" max="4" width="4.625" style="222" customWidth="1"/>
    <col min="5" max="5" width="20.625" style="221" customWidth="1"/>
    <col min="6" max="6" width="30.625" style="221" customWidth="1"/>
    <col min="7" max="7" width="6.625" style="221" customWidth="1"/>
    <col min="8" max="8" width="4.33333333333333" style="221" customWidth="1"/>
    <col min="9" max="9" width="4.16666666666667" style="221" customWidth="1"/>
    <col min="10" max="16384" width="9" style="221"/>
  </cols>
  <sheetData>
    <row r="1" ht="12.75" customHeight="1" spans="1:8">
      <c r="A1" s="223" t="s">
        <v>2380</v>
      </c>
      <c r="B1" s="223"/>
      <c r="C1" s="223"/>
      <c r="D1" s="223"/>
      <c r="E1" s="223"/>
      <c r="F1" s="223"/>
      <c r="G1" s="223"/>
      <c r="H1" s="224" t="s">
        <v>9</v>
      </c>
    </row>
    <row r="2" ht="18" spans="1:8">
      <c r="A2" s="225" t="s">
        <v>424</v>
      </c>
      <c r="B2" s="225" t="s">
        <v>11</v>
      </c>
      <c r="C2" s="225" t="s">
        <v>12</v>
      </c>
      <c r="D2" s="225" t="s">
        <v>13</v>
      </c>
      <c r="E2" s="226" t="s">
        <v>1420</v>
      </c>
      <c r="F2" s="226" t="s">
        <v>15</v>
      </c>
      <c r="G2" s="225" t="s">
        <v>725</v>
      </c>
      <c r="H2" s="224"/>
    </row>
    <row r="3" spans="1:8">
      <c r="A3" s="227" t="s">
        <v>2381</v>
      </c>
      <c r="B3" s="227"/>
      <c r="C3" s="227"/>
      <c r="D3" s="227"/>
      <c r="E3" s="227"/>
      <c r="F3" s="227"/>
      <c r="G3" s="227"/>
      <c r="H3" s="228"/>
    </row>
    <row r="4" ht="24.75" spans="1:8">
      <c r="A4" s="191" t="s">
        <v>2382</v>
      </c>
      <c r="B4" s="191">
        <v>1</v>
      </c>
      <c r="C4" s="191" t="s">
        <v>22</v>
      </c>
      <c r="D4" s="191" t="s">
        <v>610</v>
      </c>
      <c r="E4" s="144" t="s">
        <v>2383</v>
      </c>
      <c r="F4" s="144" t="s">
        <v>2384</v>
      </c>
      <c r="G4" s="191" t="s">
        <v>469</v>
      </c>
      <c r="H4" s="229"/>
    </row>
    <row r="5" ht="16.5" spans="1:8">
      <c r="A5" s="191" t="s">
        <v>2385</v>
      </c>
      <c r="B5" s="191">
        <v>1</v>
      </c>
      <c r="C5" s="191" t="s">
        <v>22</v>
      </c>
      <c r="D5" s="191" t="s">
        <v>610</v>
      </c>
      <c r="E5" s="144" t="s">
        <v>2386</v>
      </c>
      <c r="F5" s="144" t="s">
        <v>2387</v>
      </c>
      <c r="G5" s="191" t="s">
        <v>469</v>
      </c>
      <c r="H5" s="229"/>
    </row>
    <row r="6" ht="16.5" spans="1:8">
      <c r="A6" s="191" t="s">
        <v>2388</v>
      </c>
      <c r="B6" s="191">
        <v>1</v>
      </c>
      <c r="C6" s="191" t="s">
        <v>22</v>
      </c>
      <c r="D6" s="191" t="s">
        <v>610</v>
      </c>
      <c r="E6" s="144" t="s">
        <v>2389</v>
      </c>
      <c r="F6" s="144" t="s">
        <v>2390</v>
      </c>
      <c r="G6" s="191" t="s">
        <v>469</v>
      </c>
      <c r="H6" s="229"/>
    </row>
    <row r="7" ht="16.5" spans="1:8">
      <c r="A7" s="191" t="s">
        <v>2391</v>
      </c>
      <c r="B7" s="191">
        <v>1</v>
      </c>
      <c r="C7" s="191" t="s">
        <v>22</v>
      </c>
      <c r="D7" s="191" t="s">
        <v>610</v>
      </c>
      <c r="E7" s="144" t="s">
        <v>2392</v>
      </c>
      <c r="F7" s="144" t="s">
        <v>2393</v>
      </c>
      <c r="G7" s="191" t="s">
        <v>469</v>
      </c>
      <c r="H7" s="229"/>
    </row>
    <row r="8" ht="33" spans="1:8">
      <c r="A8" s="191" t="s">
        <v>2394</v>
      </c>
      <c r="B8" s="191">
        <v>1</v>
      </c>
      <c r="C8" s="191" t="s">
        <v>22</v>
      </c>
      <c r="D8" s="191" t="s">
        <v>610</v>
      </c>
      <c r="E8" s="144" t="s">
        <v>2395</v>
      </c>
      <c r="F8" s="144" t="s">
        <v>2396</v>
      </c>
      <c r="G8" s="191" t="s">
        <v>469</v>
      </c>
      <c r="H8" s="230"/>
    </row>
    <row r="9" ht="33" spans="1:8">
      <c r="A9" s="191" t="s">
        <v>2397</v>
      </c>
      <c r="B9" s="191">
        <v>1</v>
      </c>
      <c r="C9" s="191" t="s">
        <v>22</v>
      </c>
      <c r="D9" s="191" t="s">
        <v>610</v>
      </c>
      <c r="E9" s="231" t="s">
        <v>2398</v>
      </c>
      <c r="F9" s="144" t="s">
        <v>2399</v>
      </c>
      <c r="G9" s="191" t="s">
        <v>469</v>
      </c>
      <c r="H9" s="229"/>
    </row>
    <row r="10" ht="33" spans="1:8">
      <c r="A10" s="191" t="s">
        <v>2400</v>
      </c>
      <c r="B10" s="191">
        <v>1</v>
      </c>
      <c r="C10" s="191" t="s">
        <v>22</v>
      </c>
      <c r="D10" s="191" t="s">
        <v>610</v>
      </c>
      <c r="E10" s="231" t="s">
        <v>2401</v>
      </c>
      <c r="F10" s="144" t="s">
        <v>2402</v>
      </c>
      <c r="G10" s="191" t="s">
        <v>469</v>
      </c>
      <c r="H10" s="229"/>
    </row>
    <row r="11" ht="33" spans="1:8">
      <c r="A11" s="191" t="s">
        <v>2403</v>
      </c>
      <c r="B11" s="191">
        <v>1</v>
      </c>
      <c r="C11" s="191" t="s">
        <v>22</v>
      </c>
      <c r="D11" s="191" t="s">
        <v>610</v>
      </c>
      <c r="E11" s="231" t="s">
        <v>2404</v>
      </c>
      <c r="F11" s="144" t="s">
        <v>2405</v>
      </c>
      <c r="G11" s="191" t="s">
        <v>469</v>
      </c>
      <c r="H11" s="229"/>
    </row>
    <row r="12" spans="1:8">
      <c r="A12" s="227" t="s">
        <v>2406</v>
      </c>
      <c r="B12" s="227"/>
      <c r="C12" s="227"/>
      <c r="D12" s="227"/>
      <c r="E12" s="227"/>
      <c r="F12" s="227"/>
      <c r="G12" s="227"/>
      <c r="H12" s="228"/>
    </row>
    <row r="13" ht="24.75" spans="1:8">
      <c r="A13" s="191" t="s">
        <v>2407</v>
      </c>
      <c r="B13" s="191">
        <v>1</v>
      </c>
      <c r="C13" s="191" t="s">
        <v>22</v>
      </c>
      <c r="D13" s="191" t="s">
        <v>610</v>
      </c>
      <c r="E13" s="144" t="s">
        <v>2408</v>
      </c>
      <c r="F13" s="144" t="s">
        <v>2384</v>
      </c>
      <c r="G13" s="191" t="s">
        <v>469</v>
      </c>
      <c r="H13" s="229"/>
    </row>
    <row r="14" ht="16.5" spans="1:8">
      <c r="A14" s="191" t="s">
        <v>2409</v>
      </c>
      <c r="B14" s="191">
        <v>1</v>
      </c>
      <c r="C14" s="191" t="s">
        <v>22</v>
      </c>
      <c r="D14" s="191" t="s">
        <v>610</v>
      </c>
      <c r="E14" s="144" t="s">
        <v>2410</v>
      </c>
      <c r="F14" s="144" t="s">
        <v>2387</v>
      </c>
      <c r="G14" s="191" t="s">
        <v>469</v>
      </c>
      <c r="H14" s="229"/>
    </row>
    <row r="15" ht="16.5" spans="1:8">
      <c r="A15" s="191" t="s">
        <v>2411</v>
      </c>
      <c r="B15" s="191">
        <v>1</v>
      </c>
      <c r="C15" s="191" t="s">
        <v>22</v>
      </c>
      <c r="D15" s="191" t="s">
        <v>610</v>
      </c>
      <c r="E15" s="144" t="s">
        <v>2412</v>
      </c>
      <c r="F15" s="144" t="s">
        <v>2390</v>
      </c>
      <c r="G15" s="191" t="s">
        <v>469</v>
      </c>
      <c r="H15" s="229"/>
    </row>
    <row r="16" ht="16.5" spans="1:8">
      <c r="A16" s="191" t="s">
        <v>2413</v>
      </c>
      <c r="B16" s="191">
        <v>1</v>
      </c>
      <c r="C16" s="191" t="s">
        <v>22</v>
      </c>
      <c r="D16" s="191" t="s">
        <v>610</v>
      </c>
      <c r="E16" s="144" t="s">
        <v>2414</v>
      </c>
      <c r="F16" s="144" t="s">
        <v>2393</v>
      </c>
      <c r="G16" s="191" t="s">
        <v>469</v>
      </c>
      <c r="H16" s="229"/>
    </row>
    <row r="17" ht="33" spans="1:8">
      <c r="A17" s="191" t="s">
        <v>2415</v>
      </c>
      <c r="B17" s="191">
        <v>1</v>
      </c>
      <c r="C17" s="191" t="s">
        <v>22</v>
      </c>
      <c r="D17" s="191" t="s">
        <v>610</v>
      </c>
      <c r="E17" s="144" t="s">
        <v>2416</v>
      </c>
      <c r="F17" s="144" t="s">
        <v>2417</v>
      </c>
      <c r="G17" s="191" t="s">
        <v>469</v>
      </c>
      <c r="H17" s="230"/>
    </row>
    <row r="18" ht="33" spans="1:8">
      <c r="A18" s="191" t="s">
        <v>2418</v>
      </c>
      <c r="B18" s="191">
        <v>1</v>
      </c>
      <c r="C18" s="191" t="s">
        <v>22</v>
      </c>
      <c r="D18" s="191" t="s">
        <v>610</v>
      </c>
      <c r="E18" s="231" t="s">
        <v>2419</v>
      </c>
      <c r="F18" s="144" t="s">
        <v>2420</v>
      </c>
      <c r="G18" s="191" t="s">
        <v>469</v>
      </c>
      <c r="H18" s="229"/>
    </row>
    <row r="19" ht="33" spans="1:8">
      <c r="A19" s="191" t="s">
        <v>2421</v>
      </c>
      <c r="B19" s="191">
        <v>1</v>
      </c>
      <c r="C19" s="191" t="s">
        <v>22</v>
      </c>
      <c r="D19" s="191" t="s">
        <v>610</v>
      </c>
      <c r="E19" s="231" t="s">
        <v>2422</v>
      </c>
      <c r="F19" s="144" t="s">
        <v>2423</v>
      </c>
      <c r="G19" s="191" t="s">
        <v>469</v>
      </c>
      <c r="H19" s="229"/>
    </row>
    <row r="20" ht="33" spans="1:8">
      <c r="A20" s="191" t="s">
        <v>2424</v>
      </c>
      <c r="B20" s="191">
        <v>1</v>
      </c>
      <c r="C20" s="191" t="s">
        <v>22</v>
      </c>
      <c r="D20" s="191" t="s">
        <v>610</v>
      </c>
      <c r="E20" s="231" t="s">
        <v>2425</v>
      </c>
      <c r="F20" s="144" t="s">
        <v>2426</v>
      </c>
      <c r="G20" s="191" t="s">
        <v>469</v>
      </c>
      <c r="H20" s="229"/>
    </row>
    <row r="21" spans="1:8">
      <c r="A21" s="227" t="s">
        <v>2427</v>
      </c>
      <c r="B21" s="227"/>
      <c r="C21" s="227"/>
      <c r="D21" s="227"/>
      <c r="E21" s="227"/>
      <c r="F21" s="227"/>
      <c r="G21" s="227"/>
      <c r="H21" s="228"/>
    </row>
    <row r="22" ht="24.75" spans="1:8">
      <c r="A22" s="191" t="s">
        <v>2428</v>
      </c>
      <c r="B22" s="191">
        <v>1</v>
      </c>
      <c r="C22" s="191" t="s">
        <v>716</v>
      </c>
      <c r="D22" s="191" t="s">
        <v>610</v>
      </c>
      <c r="E22" s="144" t="s">
        <v>2429</v>
      </c>
      <c r="F22" s="144" t="s">
        <v>2430</v>
      </c>
      <c r="G22" s="191" t="s">
        <v>469</v>
      </c>
      <c r="H22" s="230"/>
    </row>
    <row r="23" spans="1:8">
      <c r="A23" s="173" t="s">
        <v>2431</v>
      </c>
      <c r="B23" s="173">
        <v>1</v>
      </c>
      <c r="C23" s="173" t="s">
        <v>716</v>
      </c>
      <c r="D23" s="173"/>
      <c r="E23" s="231" t="s">
        <v>2432</v>
      </c>
      <c r="F23" s="231"/>
      <c r="G23" s="173"/>
      <c r="H23" s="220"/>
    </row>
    <row r="24" spans="1:8">
      <c r="A24" s="173"/>
      <c r="B24" s="173"/>
      <c r="C24" s="173"/>
      <c r="D24" s="220" t="s">
        <v>2433</v>
      </c>
      <c r="E24" s="232" t="s">
        <v>65</v>
      </c>
      <c r="F24" s="232"/>
      <c r="G24" s="173"/>
      <c r="H24" s="229"/>
    </row>
    <row r="25" ht="33" spans="1:8">
      <c r="A25" s="173"/>
      <c r="B25" s="173"/>
      <c r="C25" s="173"/>
      <c r="D25" s="220" t="s">
        <v>171</v>
      </c>
      <c r="E25" s="232" t="s">
        <v>2432</v>
      </c>
      <c r="F25" s="232" t="s">
        <v>2434</v>
      </c>
      <c r="G25" s="173" t="s">
        <v>749</v>
      </c>
      <c r="H25" s="230"/>
    </row>
    <row r="26" spans="1:8">
      <c r="A26" s="173" t="s">
        <v>2435</v>
      </c>
      <c r="B26" s="173">
        <v>1</v>
      </c>
      <c r="C26" s="173" t="s">
        <v>22</v>
      </c>
      <c r="D26" s="173"/>
      <c r="E26" s="231" t="s">
        <v>2436</v>
      </c>
      <c r="F26" s="231"/>
      <c r="G26" s="173"/>
      <c r="H26" s="220"/>
    </row>
    <row r="27" spans="1:8">
      <c r="A27" s="173"/>
      <c r="B27" s="173"/>
      <c r="C27" s="173"/>
      <c r="D27" s="220" t="s">
        <v>2433</v>
      </c>
      <c r="E27" s="232" t="s">
        <v>65</v>
      </c>
      <c r="F27" s="232"/>
      <c r="G27" s="220"/>
      <c r="H27" s="229"/>
    </row>
    <row r="28" ht="99" spans="1:8">
      <c r="A28" s="173"/>
      <c r="B28" s="173"/>
      <c r="C28" s="173"/>
      <c r="D28" s="220" t="s">
        <v>171</v>
      </c>
      <c r="E28" s="232" t="s">
        <v>2436</v>
      </c>
      <c r="F28" s="232" t="s">
        <v>2437</v>
      </c>
      <c r="G28" s="220"/>
      <c r="H28" s="230"/>
    </row>
    <row r="29" ht="16.5" spans="1:8">
      <c r="A29" s="173" t="s">
        <v>2438</v>
      </c>
      <c r="B29" s="173">
        <v>1</v>
      </c>
      <c r="C29" s="173" t="s">
        <v>716</v>
      </c>
      <c r="D29" s="173" t="s">
        <v>610</v>
      </c>
      <c r="E29" s="231" t="s">
        <v>2439</v>
      </c>
      <c r="F29" s="231" t="s">
        <v>2440</v>
      </c>
      <c r="G29" s="173" t="s">
        <v>469</v>
      </c>
      <c r="H29" s="160"/>
    </row>
    <row r="30" spans="1:8">
      <c r="A30" s="173" t="s">
        <v>2441</v>
      </c>
      <c r="B30" s="173">
        <v>4</v>
      </c>
      <c r="C30" s="173" t="s">
        <v>22</v>
      </c>
      <c r="D30" s="173" t="s">
        <v>610</v>
      </c>
      <c r="E30" s="231" t="s">
        <v>65</v>
      </c>
      <c r="F30" s="231"/>
      <c r="G30" s="173" t="s">
        <v>469</v>
      </c>
      <c r="H30" s="173"/>
    </row>
    <row r="31" ht="16.5" spans="1:8">
      <c r="A31" s="173" t="s">
        <v>2442</v>
      </c>
      <c r="B31" s="173">
        <v>1</v>
      </c>
      <c r="C31" s="173" t="s">
        <v>22</v>
      </c>
      <c r="D31" s="173" t="s">
        <v>610</v>
      </c>
      <c r="E31" s="231" t="s">
        <v>2443</v>
      </c>
      <c r="F31" s="231" t="s">
        <v>2444</v>
      </c>
      <c r="G31" s="173" t="s">
        <v>469</v>
      </c>
      <c r="H31" s="220"/>
    </row>
    <row r="32" ht="16.5" spans="1:8">
      <c r="A32" s="173" t="s">
        <v>2445</v>
      </c>
      <c r="B32" s="173">
        <v>1</v>
      </c>
      <c r="C32" s="173" t="s">
        <v>22</v>
      </c>
      <c r="D32" s="173" t="s">
        <v>610</v>
      </c>
      <c r="E32" s="231" t="s">
        <v>2446</v>
      </c>
      <c r="F32" s="231" t="s">
        <v>2447</v>
      </c>
      <c r="G32" s="173" t="s">
        <v>469</v>
      </c>
      <c r="H32" s="220"/>
    </row>
    <row r="33" ht="16.5" spans="1:8">
      <c r="A33" s="173" t="s">
        <v>2448</v>
      </c>
      <c r="B33" s="173">
        <v>1</v>
      </c>
      <c r="C33" s="173" t="s">
        <v>22</v>
      </c>
      <c r="D33" s="173" t="s">
        <v>610</v>
      </c>
      <c r="E33" s="231" t="s">
        <v>2449</v>
      </c>
      <c r="F33" s="231" t="s">
        <v>2450</v>
      </c>
      <c r="G33" s="173" t="s">
        <v>469</v>
      </c>
      <c r="H33" s="220"/>
    </row>
    <row r="34" ht="16.5" spans="1:8">
      <c r="A34" s="173" t="s">
        <v>2451</v>
      </c>
      <c r="B34" s="173">
        <v>1</v>
      </c>
      <c r="C34" s="173" t="s">
        <v>22</v>
      </c>
      <c r="D34" s="173" t="s">
        <v>610</v>
      </c>
      <c r="E34" s="231" t="s">
        <v>2452</v>
      </c>
      <c r="F34" s="231" t="s">
        <v>2453</v>
      </c>
      <c r="G34" s="173" t="s">
        <v>469</v>
      </c>
      <c r="H34" s="220"/>
    </row>
    <row r="35" ht="16.5" spans="1:8">
      <c r="A35" s="173" t="s">
        <v>2454</v>
      </c>
      <c r="B35" s="173">
        <v>1</v>
      </c>
      <c r="C35" s="173" t="s">
        <v>22</v>
      </c>
      <c r="D35" s="173" t="s">
        <v>610</v>
      </c>
      <c r="E35" s="231" t="s">
        <v>2455</v>
      </c>
      <c r="F35" s="231" t="s">
        <v>2456</v>
      </c>
      <c r="G35" s="173" t="s">
        <v>469</v>
      </c>
      <c r="H35" s="220"/>
    </row>
    <row r="36" ht="16.5" spans="1:8">
      <c r="A36" s="173" t="s">
        <v>2457</v>
      </c>
      <c r="B36" s="173">
        <v>1</v>
      </c>
      <c r="C36" s="173" t="s">
        <v>22</v>
      </c>
      <c r="D36" s="173" t="s">
        <v>610</v>
      </c>
      <c r="E36" s="231" t="s">
        <v>2458</v>
      </c>
      <c r="F36" s="231" t="s">
        <v>2459</v>
      </c>
      <c r="G36" s="173" t="s">
        <v>469</v>
      </c>
      <c r="H36" s="220"/>
    </row>
    <row r="37" ht="16.5" spans="1:8">
      <c r="A37" s="173" t="s">
        <v>2460</v>
      </c>
      <c r="B37" s="173">
        <v>1</v>
      </c>
      <c r="C37" s="173" t="s">
        <v>22</v>
      </c>
      <c r="D37" s="173" t="s">
        <v>610</v>
      </c>
      <c r="E37" s="231" t="s">
        <v>2461</v>
      </c>
      <c r="F37" s="231" t="s">
        <v>2462</v>
      </c>
      <c r="G37" s="173" t="s">
        <v>469</v>
      </c>
      <c r="H37" s="220"/>
    </row>
    <row r="38" ht="16.5" spans="1:8">
      <c r="A38" s="173" t="s">
        <v>2463</v>
      </c>
      <c r="B38" s="173">
        <v>1</v>
      </c>
      <c r="C38" s="173" t="s">
        <v>22</v>
      </c>
      <c r="D38" s="173" t="s">
        <v>610</v>
      </c>
      <c r="E38" s="231" t="s">
        <v>2464</v>
      </c>
      <c r="F38" s="231" t="s">
        <v>2465</v>
      </c>
      <c r="G38" s="173" t="s">
        <v>469</v>
      </c>
      <c r="H38" s="220"/>
    </row>
  </sheetData>
  <mergeCells count="11">
    <mergeCell ref="A1:G1"/>
    <mergeCell ref="A3:G3"/>
    <mergeCell ref="A12:G12"/>
    <mergeCell ref="A21:G21"/>
    <mergeCell ref="A23:A25"/>
    <mergeCell ref="A26:A28"/>
    <mergeCell ref="B23:B25"/>
    <mergeCell ref="B26:B28"/>
    <mergeCell ref="C23:C25"/>
    <mergeCell ref="C26:C28"/>
    <mergeCell ref="H1:H2"/>
  </mergeCells>
  <pageMargins left="0.75" right="0.75" top="1" bottom="1" header="0.5" footer="0.5"/>
  <pageSetup paperSize="1" fitToHeight="0" orientation="portrait"/>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2"/>
  <sheetViews>
    <sheetView zoomScale="150" zoomScaleNormal="150" workbookViewId="0">
      <selection activeCell="I599" sqref="I599:I602"/>
    </sheetView>
  </sheetViews>
  <sheetFormatPr defaultColWidth="9" defaultRowHeight="8.25" outlineLevelCol="4"/>
  <cols>
    <col min="1" max="5" width="4.625" style="218" customWidth="1"/>
    <col min="6" max="16384" width="9" style="219"/>
  </cols>
  <sheetData>
    <row r="1" s="101" customFormat="1" ht="16.5" spans="1:5">
      <c r="A1" s="220" t="s">
        <v>2466</v>
      </c>
      <c r="B1" s="220" t="s">
        <v>31</v>
      </c>
      <c r="C1" s="220" t="s">
        <v>2467</v>
      </c>
      <c r="D1" s="220" t="s">
        <v>2468</v>
      </c>
      <c r="E1" s="220" t="s">
        <v>2469</v>
      </c>
    </row>
    <row r="2" s="101" customFormat="1" spans="1:5">
      <c r="A2" s="220" t="s">
        <v>749</v>
      </c>
      <c r="B2" s="220">
        <v>1</v>
      </c>
      <c r="C2" s="220" t="s">
        <v>2470</v>
      </c>
      <c r="D2" s="220" t="s">
        <v>2471</v>
      </c>
      <c r="E2" s="220" t="s">
        <v>2472</v>
      </c>
    </row>
    <row r="3" s="101" customFormat="1" spans="1:5">
      <c r="A3" s="220" t="s">
        <v>1363</v>
      </c>
      <c r="B3" s="220">
        <v>2</v>
      </c>
      <c r="C3" s="220" t="s">
        <v>2473</v>
      </c>
      <c r="D3" s="220" t="s">
        <v>2474</v>
      </c>
      <c r="E3" s="220" t="s">
        <v>2475</v>
      </c>
    </row>
    <row r="4" s="101" customFormat="1" spans="1:5">
      <c r="A4" s="220" t="s">
        <v>1811</v>
      </c>
      <c r="B4" s="220">
        <v>3</v>
      </c>
      <c r="C4" s="220" t="s">
        <v>2476</v>
      </c>
      <c r="D4" s="220" t="s">
        <v>2477</v>
      </c>
      <c r="E4" s="220" t="s">
        <v>2478</v>
      </c>
    </row>
    <row r="5" s="101" customFormat="1" spans="1:5">
      <c r="A5" s="220" t="s">
        <v>2479</v>
      </c>
      <c r="B5" s="220" t="s">
        <v>2480</v>
      </c>
      <c r="C5" s="220" t="s">
        <v>2481</v>
      </c>
      <c r="D5" s="220" t="s">
        <v>2482</v>
      </c>
      <c r="E5" s="220" t="s">
        <v>2483</v>
      </c>
    </row>
    <row r="8" ht="16.5" spans="1:5">
      <c r="A8" s="220" t="s">
        <v>2466</v>
      </c>
      <c r="B8" s="220" t="s">
        <v>31</v>
      </c>
      <c r="C8" s="220" t="s">
        <v>2467</v>
      </c>
      <c r="D8" s="220" t="s">
        <v>2468</v>
      </c>
      <c r="E8" s="220" t="s">
        <v>2469</v>
      </c>
    </row>
    <row r="9" spans="1:5">
      <c r="A9" s="220" t="s">
        <v>749</v>
      </c>
      <c r="B9" s="220">
        <v>4</v>
      </c>
      <c r="C9" s="220" t="s">
        <v>2484</v>
      </c>
      <c r="D9" s="220" t="s">
        <v>2485</v>
      </c>
      <c r="E9" s="220" t="s">
        <v>2486</v>
      </c>
    </row>
    <row r="10" spans="1:5">
      <c r="A10" s="220" t="s">
        <v>1363</v>
      </c>
      <c r="B10" s="220">
        <v>5</v>
      </c>
      <c r="C10" s="220" t="s">
        <v>2487</v>
      </c>
      <c r="D10" s="220" t="s">
        <v>2488</v>
      </c>
      <c r="E10" s="220" t="s">
        <v>2489</v>
      </c>
    </row>
    <row r="11" spans="1:5">
      <c r="A11" s="220" t="s">
        <v>1811</v>
      </c>
      <c r="B11" s="220">
        <v>6</v>
      </c>
      <c r="C11" s="220" t="s">
        <v>2490</v>
      </c>
      <c r="D11" s="220" t="s">
        <v>2491</v>
      </c>
      <c r="E11" s="220" t="s">
        <v>2492</v>
      </c>
    </row>
    <row r="12" spans="1:5">
      <c r="A12" s="220" t="s">
        <v>2479</v>
      </c>
      <c r="B12" s="220" t="s">
        <v>26</v>
      </c>
      <c r="C12" s="220" t="s">
        <v>26</v>
      </c>
      <c r="D12" s="220" t="s">
        <v>26</v>
      </c>
      <c r="E12" s="220" t="s">
        <v>26</v>
      </c>
    </row>
  </sheetData>
  <pageMargins left="0.699305555555556" right="0.699305555555556"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599993896298105"/>
    <pageSetUpPr fitToPage="1"/>
  </sheetPr>
  <dimension ref="A1:XFC1469"/>
  <sheetViews>
    <sheetView zoomScale="145" zoomScaleNormal="145" workbookViewId="0">
      <pane xSplit="4" ySplit="2" topLeftCell="E162" activePane="bottomRight" state="frozen"/>
      <selection/>
      <selection pane="topRight"/>
      <selection pane="bottomLeft"/>
      <selection pane="bottomRight" activeCell="E118" sqref="E118"/>
    </sheetView>
  </sheetViews>
  <sheetFormatPr defaultColWidth="9" defaultRowHeight="8.25"/>
  <cols>
    <col min="1" max="1" width="3.84166666666667" style="55" customWidth="1"/>
    <col min="2" max="2" width="2.375" style="55" customWidth="1"/>
    <col min="3" max="3" width="6" style="52" customWidth="1"/>
    <col min="4" max="4" width="2.625" style="56" customWidth="1"/>
    <col min="5" max="5" width="29.0333333333333" style="57" customWidth="1"/>
    <col min="6" max="6" width="34.8166666666667" style="58" customWidth="1"/>
    <col min="7" max="7" width="4.675" style="57" customWidth="1"/>
    <col min="8" max="8" width="20.625" style="52" hidden="1" customWidth="1"/>
    <col min="9" max="9" width="39.2916666666667" style="52" customWidth="1"/>
    <col min="10" max="16384" width="9" style="52"/>
  </cols>
  <sheetData>
    <row r="1" ht="12.75" customHeight="1" spans="1:8">
      <c r="A1" s="59" t="s">
        <v>2493</v>
      </c>
      <c r="B1" s="59"/>
      <c r="C1" s="59"/>
      <c r="D1" s="60"/>
      <c r="E1" s="59"/>
      <c r="F1" s="59"/>
      <c r="G1" s="61"/>
      <c r="H1" s="62" t="s">
        <v>9</v>
      </c>
    </row>
    <row r="2" s="52" customFormat="1" ht="16.5" spans="1:8">
      <c r="A2" s="63" t="s">
        <v>424</v>
      </c>
      <c r="B2" s="63" t="s">
        <v>11</v>
      </c>
      <c r="C2" s="63" t="s">
        <v>12</v>
      </c>
      <c r="D2" s="64" t="s">
        <v>13</v>
      </c>
      <c r="E2" s="65" t="s">
        <v>1420</v>
      </c>
      <c r="F2" s="65" t="s">
        <v>15</v>
      </c>
      <c r="G2" s="65" t="s">
        <v>725</v>
      </c>
      <c r="H2" s="62"/>
    </row>
    <row r="3" ht="11" customHeight="1" spans="1:7">
      <c r="A3" s="59" t="s">
        <v>2494</v>
      </c>
      <c r="B3" s="59"/>
      <c r="C3" s="59"/>
      <c r="D3" s="60"/>
      <c r="E3" s="59"/>
      <c r="F3" s="59"/>
      <c r="G3" s="61"/>
    </row>
    <row r="4" ht="25" customHeight="1" spans="1:7">
      <c r="A4" s="66" t="s">
        <v>1943</v>
      </c>
      <c r="B4" s="67">
        <v>1</v>
      </c>
      <c r="C4" s="68" t="s">
        <v>22</v>
      </c>
      <c r="D4" s="69">
        <v>16</v>
      </c>
      <c r="E4" s="68" t="s">
        <v>2495</v>
      </c>
      <c r="F4" s="70" t="s">
        <v>2496</v>
      </c>
      <c r="G4" s="71"/>
    </row>
    <row r="5" ht="31" customHeight="1" spans="1:7">
      <c r="A5" s="66"/>
      <c r="B5" s="72"/>
      <c r="C5" s="73" t="s">
        <v>22</v>
      </c>
      <c r="D5" s="74">
        <v>15</v>
      </c>
      <c r="E5" s="73" t="s">
        <v>2497</v>
      </c>
      <c r="F5" s="73" t="s">
        <v>2498</v>
      </c>
      <c r="G5" s="75" t="s">
        <v>742</v>
      </c>
    </row>
    <row r="6" ht="13" customHeight="1" spans="1:7">
      <c r="A6" s="66"/>
      <c r="B6" s="72"/>
      <c r="C6" s="73" t="s">
        <v>22</v>
      </c>
      <c r="D6" s="74" t="s">
        <v>2499</v>
      </c>
      <c r="E6" s="73" t="s">
        <v>2500</v>
      </c>
      <c r="F6" s="73" t="s">
        <v>65</v>
      </c>
      <c r="G6" s="75">
        <v>0</v>
      </c>
    </row>
    <row r="7" ht="51" customHeight="1" spans="1:7">
      <c r="A7" s="66"/>
      <c r="B7" s="72"/>
      <c r="C7" s="73" t="s">
        <v>716</v>
      </c>
      <c r="D7" s="74" t="s">
        <v>2501</v>
      </c>
      <c r="E7" s="73" t="s">
        <v>2502</v>
      </c>
      <c r="F7" s="73" t="s">
        <v>2503</v>
      </c>
      <c r="G7" s="75">
        <v>0</v>
      </c>
    </row>
    <row r="8" ht="13" customHeight="1" spans="1:7">
      <c r="A8" s="66"/>
      <c r="B8" s="72"/>
      <c r="C8" s="73" t="s">
        <v>22</v>
      </c>
      <c r="D8" s="74">
        <v>4</v>
      </c>
      <c r="E8" s="73" t="s">
        <v>2504</v>
      </c>
      <c r="F8" s="73" t="s">
        <v>65</v>
      </c>
      <c r="G8" s="75">
        <v>0</v>
      </c>
    </row>
    <row r="9" ht="43" customHeight="1" spans="1:9">
      <c r="A9" s="66"/>
      <c r="B9" s="72"/>
      <c r="C9" s="73" t="s">
        <v>22</v>
      </c>
      <c r="D9" s="74" t="s">
        <v>2505</v>
      </c>
      <c r="E9" s="73" t="s">
        <v>2506</v>
      </c>
      <c r="F9" s="73" t="s">
        <v>2507</v>
      </c>
      <c r="G9" s="75">
        <v>0</v>
      </c>
      <c r="I9" s="100"/>
    </row>
    <row r="10" ht="46" customHeight="1" spans="1:7">
      <c r="A10" s="66"/>
      <c r="B10" s="76"/>
      <c r="C10" s="73" t="s">
        <v>716</v>
      </c>
      <c r="D10" s="74" t="s">
        <v>2508</v>
      </c>
      <c r="E10" s="73" t="s">
        <v>2509</v>
      </c>
      <c r="F10" s="73" t="s">
        <v>2510</v>
      </c>
      <c r="G10" s="75">
        <v>0</v>
      </c>
    </row>
    <row r="11" ht="13" customHeight="1" spans="1:7">
      <c r="A11" s="77" t="s">
        <v>2511</v>
      </c>
      <c r="B11" s="78">
        <v>1</v>
      </c>
      <c r="C11" s="79" t="s">
        <v>22</v>
      </c>
      <c r="D11" s="80">
        <v>16</v>
      </c>
      <c r="E11" s="79" t="s">
        <v>2512</v>
      </c>
      <c r="F11" s="81" t="s">
        <v>2513</v>
      </c>
      <c r="G11" s="82"/>
    </row>
    <row r="12" ht="13" customHeight="1" spans="1:7">
      <c r="A12" s="77"/>
      <c r="B12" s="83"/>
      <c r="C12" s="84" t="s">
        <v>22</v>
      </c>
      <c r="D12" s="85" t="s">
        <v>2514</v>
      </c>
      <c r="E12" s="84" t="s">
        <v>2515</v>
      </c>
      <c r="F12" s="84" t="s">
        <v>2516</v>
      </c>
      <c r="G12" s="86" t="s">
        <v>2517</v>
      </c>
    </row>
    <row r="13" ht="13" customHeight="1" spans="1:7">
      <c r="A13" s="77"/>
      <c r="B13" s="83"/>
      <c r="C13" s="84" t="s">
        <v>22</v>
      </c>
      <c r="D13" s="87" t="s">
        <v>2518</v>
      </c>
      <c r="E13" s="84" t="s">
        <v>2500</v>
      </c>
      <c r="F13" s="84" t="s">
        <v>65</v>
      </c>
      <c r="G13" s="86" t="s">
        <v>2519</v>
      </c>
    </row>
    <row r="14" ht="35" customHeight="1" spans="1:7">
      <c r="A14" s="77"/>
      <c r="B14" s="83"/>
      <c r="C14" s="84" t="s">
        <v>716</v>
      </c>
      <c r="D14" s="87" t="s">
        <v>2520</v>
      </c>
      <c r="E14" s="84" t="s">
        <v>2521</v>
      </c>
      <c r="F14" s="84" t="s">
        <v>2522</v>
      </c>
      <c r="G14" s="86" t="s">
        <v>1796</v>
      </c>
    </row>
    <row r="15" ht="13" customHeight="1" spans="1:7">
      <c r="A15" s="77"/>
      <c r="B15" s="83"/>
      <c r="C15" s="84" t="s">
        <v>22</v>
      </c>
      <c r="D15" s="87" t="s">
        <v>2505</v>
      </c>
      <c r="E15" s="84" t="s">
        <v>2504</v>
      </c>
      <c r="F15" s="84" t="s">
        <v>65</v>
      </c>
      <c r="G15" s="86" t="s">
        <v>749</v>
      </c>
    </row>
    <row r="16" ht="34" customHeight="1" spans="1:7">
      <c r="A16" s="77"/>
      <c r="B16" s="88"/>
      <c r="C16" s="84" t="s">
        <v>716</v>
      </c>
      <c r="D16" s="87" t="s">
        <v>2508</v>
      </c>
      <c r="E16" s="84" t="s">
        <v>2523</v>
      </c>
      <c r="F16" s="84" t="s">
        <v>2524</v>
      </c>
      <c r="G16" s="86" t="s">
        <v>749</v>
      </c>
    </row>
    <row r="17" ht="29" customHeight="1" spans="1:7">
      <c r="A17" s="66" t="s">
        <v>2525</v>
      </c>
      <c r="B17" s="67">
        <v>1</v>
      </c>
      <c r="C17" s="68" t="s">
        <v>22</v>
      </c>
      <c r="D17" s="69">
        <v>16</v>
      </c>
      <c r="E17" s="68" t="s">
        <v>2526</v>
      </c>
      <c r="F17" s="68" t="s">
        <v>2527</v>
      </c>
      <c r="G17" s="71"/>
    </row>
    <row r="18" ht="19" customHeight="1" spans="1:7">
      <c r="A18" s="66"/>
      <c r="B18" s="72"/>
      <c r="C18" s="73" t="s">
        <v>22</v>
      </c>
      <c r="D18" s="89" t="s">
        <v>2528</v>
      </c>
      <c r="E18" s="73" t="s">
        <v>2529</v>
      </c>
      <c r="F18" s="73" t="s">
        <v>65</v>
      </c>
      <c r="G18" s="75">
        <v>0</v>
      </c>
    </row>
    <row r="19" ht="19" customHeight="1" spans="1:7">
      <c r="A19" s="66"/>
      <c r="B19" s="72"/>
      <c r="C19" s="73" t="s">
        <v>22</v>
      </c>
      <c r="D19" s="74">
        <v>5</v>
      </c>
      <c r="E19" s="73" t="s">
        <v>2530</v>
      </c>
      <c r="F19" s="73" t="s">
        <v>2531</v>
      </c>
      <c r="G19" s="75" t="s">
        <v>742</v>
      </c>
    </row>
    <row r="20" ht="19" customHeight="1" spans="1:7">
      <c r="A20" s="66"/>
      <c r="B20" s="72"/>
      <c r="C20" s="84" t="s">
        <v>22</v>
      </c>
      <c r="D20" s="87">
        <v>4</v>
      </c>
      <c r="E20" s="84" t="s">
        <v>2532</v>
      </c>
      <c r="F20" s="84" t="s">
        <v>2533</v>
      </c>
      <c r="G20" s="86" t="s">
        <v>742</v>
      </c>
    </row>
    <row r="21" ht="19" customHeight="1" spans="1:7">
      <c r="A21" s="66"/>
      <c r="B21" s="72"/>
      <c r="C21" s="73" t="s">
        <v>22</v>
      </c>
      <c r="D21" s="74">
        <v>3</v>
      </c>
      <c r="E21" s="73" t="s">
        <v>2534</v>
      </c>
      <c r="F21" s="73" t="s">
        <v>2535</v>
      </c>
      <c r="G21" s="75" t="s">
        <v>742</v>
      </c>
    </row>
    <row r="22" ht="19" customHeight="1" spans="1:7">
      <c r="A22" s="66"/>
      <c r="B22" s="72"/>
      <c r="C22" s="73" t="s">
        <v>22</v>
      </c>
      <c r="D22" s="74">
        <v>2</v>
      </c>
      <c r="E22" s="73" t="s">
        <v>2536</v>
      </c>
      <c r="F22" s="73" t="s">
        <v>2537</v>
      </c>
      <c r="G22" s="75" t="s">
        <v>742</v>
      </c>
    </row>
    <row r="23" ht="19" customHeight="1" spans="1:7">
      <c r="A23" s="66"/>
      <c r="B23" s="72"/>
      <c r="C23" s="73" t="s">
        <v>22</v>
      </c>
      <c r="D23" s="74">
        <v>1</v>
      </c>
      <c r="E23" s="73" t="s">
        <v>2538</v>
      </c>
      <c r="F23" s="73" t="s">
        <v>2539</v>
      </c>
      <c r="G23" s="75" t="s">
        <v>742</v>
      </c>
    </row>
    <row r="24" ht="19" customHeight="1" spans="1:7">
      <c r="A24" s="66"/>
      <c r="B24" s="76"/>
      <c r="C24" s="73" t="s">
        <v>22</v>
      </c>
      <c r="D24" s="74">
        <v>0</v>
      </c>
      <c r="E24" s="73" t="s">
        <v>2540</v>
      </c>
      <c r="F24" s="73" t="s">
        <v>2541</v>
      </c>
      <c r="G24" s="75" t="s">
        <v>742</v>
      </c>
    </row>
    <row r="25" ht="23" customHeight="1" spans="1:7">
      <c r="A25" s="66" t="s">
        <v>2542</v>
      </c>
      <c r="B25" s="67">
        <v>1</v>
      </c>
      <c r="C25" s="68" t="s">
        <v>22</v>
      </c>
      <c r="D25" s="69">
        <v>16</v>
      </c>
      <c r="E25" s="68" t="s">
        <v>2543</v>
      </c>
      <c r="F25" s="90" t="s">
        <v>2544</v>
      </c>
      <c r="G25" s="71"/>
    </row>
    <row r="26" ht="35" customHeight="1" spans="1:7">
      <c r="A26" s="66"/>
      <c r="B26" s="72"/>
      <c r="C26" s="73" t="s">
        <v>22</v>
      </c>
      <c r="D26" s="89" t="s">
        <v>2528</v>
      </c>
      <c r="E26" s="73" t="s">
        <v>2529</v>
      </c>
      <c r="F26" s="73" t="s">
        <v>65</v>
      </c>
      <c r="G26" s="75">
        <v>0</v>
      </c>
    </row>
    <row r="27" ht="35" customHeight="1" spans="1:7">
      <c r="A27" s="66"/>
      <c r="B27" s="72"/>
      <c r="C27" s="73" t="s">
        <v>22</v>
      </c>
      <c r="D27" s="74">
        <v>5</v>
      </c>
      <c r="E27" s="73" t="s">
        <v>2545</v>
      </c>
      <c r="F27" s="73" t="s">
        <v>2546</v>
      </c>
      <c r="G27" s="75" t="s">
        <v>742</v>
      </c>
    </row>
    <row r="28" ht="35" customHeight="1" spans="1:7">
      <c r="A28" s="66"/>
      <c r="B28" s="72"/>
      <c r="C28" s="73" t="s">
        <v>22</v>
      </c>
      <c r="D28" s="74">
        <v>4</v>
      </c>
      <c r="E28" s="73" t="s">
        <v>2547</v>
      </c>
      <c r="F28" s="73" t="s">
        <v>2548</v>
      </c>
      <c r="G28" s="75" t="s">
        <v>742</v>
      </c>
    </row>
    <row r="29" ht="35" customHeight="1" spans="1:7">
      <c r="A29" s="66"/>
      <c r="B29" s="72"/>
      <c r="C29" s="73" t="s">
        <v>22</v>
      </c>
      <c r="D29" s="74">
        <v>3</v>
      </c>
      <c r="E29" s="73" t="s">
        <v>2549</v>
      </c>
      <c r="F29" s="73" t="s">
        <v>2550</v>
      </c>
      <c r="G29" s="75" t="s">
        <v>742</v>
      </c>
    </row>
    <row r="30" ht="35" customHeight="1" spans="1:7">
      <c r="A30" s="66"/>
      <c r="B30" s="72"/>
      <c r="C30" s="73" t="s">
        <v>22</v>
      </c>
      <c r="D30" s="74">
        <v>2</v>
      </c>
      <c r="E30" s="73" t="s">
        <v>2551</v>
      </c>
      <c r="F30" s="73" t="s">
        <v>2552</v>
      </c>
      <c r="G30" s="75" t="s">
        <v>742</v>
      </c>
    </row>
    <row r="31" ht="35" customHeight="1" spans="1:7">
      <c r="A31" s="66"/>
      <c r="B31" s="72"/>
      <c r="C31" s="73" t="s">
        <v>22</v>
      </c>
      <c r="D31" s="74">
        <v>1</v>
      </c>
      <c r="E31" s="73" t="s">
        <v>2553</v>
      </c>
      <c r="F31" s="73" t="s">
        <v>2554</v>
      </c>
      <c r="G31" s="75" t="s">
        <v>742</v>
      </c>
    </row>
    <row r="32" ht="35" customHeight="1" spans="1:7">
      <c r="A32" s="66"/>
      <c r="B32" s="76"/>
      <c r="C32" s="73" t="s">
        <v>22</v>
      </c>
      <c r="D32" s="74">
        <v>0</v>
      </c>
      <c r="E32" s="73" t="s">
        <v>2555</v>
      </c>
      <c r="F32" s="73" t="s">
        <v>2556</v>
      </c>
      <c r="G32" s="75" t="s">
        <v>742</v>
      </c>
    </row>
    <row r="33" ht="23" customHeight="1" spans="1:7">
      <c r="A33" s="77" t="s">
        <v>2557</v>
      </c>
      <c r="B33" s="78">
        <v>1</v>
      </c>
      <c r="C33" s="79" t="s">
        <v>22</v>
      </c>
      <c r="D33" s="80">
        <v>16</v>
      </c>
      <c r="E33" s="79" t="s">
        <v>2558</v>
      </c>
      <c r="F33" s="91" t="s">
        <v>2559</v>
      </c>
      <c r="G33" s="82"/>
    </row>
    <row r="34" ht="13" customHeight="1" spans="1:9">
      <c r="A34" s="77"/>
      <c r="B34" s="83"/>
      <c r="C34" s="84" t="s">
        <v>22</v>
      </c>
      <c r="D34" s="87" t="s">
        <v>2560</v>
      </c>
      <c r="E34" s="84" t="s">
        <v>2500</v>
      </c>
      <c r="F34" s="84" t="s">
        <v>65</v>
      </c>
      <c r="G34" s="86">
        <v>0</v>
      </c>
      <c r="I34" s="100"/>
    </row>
    <row r="35" ht="59" customHeight="1" spans="1:9">
      <c r="A35" s="77"/>
      <c r="B35" s="83"/>
      <c r="C35" s="84" t="s">
        <v>716</v>
      </c>
      <c r="D35" s="87" t="s">
        <v>2505</v>
      </c>
      <c r="E35" s="84" t="s">
        <v>2561</v>
      </c>
      <c r="F35" s="84" t="s">
        <v>2562</v>
      </c>
      <c r="G35" s="86" t="s">
        <v>749</v>
      </c>
      <c r="I35" s="101" t="s">
        <v>2563</v>
      </c>
    </row>
    <row r="36" ht="13" customHeight="1" spans="1:7">
      <c r="A36" s="77"/>
      <c r="B36" s="88"/>
      <c r="C36" s="84" t="s">
        <v>22</v>
      </c>
      <c r="D36" s="87" t="s">
        <v>2508</v>
      </c>
      <c r="E36" s="84" t="s">
        <v>2504</v>
      </c>
      <c r="F36" s="84" t="s">
        <v>65</v>
      </c>
      <c r="G36" s="86">
        <v>0</v>
      </c>
    </row>
    <row r="37" ht="13" customHeight="1" spans="1:9">
      <c r="A37" s="66" t="s">
        <v>2564</v>
      </c>
      <c r="B37" s="67">
        <v>1</v>
      </c>
      <c r="C37" s="68" t="s">
        <v>22</v>
      </c>
      <c r="D37" s="69">
        <v>16</v>
      </c>
      <c r="E37" s="68" t="s">
        <v>2565</v>
      </c>
      <c r="F37" s="90"/>
      <c r="G37" s="71"/>
      <c r="I37" s="102" t="s">
        <v>2566</v>
      </c>
    </row>
    <row r="38" ht="24" customHeight="1" spans="1:7">
      <c r="A38" s="66"/>
      <c r="B38" s="72"/>
      <c r="C38" s="92" t="s">
        <v>716</v>
      </c>
      <c r="D38" s="93" t="s">
        <v>2528</v>
      </c>
      <c r="E38" s="92" t="s">
        <v>2567</v>
      </c>
      <c r="F38" s="92"/>
      <c r="G38" s="94" t="s">
        <v>1329</v>
      </c>
    </row>
    <row r="39" ht="142" customHeight="1" spans="1:9">
      <c r="A39" s="66"/>
      <c r="B39" s="76"/>
      <c r="C39" s="92" t="s">
        <v>716</v>
      </c>
      <c r="D39" s="93" t="s">
        <v>2568</v>
      </c>
      <c r="E39" s="92" t="s">
        <v>2569</v>
      </c>
      <c r="F39" s="92" t="s">
        <v>2570</v>
      </c>
      <c r="G39" s="94"/>
      <c r="I39" s="101" t="s">
        <v>2571</v>
      </c>
    </row>
    <row r="40" ht="16.5" spans="1:7">
      <c r="A40" s="95" t="s">
        <v>2572</v>
      </c>
      <c r="B40" s="96"/>
      <c r="C40" s="73" t="s">
        <v>22</v>
      </c>
      <c r="D40" s="74"/>
      <c r="E40" s="73" t="s">
        <v>2567</v>
      </c>
      <c r="F40" s="97"/>
      <c r="G40" s="98"/>
    </row>
    <row r="41" ht="13" customHeight="1" spans="1:7">
      <c r="A41" s="66" t="s">
        <v>2573</v>
      </c>
      <c r="B41" s="67">
        <v>1</v>
      </c>
      <c r="C41" s="68" t="s">
        <v>22</v>
      </c>
      <c r="D41" s="69">
        <v>16</v>
      </c>
      <c r="E41" s="68" t="s">
        <v>2574</v>
      </c>
      <c r="F41" s="90" t="s">
        <v>2575</v>
      </c>
      <c r="G41" s="71" t="s">
        <v>469</v>
      </c>
    </row>
    <row r="42" ht="29" customHeight="1" spans="1:7">
      <c r="A42" s="66"/>
      <c r="B42" s="72"/>
      <c r="C42" s="73" t="s">
        <v>22</v>
      </c>
      <c r="D42" s="74" t="s">
        <v>2576</v>
      </c>
      <c r="E42" s="73" t="s">
        <v>2577</v>
      </c>
      <c r="F42" s="73" t="s">
        <v>2578</v>
      </c>
      <c r="G42" s="75" t="s">
        <v>583</v>
      </c>
    </row>
    <row r="43" ht="29" customHeight="1" spans="1:7">
      <c r="A43" s="66"/>
      <c r="B43" s="76"/>
      <c r="C43" s="73" t="s">
        <v>22</v>
      </c>
      <c r="D43" s="74" t="s">
        <v>2579</v>
      </c>
      <c r="E43" s="73" t="s">
        <v>2580</v>
      </c>
      <c r="F43" s="73" t="s">
        <v>2581</v>
      </c>
      <c r="G43" s="75" t="s">
        <v>583</v>
      </c>
    </row>
    <row r="44" ht="13" customHeight="1" spans="1:7">
      <c r="A44" s="66" t="s">
        <v>2582</v>
      </c>
      <c r="B44" s="67">
        <v>1</v>
      </c>
      <c r="C44" s="68" t="s">
        <v>22</v>
      </c>
      <c r="D44" s="69">
        <v>16</v>
      </c>
      <c r="E44" s="68" t="s">
        <v>2583</v>
      </c>
      <c r="F44" s="90" t="s">
        <v>2584</v>
      </c>
      <c r="G44" s="71"/>
    </row>
    <row r="45" ht="13" customHeight="1" spans="1:7">
      <c r="A45" s="66"/>
      <c r="B45" s="72"/>
      <c r="C45" s="73" t="s">
        <v>22</v>
      </c>
      <c r="D45" s="74" t="s">
        <v>2576</v>
      </c>
      <c r="E45" s="73" t="s">
        <v>2567</v>
      </c>
      <c r="F45" s="73" t="s">
        <v>65</v>
      </c>
      <c r="G45" s="75">
        <v>0</v>
      </c>
    </row>
    <row r="46" ht="22" customHeight="1" spans="1:7">
      <c r="A46" s="66"/>
      <c r="B46" s="76"/>
      <c r="C46" s="73" t="s">
        <v>22</v>
      </c>
      <c r="D46" s="74" t="s">
        <v>2579</v>
      </c>
      <c r="E46" s="73" t="s">
        <v>2585</v>
      </c>
      <c r="F46" s="73" t="s">
        <v>2586</v>
      </c>
      <c r="G46" s="75" t="s">
        <v>769</v>
      </c>
    </row>
    <row r="47" ht="13" customHeight="1" spans="1:7">
      <c r="A47" s="66" t="s">
        <v>2587</v>
      </c>
      <c r="B47" s="67">
        <v>1</v>
      </c>
      <c r="C47" s="68" t="s">
        <v>22</v>
      </c>
      <c r="D47" s="69">
        <v>16</v>
      </c>
      <c r="E47" s="68" t="s">
        <v>2588</v>
      </c>
      <c r="F47" s="90" t="s">
        <v>2589</v>
      </c>
      <c r="G47" s="71"/>
    </row>
    <row r="48" ht="13" customHeight="1" spans="1:7">
      <c r="A48" s="66"/>
      <c r="B48" s="72"/>
      <c r="C48" s="73" t="s">
        <v>22</v>
      </c>
      <c r="D48" s="74" t="s">
        <v>2576</v>
      </c>
      <c r="E48" s="73" t="s">
        <v>2567</v>
      </c>
      <c r="F48" s="73" t="s">
        <v>65</v>
      </c>
      <c r="G48" s="75">
        <v>0</v>
      </c>
    </row>
    <row r="49" ht="11" customHeight="1" spans="1:7">
      <c r="A49" s="66"/>
      <c r="B49" s="76"/>
      <c r="C49" s="73" t="s">
        <v>22</v>
      </c>
      <c r="D49" s="74" t="s">
        <v>2579</v>
      </c>
      <c r="E49" s="73" t="s">
        <v>2590</v>
      </c>
      <c r="F49" s="73" t="s">
        <v>2591</v>
      </c>
      <c r="G49" s="75" t="s">
        <v>769</v>
      </c>
    </row>
    <row r="50" ht="13" customHeight="1" spans="1:7">
      <c r="A50" s="66" t="s">
        <v>2592</v>
      </c>
      <c r="B50" s="67">
        <v>1</v>
      </c>
      <c r="C50" s="68" t="s">
        <v>22</v>
      </c>
      <c r="D50" s="69">
        <v>16</v>
      </c>
      <c r="E50" s="68" t="s">
        <v>2593</v>
      </c>
      <c r="F50" s="90"/>
      <c r="G50" s="71"/>
    </row>
    <row r="51" ht="13" customHeight="1" spans="1:7">
      <c r="A51" s="66"/>
      <c r="B51" s="72"/>
      <c r="C51" s="73" t="s">
        <v>22</v>
      </c>
      <c r="D51" s="74" t="s">
        <v>2594</v>
      </c>
      <c r="E51" s="73" t="s">
        <v>2595</v>
      </c>
      <c r="F51" s="73" t="s">
        <v>65</v>
      </c>
      <c r="G51" s="75">
        <v>0</v>
      </c>
    </row>
    <row r="52" ht="13" customHeight="1" spans="1:7">
      <c r="A52" s="66"/>
      <c r="B52" s="72"/>
      <c r="C52" s="73" t="s">
        <v>22</v>
      </c>
      <c r="D52" s="74">
        <v>4</v>
      </c>
      <c r="E52" s="73" t="s">
        <v>2596</v>
      </c>
      <c r="F52" s="73" t="s">
        <v>2597</v>
      </c>
      <c r="G52" s="75">
        <v>0</v>
      </c>
    </row>
    <row r="53" ht="13" customHeight="1" spans="1:7">
      <c r="A53" s="66"/>
      <c r="B53" s="72"/>
      <c r="C53" s="73" t="s">
        <v>22</v>
      </c>
      <c r="D53" s="74">
        <v>3</v>
      </c>
      <c r="E53" s="73" t="s">
        <v>2598</v>
      </c>
      <c r="F53" s="73" t="s">
        <v>65</v>
      </c>
      <c r="G53" s="75">
        <v>0</v>
      </c>
    </row>
    <row r="54" ht="13" customHeight="1" spans="1:7">
      <c r="A54" s="66"/>
      <c r="B54" s="72"/>
      <c r="C54" s="73" t="s">
        <v>22</v>
      </c>
      <c r="D54" s="74">
        <v>2</v>
      </c>
      <c r="E54" s="73" t="s">
        <v>2599</v>
      </c>
      <c r="F54" s="73" t="s">
        <v>65</v>
      </c>
      <c r="G54" s="75">
        <v>0</v>
      </c>
    </row>
    <row r="55" ht="13" customHeight="1" spans="1:7">
      <c r="A55" s="66"/>
      <c r="B55" s="72"/>
      <c r="C55" s="73" t="s">
        <v>22</v>
      </c>
      <c r="D55" s="74">
        <v>1</v>
      </c>
      <c r="E55" s="73" t="s">
        <v>2600</v>
      </c>
      <c r="F55" s="73" t="s">
        <v>2601</v>
      </c>
      <c r="G55" s="75">
        <v>1</v>
      </c>
    </row>
    <row r="56" ht="13" customHeight="1" spans="1:7">
      <c r="A56" s="66"/>
      <c r="B56" s="76"/>
      <c r="C56" s="73" t="s">
        <v>22</v>
      </c>
      <c r="D56" s="74">
        <v>0</v>
      </c>
      <c r="E56" s="73" t="s">
        <v>2602</v>
      </c>
      <c r="F56" s="73" t="s">
        <v>2603</v>
      </c>
      <c r="G56" s="75">
        <v>1</v>
      </c>
    </row>
    <row r="57" ht="13" customHeight="1" spans="1:7">
      <c r="A57" s="66" t="s">
        <v>2604</v>
      </c>
      <c r="B57" s="99">
        <v>1</v>
      </c>
      <c r="C57" s="68" t="s">
        <v>22</v>
      </c>
      <c r="D57" s="69">
        <v>16</v>
      </c>
      <c r="E57" s="68" t="s">
        <v>2605</v>
      </c>
      <c r="F57" s="68" t="s">
        <v>2606</v>
      </c>
      <c r="G57" s="70" t="s">
        <v>469</v>
      </c>
    </row>
    <row r="58" ht="13" customHeight="1" spans="1:7">
      <c r="A58" s="66" t="s">
        <v>2607</v>
      </c>
      <c r="B58" s="67">
        <v>1</v>
      </c>
      <c r="C58" s="68" t="s">
        <v>22</v>
      </c>
      <c r="D58" s="69">
        <v>16</v>
      </c>
      <c r="E58" s="68" t="s">
        <v>2608</v>
      </c>
      <c r="F58" s="68" t="s">
        <v>2609</v>
      </c>
      <c r="G58" s="70" t="s">
        <v>469</v>
      </c>
    </row>
    <row r="59" ht="13" customHeight="1" spans="1:7">
      <c r="A59" s="66"/>
      <c r="B59" s="76"/>
      <c r="C59" s="73" t="s">
        <v>22</v>
      </c>
      <c r="D59" s="74" t="s">
        <v>2610</v>
      </c>
      <c r="E59" s="73" t="s">
        <v>2611</v>
      </c>
      <c r="F59" s="73" t="s">
        <v>2612</v>
      </c>
      <c r="G59" s="70" t="s">
        <v>469</v>
      </c>
    </row>
    <row r="60" ht="13" customHeight="1" spans="1:7">
      <c r="A60" s="77" t="s">
        <v>2613</v>
      </c>
      <c r="B60" s="78">
        <v>1</v>
      </c>
      <c r="C60" s="79" t="s">
        <v>22</v>
      </c>
      <c r="D60" s="80">
        <v>16</v>
      </c>
      <c r="E60" s="79" t="s">
        <v>2614</v>
      </c>
      <c r="F60" s="91"/>
      <c r="G60" s="82"/>
    </row>
    <row r="61" ht="13" customHeight="1" spans="1:7">
      <c r="A61" s="77"/>
      <c r="B61" s="83"/>
      <c r="C61" s="84" t="s">
        <v>22</v>
      </c>
      <c r="D61" s="87" t="s">
        <v>2576</v>
      </c>
      <c r="E61" s="84" t="s">
        <v>2615</v>
      </c>
      <c r="F61" s="84" t="s">
        <v>2616</v>
      </c>
      <c r="G61" s="86" t="s">
        <v>26</v>
      </c>
    </row>
    <row r="62" ht="13" customHeight="1" spans="1:7">
      <c r="A62" s="77"/>
      <c r="B62" s="88"/>
      <c r="C62" s="84" t="s">
        <v>22</v>
      </c>
      <c r="D62" s="87" t="s">
        <v>2579</v>
      </c>
      <c r="E62" s="84" t="s">
        <v>2617</v>
      </c>
      <c r="F62" s="84" t="s">
        <v>2618</v>
      </c>
      <c r="G62" s="86" t="s">
        <v>26</v>
      </c>
    </row>
    <row r="63" ht="13" customHeight="1" spans="1:7">
      <c r="A63" s="77" t="s">
        <v>2619</v>
      </c>
      <c r="B63" s="78">
        <v>1</v>
      </c>
      <c r="C63" s="79" t="s">
        <v>22</v>
      </c>
      <c r="D63" s="80">
        <v>16</v>
      </c>
      <c r="E63" s="79" t="s">
        <v>2620</v>
      </c>
      <c r="F63" s="91"/>
      <c r="G63" s="82"/>
    </row>
    <row r="64" ht="13" customHeight="1" spans="1:7">
      <c r="A64" s="77"/>
      <c r="B64" s="88"/>
      <c r="C64" s="84" t="s">
        <v>22</v>
      </c>
      <c r="D64" s="87" t="s">
        <v>2610</v>
      </c>
      <c r="E64" s="84" t="s">
        <v>2611</v>
      </c>
      <c r="F64" s="84" t="s">
        <v>2621</v>
      </c>
      <c r="G64" s="86" t="s">
        <v>26</v>
      </c>
    </row>
    <row r="65" ht="13" customHeight="1" spans="1:7">
      <c r="A65" s="103" t="s">
        <v>2622</v>
      </c>
      <c r="B65" s="104"/>
      <c r="C65" s="84" t="s">
        <v>22</v>
      </c>
      <c r="D65" s="87"/>
      <c r="E65" s="84" t="s">
        <v>2529</v>
      </c>
      <c r="F65" s="84"/>
      <c r="G65" s="86"/>
    </row>
    <row r="66" ht="13" customHeight="1" spans="1:7">
      <c r="A66" s="77" t="s">
        <v>2623</v>
      </c>
      <c r="B66" s="78">
        <v>1</v>
      </c>
      <c r="C66" s="79" t="s">
        <v>716</v>
      </c>
      <c r="D66" s="80">
        <v>16</v>
      </c>
      <c r="E66" s="79" t="s">
        <v>2624</v>
      </c>
      <c r="F66" s="91" t="s">
        <v>2625</v>
      </c>
      <c r="G66" s="82"/>
    </row>
    <row r="67" ht="13" customHeight="1" spans="1:7">
      <c r="A67" s="77"/>
      <c r="B67" s="83"/>
      <c r="C67" s="84" t="s">
        <v>22</v>
      </c>
      <c r="D67" s="87">
        <v>15</v>
      </c>
      <c r="E67" s="84" t="s">
        <v>2500</v>
      </c>
      <c r="F67" s="84" t="s">
        <v>65</v>
      </c>
      <c r="G67" s="86">
        <v>0</v>
      </c>
    </row>
    <row r="68" ht="57" customHeight="1" spans="1:7">
      <c r="A68" s="77"/>
      <c r="B68" s="83"/>
      <c r="C68" s="84" t="s">
        <v>716</v>
      </c>
      <c r="D68" s="87" t="s">
        <v>2626</v>
      </c>
      <c r="E68" s="84" t="s">
        <v>2627</v>
      </c>
      <c r="F68" s="84" t="s">
        <v>2628</v>
      </c>
      <c r="G68" s="86" t="s">
        <v>2629</v>
      </c>
    </row>
    <row r="69" ht="57" customHeight="1" spans="1:7">
      <c r="A69" s="77"/>
      <c r="B69" s="83"/>
      <c r="C69" s="84" t="s">
        <v>716</v>
      </c>
      <c r="D69" s="87" t="s">
        <v>2630</v>
      </c>
      <c r="E69" s="84" t="s">
        <v>2631</v>
      </c>
      <c r="F69" s="84" t="s">
        <v>2632</v>
      </c>
      <c r="G69" s="86" t="s">
        <v>2633</v>
      </c>
    </row>
    <row r="70" ht="13" customHeight="1" spans="1:7">
      <c r="A70" s="77"/>
      <c r="B70" s="83"/>
      <c r="C70" s="84" t="s">
        <v>22</v>
      </c>
      <c r="D70" s="87" t="s">
        <v>2634</v>
      </c>
      <c r="E70" s="84" t="s">
        <v>2504</v>
      </c>
      <c r="F70" s="84" t="s">
        <v>65</v>
      </c>
      <c r="G70" s="86">
        <v>0</v>
      </c>
    </row>
    <row r="71" ht="69" customHeight="1" spans="1:7">
      <c r="A71" s="77"/>
      <c r="B71" s="83"/>
      <c r="C71" s="84" t="s">
        <v>716</v>
      </c>
      <c r="D71" s="87" t="s">
        <v>2635</v>
      </c>
      <c r="E71" s="84" t="s">
        <v>2636</v>
      </c>
      <c r="F71" s="84" t="s">
        <v>2637</v>
      </c>
      <c r="G71" s="86" t="s">
        <v>749</v>
      </c>
    </row>
    <row r="72" ht="93" customHeight="1" spans="1:7">
      <c r="A72" s="77"/>
      <c r="B72" s="88"/>
      <c r="C72" s="84" t="s">
        <v>716</v>
      </c>
      <c r="D72" s="87" t="s">
        <v>2638</v>
      </c>
      <c r="E72" s="84" t="s">
        <v>2639</v>
      </c>
      <c r="F72" s="84" t="s">
        <v>2640</v>
      </c>
      <c r="G72" s="86" t="s">
        <v>2147</v>
      </c>
    </row>
    <row r="73" ht="13" customHeight="1" spans="1:7">
      <c r="A73" s="77" t="s">
        <v>2641</v>
      </c>
      <c r="B73" s="78">
        <v>1</v>
      </c>
      <c r="C73" s="79" t="s">
        <v>716</v>
      </c>
      <c r="D73" s="80">
        <v>16</v>
      </c>
      <c r="E73" s="79" t="s">
        <v>2642</v>
      </c>
      <c r="F73" s="91"/>
      <c r="G73" s="82"/>
    </row>
    <row r="74" ht="13" customHeight="1" spans="1:7">
      <c r="A74" s="77"/>
      <c r="B74" s="83"/>
      <c r="C74" s="84" t="s">
        <v>716</v>
      </c>
      <c r="D74" s="87">
        <v>15</v>
      </c>
      <c r="E74" s="84" t="s">
        <v>2643</v>
      </c>
      <c r="F74" s="84" t="s">
        <v>2644</v>
      </c>
      <c r="G74" s="86" t="s">
        <v>742</v>
      </c>
    </row>
    <row r="75" ht="13" customHeight="1" spans="1:7">
      <c r="A75" s="77"/>
      <c r="B75" s="83"/>
      <c r="C75" s="84" t="s">
        <v>22</v>
      </c>
      <c r="D75" s="87" t="s">
        <v>2645</v>
      </c>
      <c r="E75" s="84" t="s">
        <v>2529</v>
      </c>
      <c r="F75" s="84" t="s">
        <v>65</v>
      </c>
      <c r="G75" s="86">
        <v>0</v>
      </c>
    </row>
    <row r="76" ht="13" customHeight="1" spans="1:7">
      <c r="A76" s="77"/>
      <c r="B76" s="83"/>
      <c r="C76" s="84" t="s">
        <v>716</v>
      </c>
      <c r="D76" s="87">
        <v>2</v>
      </c>
      <c r="E76" s="84" t="s">
        <v>2646</v>
      </c>
      <c r="F76" s="84" t="s">
        <v>2647</v>
      </c>
      <c r="G76" s="86" t="s">
        <v>742</v>
      </c>
    </row>
    <row r="77" ht="13" customHeight="1" spans="1:7">
      <c r="A77" s="77"/>
      <c r="B77" s="83"/>
      <c r="C77" s="84" t="s">
        <v>716</v>
      </c>
      <c r="D77" s="87">
        <v>1</v>
      </c>
      <c r="E77" s="84" t="s">
        <v>2648</v>
      </c>
      <c r="F77" s="84" t="s">
        <v>2649</v>
      </c>
      <c r="G77" s="86" t="s">
        <v>742</v>
      </c>
    </row>
    <row r="78" ht="13" customHeight="1" spans="1:7">
      <c r="A78" s="77"/>
      <c r="B78" s="88"/>
      <c r="C78" s="84" t="s">
        <v>716</v>
      </c>
      <c r="D78" s="87">
        <v>0</v>
      </c>
      <c r="E78" s="84" t="s">
        <v>2650</v>
      </c>
      <c r="F78" s="84" t="s">
        <v>2651</v>
      </c>
      <c r="G78" s="86" t="s">
        <v>742</v>
      </c>
    </row>
    <row r="79" ht="13" customHeight="1" spans="1:7">
      <c r="A79" s="77" t="s">
        <v>2652</v>
      </c>
      <c r="B79" s="78">
        <v>1</v>
      </c>
      <c r="C79" s="79" t="s">
        <v>716</v>
      </c>
      <c r="D79" s="80">
        <v>16</v>
      </c>
      <c r="E79" s="79" t="s">
        <v>2653</v>
      </c>
      <c r="F79" s="91"/>
      <c r="G79" s="82"/>
    </row>
    <row r="80" ht="13" customHeight="1" spans="1:7">
      <c r="A80" s="77"/>
      <c r="B80" s="83"/>
      <c r="C80" s="84" t="s">
        <v>716</v>
      </c>
      <c r="D80" s="87">
        <v>15</v>
      </c>
      <c r="E80" s="84" t="s">
        <v>2643</v>
      </c>
      <c r="F80" s="84" t="s">
        <v>2644</v>
      </c>
      <c r="G80" s="86" t="s">
        <v>742</v>
      </c>
    </row>
    <row r="81" ht="13" customHeight="1" spans="1:7">
      <c r="A81" s="77"/>
      <c r="B81" s="83"/>
      <c r="C81" s="84" t="s">
        <v>22</v>
      </c>
      <c r="D81" s="87" t="s">
        <v>2645</v>
      </c>
      <c r="E81" s="84" t="s">
        <v>2529</v>
      </c>
      <c r="F81" s="84" t="s">
        <v>65</v>
      </c>
      <c r="G81" s="86">
        <v>0</v>
      </c>
    </row>
    <row r="82" ht="59" customHeight="1" spans="1:7">
      <c r="A82" s="77"/>
      <c r="B82" s="83"/>
      <c r="C82" s="84" t="s">
        <v>716</v>
      </c>
      <c r="D82" s="87">
        <v>2</v>
      </c>
      <c r="E82" s="84" t="s">
        <v>2646</v>
      </c>
      <c r="F82" s="84" t="s">
        <v>2647</v>
      </c>
      <c r="G82" s="86" t="s">
        <v>742</v>
      </c>
    </row>
    <row r="83" ht="57" customHeight="1" spans="1:7">
      <c r="A83" s="77"/>
      <c r="B83" s="83"/>
      <c r="C83" s="84" t="s">
        <v>716</v>
      </c>
      <c r="D83" s="87">
        <v>1</v>
      </c>
      <c r="E83" s="84" t="s">
        <v>2648</v>
      </c>
      <c r="F83" s="84" t="s">
        <v>2649</v>
      </c>
      <c r="G83" s="86" t="s">
        <v>742</v>
      </c>
    </row>
    <row r="84" ht="13" customHeight="1" spans="1:7">
      <c r="A84" s="77"/>
      <c r="B84" s="88"/>
      <c r="C84" s="84" t="s">
        <v>716</v>
      </c>
      <c r="D84" s="87">
        <v>0</v>
      </c>
      <c r="E84" s="84" t="s">
        <v>2650</v>
      </c>
      <c r="F84" s="84" t="s">
        <v>2651</v>
      </c>
      <c r="G84" s="86" t="s">
        <v>742</v>
      </c>
    </row>
    <row r="85" ht="41" customHeight="1" spans="1:9">
      <c r="A85" s="77" t="s">
        <v>2654</v>
      </c>
      <c r="B85" s="78">
        <v>1</v>
      </c>
      <c r="C85" s="79" t="s">
        <v>22</v>
      </c>
      <c r="D85" s="80">
        <v>16</v>
      </c>
      <c r="E85" s="79" t="s">
        <v>2655</v>
      </c>
      <c r="F85" s="91" t="s">
        <v>2656</v>
      </c>
      <c r="G85" s="82"/>
      <c r="I85" s="108" t="s">
        <v>2657</v>
      </c>
    </row>
    <row r="86" ht="18" customHeight="1" spans="1:10">
      <c r="A86" s="77"/>
      <c r="B86" s="83"/>
      <c r="C86" s="84" t="s">
        <v>22</v>
      </c>
      <c r="D86" s="103">
        <v>15</v>
      </c>
      <c r="E86" s="84" t="s">
        <v>2658</v>
      </c>
      <c r="F86" s="105" t="s">
        <v>2659</v>
      </c>
      <c r="G86" s="86"/>
      <c r="I86" s="109"/>
      <c r="J86" s="109"/>
    </row>
    <row r="87" ht="18" customHeight="1" spans="1:10">
      <c r="A87" s="77"/>
      <c r="B87" s="83"/>
      <c r="C87" s="84" t="s">
        <v>22</v>
      </c>
      <c r="D87" s="103">
        <v>14</v>
      </c>
      <c r="E87" s="84" t="s">
        <v>2660</v>
      </c>
      <c r="F87" s="84" t="s">
        <v>2661</v>
      </c>
      <c r="G87" s="86"/>
      <c r="I87" s="109"/>
      <c r="J87" s="109"/>
    </row>
    <row r="88" ht="18" customHeight="1" spans="1:10">
      <c r="A88" s="77"/>
      <c r="B88" s="83"/>
      <c r="C88" s="84" t="s">
        <v>22</v>
      </c>
      <c r="D88" s="103">
        <v>13</v>
      </c>
      <c r="E88" s="84" t="s">
        <v>2529</v>
      </c>
      <c r="F88" s="84" t="s">
        <v>65</v>
      </c>
      <c r="G88" s="86"/>
      <c r="I88" s="109"/>
      <c r="J88" s="109"/>
    </row>
    <row r="89" ht="18" customHeight="1" spans="1:10">
      <c r="A89" s="77"/>
      <c r="B89" s="83"/>
      <c r="C89" s="84" t="s">
        <v>22</v>
      </c>
      <c r="D89" s="103">
        <v>12</v>
      </c>
      <c r="E89" s="84" t="s">
        <v>2662</v>
      </c>
      <c r="F89" s="84" t="s">
        <v>2663</v>
      </c>
      <c r="G89" s="86"/>
      <c r="I89" s="109"/>
      <c r="J89" s="109"/>
    </row>
    <row r="90" ht="18" customHeight="1" spans="1:10">
      <c r="A90" s="77"/>
      <c r="B90" s="88"/>
      <c r="C90" s="84" t="s">
        <v>22</v>
      </c>
      <c r="D90" s="103" t="s">
        <v>2664</v>
      </c>
      <c r="E90" s="84" t="s">
        <v>2529</v>
      </c>
      <c r="F90" s="84" t="s">
        <v>65</v>
      </c>
      <c r="G90" s="86">
        <v>0</v>
      </c>
      <c r="I90" s="109"/>
      <c r="J90" s="109"/>
    </row>
    <row r="91" s="3" customFormat="1" ht="13" customHeight="1" spans="1:16383">
      <c r="A91" s="77" t="s">
        <v>2665</v>
      </c>
      <c r="B91" s="78">
        <v>1</v>
      </c>
      <c r="C91" s="79" t="s">
        <v>22</v>
      </c>
      <c r="D91" s="80">
        <v>16</v>
      </c>
      <c r="E91" s="79" t="s">
        <v>2666</v>
      </c>
      <c r="F91" s="106"/>
      <c r="G91" s="82"/>
      <c r="H91" s="52"/>
      <c r="I91" s="52"/>
      <c r="J91" s="52"/>
      <c r="K91" s="52"/>
      <c r="L91" s="52"/>
      <c r="M91" s="52"/>
      <c r="N91" s="52"/>
      <c r="O91" s="52"/>
      <c r="P91" s="52"/>
      <c r="Q91" s="52"/>
      <c r="R91" s="52"/>
      <c r="S91" s="52"/>
      <c r="T91" s="52"/>
      <c r="U91" s="52"/>
      <c r="V91" s="52"/>
      <c r="W91" s="52"/>
      <c r="X91" s="52"/>
      <c r="Y91" s="52"/>
      <c r="Z91" s="52"/>
      <c r="AA91" s="52"/>
      <c r="AB91" s="52"/>
      <c r="AC91" s="52"/>
      <c r="AD91" s="52"/>
      <c r="AE91" s="52"/>
      <c r="AF91" s="52"/>
      <c r="AG91" s="52"/>
      <c r="AH91" s="52"/>
      <c r="AI91" s="52"/>
      <c r="AJ91" s="52"/>
      <c r="AK91" s="52"/>
      <c r="AL91" s="52"/>
      <c r="AM91" s="52"/>
      <c r="AN91" s="52"/>
      <c r="AO91" s="52"/>
      <c r="AP91" s="52"/>
      <c r="AQ91" s="52"/>
      <c r="AR91" s="52"/>
      <c r="AS91" s="52"/>
      <c r="AT91" s="52"/>
      <c r="AU91" s="52"/>
      <c r="AV91" s="52"/>
      <c r="AW91" s="52"/>
      <c r="AX91" s="52"/>
      <c r="AY91" s="52"/>
      <c r="AZ91" s="52"/>
      <c r="BA91" s="52"/>
      <c r="BB91" s="52"/>
      <c r="BC91" s="52"/>
      <c r="BD91" s="52"/>
      <c r="BE91" s="52"/>
      <c r="BF91" s="52"/>
      <c r="BG91" s="52"/>
      <c r="BH91" s="52"/>
      <c r="BI91" s="52"/>
      <c r="BJ91" s="52"/>
      <c r="BK91" s="52"/>
      <c r="BL91" s="52"/>
      <c r="BM91" s="52"/>
      <c r="BN91" s="52"/>
      <c r="BO91" s="52"/>
      <c r="BP91" s="52"/>
      <c r="BQ91" s="52"/>
      <c r="BR91" s="52"/>
      <c r="BS91" s="52"/>
      <c r="BT91" s="52"/>
      <c r="BU91" s="52"/>
      <c r="BV91" s="52"/>
      <c r="BW91" s="52"/>
      <c r="BX91" s="52"/>
      <c r="BY91" s="52"/>
      <c r="BZ91" s="52"/>
      <c r="CA91" s="52"/>
      <c r="CB91" s="52"/>
      <c r="CC91" s="52"/>
      <c r="CD91" s="52"/>
      <c r="CE91" s="52"/>
      <c r="CF91" s="52"/>
      <c r="CG91" s="52"/>
      <c r="CH91" s="52"/>
      <c r="CI91" s="52"/>
      <c r="CJ91" s="52"/>
      <c r="CK91" s="52"/>
      <c r="CL91" s="52"/>
      <c r="CM91" s="52"/>
      <c r="CN91" s="52"/>
      <c r="CO91" s="52"/>
      <c r="CP91" s="52"/>
      <c r="CQ91" s="52"/>
      <c r="CR91" s="52"/>
      <c r="CS91" s="52"/>
      <c r="CT91" s="52"/>
      <c r="CU91" s="52"/>
      <c r="CV91" s="52"/>
      <c r="CW91" s="52"/>
      <c r="CX91" s="52"/>
      <c r="CY91" s="52"/>
      <c r="CZ91" s="52"/>
      <c r="DA91" s="52"/>
      <c r="DB91" s="52"/>
      <c r="DC91" s="52"/>
      <c r="DD91" s="52"/>
      <c r="DE91" s="52"/>
      <c r="DF91" s="52"/>
      <c r="DG91" s="52"/>
      <c r="DH91" s="52"/>
      <c r="DI91" s="52"/>
      <c r="DJ91" s="52"/>
      <c r="DK91" s="52"/>
      <c r="DL91" s="52"/>
      <c r="DM91" s="52"/>
      <c r="DN91" s="52"/>
      <c r="DO91" s="52"/>
      <c r="DP91" s="52"/>
      <c r="DQ91" s="52"/>
      <c r="DR91" s="52"/>
      <c r="DS91" s="52"/>
      <c r="DT91" s="52"/>
      <c r="DU91" s="52"/>
      <c r="DV91" s="52"/>
      <c r="DW91" s="52"/>
      <c r="DX91" s="52"/>
      <c r="DY91" s="52"/>
      <c r="DZ91" s="52"/>
      <c r="EA91" s="52"/>
      <c r="EB91" s="52"/>
      <c r="EC91" s="52"/>
      <c r="ED91" s="52"/>
      <c r="EE91" s="52"/>
      <c r="EF91" s="52"/>
      <c r="EG91" s="52"/>
      <c r="EH91" s="52"/>
      <c r="EI91" s="52"/>
      <c r="EJ91" s="52"/>
      <c r="EK91" s="52"/>
      <c r="EL91" s="52"/>
      <c r="EM91" s="52"/>
      <c r="EN91" s="52"/>
      <c r="EO91" s="52"/>
      <c r="EP91" s="52"/>
      <c r="EQ91" s="52"/>
      <c r="ER91" s="52"/>
      <c r="ES91" s="52"/>
      <c r="ET91" s="52"/>
      <c r="EU91" s="52"/>
      <c r="EV91" s="52"/>
      <c r="EW91" s="52"/>
      <c r="EX91" s="52"/>
      <c r="EY91" s="52"/>
      <c r="EZ91" s="52"/>
      <c r="FA91" s="52"/>
      <c r="FB91" s="52"/>
      <c r="FC91" s="52"/>
      <c r="FD91" s="52"/>
      <c r="FE91" s="52"/>
      <c r="FF91" s="52"/>
      <c r="FG91" s="52"/>
      <c r="FH91" s="52"/>
      <c r="FI91" s="52"/>
      <c r="FJ91" s="52"/>
      <c r="FK91" s="52"/>
      <c r="FL91" s="52"/>
      <c r="FM91" s="52"/>
      <c r="FN91" s="52"/>
      <c r="FO91" s="52"/>
      <c r="FP91" s="52"/>
      <c r="FQ91" s="52"/>
      <c r="FR91" s="52"/>
      <c r="FS91" s="52"/>
      <c r="FT91" s="52"/>
      <c r="FU91" s="52"/>
      <c r="FV91" s="52"/>
      <c r="FW91" s="52"/>
      <c r="FX91" s="52"/>
      <c r="FY91" s="52"/>
      <c r="FZ91" s="52"/>
      <c r="GA91" s="52"/>
      <c r="GB91" s="52"/>
      <c r="GC91" s="52"/>
      <c r="GD91" s="52"/>
      <c r="GE91" s="52"/>
      <c r="GF91" s="52"/>
      <c r="GG91" s="52"/>
      <c r="GH91" s="52"/>
      <c r="GI91" s="52"/>
      <c r="GJ91" s="52"/>
      <c r="GK91" s="52"/>
      <c r="GL91" s="52"/>
      <c r="GM91" s="52"/>
      <c r="GN91" s="52"/>
      <c r="GO91" s="52"/>
      <c r="GP91" s="52"/>
      <c r="GQ91" s="52"/>
      <c r="GR91" s="52"/>
      <c r="GS91" s="52"/>
      <c r="GT91" s="52"/>
      <c r="GU91" s="52"/>
      <c r="GV91" s="52"/>
      <c r="GW91" s="52"/>
      <c r="GX91" s="52"/>
      <c r="GY91" s="52"/>
      <c r="GZ91" s="52"/>
      <c r="HA91" s="52"/>
      <c r="HB91" s="52"/>
      <c r="HC91" s="52"/>
      <c r="HD91" s="52"/>
      <c r="HE91" s="52"/>
      <c r="HF91" s="52"/>
      <c r="HG91" s="52"/>
      <c r="HH91" s="52"/>
      <c r="HI91" s="52"/>
      <c r="HJ91" s="52"/>
      <c r="HK91" s="52"/>
      <c r="HL91" s="52"/>
      <c r="HM91" s="52"/>
      <c r="HN91" s="52"/>
      <c r="HO91" s="52"/>
      <c r="HP91" s="52"/>
      <c r="HQ91" s="52"/>
      <c r="HR91" s="52"/>
      <c r="HS91" s="52"/>
      <c r="HT91" s="52"/>
      <c r="HU91" s="52"/>
      <c r="HV91" s="52"/>
      <c r="HW91" s="52"/>
      <c r="HX91" s="52"/>
      <c r="HY91" s="52"/>
      <c r="HZ91" s="52"/>
      <c r="IA91" s="52"/>
      <c r="IB91" s="52"/>
      <c r="IC91" s="52"/>
      <c r="ID91" s="52"/>
      <c r="IE91" s="52"/>
      <c r="IF91" s="52"/>
      <c r="IG91" s="52"/>
      <c r="IH91" s="52"/>
      <c r="II91" s="52"/>
      <c r="IJ91" s="52"/>
      <c r="IK91" s="52"/>
      <c r="IL91" s="52"/>
      <c r="IM91" s="52"/>
      <c r="IN91" s="52"/>
      <c r="IO91" s="52"/>
      <c r="IP91" s="52"/>
      <c r="IQ91" s="52"/>
      <c r="IR91" s="52"/>
      <c r="IS91" s="52"/>
      <c r="IT91" s="52"/>
      <c r="IU91" s="52"/>
      <c r="IV91" s="52"/>
      <c r="IW91" s="52"/>
      <c r="IX91" s="52"/>
      <c r="IY91" s="52"/>
      <c r="IZ91" s="52"/>
      <c r="JA91" s="52"/>
      <c r="JB91" s="52"/>
      <c r="JC91" s="52"/>
      <c r="JD91" s="52"/>
      <c r="JE91" s="52"/>
      <c r="JF91" s="52"/>
      <c r="JG91" s="52"/>
      <c r="JH91" s="52"/>
      <c r="JI91" s="52"/>
      <c r="JJ91" s="52"/>
      <c r="JK91" s="52"/>
      <c r="JL91" s="52"/>
      <c r="JM91" s="52"/>
      <c r="JN91" s="52"/>
      <c r="JO91" s="52"/>
      <c r="JP91" s="52"/>
      <c r="JQ91" s="52"/>
      <c r="JR91" s="52"/>
      <c r="JS91" s="52"/>
      <c r="JT91" s="52"/>
      <c r="JU91" s="52"/>
      <c r="JV91" s="52"/>
      <c r="JW91" s="52"/>
      <c r="JX91" s="52"/>
      <c r="JY91" s="52"/>
      <c r="JZ91" s="52"/>
      <c r="KA91" s="52"/>
      <c r="KB91" s="52"/>
      <c r="KC91" s="52"/>
      <c r="KD91" s="52"/>
      <c r="KE91" s="52"/>
      <c r="KF91" s="52"/>
      <c r="KG91" s="52"/>
      <c r="KH91" s="52"/>
      <c r="KI91" s="52"/>
      <c r="KJ91" s="52"/>
      <c r="KK91" s="52"/>
      <c r="KL91" s="52"/>
      <c r="KM91" s="52"/>
      <c r="KN91" s="52"/>
      <c r="KO91" s="52"/>
      <c r="KP91" s="52"/>
      <c r="KQ91" s="52"/>
      <c r="KR91" s="52"/>
      <c r="KS91" s="52"/>
      <c r="KT91" s="52"/>
      <c r="KU91" s="52"/>
      <c r="KV91" s="52"/>
      <c r="KW91" s="52"/>
      <c r="KX91" s="52"/>
      <c r="KY91" s="52"/>
      <c r="KZ91" s="52"/>
      <c r="LA91" s="52"/>
      <c r="LB91" s="52"/>
      <c r="LC91" s="52"/>
      <c r="LD91" s="52"/>
      <c r="LE91" s="52"/>
      <c r="LF91" s="52"/>
      <c r="LG91" s="52"/>
      <c r="LH91" s="52"/>
      <c r="LI91" s="52"/>
      <c r="LJ91" s="52"/>
      <c r="LK91" s="52"/>
      <c r="LL91" s="52"/>
      <c r="LM91" s="52"/>
      <c r="LN91" s="52"/>
      <c r="LO91" s="52"/>
      <c r="LP91" s="52"/>
      <c r="LQ91" s="52"/>
      <c r="LR91" s="52"/>
      <c r="LS91" s="52"/>
      <c r="LT91" s="52"/>
      <c r="LU91" s="52"/>
      <c r="LV91" s="52"/>
      <c r="LW91" s="52"/>
      <c r="LX91" s="52"/>
      <c r="LY91" s="52"/>
      <c r="LZ91" s="52"/>
      <c r="MA91" s="52"/>
      <c r="MB91" s="52"/>
      <c r="MC91" s="52"/>
      <c r="MD91" s="52"/>
      <c r="ME91" s="52"/>
      <c r="MF91" s="52"/>
      <c r="MG91" s="52"/>
      <c r="MH91" s="52"/>
      <c r="MI91" s="52"/>
      <c r="MJ91" s="52"/>
      <c r="MK91" s="52"/>
      <c r="ML91" s="52"/>
      <c r="MM91" s="52"/>
      <c r="MN91" s="52"/>
      <c r="MO91" s="52"/>
      <c r="MP91" s="52"/>
      <c r="MQ91" s="52"/>
      <c r="MR91" s="52"/>
      <c r="MS91" s="52"/>
      <c r="MT91" s="52"/>
      <c r="MU91" s="52"/>
      <c r="MV91" s="52"/>
      <c r="MW91" s="52"/>
      <c r="MX91" s="52"/>
      <c r="MY91" s="52"/>
      <c r="MZ91" s="52"/>
      <c r="NA91" s="52"/>
      <c r="NB91" s="52"/>
      <c r="NC91" s="52"/>
      <c r="ND91" s="52"/>
      <c r="NE91" s="52"/>
      <c r="NF91" s="52"/>
      <c r="NG91" s="52"/>
      <c r="NH91" s="52"/>
      <c r="NI91" s="52"/>
      <c r="NJ91" s="52"/>
      <c r="NK91" s="52"/>
      <c r="NL91" s="52"/>
      <c r="NM91" s="52"/>
      <c r="NN91" s="52"/>
      <c r="NO91" s="52"/>
      <c r="NP91" s="52"/>
      <c r="NQ91" s="52"/>
      <c r="NR91" s="52"/>
      <c r="NS91" s="52"/>
      <c r="NT91" s="52"/>
      <c r="NU91" s="52"/>
      <c r="NV91" s="52"/>
      <c r="NW91" s="52"/>
      <c r="NX91" s="52"/>
      <c r="NY91" s="52"/>
      <c r="NZ91" s="52"/>
      <c r="OA91" s="52"/>
      <c r="OB91" s="52"/>
      <c r="OC91" s="52"/>
      <c r="OD91" s="52"/>
      <c r="OE91" s="52"/>
      <c r="OF91" s="52"/>
      <c r="OG91" s="52"/>
      <c r="OH91" s="52"/>
      <c r="OI91" s="52"/>
      <c r="OJ91" s="52"/>
      <c r="OK91" s="52"/>
      <c r="OL91" s="52"/>
      <c r="OM91" s="52"/>
      <c r="ON91" s="52"/>
      <c r="OO91" s="52"/>
      <c r="OP91" s="52"/>
      <c r="OQ91" s="52"/>
      <c r="OR91" s="52"/>
      <c r="OS91" s="52"/>
      <c r="OT91" s="52"/>
      <c r="OU91" s="52"/>
      <c r="OV91" s="52"/>
      <c r="OW91" s="52"/>
      <c r="OX91" s="52"/>
      <c r="OY91" s="52"/>
      <c r="OZ91" s="52"/>
      <c r="PA91" s="52"/>
      <c r="PB91" s="52"/>
      <c r="PC91" s="52"/>
      <c r="PD91" s="52"/>
      <c r="PE91" s="52"/>
      <c r="PF91" s="52"/>
      <c r="PG91" s="52"/>
      <c r="PH91" s="52"/>
      <c r="PI91" s="52"/>
      <c r="PJ91" s="52"/>
      <c r="PK91" s="52"/>
      <c r="PL91" s="52"/>
      <c r="PM91" s="52"/>
      <c r="PN91" s="52"/>
      <c r="PO91" s="52"/>
      <c r="PP91" s="52"/>
      <c r="PQ91" s="52"/>
      <c r="PR91" s="52"/>
      <c r="PS91" s="52"/>
      <c r="PT91" s="52"/>
      <c r="PU91" s="52"/>
      <c r="PV91" s="52"/>
      <c r="PW91" s="52"/>
      <c r="PX91" s="52"/>
      <c r="PY91" s="52"/>
      <c r="PZ91" s="52"/>
      <c r="QA91" s="52"/>
      <c r="QB91" s="52"/>
      <c r="QC91" s="52"/>
      <c r="QD91" s="52"/>
      <c r="QE91" s="52"/>
      <c r="QF91" s="52"/>
      <c r="QG91" s="52"/>
      <c r="QH91" s="52"/>
      <c r="QI91" s="52"/>
      <c r="QJ91" s="52"/>
      <c r="QK91" s="52"/>
      <c r="QL91" s="52"/>
      <c r="QM91" s="52"/>
      <c r="QN91" s="52"/>
      <c r="QO91" s="52"/>
      <c r="QP91" s="52"/>
      <c r="QQ91" s="52"/>
      <c r="QR91" s="52"/>
      <c r="QS91" s="52"/>
      <c r="QT91" s="52"/>
      <c r="QU91" s="52"/>
      <c r="QV91" s="52"/>
      <c r="QW91" s="52"/>
      <c r="QX91" s="52"/>
      <c r="QY91" s="52"/>
      <c r="QZ91" s="52"/>
      <c r="RA91" s="52"/>
      <c r="RB91" s="52"/>
      <c r="RC91" s="52"/>
      <c r="RD91" s="52"/>
      <c r="RE91" s="52"/>
      <c r="RF91" s="52"/>
      <c r="RG91" s="52"/>
      <c r="RH91" s="52"/>
      <c r="RI91" s="52"/>
      <c r="RJ91" s="52"/>
      <c r="RK91" s="52"/>
      <c r="RL91" s="52"/>
      <c r="RM91" s="52"/>
      <c r="RN91" s="52"/>
      <c r="RO91" s="52"/>
      <c r="RP91" s="52"/>
      <c r="RQ91" s="52"/>
      <c r="RR91" s="52"/>
      <c r="RS91" s="52"/>
      <c r="RT91" s="52"/>
      <c r="RU91" s="52"/>
      <c r="RV91" s="52"/>
      <c r="RW91" s="52"/>
      <c r="RX91" s="52"/>
      <c r="RY91" s="52"/>
      <c r="RZ91" s="52"/>
      <c r="SA91" s="52"/>
      <c r="SB91" s="52"/>
      <c r="SC91" s="52"/>
      <c r="SD91" s="52"/>
      <c r="SE91" s="52"/>
      <c r="SF91" s="52"/>
      <c r="SG91" s="52"/>
      <c r="SH91" s="52"/>
      <c r="SI91" s="52"/>
      <c r="SJ91" s="52"/>
      <c r="SK91" s="52"/>
      <c r="SL91" s="52"/>
      <c r="SM91" s="52"/>
      <c r="SN91" s="52"/>
      <c r="SO91" s="52"/>
      <c r="SP91" s="52"/>
      <c r="SQ91" s="52"/>
      <c r="SR91" s="52"/>
      <c r="SS91" s="52"/>
      <c r="ST91" s="52"/>
      <c r="SU91" s="52"/>
      <c r="SV91" s="52"/>
      <c r="SW91" s="52"/>
      <c r="SX91" s="52"/>
      <c r="SY91" s="52"/>
      <c r="SZ91" s="52"/>
      <c r="TA91" s="52"/>
      <c r="TB91" s="52"/>
      <c r="TC91" s="52"/>
      <c r="TD91" s="52"/>
      <c r="TE91" s="52"/>
      <c r="TF91" s="52"/>
      <c r="TG91" s="52"/>
      <c r="TH91" s="52"/>
      <c r="TI91" s="52"/>
      <c r="TJ91" s="52"/>
      <c r="TK91" s="52"/>
      <c r="TL91" s="52"/>
      <c r="TM91" s="52"/>
      <c r="TN91" s="52"/>
      <c r="TO91" s="52"/>
      <c r="TP91" s="52"/>
      <c r="TQ91" s="52"/>
      <c r="TR91" s="52"/>
      <c r="TS91" s="52"/>
      <c r="TT91" s="52"/>
      <c r="TU91" s="52"/>
      <c r="TV91" s="52"/>
      <c r="TW91" s="52"/>
      <c r="TX91" s="52"/>
      <c r="TY91" s="52"/>
      <c r="TZ91" s="52"/>
      <c r="UA91" s="52"/>
      <c r="UB91" s="52"/>
      <c r="UC91" s="52"/>
      <c r="UD91" s="52"/>
      <c r="UE91" s="52"/>
      <c r="UF91" s="52"/>
      <c r="UG91" s="52"/>
      <c r="UH91" s="52"/>
      <c r="UI91" s="52"/>
      <c r="UJ91" s="52"/>
      <c r="UK91" s="52"/>
      <c r="UL91" s="52"/>
      <c r="UM91" s="52"/>
      <c r="UN91" s="52"/>
      <c r="UO91" s="52"/>
      <c r="UP91" s="52"/>
      <c r="UQ91" s="52"/>
      <c r="UR91" s="52"/>
      <c r="US91" s="52"/>
      <c r="UT91" s="52"/>
      <c r="UU91" s="52"/>
      <c r="UV91" s="52"/>
      <c r="UW91" s="52"/>
      <c r="UX91" s="52"/>
      <c r="UY91" s="52"/>
      <c r="UZ91" s="52"/>
      <c r="VA91" s="52"/>
      <c r="VB91" s="52"/>
      <c r="VC91" s="52"/>
      <c r="VD91" s="52"/>
      <c r="VE91" s="52"/>
      <c r="VF91" s="52"/>
      <c r="VG91" s="52"/>
      <c r="VH91" s="52"/>
      <c r="VI91" s="52"/>
      <c r="VJ91" s="52"/>
      <c r="VK91" s="52"/>
      <c r="VL91" s="52"/>
      <c r="VM91" s="52"/>
      <c r="VN91" s="52"/>
      <c r="VO91" s="52"/>
      <c r="VP91" s="52"/>
      <c r="VQ91" s="52"/>
      <c r="VR91" s="52"/>
      <c r="VS91" s="52"/>
      <c r="VT91" s="52"/>
      <c r="VU91" s="52"/>
      <c r="VV91" s="52"/>
      <c r="VW91" s="52"/>
      <c r="VX91" s="52"/>
      <c r="VY91" s="52"/>
      <c r="VZ91" s="52"/>
      <c r="WA91" s="52"/>
      <c r="WB91" s="52"/>
      <c r="WC91" s="52"/>
      <c r="WD91" s="52"/>
      <c r="WE91" s="52"/>
      <c r="WF91" s="52"/>
      <c r="WG91" s="52"/>
      <c r="WH91" s="52"/>
      <c r="WI91" s="52"/>
      <c r="WJ91" s="52"/>
      <c r="WK91" s="52"/>
      <c r="WL91" s="52"/>
      <c r="WM91" s="52"/>
      <c r="WN91" s="52"/>
      <c r="WO91" s="52"/>
      <c r="WP91" s="52"/>
      <c r="WQ91" s="52"/>
      <c r="WR91" s="52"/>
      <c r="WS91" s="52"/>
      <c r="WT91" s="52"/>
      <c r="WU91" s="52"/>
      <c r="WV91" s="52"/>
      <c r="WW91" s="52"/>
      <c r="WX91" s="52"/>
      <c r="WY91" s="52"/>
      <c r="WZ91" s="52"/>
      <c r="XA91" s="52"/>
      <c r="XB91" s="52"/>
      <c r="XC91" s="52"/>
      <c r="XD91" s="52"/>
      <c r="XE91" s="52"/>
      <c r="XF91" s="52"/>
      <c r="XG91" s="52"/>
      <c r="XH91" s="52"/>
      <c r="XI91" s="52"/>
      <c r="XJ91" s="52"/>
      <c r="XK91" s="52"/>
      <c r="XL91" s="52"/>
      <c r="XM91" s="52"/>
      <c r="XN91" s="52"/>
      <c r="XO91" s="52"/>
      <c r="XP91" s="52"/>
      <c r="XQ91" s="52"/>
      <c r="XR91" s="52"/>
      <c r="XS91" s="52"/>
      <c r="XT91" s="52"/>
      <c r="XU91" s="52"/>
      <c r="XV91" s="52"/>
      <c r="XW91" s="52"/>
      <c r="XX91" s="52"/>
      <c r="XY91" s="52"/>
      <c r="XZ91" s="52"/>
      <c r="YA91" s="52"/>
      <c r="YB91" s="52"/>
      <c r="YC91" s="52"/>
      <c r="YD91" s="52"/>
      <c r="YE91" s="52"/>
      <c r="YF91" s="52"/>
      <c r="YG91" s="52"/>
      <c r="YH91" s="52"/>
      <c r="YI91" s="52"/>
      <c r="YJ91" s="52"/>
      <c r="YK91" s="52"/>
      <c r="YL91" s="52"/>
      <c r="YM91" s="52"/>
      <c r="YN91" s="52"/>
      <c r="YO91" s="52"/>
      <c r="YP91" s="52"/>
      <c r="YQ91" s="52"/>
      <c r="YR91" s="52"/>
      <c r="YS91" s="52"/>
      <c r="YT91" s="52"/>
      <c r="YU91" s="52"/>
      <c r="YV91" s="52"/>
      <c r="YW91" s="52"/>
      <c r="YX91" s="52"/>
      <c r="YY91" s="52"/>
      <c r="YZ91" s="52"/>
      <c r="ZA91" s="52"/>
      <c r="ZB91" s="52"/>
      <c r="ZC91" s="52"/>
      <c r="ZD91" s="52"/>
      <c r="ZE91" s="52"/>
      <c r="ZF91" s="52"/>
      <c r="ZG91" s="52"/>
      <c r="ZH91" s="52"/>
      <c r="ZI91" s="52"/>
      <c r="ZJ91" s="52"/>
      <c r="ZK91" s="52"/>
      <c r="ZL91" s="52"/>
      <c r="ZM91" s="52"/>
      <c r="ZN91" s="52"/>
      <c r="ZO91" s="52"/>
      <c r="ZP91" s="52"/>
      <c r="ZQ91" s="52"/>
      <c r="ZR91" s="52"/>
      <c r="ZS91" s="52"/>
      <c r="ZT91" s="52"/>
      <c r="ZU91" s="52"/>
      <c r="ZV91" s="52"/>
      <c r="ZW91" s="52"/>
      <c r="ZX91" s="52"/>
      <c r="ZY91" s="52"/>
      <c r="ZZ91" s="52"/>
      <c r="AAA91" s="52"/>
      <c r="AAB91" s="52"/>
      <c r="AAC91" s="52"/>
      <c r="AAD91" s="52"/>
      <c r="AAE91" s="52"/>
      <c r="AAF91" s="52"/>
      <c r="AAG91" s="52"/>
      <c r="AAH91" s="52"/>
      <c r="AAI91" s="52"/>
      <c r="AAJ91" s="52"/>
      <c r="AAK91" s="52"/>
      <c r="AAL91" s="52"/>
      <c r="AAM91" s="52"/>
      <c r="AAN91" s="52"/>
      <c r="AAO91" s="52"/>
      <c r="AAP91" s="52"/>
      <c r="AAQ91" s="52"/>
      <c r="AAR91" s="52"/>
      <c r="AAS91" s="52"/>
      <c r="AAT91" s="52"/>
      <c r="AAU91" s="52"/>
      <c r="AAV91" s="52"/>
      <c r="AAW91" s="52"/>
      <c r="AAX91" s="52"/>
      <c r="AAY91" s="52"/>
      <c r="AAZ91" s="52"/>
      <c r="ABA91" s="52"/>
      <c r="ABB91" s="52"/>
      <c r="ABC91" s="52"/>
      <c r="ABD91" s="52"/>
      <c r="ABE91" s="52"/>
      <c r="ABF91" s="52"/>
      <c r="ABG91" s="52"/>
      <c r="ABH91" s="52"/>
      <c r="ABI91" s="52"/>
      <c r="ABJ91" s="52"/>
      <c r="ABK91" s="52"/>
      <c r="ABL91" s="52"/>
      <c r="ABM91" s="52"/>
      <c r="ABN91" s="52"/>
      <c r="ABO91" s="52"/>
      <c r="ABP91" s="52"/>
      <c r="ABQ91" s="52"/>
      <c r="ABR91" s="52"/>
      <c r="ABS91" s="52"/>
      <c r="ABT91" s="52"/>
      <c r="ABU91" s="52"/>
      <c r="ABV91" s="52"/>
      <c r="ABW91" s="52"/>
      <c r="ABX91" s="52"/>
      <c r="ABY91" s="52"/>
      <c r="ABZ91" s="52"/>
      <c r="ACA91" s="52"/>
      <c r="ACB91" s="52"/>
      <c r="ACC91" s="52"/>
      <c r="ACD91" s="52"/>
      <c r="ACE91" s="52"/>
      <c r="ACF91" s="52"/>
      <c r="ACG91" s="52"/>
      <c r="ACH91" s="52"/>
      <c r="ACI91" s="52"/>
      <c r="ACJ91" s="52"/>
      <c r="ACK91" s="52"/>
      <c r="ACL91" s="52"/>
      <c r="ACM91" s="52"/>
      <c r="ACN91" s="52"/>
      <c r="ACO91" s="52"/>
      <c r="ACP91" s="52"/>
      <c r="ACQ91" s="52"/>
      <c r="ACR91" s="52"/>
      <c r="ACS91" s="52"/>
      <c r="ACT91" s="52"/>
      <c r="ACU91" s="52"/>
      <c r="ACV91" s="52"/>
      <c r="ACW91" s="52"/>
      <c r="ACX91" s="52"/>
      <c r="ACY91" s="52"/>
      <c r="ACZ91" s="52"/>
      <c r="ADA91" s="52"/>
      <c r="ADB91" s="52"/>
      <c r="ADC91" s="52"/>
      <c r="ADD91" s="52"/>
      <c r="ADE91" s="52"/>
      <c r="ADF91" s="52"/>
      <c r="ADG91" s="52"/>
      <c r="ADH91" s="52"/>
      <c r="ADI91" s="52"/>
      <c r="ADJ91" s="52"/>
      <c r="ADK91" s="52"/>
      <c r="ADL91" s="52"/>
      <c r="ADM91" s="52"/>
      <c r="ADN91" s="52"/>
      <c r="ADO91" s="52"/>
      <c r="ADP91" s="52"/>
      <c r="ADQ91" s="52"/>
      <c r="ADR91" s="52"/>
      <c r="ADS91" s="52"/>
      <c r="ADT91" s="52"/>
      <c r="ADU91" s="52"/>
      <c r="ADV91" s="52"/>
      <c r="ADW91" s="52"/>
      <c r="ADX91" s="52"/>
      <c r="ADY91" s="52"/>
      <c r="ADZ91" s="52"/>
      <c r="AEA91" s="52"/>
      <c r="AEB91" s="52"/>
      <c r="AEC91" s="52"/>
      <c r="AED91" s="52"/>
      <c r="AEE91" s="52"/>
      <c r="AEF91" s="52"/>
      <c r="AEG91" s="52"/>
      <c r="AEH91" s="52"/>
      <c r="AEI91" s="52"/>
      <c r="AEJ91" s="52"/>
      <c r="AEK91" s="52"/>
      <c r="AEL91" s="52"/>
      <c r="AEM91" s="52"/>
      <c r="AEN91" s="52"/>
      <c r="AEO91" s="52"/>
      <c r="AEP91" s="52"/>
      <c r="AEQ91" s="52"/>
      <c r="AER91" s="52"/>
      <c r="AES91" s="52"/>
      <c r="AET91" s="52"/>
      <c r="AEU91" s="52"/>
      <c r="AEV91" s="52"/>
      <c r="AEW91" s="52"/>
      <c r="AEX91" s="52"/>
      <c r="AEY91" s="52"/>
      <c r="AEZ91" s="52"/>
      <c r="AFA91" s="52"/>
      <c r="AFB91" s="52"/>
      <c r="AFC91" s="52"/>
      <c r="AFD91" s="52"/>
      <c r="AFE91" s="52"/>
      <c r="AFF91" s="52"/>
      <c r="AFG91" s="52"/>
      <c r="AFH91" s="52"/>
      <c r="AFI91" s="52"/>
      <c r="AFJ91" s="52"/>
      <c r="AFK91" s="52"/>
      <c r="AFL91" s="52"/>
      <c r="AFM91" s="52"/>
      <c r="AFN91" s="52"/>
      <c r="AFO91" s="52"/>
      <c r="AFP91" s="52"/>
      <c r="AFQ91" s="52"/>
      <c r="AFR91" s="52"/>
      <c r="AFS91" s="52"/>
      <c r="AFT91" s="52"/>
      <c r="AFU91" s="52"/>
      <c r="AFV91" s="52"/>
      <c r="AFW91" s="52"/>
      <c r="AFX91" s="52"/>
      <c r="AFY91" s="52"/>
      <c r="AFZ91" s="52"/>
      <c r="AGA91" s="52"/>
      <c r="AGB91" s="52"/>
      <c r="AGC91" s="52"/>
      <c r="AGD91" s="52"/>
      <c r="AGE91" s="52"/>
      <c r="AGF91" s="52"/>
      <c r="AGG91" s="52"/>
      <c r="AGH91" s="52"/>
      <c r="AGI91" s="52"/>
      <c r="AGJ91" s="52"/>
      <c r="AGK91" s="52"/>
      <c r="AGL91" s="52"/>
      <c r="AGM91" s="52"/>
      <c r="AGN91" s="52"/>
      <c r="AGO91" s="52"/>
      <c r="AGP91" s="52"/>
      <c r="AGQ91" s="52"/>
      <c r="AGR91" s="52"/>
      <c r="AGS91" s="52"/>
      <c r="AGT91" s="52"/>
      <c r="AGU91" s="52"/>
      <c r="AGV91" s="52"/>
      <c r="AGW91" s="52"/>
      <c r="AGX91" s="52"/>
      <c r="AGY91" s="52"/>
      <c r="AGZ91" s="52"/>
      <c r="AHA91" s="52"/>
      <c r="AHB91" s="52"/>
      <c r="AHC91" s="52"/>
      <c r="AHD91" s="52"/>
      <c r="AHE91" s="52"/>
      <c r="AHF91" s="52"/>
      <c r="AHG91" s="52"/>
      <c r="AHH91" s="52"/>
      <c r="AHI91" s="52"/>
      <c r="AHJ91" s="52"/>
      <c r="AHK91" s="52"/>
      <c r="AHL91" s="52"/>
      <c r="AHM91" s="52"/>
      <c r="AHN91" s="52"/>
      <c r="AHO91" s="52"/>
      <c r="AHP91" s="52"/>
      <c r="AHQ91" s="52"/>
      <c r="AHR91" s="52"/>
      <c r="AHS91" s="52"/>
      <c r="AHT91" s="52"/>
      <c r="AHU91" s="52"/>
      <c r="AHV91" s="52"/>
      <c r="AHW91" s="52"/>
      <c r="AHX91" s="52"/>
      <c r="AHY91" s="52"/>
      <c r="AHZ91" s="52"/>
      <c r="AIA91" s="52"/>
      <c r="AIB91" s="52"/>
      <c r="AIC91" s="52"/>
      <c r="AID91" s="52"/>
      <c r="AIE91" s="52"/>
      <c r="AIF91" s="52"/>
      <c r="AIG91" s="52"/>
      <c r="AIH91" s="52"/>
      <c r="AII91" s="52"/>
      <c r="AIJ91" s="52"/>
      <c r="AIK91" s="52"/>
      <c r="AIL91" s="52"/>
      <c r="AIM91" s="52"/>
      <c r="AIN91" s="52"/>
      <c r="AIO91" s="52"/>
      <c r="AIP91" s="52"/>
      <c r="AIQ91" s="52"/>
      <c r="AIR91" s="52"/>
      <c r="AIS91" s="52"/>
      <c r="AIT91" s="52"/>
      <c r="AIU91" s="52"/>
      <c r="AIV91" s="52"/>
      <c r="AIW91" s="52"/>
      <c r="AIX91" s="52"/>
      <c r="AIY91" s="52"/>
      <c r="AIZ91" s="52"/>
      <c r="AJA91" s="52"/>
      <c r="AJB91" s="52"/>
      <c r="AJC91" s="52"/>
      <c r="AJD91" s="52"/>
      <c r="AJE91" s="52"/>
      <c r="AJF91" s="52"/>
      <c r="AJG91" s="52"/>
      <c r="AJH91" s="52"/>
      <c r="AJI91" s="52"/>
      <c r="AJJ91" s="52"/>
      <c r="AJK91" s="52"/>
      <c r="AJL91" s="52"/>
      <c r="AJM91" s="52"/>
      <c r="AJN91" s="52"/>
      <c r="AJO91" s="52"/>
      <c r="AJP91" s="52"/>
      <c r="AJQ91" s="52"/>
      <c r="AJR91" s="52"/>
      <c r="AJS91" s="52"/>
      <c r="AJT91" s="52"/>
      <c r="AJU91" s="52"/>
      <c r="AJV91" s="52"/>
      <c r="AJW91" s="52"/>
      <c r="AJX91" s="52"/>
      <c r="AJY91" s="52"/>
      <c r="AJZ91" s="52"/>
      <c r="AKA91" s="52"/>
      <c r="AKB91" s="52"/>
      <c r="AKC91" s="52"/>
      <c r="AKD91" s="52"/>
      <c r="AKE91" s="52"/>
      <c r="AKF91" s="52"/>
      <c r="AKG91" s="52"/>
      <c r="AKH91" s="52"/>
      <c r="AKI91" s="52"/>
      <c r="AKJ91" s="52"/>
      <c r="AKK91" s="52"/>
      <c r="AKL91" s="52"/>
      <c r="AKM91" s="52"/>
      <c r="AKN91" s="52"/>
      <c r="AKO91" s="52"/>
      <c r="AKP91" s="52"/>
      <c r="AKQ91" s="52"/>
      <c r="AKR91" s="52"/>
      <c r="AKS91" s="52"/>
      <c r="AKT91" s="52"/>
      <c r="AKU91" s="52"/>
      <c r="AKV91" s="52"/>
      <c r="AKW91" s="52"/>
      <c r="AKX91" s="52"/>
      <c r="AKY91" s="52"/>
      <c r="AKZ91" s="52"/>
      <c r="ALA91" s="52"/>
      <c r="ALB91" s="52"/>
      <c r="ALC91" s="52"/>
      <c r="ALD91" s="52"/>
      <c r="ALE91" s="52"/>
      <c r="ALF91" s="52"/>
      <c r="ALG91" s="52"/>
      <c r="ALH91" s="52"/>
      <c r="ALI91" s="52"/>
      <c r="ALJ91" s="52"/>
      <c r="ALK91" s="52"/>
      <c r="ALL91" s="52"/>
      <c r="ALM91" s="52"/>
      <c r="ALN91" s="52"/>
      <c r="ALO91" s="52"/>
      <c r="ALP91" s="52"/>
      <c r="ALQ91" s="52"/>
      <c r="ALR91" s="52"/>
      <c r="ALS91" s="52"/>
      <c r="ALT91" s="52"/>
      <c r="ALU91" s="52"/>
      <c r="ALV91" s="52"/>
      <c r="ALW91" s="52"/>
      <c r="ALX91" s="52"/>
      <c r="ALY91" s="52"/>
      <c r="ALZ91" s="52"/>
      <c r="AMA91" s="52"/>
      <c r="AMB91" s="52"/>
      <c r="AMC91" s="52"/>
      <c r="AMD91" s="52"/>
      <c r="AME91" s="52"/>
      <c r="AMF91" s="52"/>
      <c r="AMG91" s="52"/>
      <c r="AMH91" s="52"/>
      <c r="AMI91" s="52"/>
      <c r="AMJ91" s="52"/>
      <c r="AMK91" s="52"/>
      <c r="AML91" s="52"/>
      <c r="AMM91" s="52"/>
      <c r="AMN91" s="52"/>
      <c r="AMO91" s="52"/>
      <c r="AMP91" s="52"/>
      <c r="AMQ91" s="52"/>
      <c r="AMR91" s="52"/>
      <c r="AMS91" s="52"/>
      <c r="AMT91" s="52"/>
      <c r="AMU91" s="52"/>
      <c r="AMV91" s="52"/>
      <c r="AMW91" s="52"/>
      <c r="AMX91" s="52"/>
      <c r="AMY91" s="52"/>
      <c r="AMZ91" s="52"/>
      <c r="ANA91" s="52"/>
      <c r="ANB91" s="52"/>
      <c r="ANC91" s="52"/>
      <c r="AND91" s="52"/>
      <c r="ANE91" s="52"/>
      <c r="ANF91" s="52"/>
      <c r="ANG91" s="52"/>
      <c r="ANH91" s="52"/>
      <c r="ANI91" s="52"/>
      <c r="ANJ91" s="52"/>
      <c r="ANK91" s="52"/>
      <c r="ANL91" s="52"/>
      <c r="ANM91" s="52"/>
      <c r="ANN91" s="52"/>
      <c r="ANO91" s="52"/>
      <c r="ANP91" s="52"/>
      <c r="ANQ91" s="52"/>
      <c r="ANR91" s="52"/>
      <c r="ANS91" s="52"/>
      <c r="ANT91" s="52"/>
      <c r="ANU91" s="52"/>
      <c r="ANV91" s="52"/>
      <c r="ANW91" s="52"/>
      <c r="ANX91" s="52"/>
      <c r="ANY91" s="52"/>
      <c r="ANZ91" s="52"/>
      <c r="AOA91" s="52"/>
      <c r="AOB91" s="52"/>
      <c r="AOC91" s="52"/>
      <c r="AOD91" s="52"/>
      <c r="AOE91" s="52"/>
      <c r="AOF91" s="52"/>
      <c r="AOG91" s="52"/>
      <c r="AOH91" s="52"/>
      <c r="AOI91" s="52"/>
      <c r="AOJ91" s="52"/>
      <c r="AOK91" s="52"/>
      <c r="AOL91" s="52"/>
      <c r="AOM91" s="52"/>
      <c r="AON91" s="52"/>
      <c r="AOO91" s="52"/>
      <c r="AOP91" s="52"/>
      <c r="AOQ91" s="52"/>
      <c r="AOR91" s="52"/>
      <c r="AOS91" s="52"/>
      <c r="AOT91" s="52"/>
      <c r="AOU91" s="52"/>
      <c r="AOV91" s="52"/>
      <c r="AOW91" s="52"/>
      <c r="AOX91" s="52"/>
      <c r="AOY91" s="52"/>
      <c r="AOZ91" s="52"/>
      <c r="APA91" s="52"/>
      <c r="APB91" s="52"/>
      <c r="APC91" s="52"/>
      <c r="APD91" s="52"/>
      <c r="APE91" s="52"/>
      <c r="APF91" s="52"/>
      <c r="APG91" s="52"/>
      <c r="APH91" s="52"/>
      <c r="API91" s="52"/>
      <c r="APJ91" s="52"/>
      <c r="APK91" s="52"/>
      <c r="APL91" s="52"/>
      <c r="APM91" s="52"/>
      <c r="APN91" s="52"/>
      <c r="APO91" s="52"/>
      <c r="APP91" s="52"/>
      <c r="APQ91" s="52"/>
      <c r="APR91" s="52"/>
      <c r="APS91" s="52"/>
      <c r="APT91" s="52"/>
      <c r="APU91" s="52"/>
      <c r="APV91" s="52"/>
      <c r="APW91" s="52"/>
      <c r="APX91" s="52"/>
      <c r="APY91" s="52"/>
      <c r="APZ91" s="52"/>
      <c r="AQA91" s="52"/>
      <c r="AQB91" s="52"/>
      <c r="AQC91" s="52"/>
      <c r="AQD91" s="52"/>
      <c r="AQE91" s="52"/>
      <c r="AQF91" s="52"/>
      <c r="AQG91" s="52"/>
      <c r="AQH91" s="52"/>
      <c r="AQI91" s="52"/>
      <c r="AQJ91" s="52"/>
      <c r="AQK91" s="52"/>
      <c r="AQL91" s="52"/>
      <c r="AQM91" s="52"/>
      <c r="AQN91" s="52"/>
      <c r="AQO91" s="52"/>
      <c r="AQP91" s="52"/>
      <c r="AQQ91" s="52"/>
      <c r="AQR91" s="52"/>
      <c r="AQS91" s="52"/>
      <c r="AQT91" s="52"/>
      <c r="AQU91" s="52"/>
      <c r="AQV91" s="52"/>
      <c r="AQW91" s="52"/>
      <c r="AQX91" s="52"/>
      <c r="AQY91" s="52"/>
      <c r="AQZ91" s="52"/>
      <c r="ARA91" s="52"/>
      <c r="ARB91" s="52"/>
      <c r="ARC91" s="52"/>
      <c r="ARD91" s="52"/>
      <c r="ARE91" s="52"/>
      <c r="ARF91" s="52"/>
      <c r="ARG91" s="52"/>
      <c r="ARH91" s="52"/>
      <c r="ARI91" s="52"/>
      <c r="ARJ91" s="52"/>
      <c r="ARK91" s="52"/>
      <c r="ARL91" s="52"/>
      <c r="ARM91" s="52"/>
      <c r="ARN91" s="52"/>
      <c r="ARO91" s="52"/>
      <c r="ARP91" s="52"/>
      <c r="ARQ91" s="52"/>
      <c r="ARR91" s="52"/>
      <c r="ARS91" s="52"/>
      <c r="ART91" s="52"/>
      <c r="ARU91" s="52"/>
      <c r="ARV91" s="52"/>
      <c r="ARW91" s="52"/>
      <c r="ARX91" s="52"/>
      <c r="ARY91" s="52"/>
      <c r="ARZ91" s="52"/>
      <c r="ASA91" s="52"/>
      <c r="ASB91" s="52"/>
      <c r="ASC91" s="52"/>
      <c r="ASD91" s="52"/>
      <c r="ASE91" s="52"/>
      <c r="ASF91" s="52"/>
      <c r="ASG91" s="52"/>
      <c r="ASH91" s="52"/>
      <c r="ASI91" s="52"/>
      <c r="ASJ91" s="52"/>
      <c r="ASK91" s="52"/>
      <c r="ASL91" s="52"/>
      <c r="ASM91" s="52"/>
      <c r="ASN91" s="52"/>
      <c r="ASO91" s="52"/>
      <c r="ASP91" s="52"/>
      <c r="ASQ91" s="52"/>
      <c r="ASR91" s="52"/>
      <c r="ASS91" s="52"/>
      <c r="AST91" s="52"/>
      <c r="ASU91" s="52"/>
      <c r="ASV91" s="52"/>
      <c r="ASW91" s="52"/>
      <c r="ASX91" s="52"/>
      <c r="ASY91" s="52"/>
      <c r="ASZ91" s="52"/>
      <c r="ATA91" s="52"/>
      <c r="ATB91" s="52"/>
      <c r="ATC91" s="52"/>
      <c r="ATD91" s="52"/>
      <c r="ATE91" s="52"/>
      <c r="ATF91" s="52"/>
      <c r="ATG91" s="52"/>
      <c r="ATH91" s="52"/>
      <c r="ATI91" s="52"/>
      <c r="ATJ91" s="52"/>
      <c r="ATK91" s="52"/>
      <c r="ATL91" s="52"/>
      <c r="ATM91" s="52"/>
      <c r="ATN91" s="52"/>
      <c r="ATO91" s="52"/>
      <c r="ATP91" s="52"/>
      <c r="ATQ91" s="52"/>
      <c r="ATR91" s="52"/>
      <c r="ATS91" s="52"/>
      <c r="ATT91" s="52"/>
      <c r="ATU91" s="52"/>
      <c r="ATV91" s="52"/>
      <c r="ATW91" s="52"/>
      <c r="ATX91" s="52"/>
      <c r="ATY91" s="52"/>
      <c r="ATZ91" s="52"/>
      <c r="AUA91" s="52"/>
      <c r="AUB91" s="52"/>
      <c r="AUC91" s="52"/>
      <c r="AUD91" s="52"/>
      <c r="AUE91" s="52"/>
      <c r="AUF91" s="52"/>
      <c r="AUG91" s="52"/>
      <c r="AUH91" s="52"/>
      <c r="AUI91" s="52"/>
      <c r="AUJ91" s="52"/>
      <c r="AUK91" s="52"/>
      <c r="AUL91" s="52"/>
      <c r="AUM91" s="52"/>
      <c r="AUN91" s="52"/>
      <c r="AUO91" s="52"/>
      <c r="AUP91" s="52"/>
      <c r="AUQ91" s="52"/>
      <c r="AUR91" s="52"/>
      <c r="AUS91" s="52"/>
      <c r="AUT91" s="52"/>
      <c r="AUU91" s="52"/>
      <c r="AUV91" s="52"/>
      <c r="AUW91" s="52"/>
      <c r="AUX91" s="52"/>
      <c r="AUY91" s="52"/>
      <c r="AUZ91" s="52"/>
      <c r="AVA91" s="52"/>
      <c r="AVB91" s="52"/>
      <c r="AVC91" s="52"/>
      <c r="AVD91" s="52"/>
      <c r="AVE91" s="52"/>
      <c r="AVF91" s="52"/>
      <c r="AVG91" s="52"/>
      <c r="AVH91" s="52"/>
      <c r="AVI91" s="52"/>
      <c r="AVJ91" s="52"/>
      <c r="AVK91" s="52"/>
      <c r="AVL91" s="52"/>
      <c r="AVM91" s="52"/>
      <c r="AVN91" s="52"/>
      <c r="AVO91" s="52"/>
      <c r="AVP91" s="52"/>
      <c r="AVQ91" s="52"/>
      <c r="AVR91" s="52"/>
      <c r="AVS91" s="52"/>
      <c r="AVT91" s="52"/>
      <c r="AVU91" s="52"/>
      <c r="AVV91" s="52"/>
      <c r="AVW91" s="52"/>
      <c r="AVX91" s="52"/>
      <c r="AVY91" s="52"/>
      <c r="AVZ91" s="52"/>
      <c r="AWA91" s="52"/>
      <c r="AWB91" s="52"/>
      <c r="AWC91" s="52"/>
      <c r="AWD91" s="52"/>
      <c r="AWE91" s="52"/>
      <c r="AWF91" s="52"/>
      <c r="AWG91" s="52"/>
      <c r="AWH91" s="52"/>
      <c r="AWI91" s="52"/>
      <c r="AWJ91" s="52"/>
      <c r="AWK91" s="52"/>
      <c r="AWL91" s="52"/>
      <c r="AWM91" s="52"/>
      <c r="AWN91" s="52"/>
      <c r="AWO91" s="52"/>
      <c r="AWP91" s="52"/>
      <c r="AWQ91" s="52"/>
      <c r="AWR91" s="52"/>
      <c r="AWS91" s="52"/>
      <c r="AWT91" s="52"/>
      <c r="AWU91" s="52"/>
      <c r="AWV91" s="52"/>
      <c r="AWW91" s="52"/>
      <c r="AWX91" s="52"/>
      <c r="AWY91" s="52"/>
      <c r="AWZ91" s="52"/>
      <c r="AXA91" s="52"/>
      <c r="AXB91" s="52"/>
      <c r="AXC91" s="52"/>
      <c r="AXD91" s="52"/>
      <c r="AXE91" s="52"/>
      <c r="AXF91" s="52"/>
      <c r="AXG91" s="52"/>
      <c r="AXH91" s="52"/>
      <c r="AXI91" s="52"/>
      <c r="AXJ91" s="52"/>
      <c r="AXK91" s="52"/>
      <c r="AXL91" s="52"/>
      <c r="AXM91" s="52"/>
      <c r="AXN91" s="52"/>
      <c r="AXO91" s="52"/>
      <c r="AXP91" s="52"/>
      <c r="AXQ91" s="52"/>
      <c r="AXR91" s="52"/>
      <c r="AXS91" s="52"/>
      <c r="AXT91" s="52"/>
      <c r="AXU91" s="52"/>
      <c r="AXV91" s="52"/>
      <c r="AXW91" s="52"/>
      <c r="AXX91" s="52"/>
      <c r="AXY91" s="52"/>
      <c r="AXZ91" s="52"/>
      <c r="AYA91" s="52"/>
      <c r="AYB91" s="52"/>
      <c r="AYC91" s="52"/>
      <c r="AYD91" s="52"/>
      <c r="AYE91" s="52"/>
      <c r="AYF91" s="52"/>
      <c r="AYG91" s="52"/>
      <c r="AYH91" s="52"/>
      <c r="AYI91" s="52"/>
      <c r="AYJ91" s="52"/>
      <c r="AYK91" s="52"/>
      <c r="AYL91" s="52"/>
      <c r="AYM91" s="52"/>
      <c r="AYN91" s="52"/>
      <c r="AYO91" s="52"/>
      <c r="AYP91" s="52"/>
      <c r="AYQ91" s="52"/>
      <c r="AYR91" s="52"/>
      <c r="AYS91" s="52"/>
      <c r="AYT91" s="52"/>
      <c r="AYU91" s="52"/>
      <c r="AYV91" s="52"/>
      <c r="AYW91" s="52"/>
      <c r="AYX91" s="52"/>
      <c r="AYY91" s="52"/>
      <c r="AYZ91" s="52"/>
      <c r="AZA91" s="52"/>
      <c r="AZB91" s="52"/>
      <c r="AZC91" s="52"/>
      <c r="AZD91" s="52"/>
      <c r="AZE91" s="52"/>
      <c r="AZF91" s="52"/>
      <c r="AZG91" s="52"/>
      <c r="AZH91" s="52"/>
      <c r="AZI91" s="52"/>
      <c r="AZJ91" s="52"/>
      <c r="AZK91" s="52"/>
      <c r="AZL91" s="52"/>
      <c r="AZM91" s="52"/>
      <c r="AZN91" s="52"/>
      <c r="AZO91" s="52"/>
      <c r="AZP91" s="52"/>
      <c r="AZQ91" s="52"/>
      <c r="AZR91" s="52"/>
      <c r="AZS91" s="52"/>
      <c r="AZT91" s="52"/>
      <c r="AZU91" s="52"/>
      <c r="AZV91" s="52"/>
      <c r="AZW91" s="52"/>
      <c r="AZX91" s="52"/>
      <c r="AZY91" s="52"/>
      <c r="AZZ91" s="52"/>
      <c r="BAA91" s="52"/>
      <c r="BAB91" s="52"/>
      <c r="BAC91" s="52"/>
      <c r="BAD91" s="52"/>
      <c r="BAE91" s="52"/>
      <c r="BAF91" s="52"/>
      <c r="BAG91" s="52"/>
      <c r="BAH91" s="52"/>
      <c r="BAI91" s="52"/>
      <c r="BAJ91" s="52"/>
      <c r="BAK91" s="52"/>
      <c r="BAL91" s="52"/>
      <c r="BAM91" s="52"/>
      <c r="BAN91" s="52"/>
      <c r="BAO91" s="52"/>
      <c r="BAP91" s="52"/>
      <c r="BAQ91" s="52"/>
      <c r="BAR91" s="52"/>
      <c r="BAS91" s="52"/>
      <c r="BAT91" s="52"/>
      <c r="BAU91" s="52"/>
      <c r="BAV91" s="52"/>
      <c r="BAW91" s="52"/>
      <c r="BAX91" s="52"/>
      <c r="BAY91" s="52"/>
      <c r="BAZ91" s="52"/>
      <c r="BBA91" s="52"/>
      <c r="BBB91" s="52"/>
      <c r="BBC91" s="52"/>
      <c r="BBD91" s="52"/>
      <c r="BBE91" s="52"/>
      <c r="BBF91" s="52"/>
      <c r="BBG91" s="52"/>
      <c r="BBH91" s="52"/>
      <c r="BBI91" s="52"/>
      <c r="BBJ91" s="52"/>
      <c r="BBK91" s="52"/>
      <c r="BBL91" s="52"/>
      <c r="BBM91" s="52"/>
      <c r="BBN91" s="52"/>
      <c r="BBO91" s="52"/>
      <c r="BBP91" s="52"/>
      <c r="BBQ91" s="52"/>
      <c r="BBR91" s="52"/>
      <c r="BBS91" s="52"/>
      <c r="BBT91" s="52"/>
      <c r="BBU91" s="52"/>
      <c r="BBV91" s="52"/>
      <c r="BBW91" s="52"/>
      <c r="BBX91" s="52"/>
      <c r="BBY91" s="52"/>
      <c r="BBZ91" s="52"/>
      <c r="BCA91" s="52"/>
      <c r="BCB91" s="52"/>
      <c r="BCC91" s="52"/>
      <c r="BCD91" s="52"/>
      <c r="BCE91" s="52"/>
      <c r="BCF91" s="52"/>
      <c r="BCG91" s="52"/>
      <c r="BCH91" s="52"/>
      <c r="BCI91" s="52"/>
      <c r="BCJ91" s="52"/>
      <c r="BCK91" s="52"/>
      <c r="BCL91" s="52"/>
      <c r="BCM91" s="52"/>
      <c r="BCN91" s="52"/>
      <c r="BCO91" s="52"/>
      <c r="BCP91" s="52"/>
      <c r="BCQ91" s="52"/>
      <c r="BCR91" s="52"/>
      <c r="BCS91" s="52"/>
      <c r="BCT91" s="52"/>
      <c r="BCU91" s="52"/>
      <c r="BCV91" s="52"/>
      <c r="BCW91" s="52"/>
      <c r="BCX91" s="52"/>
      <c r="BCY91" s="52"/>
      <c r="BCZ91" s="52"/>
      <c r="BDA91" s="52"/>
      <c r="BDB91" s="52"/>
      <c r="BDC91" s="52"/>
      <c r="BDD91" s="52"/>
      <c r="BDE91" s="52"/>
      <c r="BDF91" s="52"/>
      <c r="BDG91" s="52"/>
      <c r="BDH91" s="52"/>
      <c r="BDI91" s="52"/>
      <c r="BDJ91" s="52"/>
      <c r="BDK91" s="52"/>
      <c r="BDL91" s="52"/>
      <c r="BDM91" s="52"/>
      <c r="BDN91" s="52"/>
      <c r="BDO91" s="52"/>
      <c r="BDP91" s="52"/>
      <c r="BDQ91" s="52"/>
      <c r="BDR91" s="52"/>
      <c r="BDS91" s="52"/>
      <c r="BDT91" s="52"/>
      <c r="BDU91" s="52"/>
      <c r="BDV91" s="52"/>
      <c r="BDW91" s="52"/>
      <c r="BDX91" s="52"/>
      <c r="BDY91" s="52"/>
      <c r="BDZ91" s="52"/>
      <c r="BEA91" s="52"/>
      <c r="BEB91" s="52"/>
      <c r="BEC91" s="52"/>
      <c r="BED91" s="52"/>
      <c r="BEE91" s="52"/>
      <c r="BEF91" s="52"/>
      <c r="BEG91" s="52"/>
      <c r="BEH91" s="52"/>
      <c r="BEI91" s="52"/>
      <c r="BEJ91" s="52"/>
      <c r="BEK91" s="52"/>
      <c r="BEL91" s="52"/>
      <c r="BEM91" s="52"/>
      <c r="BEN91" s="52"/>
      <c r="BEO91" s="52"/>
      <c r="BEP91" s="52"/>
      <c r="BEQ91" s="52"/>
      <c r="BER91" s="52"/>
      <c r="BES91" s="52"/>
      <c r="BET91" s="52"/>
      <c r="BEU91" s="52"/>
      <c r="BEV91" s="52"/>
      <c r="BEW91" s="52"/>
      <c r="BEX91" s="52"/>
      <c r="BEY91" s="52"/>
      <c r="BEZ91" s="52"/>
      <c r="BFA91" s="52"/>
      <c r="BFB91" s="52"/>
      <c r="BFC91" s="52"/>
      <c r="BFD91" s="52"/>
      <c r="BFE91" s="52"/>
      <c r="BFF91" s="52"/>
      <c r="BFG91" s="52"/>
      <c r="BFH91" s="52"/>
      <c r="BFI91" s="52"/>
      <c r="BFJ91" s="52"/>
      <c r="BFK91" s="52"/>
      <c r="BFL91" s="52"/>
      <c r="BFM91" s="52"/>
      <c r="BFN91" s="52"/>
      <c r="BFO91" s="52"/>
      <c r="BFP91" s="52"/>
      <c r="BFQ91" s="52"/>
      <c r="BFR91" s="52"/>
      <c r="BFS91" s="52"/>
      <c r="BFT91" s="52"/>
      <c r="BFU91" s="52"/>
      <c r="BFV91" s="52"/>
      <c r="BFW91" s="52"/>
      <c r="BFX91" s="52"/>
      <c r="BFY91" s="52"/>
      <c r="BFZ91" s="52"/>
      <c r="BGA91" s="52"/>
      <c r="BGB91" s="52"/>
      <c r="BGC91" s="52"/>
      <c r="BGD91" s="52"/>
      <c r="BGE91" s="52"/>
      <c r="BGF91" s="52"/>
      <c r="BGG91" s="52"/>
      <c r="BGH91" s="52"/>
      <c r="BGI91" s="52"/>
      <c r="BGJ91" s="52"/>
      <c r="BGK91" s="52"/>
      <c r="BGL91" s="52"/>
      <c r="BGM91" s="52"/>
      <c r="BGN91" s="52"/>
      <c r="BGO91" s="52"/>
      <c r="BGP91" s="52"/>
      <c r="BGQ91" s="52"/>
      <c r="BGR91" s="52"/>
      <c r="BGS91" s="52"/>
      <c r="BGT91" s="52"/>
      <c r="BGU91" s="52"/>
      <c r="BGV91" s="52"/>
      <c r="BGW91" s="52"/>
      <c r="BGX91" s="52"/>
      <c r="BGY91" s="52"/>
      <c r="BGZ91" s="52"/>
      <c r="BHA91" s="52"/>
      <c r="BHB91" s="52"/>
      <c r="BHC91" s="52"/>
      <c r="BHD91" s="52"/>
      <c r="BHE91" s="52"/>
      <c r="BHF91" s="52"/>
      <c r="BHG91" s="52"/>
      <c r="BHH91" s="52"/>
      <c r="BHI91" s="52"/>
      <c r="BHJ91" s="52"/>
      <c r="BHK91" s="52"/>
      <c r="BHL91" s="52"/>
      <c r="BHM91" s="52"/>
      <c r="BHN91" s="52"/>
      <c r="BHO91" s="52"/>
      <c r="BHP91" s="52"/>
      <c r="BHQ91" s="52"/>
      <c r="BHR91" s="52"/>
      <c r="BHS91" s="52"/>
      <c r="BHT91" s="52"/>
      <c r="BHU91" s="52"/>
      <c r="BHV91" s="52"/>
      <c r="BHW91" s="52"/>
      <c r="BHX91" s="52"/>
      <c r="BHY91" s="52"/>
      <c r="BHZ91" s="52"/>
      <c r="BIA91" s="52"/>
      <c r="BIB91" s="52"/>
      <c r="BIC91" s="52"/>
      <c r="BID91" s="52"/>
      <c r="BIE91" s="52"/>
      <c r="BIF91" s="52"/>
      <c r="BIG91" s="52"/>
      <c r="BIH91" s="52"/>
      <c r="BII91" s="52"/>
      <c r="BIJ91" s="52"/>
      <c r="BIK91" s="52"/>
      <c r="BIL91" s="52"/>
      <c r="BIM91" s="52"/>
      <c r="BIN91" s="52"/>
      <c r="BIO91" s="52"/>
      <c r="BIP91" s="52"/>
      <c r="BIQ91" s="52"/>
      <c r="BIR91" s="52"/>
      <c r="BIS91" s="52"/>
      <c r="BIT91" s="52"/>
      <c r="BIU91" s="52"/>
      <c r="BIV91" s="52"/>
      <c r="BIW91" s="52"/>
      <c r="BIX91" s="52"/>
      <c r="BIY91" s="52"/>
      <c r="BIZ91" s="52"/>
      <c r="BJA91" s="52"/>
      <c r="BJB91" s="52"/>
      <c r="BJC91" s="52"/>
      <c r="BJD91" s="52"/>
      <c r="BJE91" s="52"/>
      <c r="BJF91" s="52"/>
      <c r="BJG91" s="52"/>
      <c r="BJH91" s="52"/>
      <c r="BJI91" s="52"/>
      <c r="BJJ91" s="52"/>
      <c r="BJK91" s="52"/>
      <c r="BJL91" s="52"/>
      <c r="BJM91" s="52"/>
      <c r="BJN91" s="52"/>
      <c r="BJO91" s="52"/>
      <c r="BJP91" s="52"/>
      <c r="BJQ91" s="52"/>
      <c r="BJR91" s="52"/>
      <c r="BJS91" s="52"/>
      <c r="BJT91" s="52"/>
      <c r="BJU91" s="52"/>
      <c r="BJV91" s="52"/>
      <c r="BJW91" s="52"/>
      <c r="BJX91" s="52"/>
      <c r="BJY91" s="52"/>
      <c r="BJZ91" s="52"/>
      <c r="BKA91" s="52"/>
      <c r="BKB91" s="52"/>
      <c r="BKC91" s="52"/>
      <c r="BKD91" s="52"/>
      <c r="BKE91" s="52"/>
      <c r="BKF91" s="52"/>
      <c r="BKG91" s="52"/>
      <c r="BKH91" s="52"/>
      <c r="BKI91" s="52"/>
      <c r="BKJ91" s="52"/>
      <c r="BKK91" s="52"/>
      <c r="BKL91" s="52"/>
      <c r="BKM91" s="52"/>
      <c r="BKN91" s="52"/>
      <c r="BKO91" s="52"/>
      <c r="BKP91" s="52"/>
      <c r="BKQ91" s="52"/>
      <c r="BKR91" s="52"/>
      <c r="BKS91" s="52"/>
      <c r="BKT91" s="52"/>
      <c r="BKU91" s="52"/>
      <c r="BKV91" s="52"/>
      <c r="BKW91" s="52"/>
      <c r="BKX91" s="52"/>
      <c r="BKY91" s="52"/>
      <c r="BKZ91" s="52"/>
      <c r="BLA91" s="52"/>
      <c r="BLB91" s="52"/>
      <c r="BLC91" s="52"/>
      <c r="BLD91" s="52"/>
      <c r="BLE91" s="52"/>
      <c r="BLF91" s="52"/>
      <c r="BLG91" s="52"/>
      <c r="BLH91" s="52"/>
      <c r="BLI91" s="52"/>
      <c r="BLJ91" s="52"/>
      <c r="BLK91" s="52"/>
      <c r="BLL91" s="52"/>
      <c r="BLM91" s="52"/>
      <c r="BLN91" s="52"/>
      <c r="BLO91" s="52"/>
      <c r="BLP91" s="52"/>
      <c r="BLQ91" s="52"/>
      <c r="BLR91" s="52"/>
      <c r="BLS91" s="52"/>
      <c r="BLT91" s="52"/>
      <c r="BLU91" s="52"/>
      <c r="BLV91" s="52"/>
      <c r="BLW91" s="52"/>
      <c r="BLX91" s="52"/>
      <c r="BLY91" s="52"/>
      <c r="BLZ91" s="52"/>
      <c r="BMA91" s="52"/>
      <c r="BMB91" s="52"/>
      <c r="BMC91" s="52"/>
      <c r="BMD91" s="52"/>
      <c r="BME91" s="52"/>
      <c r="BMF91" s="52"/>
      <c r="BMG91" s="52"/>
      <c r="BMH91" s="52"/>
      <c r="BMI91" s="52"/>
      <c r="BMJ91" s="52"/>
      <c r="BMK91" s="52"/>
      <c r="BML91" s="52"/>
      <c r="BMM91" s="52"/>
      <c r="BMN91" s="52"/>
      <c r="BMO91" s="52"/>
      <c r="BMP91" s="52"/>
      <c r="BMQ91" s="52"/>
      <c r="BMR91" s="52"/>
      <c r="BMS91" s="52"/>
      <c r="BMT91" s="52"/>
      <c r="BMU91" s="52"/>
      <c r="BMV91" s="52"/>
      <c r="BMW91" s="52"/>
      <c r="BMX91" s="52"/>
      <c r="BMY91" s="52"/>
      <c r="BMZ91" s="52"/>
      <c r="BNA91" s="52"/>
      <c r="BNB91" s="52"/>
      <c r="BNC91" s="52"/>
      <c r="BND91" s="52"/>
      <c r="BNE91" s="52"/>
      <c r="BNF91" s="52"/>
      <c r="BNG91" s="52"/>
      <c r="BNH91" s="52"/>
      <c r="BNI91" s="52"/>
      <c r="BNJ91" s="52"/>
      <c r="BNK91" s="52"/>
      <c r="BNL91" s="52"/>
      <c r="BNM91" s="52"/>
      <c r="BNN91" s="52"/>
      <c r="BNO91" s="52"/>
      <c r="BNP91" s="52"/>
      <c r="BNQ91" s="52"/>
      <c r="BNR91" s="52"/>
      <c r="BNS91" s="52"/>
      <c r="BNT91" s="52"/>
      <c r="BNU91" s="52"/>
      <c r="BNV91" s="52"/>
      <c r="BNW91" s="52"/>
      <c r="BNX91" s="52"/>
      <c r="BNY91" s="52"/>
      <c r="BNZ91" s="52"/>
      <c r="BOA91" s="52"/>
      <c r="BOB91" s="52"/>
      <c r="BOC91" s="52"/>
      <c r="BOD91" s="52"/>
      <c r="BOE91" s="52"/>
      <c r="BOF91" s="52"/>
      <c r="BOG91" s="52"/>
      <c r="BOH91" s="52"/>
      <c r="BOI91" s="52"/>
      <c r="BOJ91" s="52"/>
      <c r="BOK91" s="52"/>
      <c r="BOL91" s="52"/>
      <c r="BOM91" s="52"/>
      <c r="BON91" s="52"/>
      <c r="BOO91" s="52"/>
      <c r="BOP91" s="52"/>
      <c r="BOQ91" s="52"/>
      <c r="BOR91" s="52"/>
      <c r="BOS91" s="52"/>
      <c r="BOT91" s="52"/>
      <c r="BOU91" s="52"/>
      <c r="BOV91" s="52"/>
      <c r="BOW91" s="52"/>
      <c r="BOX91" s="52"/>
      <c r="BOY91" s="52"/>
      <c r="BOZ91" s="52"/>
      <c r="BPA91" s="52"/>
      <c r="BPB91" s="52"/>
      <c r="BPC91" s="52"/>
      <c r="BPD91" s="52"/>
      <c r="BPE91" s="52"/>
      <c r="BPF91" s="52"/>
      <c r="BPG91" s="52"/>
      <c r="BPH91" s="52"/>
      <c r="BPI91" s="52"/>
      <c r="BPJ91" s="52"/>
      <c r="BPK91" s="52"/>
      <c r="BPL91" s="52"/>
      <c r="BPM91" s="52"/>
      <c r="BPN91" s="52"/>
      <c r="BPO91" s="52"/>
      <c r="BPP91" s="52"/>
      <c r="BPQ91" s="52"/>
      <c r="BPR91" s="52"/>
      <c r="BPS91" s="52"/>
      <c r="BPT91" s="52"/>
      <c r="BPU91" s="52"/>
      <c r="BPV91" s="52"/>
      <c r="BPW91" s="52"/>
      <c r="BPX91" s="52"/>
      <c r="BPY91" s="52"/>
      <c r="BPZ91" s="52"/>
      <c r="BQA91" s="52"/>
      <c r="BQB91" s="52"/>
      <c r="BQC91" s="52"/>
      <c r="BQD91" s="52"/>
      <c r="BQE91" s="52"/>
      <c r="BQF91" s="52"/>
      <c r="BQG91" s="52"/>
      <c r="BQH91" s="52"/>
      <c r="BQI91" s="52"/>
      <c r="BQJ91" s="52"/>
      <c r="BQK91" s="52"/>
      <c r="BQL91" s="52"/>
      <c r="BQM91" s="52"/>
      <c r="BQN91" s="52"/>
      <c r="BQO91" s="52"/>
      <c r="BQP91" s="52"/>
      <c r="BQQ91" s="52"/>
      <c r="BQR91" s="52"/>
      <c r="BQS91" s="52"/>
      <c r="BQT91" s="52"/>
      <c r="BQU91" s="52"/>
      <c r="BQV91" s="52"/>
      <c r="BQW91" s="52"/>
      <c r="BQX91" s="52"/>
      <c r="BQY91" s="52"/>
      <c r="BQZ91" s="52"/>
      <c r="BRA91" s="52"/>
      <c r="BRB91" s="52"/>
      <c r="BRC91" s="52"/>
      <c r="BRD91" s="52"/>
      <c r="BRE91" s="52"/>
      <c r="BRF91" s="52"/>
      <c r="BRG91" s="52"/>
      <c r="BRH91" s="52"/>
      <c r="BRI91" s="52"/>
      <c r="BRJ91" s="52"/>
      <c r="BRK91" s="52"/>
      <c r="BRL91" s="52"/>
      <c r="BRM91" s="52"/>
      <c r="BRN91" s="52"/>
      <c r="BRO91" s="52"/>
      <c r="BRP91" s="52"/>
      <c r="BRQ91" s="52"/>
      <c r="BRR91" s="52"/>
      <c r="BRS91" s="52"/>
      <c r="BRT91" s="52"/>
      <c r="BRU91" s="52"/>
      <c r="BRV91" s="52"/>
      <c r="BRW91" s="52"/>
      <c r="BRX91" s="52"/>
      <c r="BRY91" s="52"/>
      <c r="BRZ91" s="52"/>
      <c r="BSA91" s="52"/>
      <c r="BSB91" s="52"/>
      <c r="BSC91" s="52"/>
      <c r="BSD91" s="52"/>
      <c r="BSE91" s="52"/>
      <c r="BSF91" s="52"/>
      <c r="BSG91" s="52"/>
      <c r="BSH91" s="52"/>
      <c r="BSI91" s="52"/>
      <c r="BSJ91" s="52"/>
      <c r="BSK91" s="52"/>
      <c r="BSL91" s="52"/>
      <c r="BSM91" s="52"/>
      <c r="BSN91" s="52"/>
      <c r="BSO91" s="52"/>
      <c r="BSP91" s="52"/>
      <c r="BSQ91" s="52"/>
      <c r="BSR91" s="52"/>
      <c r="BSS91" s="52"/>
      <c r="BST91" s="52"/>
      <c r="BSU91" s="52"/>
      <c r="BSV91" s="52"/>
      <c r="BSW91" s="52"/>
      <c r="BSX91" s="52"/>
      <c r="BSY91" s="52"/>
      <c r="BSZ91" s="52"/>
      <c r="BTA91" s="52"/>
      <c r="BTB91" s="52"/>
      <c r="BTC91" s="52"/>
      <c r="BTD91" s="52"/>
      <c r="BTE91" s="52"/>
      <c r="BTF91" s="52"/>
      <c r="BTG91" s="52"/>
      <c r="BTH91" s="52"/>
      <c r="BTI91" s="52"/>
      <c r="BTJ91" s="52"/>
      <c r="BTK91" s="52"/>
      <c r="BTL91" s="52"/>
      <c r="BTM91" s="52"/>
      <c r="BTN91" s="52"/>
      <c r="BTO91" s="52"/>
      <c r="BTP91" s="52"/>
      <c r="BTQ91" s="52"/>
      <c r="BTR91" s="52"/>
      <c r="BTS91" s="52"/>
      <c r="BTT91" s="52"/>
      <c r="BTU91" s="52"/>
      <c r="BTV91" s="52"/>
      <c r="BTW91" s="52"/>
      <c r="BTX91" s="52"/>
      <c r="BTY91" s="52"/>
      <c r="BTZ91" s="52"/>
      <c r="BUA91" s="52"/>
      <c r="BUB91" s="52"/>
      <c r="BUC91" s="52"/>
      <c r="BUD91" s="52"/>
      <c r="BUE91" s="52"/>
      <c r="BUF91" s="52"/>
      <c r="BUG91" s="52"/>
      <c r="BUH91" s="52"/>
      <c r="BUI91" s="52"/>
      <c r="BUJ91" s="52"/>
      <c r="BUK91" s="52"/>
      <c r="BUL91" s="52"/>
      <c r="BUM91" s="52"/>
      <c r="BUN91" s="52"/>
      <c r="BUO91" s="52"/>
      <c r="BUP91" s="52"/>
      <c r="BUQ91" s="52"/>
      <c r="BUR91" s="52"/>
      <c r="BUS91" s="52"/>
      <c r="BUT91" s="52"/>
      <c r="BUU91" s="52"/>
      <c r="BUV91" s="52"/>
      <c r="BUW91" s="52"/>
      <c r="BUX91" s="52"/>
      <c r="BUY91" s="52"/>
      <c r="BUZ91" s="52"/>
      <c r="BVA91" s="52"/>
      <c r="BVB91" s="52"/>
      <c r="BVC91" s="52"/>
      <c r="BVD91" s="52"/>
      <c r="BVE91" s="52"/>
      <c r="BVF91" s="52"/>
      <c r="BVG91" s="52"/>
      <c r="BVH91" s="52"/>
      <c r="BVI91" s="52"/>
      <c r="BVJ91" s="52"/>
      <c r="BVK91" s="52"/>
      <c r="BVL91" s="52"/>
      <c r="BVM91" s="52"/>
      <c r="BVN91" s="52"/>
      <c r="BVO91" s="52"/>
      <c r="BVP91" s="52"/>
      <c r="BVQ91" s="52"/>
      <c r="BVR91" s="52"/>
      <c r="BVS91" s="52"/>
      <c r="BVT91" s="52"/>
      <c r="BVU91" s="52"/>
      <c r="BVV91" s="52"/>
      <c r="BVW91" s="52"/>
      <c r="BVX91" s="52"/>
      <c r="BVY91" s="52"/>
      <c r="BVZ91" s="52"/>
      <c r="BWA91" s="52"/>
      <c r="BWB91" s="52"/>
      <c r="BWC91" s="52"/>
      <c r="BWD91" s="52"/>
      <c r="BWE91" s="52"/>
      <c r="BWF91" s="52"/>
      <c r="BWG91" s="52"/>
      <c r="BWH91" s="52"/>
      <c r="BWI91" s="52"/>
      <c r="BWJ91" s="52"/>
      <c r="BWK91" s="52"/>
      <c r="BWL91" s="52"/>
      <c r="BWM91" s="52"/>
      <c r="BWN91" s="52"/>
      <c r="BWO91" s="52"/>
      <c r="BWP91" s="52"/>
      <c r="BWQ91" s="52"/>
      <c r="BWR91" s="52"/>
      <c r="BWS91" s="52"/>
      <c r="BWT91" s="52"/>
      <c r="BWU91" s="52"/>
      <c r="BWV91" s="52"/>
      <c r="BWW91" s="52"/>
      <c r="BWX91" s="52"/>
      <c r="BWY91" s="52"/>
      <c r="BWZ91" s="52"/>
      <c r="BXA91" s="52"/>
      <c r="BXB91" s="52"/>
      <c r="BXC91" s="52"/>
      <c r="BXD91" s="52"/>
      <c r="BXE91" s="52"/>
      <c r="BXF91" s="52"/>
      <c r="BXG91" s="52"/>
      <c r="BXH91" s="52"/>
      <c r="BXI91" s="52"/>
      <c r="BXJ91" s="52"/>
      <c r="BXK91" s="52"/>
      <c r="BXL91" s="52"/>
      <c r="BXM91" s="52"/>
      <c r="BXN91" s="52"/>
      <c r="BXO91" s="52"/>
      <c r="BXP91" s="52"/>
      <c r="BXQ91" s="52"/>
      <c r="BXR91" s="52"/>
      <c r="BXS91" s="52"/>
      <c r="BXT91" s="52"/>
      <c r="BXU91" s="52"/>
      <c r="BXV91" s="52"/>
      <c r="BXW91" s="52"/>
      <c r="BXX91" s="52"/>
      <c r="BXY91" s="52"/>
      <c r="BXZ91" s="52"/>
      <c r="BYA91" s="52"/>
      <c r="BYB91" s="52"/>
      <c r="BYC91" s="52"/>
      <c r="BYD91" s="52"/>
      <c r="BYE91" s="52"/>
      <c r="BYF91" s="52"/>
      <c r="BYG91" s="52"/>
      <c r="BYH91" s="52"/>
      <c r="BYI91" s="52"/>
      <c r="BYJ91" s="52"/>
      <c r="BYK91" s="52"/>
      <c r="BYL91" s="52"/>
      <c r="BYM91" s="52"/>
      <c r="BYN91" s="52"/>
      <c r="BYO91" s="52"/>
      <c r="BYP91" s="52"/>
      <c r="BYQ91" s="52"/>
      <c r="BYR91" s="52"/>
      <c r="BYS91" s="52"/>
      <c r="BYT91" s="52"/>
      <c r="BYU91" s="52"/>
      <c r="BYV91" s="52"/>
      <c r="BYW91" s="52"/>
      <c r="BYX91" s="52"/>
      <c r="BYY91" s="52"/>
      <c r="BYZ91" s="52"/>
      <c r="BZA91" s="52"/>
      <c r="BZB91" s="52"/>
      <c r="BZC91" s="52"/>
      <c r="BZD91" s="52"/>
      <c r="BZE91" s="52"/>
      <c r="BZF91" s="52"/>
      <c r="BZG91" s="52"/>
      <c r="BZH91" s="52"/>
      <c r="BZI91" s="52"/>
      <c r="BZJ91" s="52"/>
      <c r="BZK91" s="52"/>
      <c r="BZL91" s="52"/>
      <c r="BZM91" s="52"/>
      <c r="BZN91" s="52"/>
      <c r="BZO91" s="52"/>
      <c r="BZP91" s="52"/>
      <c r="BZQ91" s="52"/>
      <c r="BZR91" s="52"/>
      <c r="BZS91" s="52"/>
      <c r="BZT91" s="52"/>
      <c r="BZU91" s="52"/>
      <c r="BZV91" s="52"/>
      <c r="BZW91" s="52"/>
      <c r="BZX91" s="52"/>
      <c r="BZY91" s="52"/>
      <c r="BZZ91" s="52"/>
      <c r="CAA91" s="52"/>
      <c r="CAB91" s="52"/>
      <c r="CAC91" s="52"/>
      <c r="CAD91" s="52"/>
      <c r="CAE91" s="52"/>
      <c r="CAF91" s="52"/>
      <c r="CAG91" s="52"/>
      <c r="CAH91" s="52"/>
      <c r="CAI91" s="52"/>
      <c r="CAJ91" s="52"/>
      <c r="CAK91" s="52"/>
      <c r="CAL91" s="52"/>
      <c r="CAM91" s="52"/>
      <c r="CAN91" s="52"/>
      <c r="CAO91" s="52"/>
      <c r="CAP91" s="52"/>
      <c r="CAQ91" s="52"/>
      <c r="CAR91" s="52"/>
      <c r="CAS91" s="52"/>
      <c r="CAT91" s="52"/>
      <c r="CAU91" s="52"/>
      <c r="CAV91" s="52"/>
      <c r="CAW91" s="52"/>
      <c r="CAX91" s="52"/>
      <c r="CAY91" s="52"/>
      <c r="CAZ91" s="52"/>
      <c r="CBA91" s="52"/>
      <c r="CBB91" s="52"/>
      <c r="CBC91" s="52"/>
      <c r="CBD91" s="52"/>
      <c r="CBE91" s="52"/>
      <c r="CBF91" s="52"/>
      <c r="CBG91" s="52"/>
      <c r="CBH91" s="52"/>
      <c r="CBI91" s="52"/>
      <c r="CBJ91" s="52"/>
      <c r="CBK91" s="52"/>
      <c r="CBL91" s="52"/>
      <c r="CBM91" s="52"/>
      <c r="CBN91" s="52"/>
      <c r="CBO91" s="52"/>
      <c r="CBP91" s="52"/>
      <c r="CBQ91" s="52"/>
      <c r="CBR91" s="52"/>
      <c r="CBS91" s="52"/>
      <c r="CBT91" s="52"/>
      <c r="CBU91" s="52"/>
      <c r="CBV91" s="52"/>
      <c r="CBW91" s="52"/>
      <c r="CBX91" s="52"/>
      <c r="CBY91" s="52"/>
      <c r="CBZ91" s="52"/>
      <c r="CCA91" s="52"/>
      <c r="CCB91" s="52"/>
      <c r="CCC91" s="52"/>
      <c r="CCD91" s="52"/>
      <c r="CCE91" s="52"/>
      <c r="CCF91" s="52"/>
      <c r="CCG91" s="52"/>
      <c r="CCH91" s="52"/>
      <c r="CCI91" s="52"/>
      <c r="CCJ91" s="52"/>
      <c r="CCK91" s="52"/>
      <c r="CCL91" s="52"/>
      <c r="CCM91" s="52"/>
      <c r="CCN91" s="52"/>
      <c r="CCO91" s="52"/>
      <c r="CCP91" s="52"/>
      <c r="CCQ91" s="52"/>
      <c r="CCR91" s="52"/>
      <c r="CCS91" s="52"/>
      <c r="CCT91" s="52"/>
      <c r="CCU91" s="52"/>
      <c r="CCV91" s="52"/>
      <c r="CCW91" s="52"/>
      <c r="CCX91" s="52"/>
      <c r="CCY91" s="52"/>
      <c r="CCZ91" s="52"/>
      <c r="CDA91" s="52"/>
      <c r="CDB91" s="52"/>
      <c r="CDC91" s="52"/>
      <c r="CDD91" s="52"/>
      <c r="CDE91" s="52"/>
      <c r="CDF91" s="52"/>
      <c r="CDG91" s="52"/>
      <c r="CDH91" s="52"/>
      <c r="CDI91" s="52"/>
      <c r="CDJ91" s="52"/>
      <c r="CDK91" s="52"/>
      <c r="CDL91" s="52"/>
      <c r="CDM91" s="52"/>
      <c r="CDN91" s="52"/>
      <c r="CDO91" s="52"/>
      <c r="CDP91" s="52"/>
      <c r="CDQ91" s="52"/>
      <c r="CDR91" s="52"/>
      <c r="CDS91" s="52"/>
      <c r="CDT91" s="52"/>
      <c r="CDU91" s="52"/>
      <c r="CDV91" s="52"/>
      <c r="CDW91" s="52"/>
      <c r="CDX91" s="52"/>
      <c r="CDY91" s="52"/>
      <c r="CDZ91" s="52"/>
      <c r="CEA91" s="52"/>
      <c r="CEB91" s="52"/>
      <c r="CEC91" s="52"/>
      <c r="CED91" s="52"/>
      <c r="CEE91" s="52"/>
      <c r="CEF91" s="52"/>
      <c r="CEG91" s="52"/>
      <c r="CEH91" s="52"/>
      <c r="CEI91" s="52"/>
      <c r="CEJ91" s="52"/>
      <c r="CEK91" s="52"/>
      <c r="CEL91" s="52"/>
      <c r="CEM91" s="52"/>
      <c r="CEN91" s="52"/>
      <c r="CEO91" s="52"/>
      <c r="CEP91" s="52"/>
      <c r="CEQ91" s="52"/>
      <c r="CER91" s="52"/>
      <c r="CES91" s="52"/>
      <c r="CET91" s="52"/>
      <c r="CEU91" s="52"/>
      <c r="CEV91" s="52"/>
      <c r="CEW91" s="52"/>
      <c r="CEX91" s="52"/>
      <c r="CEY91" s="52"/>
      <c r="CEZ91" s="52"/>
      <c r="CFA91" s="52"/>
      <c r="CFB91" s="52"/>
      <c r="CFC91" s="52"/>
      <c r="CFD91" s="52"/>
      <c r="CFE91" s="52"/>
      <c r="CFF91" s="52"/>
      <c r="CFG91" s="52"/>
      <c r="CFH91" s="52"/>
      <c r="CFI91" s="52"/>
      <c r="CFJ91" s="52"/>
      <c r="CFK91" s="52"/>
      <c r="CFL91" s="52"/>
      <c r="CFM91" s="52"/>
      <c r="CFN91" s="52"/>
      <c r="CFO91" s="52"/>
      <c r="CFP91" s="52"/>
      <c r="CFQ91" s="52"/>
      <c r="CFR91" s="52"/>
      <c r="CFS91" s="52"/>
      <c r="CFT91" s="52"/>
      <c r="CFU91" s="52"/>
      <c r="CFV91" s="52"/>
      <c r="CFW91" s="52"/>
      <c r="CFX91" s="52"/>
      <c r="CFY91" s="52"/>
      <c r="CFZ91" s="52"/>
      <c r="CGA91" s="52"/>
      <c r="CGB91" s="52"/>
      <c r="CGC91" s="52"/>
      <c r="CGD91" s="52"/>
      <c r="CGE91" s="52"/>
      <c r="CGF91" s="52"/>
      <c r="CGG91" s="52"/>
      <c r="CGH91" s="52"/>
      <c r="CGI91" s="52"/>
      <c r="CGJ91" s="52"/>
      <c r="CGK91" s="52"/>
      <c r="CGL91" s="52"/>
      <c r="CGM91" s="52"/>
      <c r="CGN91" s="52"/>
      <c r="CGO91" s="52"/>
      <c r="CGP91" s="52"/>
      <c r="CGQ91" s="52"/>
      <c r="CGR91" s="52"/>
      <c r="CGS91" s="52"/>
      <c r="CGT91" s="52"/>
      <c r="CGU91" s="52"/>
      <c r="CGV91" s="52"/>
      <c r="CGW91" s="52"/>
      <c r="CGX91" s="52"/>
      <c r="CGY91" s="52"/>
      <c r="CGZ91" s="52"/>
      <c r="CHA91" s="52"/>
      <c r="CHB91" s="52"/>
      <c r="CHC91" s="52"/>
      <c r="CHD91" s="52"/>
      <c r="CHE91" s="52"/>
      <c r="CHF91" s="52"/>
      <c r="CHG91" s="52"/>
      <c r="CHH91" s="52"/>
      <c r="CHI91" s="52"/>
      <c r="CHJ91" s="52"/>
      <c r="CHK91" s="52"/>
      <c r="CHL91" s="52"/>
      <c r="CHM91" s="52"/>
      <c r="CHN91" s="52"/>
      <c r="CHO91" s="52"/>
      <c r="CHP91" s="52"/>
      <c r="CHQ91" s="52"/>
      <c r="CHR91" s="52"/>
      <c r="CHS91" s="52"/>
      <c r="CHT91" s="52"/>
      <c r="CHU91" s="52"/>
      <c r="CHV91" s="52"/>
      <c r="CHW91" s="52"/>
      <c r="CHX91" s="52"/>
      <c r="CHY91" s="52"/>
      <c r="CHZ91" s="52"/>
      <c r="CIA91" s="52"/>
      <c r="CIB91" s="52"/>
      <c r="CIC91" s="52"/>
      <c r="CID91" s="52"/>
      <c r="CIE91" s="52"/>
      <c r="CIF91" s="52"/>
      <c r="CIG91" s="52"/>
      <c r="CIH91" s="52"/>
      <c r="CII91" s="52"/>
      <c r="CIJ91" s="52"/>
      <c r="CIK91" s="52"/>
      <c r="CIL91" s="52"/>
      <c r="CIM91" s="52"/>
      <c r="CIN91" s="52"/>
      <c r="CIO91" s="52"/>
      <c r="CIP91" s="52"/>
      <c r="CIQ91" s="52"/>
      <c r="CIR91" s="52"/>
      <c r="CIS91" s="52"/>
      <c r="CIT91" s="52"/>
      <c r="CIU91" s="52"/>
      <c r="CIV91" s="52"/>
      <c r="CIW91" s="52"/>
      <c r="CIX91" s="52"/>
      <c r="CIY91" s="52"/>
      <c r="CIZ91" s="52"/>
      <c r="CJA91" s="52"/>
      <c r="CJB91" s="52"/>
      <c r="CJC91" s="52"/>
      <c r="CJD91" s="52"/>
      <c r="CJE91" s="52"/>
      <c r="CJF91" s="52"/>
      <c r="CJG91" s="52"/>
      <c r="CJH91" s="52"/>
      <c r="CJI91" s="52"/>
      <c r="CJJ91" s="52"/>
      <c r="CJK91" s="52"/>
      <c r="CJL91" s="52"/>
      <c r="CJM91" s="52"/>
      <c r="CJN91" s="52"/>
      <c r="CJO91" s="52"/>
      <c r="CJP91" s="52"/>
      <c r="CJQ91" s="52"/>
      <c r="CJR91" s="52"/>
      <c r="CJS91" s="52"/>
      <c r="CJT91" s="52"/>
      <c r="CJU91" s="52"/>
      <c r="CJV91" s="52"/>
      <c r="CJW91" s="52"/>
      <c r="CJX91" s="52"/>
      <c r="CJY91" s="52"/>
      <c r="CJZ91" s="52"/>
      <c r="CKA91" s="52"/>
      <c r="CKB91" s="52"/>
      <c r="CKC91" s="52"/>
      <c r="CKD91" s="52"/>
      <c r="CKE91" s="52"/>
      <c r="CKF91" s="52"/>
      <c r="CKG91" s="52"/>
      <c r="CKH91" s="52"/>
      <c r="CKI91" s="52"/>
      <c r="CKJ91" s="52"/>
      <c r="CKK91" s="52"/>
      <c r="CKL91" s="52"/>
      <c r="CKM91" s="52"/>
      <c r="CKN91" s="52"/>
      <c r="CKO91" s="52"/>
      <c r="CKP91" s="52"/>
      <c r="CKQ91" s="52"/>
      <c r="CKR91" s="52"/>
      <c r="CKS91" s="52"/>
      <c r="CKT91" s="52"/>
      <c r="CKU91" s="52"/>
      <c r="CKV91" s="52"/>
      <c r="CKW91" s="52"/>
      <c r="CKX91" s="52"/>
      <c r="CKY91" s="52"/>
      <c r="CKZ91" s="52"/>
      <c r="CLA91" s="52"/>
      <c r="CLB91" s="52"/>
      <c r="CLC91" s="52"/>
      <c r="CLD91" s="52"/>
      <c r="CLE91" s="52"/>
      <c r="CLF91" s="52"/>
      <c r="CLG91" s="52"/>
      <c r="CLH91" s="52"/>
      <c r="CLI91" s="52"/>
      <c r="CLJ91" s="52"/>
      <c r="CLK91" s="52"/>
      <c r="CLL91" s="52"/>
      <c r="CLM91" s="52"/>
      <c r="CLN91" s="52"/>
      <c r="CLO91" s="52"/>
      <c r="CLP91" s="52"/>
      <c r="CLQ91" s="52"/>
      <c r="CLR91" s="52"/>
      <c r="CLS91" s="52"/>
      <c r="CLT91" s="52"/>
      <c r="CLU91" s="52"/>
      <c r="CLV91" s="52"/>
      <c r="CLW91" s="52"/>
      <c r="CLX91" s="52"/>
      <c r="CLY91" s="52"/>
      <c r="CLZ91" s="52"/>
      <c r="CMA91" s="52"/>
      <c r="CMB91" s="52"/>
      <c r="CMC91" s="52"/>
      <c r="CMD91" s="52"/>
      <c r="CME91" s="52"/>
      <c r="CMF91" s="52"/>
      <c r="CMG91" s="52"/>
      <c r="CMH91" s="52"/>
      <c r="CMI91" s="52"/>
      <c r="CMJ91" s="52"/>
      <c r="CMK91" s="52"/>
      <c r="CML91" s="52"/>
      <c r="CMM91" s="52"/>
      <c r="CMN91" s="52"/>
      <c r="CMO91" s="52"/>
      <c r="CMP91" s="52"/>
      <c r="CMQ91" s="52"/>
      <c r="CMR91" s="52"/>
      <c r="CMS91" s="52"/>
      <c r="CMT91" s="52"/>
      <c r="CMU91" s="52"/>
      <c r="CMV91" s="52"/>
      <c r="CMW91" s="52"/>
      <c r="CMX91" s="52"/>
      <c r="CMY91" s="52"/>
      <c r="CMZ91" s="52"/>
      <c r="CNA91" s="52"/>
      <c r="CNB91" s="52"/>
      <c r="CNC91" s="52"/>
      <c r="CND91" s="52"/>
      <c r="CNE91" s="52"/>
      <c r="CNF91" s="52"/>
      <c r="CNG91" s="52"/>
      <c r="CNH91" s="52"/>
      <c r="CNI91" s="52"/>
      <c r="CNJ91" s="52"/>
      <c r="CNK91" s="52"/>
      <c r="CNL91" s="52"/>
      <c r="CNM91" s="52"/>
      <c r="CNN91" s="52"/>
      <c r="CNO91" s="52"/>
      <c r="CNP91" s="52"/>
      <c r="CNQ91" s="52"/>
      <c r="CNR91" s="52"/>
      <c r="CNS91" s="52"/>
      <c r="CNT91" s="52"/>
      <c r="CNU91" s="52"/>
      <c r="CNV91" s="52"/>
      <c r="CNW91" s="52"/>
      <c r="CNX91" s="52"/>
      <c r="CNY91" s="52"/>
      <c r="CNZ91" s="52"/>
      <c r="COA91" s="52"/>
      <c r="COB91" s="52"/>
      <c r="COC91" s="52"/>
      <c r="COD91" s="52"/>
      <c r="COE91" s="52"/>
      <c r="COF91" s="52"/>
      <c r="COG91" s="52"/>
      <c r="COH91" s="52"/>
      <c r="COI91" s="52"/>
      <c r="COJ91" s="52"/>
      <c r="COK91" s="52"/>
      <c r="COL91" s="52"/>
      <c r="COM91" s="52"/>
      <c r="CON91" s="52"/>
      <c r="COO91" s="52"/>
      <c r="COP91" s="52"/>
      <c r="COQ91" s="52"/>
      <c r="COR91" s="52"/>
      <c r="COS91" s="52"/>
      <c r="COT91" s="52"/>
      <c r="COU91" s="52"/>
      <c r="COV91" s="52"/>
      <c r="COW91" s="52"/>
      <c r="COX91" s="52"/>
      <c r="COY91" s="52"/>
      <c r="COZ91" s="52"/>
      <c r="CPA91" s="52"/>
      <c r="CPB91" s="52"/>
      <c r="CPC91" s="52"/>
      <c r="CPD91" s="52"/>
      <c r="CPE91" s="52"/>
      <c r="CPF91" s="52"/>
      <c r="CPG91" s="52"/>
      <c r="CPH91" s="52"/>
      <c r="CPI91" s="52"/>
      <c r="CPJ91" s="52"/>
      <c r="CPK91" s="52"/>
      <c r="CPL91" s="52"/>
      <c r="CPM91" s="52"/>
      <c r="CPN91" s="52"/>
      <c r="CPO91" s="52"/>
      <c r="CPP91" s="52"/>
      <c r="CPQ91" s="52"/>
      <c r="CPR91" s="52"/>
      <c r="CPS91" s="52"/>
      <c r="CPT91" s="52"/>
      <c r="CPU91" s="52"/>
      <c r="CPV91" s="52"/>
      <c r="CPW91" s="52"/>
      <c r="CPX91" s="52"/>
      <c r="CPY91" s="52"/>
      <c r="CPZ91" s="52"/>
      <c r="CQA91" s="52"/>
      <c r="CQB91" s="52"/>
      <c r="CQC91" s="52"/>
      <c r="CQD91" s="52"/>
      <c r="CQE91" s="52"/>
      <c r="CQF91" s="52"/>
      <c r="CQG91" s="52"/>
      <c r="CQH91" s="52"/>
      <c r="CQI91" s="52"/>
      <c r="CQJ91" s="52"/>
      <c r="CQK91" s="52"/>
      <c r="CQL91" s="52"/>
      <c r="CQM91" s="52"/>
      <c r="CQN91" s="52"/>
      <c r="CQO91" s="52"/>
      <c r="CQP91" s="52"/>
      <c r="CQQ91" s="52"/>
      <c r="CQR91" s="52"/>
      <c r="CQS91" s="52"/>
      <c r="CQT91" s="52"/>
      <c r="CQU91" s="52"/>
      <c r="CQV91" s="52"/>
      <c r="CQW91" s="52"/>
      <c r="CQX91" s="52"/>
      <c r="CQY91" s="52"/>
      <c r="CQZ91" s="52"/>
      <c r="CRA91" s="52"/>
      <c r="CRB91" s="52"/>
      <c r="CRC91" s="52"/>
      <c r="CRD91" s="52"/>
      <c r="CRE91" s="52"/>
      <c r="CRF91" s="52"/>
      <c r="CRG91" s="52"/>
      <c r="CRH91" s="52"/>
      <c r="CRI91" s="52"/>
      <c r="CRJ91" s="52"/>
      <c r="CRK91" s="52"/>
      <c r="CRL91" s="52"/>
      <c r="CRM91" s="52"/>
      <c r="CRN91" s="52"/>
      <c r="CRO91" s="52"/>
      <c r="CRP91" s="52"/>
      <c r="CRQ91" s="52"/>
      <c r="CRR91" s="52"/>
      <c r="CRS91" s="52"/>
      <c r="CRT91" s="52"/>
      <c r="CRU91" s="52"/>
      <c r="CRV91" s="52"/>
      <c r="CRW91" s="52"/>
      <c r="CRX91" s="52"/>
      <c r="CRY91" s="52"/>
      <c r="CRZ91" s="52"/>
      <c r="CSA91" s="52"/>
      <c r="CSB91" s="52"/>
      <c r="CSC91" s="52"/>
      <c r="CSD91" s="52"/>
      <c r="CSE91" s="52"/>
      <c r="CSF91" s="52"/>
      <c r="CSG91" s="52"/>
      <c r="CSH91" s="52"/>
      <c r="CSI91" s="52"/>
      <c r="CSJ91" s="52"/>
      <c r="CSK91" s="52"/>
      <c r="CSL91" s="52"/>
      <c r="CSM91" s="52"/>
      <c r="CSN91" s="52"/>
      <c r="CSO91" s="52"/>
      <c r="CSP91" s="52"/>
      <c r="CSQ91" s="52"/>
      <c r="CSR91" s="52"/>
      <c r="CSS91" s="52"/>
      <c r="CST91" s="52"/>
      <c r="CSU91" s="52"/>
      <c r="CSV91" s="52"/>
      <c r="CSW91" s="52"/>
      <c r="CSX91" s="52"/>
      <c r="CSY91" s="52"/>
      <c r="CSZ91" s="52"/>
      <c r="CTA91" s="52"/>
      <c r="CTB91" s="52"/>
      <c r="CTC91" s="52"/>
      <c r="CTD91" s="52"/>
      <c r="CTE91" s="52"/>
      <c r="CTF91" s="52"/>
      <c r="CTG91" s="52"/>
      <c r="CTH91" s="52"/>
      <c r="CTI91" s="52"/>
      <c r="CTJ91" s="52"/>
      <c r="CTK91" s="52"/>
      <c r="CTL91" s="52"/>
      <c r="CTM91" s="52"/>
      <c r="CTN91" s="52"/>
      <c r="CTO91" s="52"/>
      <c r="CTP91" s="52"/>
      <c r="CTQ91" s="52"/>
      <c r="CTR91" s="52"/>
      <c r="CTS91" s="52"/>
      <c r="CTT91" s="52"/>
      <c r="CTU91" s="52"/>
      <c r="CTV91" s="52"/>
      <c r="CTW91" s="52"/>
      <c r="CTX91" s="52"/>
      <c r="CTY91" s="52"/>
      <c r="CTZ91" s="52"/>
      <c r="CUA91" s="52"/>
      <c r="CUB91" s="52"/>
      <c r="CUC91" s="52"/>
      <c r="CUD91" s="52"/>
      <c r="CUE91" s="52"/>
      <c r="CUF91" s="52"/>
      <c r="CUG91" s="52"/>
      <c r="CUH91" s="52"/>
      <c r="CUI91" s="52"/>
      <c r="CUJ91" s="52"/>
      <c r="CUK91" s="52"/>
      <c r="CUL91" s="52"/>
      <c r="CUM91" s="52"/>
      <c r="CUN91" s="52"/>
      <c r="CUO91" s="52"/>
      <c r="CUP91" s="52"/>
      <c r="CUQ91" s="52"/>
      <c r="CUR91" s="52"/>
      <c r="CUS91" s="52"/>
      <c r="CUT91" s="52"/>
      <c r="CUU91" s="52"/>
      <c r="CUV91" s="52"/>
      <c r="CUW91" s="52"/>
      <c r="CUX91" s="52"/>
      <c r="CUY91" s="52"/>
      <c r="CUZ91" s="52"/>
      <c r="CVA91" s="52"/>
      <c r="CVB91" s="52"/>
      <c r="CVC91" s="52"/>
      <c r="CVD91" s="52"/>
      <c r="CVE91" s="52"/>
      <c r="CVF91" s="52"/>
      <c r="CVG91" s="52"/>
      <c r="CVH91" s="52"/>
      <c r="CVI91" s="52"/>
      <c r="CVJ91" s="52"/>
      <c r="CVK91" s="52"/>
      <c r="CVL91" s="52"/>
      <c r="CVM91" s="52"/>
      <c r="CVN91" s="52"/>
      <c r="CVO91" s="52"/>
      <c r="CVP91" s="52"/>
      <c r="CVQ91" s="52"/>
      <c r="CVR91" s="52"/>
      <c r="CVS91" s="52"/>
      <c r="CVT91" s="52"/>
      <c r="CVU91" s="52"/>
      <c r="CVV91" s="52"/>
      <c r="CVW91" s="52"/>
      <c r="CVX91" s="52"/>
      <c r="CVY91" s="52"/>
      <c r="CVZ91" s="52"/>
      <c r="CWA91" s="52"/>
      <c r="CWB91" s="52"/>
      <c r="CWC91" s="52"/>
      <c r="CWD91" s="52"/>
      <c r="CWE91" s="52"/>
      <c r="CWF91" s="52"/>
      <c r="CWG91" s="52"/>
      <c r="CWH91" s="52"/>
      <c r="CWI91" s="52"/>
      <c r="CWJ91" s="52"/>
      <c r="CWK91" s="52"/>
      <c r="CWL91" s="52"/>
      <c r="CWM91" s="52"/>
      <c r="CWN91" s="52"/>
      <c r="CWO91" s="52"/>
      <c r="CWP91" s="52"/>
      <c r="CWQ91" s="52"/>
      <c r="CWR91" s="52"/>
      <c r="CWS91" s="52"/>
      <c r="CWT91" s="52"/>
      <c r="CWU91" s="52"/>
      <c r="CWV91" s="52"/>
      <c r="CWW91" s="52"/>
      <c r="CWX91" s="52"/>
      <c r="CWY91" s="52"/>
      <c r="CWZ91" s="52"/>
      <c r="CXA91" s="52"/>
      <c r="CXB91" s="52"/>
      <c r="CXC91" s="52"/>
      <c r="CXD91" s="52"/>
      <c r="CXE91" s="52"/>
      <c r="CXF91" s="52"/>
      <c r="CXG91" s="52"/>
      <c r="CXH91" s="52"/>
      <c r="CXI91" s="52"/>
      <c r="CXJ91" s="52"/>
      <c r="CXK91" s="52"/>
      <c r="CXL91" s="52"/>
      <c r="CXM91" s="52"/>
      <c r="CXN91" s="52"/>
      <c r="CXO91" s="52"/>
      <c r="CXP91" s="52"/>
      <c r="CXQ91" s="52"/>
      <c r="CXR91" s="52"/>
      <c r="CXS91" s="52"/>
      <c r="CXT91" s="52"/>
      <c r="CXU91" s="52"/>
      <c r="CXV91" s="52"/>
      <c r="CXW91" s="52"/>
      <c r="CXX91" s="52"/>
      <c r="CXY91" s="52"/>
      <c r="CXZ91" s="52"/>
      <c r="CYA91" s="52"/>
      <c r="CYB91" s="52"/>
      <c r="CYC91" s="52"/>
      <c r="CYD91" s="52"/>
      <c r="CYE91" s="52"/>
      <c r="CYF91" s="52"/>
      <c r="CYG91" s="52"/>
      <c r="CYH91" s="52"/>
      <c r="CYI91" s="52"/>
      <c r="CYJ91" s="52"/>
      <c r="CYK91" s="52"/>
      <c r="CYL91" s="52"/>
      <c r="CYM91" s="52"/>
      <c r="CYN91" s="52"/>
      <c r="CYO91" s="52"/>
      <c r="CYP91" s="52"/>
      <c r="CYQ91" s="52"/>
      <c r="CYR91" s="52"/>
      <c r="CYS91" s="52"/>
      <c r="CYT91" s="52"/>
      <c r="CYU91" s="52"/>
      <c r="CYV91" s="52"/>
      <c r="CYW91" s="52"/>
      <c r="CYX91" s="52"/>
      <c r="CYY91" s="52"/>
      <c r="CYZ91" s="52"/>
      <c r="CZA91" s="52"/>
      <c r="CZB91" s="52"/>
      <c r="CZC91" s="52"/>
      <c r="CZD91" s="52"/>
      <c r="CZE91" s="52"/>
      <c r="CZF91" s="52"/>
      <c r="CZG91" s="52"/>
      <c r="CZH91" s="52"/>
      <c r="CZI91" s="52"/>
      <c r="CZJ91" s="52"/>
      <c r="CZK91" s="52"/>
      <c r="CZL91" s="52"/>
      <c r="CZM91" s="52"/>
      <c r="CZN91" s="52"/>
      <c r="CZO91" s="52"/>
      <c r="CZP91" s="52"/>
      <c r="CZQ91" s="52"/>
      <c r="CZR91" s="52"/>
      <c r="CZS91" s="52"/>
      <c r="CZT91" s="52"/>
      <c r="CZU91" s="52"/>
      <c r="CZV91" s="52"/>
      <c r="CZW91" s="52"/>
      <c r="CZX91" s="52"/>
      <c r="CZY91" s="52"/>
      <c r="CZZ91" s="52"/>
      <c r="DAA91" s="52"/>
      <c r="DAB91" s="52"/>
      <c r="DAC91" s="52"/>
      <c r="DAD91" s="52"/>
      <c r="DAE91" s="52"/>
      <c r="DAF91" s="52"/>
      <c r="DAG91" s="52"/>
      <c r="DAH91" s="52"/>
      <c r="DAI91" s="52"/>
      <c r="DAJ91" s="52"/>
      <c r="DAK91" s="52"/>
      <c r="DAL91" s="52"/>
      <c r="DAM91" s="52"/>
      <c r="DAN91" s="52"/>
      <c r="DAO91" s="52"/>
      <c r="DAP91" s="52"/>
      <c r="DAQ91" s="52"/>
      <c r="DAR91" s="52"/>
      <c r="DAS91" s="52"/>
      <c r="DAT91" s="52"/>
      <c r="DAU91" s="52"/>
      <c r="DAV91" s="52"/>
      <c r="DAW91" s="52"/>
      <c r="DAX91" s="52"/>
      <c r="DAY91" s="52"/>
      <c r="DAZ91" s="52"/>
      <c r="DBA91" s="52"/>
      <c r="DBB91" s="52"/>
      <c r="DBC91" s="52"/>
      <c r="DBD91" s="52"/>
      <c r="DBE91" s="52"/>
      <c r="DBF91" s="52"/>
      <c r="DBG91" s="52"/>
      <c r="DBH91" s="52"/>
      <c r="DBI91" s="52"/>
      <c r="DBJ91" s="52"/>
      <c r="DBK91" s="52"/>
      <c r="DBL91" s="52"/>
      <c r="DBM91" s="52"/>
      <c r="DBN91" s="52"/>
      <c r="DBO91" s="52"/>
      <c r="DBP91" s="52"/>
      <c r="DBQ91" s="52"/>
      <c r="DBR91" s="52"/>
      <c r="DBS91" s="52"/>
      <c r="DBT91" s="52"/>
      <c r="DBU91" s="52"/>
      <c r="DBV91" s="52"/>
      <c r="DBW91" s="52"/>
      <c r="DBX91" s="52"/>
      <c r="DBY91" s="52"/>
      <c r="DBZ91" s="52"/>
      <c r="DCA91" s="52"/>
      <c r="DCB91" s="52"/>
      <c r="DCC91" s="52"/>
      <c r="DCD91" s="52"/>
      <c r="DCE91" s="52"/>
      <c r="DCF91" s="52"/>
      <c r="DCG91" s="52"/>
      <c r="DCH91" s="52"/>
      <c r="DCI91" s="52"/>
      <c r="DCJ91" s="52"/>
      <c r="DCK91" s="52"/>
      <c r="DCL91" s="52"/>
      <c r="DCM91" s="52"/>
      <c r="DCN91" s="52"/>
      <c r="DCO91" s="52"/>
      <c r="DCP91" s="52"/>
      <c r="DCQ91" s="52"/>
      <c r="DCR91" s="52"/>
      <c r="DCS91" s="52"/>
      <c r="DCT91" s="52"/>
      <c r="DCU91" s="52"/>
      <c r="DCV91" s="52"/>
      <c r="DCW91" s="52"/>
      <c r="DCX91" s="52"/>
      <c r="DCY91" s="52"/>
      <c r="DCZ91" s="52"/>
      <c r="DDA91" s="52"/>
      <c r="DDB91" s="52"/>
      <c r="DDC91" s="52"/>
      <c r="DDD91" s="52"/>
      <c r="DDE91" s="52"/>
      <c r="DDF91" s="52"/>
      <c r="DDG91" s="52"/>
      <c r="DDH91" s="52"/>
      <c r="DDI91" s="52"/>
      <c r="DDJ91" s="52"/>
      <c r="DDK91" s="52"/>
      <c r="DDL91" s="52"/>
      <c r="DDM91" s="52"/>
      <c r="DDN91" s="52"/>
      <c r="DDO91" s="52"/>
      <c r="DDP91" s="52"/>
      <c r="DDQ91" s="52"/>
      <c r="DDR91" s="52"/>
      <c r="DDS91" s="52"/>
      <c r="DDT91" s="52"/>
      <c r="DDU91" s="52"/>
      <c r="DDV91" s="52"/>
      <c r="DDW91" s="52"/>
      <c r="DDX91" s="52"/>
      <c r="DDY91" s="52"/>
      <c r="DDZ91" s="52"/>
      <c r="DEA91" s="52"/>
      <c r="DEB91" s="52"/>
      <c r="DEC91" s="52"/>
      <c r="DED91" s="52"/>
      <c r="DEE91" s="52"/>
      <c r="DEF91" s="52"/>
      <c r="DEG91" s="52"/>
      <c r="DEH91" s="52"/>
      <c r="DEI91" s="52"/>
      <c r="DEJ91" s="52"/>
      <c r="DEK91" s="52"/>
      <c r="DEL91" s="52"/>
      <c r="DEM91" s="52"/>
      <c r="DEN91" s="52"/>
      <c r="DEO91" s="52"/>
      <c r="DEP91" s="52"/>
      <c r="DEQ91" s="52"/>
      <c r="DER91" s="52"/>
      <c r="DES91" s="52"/>
      <c r="DET91" s="52"/>
      <c r="DEU91" s="52"/>
      <c r="DEV91" s="52"/>
      <c r="DEW91" s="52"/>
      <c r="DEX91" s="52"/>
      <c r="DEY91" s="52"/>
      <c r="DEZ91" s="52"/>
      <c r="DFA91" s="52"/>
      <c r="DFB91" s="52"/>
      <c r="DFC91" s="52"/>
      <c r="DFD91" s="52"/>
      <c r="DFE91" s="52"/>
      <c r="DFF91" s="52"/>
      <c r="DFG91" s="52"/>
      <c r="DFH91" s="52"/>
      <c r="DFI91" s="52"/>
      <c r="DFJ91" s="52"/>
      <c r="DFK91" s="52"/>
      <c r="DFL91" s="52"/>
      <c r="DFM91" s="52"/>
      <c r="DFN91" s="52"/>
      <c r="DFO91" s="52"/>
      <c r="DFP91" s="52"/>
      <c r="DFQ91" s="52"/>
      <c r="DFR91" s="52"/>
      <c r="DFS91" s="52"/>
      <c r="DFT91" s="52"/>
      <c r="DFU91" s="52"/>
      <c r="DFV91" s="52"/>
      <c r="DFW91" s="52"/>
      <c r="DFX91" s="52"/>
      <c r="DFY91" s="52"/>
      <c r="DFZ91" s="52"/>
      <c r="DGA91" s="52"/>
      <c r="DGB91" s="52"/>
      <c r="DGC91" s="52"/>
      <c r="DGD91" s="52"/>
      <c r="DGE91" s="52"/>
      <c r="DGF91" s="52"/>
      <c r="DGG91" s="52"/>
      <c r="DGH91" s="52"/>
      <c r="DGI91" s="52"/>
      <c r="DGJ91" s="52"/>
      <c r="DGK91" s="52"/>
      <c r="DGL91" s="52"/>
      <c r="DGM91" s="52"/>
      <c r="DGN91" s="52"/>
      <c r="DGO91" s="52"/>
      <c r="DGP91" s="52"/>
      <c r="DGQ91" s="52"/>
      <c r="DGR91" s="52"/>
      <c r="DGS91" s="52"/>
      <c r="DGT91" s="52"/>
      <c r="DGU91" s="52"/>
      <c r="DGV91" s="52"/>
      <c r="DGW91" s="52"/>
      <c r="DGX91" s="52"/>
      <c r="DGY91" s="52"/>
      <c r="DGZ91" s="52"/>
      <c r="DHA91" s="52"/>
      <c r="DHB91" s="52"/>
      <c r="DHC91" s="52"/>
      <c r="DHD91" s="52"/>
      <c r="DHE91" s="52"/>
      <c r="DHF91" s="52"/>
      <c r="DHG91" s="52"/>
      <c r="DHH91" s="52"/>
      <c r="DHI91" s="52"/>
      <c r="DHJ91" s="52"/>
      <c r="DHK91" s="52"/>
      <c r="DHL91" s="52"/>
      <c r="DHM91" s="52"/>
      <c r="DHN91" s="52"/>
      <c r="DHO91" s="52"/>
      <c r="DHP91" s="52"/>
      <c r="DHQ91" s="52"/>
      <c r="DHR91" s="52"/>
      <c r="DHS91" s="52"/>
      <c r="DHT91" s="52"/>
      <c r="DHU91" s="52"/>
      <c r="DHV91" s="52"/>
      <c r="DHW91" s="52"/>
      <c r="DHX91" s="52"/>
      <c r="DHY91" s="52"/>
      <c r="DHZ91" s="52"/>
      <c r="DIA91" s="52"/>
      <c r="DIB91" s="52"/>
      <c r="DIC91" s="52"/>
      <c r="DID91" s="52"/>
      <c r="DIE91" s="52"/>
      <c r="DIF91" s="52"/>
      <c r="DIG91" s="52"/>
      <c r="DIH91" s="52"/>
      <c r="DII91" s="52"/>
      <c r="DIJ91" s="52"/>
      <c r="DIK91" s="52"/>
      <c r="DIL91" s="52"/>
      <c r="DIM91" s="52"/>
      <c r="DIN91" s="52"/>
      <c r="DIO91" s="52"/>
      <c r="DIP91" s="52"/>
      <c r="DIQ91" s="52"/>
      <c r="DIR91" s="52"/>
      <c r="DIS91" s="52"/>
      <c r="DIT91" s="52"/>
      <c r="DIU91" s="52"/>
      <c r="DIV91" s="52"/>
      <c r="DIW91" s="52"/>
      <c r="DIX91" s="52"/>
      <c r="DIY91" s="52"/>
      <c r="DIZ91" s="52"/>
      <c r="DJA91" s="52"/>
      <c r="DJB91" s="52"/>
      <c r="DJC91" s="52"/>
      <c r="DJD91" s="52"/>
      <c r="DJE91" s="52"/>
      <c r="DJF91" s="52"/>
      <c r="DJG91" s="52"/>
      <c r="DJH91" s="52"/>
      <c r="DJI91" s="52"/>
      <c r="DJJ91" s="52"/>
      <c r="DJK91" s="52"/>
      <c r="DJL91" s="52"/>
      <c r="DJM91" s="52"/>
      <c r="DJN91" s="52"/>
      <c r="DJO91" s="52"/>
      <c r="DJP91" s="52"/>
      <c r="DJQ91" s="52"/>
      <c r="DJR91" s="52"/>
      <c r="DJS91" s="52"/>
      <c r="DJT91" s="52"/>
      <c r="DJU91" s="52"/>
      <c r="DJV91" s="52"/>
      <c r="DJW91" s="52"/>
      <c r="DJX91" s="52"/>
      <c r="DJY91" s="52"/>
      <c r="DJZ91" s="52"/>
      <c r="DKA91" s="52"/>
      <c r="DKB91" s="52"/>
      <c r="DKC91" s="52"/>
      <c r="DKD91" s="52"/>
      <c r="DKE91" s="52"/>
      <c r="DKF91" s="52"/>
      <c r="DKG91" s="52"/>
      <c r="DKH91" s="52"/>
      <c r="DKI91" s="52"/>
      <c r="DKJ91" s="52"/>
      <c r="DKK91" s="52"/>
      <c r="DKL91" s="52"/>
      <c r="DKM91" s="52"/>
      <c r="DKN91" s="52"/>
      <c r="DKO91" s="52"/>
      <c r="DKP91" s="52"/>
      <c r="DKQ91" s="52"/>
      <c r="DKR91" s="52"/>
      <c r="DKS91" s="52"/>
      <c r="DKT91" s="52"/>
      <c r="DKU91" s="52"/>
      <c r="DKV91" s="52"/>
      <c r="DKW91" s="52"/>
      <c r="DKX91" s="52"/>
      <c r="DKY91" s="52"/>
      <c r="DKZ91" s="52"/>
      <c r="DLA91" s="52"/>
      <c r="DLB91" s="52"/>
      <c r="DLC91" s="52"/>
      <c r="DLD91" s="52"/>
      <c r="DLE91" s="52"/>
      <c r="DLF91" s="52"/>
      <c r="DLG91" s="52"/>
      <c r="DLH91" s="52"/>
      <c r="DLI91" s="52"/>
      <c r="DLJ91" s="52"/>
      <c r="DLK91" s="52"/>
      <c r="DLL91" s="52"/>
      <c r="DLM91" s="52"/>
      <c r="DLN91" s="52"/>
      <c r="DLO91" s="52"/>
      <c r="DLP91" s="52"/>
      <c r="DLQ91" s="52"/>
      <c r="DLR91" s="52"/>
      <c r="DLS91" s="52"/>
      <c r="DLT91" s="52"/>
      <c r="DLU91" s="52"/>
      <c r="DLV91" s="52"/>
      <c r="DLW91" s="52"/>
      <c r="DLX91" s="52"/>
      <c r="DLY91" s="52"/>
      <c r="DLZ91" s="52"/>
      <c r="DMA91" s="52"/>
      <c r="DMB91" s="52"/>
      <c r="DMC91" s="52"/>
      <c r="DMD91" s="52"/>
      <c r="DME91" s="52"/>
      <c r="DMF91" s="52"/>
      <c r="DMG91" s="52"/>
      <c r="DMH91" s="52"/>
      <c r="DMI91" s="52"/>
      <c r="DMJ91" s="52"/>
      <c r="DMK91" s="52"/>
      <c r="DML91" s="52"/>
      <c r="DMM91" s="52"/>
      <c r="DMN91" s="52"/>
      <c r="DMO91" s="52"/>
      <c r="DMP91" s="52"/>
      <c r="DMQ91" s="52"/>
      <c r="DMR91" s="52"/>
      <c r="DMS91" s="52"/>
      <c r="DMT91" s="52"/>
      <c r="DMU91" s="52"/>
      <c r="DMV91" s="52"/>
      <c r="DMW91" s="52"/>
      <c r="DMX91" s="52"/>
      <c r="DMY91" s="52"/>
      <c r="DMZ91" s="52"/>
      <c r="DNA91" s="52"/>
      <c r="DNB91" s="52"/>
      <c r="DNC91" s="52"/>
      <c r="DND91" s="52"/>
      <c r="DNE91" s="52"/>
      <c r="DNF91" s="52"/>
      <c r="DNG91" s="52"/>
      <c r="DNH91" s="52"/>
      <c r="DNI91" s="52"/>
      <c r="DNJ91" s="52"/>
      <c r="DNK91" s="52"/>
      <c r="DNL91" s="52"/>
      <c r="DNM91" s="52"/>
      <c r="DNN91" s="52"/>
      <c r="DNO91" s="52"/>
      <c r="DNP91" s="52"/>
      <c r="DNQ91" s="52"/>
      <c r="DNR91" s="52"/>
      <c r="DNS91" s="52"/>
      <c r="DNT91" s="52"/>
      <c r="DNU91" s="52"/>
      <c r="DNV91" s="52"/>
      <c r="DNW91" s="52"/>
      <c r="DNX91" s="52"/>
      <c r="DNY91" s="52"/>
      <c r="DNZ91" s="52"/>
      <c r="DOA91" s="52"/>
      <c r="DOB91" s="52"/>
      <c r="DOC91" s="52"/>
      <c r="DOD91" s="52"/>
      <c r="DOE91" s="52"/>
      <c r="DOF91" s="52"/>
      <c r="DOG91" s="52"/>
      <c r="DOH91" s="52"/>
      <c r="DOI91" s="52"/>
      <c r="DOJ91" s="52"/>
      <c r="DOK91" s="52"/>
      <c r="DOL91" s="52"/>
      <c r="DOM91" s="52"/>
      <c r="DON91" s="52"/>
      <c r="DOO91" s="52"/>
      <c r="DOP91" s="52"/>
      <c r="DOQ91" s="52"/>
      <c r="DOR91" s="52"/>
      <c r="DOS91" s="52"/>
      <c r="DOT91" s="52"/>
      <c r="DOU91" s="52"/>
      <c r="DOV91" s="52"/>
      <c r="DOW91" s="52"/>
      <c r="DOX91" s="52"/>
      <c r="DOY91" s="52"/>
      <c r="DOZ91" s="52"/>
      <c r="DPA91" s="52"/>
      <c r="DPB91" s="52"/>
      <c r="DPC91" s="52"/>
      <c r="DPD91" s="52"/>
      <c r="DPE91" s="52"/>
      <c r="DPF91" s="52"/>
      <c r="DPG91" s="52"/>
      <c r="DPH91" s="52"/>
      <c r="DPI91" s="52"/>
      <c r="DPJ91" s="52"/>
      <c r="DPK91" s="52"/>
      <c r="DPL91" s="52"/>
      <c r="DPM91" s="52"/>
      <c r="DPN91" s="52"/>
      <c r="DPO91" s="52"/>
      <c r="DPP91" s="52"/>
      <c r="DPQ91" s="52"/>
      <c r="DPR91" s="52"/>
      <c r="DPS91" s="52"/>
      <c r="DPT91" s="52"/>
      <c r="DPU91" s="52"/>
      <c r="DPV91" s="52"/>
      <c r="DPW91" s="52"/>
      <c r="DPX91" s="52"/>
      <c r="DPY91" s="52"/>
      <c r="DPZ91" s="52"/>
      <c r="DQA91" s="52"/>
      <c r="DQB91" s="52"/>
      <c r="DQC91" s="52"/>
      <c r="DQD91" s="52"/>
      <c r="DQE91" s="52"/>
      <c r="DQF91" s="52"/>
      <c r="DQG91" s="52"/>
      <c r="DQH91" s="52"/>
      <c r="DQI91" s="52"/>
      <c r="DQJ91" s="52"/>
      <c r="DQK91" s="52"/>
      <c r="DQL91" s="52"/>
      <c r="DQM91" s="52"/>
      <c r="DQN91" s="52"/>
      <c r="DQO91" s="52"/>
      <c r="DQP91" s="52"/>
      <c r="DQQ91" s="52"/>
      <c r="DQR91" s="52"/>
      <c r="DQS91" s="52"/>
      <c r="DQT91" s="52"/>
      <c r="DQU91" s="52"/>
      <c r="DQV91" s="52"/>
      <c r="DQW91" s="52"/>
      <c r="DQX91" s="52"/>
      <c r="DQY91" s="52"/>
      <c r="DQZ91" s="52"/>
      <c r="DRA91" s="52"/>
      <c r="DRB91" s="52"/>
      <c r="DRC91" s="52"/>
      <c r="DRD91" s="52"/>
      <c r="DRE91" s="52"/>
      <c r="DRF91" s="52"/>
      <c r="DRG91" s="52"/>
      <c r="DRH91" s="52"/>
      <c r="DRI91" s="52"/>
      <c r="DRJ91" s="52"/>
      <c r="DRK91" s="52"/>
      <c r="DRL91" s="52"/>
      <c r="DRM91" s="52"/>
      <c r="DRN91" s="52"/>
      <c r="DRO91" s="52"/>
      <c r="DRP91" s="52"/>
      <c r="DRQ91" s="52"/>
      <c r="DRR91" s="52"/>
      <c r="DRS91" s="52"/>
      <c r="DRT91" s="52"/>
      <c r="DRU91" s="52"/>
      <c r="DRV91" s="52"/>
      <c r="DRW91" s="52"/>
      <c r="DRX91" s="52"/>
      <c r="DRY91" s="52"/>
      <c r="DRZ91" s="52"/>
      <c r="DSA91" s="52"/>
      <c r="DSB91" s="52"/>
      <c r="DSC91" s="52"/>
      <c r="DSD91" s="52"/>
      <c r="DSE91" s="52"/>
      <c r="DSF91" s="52"/>
      <c r="DSG91" s="52"/>
      <c r="DSH91" s="52"/>
      <c r="DSI91" s="52"/>
      <c r="DSJ91" s="52"/>
      <c r="DSK91" s="52"/>
      <c r="DSL91" s="52"/>
      <c r="DSM91" s="52"/>
      <c r="DSN91" s="52"/>
      <c r="DSO91" s="52"/>
      <c r="DSP91" s="52"/>
      <c r="DSQ91" s="52"/>
      <c r="DSR91" s="52"/>
      <c r="DSS91" s="52"/>
      <c r="DST91" s="52"/>
      <c r="DSU91" s="52"/>
      <c r="DSV91" s="52"/>
      <c r="DSW91" s="52"/>
      <c r="DSX91" s="52"/>
      <c r="DSY91" s="52"/>
      <c r="DSZ91" s="52"/>
      <c r="DTA91" s="52"/>
      <c r="DTB91" s="52"/>
      <c r="DTC91" s="52"/>
      <c r="DTD91" s="52"/>
      <c r="DTE91" s="52"/>
      <c r="DTF91" s="52"/>
      <c r="DTG91" s="52"/>
      <c r="DTH91" s="52"/>
      <c r="DTI91" s="52"/>
      <c r="DTJ91" s="52"/>
      <c r="DTK91" s="52"/>
      <c r="DTL91" s="52"/>
      <c r="DTM91" s="52"/>
      <c r="DTN91" s="52"/>
      <c r="DTO91" s="52"/>
      <c r="DTP91" s="52"/>
      <c r="DTQ91" s="52"/>
      <c r="DTR91" s="52"/>
      <c r="DTS91" s="52"/>
      <c r="DTT91" s="52"/>
      <c r="DTU91" s="52"/>
      <c r="DTV91" s="52"/>
      <c r="DTW91" s="52"/>
      <c r="DTX91" s="52"/>
      <c r="DTY91" s="52"/>
      <c r="DTZ91" s="52"/>
      <c r="DUA91" s="52"/>
      <c r="DUB91" s="52"/>
      <c r="DUC91" s="52"/>
      <c r="DUD91" s="52"/>
      <c r="DUE91" s="52"/>
      <c r="DUF91" s="52"/>
      <c r="DUG91" s="52"/>
      <c r="DUH91" s="52"/>
      <c r="DUI91" s="52"/>
      <c r="DUJ91" s="52"/>
      <c r="DUK91" s="52"/>
      <c r="DUL91" s="52"/>
      <c r="DUM91" s="52"/>
      <c r="DUN91" s="52"/>
      <c r="DUO91" s="52"/>
      <c r="DUP91" s="52"/>
      <c r="DUQ91" s="52"/>
      <c r="DUR91" s="52"/>
      <c r="DUS91" s="52"/>
      <c r="DUT91" s="52"/>
      <c r="DUU91" s="52"/>
      <c r="DUV91" s="52"/>
      <c r="DUW91" s="52"/>
      <c r="DUX91" s="52"/>
      <c r="DUY91" s="52"/>
      <c r="DUZ91" s="52"/>
      <c r="DVA91" s="52"/>
      <c r="DVB91" s="52"/>
      <c r="DVC91" s="52"/>
      <c r="DVD91" s="52"/>
      <c r="DVE91" s="52"/>
      <c r="DVF91" s="52"/>
      <c r="DVG91" s="52"/>
      <c r="DVH91" s="52"/>
      <c r="DVI91" s="52"/>
      <c r="DVJ91" s="52"/>
      <c r="DVK91" s="52"/>
      <c r="DVL91" s="52"/>
      <c r="DVM91" s="52"/>
      <c r="DVN91" s="52"/>
      <c r="DVO91" s="52"/>
      <c r="DVP91" s="52"/>
      <c r="DVQ91" s="52"/>
      <c r="DVR91" s="52"/>
      <c r="DVS91" s="52"/>
      <c r="DVT91" s="52"/>
      <c r="DVU91" s="52"/>
      <c r="DVV91" s="52"/>
      <c r="DVW91" s="52"/>
      <c r="DVX91" s="52"/>
      <c r="DVY91" s="52"/>
      <c r="DVZ91" s="52"/>
      <c r="DWA91" s="52"/>
      <c r="DWB91" s="52"/>
      <c r="DWC91" s="52"/>
      <c r="DWD91" s="52"/>
      <c r="DWE91" s="52"/>
      <c r="DWF91" s="52"/>
      <c r="DWG91" s="52"/>
      <c r="DWH91" s="52"/>
      <c r="DWI91" s="52"/>
      <c r="DWJ91" s="52"/>
      <c r="DWK91" s="52"/>
      <c r="DWL91" s="52"/>
      <c r="DWM91" s="52"/>
      <c r="DWN91" s="52"/>
      <c r="DWO91" s="52"/>
      <c r="DWP91" s="52"/>
      <c r="DWQ91" s="52"/>
      <c r="DWR91" s="52"/>
      <c r="DWS91" s="52"/>
      <c r="DWT91" s="52"/>
      <c r="DWU91" s="52"/>
      <c r="DWV91" s="52"/>
      <c r="DWW91" s="52"/>
      <c r="DWX91" s="52"/>
      <c r="DWY91" s="52"/>
      <c r="DWZ91" s="52"/>
      <c r="DXA91" s="52"/>
      <c r="DXB91" s="52"/>
      <c r="DXC91" s="52"/>
      <c r="DXD91" s="52"/>
      <c r="DXE91" s="52"/>
      <c r="DXF91" s="52"/>
      <c r="DXG91" s="52"/>
      <c r="DXH91" s="52"/>
      <c r="DXI91" s="52"/>
      <c r="DXJ91" s="52"/>
      <c r="DXK91" s="52"/>
      <c r="DXL91" s="52"/>
      <c r="DXM91" s="52"/>
      <c r="DXN91" s="52"/>
      <c r="DXO91" s="52"/>
      <c r="DXP91" s="52"/>
      <c r="DXQ91" s="52"/>
      <c r="DXR91" s="52"/>
      <c r="DXS91" s="52"/>
      <c r="DXT91" s="52"/>
      <c r="DXU91" s="52"/>
      <c r="DXV91" s="52"/>
      <c r="DXW91" s="52"/>
      <c r="DXX91" s="52"/>
      <c r="DXY91" s="52"/>
      <c r="DXZ91" s="52"/>
      <c r="DYA91" s="52"/>
      <c r="DYB91" s="52"/>
      <c r="DYC91" s="52"/>
      <c r="DYD91" s="52"/>
      <c r="DYE91" s="52"/>
      <c r="DYF91" s="52"/>
      <c r="DYG91" s="52"/>
      <c r="DYH91" s="52"/>
      <c r="DYI91" s="52"/>
      <c r="DYJ91" s="52"/>
      <c r="DYK91" s="52"/>
      <c r="DYL91" s="52"/>
      <c r="DYM91" s="52"/>
      <c r="DYN91" s="52"/>
      <c r="DYO91" s="52"/>
      <c r="DYP91" s="52"/>
      <c r="DYQ91" s="52"/>
      <c r="DYR91" s="52"/>
      <c r="DYS91" s="52"/>
      <c r="DYT91" s="52"/>
      <c r="DYU91" s="52"/>
      <c r="DYV91" s="52"/>
      <c r="DYW91" s="52"/>
      <c r="DYX91" s="52"/>
      <c r="DYY91" s="52"/>
      <c r="DYZ91" s="52"/>
      <c r="DZA91" s="52"/>
      <c r="DZB91" s="52"/>
      <c r="DZC91" s="52"/>
      <c r="DZD91" s="52"/>
      <c r="DZE91" s="52"/>
      <c r="DZF91" s="52"/>
      <c r="DZG91" s="52"/>
      <c r="DZH91" s="52"/>
      <c r="DZI91" s="52"/>
      <c r="DZJ91" s="52"/>
      <c r="DZK91" s="52"/>
      <c r="DZL91" s="52"/>
      <c r="DZM91" s="52"/>
      <c r="DZN91" s="52"/>
      <c r="DZO91" s="52"/>
      <c r="DZP91" s="52"/>
      <c r="DZQ91" s="52"/>
      <c r="DZR91" s="52"/>
      <c r="DZS91" s="52"/>
      <c r="DZT91" s="52"/>
      <c r="DZU91" s="52"/>
      <c r="DZV91" s="52"/>
      <c r="DZW91" s="52"/>
      <c r="DZX91" s="52"/>
      <c r="DZY91" s="52"/>
      <c r="DZZ91" s="52"/>
      <c r="EAA91" s="52"/>
      <c r="EAB91" s="52"/>
      <c r="EAC91" s="52"/>
      <c r="EAD91" s="52"/>
      <c r="EAE91" s="52"/>
      <c r="EAF91" s="52"/>
      <c r="EAG91" s="52"/>
      <c r="EAH91" s="52"/>
      <c r="EAI91" s="52"/>
      <c r="EAJ91" s="52"/>
      <c r="EAK91" s="52"/>
      <c r="EAL91" s="52"/>
      <c r="EAM91" s="52"/>
      <c r="EAN91" s="52"/>
      <c r="EAO91" s="52"/>
      <c r="EAP91" s="52"/>
      <c r="EAQ91" s="52"/>
      <c r="EAR91" s="52"/>
      <c r="EAS91" s="52"/>
      <c r="EAT91" s="52"/>
      <c r="EAU91" s="52"/>
      <c r="EAV91" s="52"/>
      <c r="EAW91" s="52"/>
      <c r="EAX91" s="52"/>
      <c r="EAY91" s="52"/>
      <c r="EAZ91" s="52"/>
      <c r="EBA91" s="52"/>
      <c r="EBB91" s="52"/>
      <c r="EBC91" s="52"/>
      <c r="EBD91" s="52"/>
      <c r="EBE91" s="52"/>
      <c r="EBF91" s="52"/>
      <c r="EBG91" s="52"/>
      <c r="EBH91" s="52"/>
      <c r="EBI91" s="52"/>
      <c r="EBJ91" s="52"/>
      <c r="EBK91" s="52"/>
      <c r="EBL91" s="52"/>
      <c r="EBM91" s="52"/>
      <c r="EBN91" s="52"/>
      <c r="EBO91" s="52"/>
      <c r="EBP91" s="52"/>
      <c r="EBQ91" s="52"/>
      <c r="EBR91" s="52"/>
      <c r="EBS91" s="52"/>
      <c r="EBT91" s="52"/>
      <c r="EBU91" s="52"/>
      <c r="EBV91" s="52"/>
      <c r="EBW91" s="52"/>
      <c r="EBX91" s="52"/>
      <c r="EBY91" s="52"/>
      <c r="EBZ91" s="52"/>
      <c r="ECA91" s="52"/>
      <c r="ECB91" s="52"/>
      <c r="ECC91" s="52"/>
      <c r="ECD91" s="52"/>
      <c r="ECE91" s="52"/>
      <c r="ECF91" s="52"/>
      <c r="ECG91" s="52"/>
      <c r="ECH91" s="52"/>
      <c r="ECI91" s="52"/>
      <c r="ECJ91" s="52"/>
      <c r="ECK91" s="52"/>
      <c r="ECL91" s="52"/>
      <c r="ECM91" s="52"/>
      <c r="ECN91" s="52"/>
      <c r="ECO91" s="52"/>
      <c r="ECP91" s="52"/>
      <c r="ECQ91" s="52"/>
      <c r="ECR91" s="52"/>
      <c r="ECS91" s="52"/>
      <c r="ECT91" s="52"/>
      <c r="ECU91" s="52"/>
      <c r="ECV91" s="52"/>
      <c r="ECW91" s="52"/>
      <c r="ECX91" s="52"/>
      <c r="ECY91" s="52"/>
      <c r="ECZ91" s="52"/>
      <c r="EDA91" s="52"/>
      <c r="EDB91" s="52"/>
      <c r="EDC91" s="52"/>
      <c r="EDD91" s="52"/>
      <c r="EDE91" s="52"/>
      <c r="EDF91" s="52"/>
      <c r="EDG91" s="52"/>
      <c r="EDH91" s="52"/>
      <c r="EDI91" s="52"/>
      <c r="EDJ91" s="52"/>
      <c r="EDK91" s="52"/>
      <c r="EDL91" s="52"/>
      <c r="EDM91" s="52"/>
      <c r="EDN91" s="52"/>
      <c r="EDO91" s="52"/>
      <c r="EDP91" s="52"/>
      <c r="EDQ91" s="52"/>
      <c r="EDR91" s="52"/>
      <c r="EDS91" s="52"/>
      <c r="EDT91" s="52"/>
      <c r="EDU91" s="52"/>
      <c r="EDV91" s="52"/>
      <c r="EDW91" s="52"/>
      <c r="EDX91" s="52"/>
      <c r="EDY91" s="52"/>
      <c r="EDZ91" s="52"/>
      <c r="EEA91" s="52"/>
      <c r="EEB91" s="52"/>
      <c r="EEC91" s="52"/>
      <c r="EED91" s="52"/>
      <c r="EEE91" s="52"/>
      <c r="EEF91" s="52"/>
      <c r="EEG91" s="52"/>
      <c r="EEH91" s="52"/>
      <c r="EEI91" s="52"/>
      <c r="EEJ91" s="52"/>
      <c r="EEK91" s="52"/>
      <c r="EEL91" s="52"/>
      <c r="EEM91" s="52"/>
      <c r="EEN91" s="52"/>
      <c r="EEO91" s="52"/>
      <c r="EEP91" s="52"/>
      <c r="EEQ91" s="52"/>
      <c r="EER91" s="52"/>
      <c r="EES91" s="52"/>
      <c r="EET91" s="52"/>
      <c r="EEU91" s="52"/>
      <c r="EEV91" s="52"/>
      <c r="EEW91" s="52"/>
      <c r="EEX91" s="52"/>
      <c r="EEY91" s="52"/>
      <c r="EEZ91" s="52"/>
      <c r="EFA91" s="52"/>
      <c r="EFB91" s="52"/>
      <c r="EFC91" s="52"/>
      <c r="EFD91" s="52"/>
      <c r="EFE91" s="52"/>
      <c r="EFF91" s="52"/>
      <c r="EFG91" s="52"/>
      <c r="EFH91" s="52"/>
      <c r="EFI91" s="52"/>
      <c r="EFJ91" s="52"/>
      <c r="EFK91" s="52"/>
      <c r="EFL91" s="52"/>
      <c r="EFM91" s="52"/>
      <c r="EFN91" s="52"/>
      <c r="EFO91" s="52"/>
      <c r="EFP91" s="52"/>
      <c r="EFQ91" s="52"/>
      <c r="EFR91" s="52"/>
      <c r="EFS91" s="52"/>
      <c r="EFT91" s="52"/>
      <c r="EFU91" s="52"/>
      <c r="EFV91" s="52"/>
      <c r="EFW91" s="52"/>
      <c r="EFX91" s="52"/>
      <c r="EFY91" s="52"/>
      <c r="EFZ91" s="52"/>
      <c r="EGA91" s="52"/>
      <c r="EGB91" s="52"/>
      <c r="EGC91" s="52"/>
      <c r="EGD91" s="52"/>
      <c r="EGE91" s="52"/>
      <c r="EGF91" s="52"/>
      <c r="EGG91" s="52"/>
      <c r="EGH91" s="52"/>
      <c r="EGI91" s="52"/>
      <c r="EGJ91" s="52"/>
      <c r="EGK91" s="52"/>
      <c r="EGL91" s="52"/>
      <c r="EGM91" s="52"/>
      <c r="EGN91" s="52"/>
      <c r="EGO91" s="52"/>
      <c r="EGP91" s="52"/>
      <c r="EGQ91" s="52"/>
      <c r="EGR91" s="52"/>
      <c r="EGS91" s="52"/>
      <c r="EGT91" s="52"/>
      <c r="EGU91" s="52"/>
      <c r="EGV91" s="52"/>
      <c r="EGW91" s="52"/>
      <c r="EGX91" s="52"/>
      <c r="EGY91" s="52"/>
      <c r="EGZ91" s="52"/>
      <c r="EHA91" s="52"/>
      <c r="EHB91" s="52"/>
      <c r="EHC91" s="52"/>
      <c r="EHD91" s="52"/>
      <c r="EHE91" s="52"/>
      <c r="EHF91" s="52"/>
      <c r="EHG91" s="52"/>
      <c r="EHH91" s="52"/>
      <c r="EHI91" s="52"/>
      <c r="EHJ91" s="52"/>
      <c r="EHK91" s="52"/>
      <c r="EHL91" s="52"/>
      <c r="EHM91" s="52"/>
      <c r="EHN91" s="52"/>
      <c r="EHO91" s="52"/>
      <c r="EHP91" s="52"/>
      <c r="EHQ91" s="52"/>
      <c r="EHR91" s="52"/>
      <c r="EHS91" s="52"/>
      <c r="EHT91" s="52"/>
      <c r="EHU91" s="52"/>
      <c r="EHV91" s="52"/>
      <c r="EHW91" s="52"/>
      <c r="EHX91" s="52"/>
      <c r="EHY91" s="52"/>
      <c r="EHZ91" s="52"/>
      <c r="EIA91" s="52"/>
      <c r="EIB91" s="52"/>
      <c r="EIC91" s="52"/>
      <c r="EID91" s="52"/>
      <c r="EIE91" s="52"/>
      <c r="EIF91" s="52"/>
      <c r="EIG91" s="52"/>
      <c r="EIH91" s="52"/>
      <c r="EII91" s="52"/>
      <c r="EIJ91" s="52"/>
      <c r="EIK91" s="52"/>
      <c r="EIL91" s="52"/>
      <c r="EIM91" s="52"/>
      <c r="EIN91" s="52"/>
      <c r="EIO91" s="52"/>
      <c r="EIP91" s="52"/>
      <c r="EIQ91" s="52"/>
      <c r="EIR91" s="52"/>
      <c r="EIS91" s="52"/>
      <c r="EIT91" s="52"/>
      <c r="EIU91" s="52"/>
      <c r="EIV91" s="52"/>
      <c r="EIW91" s="52"/>
      <c r="EIX91" s="52"/>
      <c r="EIY91" s="52"/>
      <c r="EIZ91" s="52"/>
      <c r="EJA91" s="52"/>
      <c r="EJB91" s="52"/>
      <c r="EJC91" s="52"/>
      <c r="EJD91" s="52"/>
      <c r="EJE91" s="52"/>
      <c r="EJF91" s="52"/>
      <c r="EJG91" s="52"/>
      <c r="EJH91" s="52"/>
      <c r="EJI91" s="52"/>
      <c r="EJJ91" s="52"/>
      <c r="EJK91" s="52"/>
      <c r="EJL91" s="52"/>
      <c r="EJM91" s="52"/>
      <c r="EJN91" s="52"/>
      <c r="EJO91" s="52"/>
      <c r="EJP91" s="52"/>
      <c r="EJQ91" s="52"/>
      <c r="EJR91" s="52"/>
      <c r="EJS91" s="52"/>
      <c r="EJT91" s="52"/>
      <c r="EJU91" s="52"/>
      <c r="EJV91" s="52"/>
      <c r="EJW91" s="52"/>
      <c r="EJX91" s="52"/>
      <c r="EJY91" s="52"/>
      <c r="EJZ91" s="52"/>
      <c r="EKA91" s="52"/>
      <c r="EKB91" s="52"/>
      <c r="EKC91" s="52"/>
      <c r="EKD91" s="52"/>
      <c r="EKE91" s="52"/>
      <c r="EKF91" s="52"/>
      <c r="EKG91" s="52"/>
      <c r="EKH91" s="52"/>
      <c r="EKI91" s="52"/>
      <c r="EKJ91" s="52"/>
      <c r="EKK91" s="52"/>
      <c r="EKL91" s="52"/>
      <c r="EKM91" s="52"/>
      <c r="EKN91" s="52"/>
      <c r="EKO91" s="52"/>
      <c r="EKP91" s="52"/>
      <c r="EKQ91" s="52"/>
      <c r="EKR91" s="52"/>
      <c r="EKS91" s="52"/>
      <c r="EKT91" s="52"/>
      <c r="EKU91" s="52"/>
      <c r="EKV91" s="52"/>
      <c r="EKW91" s="52"/>
      <c r="EKX91" s="52"/>
      <c r="EKY91" s="52"/>
      <c r="EKZ91" s="52"/>
      <c r="ELA91" s="52"/>
      <c r="ELB91" s="52"/>
      <c r="ELC91" s="52"/>
      <c r="ELD91" s="52"/>
      <c r="ELE91" s="52"/>
      <c r="ELF91" s="52"/>
      <c r="ELG91" s="52"/>
      <c r="ELH91" s="52"/>
      <c r="ELI91" s="52"/>
      <c r="ELJ91" s="52"/>
      <c r="ELK91" s="52"/>
      <c r="ELL91" s="52"/>
      <c r="ELM91" s="52"/>
      <c r="ELN91" s="52"/>
      <c r="ELO91" s="52"/>
      <c r="ELP91" s="52"/>
      <c r="ELQ91" s="52"/>
      <c r="ELR91" s="52"/>
      <c r="ELS91" s="52"/>
      <c r="ELT91" s="52"/>
      <c r="ELU91" s="52"/>
      <c r="ELV91" s="52"/>
      <c r="ELW91" s="52"/>
      <c r="ELX91" s="52"/>
      <c r="ELY91" s="52"/>
      <c r="ELZ91" s="52"/>
      <c r="EMA91" s="52"/>
      <c r="EMB91" s="52"/>
      <c r="EMC91" s="52"/>
      <c r="EMD91" s="52"/>
      <c r="EME91" s="52"/>
      <c r="EMF91" s="52"/>
      <c r="EMG91" s="52"/>
      <c r="EMH91" s="52"/>
      <c r="EMI91" s="52"/>
      <c r="EMJ91" s="52"/>
      <c r="EMK91" s="52"/>
      <c r="EML91" s="52"/>
      <c r="EMM91" s="52"/>
      <c r="EMN91" s="52"/>
      <c r="EMO91" s="52"/>
      <c r="EMP91" s="52"/>
      <c r="EMQ91" s="52"/>
      <c r="EMR91" s="52"/>
      <c r="EMS91" s="52"/>
      <c r="EMT91" s="52"/>
      <c r="EMU91" s="52"/>
      <c r="EMV91" s="52"/>
      <c r="EMW91" s="52"/>
      <c r="EMX91" s="52"/>
      <c r="EMY91" s="52"/>
      <c r="EMZ91" s="52"/>
      <c r="ENA91" s="52"/>
      <c r="ENB91" s="52"/>
      <c r="ENC91" s="52"/>
      <c r="END91" s="52"/>
      <c r="ENE91" s="52"/>
      <c r="ENF91" s="52"/>
      <c r="ENG91" s="52"/>
      <c r="ENH91" s="52"/>
      <c r="ENI91" s="52"/>
      <c r="ENJ91" s="52"/>
      <c r="ENK91" s="52"/>
      <c r="ENL91" s="52"/>
      <c r="ENM91" s="52"/>
      <c r="ENN91" s="52"/>
      <c r="ENO91" s="52"/>
      <c r="ENP91" s="52"/>
      <c r="ENQ91" s="52"/>
      <c r="ENR91" s="52"/>
      <c r="ENS91" s="52"/>
      <c r="ENT91" s="52"/>
      <c r="ENU91" s="52"/>
      <c r="ENV91" s="52"/>
      <c r="ENW91" s="52"/>
      <c r="ENX91" s="52"/>
      <c r="ENY91" s="52"/>
      <c r="ENZ91" s="52"/>
      <c r="EOA91" s="52"/>
      <c r="EOB91" s="52"/>
      <c r="EOC91" s="52"/>
      <c r="EOD91" s="52"/>
      <c r="EOE91" s="52"/>
      <c r="EOF91" s="52"/>
      <c r="EOG91" s="52"/>
      <c r="EOH91" s="52"/>
      <c r="EOI91" s="52"/>
      <c r="EOJ91" s="52"/>
      <c r="EOK91" s="52"/>
      <c r="EOL91" s="52"/>
      <c r="EOM91" s="52"/>
      <c r="EON91" s="52"/>
      <c r="EOO91" s="52"/>
      <c r="EOP91" s="52"/>
      <c r="EOQ91" s="52"/>
      <c r="EOR91" s="52"/>
      <c r="EOS91" s="52"/>
      <c r="EOT91" s="52"/>
      <c r="EOU91" s="52"/>
      <c r="EOV91" s="52"/>
      <c r="EOW91" s="52"/>
      <c r="EOX91" s="52"/>
      <c r="EOY91" s="52"/>
      <c r="EOZ91" s="52"/>
      <c r="EPA91" s="52"/>
      <c r="EPB91" s="52"/>
      <c r="EPC91" s="52"/>
      <c r="EPD91" s="52"/>
      <c r="EPE91" s="52"/>
      <c r="EPF91" s="52"/>
      <c r="EPG91" s="52"/>
      <c r="EPH91" s="52"/>
      <c r="EPI91" s="52"/>
      <c r="EPJ91" s="52"/>
      <c r="EPK91" s="52"/>
      <c r="EPL91" s="52"/>
      <c r="EPM91" s="52"/>
      <c r="EPN91" s="52"/>
      <c r="EPO91" s="52"/>
      <c r="EPP91" s="52"/>
      <c r="EPQ91" s="52"/>
      <c r="EPR91" s="52"/>
      <c r="EPS91" s="52"/>
      <c r="EPT91" s="52"/>
      <c r="EPU91" s="52"/>
      <c r="EPV91" s="52"/>
      <c r="EPW91" s="52"/>
      <c r="EPX91" s="52"/>
      <c r="EPY91" s="52"/>
      <c r="EPZ91" s="52"/>
      <c r="EQA91" s="52"/>
      <c r="EQB91" s="52"/>
      <c r="EQC91" s="52"/>
      <c r="EQD91" s="52"/>
      <c r="EQE91" s="52"/>
      <c r="EQF91" s="52"/>
      <c r="EQG91" s="52"/>
      <c r="EQH91" s="52"/>
      <c r="EQI91" s="52"/>
      <c r="EQJ91" s="52"/>
      <c r="EQK91" s="52"/>
      <c r="EQL91" s="52"/>
      <c r="EQM91" s="52"/>
      <c r="EQN91" s="52"/>
      <c r="EQO91" s="52"/>
      <c r="EQP91" s="52"/>
      <c r="EQQ91" s="52"/>
      <c r="EQR91" s="52"/>
      <c r="EQS91" s="52"/>
      <c r="EQT91" s="52"/>
      <c r="EQU91" s="52"/>
      <c r="EQV91" s="52"/>
      <c r="EQW91" s="52"/>
      <c r="EQX91" s="52"/>
      <c r="EQY91" s="52"/>
      <c r="EQZ91" s="52"/>
      <c r="ERA91" s="52"/>
      <c r="ERB91" s="52"/>
      <c r="ERC91" s="52"/>
      <c r="ERD91" s="52"/>
      <c r="ERE91" s="52"/>
      <c r="ERF91" s="52"/>
      <c r="ERG91" s="52"/>
      <c r="ERH91" s="52"/>
      <c r="ERI91" s="52"/>
      <c r="ERJ91" s="52"/>
      <c r="ERK91" s="52"/>
      <c r="ERL91" s="52"/>
      <c r="ERM91" s="52"/>
      <c r="ERN91" s="52"/>
      <c r="ERO91" s="52"/>
      <c r="ERP91" s="52"/>
      <c r="ERQ91" s="52"/>
      <c r="ERR91" s="52"/>
      <c r="ERS91" s="52"/>
      <c r="ERT91" s="52"/>
      <c r="ERU91" s="52"/>
      <c r="ERV91" s="52"/>
      <c r="ERW91" s="52"/>
      <c r="ERX91" s="52"/>
      <c r="ERY91" s="52"/>
      <c r="ERZ91" s="52"/>
      <c r="ESA91" s="52"/>
      <c r="ESB91" s="52"/>
      <c r="ESC91" s="52"/>
      <c r="ESD91" s="52"/>
      <c r="ESE91" s="52"/>
      <c r="ESF91" s="52"/>
      <c r="ESG91" s="52"/>
      <c r="ESH91" s="52"/>
      <c r="ESI91" s="52"/>
      <c r="ESJ91" s="52"/>
      <c r="ESK91" s="52"/>
      <c r="ESL91" s="52"/>
      <c r="ESM91" s="52"/>
      <c r="ESN91" s="52"/>
      <c r="ESO91" s="52"/>
      <c r="ESP91" s="52"/>
      <c r="ESQ91" s="52"/>
      <c r="ESR91" s="52"/>
      <c r="ESS91" s="52"/>
      <c r="EST91" s="52"/>
      <c r="ESU91" s="52"/>
      <c r="ESV91" s="52"/>
      <c r="ESW91" s="52"/>
      <c r="ESX91" s="52"/>
      <c r="ESY91" s="52"/>
      <c r="ESZ91" s="52"/>
      <c r="ETA91" s="52"/>
      <c r="ETB91" s="52"/>
      <c r="ETC91" s="52"/>
      <c r="ETD91" s="52"/>
      <c r="ETE91" s="52"/>
      <c r="ETF91" s="52"/>
      <c r="ETG91" s="52"/>
      <c r="ETH91" s="52"/>
      <c r="ETI91" s="52"/>
      <c r="ETJ91" s="52"/>
      <c r="ETK91" s="52"/>
      <c r="ETL91" s="52"/>
      <c r="ETM91" s="52"/>
      <c r="ETN91" s="52"/>
      <c r="ETO91" s="52"/>
      <c r="ETP91" s="52"/>
      <c r="ETQ91" s="52"/>
      <c r="ETR91" s="52"/>
      <c r="ETS91" s="52"/>
      <c r="ETT91" s="52"/>
      <c r="ETU91" s="52"/>
      <c r="ETV91" s="52"/>
      <c r="ETW91" s="52"/>
      <c r="ETX91" s="52"/>
      <c r="ETY91" s="52"/>
      <c r="ETZ91" s="52"/>
      <c r="EUA91" s="52"/>
      <c r="EUB91" s="52"/>
      <c r="EUC91" s="52"/>
      <c r="EUD91" s="52"/>
      <c r="EUE91" s="52"/>
      <c r="EUF91" s="52"/>
      <c r="EUG91" s="52"/>
      <c r="EUH91" s="52"/>
      <c r="EUI91" s="52"/>
      <c r="EUJ91" s="52"/>
      <c r="EUK91" s="52"/>
      <c r="EUL91" s="52"/>
      <c r="EUM91" s="52"/>
      <c r="EUN91" s="52"/>
      <c r="EUO91" s="52"/>
      <c r="EUP91" s="52"/>
      <c r="EUQ91" s="52"/>
      <c r="EUR91" s="52"/>
      <c r="EUS91" s="52"/>
      <c r="EUT91" s="52"/>
      <c r="EUU91" s="52"/>
      <c r="EUV91" s="52"/>
      <c r="EUW91" s="52"/>
      <c r="EUX91" s="52"/>
      <c r="EUY91" s="52"/>
      <c r="EUZ91" s="52"/>
      <c r="EVA91" s="52"/>
      <c r="EVB91" s="52"/>
      <c r="EVC91" s="52"/>
      <c r="EVD91" s="52"/>
      <c r="EVE91" s="52"/>
      <c r="EVF91" s="52"/>
      <c r="EVG91" s="52"/>
      <c r="EVH91" s="52"/>
      <c r="EVI91" s="52"/>
      <c r="EVJ91" s="52"/>
      <c r="EVK91" s="52"/>
      <c r="EVL91" s="52"/>
      <c r="EVM91" s="52"/>
      <c r="EVN91" s="52"/>
      <c r="EVO91" s="52"/>
      <c r="EVP91" s="52"/>
      <c r="EVQ91" s="52"/>
      <c r="EVR91" s="52"/>
      <c r="EVS91" s="52"/>
      <c r="EVT91" s="52"/>
      <c r="EVU91" s="52"/>
      <c r="EVV91" s="52"/>
      <c r="EVW91" s="52"/>
      <c r="EVX91" s="52"/>
      <c r="EVY91" s="52"/>
      <c r="EVZ91" s="52"/>
      <c r="EWA91" s="52"/>
      <c r="EWB91" s="52"/>
      <c r="EWC91" s="52"/>
      <c r="EWD91" s="52"/>
      <c r="EWE91" s="52"/>
      <c r="EWF91" s="52"/>
      <c r="EWG91" s="52"/>
      <c r="EWH91" s="52"/>
      <c r="EWI91" s="52"/>
      <c r="EWJ91" s="52"/>
      <c r="EWK91" s="52"/>
      <c r="EWL91" s="52"/>
      <c r="EWM91" s="52"/>
      <c r="EWN91" s="52"/>
      <c r="EWO91" s="52"/>
      <c r="EWP91" s="52"/>
      <c r="EWQ91" s="52"/>
      <c r="EWR91" s="52"/>
      <c r="EWS91" s="52"/>
      <c r="EWT91" s="52"/>
      <c r="EWU91" s="52"/>
      <c r="EWV91" s="52"/>
      <c r="EWW91" s="52"/>
      <c r="EWX91" s="52"/>
      <c r="EWY91" s="52"/>
      <c r="EWZ91" s="52"/>
      <c r="EXA91" s="52"/>
      <c r="EXB91" s="52"/>
      <c r="EXC91" s="52"/>
      <c r="EXD91" s="52"/>
      <c r="EXE91" s="52"/>
      <c r="EXF91" s="52"/>
      <c r="EXG91" s="52"/>
      <c r="EXH91" s="52"/>
      <c r="EXI91" s="52"/>
      <c r="EXJ91" s="52"/>
      <c r="EXK91" s="52"/>
      <c r="EXL91" s="52"/>
      <c r="EXM91" s="52"/>
      <c r="EXN91" s="52"/>
      <c r="EXO91" s="52"/>
      <c r="EXP91" s="52"/>
      <c r="EXQ91" s="52"/>
      <c r="EXR91" s="52"/>
      <c r="EXS91" s="52"/>
      <c r="EXT91" s="52"/>
      <c r="EXU91" s="52"/>
      <c r="EXV91" s="52"/>
      <c r="EXW91" s="52"/>
      <c r="EXX91" s="52"/>
      <c r="EXY91" s="52"/>
      <c r="EXZ91" s="52"/>
      <c r="EYA91" s="52"/>
      <c r="EYB91" s="52"/>
      <c r="EYC91" s="52"/>
      <c r="EYD91" s="52"/>
      <c r="EYE91" s="52"/>
      <c r="EYF91" s="52"/>
      <c r="EYG91" s="52"/>
      <c r="EYH91" s="52"/>
      <c r="EYI91" s="52"/>
      <c r="EYJ91" s="52"/>
      <c r="EYK91" s="52"/>
      <c r="EYL91" s="52"/>
      <c r="EYM91" s="52"/>
      <c r="EYN91" s="52"/>
      <c r="EYO91" s="52"/>
      <c r="EYP91" s="52"/>
      <c r="EYQ91" s="52"/>
      <c r="EYR91" s="52"/>
      <c r="EYS91" s="52"/>
      <c r="EYT91" s="52"/>
      <c r="EYU91" s="52"/>
      <c r="EYV91" s="52"/>
      <c r="EYW91" s="52"/>
      <c r="EYX91" s="52"/>
      <c r="EYY91" s="52"/>
      <c r="EYZ91" s="52"/>
      <c r="EZA91" s="52"/>
      <c r="EZB91" s="52"/>
      <c r="EZC91" s="52"/>
      <c r="EZD91" s="52"/>
      <c r="EZE91" s="52"/>
      <c r="EZF91" s="52"/>
      <c r="EZG91" s="52"/>
      <c r="EZH91" s="52"/>
      <c r="EZI91" s="52"/>
      <c r="EZJ91" s="52"/>
      <c r="EZK91" s="52"/>
      <c r="EZL91" s="52"/>
      <c r="EZM91" s="52"/>
      <c r="EZN91" s="52"/>
      <c r="EZO91" s="52"/>
      <c r="EZP91" s="52"/>
      <c r="EZQ91" s="52"/>
      <c r="EZR91" s="52"/>
      <c r="EZS91" s="52"/>
      <c r="EZT91" s="52"/>
      <c r="EZU91" s="52"/>
      <c r="EZV91" s="52"/>
      <c r="EZW91" s="52"/>
      <c r="EZX91" s="52"/>
      <c r="EZY91" s="52"/>
      <c r="EZZ91" s="52"/>
      <c r="FAA91" s="52"/>
      <c r="FAB91" s="52"/>
      <c r="FAC91" s="52"/>
      <c r="FAD91" s="52"/>
      <c r="FAE91" s="52"/>
      <c r="FAF91" s="52"/>
      <c r="FAG91" s="52"/>
      <c r="FAH91" s="52"/>
      <c r="FAI91" s="52"/>
      <c r="FAJ91" s="52"/>
      <c r="FAK91" s="52"/>
      <c r="FAL91" s="52"/>
      <c r="FAM91" s="52"/>
      <c r="FAN91" s="52"/>
      <c r="FAO91" s="52"/>
      <c r="FAP91" s="52"/>
      <c r="FAQ91" s="52"/>
      <c r="FAR91" s="52"/>
      <c r="FAS91" s="52"/>
      <c r="FAT91" s="52"/>
      <c r="FAU91" s="52"/>
      <c r="FAV91" s="52"/>
      <c r="FAW91" s="52"/>
      <c r="FAX91" s="52"/>
      <c r="FAY91" s="52"/>
      <c r="FAZ91" s="52"/>
      <c r="FBA91" s="52"/>
      <c r="FBB91" s="52"/>
      <c r="FBC91" s="52"/>
      <c r="FBD91" s="52"/>
      <c r="FBE91" s="52"/>
      <c r="FBF91" s="52"/>
      <c r="FBG91" s="52"/>
      <c r="FBH91" s="52"/>
      <c r="FBI91" s="52"/>
      <c r="FBJ91" s="52"/>
      <c r="FBK91" s="52"/>
      <c r="FBL91" s="52"/>
      <c r="FBM91" s="52"/>
      <c r="FBN91" s="52"/>
      <c r="FBO91" s="52"/>
      <c r="FBP91" s="52"/>
      <c r="FBQ91" s="52"/>
      <c r="FBR91" s="52"/>
      <c r="FBS91" s="52"/>
      <c r="FBT91" s="52"/>
      <c r="FBU91" s="52"/>
      <c r="FBV91" s="52"/>
      <c r="FBW91" s="52"/>
      <c r="FBX91" s="52"/>
      <c r="FBY91" s="52"/>
      <c r="FBZ91" s="52"/>
      <c r="FCA91" s="52"/>
      <c r="FCB91" s="52"/>
      <c r="FCC91" s="52"/>
      <c r="FCD91" s="52"/>
      <c r="FCE91" s="52"/>
      <c r="FCF91" s="52"/>
      <c r="FCG91" s="52"/>
      <c r="FCH91" s="52"/>
      <c r="FCI91" s="52"/>
      <c r="FCJ91" s="52"/>
      <c r="FCK91" s="52"/>
      <c r="FCL91" s="52"/>
      <c r="FCM91" s="52"/>
      <c r="FCN91" s="52"/>
      <c r="FCO91" s="52"/>
      <c r="FCP91" s="52"/>
      <c r="FCQ91" s="52"/>
      <c r="FCR91" s="52"/>
      <c r="FCS91" s="52"/>
      <c r="FCT91" s="52"/>
      <c r="FCU91" s="52"/>
      <c r="FCV91" s="52"/>
      <c r="FCW91" s="52"/>
      <c r="FCX91" s="52"/>
      <c r="FCY91" s="52"/>
      <c r="FCZ91" s="52"/>
      <c r="FDA91" s="52"/>
      <c r="FDB91" s="52"/>
      <c r="FDC91" s="52"/>
      <c r="FDD91" s="52"/>
      <c r="FDE91" s="52"/>
      <c r="FDF91" s="52"/>
      <c r="FDG91" s="52"/>
      <c r="FDH91" s="52"/>
      <c r="FDI91" s="52"/>
      <c r="FDJ91" s="52"/>
      <c r="FDK91" s="52"/>
      <c r="FDL91" s="52"/>
      <c r="FDM91" s="52"/>
      <c r="FDN91" s="52"/>
      <c r="FDO91" s="52"/>
      <c r="FDP91" s="52"/>
      <c r="FDQ91" s="52"/>
      <c r="FDR91" s="52"/>
      <c r="FDS91" s="52"/>
      <c r="FDT91" s="52"/>
      <c r="FDU91" s="52"/>
      <c r="FDV91" s="52"/>
      <c r="FDW91" s="52"/>
      <c r="FDX91" s="52"/>
      <c r="FDY91" s="52"/>
      <c r="FDZ91" s="52"/>
      <c r="FEA91" s="52"/>
      <c r="FEB91" s="52"/>
      <c r="FEC91" s="52"/>
      <c r="FED91" s="52"/>
      <c r="FEE91" s="52"/>
      <c r="FEF91" s="52"/>
      <c r="FEG91" s="52"/>
      <c r="FEH91" s="52"/>
      <c r="FEI91" s="52"/>
      <c r="FEJ91" s="52"/>
      <c r="FEK91" s="52"/>
      <c r="FEL91" s="52"/>
      <c r="FEM91" s="52"/>
      <c r="FEN91" s="52"/>
      <c r="FEO91" s="52"/>
      <c r="FEP91" s="52"/>
      <c r="FEQ91" s="52"/>
      <c r="FER91" s="52"/>
      <c r="FES91" s="52"/>
      <c r="FET91" s="52"/>
      <c r="FEU91" s="52"/>
      <c r="FEV91" s="52"/>
      <c r="FEW91" s="52"/>
      <c r="FEX91" s="52"/>
      <c r="FEY91" s="52"/>
      <c r="FEZ91" s="52"/>
      <c r="FFA91" s="52"/>
      <c r="FFB91" s="52"/>
      <c r="FFC91" s="52"/>
      <c r="FFD91" s="52"/>
      <c r="FFE91" s="52"/>
      <c r="FFF91" s="52"/>
      <c r="FFG91" s="52"/>
      <c r="FFH91" s="52"/>
      <c r="FFI91" s="52"/>
      <c r="FFJ91" s="52"/>
      <c r="FFK91" s="52"/>
      <c r="FFL91" s="52"/>
      <c r="FFM91" s="52"/>
      <c r="FFN91" s="52"/>
      <c r="FFO91" s="52"/>
      <c r="FFP91" s="52"/>
      <c r="FFQ91" s="52"/>
      <c r="FFR91" s="52"/>
      <c r="FFS91" s="52"/>
      <c r="FFT91" s="52"/>
      <c r="FFU91" s="52"/>
      <c r="FFV91" s="52"/>
      <c r="FFW91" s="52"/>
      <c r="FFX91" s="52"/>
      <c r="FFY91" s="52"/>
      <c r="FFZ91" s="52"/>
      <c r="FGA91" s="52"/>
      <c r="FGB91" s="52"/>
      <c r="FGC91" s="52"/>
      <c r="FGD91" s="52"/>
      <c r="FGE91" s="52"/>
      <c r="FGF91" s="52"/>
      <c r="FGG91" s="52"/>
      <c r="FGH91" s="52"/>
      <c r="FGI91" s="52"/>
      <c r="FGJ91" s="52"/>
      <c r="FGK91" s="52"/>
      <c r="FGL91" s="52"/>
      <c r="FGM91" s="52"/>
      <c r="FGN91" s="52"/>
      <c r="FGO91" s="52"/>
      <c r="FGP91" s="52"/>
      <c r="FGQ91" s="52"/>
      <c r="FGR91" s="52"/>
      <c r="FGS91" s="52"/>
      <c r="FGT91" s="52"/>
      <c r="FGU91" s="52"/>
      <c r="FGV91" s="52"/>
      <c r="FGW91" s="52"/>
      <c r="FGX91" s="52"/>
      <c r="FGY91" s="52"/>
      <c r="FGZ91" s="52"/>
      <c r="FHA91" s="52"/>
      <c r="FHB91" s="52"/>
      <c r="FHC91" s="52"/>
      <c r="FHD91" s="52"/>
      <c r="FHE91" s="52"/>
      <c r="FHF91" s="52"/>
      <c r="FHG91" s="52"/>
      <c r="FHH91" s="52"/>
      <c r="FHI91" s="52"/>
      <c r="FHJ91" s="52"/>
      <c r="FHK91" s="52"/>
      <c r="FHL91" s="52"/>
      <c r="FHM91" s="52"/>
      <c r="FHN91" s="52"/>
      <c r="FHO91" s="52"/>
      <c r="FHP91" s="52"/>
      <c r="FHQ91" s="52"/>
      <c r="FHR91" s="52"/>
      <c r="FHS91" s="52"/>
      <c r="FHT91" s="52"/>
      <c r="FHU91" s="52"/>
      <c r="FHV91" s="52"/>
      <c r="FHW91" s="52"/>
      <c r="FHX91" s="52"/>
      <c r="FHY91" s="52"/>
      <c r="FHZ91" s="52"/>
      <c r="FIA91" s="52"/>
      <c r="FIB91" s="52"/>
      <c r="FIC91" s="52"/>
      <c r="FID91" s="52"/>
      <c r="FIE91" s="52"/>
      <c r="FIF91" s="52"/>
      <c r="FIG91" s="52"/>
      <c r="FIH91" s="52"/>
      <c r="FII91" s="52"/>
      <c r="FIJ91" s="52"/>
      <c r="FIK91" s="52"/>
      <c r="FIL91" s="52"/>
      <c r="FIM91" s="52"/>
      <c r="FIN91" s="52"/>
      <c r="FIO91" s="52"/>
      <c r="FIP91" s="52"/>
      <c r="FIQ91" s="52"/>
      <c r="FIR91" s="52"/>
      <c r="FIS91" s="52"/>
      <c r="FIT91" s="52"/>
      <c r="FIU91" s="52"/>
      <c r="FIV91" s="52"/>
      <c r="FIW91" s="52"/>
      <c r="FIX91" s="52"/>
      <c r="FIY91" s="52"/>
      <c r="FIZ91" s="52"/>
      <c r="FJA91" s="52"/>
      <c r="FJB91" s="52"/>
      <c r="FJC91" s="52"/>
      <c r="FJD91" s="52"/>
      <c r="FJE91" s="52"/>
      <c r="FJF91" s="52"/>
      <c r="FJG91" s="52"/>
      <c r="FJH91" s="52"/>
      <c r="FJI91" s="52"/>
      <c r="FJJ91" s="52"/>
      <c r="FJK91" s="52"/>
      <c r="FJL91" s="52"/>
      <c r="FJM91" s="52"/>
      <c r="FJN91" s="52"/>
      <c r="FJO91" s="52"/>
      <c r="FJP91" s="52"/>
      <c r="FJQ91" s="52"/>
      <c r="FJR91" s="52"/>
      <c r="FJS91" s="52"/>
      <c r="FJT91" s="52"/>
      <c r="FJU91" s="52"/>
      <c r="FJV91" s="52"/>
      <c r="FJW91" s="52"/>
      <c r="FJX91" s="52"/>
      <c r="FJY91" s="52"/>
      <c r="FJZ91" s="52"/>
      <c r="FKA91" s="52"/>
      <c r="FKB91" s="52"/>
      <c r="FKC91" s="52"/>
      <c r="FKD91" s="52"/>
      <c r="FKE91" s="52"/>
      <c r="FKF91" s="52"/>
      <c r="FKG91" s="52"/>
      <c r="FKH91" s="52"/>
      <c r="FKI91" s="52"/>
      <c r="FKJ91" s="52"/>
      <c r="FKK91" s="52"/>
      <c r="FKL91" s="52"/>
      <c r="FKM91" s="52"/>
      <c r="FKN91" s="52"/>
      <c r="FKO91" s="52"/>
      <c r="FKP91" s="52"/>
      <c r="FKQ91" s="52"/>
      <c r="FKR91" s="52"/>
      <c r="FKS91" s="52"/>
      <c r="FKT91" s="52"/>
      <c r="FKU91" s="52"/>
      <c r="FKV91" s="52"/>
      <c r="FKW91" s="52"/>
      <c r="FKX91" s="52"/>
      <c r="FKY91" s="52"/>
      <c r="FKZ91" s="52"/>
      <c r="FLA91" s="52"/>
      <c r="FLB91" s="52"/>
      <c r="FLC91" s="52"/>
      <c r="FLD91" s="52"/>
      <c r="FLE91" s="52"/>
      <c r="FLF91" s="52"/>
      <c r="FLG91" s="52"/>
      <c r="FLH91" s="52"/>
      <c r="FLI91" s="52"/>
      <c r="FLJ91" s="52"/>
      <c r="FLK91" s="52"/>
      <c r="FLL91" s="52"/>
      <c r="FLM91" s="52"/>
      <c r="FLN91" s="52"/>
      <c r="FLO91" s="52"/>
      <c r="FLP91" s="52"/>
      <c r="FLQ91" s="52"/>
      <c r="FLR91" s="52"/>
      <c r="FLS91" s="52"/>
      <c r="FLT91" s="52"/>
      <c r="FLU91" s="52"/>
      <c r="FLV91" s="52"/>
      <c r="FLW91" s="52"/>
      <c r="FLX91" s="52"/>
      <c r="FLY91" s="52"/>
      <c r="FLZ91" s="52"/>
      <c r="FMA91" s="52"/>
      <c r="FMB91" s="52"/>
      <c r="FMC91" s="52"/>
      <c r="FMD91" s="52"/>
      <c r="FME91" s="52"/>
      <c r="FMF91" s="52"/>
      <c r="FMG91" s="52"/>
      <c r="FMH91" s="52"/>
      <c r="FMI91" s="52"/>
      <c r="FMJ91" s="52"/>
      <c r="FMK91" s="52"/>
      <c r="FML91" s="52"/>
      <c r="FMM91" s="52"/>
      <c r="FMN91" s="52"/>
      <c r="FMO91" s="52"/>
      <c r="FMP91" s="52"/>
      <c r="FMQ91" s="52"/>
      <c r="FMR91" s="52"/>
      <c r="FMS91" s="52"/>
      <c r="FMT91" s="52"/>
      <c r="FMU91" s="52"/>
      <c r="FMV91" s="52"/>
      <c r="FMW91" s="52"/>
      <c r="FMX91" s="52"/>
      <c r="FMY91" s="52"/>
      <c r="FMZ91" s="52"/>
      <c r="FNA91" s="52"/>
      <c r="FNB91" s="52"/>
      <c r="FNC91" s="52"/>
      <c r="FND91" s="52"/>
      <c r="FNE91" s="52"/>
      <c r="FNF91" s="52"/>
      <c r="FNG91" s="52"/>
      <c r="FNH91" s="52"/>
      <c r="FNI91" s="52"/>
      <c r="FNJ91" s="52"/>
      <c r="FNK91" s="52"/>
      <c r="FNL91" s="52"/>
      <c r="FNM91" s="52"/>
      <c r="FNN91" s="52"/>
      <c r="FNO91" s="52"/>
      <c r="FNP91" s="52"/>
      <c r="FNQ91" s="52"/>
      <c r="FNR91" s="52"/>
      <c r="FNS91" s="52"/>
      <c r="FNT91" s="52"/>
      <c r="FNU91" s="52"/>
      <c r="FNV91" s="52"/>
      <c r="FNW91" s="52"/>
      <c r="FNX91" s="52"/>
      <c r="FNY91" s="52"/>
      <c r="FNZ91" s="52"/>
      <c r="FOA91" s="52"/>
      <c r="FOB91" s="52"/>
      <c r="FOC91" s="52"/>
      <c r="FOD91" s="52"/>
      <c r="FOE91" s="52"/>
      <c r="FOF91" s="52"/>
      <c r="FOG91" s="52"/>
      <c r="FOH91" s="52"/>
      <c r="FOI91" s="52"/>
      <c r="FOJ91" s="52"/>
      <c r="FOK91" s="52"/>
      <c r="FOL91" s="52"/>
      <c r="FOM91" s="52"/>
      <c r="FON91" s="52"/>
      <c r="FOO91" s="52"/>
      <c r="FOP91" s="52"/>
      <c r="FOQ91" s="52"/>
      <c r="FOR91" s="52"/>
      <c r="FOS91" s="52"/>
      <c r="FOT91" s="52"/>
      <c r="FOU91" s="52"/>
      <c r="FOV91" s="52"/>
      <c r="FOW91" s="52"/>
      <c r="FOX91" s="52"/>
      <c r="FOY91" s="52"/>
      <c r="FOZ91" s="52"/>
      <c r="FPA91" s="52"/>
      <c r="FPB91" s="52"/>
      <c r="FPC91" s="52"/>
      <c r="FPD91" s="52"/>
      <c r="FPE91" s="52"/>
      <c r="FPF91" s="52"/>
      <c r="FPG91" s="52"/>
      <c r="FPH91" s="52"/>
      <c r="FPI91" s="52"/>
      <c r="FPJ91" s="52"/>
      <c r="FPK91" s="52"/>
      <c r="FPL91" s="52"/>
      <c r="FPM91" s="52"/>
      <c r="FPN91" s="52"/>
      <c r="FPO91" s="52"/>
      <c r="FPP91" s="52"/>
      <c r="FPQ91" s="52"/>
      <c r="FPR91" s="52"/>
      <c r="FPS91" s="52"/>
      <c r="FPT91" s="52"/>
      <c r="FPU91" s="52"/>
      <c r="FPV91" s="52"/>
      <c r="FPW91" s="52"/>
      <c r="FPX91" s="52"/>
      <c r="FPY91" s="52"/>
      <c r="FPZ91" s="52"/>
      <c r="FQA91" s="52"/>
      <c r="FQB91" s="52"/>
      <c r="FQC91" s="52"/>
      <c r="FQD91" s="52"/>
      <c r="FQE91" s="52"/>
      <c r="FQF91" s="52"/>
      <c r="FQG91" s="52"/>
      <c r="FQH91" s="52"/>
      <c r="FQI91" s="52"/>
      <c r="FQJ91" s="52"/>
      <c r="FQK91" s="52"/>
      <c r="FQL91" s="52"/>
      <c r="FQM91" s="52"/>
      <c r="FQN91" s="52"/>
      <c r="FQO91" s="52"/>
      <c r="FQP91" s="52"/>
      <c r="FQQ91" s="52"/>
      <c r="FQR91" s="52"/>
      <c r="FQS91" s="52"/>
      <c r="FQT91" s="52"/>
      <c r="FQU91" s="52"/>
      <c r="FQV91" s="52"/>
      <c r="FQW91" s="52"/>
      <c r="FQX91" s="52"/>
      <c r="FQY91" s="52"/>
      <c r="FQZ91" s="52"/>
      <c r="FRA91" s="52"/>
      <c r="FRB91" s="52"/>
      <c r="FRC91" s="52"/>
      <c r="FRD91" s="52"/>
      <c r="FRE91" s="52"/>
      <c r="FRF91" s="52"/>
      <c r="FRG91" s="52"/>
      <c r="FRH91" s="52"/>
      <c r="FRI91" s="52"/>
      <c r="FRJ91" s="52"/>
      <c r="FRK91" s="52"/>
      <c r="FRL91" s="52"/>
      <c r="FRM91" s="52"/>
      <c r="FRN91" s="52"/>
      <c r="FRO91" s="52"/>
      <c r="FRP91" s="52"/>
      <c r="FRQ91" s="52"/>
      <c r="FRR91" s="52"/>
      <c r="FRS91" s="52"/>
      <c r="FRT91" s="52"/>
      <c r="FRU91" s="52"/>
      <c r="FRV91" s="52"/>
      <c r="FRW91" s="52"/>
      <c r="FRX91" s="52"/>
      <c r="FRY91" s="52"/>
      <c r="FRZ91" s="52"/>
      <c r="FSA91" s="52"/>
      <c r="FSB91" s="52"/>
      <c r="FSC91" s="52"/>
      <c r="FSD91" s="52"/>
      <c r="FSE91" s="52"/>
      <c r="FSF91" s="52"/>
      <c r="FSG91" s="52"/>
      <c r="FSH91" s="52"/>
      <c r="FSI91" s="52"/>
      <c r="FSJ91" s="52"/>
      <c r="FSK91" s="52"/>
      <c r="FSL91" s="52"/>
      <c r="FSM91" s="52"/>
      <c r="FSN91" s="52"/>
      <c r="FSO91" s="52"/>
      <c r="FSP91" s="52"/>
      <c r="FSQ91" s="52"/>
      <c r="FSR91" s="52"/>
      <c r="FSS91" s="52"/>
      <c r="FST91" s="52"/>
      <c r="FSU91" s="52"/>
      <c r="FSV91" s="52"/>
      <c r="FSW91" s="52"/>
      <c r="FSX91" s="52"/>
      <c r="FSY91" s="52"/>
      <c r="FSZ91" s="52"/>
      <c r="FTA91" s="52"/>
      <c r="FTB91" s="52"/>
      <c r="FTC91" s="52"/>
      <c r="FTD91" s="52"/>
      <c r="FTE91" s="52"/>
      <c r="FTF91" s="52"/>
      <c r="FTG91" s="52"/>
      <c r="FTH91" s="52"/>
      <c r="FTI91" s="52"/>
      <c r="FTJ91" s="52"/>
      <c r="FTK91" s="52"/>
      <c r="FTL91" s="52"/>
      <c r="FTM91" s="52"/>
      <c r="FTN91" s="52"/>
      <c r="FTO91" s="52"/>
      <c r="FTP91" s="52"/>
      <c r="FTQ91" s="52"/>
      <c r="FTR91" s="52"/>
      <c r="FTS91" s="52"/>
      <c r="FTT91" s="52"/>
      <c r="FTU91" s="52"/>
      <c r="FTV91" s="52"/>
      <c r="FTW91" s="52"/>
      <c r="FTX91" s="52"/>
      <c r="FTY91" s="52"/>
      <c r="FTZ91" s="52"/>
      <c r="FUA91" s="52"/>
      <c r="FUB91" s="52"/>
      <c r="FUC91" s="52"/>
      <c r="FUD91" s="52"/>
      <c r="FUE91" s="52"/>
      <c r="FUF91" s="52"/>
      <c r="FUG91" s="52"/>
      <c r="FUH91" s="52"/>
      <c r="FUI91" s="52"/>
      <c r="FUJ91" s="52"/>
      <c r="FUK91" s="52"/>
      <c r="FUL91" s="52"/>
      <c r="FUM91" s="52"/>
      <c r="FUN91" s="52"/>
      <c r="FUO91" s="52"/>
      <c r="FUP91" s="52"/>
      <c r="FUQ91" s="52"/>
      <c r="FUR91" s="52"/>
      <c r="FUS91" s="52"/>
      <c r="FUT91" s="52"/>
      <c r="FUU91" s="52"/>
      <c r="FUV91" s="52"/>
      <c r="FUW91" s="52"/>
      <c r="FUX91" s="52"/>
      <c r="FUY91" s="52"/>
      <c r="FUZ91" s="52"/>
      <c r="FVA91" s="52"/>
      <c r="FVB91" s="52"/>
      <c r="FVC91" s="52"/>
      <c r="FVD91" s="52"/>
      <c r="FVE91" s="52"/>
      <c r="FVF91" s="52"/>
      <c r="FVG91" s="52"/>
      <c r="FVH91" s="52"/>
      <c r="FVI91" s="52"/>
      <c r="FVJ91" s="52"/>
      <c r="FVK91" s="52"/>
      <c r="FVL91" s="52"/>
      <c r="FVM91" s="52"/>
      <c r="FVN91" s="52"/>
      <c r="FVO91" s="52"/>
      <c r="FVP91" s="52"/>
      <c r="FVQ91" s="52"/>
      <c r="FVR91" s="52"/>
      <c r="FVS91" s="52"/>
      <c r="FVT91" s="52"/>
      <c r="FVU91" s="52"/>
      <c r="FVV91" s="52"/>
      <c r="FVW91" s="52"/>
      <c r="FVX91" s="52"/>
      <c r="FVY91" s="52"/>
      <c r="FVZ91" s="52"/>
      <c r="FWA91" s="52"/>
      <c r="FWB91" s="52"/>
      <c r="FWC91" s="52"/>
      <c r="FWD91" s="52"/>
      <c r="FWE91" s="52"/>
      <c r="FWF91" s="52"/>
      <c r="FWG91" s="52"/>
      <c r="FWH91" s="52"/>
      <c r="FWI91" s="52"/>
      <c r="FWJ91" s="52"/>
      <c r="FWK91" s="52"/>
      <c r="FWL91" s="52"/>
      <c r="FWM91" s="52"/>
      <c r="FWN91" s="52"/>
      <c r="FWO91" s="52"/>
      <c r="FWP91" s="52"/>
      <c r="FWQ91" s="52"/>
      <c r="FWR91" s="52"/>
      <c r="FWS91" s="52"/>
      <c r="FWT91" s="52"/>
      <c r="FWU91" s="52"/>
      <c r="FWV91" s="52"/>
      <c r="FWW91" s="52"/>
      <c r="FWX91" s="52"/>
      <c r="FWY91" s="52"/>
      <c r="FWZ91" s="52"/>
      <c r="FXA91" s="52"/>
      <c r="FXB91" s="52"/>
      <c r="FXC91" s="52"/>
      <c r="FXD91" s="52"/>
      <c r="FXE91" s="52"/>
      <c r="FXF91" s="52"/>
      <c r="FXG91" s="52"/>
      <c r="FXH91" s="52"/>
      <c r="FXI91" s="52"/>
      <c r="FXJ91" s="52"/>
      <c r="FXK91" s="52"/>
      <c r="FXL91" s="52"/>
      <c r="FXM91" s="52"/>
      <c r="FXN91" s="52"/>
      <c r="FXO91" s="52"/>
      <c r="FXP91" s="52"/>
      <c r="FXQ91" s="52"/>
      <c r="FXR91" s="52"/>
      <c r="FXS91" s="52"/>
      <c r="FXT91" s="52"/>
      <c r="FXU91" s="52"/>
      <c r="FXV91" s="52"/>
      <c r="FXW91" s="52"/>
      <c r="FXX91" s="52"/>
      <c r="FXY91" s="52"/>
      <c r="FXZ91" s="52"/>
      <c r="FYA91" s="52"/>
      <c r="FYB91" s="52"/>
      <c r="FYC91" s="52"/>
      <c r="FYD91" s="52"/>
      <c r="FYE91" s="52"/>
      <c r="FYF91" s="52"/>
      <c r="FYG91" s="52"/>
      <c r="FYH91" s="52"/>
      <c r="FYI91" s="52"/>
      <c r="FYJ91" s="52"/>
      <c r="FYK91" s="52"/>
      <c r="FYL91" s="52"/>
      <c r="FYM91" s="52"/>
      <c r="FYN91" s="52"/>
      <c r="FYO91" s="52"/>
      <c r="FYP91" s="52"/>
      <c r="FYQ91" s="52"/>
      <c r="FYR91" s="52"/>
      <c r="FYS91" s="52"/>
      <c r="FYT91" s="52"/>
      <c r="FYU91" s="52"/>
      <c r="FYV91" s="52"/>
      <c r="FYW91" s="52"/>
      <c r="FYX91" s="52"/>
      <c r="FYY91" s="52"/>
      <c r="FYZ91" s="52"/>
      <c r="FZA91" s="52"/>
      <c r="FZB91" s="52"/>
      <c r="FZC91" s="52"/>
      <c r="FZD91" s="52"/>
      <c r="FZE91" s="52"/>
      <c r="FZF91" s="52"/>
      <c r="FZG91" s="52"/>
      <c r="FZH91" s="52"/>
      <c r="FZI91" s="52"/>
      <c r="FZJ91" s="52"/>
      <c r="FZK91" s="52"/>
      <c r="FZL91" s="52"/>
      <c r="FZM91" s="52"/>
      <c r="FZN91" s="52"/>
      <c r="FZO91" s="52"/>
      <c r="FZP91" s="52"/>
      <c r="FZQ91" s="52"/>
      <c r="FZR91" s="52"/>
      <c r="FZS91" s="52"/>
      <c r="FZT91" s="52"/>
      <c r="FZU91" s="52"/>
      <c r="FZV91" s="52"/>
      <c r="FZW91" s="52"/>
      <c r="FZX91" s="52"/>
      <c r="FZY91" s="52"/>
      <c r="FZZ91" s="52"/>
      <c r="GAA91" s="52"/>
      <c r="GAB91" s="52"/>
      <c r="GAC91" s="52"/>
      <c r="GAD91" s="52"/>
      <c r="GAE91" s="52"/>
      <c r="GAF91" s="52"/>
      <c r="GAG91" s="52"/>
      <c r="GAH91" s="52"/>
      <c r="GAI91" s="52"/>
      <c r="GAJ91" s="52"/>
      <c r="GAK91" s="52"/>
      <c r="GAL91" s="52"/>
      <c r="GAM91" s="52"/>
      <c r="GAN91" s="52"/>
      <c r="GAO91" s="52"/>
      <c r="GAP91" s="52"/>
      <c r="GAQ91" s="52"/>
      <c r="GAR91" s="52"/>
      <c r="GAS91" s="52"/>
      <c r="GAT91" s="52"/>
      <c r="GAU91" s="52"/>
      <c r="GAV91" s="52"/>
      <c r="GAW91" s="52"/>
      <c r="GAX91" s="52"/>
      <c r="GAY91" s="52"/>
      <c r="GAZ91" s="52"/>
      <c r="GBA91" s="52"/>
      <c r="GBB91" s="52"/>
      <c r="GBC91" s="52"/>
      <c r="GBD91" s="52"/>
      <c r="GBE91" s="52"/>
      <c r="GBF91" s="52"/>
      <c r="GBG91" s="52"/>
      <c r="GBH91" s="52"/>
      <c r="GBI91" s="52"/>
      <c r="GBJ91" s="52"/>
      <c r="GBK91" s="52"/>
      <c r="GBL91" s="52"/>
      <c r="GBM91" s="52"/>
      <c r="GBN91" s="52"/>
      <c r="GBO91" s="52"/>
      <c r="GBP91" s="52"/>
      <c r="GBQ91" s="52"/>
      <c r="GBR91" s="52"/>
      <c r="GBS91" s="52"/>
      <c r="GBT91" s="52"/>
      <c r="GBU91" s="52"/>
      <c r="GBV91" s="52"/>
      <c r="GBW91" s="52"/>
      <c r="GBX91" s="52"/>
      <c r="GBY91" s="52"/>
      <c r="GBZ91" s="52"/>
      <c r="GCA91" s="52"/>
      <c r="GCB91" s="52"/>
      <c r="GCC91" s="52"/>
      <c r="GCD91" s="52"/>
      <c r="GCE91" s="52"/>
      <c r="GCF91" s="52"/>
      <c r="GCG91" s="52"/>
      <c r="GCH91" s="52"/>
      <c r="GCI91" s="52"/>
      <c r="GCJ91" s="52"/>
      <c r="GCK91" s="52"/>
      <c r="GCL91" s="52"/>
      <c r="GCM91" s="52"/>
      <c r="GCN91" s="52"/>
      <c r="GCO91" s="52"/>
      <c r="GCP91" s="52"/>
      <c r="GCQ91" s="52"/>
      <c r="GCR91" s="52"/>
      <c r="GCS91" s="52"/>
      <c r="GCT91" s="52"/>
      <c r="GCU91" s="52"/>
      <c r="GCV91" s="52"/>
      <c r="GCW91" s="52"/>
      <c r="GCX91" s="52"/>
      <c r="GCY91" s="52"/>
      <c r="GCZ91" s="52"/>
      <c r="GDA91" s="52"/>
      <c r="GDB91" s="52"/>
      <c r="GDC91" s="52"/>
      <c r="GDD91" s="52"/>
      <c r="GDE91" s="52"/>
      <c r="GDF91" s="52"/>
      <c r="GDG91" s="52"/>
      <c r="GDH91" s="52"/>
      <c r="GDI91" s="52"/>
      <c r="GDJ91" s="52"/>
      <c r="GDK91" s="52"/>
      <c r="GDL91" s="52"/>
      <c r="GDM91" s="52"/>
      <c r="GDN91" s="52"/>
      <c r="GDO91" s="52"/>
      <c r="GDP91" s="52"/>
      <c r="GDQ91" s="52"/>
      <c r="GDR91" s="52"/>
      <c r="GDS91" s="52"/>
      <c r="GDT91" s="52"/>
      <c r="GDU91" s="52"/>
      <c r="GDV91" s="52"/>
      <c r="GDW91" s="52"/>
      <c r="GDX91" s="52"/>
      <c r="GDY91" s="52"/>
      <c r="GDZ91" s="52"/>
      <c r="GEA91" s="52"/>
      <c r="GEB91" s="52"/>
      <c r="GEC91" s="52"/>
      <c r="GED91" s="52"/>
      <c r="GEE91" s="52"/>
      <c r="GEF91" s="52"/>
      <c r="GEG91" s="52"/>
      <c r="GEH91" s="52"/>
      <c r="GEI91" s="52"/>
      <c r="GEJ91" s="52"/>
      <c r="GEK91" s="52"/>
      <c r="GEL91" s="52"/>
      <c r="GEM91" s="52"/>
      <c r="GEN91" s="52"/>
      <c r="GEO91" s="52"/>
      <c r="GEP91" s="52"/>
      <c r="GEQ91" s="52"/>
      <c r="GER91" s="52"/>
      <c r="GES91" s="52"/>
      <c r="GET91" s="52"/>
      <c r="GEU91" s="52"/>
      <c r="GEV91" s="52"/>
      <c r="GEW91" s="52"/>
      <c r="GEX91" s="52"/>
      <c r="GEY91" s="52"/>
      <c r="GEZ91" s="52"/>
      <c r="GFA91" s="52"/>
      <c r="GFB91" s="52"/>
      <c r="GFC91" s="52"/>
      <c r="GFD91" s="52"/>
      <c r="GFE91" s="52"/>
      <c r="GFF91" s="52"/>
      <c r="GFG91" s="52"/>
      <c r="GFH91" s="52"/>
      <c r="GFI91" s="52"/>
      <c r="GFJ91" s="52"/>
      <c r="GFK91" s="52"/>
      <c r="GFL91" s="52"/>
      <c r="GFM91" s="52"/>
      <c r="GFN91" s="52"/>
      <c r="GFO91" s="52"/>
      <c r="GFP91" s="52"/>
      <c r="GFQ91" s="52"/>
      <c r="GFR91" s="52"/>
      <c r="GFS91" s="52"/>
      <c r="GFT91" s="52"/>
      <c r="GFU91" s="52"/>
      <c r="GFV91" s="52"/>
      <c r="GFW91" s="52"/>
      <c r="GFX91" s="52"/>
      <c r="GFY91" s="52"/>
      <c r="GFZ91" s="52"/>
      <c r="GGA91" s="52"/>
      <c r="GGB91" s="52"/>
      <c r="GGC91" s="52"/>
      <c r="GGD91" s="52"/>
      <c r="GGE91" s="52"/>
      <c r="GGF91" s="52"/>
      <c r="GGG91" s="52"/>
      <c r="GGH91" s="52"/>
      <c r="GGI91" s="52"/>
      <c r="GGJ91" s="52"/>
      <c r="GGK91" s="52"/>
      <c r="GGL91" s="52"/>
      <c r="GGM91" s="52"/>
      <c r="GGN91" s="52"/>
      <c r="GGO91" s="52"/>
      <c r="GGP91" s="52"/>
      <c r="GGQ91" s="52"/>
      <c r="GGR91" s="52"/>
      <c r="GGS91" s="52"/>
      <c r="GGT91" s="52"/>
      <c r="GGU91" s="52"/>
      <c r="GGV91" s="52"/>
      <c r="GGW91" s="52"/>
      <c r="GGX91" s="52"/>
      <c r="GGY91" s="52"/>
      <c r="GGZ91" s="52"/>
      <c r="GHA91" s="52"/>
      <c r="GHB91" s="52"/>
      <c r="GHC91" s="52"/>
      <c r="GHD91" s="52"/>
      <c r="GHE91" s="52"/>
      <c r="GHF91" s="52"/>
      <c r="GHG91" s="52"/>
      <c r="GHH91" s="52"/>
      <c r="GHI91" s="52"/>
      <c r="GHJ91" s="52"/>
      <c r="GHK91" s="52"/>
      <c r="GHL91" s="52"/>
      <c r="GHM91" s="52"/>
      <c r="GHN91" s="52"/>
      <c r="GHO91" s="52"/>
      <c r="GHP91" s="52"/>
      <c r="GHQ91" s="52"/>
      <c r="GHR91" s="52"/>
      <c r="GHS91" s="52"/>
      <c r="GHT91" s="52"/>
      <c r="GHU91" s="52"/>
      <c r="GHV91" s="52"/>
      <c r="GHW91" s="52"/>
      <c r="GHX91" s="52"/>
      <c r="GHY91" s="52"/>
      <c r="GHZ91" s="52"/>
      <c r="GIA91" s="52"/>
      <c r="GIB91" s="52"/>
      <c r="GIC91" s="52"/>
      <c r="GID91" s="52"/>
      <c r="GIE91" s="52"/>
      <c r="GIF91" s="52"/>
      <c r="GIG91" s="52"/>
      <c r="GIH91" s="52"/>
      <c r="GII91" s="52"/>
      <c r="GIJ91" s="52"/>
      <c r="GIK91" s="52"/>
      <c r="GIL91" s="52"/>
      <c r="GIM91" s="52"/>
      <c r="GIN91" s="52"/>
      <c r="GIO91" s="52"/>
      <c r="GIP91" s="52"/>
      <c r="GIQ91" s="52"/>
      <c r="GIR91" s="52"/>
      <c r="GIS91" s="52"/>
      <c r="GIT91" s="52"/>
      <c r="GIU91" s="52"/>
      <c r="GIV91" s="52"/>
      <c r="GIW91" s="52"/>
      <c r="GIX91" s="52"/>
      <c r="GIY91" s="52"/>
      <c r="GIZ91" s="52"/>
      <c r="GJA91" s="52"/>
      <c r="GJB91" s="52"/>
      <c r="GJC91" s="52"/>
      <c r="GJD91" s="52"/>
      <c r="GJE91" s="52"/>
      <c r="GJF91" s="52"/>
      <c r="GJG91" s="52"/>
      <c r="GJH91" s="52"/>
      <c r="GJI91" s="52"/>
      <c r="GJJ91" s="52"/>
      <c r="GJK91" s="52"/>
      <c r="GJL91" s="52"/>
      <c r="GJM91" s="52"/>
      <c r="GJN91" s="52"/>
      <c r="GJO91" s="52"/>
      <c r="GJP91" s="52"/>
      <c r="GJQ91" s="52"/>
      <c r="GJR91" s="52"/>
      <c r="GJS91" s="52"/>
      <c r="GJT91" s="52"/>
      <c r="GJU91" s="52"/>
      <c r="GJV91" s="52"/>
      <c r="GJW91" s="52"/>
      <c r="GJX91" s="52"/>
      <c r="GJY91" s="52"/>
      <c r="GJZ91" s="52"/>
      <c r="GKA91" s="52"/>
      <c r="GKB91" s="52"/>
      <c r="GKC91" s="52"/>
      <c r="GKD91" s="52"/>
      <c r="GKE91" s="52"/>
      <c r="GKF91" s="52"/>
      <c r="GKG91" s="52"/>
      <c r="GKH91" s="52"/>
      <c r="GKI91" s="52"/>
      <c r="GKJ91" s="52"/>
      <c r="GKK91" s="52"/>
      <c r="GKL91" s="52"/>
      <c r="GKM91" s="52"/>
      <c r="GKN91" s="52"/>
      <c r="GKO91" s="52"/>
      <c r="GKP91" s="52"/>
      <c r="GKQ91" s="52"/>
      <c r="GKR91" s="52"/>
      <c r="GKS91" s="52"/>
      <c r="GKT91" s="52"/>
      <c r="GKU91" s="52"/>
      <c r="GKV91" s="52"/>
      <c r="GKW91" s="52"/>
      <c r="GKX91" s="52"/>
      <c r="GKY91" s="52"/>
      <c r="GKZ91" s="52"/>
      <c r="GLA91" s="52"/>
      <c r="GLB91" s="52"/>
      <c r="GLC91" s="52"/>
      <c r="GLD91" s="52"/>
      <c r="GLE91" s="52"/>
      <c r="GLF91" s="52"/>
      <c r="GLG91" s="52"/>
      <c r="GLH91" s="52"/>
      <c r="GLI91" s="52"/>
      <c r="GLJ91" s="52"/>
      <c r="GLK91" s="52"/>
      <c r="GLL91" s="52"/>
      <c r="GLM91" s="52"/>
      <c r="GLN91" s="52"/>
      <c r="GLO91" s="52"/>
      <c r="GLP91" s="52"/>
      <c r="GLQ91" s="52"/>
      <c r="GLR91" s="52"/>
      <c r="GLS91" s="52"/>
      <c r="GLT91" s="52"/>
      <c r="GLU91" s="52"/>
      <c r="GLV91" s="52"/>
      <c r="GLW91" s="52"/>
      <c r="GLX91" s="52"/>
      <c r="GLY91" s="52"/>
      <c r="GLZ91" s="52"/>
      <c r="GMA91" s="52"/>
      <c r="GMB91" s="52"/>
      <c r="GMC91" s="52"/>
      <c r="GMD91" s="52"/>
      <c r="GME91" s="52"/>
      <c r="GMF91" s="52"/>
      <c r="GMG91" s="52"/>
      <c r="GMH91" s="52"/>
      <c r="GMI91" s="52"/>
      <c r="GMJ91" s="52"/>
      <c r="GMK91" s="52"/>
      <c r="GML91" s="52"/>
      <c r="GMM91" s="52"/>
      <c r="GMN91" s="52"/>
      <c r="GMO91" s="52"/>
      <c r="GMP91" s="52"/>
      <c r="GMQ91" s="52"/>
      <c r="GMR91" s="52"/>
      <c r="GMS91" s="52"/>
      <c r="GMT91" s="52"/>
      <c r="GMU91" s="52"/>
      <c r="GMV91" s="52"/>
      <c r="GMW91" s="52"/>
      <c r="GMX91" s="52"/>
      <c r="GMY91" s="52"/>
      <c r="GMZ91" s="52"/>
      <c r="GNA91" s="52"/>
      <c r="GNB91" s="52"/>
      <c r="GNC91" s="52"/>
      <c r="GND91" s="52"/>
      <c r="GNE91" s="52"/>
      <c r="GNF91" s="52"/>
      <c r="GNG91" s="52"/>
      <c r="GNH91" s="52"/>
      <c r="GNI91" s="52"/>
      <c r="GNJ91" s="52"/>
      <c r="GNK91" s="52"/>
      <c r="GNL91" s="52"/>
      <c r="GNM91" s="52"/>
      <c r="GNN91" s="52"/>
      <c r="GNO91" s="52"/>
      <c r="GNP91" s="52"/>
      <c r="GNQ91" s="52"/>
      <c r="GNR91" s="52"/>
      <c r="GNS91" s="52"/>
      <c r="GNT91" s="52"/>
      <c r="GNU91" s="52"/>
      <c r="GNV91" s="52"/>
      <c r="GNW91" s="52"/>
      <c r="GNX91" s="52"/>
      <c r="GNY91" s="52"/>
      <c r="GNZ91" s="52"/>
      <c r="GOA91" s="52"/>
      <c r="GOB91" s="52"/>
      <c r="GOC91" s="52"/>
      <c r="GOD91" s="52"/>
      <c r="GOE91" s="52"/>
      <c r="GOF91" s="52"/>
      <c r="GOG91" s="52"/>
      <c r="GOH91" s="52"/>
      <c r="GOI91" s="52"/>
      <c r="GOJ91" s="52"/>
      <c r="GOK91" s="52"/>
      <c r="GOL91" s="52"/>
      <c r="GOM91" s="52"/>
      <c r="GON91" s="52"/>
      <c r="GOO91" s="52"/>
      <c r="GOP91" s="52"/>
      <c r="GOQ91" s="52"/>
      <c r="GOR91" s="52"/>
      <c r="GOS91" s="52"/>
      <c r="GOT91" s="52"/>
      <c r="GOU91" s="52"/>
      <c r="GOV91" s="52"/>
      <c r="GOW91" s="52"/>
      <c r="GOX91" s="52"/>
      <c r="GOY91" s="52"/>
      <c r="GOZ91" s="52"/>
      <c r="GPA91" s="52"/>
      <c r="GPB91" s="52"/>
      <c r="GPC91" s="52"/>
      <c r="GPD91" s="52"/>
      <c r="GPE91" s="52"/>
      <c r="GPF91" s="52"/>
      <c r="GPG91" s="52"/>
      <c r="GPH91" s="52"/>
      <c r="GPI91" s="52"/>
      <c r="GPJ91" s="52"/>
      <c r="GPK91" s="52"/>
      <c r="GPL91" s="52"/>
      <c r="GPM91" s="52"/>
      <c r="GPN91" s="52"/>
      <c r="GPO91" s="52"/>
      <c r="GPP91" s="52"/>
      <c r="GPQ91" s="52"/>
      <c r="GPR91" s="52"/>
      <c r="GPS91" s="52"/>
      <c r="GPT91" s="52"/>
      <c r="GPU91" s="52"/>
      <c r="GPV91" s="52"/>
      <c r="GPW91" s="52"/>
      <c r="GPX91" s="52"/>
      <c r="GPY91" s="52"/>
      <c r="GPZ91" s="52"/>
      <c r="GQA91" s="52"/>
      <c r="GQB91" s="52"/>
      <c r="GQC91" s="52"/>
      <c r="GQD91" s="52"/>
      <c r="GQE91" s="52"/>
      <c r="GQF91" s="52"/>
      <c r="GQG91" s="52"/>
      <c r="GQH91" s="52"/>
      <c r="GQI91" s="52"/>
      <c r="GQJ91" s="52"/>
      <c r="GQK91" s="52"/>
      <c r="GQL91" s="52"/>
      <c r="GQM91" s="52"/>
      <c r="GQN91" s="52"/>
      <c r="GQO91" s="52"/>
      <c r="GQP91" s="52"/>
      <c r="GQQ91" s="52"/>
      <c r="GQR91" s="52"/>
      <c r="GQS91" s="52"/>
      <c r="GQT91" s="52"/>
      <c r="GQU91" s="52"/>
      <c r="GQV91" s="52"/>
      <c r="GQW91" s="52"/>
      <c r="GQX91" s="52"/>
      <c r="GQY91" s="52"/>
      <c r="GQZ91" s="52"/>
      <c r="GRA91" s="52"/>
      <c r="GRB91" s="52"/>
      <c r="GRC91" s="52"/>
      <c r="GRD91" s="52"/>
      <c r="GRE91" s="52"/>
      <c r="GRF91" s="52"/>
      <c r="GRG91" s="52"/>
      <c r="GRH91" s="52"/>
      <c r="GRI91" s="52"/>
      <c r="GRJ91" s="52"/>
      <c r="GRK91" s="52"/>
      <c r="GRL91" s="52"/>
      <c r="GRM91" s="52"/>
      <c r="GRN91" s="52"/>
      <c r="GRO91" s="52"/>
      <c r="GRP91" s="52"/>
      <c r="GRQ91" s="52"/>
      <c r="GRR91" s="52"/>
      <c r="GRS91" s="52"/>
      <c r="GRT91" s="52"/>
      <c r="GRU91" s="52"/>
      <c r="GRV91" s="52"/>
      <c r="GRW91" s="52"/>
      <c r="GRX91" s="52"/>
      <c r="GRY91" s="52"/>
      <c r="GRZ91" s="52"/>
      <c r="GSA91" s="52"/>
      <c r="GSB91" s="52"/>
      <c r="GSC91" s="52"/>
      <c r="GSD91" s="52"/>
      <c r="GSE91" s="52"/>
      <c r="GSF91" s="52"/>
      <c r="GSG91" s="52"/>
      <c r="GSH91" s="52"/>
      <c r="GSI91" s="52"/>
      <c r="GSJ91" s="52"/>
      <c r="GSK91" s="52"/>
      <c r="GSL91" s="52"/>
      <c r="GSM91" s="52"/>
      <c r="GSN91" s="52"/>
      <c r="GSO91" s="52"/>
      <c r="GSP91" s="52"/>
      <c r="GSQ91" s="52"/>
      <c r="GSR91" s="52"/>
      <c r="GSS91" s="52"/>
      <c r="GST91" s="52"/>
      <c r="GSU91" s="52"/>
      <c r="GSV91" s="52"/>
      <c r="GSW91" s="52"/>
      <c r="GSX91" s="52"/>
      <c r="GSY91" s="52"/>
      <c r="GSZ91" s="52"/>
      <c r="GTA91" s="52"/>
      <c r="GTB91" s="52"/>
      <c r="GTC91" s="52"/>
      <c r="GTD91" s="52"/>
      <c r="GTE91" s="52"/>
      <c r="GTF91" s="52"/>
      <c r="GTG91" s="52"/>
      <c r="GTH91" s="52"/>
      <c r="GTI91" s="52"/>
      <c r="GTJ91" s="52"/>
      <c r="GTK91" s="52"/>
      <c r="GTL91" s="52"/>
      <c r="GTM91" s="52"/>
      <c r="GTN91" s="52"/>
      <c r="GTO91" s="52"/>
      <c r="GTP91" s="52"/>
      <c r="GTQ91" s="52"/>
      <c r="GTR91" s="52"/>
      <c r="GTS91" s="52"/>
      <c r="GTT91" s="52"/>
      <c r="GTU91" s="52"/>
      <c r="GTV91" s="52"/>
      <c r="GTW91" s="52"/>
      <c r="GTX91" s="52"/>
      <c r="GTY91" s="52"/>
      <c r="GTZ91" s="52"/>
      <c r="GUA91" s="52"/>
      <c r="GUB91" s="52"/>
      <c r="GUC91" s="52"/>
      <c r="GUD91" s="52"/>
      <c r="GUE91" s="52"/>
      <c r="GUF91" s="52"/>
      <c r="GUG91" s="52"/>
      <c r="GUH91" s="52"/>
      <c r="GUI91" s="52"/>
      <c r="GUJ91" s="52"/>
      <c r="GUK91" s="52"/>
      <c r="GUL91" s="52"/>
      <c r="GUM91" s="52"/>
      <c r="GUN91" s="52"/>
      <c r="GUO91" s="52"/>
      <c r="GUP91" s="52"/>
      <c r="GUQ91" s="52"/>
      <c r="GUR91" s="52"/>
      <c r="GUS91" s="52"/>
      <c r="GUT91" s="52"/>
      <c r="GUU91" s="52"/>
      <c r="GUV91" s="52"/>
      <c r="GUW91" s="52"/>
      <c r="GUX91" s="52"/>
      <c r="GUY91" s="52"/>
      <c r="GUZ91" s="52"/>
      <c r="GVA91" s="52"/>
      <c r="GVB91" s="52"/>
      <c r="GVC91" s="52"/>
      <c r="GVD91" s="52"/>
      <c r="GVE91" s="52"/>
      <c r="GVF91" s="52"/>
      <c r="GVG91" s="52"/>
      <c r="GVH91" s="52"/>
      <c r="GVI91" s="52"/>
      <c r="GVJ91" s="52"/>
      <c r="GVK91" s="52"/>
      <c r="GVL91" s="52"/>
      <c r="GVM91" s="52"/>
      <c r="GVN91" s="52"/>
      <c r="GVO91" s="52"/>
      <c r="GVP91" s="52"/>
      <c r="GVQ91" s="52"/>
      <c r="GVR91" s="52"/>
      <c r="GVS91" s="52"/>
      <c r="GVT91" s="52"/>
      <c r="GVU91" s="52"/>
      <c r="GVV91" s="52"/>
      <c r="GVW91" s="52"/>
      <c r="GVX91" s="52"/>
      <c r="GVY91" s="52"/>
      <c r="GVZ91" s="52"/>
      <c r="GWA91" s="52"/>
      <c r="GWB91" s="52"/>
      <c r="GWC91" s="52"/>
      <c r="GWD91" s="52"/>
      <c r="GWE91" s="52"/>
      <c r="GWF91" s="52"/>
      <c r="GWG91" s="52"/>
      <c r="GWH91" s="52"/>
      <c r="GWI91" s="52"/>
      <c r="GWJ91" s="52"/>
      <c r="GWK91" s="52"/>
      <c r="GWL91" s="52"/>
      <c r="GWM91" s="52"/>
      <c r="GWN91" s="52"/>
      <c r="GWO91" s="52"/>
      <c r="GWP91" s="52"/>
      <c r="GWQ91" s="52"/>
      <c r="GWR91" s="52"/>
      <c r="GWS91" s="52"/>
      <c r="GWT91" s="52"/>
      <c r="GWU91" s="52"/>
      <c r="GWV91" s="52"/>
      <c r="GWW91" s="52"/>
      <c r="GWX91" s="52"/>
      <c r="GWY91" s="52"/>
      <c r="GWZ91" s="52"/>
      <c r="GXA91" s="52"/>
      <c r="GXB91" s="52"/>
      <c r="GXC91" s="52"/>
      <c r="GXD91" s="52"/>
      <c r="GXE91" s="52"/>
      <c r="GXF91" s="52"/>
      <c r="GXG91" s="52"/>
      <c r="GXH91" s="52"/>
      <c r="GXI91" s="52"/>
      <c r="GXJ91" s="52"/>
      <c r="GXK91" s="52"/>
      <c r="GXL91" s="52"/>
      <c r="GXM91" s="52"/>
      <c r="GXN91" s="52"/>
      <c r="GXO91" s="52"/>
      <c r="GXP91" s="52"/>
      <c r="GXQ91" s="52"/>
      <c r="GXR91" s="52"/>
      <c r="GXS91" s="52"/>
      <c r="GXT91" s="52"/>
      <c r="GXU91" s="52"/>
      <c r="GXV91" s="52"/>
      <c r="GXW91" s="52"/>
      <c r="GXX91" s="52"/>
      <c r="GXY91" s="52"/>
      <c r="GXZ91" s="52"/>
      <c r="GYA91" s="52"/>
      <c r="GYB91" s="52"/>
      <c r="GYC91" s="52"/>
      <c r="GYD91" s="52"/>
      <c r="GYE91" s="52"/>
      <c r="GYF91" s="52"/>
      <c r="GYG91" s="52"/>
      <c r="GYH91" s="52"/>
      <c r="GYI91" s="52"/>
      <c r="GYJ91" s="52"/>
      <c r="GYK91" s="52"/>
      <c r="GYL91" s="52"/>
      <c r="GYM91" s="52"/>
      <c r="GYN91" s="52"/>
      <c r="GYO91" s="52"/>
      <c r="GYP91" s="52"/>
      <c r="GYQ91" s="52"/>
      <c r="GYR91" s="52"/>
      <c r="GYS91" s="52"/>
      <c r="GYT91" s="52"/>
      <c r="GYU91" s="52"/>
      <c r="GYV91" s="52"/>
      <c r="GYW91" s="52"/>
      <c r="GYX91" s="52"/>
      <c r="GYY91" s="52"/>
      <c r="GYZ91" s="52"/>
      <c r="GZA91" s="52"/>
      <c r="GZB91" s="52"/>
      <c r="GZC91" s="52"/>
      <c r="GZD91" s="52"/>
      <c r="GZE91" s="52"/>
      <c r="GZF91" s="52"/>
      <c r="GZG91" s="52"/>
      <c r="GZH91" s="52"/>
      <c r="GZI91" s="52"/>
      <c r="GZJ91" s="52"/>
      <c r="GZK91" s="52"/>
      <c r="GZL91" s="52"/>
      <c r="GZM91" s="52"/>
      <c r="GZN91" s="52"/>
      <c r="GZO91" s="52"/>
      <c r="GZP91" s="52"/>
      <c r="GZQ91" s="52"/>
      <c r="GZR91" s="52"/>
      <c r="GZS91" s="52"/>
      <c r="GZT91" s="52"/>
      <c r="GZU91" s="52"/>
      <c r="GZV91" s="52"/>
      <c r="GZW91" s="52"/>
      <c r="GZX91" s="52"/>
      <c r="GZY91" s="52"/>
      <c r="GZZ91" s="52"/>
      <c r="HAA91" s="52"/>
      <c r="HAB91" s="52"/>
      <c r="HAC91" s="52"/>
      <c r="HAD91" s="52"/>
      <c r="HAE91" s="52"/>
      <c r="HAF91" s="52"/>
      <c r="HAG91" s="52"/>
      <c r="HAH91" s="52"/>
      <c r="HAI91" s="52"/>
      <c r="HAJ91" s="52"/>
      <c r="HAK91" s="52"/>
      <c r="HAL91" s="52"/>
      <c r="HAM91" s="52"/>
      <c r="HAN91" s="52"/>
      <c r="HAO91" s="52"/>
      <c r="HAP91" s="52"/>
      <c r="HAQ91" s="52"/>
      <c r="HAR91" s="52"/>
      <c r="HAS91" s="52"/>
      <c r="HAT91" s="52"/>
      <c r="HAU91" s="52"/>
      <c r="HAV91" s="52"/>
      <c r="HAW91" s="52"/>
      <c r="HAX91" s="52"/>
      <c r="HAY91" s="52"/>
      <c r="HAZ91" s="52"/>
      <c r="HBA91" s="52"/>
      <c r="HBB91" s="52"/>
      <c r="HBC91" s="52"/>
      <c r="HBD91" s="52"/>
      <c r="HBE91" s="52"/>
      <c r="HBF91" s="52"/>
      <c r="HBG91" s="52"/>
      <c r="HBH91" s="52"/>
      <c r="HBI91" s="52"/>
      <c r="HBJ91" s="52"/>
      <c r="HBK91" s="52"/>
      <c r="HBL91" s="52"/>
      <c r="HBM91" s="52"/>
      <c r="HBN91" s="52"/>
      <c r="HBO91" s="52"/>
      <c r="HBP91" s="52"/>
      <c r="HBQ91" s="52"/>
      <c r="HBR91" s="52"/>
      <c r="HBS91" s="52"/>
      <c r="HBT91" s="52"/>
      <c r="HBU91" s="52"/>
      <c r="HBV91" s="52"/>
      <c r="HBW91" s="52"/>
      <c r="HBX91" s="52"/>
      <c r="HBY91" s="52"/>
      <c r="HBZ91" s="52"/>
      <c r="HCA91" s="52"/>
      <c r="HCB91" s="52"/>
      <c r="HCC91" s="52"/>
      <c r="HCD91" s="52"/>
      <c r="HCE91" s="52"/>
      <c r="HCF91" s="52"/>
      <c r="HCG91" s="52"/>
      <c r="HCH91" s="52"/>
      <c r="HCI91" s="52"/>
      <c r="HCJ91" s="52"/>
      <c r="HCK91" s="52"/>
      <c r="HCL91" s="52"/>
      <c r="HCM91" s="52"/>
      <c r="HCN91" s="52"/>
      <c r="HCO91" s="52"/>
      <c r="HCP91" s="52"/>
      <c r="HCQ91" s="52"/>
      <c r="HCR91" s="52"/>
      <c r="HCS91" s="52"/>
      <c r="HCT91" s="52"/>
      <c r="HCU91" s="52"/>
      <c r="HCV91" s="52"/>
      <c r="HCW91" s="52"/>
      <c r="HCX91" s="52"/>
      <c r="HCY91" s="52"/>
      <c r="HCZ91" s="52"/>
      <c r="HDA91" s="52"/>
      <c r="HDB91" s="52"/>
      <c r="HDC91" s="52"/>
      <c r="HDD91" s="52"/>
      <c r="HDE91" s="52"/>
      <c r="HDF91" s="52"/>
      <c r="HDG91" s="52"/>
      <c r="HDH91" s="52"/>
      <c r="HDI91" s="52"/>
      <c r="HDJ91" s="52"/>
      <c r="HDK91" s="52"/>
      <c r="HDL91" s="52"/>
      <c r="HDM91" s="52"/>
      <c r="HDN91" s="52"/>
      <c r="HDO91" s="52"/>
      <c r="HDP91" s="52"/>
      <c r="HDQ91" s="52"/>
      <c r="HDR91" s="52"/>
      <c r="HDS91" s="52"/>
      <c r="HDT91" s="52"/>
      <c r="HDU91" s="52"/>
      <c r="HDV91" s="52"/>
      <c r="HDW91" s="52"/>
      <c r="HDX91" s="52"/>
      <c r="HDY91" s="52"/>
      <c r="HDZ91" s="52"/>
      <c r="HEA91" s="52"/>
      <c r="HEB91" s="52"/>
      <c r="HEC91" s="52"/>
      <c r="HED91" s="52"/>
      <c r="HEE91" s="52"/>
      <c r="HEF91" s="52"/>
      <c r="HEG91" s="52"/>
      <c r="HEH91" s="52"/>
      <c r="HEI91" s="52"/>
      <c r="HEJ91" s="52"/>
      <c r="HEK91" s="52"/>
      <c r="HEL91" s="52"/>
      <c r="HEM91" s="52"/>
      <c r="HEN91" s="52"/>
      <c r="HEO91" s="52"/>
      <c r="HEP91" s="52"/>
      <c r="HEQ91" s="52"/>
      <c r="HER91" s="52"/>
      <c r="HES91" s="52"/>
      <c r="HET91" s="52"/>
      <c r="HEU91" s="52"/>
      <c r="HEV91" s="52"/>
      <c r="HEW91" s="52"/>
      <c r="HEX91" s="52"/>
      <c r="HEY91" s="52"/>
      <c r="HEZ91" s="52"/>
      <c r="HFA91" s="52"/>
      <c r="HFB91" s="52"/>
      <c r="HFC91" s="52"/>
      <c r="HFD91" s="52"/>
      <c r="HFE91" s="52"/>
      <c r="HFF91" s="52"/>
      <c r="HFG91" s="52"/>
      <c r="HFH91" s="52"/>
      <c r="HFI91" s="52"/>
      <c r="HFJ91" s="52"/>
      <c r="HFK91" s="52"/>
      <c r="HFL91" s="52"/>
      <c r="HFM91" s="52"/>
      <c r="HFN91" s="52"/>
      <c r="HFO91" s="52"/>
      <c r="HFP91" s="52"/>
      <c r="HFQ91" s="52"/>
      <c r="HFR91" s="52"/>
      <c r="HFS91" s="52"/>
      <c r="HFT91" s="52"/>
      <c r="HFU91" s="52"/>
      <c r="HFV91" s="52"/>
      <c r="HFW91" s="52"/>
      <c r="HFX91" s="52"/>
      <c r="HFY91" s="52"/>
      <c r="HFZ91" s="52"/>
      <c r="HGA91" s="52"/>
      <c r="HGB91" s="52"/>
      <c r="HGC91" s="52"/>
      <c r="HGD91" s="52"/>
      <c r="HGE91" s="52"/>
      <c r="HGF91" s="52"/>
      <c r="HGG91" s="52"/>
      <c r="HGH91" s="52"/>
      <c r="HGI91" s="52"/>
      <c r="HGJ91" s="52"/>
      <c r="HGK91" s="52"/>
      <c r="HGL91" s="52"/>
      <c r="HGM91" s="52"/>
      <c r="HGN91" s="52"/>
      <c r="HGO91" s="52"/>
      <c r="HGP91" s="52"/>
      <c r="HGQ91" s="52"/>
      <c r="HGR91" s="52"/>
      <c r="HGS91" s="52"/>
      <c r="HGT91" s="52"/>
      <c r="HGU91" s="52"/>
      <c r="HGV91" s="52"/>
      <c r="HGW91" s="52"/>
      <c r="HGX91" s="52"/>
      <c r="HGY91" s="52"/>
      <c r="HGZ91" s="52"/>
      <c r="HHA91" s="52"/>
      <c r="HHB91" s="52"/>
      <c r="HHC91" s="52"/>
      <c r="HHD91" s="52"/>
      <c r="HHE91" s="52"/>
      <c r="HHF91" s="52"/>
      <c r="HHG91" s="52"/>
      <c r="HHH91" s="52"/>
      <c r="HHI91" s="52"/>
      <c r="HHJ91" s="52"/>
      <c r="HHK91" s="52"/>
      <c r="HHL91" s="52"/>
      <c r="HHM91" s="52"/>
      <c r="HHN91" s="52"/>
      <c r="HHO91" s="52"/>
      <c r="HHP91" s="52"/>
      <c r="HHQ91" s="52"/>
      <c r="HHR91" s="52"/>
      <c r="HHS91" s="52"/>
      <c r="HHT91" s="52"/>
      <c r="HHU91" s="52"/>
      <c r="HHV91" s="52"/>
      <c r="HHW91" s="52"/>
      <c r="HHX91" s="52"/>
      <c r="HHY91" s="52"/>
      <c r="HHZ91" s="52"/>
      <c r="HIA91" s="52"/>
      <c r="HIB91" s="52"/>
      <c r="HIC91" s="52"/>
      <c r="HID91" s="52"/>
      <c r="HIE91" s="52"/>
      <c r="HIF91" s="52"/>
      <c r="HIG91" s="52"/>
      <c r="HIH91" s="52"/>
      <c r="HII91" s="52"/>
      <c r="HIJ91" s="52"/>
      <c r="HIK91" s="52"/>
      <c r="HIL91" s="52"/>
      <c r="HIM91" s="52"/>
      <c r="HIN91" s="52"/>
      <c r="HIO91" s="52"/>
      <c r="HIP91" s="52"/>
      <c r="HIQ91" s="52"/>
      <c r="HIR91" s="52"/>
      <c r="HIS91" s="52"/>
      <c r="HIT91" s="52"/>
      <c r="HIU91" s="52"/>
      <c r="HIV91" s="52"/>
      <c r="HIW91" s="52"/>
      <c r="HIX91" s="52"/>
      <c r="HIY91" s="52"/>
      <c r="HIZ91" s="52"/>
      <c r="HJA91" s="52"/>
      <c r="HJB91" s="52"/>
      <c r="HJC91" s="52"/>
      <c r="HJD91" s="52"/>
      <c r="HJE91" s="52"/>
      <c r="HJF91" s="52"/>
      <c r="HJG91" s="52"/>
      <c r="HJH91" s="52"/>
      <c r="HJI91" s="52"/>
      <c r="HJJ91" s="52"/>
      <c r="HJK91" s="52"/>
      <c r="HJL91" s="52"/>
      <c r="HJM91" s="52"/>
      <c r="HJN91" s="52"/>
      <c r="HJO91" s="52"/>
      <c r="HJP91" s="52"/>
      <c r="HJQ91" s="52"/>
      <c r="HJR91" s="52"/>
      <c r="HJS91" s="52"/>
      <c r="HJT91" s="52"/>
      <c r="HJU91" s="52"/>
      <c r="HJV91" s="52"/>
      <c r="HJW91" s="52"/>
      <c r="HJX91" s="52"/>
      <c r="HJY91" s="52"/>
      <c r="HJZ91" s="52"/>
      <c r="HKA91" s="52"/>
      <c r="HKB91" s="52"/>
      <c r="HKC91" s="52"/>
      <c r="HKD91" s="52"/>
      <c r="HKE91" s="52"/>
      <c r="HKF91" s="52"/>
      <c r="HKG91" s="52"/>
      <c r="HKH91" s="52"/>
      <c r="HKI91" s="52"/>
      <c r="HKJ91" s="52"/>
      <c r="HKK91" s="52"/>
      <c r="HKL91" s="52"/>
      <c r="HKM91" s="52"/>
      <c r="HKN91" s="52"/>
      <c r="HKO91" s="52"/>
      <c r="HKP91" s="52"/>
      <c r="HKQ91" s="52"/>
      <c r="HKR91" s="52"/>
      <c r="HKS91" s="52"/>
      <c r="HKT91" s="52"/>
      <c r="HKU91" s="52"/>
      <c r="HKV91" s="52"/>
      <c r="HKW91" s="52"/>
      <c r="HKX91" s="52"/>
      <c r="HKY91" s="52"/>
      <c r="HKZ91" s="52"/>
      <c r="HLA91" s="52"/>
      <c r="HLB91" s="52"/>
      <c r="HLC91" s="52"/>
      <c r="HLD91" s="52"/>
      <c r="HLE91" s="52"/>
      <c r="HLF91" s="52"/>
      <c r="HLG91" s="52"/>
      <c r="HLH91" s="52"/>
      <c r="HLI91" s="52"/>
      <c r="HLJ91" s="52"/>
      <c r="HLK91" s="52"/>
      <c r="HLL91" s="52"/>
      <c r="HLM91" s="52"/>
      <c r="HLN91" s="52"/>
      <c r="HLO91" s="52"/>
      <c r="HLP91" s="52"/>
      <c r="HLQ91" s="52"/>
      <c r="HLR91" s="52"/>
      <c r="HLS91" s="52"/>
      <c r="HLT91" s="52"/>
      <c r="HLU91" s="52"/>
      <c r="HLV91" s="52"/>
      <c r="HLW91" s="52"/>
      <c r="HLX91" s="52"/>
      <c r="HLY91" s="52"/>
      <c r="HLZ91" s="52"/>
      <c r="HMA91" s="52"/>
      <c r="HMB91" s="52"/>
      <c r="HMC91" s="52"/>
      <c r="HMD91" s="52"/>
      <c r="HME91" s="52"/>
      <c r="HMF91" s="52"/>
      <c r="HMG91" s="52"/>
      <c r="HMH91" s="52"/>
      <c r="HMI91" s="52"/>
      <c r="HMJ91" s="52"/>
      <c r="HMK91" s="52"/>
      <c r="HML91" s="52"/>
      <c r="HMM91" s="52"/>
      <c r="HMN91" s="52"/>
      <c r="HMO91" s="52"/>
      <c r="HMP91" s="52"/>
      <c r="HMQ91" s="52"/>
      <c r="HMR91" s="52"/>
      <c r="HMS91" s="52"/>
      <c r="HMT91" s="52"/>
      <c r="HMU91" s="52"/>
      <c r="HMV91" s="52"/>
      <c r="HMW91" s="52"/>
      <c r="HMX91" s="52"/>
      <c r="HMY91" s="52"/>
      <c r="HMZ91" s="52"/>
      <c r="HNA91" s="52"/>
      <c r="HNB91" s="52"/>
      <c r="HNC91" s="52"/>
      <c r="HND91" s="52"/>
      <c r="HNE91" s="52"/>
      <c r="HNF91" s="52"/>
      <c r="HNG91" s="52"/>
      <c r="HNH91" s="52"/>
      <c r="HNI91" s="52"/>
      <c r="HNJ91" s="52"/>
      <c r="HNK91" s="52"/>
      <c r="HNL91" s="52"/>
      <c r="HNM91" s="52"/>
      <c r="HNN91" s="52"/>
      <c r="HNO91" s="52"/>
      <c r="HNP91" s="52"/>
      <c r="HNQ91" s="52"/>
      <c r="HNR91" s="52"/>
      <c r="HNS91" s="52"/>
      <c r="HNT91" s="52"/>
      <c r="HNU91" s="52"/>
      <c r="HNV91" s="52"/>
      <c r="HNW91" s="52"/>
      <c r="HNX91" s="52"/>
      <c r="HNY91" s="52"/>
      <c r="HNZ91" s="52"/>
      <c r="HOA91" s="52"/>
      <c r="HOB91" s="52"/>
      <c r="HOC91" s="52"/>
      <c r="HOD91" s="52"/>
      <c r="HOE91" s="52"/>
      <c r="HOF91" s="52"/>
      <c r="HOG91" s="52"/>
      <c r="HOH91" s="52"/>
      <c r="HOI91" s="52"/>
      <c r="HOJ91" s="52"/>
      <c r="HOK91" s="52"/>
      <c r="HOL91" s="52"/>
      <c r="HOM91" s="52"/>
      <c r="HON91" s="52"/>
      <c r="HOO91" s="52"/>
      <c r="HOP91" s="52"/>
      <c r="HOQ91" s="52"/>
      <c r="HOR91" s="52"/>
      <c r="HOS91" s="52"/>
      <c r="HOT91" s="52"/>
      <c r="HOU91" s="52"/>
      <c r="HOV91" s="52"/>
      <c r="HOW91" s="52"/>
      <c r="HOX91" s="52"/>
      <c r="HOY91" s="52"/>
      <c r="HOZ91" s="52"/>
      <c r="HPA91" s="52"/>
      <c r="HPB91" s="52"/>
      <c r="HPC91" s="52"/>
      <c r="HPD91" s="52"/>
      <c r="HPE91" s="52"/>
      <c r="HPF91" s="52"/>
      <c r="HPG91" s="52"/>
      <c r="HPH91" s="52"/>
      <c r="HPI91" s="52"/>
      <c r="HPJ91" s="52"/>
      <c r="HPK91" s="52"/>
      <c r="HPL91" s="52"/>
      <c r="HPM91" s="52"/>
      <c r="HPN91" s="52"/>
      <c r="HPO91" s="52"/>
      <c r="HPP91" s="52"/>
      <c r="HPQ91" s="52"/>
      <c r="HPR91" s="52"/>
      <c r="HPS91" s="52"/>
      <c r="HPT91" s="52"/>
      <c r="HPU91" s="52"/>
      <c r="HPV91" s="52"/>
      <c r="HPW91" s="52"/>
      <c r="HPX91" s="52"/>
      <c r="HPY91" s="52"/>
      <c r="HPZ91" s="52"/>
      <c r="HQA91" s="52"/>
      <c r="HQB91" s="52"/>
      <c r="HQC91" s="52"/>
      <c r="HQD91" s="52"/>
      <c r="HQE91" s="52"/>
      <c r="HQF91" s="52"/>
      <c r="HQG91" s="52"/>
      <c r="HQH91" s="52"/>
      <c r="HQI91" s="52"/>
      <c r="HQJ91" s="52"/>
      <c r="HQK91" s="52"/>
      <c r="HQL91" s="52"/>
      <c r="HQM91" s="52"/>
      <c r="HQN91" s="52"/>
      <c r="HQO91" s="52"/>
      <c r="HQP91" s="52"/>
      <c r="HQQ91" s="52"/>
      <c r="HQR91" s="52"/>
      <c r="HQS91" s="52"/>
      <c r="HQT91" s="52"/>
      <c r="HQU91" s="52"/>
      <c r="HQV91" s="52"/>
      <c r="HQW91" s="52"/>
      <c r="HQX91" s="52"/>
      <c r="HQY91" s="52"/>
      <c r="HQZ91" s="52"/>
      <c r="HRA91" s="52"/>
      <c r="HRB91" s="52"/>
      <c r="HRC91" s="52"/>
      <c r="HRD91" s="52"/>
      <c r="HRE91" s="52"/>
      <c r="HRF91" s="52"/>
      <c r="HRG91" s="52"/>
      <c r="HRH91" s="52"/>
      <c r="HRI91" s="52"/>
      <c r="HRJ91" s="52"/>
      <c r="HRK91" s="52"/>
      <c r="HRL91" s="52"/>
      <c r="HRM91" s="52"/>
      <c r="HRN91" s="52"/>
      <c r="HRO91" s="52"/>
      <c r="HRP91" s="52"/>
      <c r="HRQ91" s="52"/>
      <c r="HRR91" s="52"/>
      <c r="HRS91" s="52"/>
      <c r="HRT91" s="52"/>
      <c r="HRU91" s="52"/>
      <c r="HRV91" s="52"/>
      <c r="HRW91" s="52"/>
      <c r="HRX91" s="52"/>
      <c r="HRY91" s="52"/>
      <c r="HRZ91" s="52"/>
      <c r="HSA91" s="52"/>
      <c r="HSB91" s="52"/>
      <c r="HSC91" s="52"/>
      <c r="HSD91" s="52"/>
      <c r="HSE91" s="52"/>
      <c r="HSF91" s="52"/>
      <c r="HSG91" s="52"/>
      <c r="HSH91" s="52"/>
      <c r="HSI91" s="52"/>
      <c r="HSJ91" s="52"/>
      <c r="HSK91" s="52"/>
      <c r="HSL91" s="52"/>
      <c r="HSM91" s="52"/>
      <c r="HSN91" s="52"/>
      <c r="HSO91" s="52"/>
      <c r="HSP91" s="52"/>
      <c r="HSQ91" s="52"/>
      <c r="HSR91" s="52"/>
      <c r="HSS91" s="52"/>
      <c r="HST91" s="52"/>
      <c r="HSU91" s="52"/>
      <c r="HSV91" s="52"/>
      <c r="HSW91" s="52"/>
      <c r="HSX91" s="52"/>
      <c r="HSY91" s="52"/>
      <c r="HSZ91" s="52"/>
      <c r="HTA91" s="52"/>
      <c r="HTB91" s="52"/>
      <c r="HTC91" s="52"/>
      <c r="HTD91" s="52"/>
      <c r="HTE91" s="52"/>
      <c r="HTF91" s="52"/>
      <c r="HTG91" s="52"/>
      <c r="HTH91" s="52"/>
      <c r="HTI91" s="52"/>
      <c r="HTJ91" s="52"/>
      <c r="HTK91" s="52"/>
      <c r="HTL91" s="52"/>
      <c r="HTM91" s="52"/>
      <c r="HTN91" s="52"/>
      <c r="HTO91" s="52"/>
      <c r="HTP91" s="52"/>
      <c r="HTQ91" s="52"/>
      <c r="HTR91" s="52"/>
      <c r="HTS91" s="52"/>
      <c r="HTT91" s="52"/>
      <c r="HTU91" s="52"/>
      <c r="HTV91" s="52"/>
      <c r="HTW91" s="52"/>
      <c r="HTX91" s="52"/>
      <c r="HTY91" s="52"/>
      <c r="HTZ91" s="52"/>
      <c r="HUA91" s="52"/>
      <c r="HUB91" s="52"/>
      <c r="HUC91" s="52"/>
      <c r="HUD91" s="52"/>
      <c r="HUE91" s="52"/>
      <c r="HUF91" s="52"/>
      <c r="HUG91" s="52"/>
      <c r="HUH91" s="52"/>
      <c r="HUI91" s="52"/>
      <c r="HUJ91" s="52"/>
      <c r="HUK91" s="52"/>
      <c r="HUL91" s="52"/>
      <c r="HUM91" s="52"/>
      <c r="HUN91" s="52"/>
      <c r="HUO91" s="52"/>
      <c r="HUP91" s="52"/>
      <c r="HUQ91" s="52"/>
      <c r="HUR91" s="52"/>
      <c r="HUS91" s="52"/>
      <c r="HUT91" s="52"/>
      <c r="HUU91" s="52"/>
      <c r="HUV91" s="52"/>
      <c r="HUW91" s="52"/>
      <c r="HUX91" s="52"/>
      <c r="HUY91" s="52"/>
      <c r="HUZ91" s="52"/>
      <c r="HVA91" s="52"/>
      <c r="HVB91" s="52"/>
      <c r="HVC91" s="52"/>
      <c r="HVD91" s="52"/>
      <c r="HVE91" s="52"/>
      <c r="HVF91" s="52"/>
      <c r="HVG91" s="52"/>
      <c r="HVH91" s="52"/>
      <c r="HVI91" s="52"/>
      <c r="HVJ91" s="52"/>
      <c r="HVK91" s="52"/>
      <c r="HVL91" s="52"/>
      <c r="HVM91" s="52"/>
      <c r="HVN91" s="52"/>
      <c r="HVO91" s="52"/>
      <c r="HVP91" s="52"/>
      <c r="HVQ91" s="52"/>
      <c r="HVR91" s="52"/>
      <c r="HVS91" s="52"/>
      <c r="HVT91" s="52"/>
      <c r="HVU91" s="52"/>
      <c r="HVV91" s="52"/>
      <c r="HVW91" s="52"/>
      <c r="HVX91" s="52"/>
      <c r="HVY91" s="52"/>
      <c r="HVZ91" s="52"/>
      <c r="HWA91" s="52"/>
      <c r="HWB91" s="52"/>
      <c r="HWC91" s="52"/>
      <c r="HWD91" s="52"/>
      <c r="HWE91" s="52"/>
      <c r="HWF91" s="52"/>
      <c r="HWG91" s="52"/>
      <c r="HWH91" s="52"/>
      <c r="HWI91" s="52"/>
      <c r="HWJ91" s="52"/>
      <c r="HWK91" s="52"/>
      <c r="HWL91" s="52"/>
      <c r="HWM91" s="52"/>
      <c r="HWN91" s="52"/>
      <c r="HWO91" s="52"/>
      <c r="HWP91" s="52"/>
      <c r="HWQ91" s="52"/>
      <c r="HWR91" s="52"/>
      <c r="HWS91" s="52"/>
      <c r="HWT91" s="52"/>
      <c r="HWU91" s="52"/>
      <c r="HWV91" s="52"/>
      <c r="HWW91" s="52"/>
      <c r="HWX91" s="52"/>
      <c r="HWY91" s="52"/>
      <c r="HWZ91" s="52"/>
      <c r="HXA91" s="52"/>
      <c r="HXB91" s="52"/>
      <c r="HXC91" s="52"/>
      <c r="HXD91" s="52"/>
      <c r="HXE91" s="52"/>
      <c r="HXF91" s="52"/>
      <c r="HXG91" s="52"/>
      <c r="HXH91" s="52"/>
      <c r="HXI91" s="52"/>
      <c r="HXJ91" s="52"/>
      <c r="HXK91" s="52"/>
      <c r="HXL91" s="52"/>
      <c r="HXM91" s="52"/>
      <c r="HXN91" s="52"/>
      <c r="HXO91" s="52"/>
      <c r="HXP91" s="52"/>
      <c r="HXQ91" s="52"/>
      <c r="HXR91" s="52"/>
      <c r="HXS91" s="52"/>
      <c r="HXT91" s="52"/>
      <c r="HXU91" s="52"/>
      <c r="HXV91" s="52"/>
      <c r="HXW91" s="52"/>
      <c r="HXX91" s="52"/>
      <c r="HXY91" s="52"/>
      <c r="HXZ91" s="52"/>
      <c r="HYA91" s="52"/>
      <c r="HYB91" s="52"/>
      <c r="HYC91" s="52"/>
      <c r="HYD91" s="52"/>
      <c r="HYE91" s="52"/>
      <c r="HYF91" s="52"/>
      <c r="HYG91" s="52"/>
      <c r="HYH91" s="52"/>
      <c r="HYI91" s="52"/>
      <c r="HYJ91" s="52"/>
      <c r="HYK91" s="52"/>
      <c r="HYL91" s="52"/>
      <c r="HYM91" s="52"/>
      <c r="HYN91" s="52"/>
      <c r="HYO91" s="52"/>
      <c r="HYP91" s="52"/>
      <c r="HYQ91" s="52"/>
      <c r="HYR91" s="52"/>
      <c r="HYS91" s="52"/>
      <c r="HYT91" s="52"/>
      <c r="HYU91" s="52"/>
      <c r="HYV91" s="52"/>
      <c r="HYW91" s="52"/>
      <c r="HYX91" s="52"/>
      <c r="HYY91" s="52"/>
      <c r="HYZ91" s="52"/>
      <c r="HZA91" s="52"/>
      <c r="HZB91" s="52"/>
      <c r="HZC91" s="52"/>
      <c r="HZD91" s="52"/>
      <c r="HZE91" s="52"/>
      <c r="HZF91" s="52"/>
      <c r="HZG91" s="52"/>
      <c r="HZH91" s="52"/>
      <c r="HZI91" s="52"/>
      <c r="HZJ91" s="52"/>
      <c r="HZK91" s="52"/>
      <c r="HZL91" s="52"/>
      <c r="HZM91" s="52"/>
      <c r="HZN91" s="52"/>
      <c r="HZO91" s="52"/>
      <c r="HZP91" s="52"/>
      <c r="HZQ91" s="52"/>
      <c r="HZR91" s="52"/>
      <c r="HZS91" s="52"/>
      <c r="HZT91" s="52"/>
      <c r="HZU91" s="52"/>
      <c r="HZV91" s="52"/>
      <c r="HZW91" s="52"/>
      <c r="HZX91" s="52"/>
      <c r="HZY91" s="52"/>
      <c r="HZZ91" s="52"/>
      <c r="IAA91" s="52"/>
      <c r="IAB91" s="52"/>
      <c r="IAC91" s="52"/>
      <c r="IAD91" s="52"/>
      <c r="IAE91" s="52"/>
      <c r="IAF91" s="52"/>
      <c r="IAG91" s="52"/>
      <c r="IAH91" s="52"/>
      <c r="IAI91" s="52"/>
      <c r="IAJ91" s="52"/>
      <c r="IAK91" s="52"/>
      <c r="IAL91" s="52"/>
      <c r="IAM91" s="52"/>
      <c r="IAN91" s="52"/>
      <c r="IAO91" s="52"/>
      <c r="IAP91" s="52"/>
      <c r="IAQ91" s="52"/>
      <c r="IAR91" s="52"/>
      <c r="IAS91" s="52"/>
      <c r="IAT91" s="52"/>
      <c r="IAU91" s="52"/>
      <c r="IAV91" s="52"/>
      <c r="IAW91" s="52"/>
      <c r="IAX91" s="52"/>
      <c r="IAY91" s="52"/>
      <c r="IAZ91" s="52"/>
      <c r="IBA91" s="52"/>
      <c r="IBB91" s="52"/>
      <c r="IBC91" s="52"/>
      <c r="IBD91" s="52"/>
      <c r="IBE91" s="52"/>
      <c r="IBF91" s="52"/>
      <c r="IBG91" s="52"/>
      <c r="IBH91" s="52"/>
      <c r="IBI91" s="52"/>
      <c r="IBJ91" s="52"/>
      <c r="IBK91" s="52"/>
      <c r="IBL91" s="52"/>
      <c r="IBM91" s="52"/>
      <c r="IBN91" s="52"/>
      <c r="IBO91" s="52"/>
      <c r="IBP91" s="52"/>
      <c r="IBQ91" s="52"/>
      <c r="IBR91" s="52"/>
      <c r="IBS91" s="52"/>
      <c r="IBT91" s="52"/>
      <c r="IBU91" s="52"/>
      <c r="IBV91" s="52"/>
      <c r="IBW91" s="52"/>
      <c r="IBX91" s="52"/>
      <c r="IBY91" s="52"/>
      <c r="IBZ91" s="52"/>
      <c r="ICA91" s="52"/>
      <c r="ICB91" s="52"/>
      <c r="ICC91" s="52"/>
      <c r="ICD91" s="52"/>
      <c r="ICE91" s="52"/>
      <c r="ICF91" s="52"/>
      <c r="ICG91" s="52"/>
      <c r="ICH91" s="52"/>
      <c r="ICI91" s="52"/>
      <c r="ICJ91" s="52"/>
      <c r="ICK91" s="52"/>
      <c r="ICL91" s="52"/>
      <c r="ICM91" s="52"/>
      <c r="ICN91" s="52"/>
      <c r="ICO91" s="52"/>
      <c r="ICP91" s="52"/>
      <c r="ICQ91" s="52"/>
      <c r="ICR91" s="52"/>
      <c r="ICS91" s="52"/>
      <c r="ICT91" s="52"/>
      <c r="ICU91" s="52"/>
      <c r="ICV91" s="52"/>
      <c r="ICW91" s="52"/>
      <c r="ICX91" s="52"/>
      <c r="ICY91" s="52"/>
      <c r="ICZ91" s="52"/>
      <c r="IDA91" s="52"/>
      <c r="IDB91" s="52"/>
      <c r="IDC91" s="52"/>
      <c r="IDD91" s="52"/>
      <c r="IDE91" s="52"/>
      <c r="IDF91" s="52"/>
      <c r="IDG91" s="52"/>
      <c r="IDH91" s="52"/>
      <c r="IDI91" s="52"/>
      <c r="IDJ91" s="52"/>
      <c r="IDK91" s="52"/>
      <c r="IDL91" s="52"/>
      <c r="IDM91" s="52"/>
      <c r="IDN91" s="52"/>
      <c r="IDO91" s="52"/>
      <c r="IDP91" s="52"/>
      <c r="IDQ91" s="52"/>
      <c r="IDR91" s="52"/>
      <c r="IDS91" s="52"/>
      <c r="IDT91" s="52"/>
      <c r="IDU91" s="52"/>
      <c r="IDV91" s="52"/>
      <c r="IDW91" s="52"/>
      <c r="IDX91" s="52"/>
      <c r="IDY91" s="52"/>
      <c r="IDZ91" s="52"/>
      <c r="IEA91" s="52"/>
      <c r="IEB91" s="52"/>
      <c r="IEC91" s="52"/>
      <c r="IED91" s="52"/>
      <c r="IEE91" s="52"/>
      <c r="IEF91" s="52"/>
      <c r="IEG91" s="52"/>
      <c r="IEH91" s="52"/>
      <c r="IEI91" s="52"/>
      <c r="IEJ91" s="52"/>
      <c r="IEK91" s="52"/>
      <c r="IEL91" s="52"/>
      <c r="IEM91" s="52"/>
      <c r="IEN91" s="52"/>
      <c r="IEO91" s="52"/>
      <c r="IEP91" s="52"/>
      <c r="IEQ91" s="52"/>
      <c r="IER91" s="52"/>
      <c r="IES91" s="52"/>
      <c r="IET91" s="52"/>
      <c r="IEU91" s="52"/>
      <c r="IEV91" s="52"/>
      <c r="IEW91" s="52"/>
      <c r="IEX91" s="52"/>
      <c r="IEY91" s="52"/>
      <c r="IEZ91" s="52"/>
      <c r="IFA91" s="52"/>
      <c r="IFB91" s="52"/>
      <c r="IFC91" s="52"/>
      <c r="IFD91" s="52"/>
      <c r="IFE91" s="52"/>
      <c r="IFF91" s="52"/>
      <c r="IFG91" s="52"/>
      <c r="IFH91" s="52"/>
      <c r="IFI91" s="52"/>
      <c r="IFJ91" s="52"/>
      <c r="IFK91" s="52"/>
      <c r="IFL91" s="52"/>
      <c r="IFM91" s="52"/>
      <c r="IFN91" s="52"/>
      <c r="IFO91" s="52"/>
      <c r="IFP91" s="52"/>
      <c r="IFQ91" s="52"/>
      <c r="IFR91" s="52"/>
      <c r="IFS91" s="52"/>
      <c r="IFT91" s="52"/>
      <c r="IFU91" s="52"/>
      <c r="IFV91" s="52"/>
      <c r="IFW91" s="52"/>
      <c r="IFX91" s="52"/>
      <c r="IFY91" s="52"/>
      <c r="IFZ91" s="52"/>
      <c r="IGA91" s="52"/>
      <c r="IGB91" s="52"/>
      <c r="IGC91" s="52"/>
      <c r="IGD91" s="52"/>
      <c r="IGE91" s="52"/>
      <c r="IGF91" s="52"/>
      <c r="IGG91" s="52"/>
      <c r="IGH91" s="52"/>
      <c r="IGI91" s="52"/>
      <c r="IGJ91" s="52"/>
      <c r="IGK91" s="52"/>
      <c r="IGL91" s="52"/>
      <c r="IGM91" s="52"/>
      <c r="IGN91" s="52"/>
      <c r="IGO91" s="52"/>
      <c r="IGP91" s="52"/>
      <c r="IGQ91" s="52"/>
      <c r="IGR91" s="52"/>
      <c r="IGS91" s="52"/>
      <c r="IGT91" s="52"/>
      <c r="IGU91" s="52"/>
      <c r="IGV91" s="52"/>
      <c r="IGW91" s="52"/>
      <c r="IGX91" s="52"/>
      <c r="IGY91" s="52"/>
      <c r="IGZ91" s="52"/>
      <c r="IHA91" s="52"/>
      <c r="IHB91" s="52"/>
      <c r="IHC91" s="52"/>
      <c r="IHD91" s="52"/>
      <c r="IHE91" s="52"/>
      <c r="IHF91" s="52"/>
      <c r="IHG91" s="52"/>
      <c r="IHH91" s="52"/>
      <c r="IHI91" s="52"/>
      <c r="IHJ91" s="52"/>
      <c r="IHK91" s="52"/>
      <c r="IHL91" s="52"/>
      <c r="IHM91" s="52"/>
      <c r="IHN91" s="52"/>
      <c r="IHO91" s="52"/>
      <c r="IHP91" s="52"/>
      <c r="IHQ91" s="52"/>
      <c r="IHR91" s="52"/>
      <c r="IHS91" s="52"/>
      <c r="IHT91" s="52"/>
      <c r="IHU91" s="52"/>
      <c r="IHV91" s="52"/>
      <c r="IHW91" s="52"/>
      <c r="IHX91" s="52"/>
      <c r="IHY91" s="52"/>
      <c r="IHZ91" s="52"/>
      <c r="IIA91" s="52"/>
      <c r="IIB91" s="52"/>
      <c r="IIC91" s="52"/>
      <c r="IID91" s="52"/>
      <c r="IIE91" s="52"/>
      <c r="IIF91" s="52"/>
      <c r="IIG91" s="52"/>
      <c r="IIH91" s="52"/>
      <c r="III91" s="52"/>
      <c r="IIJ91" s="52"/>
      <c r="IIK91" s="52"/>
      <c r="IIL91" s="52"/>
      <c r="IIM91" s="52"/>
      <c r="IIN91" s="52"/>
      <c r="IIO91" s="52"/>
      <c r="IIP91" s="52"/>
      <c r="IIQ91" s="52"/>
      <c r="IIR91" s="52"/>
      <c r="IIS91" s="52"/>
      <c r="IIT91" s="52"/>
      <c r="IIU91" s="52"/>
      <c r="IIV91" s="52"/>
      <c r="IIW91" s="52"/>
      <c r="IIX91" s="52"/>
      <c r="IIY91" s="52"/>
      <c r="IIZ91" s="52"/>
      <c r="IJA91" s="52"/>
      <c r="IJB91" s="52"/>
      <c r="IJC91" s="52"/>
      <c r="IJD91" s="52"/>
      <c r="IJE91" s="52"/>
      <c r="IJF91" s="52"/>
      <c r="IJG91" s="52"/>
      <c r="IJH91" s="52"/>
      <c r="IJI91" s="52"/>
      <c r="IJJ91" s="52"/>
      <c r="IJK91" s="52"/>
      <c r="IJL91" s="52"/>
      <c r="IJM91" s="52"/>
      <c r="IJN91" s="52"/>
      <c r="IJO91" s="52"/>
      <c r="IJP91" s="52"/>
      <c r="IJQ91" s="52"/>
      <c r="IJR91" s="52"/>
      <c r="IJS91" s="52"/>
      <c r="IJT91" s="52"/>
      <c r="IJU91" s="52"/>
      <c r="IJV91" s="52"/>
      <c r="IJW91" s="52"/>
      <c r="IJX91" s="52"/>
      <c r="IJY91" s="52"/>
      <c r="IJZ91" s="52"/>
      <c r="IKA91" s="52"/>
      <c r="IKB91" s="52"/>
      <c r="IKC91" s="52"/>
      <c r="IKD91" s="52"/>
      <c r="IKE91" s="52"/>
      <c r="IKF91" s="52"/>
      <c r="IKG91" s="52"/>
      <c r="IKH91" s="52"/>
      <c r="IKI91" s="52"/>
      <c r="IKJ91" s="52"/>
      <c r="IKK91" s="52"/>
      <c r="IKL91" s="52"/>
      <c r="IKM91" s="52"/>
      <c r="IKN91" s="52"/>
      <c r="IKO91" s="52"/>
      <c r="IKP91" s="52"/>
      <c r="IKQ91" s="52"/>
      <c r="IKR91" s="52"/>
      <c r="IKS91" s="52"/>
      <c r="IKT91" s="52"/>
      <c r="IKU91" s="52"/>
      <c r="IKV91" s="52"/>
      <c r="IKW91" s="52"/>
      <c r="IKX91" s="52"/>
      <c r="IKY91" s="52"/>
      <c r="IKZ91" s="52"/>
      <c r="ILA91" s="52"/>
      <c r="ILB91" s="52"/>
      <c r="ILC91" s="52"/>
      <c r="ILD91" s="52"/>
      <c r="ILE91" s="52"/>
      <c r="ILF91" s="52"/>
      <c r="ILG91" s="52"/>
      <c r="ILH91" s="52"/>
      <c r="ILI91" s="52"/>
      <c r="ILJ91" s="52"/>
      <c r="ILK91" s="52"/>
      <c r="ILL91" s="52"/>
      <c r="ILM91" s="52"/>
      <c r="ILN91" s="52"/>
      <c r="ILO91" s="52"/>
      <c r="ILP91" s="52"/>
      <c r="ILQ91" s="52"/>
      <c r="ILR91" s="52"/>
      <c r="ILS91" s="52"/>
      <c r="ILT91" s="52"/>
      <c r="ILU91" s="52"/>
      <c r="ILV91" s="52"/>
      <c r="ILW91" s="52"/>
      <c r="ILX91" s="52"/>
      <c r="ILY91" s="52"/>
      <c r="ILZ91" s="52"/>
      <c r="IMA91" s="52"/>
      <c r="IMB91" s="52"/>
      <c r="IMC91" s="52"/>
      <c r="IMD91" s="52"/>
      <c r="IME91" s="52"/>
      <c r="IMF91" s="52"/>
      <c r="IMG91" s="52"/>
      <c r="IMH91" s="52"/>
      <c r="IMI91" s="52"/>
      <c r="IMJ91" s="52"/>
      <c r="IMK91" s="52"/>
      <c r="IML91" s="52"/>
      <c r="IMM91" s="52"/>
      <c r="IMN91" s="52"/>
      <c r="IMO91" s="52"/>
      <c r="IMP91" s="52"/>
      <c r="IMQ91" s="52"/>
      <c r="IMR91" s="52"/>
      <c r="IMS91" s="52"/>
      <c r="IMT91" s="52"/>
      <c r="IMU91" s="52"/>
      <c r="IMV91" s="52"/>
      <c r="IMW91" s="52"/>
      <c r="IMX91" s="52"/>
      <c r="IMY91" s="52"/>
      <c r="IMZ91" s="52"/>
      <c r="INA91" s="52"/>
      <c r="INB91" s="52"/>
      <c r="INC91" s="52"/>
      <c r="IND91" s="52"/>
      <c r="INE91" s="52"/>
      <c r="INF91" s="52"/>
      <c r="ING91" s="52"/>
      <c r="INH91" s="52"/>
      <c r="INI91" s="52"/>
      <c r="INJ91" s="52"/>
      <c r="INK91" s="52"/>
      <c r="INL91" s="52"/>
      <c r="INM91" s="52"/>
      <c r="INN91" s="52"/>
      <c r="INO91" s="52"/>
      <c r="INP91" s="52"/>
      <c r="INQ91" s="52"/>
      <c r="INR91" s="52"/>
      <c r="INS91" s="52"/>
      <c r="INT91" s="52"/>
      <c r="INU91" s="52"/>
      <c r="INV91" s="52"/>
      <c r="INW91" s="52"/>
      <c r="INX91" s="52"/>
      <c r="INY91" s="52"/>
      <c r="INZ91" s="52"/>
      <c r="IOA91" s="52"/>
      <c r="IOB91" s="52"/>
      <c r="IOC91" s="52"/>
      <c r="IOD91" s="52"/>
      <c r="IOE91" s="52"/>
      <c r="IOF91" s="52"/>
      <c r="IOG91" s="52"/>
      <c r="IOH91" s="52"/>
      <c r="IOI91" s="52"/>
      <c r="IOJ91" s="52"/>
      <c r="IOK91" s="52"/>
      <c r="IOL91" s="52"/>
      <c r="IOM91" s="52"/>
      <c r="ION91" s="52"/>
      <c r="IOO91" s="52"/>
      <c r="IOP91" s="52"/>
      <c r="IOQ91" s="52"/>
      <c r="IOR91" s="52"/>
      <c r="IOS91" s="52"/>
      <c r="IOT91" s="52"/>
      <c r="IOU91" s="52"/>
      <c r="IOV91" s="52"/>
      <c r="IOW91" s="52"/>
      <c r="IOX91" s="52"/>
      <c r="IOY91" s="52"/>
      <c r="IOZ91" s="52"/>
      <c r="IPA91" s="52"/>
      <c r="IPB91" s="52"/>
      <c r="IPC91" s="52"/>
      <c r="IPD91" s="52"/>
      <c r="IPE91" s="52"/>
      <c r="IPF91" s="52"/>
      <c r="IPG91" s="52"/>
      <c r="IPH91" s="52"/>
      <c r="IPI91" s="52"/>
      <c r="IPJ91" s="52"/>
      <c r="IPK91" s="52"/>
      <c r="IPL91" s="52"/>
      <c r="IPM91" s="52"/>
      <c r="IPN91" s="52"/>
      <c r="IPO91" s="52"/>
      <c r="IPP91" s="52"/>
      <c r="IPQ91" s="52"/>
      <c r="IPR91" s="52"/>
      <c r="IPS91" s="52"/>
      <c r="IPT91" s="52"/>
      <c r="IPU91" s="52"/>
      <c r="IPV91" s="52"/>
      <c r="IPW91" s="52"/>
      <c r="IPX91" s="52"/>
      <c r="IPY91" s="52"/>
      <c r="IPZ91" s="52"/>
      <c r="IQA91" s="52"/>
      <c r="IQB91" s="52"/>
      <c r="IQC91" s="52"/>
      <c r="IQD91" s="52"/>
      <c r="IQE91" s="52"/>
      <c r="IQF91" s="52"/>
      <c r="IQG91" s="52"/>
      <c r="IQH91" s="52"/>
      <c r="IQI91" s="52"/>
      <c r="IQJ91" s="52"/>
      <c r="IQK91" s="52"/>
      <c r="IQL91" s="52"/>
      <c r="IQM91" s="52"/>
      <c r="IQN91" s="52"/>
      <c r="IQO91" s="52"/>
      <c r="IQP91" s="52"/>
      <c r="IQQ91" s="52"/>
      <c r="IQR91" s="52"/>
      <c r="IQS91" s="52"/>
      <c r="IQT91" s="52"/>
      <c r="IQU91" s="52"/>
      <c r="IQV91" s="52"/>
      <c r="IQW91" s="52"/>
      <c r="IQX91" s="52"/>
      <c r="IQY91" s="52"/>
      <c r="IQZ91" s="52"/>
      <c r="IRA91" s="52"/>
      <c r="IRB91" s="52"/>
      <c r="IRC91" s="52"/>
      <c r="IRD91" s="52"/>
      <c r="IRE91" s="52"/>
      <c r="IRF91" s="52"/>
      <c r="IRG91" s="52"/>
      <c r="IRH91" s="52"/>
      <c r="IRI91" s="52"/>
      <c r="IRJ91" s="52"/>
      <c r="IRK91" s="52"/>
      <c r="IRL91" s="52"/>
      <c r="IRM91" s="52"/>
      <c r="IRN91" s="52"/>
      <c r="IRO91" s="52"/>
      <c r="IRP91" s="52"/>
      <c r="IRQ91" s="52"/>
      <c r="IRR91" s="52"/>
      <c r="IRS91" s="52"/>
      <c r="IRT91" s="52"/>
      <c r="IRU91" s="52"/>
      <c r="IRV91" s="52"/>
      <c r="IRW91" s="52"/>
      <c r="IRX91" s="52"/>
      <c r="IRY91" s="52"/>
      <c r="IRZ91" s="52"/>
      <c r="ISA91" s="52"/>
      <c r="ISB91" s="52"/>
      <c r="ISC91" s="52"/>
      <c r="ISD91" s="52"/>
      <c r="ISE91" s="52"/>
      <c r="ISF91" s="52"/>
      <c r="ISG91" s="52"/>
      <c r="ISH91" s="52"/>
      <c r="ISI91" s="52"/>
      <c r="ISJ91" s="52"/>
      <c r="ISK91" s="52"/>
      <c r="ISL91" s="52"/>
      <c r="ISM91" s="52"/>
      <c r="ISN91" s="52"/>
      <c r="ISO91" s="52"/>
      <c r="ISP91" s="52"/>
      <c r="ISQ91" s="52"/>
      <c r="ISR91" s="52"/>
      <c r="ISS91" s="52"/>
      <c r="IST91" s="52"/>
      <c r="ISU91" s="52"/>
      <c r="ISV91" s="52"/>
      <c r="ISW91" s="52"/>
      <c r="ISX91" s="52"/>
      <c r="ISY91" s="52"/>
      <c r="ISZ91" s="52"/>
      <c r="ITA91" s="52"/>
      <c r="ITB91" s="52"/>
      <c r="ITC91" s="52"/>
      <c r="ITD91" s="52"/>
      <c r="ITE91" s="52"/>
      <c r="ITF91" s="52"/>
      <c r="ITG91" s="52"/>
      <c r="ITH91" s="52"/>
      <c r="ITI91" s="52"/>
      <c r="ITJ91" s="52"/>
      <c r="ITK91" s="52"/>
      <c r="ITL91" s="52"/>
      <c r="ITM91" s="52"/>
      <c r="ITN91" s="52"/>
      <c r="ITO91" s="52"/>
      <c r="ITP91" s="52"/>
      <c r="ITQ91" s="52"/>
      <c r="ITR91" s="52"/>
      <c r="ITS91" s="52"/>
      <c r="ITT91" s="52"/>
      <c r="ITU91" s="52"/>
      <c r="ITV91" s="52"/>
      <c r="ITW91" s="52"/>
      <c r="ITX91" s="52"/>
      <c r="ITY91" s="52"/>
      <c r="ITZ91" s="52"/>
      <c r="IUA91" s="52"/>
      <c r="IUB91" s="52"/>
      <c r="IUC91" s="52"/>
      <c r="IUD91" s="52"/>
      <c r="IUE91" s="52"/>
      <c r="IUF91" s="52"/>
      <c r="IUG91" s="52"/>
      <c r="IUH91" s="52"/>
      <c r="IUI91" s="52"/>
      <c r="IUJ91" s="52"/>
      <c r="IUK91" s="52"/>
      <c r="IUL91" s="52"/>
      <c r="IUM91" s="52"/>
      <c r="IUN91" s="52"/>
      <c r="IUO91" s="52"/>
      <c r="IUP91" s="52"/>
      <c r="IUQ91" s="52"/>
      <c r="IUR91" s="52"/>
      <c r="IUS91" s="52"/>
      <c r="IUT91" s="52"/>
      <c r="IUU91" s="52"/>
      <c r="IUV91" s="52"/>
      <c r="IUW91" s="52"/>
      <c r="IUX91" s="52"/>
      <c r="IUY91" s="52"/>
      <c r="IUZ91" s="52"/>
      <c r="IVA91" s="52"/>
      <c r="IVB91" s="52"/>
      <c r="IVC91" s="52"/>
      <c r="IVD91" s="52"/>
      <c r="IVE91" s="52"/>
      <c r="IVF91" s="52"/>
      <c r="IVG91" s="52"/>
      <c r="IVH91" s="52"/>
      <c r="IVI91" s="52"/>
      <c r="IVJ91" s="52"/>
      <c r="IVK91" s="52"/>
      <c r="IVL91" s="52"/>
      <c r="IVM91" s="52"/>
      <c r="IVN91" s="52"/>
      <c r="IVO91" s="52"/>
      <c r="IVP91" s="52"/>
      <c r="IVQ91" s="52"/>
      <c r="IVR91" s="52"/>
      <c r="IVS91" s="52"/>
      <c r="IVT91" s="52"/>
      <c r="IVU91" s="52"/>
      <c r="IVV91" s="52"/>
      <c r="IVW91" s="52"/>
      <c r="IVX91" s="52"/>
      <c r="IVY91" s="52"/>
      <c r="IVZ91" s="52"/>
      <c r="IWA91" s="52"/>
      <c r="IWB91" s="52"/>
      <c r="IWC91" s="52"/>
      <c r="IWD91" s="52"/>
      <c r="IWE91" s="52"/>
      <c r="IWF91" s="52"/>
      <c r="IWG91" s="52"/>
      <c r="IWH91" s="52"/>
      <c r="IWI91" s="52"/>
      <c r="IWJ91" s="52"/>
      <c r="IWK91" s="52"/>
      <c r="IWL91" s="52"/>
      <c r="IWM91" s="52"/>
      <c r="IWN91" s="52"/>
      <c r="IWO91" s="52"/>
      <c r="IWP91" s="52"/>
      <c r="IWQ91" s="52"/>
      <c r="IWR91" s="52"/>
      <c r="IWS91" s="52"/>
      <c r="IWT91" s="52"/>
      <c r="IWU91" s="52"/>
      <c r="IWV91" s="52"/>
      <c r="IWW91" s="52"/>
      <c r="IWX91" s="52"/>
      <c r="IWY91" s="52"/>
      <c r="IWZ91" s="52"/>
      <c r="IXA91" s="52"/>
      <c r="IXB91" s="52"/>
      <c r="IXC91" s="52"/>
      <c r="IXD91" s="52"/>
      <c r="IXE91" s="52"/>
      <c r="IXF91" s="52"/>
      <c r="IXG91" s="52"/>
      <c r="IXH91" s="52"/>
      <c r="IXI91" s="52"/>
      <c r="IXJ91" s="52"/>
      <c r="IXK91" s="52"/>
      <c r="IXL91" s="52"/>
      <c r="IXM91" s="52"/>
      <c r="IXN91" s="52"/>
      <c r="IXO91" s="52"/>
      <c r="IXP91" s="52"/>
      <c r="IXQ91" s="52"/>
      <c r="IXR91" s="52"/>
      <c r="IXS91" s="52"/>
      <c r="IXT91" s="52"/>
      <c r="IXU91" s="52"/>
      <c r="IXV91" s="52"/>
      <c r="IXW91" s="52"/>
      <c r="IXX91" s="52"/>
      <c r="IXY91" s="52"/>
      <c r="IXZ91" s="52"/>
      <c r="IYA91" s="52"/>
      <c r="IYB91" s="52"/>
      <c r="IYC91" s="52"/>
      <c r="IYD91" s="52"/>
      <c r="IYE91" s="52"/>
      <c r="IYF91" s="52"/>
      <c r="IYG91" s="52"/>
      <c r="IYH91" s="52"/>
      <c r="IYI91" s="52"/>
      <c r="IYJ91" s="52"/>
      <c r="IYK91" s="52"/>
      <c r="IYL91" s="52"/>
      <c r="IYM91" s="52"/>
      <c r="IYN91" s="52"/>
      <c r="IYO91" s="52"/>
      <c r="IYP91" s="52"/>
      <c r="IYQ91" s="52"/>
      <c r="IYR91" s="52"/>
      <c r="IYS91" s="52"/>
      <c r="IYT91" s="52"/>
      <c r="IYU91" s="52"/>
      <c r="IYV91" s="52"/>
      <c r="IYW91" s="52"/>
      <c r="IYX91" s="52"/>
      <c r="IYY91" s="52"/>
      <c r="IYZ91" s="52"/>
      <c r="IZA91" s="52"/>
      <c r="IZB91" s="52"/>
      <c r="IZC91" s="52"/>
      <c r="IZD91" s="52"/>
      <c r="IZE91" s="52"/>
      <c r="IZF91" s="52"/>
      <c r="IZG91" s="52"/>
      <c r="IZH91" s="52"/>
      <c r="IZI91" s="52"/>
      <c r="IZJ91" s="52"/>
      <c r="IZK91" s="52"/>
      <c r="IZL91" s="52"/>
      <c r="IZM91" s="52"/>
      <c r="IZN91" s="52"/>
      <c r="IZO91" s="52"/>
      <c r="IZP91" s="52"/>
      <c r="IZQ91" s="52"/>
      <c r="IZR91" s="52"/>
      <c r="IZS91" s="52"/>
      <c r="IZT91" s="52"/>
      <c r="IZU91" s="52"/>
      <c r="IZV91" s="52"/>
      <c r="IZW91" s="52"/>
      <c r="IZX91" s="52"/>
      <c r="IZY91" s="52"/>
      <c r="IZZ91" s="52"/>
      <c r="JAA91" s="52"/>
      <c r="JAB91" s="52"/>
      <c r="JAC91" s="52"/>
      <c r="JAD91" s="52"/>
      <c r="JAE91" s="52"/>
      <c r="JAF91" s="52"/>
      <c r="JAG91" s="52"/>
      <c r="JAH91" s="52"/>
      <c r="JAI91" s="52"/>
      <c r="JAJ91" s="52"/>
      <c r="JAK91" s="52"/>
      <c r="JAL91" s="52"/>
      <c r="JAM91" s="52"/>
      <c r="JAN91" s="52"/>
      <c r="JAO91" s="52"/>
      <c r="JAP91" s="52"/>
      <c r="JAQ91" s="52"/>
      <c r="JAR91" s="52"/>
      <c r="JAS91" s="52"/>
      <c r="JAT91" s="52"/>
      <c r="JAU91" s="52"/>
      <c r="JAV91" s="52"/>
      <c r="JAW91" s="52"/>
      <c r="JAX91" s="52"/>
      <c r="JAY91" s="52"/>
      <c r="JAZ91" s="52"/>
      <c r="JBA91" s="52"/>
      <c r="JBB91" s="52"/>
      <c r="JBC91" s="52"/>
      <c r="JBD91" s="52"/>
      <c r="JBE91" s="52"/>
      <c r="JBF91" s="52"/>
      <c r="JBG91" s="52"/>
      <c r="JBH91" s="52"/>
      <c r="JBI91" s="52"/>
      <c r="JBJ91" s="52"/>
      <c r="JBK91" s="52"/>
      <c r="JBL91" s="52"/>
      <c r="JBM91" s="52"/>
      <c r="JBN91" s="52"/>
      <c r="JBO91" s="52"/>
      <c r="JBP91" s="52"/>
      <c r="JBQ91" s="52"/>
      <c r="JBR91" s="52"/>
      <c r="JBS91" s="52"/>
      <c r="JBT91" s="52"/>
      <c r="JBU91" s="52"/>
      <c r="JBV91" s="52"/>
      <c r="JBW91" s="52"/>
      <c r="JBX91" s="52"/>
      <c r="JBY91" s="52"/>
      <c r="JBZ91" s="52"/>
      <c r="JCA91" s="52"/>
      <c r="JCB91" s="52"/>
      <c r="JCC91" s="52"/>
      <c r="JCD91" s="52"/>
      <c r="JCE91" s="52"/>
      <c r="JCF91" s="52"/>
      <c r="JCG91" s="52"/>
      <c r="JCH91" s="52"/>
      <c r="JCI91" s="52"/>
      <c r="JCJ91" s="52"/>
      <c r="JCK91" s="52"/>
      <c r="JCL91" s="52"/>
      <c r="JCM91" s="52"/>
      <c r="JCN91" s="52"/>
      <c r="JCO91" s="52"/>
      <c r="JCP91" s="52"/>
      <c r="JCQ91" s="52"/>
      <c r="JCR91" s="52"/>
      <c r="JCS91" s="52"/>
      <c r="JCT91" s="52"/>
      <c r="JCU91" s="52"/>
      <c r="JCV91" s="52"/>
      <c r="JCW91" s="52"/>
      <c r="JCX91" s="52"/>
      <c r="JCY91" s="52"/>
      <c r="JCZ91" s="52"/>
      <c r="JDA91" s="52"/>
      <c r="JDB91" s="52"/>
      <c r="JDC91" s="52"/>
      <c r="JDD91" s="52"/>
      <c r="JDE91" s="52"/>
      <c r="JDF91" s="52"/>
      <c r="JDG91" s="52"/>
      <c r="JDH91" s="52"/>
      <c r="JDI91" s="52"/>
      <c r="JDJ91" s="52"/>
      <c r="JDK91" s="52"/>
      <c r="JDL91" s="52"/>
      <c r="JDM91" s="52"/>
      <c r="JDN91" s="52"/>
      <c r="JDO91" s="52"/>
      <c r="JDP91" s="52"/>
      <c r="JDQ91" s="52"/>
      <c r="JDR91" s="52"/>
      <c r="JDS91" s="52"/>
      <c r="JDT91" s="52"/>
      <c r="JDU91" s="52"/>
      <c r="JDV91" s="52"/>
      <c r="JDW91" s="52"/>
      <c r="JDX91" s="52"/>
      <c r="JDY91" s="52"/>
      <c r="JDZ91" s="52"/>
      <c r="JEA91" s="52"/>
      <c r="JEB91" s="52"/>
      <c r="JEC91" s="52"/>
      <c r="JED91" s="52"/>
      <c r="JEE91" s="52"/>
      <c r="JEF91" s="52"/>
      <c r="JEG91" s="52"/>
      <c r="JEH91" s="52"/>
      <c r="JEI91" s="52"/>
      <c r="JEJ91" s="52"/>
      <c r="JEK91" s="52"/>
      <c r="JEL91" s="52"/>
      <c r="JEM91" s="52"/>
      <c r="JEN91" s="52"/>
      <c r="JEO91" s="52"/>
      <c r="JEP91" s="52"/>
      <c r="JEQ91" s="52"/>
      <c r="JER91" s="52"/>
      <c r="JES91" s="52"/>
      <c r="JET91" s="52"/>
      <c r="JEU91" s="52"/>
      <c r="JEV91" s="52"/>
      <c r="JEW91" s="52"/>
      <c r="JEX91" s="52"/>
      <c r="JEY91" s="52"/>
      <c r="JEZ91" s="52"/>
      <c r="JFA91" s="52"/>
      <c r="JFB91" s="52"/>
      <c r="JFC91" s="52"/>
      <c r="JFD91" s="52"/>
      <c r="JFE91" s="52"/>
      <c r="JFF91" s="52"/>
      <c r="JFG91" s="52"/>
      <c r="JFH91" s="52"/>
      <c r="JFI91" s="52"/>
      <c r="JFJ91" s="52"/>
      <c r="JFK91" s="52"/>
      <c r="JFL91" s="52"/>
      <c r="JFM91" s="52"/>
      <c r="JFN91" s="52"/>
      <c r="JFO91" s="52"/>
      <c r="JFP91" s="52"/>
      <c r="JFQ91" s="52"/>
      <c r="JFR91" s="52"/>
      <c r="JFS91" s="52"/>
      <c r="JFT91" s="52"/>
      <c r="JFU91" s="52"/>
      <c r="JFV91" s="52"/>
      <c r="JFW91" s="52"/>
      <c r="JFX91" s="52"/>
      <c r="JFY91" s="52"/>
      <c r="JFZ91" s="52"/>
      <c r="JGA91" s="52"/>
      <c r="JGB91" s="52"/>
      <c r="JGC91" s="52"/>
      <c r="JGD91" s="52"/>
      <c r="JGE91" s="52"/>
      <c r="JGF91" s="52"/>
      <c r="JGG91" s="52"/>
      <c r="JGH91" s="52"/>
      <c r="JGI91" s="52"/>
      <c r="JGJ91" s="52"/>
      <c r="JGK91" s="52"/>
      <c r="JGL91" s="52"/>
      <c r="JGM91" s="52"/>
      <c r="JGN91" s="52"/>
      <c r="JGO91" s="52"/>
      <c r="JGP91" s="52"/>
      <c r="JGQ91" s="52"/>
      <c r="JGR91" s="52"/>
      <c r="JGS91" s="52"/>
      <c r="JGT91" s="52"/>
      <c r="JGU91" s="52"/>
      <c r="JGV91" s="52"/>
      <c r="JGW91" s="52"/>
      <c r="JGX91" s="52"/>
      <c r="JGY91" s="52"/>
      <c r="JGZ91" s="52"/>
      <c r="JHA91" s="52"/>
      <c r="JHB91" s="52"/>
      <c r="JHC91" s="52"/>
      <c r="JHD91" s="52"/>
      <c r="JHE91" s="52"/>
      <c r="JHF91" s="52"/>
      <c r="JHG91" s="52"/>
      <c r="JHH91" s="52"/>
      <c r="JHI91" s="52"/>
      <c r="JHJ91" s="52"/>
      <c r="JHK91" s="52"/>
      <c r="JHL91" s="52"/>
      <c r="JHM91" s="52"/>
      <c r="JHN91" s="52"/>
      <c r="JHO91" s="52"/>
      <c r="JHP91" s="52"/>
      <c r="JHQ91" s="52"/>
      <c r="JHR91" s="52"/>
      <c r="JHS91" s="52"/>
      <c r="JHT91" s="52"/>
      <c r="JHU91" s="52"/>
      <c r="JHV91" s="52"/>
      <c r="JHW91" s="52"/>
      <c r="JHX91" s="52"/>
      <c r="JHY91" s="52"/>
      <c r="JHZ91" s="52"/>
      <c r="JIA91" s="52"/>
      <c r="JIB91" s="52"/>
      <c r="JIC91" s="52"/>
      <c r="JID91" s="52"/>
      <c r="JIE91" s="52"/>
      <c r="JIF91" s="52"/>
      <c r="JIG91" s="52"/>
      <c r="JIH91" s="52"/>
      <c r="JII91" s="52"/>
      <c r="JIJ91" s="52"/>
      <c r="JIK91" s="52"/>
      <c r="JIL91" s="52"/>
      <c r="JIM91" s="52"/>
      <c r="JIN91" s="52"/>
      <c r="JIO91" s="52"/>
      <c r="JIP91" s="52"/>
      <c r="JIQ91" s="52"/>
      <c r="JIR91" s="52"/>
      <c r="JIS91" s="52"/>
      <c r="JIT91" s="52"/>
      <c r="JIU91" s="52"/>
      <c r="JIV91" s="52"/>
      <c r="JIW91" s="52"/>
      <c r="JIX91" s="52"/>
      <c r="JIY91" s="52"/>
      <c r="JIZ91" s="52"/>
      <c r="JJA91" s="52"/>
      <c r="JJB91" s="52"/>
      <c r="JJC91" s="52"/>
      <c r="JJD91" s="52"/>
      <c r="JJE91" s="52"/>
      <c r="JJF91" s="52"/>
      <c r="JJG91" s="52"/>
      <c r="JJH91" s="52"/>
      <c r="JJI91" s="52"/>
      <c r="JJJ91" s="52"/>
      <c r="JJK91" s="52"/>
      <c r="JJL91" s="52"/>
      <c r="JJM91" s="52"/>
      <c r="JJN91" s="52"/>
      <c r="JJO91" s="52"/>
      <c r="JJP91" s="52"/>
      <c r="JJQ91" s="52"/>
      <c r="JJR91" s="52"/>
      <c r="JJS91" s="52"/>
      <c r="JJT91" s="52"/>
      <c r="JJU91" s="52"/>
      <c r="JJV91" s="52"/>
      <c r="JJW91" s="52"/>
      <c r="JJX91" s="52"/>
      <c r="JJY91" s="52"/>
      <c r="JJZ91" s="52"/>
      <c r="JKA91" s="52"/>
      <c r="JKB91" s="52"/>
      <c r="JKC91" s="52"/>
      <c r="JKD91" s="52"/>
      <c r="JKE91" s="52"/>
      <c r="JKF91" s="52"/>
      <c r="JKG91" s="52"/>
      <c r="JKH91" s="52"/>
      <c r="JKI91" s="52"/>
      <c r="JKJ91" s="52"/>
      <c r="JKK91" s="52"/>
      <c r="JKL91" s="52"/>
      <c r="JKM91" s="52"/>
      <c r="JKN91" s="52"/>
      <c r="JKO91" s="52"/>
      <c r="JKP91" s="52"/>
      <c r="JKQ91" s="52"/>
      <c r="JKR91" s="52"/>
      <c r="JKS91" s="52"/>
      <c r="JKT91" s="52"/>
      <c r="JKU91" s="52"/>
      <c r="JKV91" s="52"/>
      <c r="JKW91" s="52"/>
      <c r="JKX91" s="52"/>
      <c r="JKY91" s="52"/>
      <c r="JKZ91" s="52"/>
      <c r="JLA91" s="52"/>
      <c r="JLB91" s="52"/>
      <c r="JLC91" s="52"/>
      <c r="JLD91" s="52"/>
      <c r="JLE91" s="52"/>
      <c r="JLF91" s="52"/>
      <c r="JLG91" s="52"/>
      <c r="JLH91" s="52"/>
      <c r="JLI91" s="52"/>
      <c r="JLJ91" s="52"/>
      <c r="JLK91" s="52"/>
      <c r="JLL91" s="52"/>
      <c r="JLM91" s="52"/>
      <c r="JLN91" s="52"/>
      <c r="JLO91" s="52"/>
      <c r="JLP91" s="52"/>
      <c r="JLQ91" s="52"/>
      <c r="JLR91" s="52"/>
      <c r="JLS91" s="52"/>
      <c r="JLT91" s="52"/>
      <c r="JLU91" s="52"/>
      <c r="JLV91" s="52"/>
      <c r="JLW91" s="52"/>
      <c r="JLX91" s="52"/>
      <c r="JLY91" s="52"/>
      <c r="JLZ91" s="52"/>
      <c r="JMA91" s="52"/>
      <c r="JMB91" s="52"/>
      <c r="JMC91" s="52"/>
      <c r="JMD91" s="52"/>
      <c r="JME91" s="52"/>
      <c r="JMF91" s="52"/>
      <c r="JMG91" s="52"/>
      <c r="JMH91" s="52"/>
      <c r="JMI91" s="52"/>
      <c r="JMJ91" s="52"/>
      <c r="JMK91" s="52"/>
      <c r="JML91" s="52"/>
      <c r="JMM91" s="52"/>
      <c r="JMN91" s="52"/>
      <c r="JMO91" s="52"/>
      <c r="JMP91" s="52"/>
      <c r="JMQ91" s="52"/>
      <c r="JMR91" s="52"/>
      <c r="JMS91" s="52"/>
      <c r="JMT91" s="52"/>
      <c r="JMU91" s="52"/>
      <c r="JMV91" s="52"/>
      <c r="JMW91" s="52"/>
      <c r="JMX91" s="52"/>
      <c r="JMY91" s="52"/>
      <c r="JMZ91" s="52"/>
      <c r="JNA91" s="52"/>
      <c r="JNB91" s="52"/>
      <c r="JNC91" s="52"/>
      <c r="JND91" s="52"/>
      <c r="JNE91" s="52"/>
      <c r="JNF91" s="52"/>
      <c r="JNG91" s="52"/>
      <c r="JNH91" s="52"/>
      <c r="JNI91" s="52"/>
      <c r="JNJ91" s="52"/>
      <c r="JNK91" s="52"/>
      <c r="JNL91" s="52"/>
      <c r="JNM91" s="52"/>
      <c r="JNN91" s="52"/>
      <c r="JNO91" s="52"/>
      <c r="JNP91" s="52"/>
      <c r="JNQ91" s="52"/>
      <c r="JNR91" s="52"/>
      <c r="JNS91" s="52"/>
      <c r="JNT91" s="52"/>
      <c r="JNU91" s="52"/>
      <c r="JNV91" s="52"/>
      <c r="JNW91" s="52"/>
      <c r="JNX91" s="52"/>
      <c r="JNY91" s="52"/>
      <c r="JNZ91" s="52"/>
      <c r="JOA91" s="52"/>
      <c r="JOB91" s="52"/>
      <c r="JOC91" s="52"/>
      <c r="JOD91" s="52"/>
      <c r="JOE91" s="52"/>
      <c r="JOF91" s="52"/>
      <c r="JOG91" s="52"/>
      <c r="JOH91" s="52"/>
      <c r="JOI91" s="52"/>
      <c r="JOJ91" s="52"/>
      <c r="JOK91" s="52"/>
      <c r="JOL91" s="52"/>
      <c r="JOM91" s="52"/>
      <c r="JON91" s="52"/>
      <c r="JOO91" s="52"/>
      <c r="JOP91" s="52"/>
      <c r="JOQ91" s="52"/>
      <c r="JOR91" s="52"/>
      <c r="JOS91" s="52"/>
      <c r="JOT91" s="52"/>
      <c r="JOU91" s="52"/>
      <c r="JOV91" s="52"/>
      <c r="JOW91" s="52"/>
      <c r="JOX91" s="52"/>
      <c r="JOY91" s="52"/>
      <c r="JOZ91" s="52"/>
      <c r="JPA91" s="52"/>
      <c r="JPB91" s="52"/>
      <c r="JPC91" s="52"/>
      <c r="JPD91" s="52"/>
      <c r="JPE91" s="52"/>
      <c r="JPF91" s="52"/>
      <c r="JPG91" s="52"/>
      <c r="JPH91" s="52"/>
      <c r="JPI91" s="52"/>
      <c r="JPJ91" s="52"/>
      <c r="JPK91" s="52"/>
      <c r="JPL91" s="52"/>
      <c r="JPM91" s="52"/>
      <c r="JPN91" s="52"/>
      <c r="JPO91" s="52"/>
      <c r="JPP91" s="52"/>
      <c r="JPQ91" s="52"/>
      <c r="JPR91" s="52"/>
      <c r="JPS91" s="52"/>
      <c r="JPT91" s="52"/>
      <c r="JPU91" s="52"/>
      <c r="JPV91" s="52"/>
      <c r="JPW91" s="52"/>
      <c r="JPX91" s="52"/>
      <c r="JPY91" s="52"/>
      <c r="JPZ91" s="52"/>
      <c r="JQA91" s="52"/>
      <c r="JQB91" s="52"/>
      <c r="JQC91" s="52"/>
      <c r="JQD91" s="52"/>
      <c r="JQE91" s="52"/>
      <c r="JQF91" s="52"/>
      <c r="JQG91" s="52"/>
      <c r="JQH91" s="52"/>
      <c r="JQI91" s="52"/>
      <c r="JQJ91" s="52"/>
      <c r="JQK91" s="52"/>
      <c r="JQL91" s="52"/>
      <c r="JQM91" s="52"/>
      <c r="JQN91" s="52"/>
      <c r="JQO91" s="52"/>
      <c r="JQP91" s="52"/>
      <c r="JQQ91" s="52"/>
      <c r="JQR91" s="52"/>
      <c r="JQS91" s="52"/>
      <c r="JQT91" s="52"/>
      <c r="JQU91" s="52"/>
      <c r="JQV91" s="52"/>
      <c r="JQW91" s="52"/>
      <c r="JQX91" s="52"/>
      <c r="JQY91" s="52"/>
      <c r="JQZ91" s="52"/>
      <c r="JRA91" s="52"/>
      <c r="JRB91" s="52"/>
      <c r="JRC91" s="52"/>
      <c r="JRD91" s="52"/>
      <c r="JRE91" s="52"/>
      <c r="JRF91" s="52"/>
      <c r="JRG91" s="52"/>
      <c r="JRH91" s="52"/>
      <c r="JRI91" s="52"/>
      <c r="JRJ91" s="52"/>
      <c r="JRK91" s="52"/>
      <c r="JRL91" s="52"/>
      <c r="JRM91" s="52"/>
      <c r="JRN91" s="52"/>
      <c r="JRO91" s="52"/>
      <c r="JRP91" s="52"/>
      <c r="JRQ91" s="52"/>
      <c r="JRR91" s="52"/>
      <c r="JRS91" s="52"/>
      <c r="JRT91" s="52"/>
      <c r="JRU91" s="52"/>
      <c r="JRV91" s="52"/>
      <c r="JRW91" s="52"/>
      <c r="JRX91" s="52"/>
      <c r="JRY91" s="52"/>
      <c r="JRZ91" s="52"/>
      <c r="JSA91" s="52"/>
      <c r="JSB91" s="52"/>
      <c r="JSC91" s="52"/>
      <c r="JSD91" s="52"/>
      <c r="JSE91" s="52"/>
      <c r="JSF91" s="52"/>
      <c r="JSG91" s="52"/>
      <c r="JSH91" s="52"/>
      <c r="JSI91" s="52"/>
      <c r="JSJ91" s="52"/>
      <c r="JSK91" s="52"/>
      <c r="JSL91" s="52"/>
      <c r="JSM91" s="52"/>
      <c r="JSN91" s="52"/>
      <c r="JSO91" s="52"/>
      <c r="JSP91" s="52"/>
      <c r="JSQ91" s="52"/>
      <c r="JSR91" s="52"/>
      <c r="JSS91" s="52"/>
      <c r="JST91" s="52"/>
      <c r="JSU91" s="52"/>
      <c r="JSV91" s="52"/>
      <c r="JSW91" s="52"/>
      <c r="JSX91" s="52"/>
      <c r="JSY91" s="52"/>
      <c r="JSZ91" s="52"/>
      <c r="JTA91" s="52"/>
      <c r="JTB91" s="52"/>
      <c r="JTC91" s="52"/>
      <c r="JTD91" s="52"/>
      <c r="JTE91" s="52"/>
      <c r="JTF91" s="52"/>
      <c r="JTG91" s="52"/>
      <c r="JTH91" s="52"/>
      <c r="JTI91" s="52"/>
      <c r="JTJ91" s="52"/>
      <c r="JTK91" s="52"/>
      <c r="JTL91" s="52"/>
      <c r="JTM91" s="52"/>
      <c r="JTN91" s="52"/>
      <c r="JTO91" s="52"/>
      <c r="JTP91" s="52"/>
      <c r="JTQ91" s="52"/>
      <c r="JTR91" s="52"/>
      <c r="JTS91" s="52"/>
      <c r="JTT91" s="52"/>
      <c r="JTU91" s="52"/>
      <c r="JTV91" s="52"/>
      <c r="JTW91" s="52"/>
      <c r="JTX91" s="52"/>
      <c r="JTY91" s="52"/>
      <c r="JTZ91" s="52"/>
      <c r="JUA91" s="52"/>
      <c r="JUB91" s="52"/>
      <c r="JUC91" s="52"/>
      <c r="JUD91" s="52"/>
      <c r="JUE91" s="52"/>
      <c r="JUF91" s="52"/>
      <c r="JUG91" s="52"/>
      <c r="JUH91" s="52"/>
      <c r="JUI91" s="52"/>
      <c r="JUJ91" s="52"/>
      <c r="JUK91" s="52"/>
      <c r="JUL91" s="52"/>
      <c r="JUM91" s="52"/>
      <c r="JUN91" s="52"/>
      <c r="JUO91" s="52"/>
      <c r="JUP91" s="52"/>
      <c r="JUQ91" s="52"/>
      <c r="JUR91" s="52"/>
      <c r="JUS91" s="52"/>
      <c r="JUT91" s="52"/>
      <c r="JUU91" s="52"/>
      <c r="JUV91" s="52"/>
      <c r="JUW91" s="52"/>
      <c r="JUX91" s="52"/>
      <c r="JUY91" s="52"/>
      <c r="JUZ91" s="52"/>
      <c r="JVA91" s="52"/>
      <c r="JVB91" s="52"/>
      <c r="JVC91" s="52"/>
      <c r="JVD91" s="52"/>
      <c r="JVE91" s="52"/>
      <c r="JVF91" s="52"/>
      <c r="JVG91" s="52"/>
      <c r="JVH91" s="52"/>
      <c r="JVI91" s="52"/>
      <c r="JVJ91" s="52"/>
      <c r="JVK91" s="52"/>
      <c r="JVL91" s="52"/>
      <c r="JVM91" s="52"/>
      <c r="JVN91" s="52"/>
      <c r="JVO91" s="52"/>
      <c r="JVP91" s="52"/>
      <c r="JVQ91" s="52"/>
      <c r="JVR91" s="52"/>
      <c r="JVS91" s="52"/>
      <c r="JVT91" s="52"/>
      <c r="JVU91" s="52"/>
      <c r="JVV91" s="52"/>
      <c r="JVW91" s="52"/>
      <c r="JVX91" s="52"/>
      <c r="JVY91" s="52"/>
      <c r="JVZ91" s="52"/>
      <c r="JWA91" s="52"/>
      <c r="JWB91" s="52"/>
      <c r="JWC91" s="52"/>
      <c r="JWD91" s="52"/>
      <c r="JWE91" s="52"/>
      <c r="JWF91" s="52"/>
      <c r="JWG91" s="52"/>
      <c r="JWH91" s="52"/>
      <c r="JWI91" s="52"/>
      <c r="JWJ91" s="52"/>
      <c r="JWK91" s="52"/>
      <c r="JWL91" s="52"/>
      <c r="JWM91" s="52"/>
      <c r="JWN91" s="52"/>
      <c r="JWO91" s="52"/>
      <c r="JWP91" s="52"/>
      <c r="JWQ91" s="52"/>
      <c r="JWR91" s="52"/>
      <c r="JWS91" s="52"/>
      <c r="JWT91" s="52"/>
      <c r="JWU91" s="52"/>
      <c r="JWV91" s="52"/>
      <c r="JWW91" s="52"/>
      <c r="JWX91" s="52"/>
      <c r="JWY91" s="52"/>
      <c r="JWZ91" s="52"/>
      <c r="JXA91" s="52"/>
      <c r="JXB91" s="52"/>
      <c r="JXC91" s="52"/>
      <c r="JXD91" s="52"/>
      <c r="JXE91" s="52"/>
      <c r="JXF91" s="52"/>
      <c r="JXG91" s="52"/>
      <c r="JXH91" s="52"/>
      <c r="JXI91" s="52"/>
      <c r="JXJ91" s="52"/>
      <c r="JXK91" s="52"/>
      <c r="JXL91" s="52"/>
      <c r="JXM91" s="52"/>
      <c r="JXN91" s="52"/>
      <c r="JXO91" s="52"/>
      <c r="JXP91" s="52"/>
      <c r="JXQ91" s="52"/>
      <c r="JXR91" s="52"/>
      <c r="JXS91" s="52"/>
      <c r="JXT91" s="52"/>
      <c r="JXU91" s="52"/>
      <c r="JXV91" s="52"/>
      <c r="JXW91" s="52"/>
      <c r="JXX91" s="52"/>
      <c r="JXY91" s="52"/>
      <c r="JXZ91" s="52"/>
      <c r="JYA91" s="52"/>
      <c r="JYB91" s="52"/>
      <c r="JYC91" s="52"/>
      <c r="JYD91" s="52"/>
      <c r="JYE91" s="52"/>
      <c r="JYF91" s="52"/>
      <c r="JYG91" s="52"/>
      <c r="JYH91" s="52"/>
      <c r="JYI91" s="52"/>
      <c r="JYJ91" s="52"/>
      <c r="JYK91" s="52"/>
      <c r="JYL91" s="52"/>
      <c r="JYM91" s="52"/>
      <c r="JYN91" s="52"/>
      <c r="JYO91" s="52"/>
      <c r="JYP91" s="52"/>
      <c r="JYQ91" s="52"/>
      <c r="JYR91" s="52"/>
      <c r="JYS91" s="52"/>
      <c r="JYT91" s="52"/>
      <c r="JYU91" s="52"/>
      <c r="JYV91" s="52"/>
      <c r="JYW91" s="52"/>
      <c r="JYX91" s="52"/>
      <c r="JYY91" s="52"/>
      <c r="JYZ91" s="52"/>
      <c r="JZA91" s="52"/>
      <c r="JZB91" s="52"/>
      <c r="JZC91" s="52"/>
      <c r="JZD91" s="52"/>
      <c r="JZE91" s="52"/>
      <c r="JZF91" s="52"/>
      <c r="JZG91" s="52"/>
      <c r="JZH91" s="52"/>
      <c r="JZI91" s="52"/>
      <c r="JZJ91" s="52"/>
      <c r="JZK91" s="52"/>
      <c r="JZL91" s="52"/>
      <c r="JZM91" s="52"/>
      <c r="JZN91" s="52"/>
      <c r="JZO91" s="52"/>
      <c r="JZP91" s="52"/>
      <c r="JZQ91" s="52"/>
      <c r="JZR91" s="52"/>
      <c r="JZS91" s="52"/>
      <c r="JZT91" s="52"/>
      <c r="JZU91" s="52"/>
      <c r="JZV91" s="52"/>
      <c r="JZW91" s="52"/>
      <c r="JZX91" s="52"/>
      <c r="JZY91" s="52"/>
      <c r="JZZ91" s="52"/>
      <c r="KAA91" s="52"/>
      <c r="KAB91" s="52"/>
      <c r="KAC91" s="52"/>
      <c r="KAD91" s="52"/>
      <c r="KAE91" s="52"/>
      <c r="KAF91" s="52"/>
      <c r="KAG91" s="52"/>
      <c r="KAH91" s="52"/>
      <c r="KAI91" s="52"/>
      <c r="KAJ91" s="52"/>
      <c r="KAK91" s="52"/>
      <c r="KAL91" s="52"/>
      <c r="KAM91" s="52"/>
      <c r="KAN91" s="52"/>
      <c r="KAO91" s="52"/>
      <c r="KAP91" s="52"/>
      <c r="KAQ91" s="52"/>
      <c r="KAR91" s="52"/>
      <c r="KAS91" s="52"/>
      <c r="KAT91" s="52"/>
      <c r="KAU91" s="52"/>
      <c r="KAV91" s="52"/>
      <c r="KAW91" s="52"/>
      <c r="KAX91" s="52"/>
      <c r="KAY91" s="52"/>
      <c r="KAZ91" s="52"/>
      <c r="KBA91" s="52"/>
      <c r="KBB91" s="52"/>
      <c r="KBC91" s="52"/>
      <c r="KBD91" s="52"/>
      <c r="KBE91" s="52"/>
      <c r="KBF91" s="52"/>
      <c r="KBG91" s="52"/>
      <c r="KBH91" s="52"/>
      <c r="KBI91" s="52"/>
      <c r="KBJ91" s="52"/>
      <c r="KBK91" s="52"/>
      <c r="KBL91" s="52"/>
      <c r="KBM91" s="52"/>
      <c r="KBN91" s="52"/>
      <c r="KBO91" s="52"/>
      <c r="KBP91" s="52"/>
      <c r="KBQ91" s="52"/>
      <c r="KBR91" s="52"/>
      <c r="KBS91" s="52"/>
      <c r="KBT91" s="52"/>
      <c r="KBU91" s="52"/>
      <c r="KBV91" s="52"/>
      <c r="KBW91" s="52"/>
      <c r="KBX91" s="52"/>
      <c r="KBY91" s="52"/>
      <c r="KBZ91" s="52"/>
      <c r="KCA91" s="52"/>
      <c r="KCB91" s="52"/>
      <c r="KCC91" s="52"/>
      <c r="KCD91" s="52"/>
      <c r="KCE91" s="52"/>
      <c r="KCF91" s="52"/>
      <c r="KCG91" s="52"/>
      <c r="KCH91" s="52"/>
      <c r="KCI91" s="52"/>
      <c r="KCJ91" s="52"/>
      <c r="KCK91" s="52"/>
      <c r="KCL91" s="52"/>
      <c r="KCM91" s="52"/>
      <c r="KCN91" s="52"/>
      <c r="KCO91" s="52"/>
      <c r="KCP91" s="52"/>
      <c r="KCQ91" s="52"/>
      <c r="KCR91" s="52"/>
      <c r="KCS91" s="52"/>
      <c r="KCT91" s="52"/>
      <c r="KCU91" s="52"/>
      <c r="KCV91" s="52"/>
      <c r="KCW91" s="52"/>
      <c r="KCX91" s="52"/>
      <c r="KCY91" s="52"/>
      <c r="KCZ91" s="52"/>
      <c r="KDA91" s="52"/>
      <c r="KDB91" s="52"/>
      <c r="KDC91" s="52"/>
      <c r="KDD91" s="52"/>
      <c r="KDE91" s="52"/>
      <c r="KDF91" s="52"/>
      <c r="KDG91" s="52"/>
      <c r="KDH91" s="52"/>
      <c r="KDI91" s="52"/>
      <c r="KDJ91" s="52"/>
      <c r="KDK91" s="52"/>
      <c r="KDL91" s="52"/>
      <c r="KDM91" s="52"/>
      <c r="KDN91" s="52"/>
      <c r="KDO91" s="52"/>
      <c r="KDP91" s="52"/>
      <c r="KDQ91" s="52"/>
      <c r="KDR91" s="52"/>
      <c r="KDS91" s="52"/>
      <c r="KDT91" s="52"/>
      <c r="KDU91" s="52"/>
      <c r="KDV91" s="52"/>
      <c r="KDW91" s="52"/>
      <c r="KDX91" s="52"/>
      <c r="KDY91" s="52"/>
      <c r="KDZ91" s="52"/>
      <c r="KEA91" s="52"/>
      <c r="KEB91" s="52"/>
      <c r="KEC91" s="52"/>
      <c r="KED91" s="52"/>
      <c r="KEE91" s="52"/>
      <c r="KEF91" s="52"/>
      <c r="KEG91" s="52"/>
      <c r="KEH91" s="52"/>
      <c r="KEI91" s="52"/>
      <c r="KEJ91" s="52"/>
      <c r="KEK91" s="52"/>
      <c r="KEL91" s="52"/>
      <c r="KEM91" s="52"/>
      <c r="KEN91" s="52"/>
      <c r="KEO91" s="52"/>
      <c r="KEP91" s="52"/>
      <c r="KEQ91" s="52"/>
      <c r="KER91" s="52"/>
      <c r="KES91" s="52"/>
      <c r="KET91" s="52"/>
      <c r="KEU91" s="52"/>
      <c r="KEV91" s="52"/>
      <c r="KEW91" s="52"/>
      <c r="KEX91" s="52"/>
      <c r="KEY91" s="52"/>
      <c r="KEZ91" s="52"/>
      <c r="KFA91" s="52"/>
      <c r="KFB91" s="52"/>
      <c r="KFC91" s="52"/>
      <c r="KFD91" s="52"/>
      <c r="KFE91" s="52"/>
      <c r="KFF91" s="52"/>
      <c r="KFG91" s="52"/>
      <c r="KFH91" s="52"/>
      <c r="KFI91" s="52"/>
      <c r="KFJ91" s="52"/>
      <c r="KFK91" s="52"/>
      <c r="KFL91" s="52"/>
      <c r="KFM91" s="52"/>
      <c r="KFN91" s="52"/>
      <c r="KFO91" s="52"/>
      <c r="KFP91" s="52"/>
      <c r="KFQ91" s="52"/>
      <c r="KFR91" s="52"/>
      <c r="KFS91" s="52"/>
      <c r="KFT91" s="52"/>
      <c r="KFU91" s="52"/>
      <c r="KFV91" s="52"/>
      <c r="KFW91" s="52"/>
      <c r="KFX91" s="52"/>
      <c r="KFY91" s="52"/>
      <c r="KFZ91" s="52"/>
      <c r="KGA91" s="52"/>
      <c r="KGB91" s="52"/>
      <c r="KGC91" s="52"/>
      <c r="KGD91" s="52"/>
      <c r="KGE91" s="52"/>
      <c r="KGF91" s="52"/>
      <c r="KGG91" s="52"/>
      <c r="KGH91" s="52"/>
      <c r="KGI91" s="52"/>
      <c r="KGJ91" s="52"/>
      <c r="KGK91" s="52"/>
      <c r="KGL91" s="52"/>
      <c r="KGM91" s="52"/>
      <c r="KGN91" s="52"/>
      <c r="KGO91" s="52"/>
      <c r="KGP91" s="52"/>
      <c r="KGQ91" s="52"/>
      <c r="KGR91" s="52"/>
      <c r="KGS91" s="52"/>
      <c r="KGT91" s="52"/>
      <c r="KGU91" s="52"/>
      <c r="KGV91" s="52"/>
      <c r="KGW91" s="52"/>
      <c r="KGX91" s="52"/>
      <c r="KGY91" s="52"/>
      <c r="KGZ91" s="52"/>
      <c r="KHA91" s="52"/>
      <c r="KHB91" s="52"/>
      <c r="KHC91" s="52"/>
      <c r="KHD91" s="52"/>
      <c r="KHE91" s="52"/>
      <c r="KHF91" s="52"/>
      <c r="KHG91" s="52"/>
      <c r="KHH91" s="52"/>
      <c r="KHI91" s="52"/>
      <c r="KHJ91" s="52"/>
      <c r="KHK91" s="52"/>
      <c r="KHL91" s="52"/>
      <c r="KHM91" s="52"/>
      <c r="KHN91" s="52"/>
      <c r="KHO91" s="52"/>
      <c r="KHP91" s="52"/>
      <c r="KHQ91" s="52"/>
      <c r="KHR91" s="52"/>
      <c r="KHS91" s="52"/>
      <c r="KHT91" s="52"/>
      <c r="KHU91" s="52"/>
      <c r="KHV91" s="52"/>
      <c r="KHW91" s="52"/>
      <c r="KHX91" s="52"/>
      <c r="KHY91" s="52"/>
      <c r="KHZ91" s="52"/>
      <c r="KIA91" s="52"/>
      <c r="KIB91" s="52"/>
      <c r="KIC91" s="52"/>
      <c r="KID91" s="52"/>
      <c r="KIE91" s="52"/>
      <c r="KIF91" s="52"/>
      <c r="KIG91" s="52"/>
      <c r="KIH91" s="52"/>
      <c r="KII91" s="52"/>
      <c r="KIJ91" s="52"/>
      <c r="KIK91" s="52"/>
      <c r="KIL91" s="52"/>
      <c r="KIM91" s="52"/>
      <c r="KIN91" s="52"/>
      <c r="KIO91" s="52"/>
      <c r="KIP91" s="52"/>
      <c r="KIQ91" s="52"/>
      <c r="KIR91" s="52"/>
      <c r="KIS91" s="52"/>
      <c r="KIT91" s="52"/>
      <c r="KIU91" s="52"/>
      <c r="KIV91" s="52"/>
      <c r="KIW91" s="52"/>
      <c r="KIX91" s="52"/>
      <c r="KIY91" s="52"/>
      <c r="KIZ91" s="52"/>
      <c r="KJA91" s="52"/>
      <c r="KJB91" s="52"/>
      <c r="KJC91" s="52"/>
      <c r="KJD91" s="52"/>
      <c r="KJE91" s="52"/>
      <c r="KJF91" s="52"/>
      <c r="KJG91" s="52"/>
      <c r="KJH91" s="52"/>
      <c r="KJI91" s="52"/>
      <c r="KJJ91" s="52"/>
      <c r="KJK91" s="52"/>
      <c r="KJL91" s="52"/>
      <c r="KJM91" s="52"/>
      <c r="KJN91" s="52"/>
      <c r="KJO91" s="52"/>
      <c r="KJP91" s="52"/>
      <c r="KJQ91" s="52"/>
      <c r="KJR91" s="52"/>
      <c r="KJS91" s="52"/>
      <c r="KJT91" s="52"/>
      <c r="KJU91" s="52"/>
      <c r="KJV91" s="52"/>
      <c r="KJW91" s="52"/>
      <c r="KJX91" s="52"/>
      <c r="KJY91" s="52"/>
      <c r="KJZ91" s="52"/>
      <c r="KKA91" s="52"/>
      <c r="KKB91" s="52"/>
      <c r="KKC91" s="52"/>
      <c r="KKD91" s="52"/>
      <c r="KKE91" s="52"/>
      <c r="KKF91" s="52"/>
      <c r="KKG91" s="52"/>
      <c r="KKH91" s="52"/>
      <c r="KKI91" s="52"/>
      <c r="KKJ91" s="52"/>
      <c r="KKK91" s="52"/>
      <c r="KKL91" s="52"/>
      <c r="KKM91" s="52"/>
      <c r="KKN91" s="52"/>
      <c r="KKO91" s="52"/>
      <c r="KKP91" s="52"/>
      <c r="KKQ91" s="52"/>
      <c r="KKR91" s="52"/>
      <c r="KKS91" s="52"/>
      <c r="KKT91" s="52"/>
      <c r="KKU91" s="52"/>
      <c r="KKV91" s="52"/>
      <c r="KKW91" s="52"/>
      <c r="KKX91" s="52"/>
      <c r="KKY91" s="52"/>
      <c r="KKZ91" s="52"/>
      <c r="KLA91" s="52"/>
      <c r="KLB91" s="52"/>
      <c r="KLC91" s="52"/>
      <c r="KLD91" s="52"/>
      <c r="KLE91" s="52"/>
      <c r="KLF91" s="52"/>
      <c r="KLG91" s="52"/>
      <c r="KLH91" s="52"/>
      <c r="KLI91" s="52"/>
      <c r="KLJ91" s="52"/>
      <c r="KLK91" s="52"/>
      <c r="KLL91" s="52"/>
      <c r="KLM91" s="52"/>
      <c r="KLN91" s="52"/>
      <c r="KLO91" s="52"/>
      <c r="KLP91" s="52"/>
      <c r="KLQ91" s="52"/>
      <c r="KLR91" s="52"/>
      <c r="KLS91" s="52"/>
      <c r="KLT91" s="52"/>
      <c r="KLU91" s="52"/>
      <c r="KLV91" s="52"/>
      <c r="KLW91" s="52"/>
      <c r="KLX91" s="52"/>
      <c r="KLY91" s="52"/>
      <c r="KLZ91" s="52"/>
      <c r="KMA91" s="52"/>
      <c r="KMB91" s="52"/>
      <c r="KMC91" s="52"/>
      <c r="KMD91" s="52"/>
      <c r="KME91" s="52"/>
      <c r="KMF91" s="52"/>
      <c r="KMG91" s="52"/>
      <c r="KMH91" s="52"/>
      <c r="KMI91" s="52"/>
      <c r="KMJ91" s="52"/>
      <c r="KMK91" s="52"/>
      <c r="KML91" s="52"/>
      <c r="KMM91" s="52"/>
      <c r="KMN91" s="52"/>
      <c r="KMO91" s="52"/>
      <c r="KMP91" s="52"/>
      <c r="KMQ91" s="52"/>
      <c r="KMR91" s="52"/>
      <c r="KMS91" s="52"/>
      <c r="KMT91" s="52"/>
      <c r="KMU91" s="52"/>
      <c r="KMV91" s="52"/>
      <c r="KMW91" s="52"/>
      <c r="KMX91" s="52"/>
      <c r="KMY91" s="52"/>
      <c r="KMZ91" s="52"/>
      <c r="KNA91" s="52"/>
      <c r="KNB91" s="52"/>
      <c r="KNC91" s="52"/>
      <c r="KND91" s="52"/>
      <c r="KNE91" s="52"/>
      <c r="KNF91" s="52"/>
      <c r="KNG91" s="52"/>
      <c r="KNH91" s="52"/>
      <c r="KNI91" s="52"/>
      <c r="KNJ91" s="52"/>
      <c r="KNK91" s="52"/>
      <c r="KNL91" s="52"/>
      <c r="KNM91" s="52"/>
      <c r="KNN91" s="52"/>
      <c r="KNO91" s="52"/>
      <c r="KNP91" s="52"/>
      <c r="KNQ91" s="52"/>
      <c r="KNR91" s="52"/>
      <c r="KNS91" s="52"/>
      <c r="KNT91" s="52"/>
      <c r="KNU91" s="52"/>
      <c r="KNV91" s="52"/>
      <c r="KNW91" s="52"/>
      <c r="KNX91" s="52"/>
      <c r="KNY91" s="52"/>
      <c r="KNZ91" s="52"/>
      <c r="KOA91" s="52"/>
      <c r="KOB91" s="52"/>
      <c r="KOC91" s="52"/>
      <c r="KOD91" s="52"/>
      <c r="KOE91" s="52"/>
      <c r="KOF91" s="52"/>
      <c r="KOG91" s="52"/>
      <c r="KOH91" s="52"/>
      <c r="KOI91" s="52"/>
      <c r="KOJ91" s="52"/>
      <c r="KOK91" s="52"/>
      <c r="KOL91" s="52"/>
      <c r="KOM91" s="52"/>
      <c r="KON91" s="52"/>
      <c r="KOO91" s="52"/>
      <c r="KOP91" s="52"/>
      <c r="KOQ91" s="52"/>
      <c r="KOR91" s="52"/>
      <c r="KOS91" s="52"/>
      <c r="KOT91" s="52"/>
      <c r="KOU91" s="52"/>
      <c r="KOV91" s="52"/>
      <c r="KOW91" s="52"/>
      <c r="KOX91" s="52"/>
      <c r="KOY91" s="52"/>
      <c r="KOZ91" s="52"/>
      <c r="KPA91" s="52"/>
      <c r="KPB91" s="52"/>
      <c r="KPC91" s="52"/>
      <c r="KPD91" s="52"/>
      <c r="KPE91" s="52"/>
      <c r="KPF91" s="52"/>
      <c r="KPG91" s="52"/>
      <c r="KPH91" s="52"/>
      <c r="KPI91" s="52"/>
      <c r="KPJ91" s="52"/>
      <c r="KPK91" s="52"/>
      <c r="KPL91" s="52"/>
      <c r="KPM91" s="52"/>
      <c r="KPN91" s="52"/>
      <c r="KPO91" s="52"/>
      <c r="KPP91" s="52"/>
      <c r="KPQ91" s="52"/>
      <c r="KPR91" s="52"/>
      <c r="KPS91" s="52"/>
      <c r="KPT91" s="52"/>
      <c r="KPU91" s="52"/>
      <c r="KPV91" s="52"/>
      <c r="KPW91" s="52"/>
      <c r="KPX91" s="52"/>
      <c r="KPY91" s="52"/>
      <c r="KPZ91" s="52"/>
      <c r="KQA91" s="52"/>
      <c r="KQB91" s="52"/>
      <c r="KQC91" s="52"/>
      <c r="KQD91" s="52"/>
      <c r="KQE91" s="52"/>
      <c r="KQF91" s="52"/>
      <c r="KQG91" s="52"/>
      <c r="KQH91" s="52"/>
      <c r="KQI91" s="52"/>
      <c r="KQJ91" s="52"/>
      <c r="KQK91" s="52"/>
      <c r="KQL91" s="52"/>
      <c r="KQM91" s="52"/>
      <c r="KQN91" s="52"/>
      <c r="KQO91" s="52"/>
      <c r="KQP91" s="52"/>
      <c r="KQQ91" s="52"/>
      <c r="KQR91" s="52"/>
      <c r="KQS91" s="52"/>
      <c r="KQT91" s="52"/>
      <c r="KQU91" s="52"/>
      <c r="KQV91" s="52"/>
      <c r="KQW91" s="52"/>
      <c r="KQX91" s="52"/>
      <c r="KQY91" s="52"/>
      <c r="KQZ91" s="52"/>
      <c r="KRA91" s="52"/>
      <c r="KRB91" s="52"/>
      <c r="KRC91" s="52"/>
      <c r="KRD91" s="52"/>
      <c r="KRE91" s="52"/>
      <c r="KRF91" s="52"/>
      <c r="KRG91" s="52"/>
      <c r="KRH91" s="52"/>
      <c r="KRI91" s="52"/>
      <c r="KRJ91" s="52"/>
      <c r="KRK91" s="52"/>
      <c r="KRL91" s="52"/>
      <c r="KRM91" s="52"/>
      <c r="KRN91" s="52"/>
      <c r="KRO91" s="52"/>
      <c r="KRP91" s="52"/>
      <c r="KRQ91" s="52"/>
      <c r="KRR91" s="52"/>
      <c r="KRS91" s="52"/>
      <c r="KRT91" s="52"/>
      <c r="KRU91" s="52"/>
      <c r="KRV91" s="52"/>
      <c r="KRW91" s="52"/>
      <c r="KRX91" s="52"/>
      <c r="KRY91" s="52"/>
      <c r="KRZ91" s="52"/>
      <c r="KSA91" s="52"/>
      <c r="KSB91" s="52"/>
      <c r="KSC91" s="52"/>
      <c r="KSD91" s="52"/>
      <c r="KSE91" s="52"/>
      <c r="KSF91" s="52"/>
      <c r="KSG91" s="52"/>
      <c r="KSH91" s="52"/>
      <c r="KSI91" s="52"/>
      <c r="KSJ91" s="52"/>
      <c r="KSK91" s="52"/>
      <c r="KSL91" s="52"/>
      <c r="KSM91" s="52"/>
      <c r="KSN91" s="52"/>
      <c r="KSO91" s="52"/>
      <c r="KSP91" s="52"/>
      <c r="KSQ91" s="52"/>
      <c r="KSR91" s="52"/>
      <c r="KSS91" s="52"/>
      <c r="KST91" s="52"/>
      <c r="KSU91" s="52"/>
      <c r="KSV91" s="52"/>
      <c r="KSW91" s="52"/>
      <c r="KSX91" s="52"/>
      <c r="KSY91" s="52"/>
      <c r="KSZ91" s="52"/>
      <c r="KTA91" s="52"/>
      <c r="KTB91" s="52"/>
      <c r="KTC91" s="52"/>
      <c r="KTD91" s="52"/>
      <c r="KTE91" s="52"/>
      <c r="KTF91" s="52"/>
      <c r="KTG91" s="52"/>
      <c r="KTH91" s="52"/>
      <c r="KTI91" s="52"/>
      <c r="KTJ91" s="52"/>
      <c r="KTK91" s="52"/>
      <c r="KTL91" s="52"/>
      <c r="KTM91" s="52"/>
      <c r="KTN91" s="52"/>
      <c r="KTO91" s="52"/>
      <c r="KTP91" s="52"/>
      <c r="KTQ91" s="52"/>
      <c r="KTR91" s="52"/>
      <c r="KTS91" s="52"/>
      <c r="KTT91" s="52"/>
      <c r="KTU91" s="52"/>
      <c r="KTV91" s="52"/>
      <c r="KTW91" s="52"/>
      <c r="KTX91" s="52"/>
      <c r="KTY91" s="52"/>
      <c r="KTZ91" s="52"/>
      <c r="KUA91" s="52"/>
      <c r="KUB91" s="52"/>
      <c r="KUC91" s="52"/>
      <c r="KUD91" s="52"/>
      <c r="KUE91" s="52"/>
      <c r="KUF91" s="52"/>
      <c r="KUG91" s="52"/>
      <c r="KUH91" s="52"/>
      <c r="KUI91" s="52"/>
      <c r="KUJ91" s="52"/>
      <c r="KUK91" s="52"/>
      <c r="KUL91" s="52"/>
      <c r="KUM91" s="52"/>
      <c r="KUN91" s="52"/>
      <c r="KUO91" s="52"/>
      <c r="KUP91" s="52"/>
      <c r="KUQ91" s="52"/>
      <c r="KUR91" s="52"/>
      <c r="KUS91" s="52"/>
      <c r="KUT91" s="52"/>
      <c r="KUU91" s="52"/>
      <c r="KUV91" s="52"/>
      <c r="KUW91" s="52"/>
      <c r="KUX91" s="52"/>
      <c r="KUY91" s="52"/>
      <c r="KUZ91" s="52"/>
      <c r="KVA91" s="52"/>
      <c r="KVB91" s="52"/>
      <c r="KVC91" s="52"/>
      <c r="KVD91" s="52"/>
      <c r="KVE91" s="52"/>
      <c r="KVF91" s="52"/>
      <c r="KVG91" s="52"/>
      <c r="KVH91" s="52"/>
      <c r="KVI91" s="52"/>
      <c r="KVJ91" s="52"/>
      <c r="KVK91" s="52"/>
      <c r="KVL91" s="52"/>
      <c r="KVM91" s="52"/>
      <c r="KVN91" s="52"/>
      <c r="KVO91" s="52"/>
      <c r="KVP91" s="52"/>
      <c r="KVQ91" s="52"/>
      <c r="KVR91" s="52"/>
      <c r="KVS91" s="52"/>
      <c r="KVT91" s="52"/>
      <c r="KVU91" s="52"/>
      <c r="KVV91" s="52"/>
      <c r="KVW91" s="52"/>
      <c r="KVX91" s="52"/>
      <c r="KVY91" s="52"/>
      <c r="KVZ91" s="52"/>
      <c r="KWA91" s="52"/>
      <c r="KWB91" s="52"/>
      <c r="KWC91" s="52"/>
      <c r="KWD91" s="52"/>
      <c r="KWE91" s="52"/>
      <c r="KWF91" s="52"/>
      <c r="KWG91" s="52"/>
      <c r="KWH91" s="52"/>
      <c r="KWI91" s="52"/>
      <c r="KWJ91" s="52"/>
      <c r="KWK91" s="52"/>
      <c r="KWL91" s="52"/>
      <c r="KWM91" s="52"/>
      <c r="KWN91" s="52"/>
      <c r="KWO91" s="52"/>
      <c r="KWP91" s="52"/>
      <c r="KWQ91" s="52"/>
      <c r="KWR91" s="52"/>
      <c r="KWS91" s="52"/>
      <c r="KWT91" s="52"/>
      <c r="KWU91" s="52"/>
      <c r="KWV91" s="52"/>
      <c r="KWW91" s="52"/>
      <c r="KWX91" s="52"/>
      <c r="KWY91" s="52"/>
      <c r="KWZ91" s="52"/>
      <c r="KXA91" s="52"/>
      <c r="KXB91" s="52"/>
      <c r="KXC91" s="52"/>
      <c r="KXD91" s="52"/>
      <c r="KXE91" s="52"/>
      <c r="KXF91" s="52"/>
      <c r="KXG91" s="52"/>
      <c r="KXH91" s="52"/>
      <c r="KXI91" s="52"/>
      <c r="KXJ91" s="52"/>
      <c r="KXK91" s="52"/>
      <c r="KXL91" s="52"/>
      <c r="KXM91" s="52"/>
      <c r="KXN91" s="52"/>
      <c r="KXO91" s="52"/>
      <c r="KXP91" s="52"/>
      <c r="KXQ91" s="52"/>
      <c r="KXR91" s="52"/>
      <c r="KXS91" s="52"/>
      <c r="KXT91" s="52"/>
      <c r="KXU91" s="52"/>
      <c r="KXV91" s="52"/>
      <c r="KXW91" s="52"/>
      <c r="KXX91" s="52"/>
      <c r="KXY91" s="52"/>
      <c r="KXZ91" s="52"/>
      <c r="KYA91" s="52"/>
      <c r="KYB91" s="52"/>
      <c r="KYC91" s="52"/>
      <c r="KYD91" s="52"/>
      <c r="KYE91" s="52"/>
      <c r="KYF91" s="52"/>
      <c r="KYG91" s="52"/>
      <c r="KYH91" s="52"/>
      <c r="KYI91" s="52"/>
      <c r="KYJ91" s="52"/>
      <c r="KYK91" s="52"/>
      <c r="KYL91" s="52"/>
      <c r="KYM91" s="52"/>
      <c r="KYN91" s="52"/>
      <c r="KYO91" s="52"/>
      <c r="KYP91" s="52"/>
      <c r="KYQ91" s="52"/>
      <c r="KYR91" s="52"/>
      <c r="KYS91" s="52"/>
      <c r="KYT91" s="52"/>
      <c r="KYU91" s="52"/>
      <c r="KYV91" s="52"/>
      <c r="KYW91" s="52"/>
      <c r="KYX91" s="52"/>
      <c r="KYY91" s="52"/>
      <c r="KYZ91" s="52"/>
      <c r="KZA91" s="52"/>
      <c r="KZB91" s="52"/>
      <c r="KZC91" s="52"/>
      <c r="KZD91" s="52"/>
      <c r="KZE91" s="52"/>
      <c r="KZF91" s="52"/>
      <c r="KZG91" s="52"/>
      <c r="KZH91" s="52"/>
      <c r="KZI91" s="52"/>
      <c r="KZJ91" s="52"/>
      <c r="KZK91" s="52"/>
      <c r="KZL91" s="52"/>
      <c r="KZM91" s="52"/>
      <c r="KZN91" s="52"/>
      <c r="KZO91" s="52"/>
      <c r="KZP91" s="52"/>
      <c r="KZQ91" s="52"/>
      <c r="KZR91" s="52"/>
      <c r="KZS91" s="52"/>
      <c r="KZT91" s="52"/>
      <c r="KZU91" s="52"/>
      <c r="KZV91" s="52"/>
      <c r="KZW91" s="52"/>
      <c r="KZX91" s="52"/>
      <c r="KZY91" s="52"/>
      <c r="KZZ91" s="52"/>
      <c r="LAA91" s="52"/>
      <c r="LAB91" s="52"/>
      <c r="LAC91" s="52"/>
      <c r="LAD91" s="52"/>
      <c r="LAE91" s="52"/>
      <c r="LAF91" s="52"/>
      <c r="LAG91" s="52"/>
      <c r="LAH91" s="52"/>
      <c r="LAI91" s="52"/>
      <c r="LAJ91" s="52"/>
      <c r="LAK91" s="52"/>
      <c r="LAL91" s="52"/>
      <c r="LAM91" s="52"/>
      <c r="LAN91" s="52"/>
      <c r="LAO91" s="52"/>
      <c r="LAP91" s="52"/>
      <c r="LAQ91" s="52"/>
      <c r="LAR91" s="52"/>
      <c r="LAS91" s="52"/>
      <c r="LAT91" s="52"/>
      <c r="LAU91" s="52"/>
      <c r="LAV91" s="52"/>
      <c r="LAW91" s="52"/>
      <c r="LAX91" s="52"/>
      <c r="LAY91" s="52"/>
      <c r="LAZ91" s="52"/>
      <c r="LBA91" s="52"/>
      <c r="LBB91" s="52"/>
      <c r="LBC91" s="52"/>
      <c r="LBD91" s="52"/>
      <c r="LBE91" s="52"/>
      <c r="LBF91" s="52"/>
      <c r="LBG91" s="52"/>
      <c r="LBH91" s="52"/>
      <c r="LBI91" s="52"/>
      <c r="LBJ91" s="52"/>
      <c r="LBK91" s="52"/>
      <c r="LBL91" s="52"/>
      <c r="LBM91" s="52"/>
      <c r="LBN91" s="52"/>
      <c r="LBO91" s="52"/>
      <c r="LBP91" s="52"/>
      <c r="LBQ91" s="52"/>
      <c r="LBR91" s="52"/>
      <c r="LBS91" s="52"/>
      <c r="LBT91" s="52"/>
      <c r="LBU91" s="52"/>
      <c r="LBV91" s="52"/>
      <c r="LBW91" s="52"/>
      <c r="LBX91" s="52"/>
      <c r="LBY91" s="52"/>
      <c r="LBZ91" s="52"/>
      <c r="LCA91" s="52"/>
      <c r="LCB91" s="52"/>
      <c r="LCC91" s="52"/>
      <c r="LCD91" s="52"/>
      <c r="LCE91" s="52"/>
      <c r="LCF91" s="52"/>
      <c r="LCG91" s="52"/>
      <c r="LCH91" s="52"/>
      <c r="LCI91" s="52"/>
      <c r="LCJ91" s="52"/>
      <c r="LCK91" s="52"/>
      <c r="LCL91" s="52"/>
      <c r="LCM91" s="52"/>
      <c r="LCN91" s="52"/>
      <c r="LCO91" s="52"/>
      <c r="LCP91" s="52"/>
      <c r="LCQ91" s="52"/>
      <c r="LCR91" s="52"/>
      <c r="LCS91" s="52"/>
      <c r="LCT91" s="52"/>
      <c r="LCU91" s="52"/>
      <c r="LCV91" s="52"/>
      <c r="LCW91" s="52"/>
      <c r="LCX91" s="52"/>
      <c r="LCY91" s="52"/>
      <c r="LCZ91" s="52"/>
      <c r="LDA91" s="52"/>
      <c r="LDB91" s="52"/>
      <c r="LDC91" s="52"/>
      <c r="LDD91" s="52"/>
      <c r="LDE91" s="52"/>
      <c r="LDF91" s="52"/>
      <c r="LDG91" s="52"/>
      <c r="LDH91" s="52"/>
      <c r="LDI91" s="52"/>
      <c r="LDJ91" s="52"/>
      <c r="LDK91" s="52"/>
      <c r="LDL91" s="52"/>
      <c r="LDM91" s="52"/>
      <c r="LDN91" s="52"/>
      <c r="LDO91" s="52"/>
      <c r="LDP91" s="52"/>
      <c r="LDQ91" s="52"/>
      <c r="LDR91" s="52"/>
      <c r="LDS91" s="52"/>
      <c r="LDT91" s="52"/>
      <c r="LDU91" s="52"/>
      <c r="LDV91" s="52"/>
      <c r="LDW91" s="52"/>
      <c r="LDX91" s="52"/>
      <c r="LDY91" s="52"/>
      <c r="LDZ91" s="52"/>
      <c r="LEA91" s="52"/>
      <c r="LEB91" s="52"/>
      <c r="LEC91" s="52"/>
      <c r="LED91" s="52"/>
      <c r="LEE91" s="52"/>
      <c r="LEF91" s="52"/>
      <c r="LEG91" s="52"/>
      <c r="LEH91" s="52"/>
      <c r="LEI91" s="52"/>
      <c r="LEJ91" s="52"/>
      <c r="LEK91" s="52"/>
      <c r="LEL91" s="52"/>
      <c r="LEM91" s="52"/>
      <c r="LEN91" s="52"/>
      <c r="LEO91" s="52"/>
      <c r="LEP91" s="52"/>
      <c r="LEQ91" s="52"/>
      <c r="LER91" s="52"/>
      <c r="LES91" s="52"/>
      <c r="LET91" s="52"/>
      <c r="LEU91" s="52"/>
      <c r="LEV91" s="52"/>
      <c r="LEW91" s="52"/>
      <c r="LEX91" s="52"/>
      <c r="LEY91" s="52"/>
      <c r="LEZ91" s="52"/>
      <c r="LFA91" s="52"/>
      <c r="LFB91" s="52"/>
      <c r="LFC91" s="52"/>
      <c r="LFD91" s="52"/>
      <c r="LFE91" s="52"/>
      <c r="LFF91" s="52"/>
      <c r="LFG91" s="52"/>
      <c r="LFH91" s="52"/>
      <c r="LFI91" s="52"/>
      <c r="LFJ91" s="52"/>
      <c r="LFK91" s="52"/>
      <c r="LFL91" s="52"/>
      <c r="LFM91" s="52"/>
      <c r="LFN91" s="52"/>
      <c r="LFO91" s="52"/>
      <c r="LFP91" s="52"/>
      <c r="LFQ91" s="52"/>
      <c r="LFR91" s="52"/>
      <c r="LFS91" s="52"/>
      <c r="LFT91" s="52"/>
      <c r="LFU91" s="52"/>
      <c r="LFV91" s="52"/>
      <c r="LFW91" s="52"/>
      <c r="LFX91" s="52"/>
      <c r="LFY91" s="52"/>
      <c r="LFZ91" s="52"/>
      <c r="LGA91" s="52"/>
      <c r="LGB91" s="52"/>
      <c r="LGC91" s="52"/>
      <c r="LGD91" s="52"/>
      <c r="LGE91" s="52"/>
      <c r="LGF91" s="52"/>
      <c r="LGG91" s="52"/>
      <c r="LGH91" s="52"/>
      <c r="LGI91" s="52"/>
      <c r="LGJ91" s="52"/>
      <c r="LGK91" s="52"/>
      <c r="LGL91" s="52"/>
      <c r="LGM91" s="52"/>
      <c r="LGN91" s="52"/>
      <c r="LGO91" s="52"/>
      <c r="LGP91" s="52"/>
      <c r="LGQ91" s="52"/>
      <c r="LGR91" s="52"/>
      <c r="LGS91" s="52"/>
      <c r="LGT91" s="52"/>
      <c r="LGU91" s="52"/>
      <c r="LGV91" s="52"/>
      <c r="LGW91" s="52"/>
      <c r="LGX91" s="52"/>
      <c r="LGY91" s="52"/>
      <c r="LGZ91" s="52"/>
      <c r="LHA91" s="52"/>
      <c r="LHB91" s="52"/>
      <c r="LHC91" s="52"/>
      <c r="LHD91" s="52"/>
      <c r="LHE91" s="52"/>
      <c r="LHF91" s="52"/>
      <c r="LHG91" s="52"/>
      <c r="LHH91" s="52"/>
      <c r="LHI91" s="52"/>
      <c r="LHJ91" s="52"/>
      <c r="LHK91" s="52"/>
      <c r="LHL91" s="52"/>
      <c r="LHM91" s="52"/>
      <c r="LHN91" s="52"/>
      <c r="LHO91" s="52"/>
      <c r="LHP91" s="52"/>
      <c r="LHQ91" s="52"/>
      <c r="LHR91" s="52"/>
      <c r="LHS91" s="52"/>
      <c r="LHT91" s="52"/>
      <c r="LHU91" s="52"/>
      <c r="LHV91" s="52"/>
      <c r="LHW91" s="52"/>
      <c r="LHX91" s="52"/>
      <c r="LHY91" s="52"/>
      <c r="LHZ91" s="52"/>
      <c r="LIA91" s="52"/>
      <c r="LIB91" s="52"/>
      <c r="LIC91" s="52"/>
      <c r="LID91" s="52"/>
      <c r="LIE91" s="52"/>
      <c r="LIF91" s="52"/>
      <c r="LIG91" s="52"/>
      <c r="LIH91" s="52"/>
      <c r="LII91" s="52"/>
      <c r="LIJ91" s="52"/>
      <c r="LIK91" s="52"/>
      <c r="LIL91" s="52"/>
      <c r="LIM91" s="52"/>
      <c r="LIN91" s="52"/>
      <c r="LIO91" s="52"/>
      <c r="LIP91" s="52"/>
      <c r="LIQ91" s="52"/>
      <c r="LIR91" s="52"/>
      <c r="LIS91" s="52"/>
      <c r="LIT91" s="52"/>
      <c r="LIU91" s="52"/>
      <c r="LIV91" s="52"/>
      <c r="LIW91" s="52"/>
      <c r="LIX91" s="52"/>
      <c r="LIY91" s="52"/>
      <c r="LIZ91" s="52"/>
      <c r="LJA91" s="52"/>
      <c r="LJB91" s="52"/>
      <c r="LJC91" s="52"/>
      <c r="LJD91" s="52"/>
      <c r="LJE91" s="52"/>
      <c r="LJF91" s="52"/>
      <c r="LJG91" s="52"/>
      <c r="LJH91" s="52"/>
      <c r="LJI91" s="52"/>
      <c r="LJJ91" s="52"/>
      <c r="LJK91" s="52"/>
      <c r="LJL91" s="52"/>
      <c r="LJM91" s="52"/>
      <c r="LJN91" s="52"/>
      <c r="LJO91" s="52"/>
      <c r="LJP91" s="52"/>
      <c r="LJQ91" s="52"/>
      <c r="LJR91" s="52"/>
      <c r="LJS91" s="52"/>
      <c r="LJT91" s="52"/>
      <c r="LJU91" s="52"/>
      <c r="LJV91" s="52"/>
      <c r="LJW91" s="52"/>
      <c r="LJX91" s="52"/>
      <c r="LJY91" s="52"/>
      <c r="LJZ91" s="52"/>
      <c r="LKA91" s="52"/>
      <c r="LKB91" s="52"/>
      <c r="LKC91" s="52"/>
      <c r="LKD91" s="52"/>
      <c r="LKE91" s="52"/>
      <c r="LKF91" s="52"/>
      <c r="LKG91" s="52"/>
      <c r="LKH91" s="52"/>
      <c r="LKI91" s="52"/>
      <c r="LKJ91" s="52"/>
      <c r="LKK91" s="52"/>
      <c r="LKL91" s="52"/>
      <c r="LKM91" s="52"/>
      <c r="LKN91" s="52"/>
      <c r="LKO91" s="52"/>
      <c r="LKP91" s="52"/>
      <c r="LKQ91" s="52"/>
      <c r="LKR91" s="52"/>
      <c r="LKS91" s="52"/>
      <c r="LKT91" s="52"/>
      <c r="LKU91" s="52"/>
      <c r="LKV91" s="52"/>
      <c r="LKW91" s="52"/>
      <c r="LKX91" s="52"/>
      <c r="LKY91" s="52"/>
      <c r="LKZ91" s="52"/>
      <c r="LLA91" s="52"/>
      <c r="LLB91" s="52"/>
      <c r="LLC91" s="52"/>
      <c r="LLD91" s="52"/>
      <c r="LLE91" s="52"/>
      <c r="LLF91" s="52"/>
      <c r="LLG91" s="52"/>
      <c r="LLH91" s="52"/>
      <c r="LLI91" s="52"/>
      <c r="LLJ91" s="52"/>
      <c r="LLK91" s="52"/>
      <c r="LLL91" s="52"/>
      <c r="LLM91" s="52"/>
      <c r="LLN91" s="52"/>
      <c r="LLO91" s="52"/>
      <c r="LLP91" s="52"/>
      <c r="LLQ91" s="52"/>
      <c r="LLR91" s="52"/>
      <c r="LLS91" s="52"/>
      <c r="LLT91" s="52"/>
      <c r="LLU91" s="52"/>
      <c r="LLV91" s="52"/>
      <c r="LLW91" s="52"/>
      <c r="LLX91" s="52"/>
      <c r="LLY91" s="52"/>
      <c r="LLZ91" s="52"/>
      <c r="LMA91" s="52"/>
      <c r="LMB91" s="52"/>
      <c r="LMC91" s="52"/>
      <c r="LMD91" s="52"/>
      <c r="LME91" s="52"/>
      <c r="LMF91" s="52"/>
      <c r="LMG91" s="52"/>
      <c r="LMH91" s="52"/>
      <c r="LMI91" s="52"/>
      <c r="LMJ91" s="52"/>
      <c r="LMK91" s="52"/>
      <c r="LML91" s="52"/>
      <c r="LMM91" s="52"/>
      <c r="LMN91" s="52"/>
      <c r="LMO91" s="52"/>
      <c r="LMP91" s="52"/>
      <c r="LMQ91" s="52"/>
      <c r="LMR91" s="52"/>
      <c r="LMS91" s="52"/>
      <c r="LMT91" s="52"/>
      <c r="LMU91" s="52"/>
      <c r="LMV91" s="52"/>
      <c r="LMW91" s="52"/>
      <c r="LMX91" s="52"/>
      <c r="LMY91" s="52"/>
      <c r="LMZ91" s="52"/>
      <c r="LNA91" s="52"/>
      <c r="LNB91" s="52"/>
      <c r="LNC91" s="52"/>
      <c r="LND91" s="52"/>
      <c r="LNE91" s="52"/>
      <c r="LNF91" s="52"/>
      <c r="LNG91" s="52"/>
      <c r="LNH91" s="52"/>
      <c r="LNI91" s="52"/>
      <c r="LNJ91" s="52"/>
      <c r="LNK91" s="52"/>
      <c r="LNL91" s="52"/>
      <c r="LNM91" s="52"/>
      <c r="LNN91" s="52"/>
      <c r="LNO91" s="52"/>
      <c r="LNP91" s="52"/>
      <c r="LNQ91" s="52"/>
      <c r="LNR91" s="52"/>
      <c r="LNS91" s="52"/>
      <c r="LNT91" s="52"/>
      <c r="LNU91" s="52"/>
      <c r="LNV91" s="52"/>
      <c r="LNW91" s="52"/>
      <c r="LNX91" s="52"/>
      <c r="LNY91" s="52"/>
      <c r="LNZ91" s="52"/>
      <c r="LOA91" s="52"/>
      <c r="LOB91" s="52"/>
      <c r="LOC91" s="52"/>
      <c r="LOD91" s="52"/>
      <c r="LOE91" s="52"/>
      <c r="LOF91" s="52"/>
      <c r="LOG91" s="52"/>
      <c r="LOH91" s="52"/>
      <c r="LOI91" s="52"/>
      <c r="LOJ91" s="52"/>
      <c r="LOK91" s="52"/>
      <c r="LOL91" s="52"/>
      <c r="LOM91" s="52"/>
      <c r="LON91" s="52"/>
      <c r="LOO91" s="52"/>
      <c r="LOP91" s="52"/>
      <c r="LOQ91" s="52"/>
      <c r="LOR91" s="52"/>
      <c r="LOS91" s="52"/>
      <c r="LOT91" s="52"/>
      <c r="LOU91" s="52"/>
      <c r="LOV91" s="52"/>
      <c r="LOW91" s="52"/>
      <c r="LOX91" s="52"/>
      <c r="LOY91" s="52"/>
      <c r="LOZ91" s="52"/>
      <c r="LPA91" s="52"/>
      <c r="LPB91" s="52"/>
      <c r="LPC91" s="52"/>
      <c r="LPD91" s="52"/>
      <c r="LPE91" s="52"/>
      <c r="LPF91" s="52"/>
      <c r="LPG91" s="52"/>
      <c r="LPH91" s="52"/>
      <c r="LPI91" s="52"/>
      <c r="LPJ91" s="52"/>
      <c r="LPK91" s="52"/>
      <c r="LPL91" s="52"/>
      <c r="LPM91" s="52"/>
      <c r="LPN91" s="52"/>
      <c r="LPO91" s="52"/>
      <c r="LPP91" s="52"/>
      <c r="LPQ91" s="52"/>
      <c r="LPR91" s="52"/>
      <c r="LPS91" s="52"/>
      <c r="LPT91" s="52"/>
      <c r="LPU91" s="52"/>
      <c r="LPV91" s="52"/>
      <c r="LPW91" s="52"/>
      <c r="LPX91" s="52"/>
      <c r="LPY91" s="52"/>
      <c r="LPZ91" s="52"/>
      <c r="LQA91" s="52"/>
      <c r="LQB91" s="52"/>
      <c r="LQC91" s="52"/>
      <c r="LQD91" s="52"/>
      <c r="LQE91" s="52"/>
      <c r="LQF91" s="52"/>
      <c r="LQG91" s="52"/>
      <c r="LQH91" s="52"/>
      <c r="LQI91" s="52"/>
      <c r="LQJ91" s="52"/>
      <c r="LQK91" s="52"/>
      <c r="LQL91" s="52"/>
      <c r="LQM91" s="52"/>
      <c r="LQN91" s="52"/>
      <c r="LQO91" s="52"/>
      <c r="LQP91" s="52"/>
      <c r="LQQ91" s="52"/>
      <c r="LQR91" s="52"/>
      <c r="LQS91" s="52"/>
      <c r="LQT91" s="52"/>
      <c r="LQU91" s="52"/>
      <c r="LQV91" s="52"/>
      <c r="LQW91" s="52"/>
      <c r="LQX91" s="52"/>
      <c r="LQY91" s="52"/>
      <c r="LQZ91" s="52"/>
      <c r="LRA91" s="52"/>
      <c r="LRB91" s="52"/>
      <c r="LRC91" s="52"/>
      <c r="LRD91" s="52"/>
      <c r="LRE91" s="52"/>
      <c r="LRF91" s="52"/>
      <c r="LRG91" s="52"/>
      <c r="LRH91" s="52"/>
      <c r="LRI91" s="52"/>
      <c r="LRJ91" s="52"/>
      <c r="LRK91" s="52"/>
      <c r="LRL91" s="52"/>
      <c r="LRM91" s="52"/>
      <c r="LRN91" s="52"/>
      <c r="LRO91" s="52"/>
      <c r="LRP91" s="52"/>
      <c r="LRQ91" s="52"/>
      <c r="LRR91" s="52"/>
      <c r="LRS91" s="52"/>
      <c r="LRT91" s="52"/>
      <c r="LRU91" s="52"/>
      <c r="LRV91" s="52"/>
      <c r="LRW91" s="52"/>
      <c r="LRX91" s="52"/>
      <c r="LRY91" s="52"/>
      <c r="LRZ91" s="52"/>
      <c r="LSA91" s="52"/>
      <c r="LSB91" s="52"/>
      <c r="LSC91" s="52"/>
      <c r="LSD91" s="52"/>
      <c r="LSE91" s="52"/>
      <c r="LSF91" s="52"/>
      <c r="LSG91" s="52"/>
      <c r="LSH91" s="52"/>
      <c r="LSI91" s="52"/>
      <c r="LSJ91" s="52"/>
      <c r="LSK91" s="52"/>
      <c r="LSL91" s="52"/>
      <c r="LSM91" s="52"/>
      <c r="LSN91" s="52"/>
      <c r="LSO91" s="52"/>
      <c r="LSP91" s="52"/>
      <c r="LSQ91" s="52"/>
      <c r="LSR91" s="52"/>
      <c r="LSS91" s="52"/>
      <c r="LST91" s="52"/>
      <c r="LSU91" s="52"/>
      <c r="LSV91" s="52"/>
      <c r="LSW91" s="52"/>
      <c r="LSX91" s="52"/>
      <c r="LSY91" s="52"/>
      <c r="LSZ91" s="52"/>
      <c r="LTA91" s="52"/>
      <c r="LTB91" s="52"/>
      <c r="LTC91" s="52"/>
      <c r="LTD91" s="52"/>
      <c r="LTE91" s="52"/>
      <c r="LTF91" s="52"/>
      <c r="LTG91" s="52"/>
      <c r="LTH91" s="52"/>
      <c r="LTI91" s="52"/>
      <c r="LTJ91" s="52"/>
      <c r="LTK91" s="52"/>
      <c r="LTL91" s="52"/>
      <c r="LTM91" s="52"/>
      <c r="LTN91" s="52"/>
      <c r="LTO91" s="52"/>
      <c r="LTP91" s="52"/>
      <c r="LTQ91" s="52"/>
      <c r="LTR91" s="52"/>
      <c r="LTS91" s="52"/>
      <c r="LTT91" s="52"/>
      <c r="LTU91" s="52"/>
      <c r="LTV91" s="52"/>
      <c r="LTW91" s="52"/>
      <c r="LTX91" s="52"/>
      <c r="LTY91" s="52"/>
      <c r="LTZ91" s="52"/>
      <c r="LUA91" s="52"/>
      <c r="LUB91" s="52"/>
      <c r="LUC91" s="52"/>
      <c r="LUD91" s="52"/>
      <c r="LUE91" s="52"/>
      <c r="LUF91" s="52"/>
      <c r="LUG91" s="52"/>
      <c r="LUH91" s="52"/>
      <c r="LUI91" s="52"/>
      <c r="LUJ91" s="52"/>
      <c r="LUK91" s="52"/>
      <c r="LUL91" s="52"/>
      <c r="LUM91" s="52"/>
      <c r="LUN91" s="52"/>
      <c r="LUO91" s="52"/>
      <c r="LUP91" s="52"/>
      <c r="LUQ91" s="52"/>
      <c r="LUR91" s="52"/>
      <c r="LUS91" s="52"/>
      <c r="LUT91" s="52"/>
      <c r="LUU91" s="52"/>
      <c r="LUV91" s="52"/>
      <c r="LUW91" s="52"/>
      <c r="LUX91" s="52"/>
      <c r="LUY91" s="52"/>
      <c r="LUZ91" s="52"/>
      <c r="LVA91" s="52"/>
      <c r="LVB91" s="52"/>
      <c r="LVC91" s="52"/>
      <c r="LVD91" s="52"/>
      <c r="LVE91" s="52"/>
      <c r="LVF91" s="52"/>
      <c r="LVG91" s="52"/>
      <c r="LVH91" s="52"/>
      <c r="LVI91" s="52"/>
      <c r="LVJ91" s="52"/>
      <c r="LVK91" s="52"/>
      <c r="LVL91" s="52"/>
      <c r="LVM91" s="52"/>
      <c r="LVN91" s="52"/>
      <c r="LVO91" s="52"/>
      <c r="LVP91" s="52"/>
      <c r="LVQ91" s="52"/>
      <c r="LVR91" s="52"/>
      <c r="LVS91" s="52"/>
      <c r="LVT91" s="52"/>
      <c r="LVU91" s="52"/>
      <c r="LVV91" s="52"/>
      <c r="LVW91" s="52"/>
      <c r="LVX91" s="52"/>
      <c r="LVY91" s="52"/>
      <c r="LVZ91" s="52"/>
      <c r="LWA91" s="52"/>
      <c r="LWB91" s="52"/>
      <c r="LWC91" s="52"/>
      <c r="LWD91" s="52"/>
      <c r="LWE91" s="52"/>
      <c r="LWF91" s="52"/>
      <c r="LWG91" s="52"/>
      <c r="LWH91" s="52"/>
      <c r="LWI91" s="52"/>
      <c r="LWJ91" s="52"/>
      <c r="LWK91" s="52"/>
      <c r="LWL91" s="52"/>
      <c r="LWM91" s="52"/>
      <c r="LWN91" s="52"/>
      <c r="LWO91" s="52"/>
      <c r="LWP91" s="52"/>
      <c r="LWQ91" s="52"/>
      <c r="LWR91" s="52"/>
      <c r="LWS91" s="52"/>
      <c r="LWT91" s="52"/>
      <c r="LWU91" s="52"/>
      <c r="LWV91" s="52"/>
      <c r="LWW91" s="52"/>
      <c r="LWX91" s="52"/>
      <c r="LWY91" s="52"/>
      <c r="LWZ91" s="52"/>
      <c r="LXA91" s="52"/>
      <c r="LXB91" s="52"/>
      <c r="LXC91" s="52"/>
      <c r="LXD91" s="52"/>
      <c r="LXE91" s="52"/>
      <c r="LXF91" s="52"/>
      <c r="LXG91" s="52"/>
      <c r="LXH91" s="52"/>
      <c r="LXI91" s="52"/>
      <c r="LXJ91" s="52"/>
      <c r="LXK91" s="52"/>
      <c r="LXL91" s="52"/>
      <c r="LXM91" s="52"/>
      <c r="LXN91" s="52"/>
      <c r="LXO91" s="52"/>
      <c r="LXP91" s="52"/>
      <c r="LXQ91" s="52"/>
      <c r="LXR91" s="52"/>
      <c r="LXS91" s="52"/>
      <c r="LXT91" s="52"/>
      <c r="LXU91" s="52"/>
      <c r="LXV91" s="52"/>
      <c r="LXW91" s="52"/>
      <c r="LXX91" s="52"/>
      <c r="LXY91" s="52"/>
      <c r="LXZ91" s="52"/>
      <c r="LYA91" s="52"/>
      <c r="LYB91" s="52"/>
      <c r="LYC91" s="52"/>
      <c r="LYD91" s="52"/>
      <c r="LYE91" s="52"/>
      <c r="LYF91" s="52"/>
      <c r="LYG91" s="52"/>
      <c r="LYH91" s="52"/>
      <c r="LYI91" s="52"/>
      <c r="LYJ91" s="52"/>
      <c r="LYK91" s="52"/>
      <c r="LYL91" s="52"/>
      <c r="LYM91" s="52"/>
      <c r="LYN91" s="52"/>
      <c r="LYO91" s="52"/>
      <c r="LYP91" s="52"/>
      <c r="LYQ91" s="52"/>
      <c r="LYR91" s="52"/>
      <c r="LYS91" s="52"/>
      <c r="LYT91" s="52"/>
      <c r="LYU91" s="52"/>
      <c r="LYV91" s="52"/>
      <c r="LYW91" s="52"/>
      <c r="LYX91" s="52"/>
      <c r="LYY91" s="52"/>
      <c r="LYZ91" s="52"/>
      <c r="LZA91" s="52"/>
      <c r="LZB91" s="52"/>
      <c r="LZC91" s="52"/>
      <c r="LZD91" s="52"/>
      <c r="LZE91" s="52"/>
      <c r="LZF91" s="52"/>
      <c r="LZG91" s="52"/>
      <c r="LZH91" s="52"/>
      <c r="LZI91" s="52"/>
      <c r="LZJ91" s="52"/>
      <c r="LZK91" s="52"/>
      <c r="LZL91" s="52"/>
      <c r="LZM91" s="52"/>
      <c r="LZN91" s="52"/>
      <c r="LZO91" s="52"/>
      <c r="LZP91" s="52"/>
      <c r="LZQ91" s="52"/>
      <c r="LZR91" s="52"/>
      <c r="LZS91" s="52"/>
      <c r="LZT91" s="52"/>
      <c r="LZU91" s="52"/>
      <c r="LZV91" s="52"/>
      <c r="LZW91" s="52"/>
      <c r="LZX91" s="52"/>
      <c r="LZY91" s="52"/>
      <c r="LZZ91" s="52"/>
      <c r="MAA91" s="52"/>
      <c r="MAB91" s="52"/>
      <c r="MAC91" s="52"/>
      <c r="MAD91" s="52"/>
      <c r="MAE91" s="52"/>
      <c r="MAF91" s="52"/>
      <c r="MAG91" s="52"/>
      <c r="MAH91" s="52"/>
      <c r="MAI91" s="52"/>
      <c r="MAJ91" s="52"/>
      <c r="MAK91" s="52"/>
      <c r="MAL91" s="52"/>
      <c r="MAM91" s="52"/>
      <c r="MAN91" s="52"/>
      <c r="MAO91" s="52"/>
      <c r="MAP91" s="52"/>
      <c r="MAQ91" s="52"/>
      <c r="MAR91" s="52"/>
      <c r="MAS91" s="52"/>
      <c r="MAT91" s="52"/>
      <c r="MAU91" s="52"/>
      <c r="MAV91" s="52"/>
      <c r="MAW91" s="52"/>
      <c r="MAX91" s="52"/>
      <c r="MAY91" s="52"/>
      <c r="MAZ91" s="52"/>
      <c r="MBA91" s="52"/>
      <c r="MBB91" s="52"/>
      <c r="MBC91" s="52"/>
      <c r="MBD91" s="52"/>
      <c r="MBE91" s="52"/>
      <c r="MBF91" s="52"/>
      <c r="MBG91" s="52"/>
      <c r="MBH91" s="52"/>
      <c r="MBI91" s="52"/>
      <c r="MBJ91" s="52"/>
      <c r="MBK91" s="52"/>
      <c r="MBL91" s="52"/>
      <c r="MBM91" s="52"/>
      <c r="MBN91" s="52"/>
      <c r="MBO91" s="52"/>
      <c r="MBP91" s="52"/>
      <c r="MBQ91" s="52"/>
      <c r="MBR91" s="52"/>
      <c r="MBS91" s="52"/>
      <c r="MBT91" s="52"/>
      <c r="MBU91" s="52"/>
      <c r="MBV91" s="52"/>
      <c r="MBW91" s="52"/>
      <c r="MBX91" s="52"/>
      <c r="MBY91" s="52"/>
      <c r="MBZ91" s="52"/>
      <c r="MCA91" s="52"/>
      <c r="MCB91" s="52"/>
      <c r="MCC91" s="52"/>
      <c r="MCD91" s="52"/>
      <c r="MCE91" s="52"/>
      <c r="MCF91" s="52"/>
      <c r="MCG91" s="52"/>
      <c r="MCH91" s="52"/>
      <c r="MCI91" s="52"/>
      <c r="MCJ91" s="52"/>
      <c r="MCK91" s="52"/>
      <c r="MCL91" s="52"/>
      <c r="MCM91" s="52"/>
      <c r="MCN91" s="52"/>
      <c r="MCO91" s="52"/>
      <c r="MCP91" s="52"/>
      <c r="MCQ91" s="52"/>
      <c r="MCR91" s="52"/>
      <c r="MCS91" s="52"/>
      <c r="MCT91" s="52"/>
      <c r="MCU91" s="52"/>
      <c r="MCV91" s="52"/>
      <c r="MCW91" s="52"/>
      <c r="MCX91" s="52"/>
      <c r="MCY91" s="52"/>
      <c r="MCZ91" s="52"/>
      <c r="MDA91" s="52"/>
      <c r="MDB91" s="52"/>
      <c r="MDC91" s="52"/>
      <c r="MDD91" s="52"/>
      <c r="MDE91" s="52"/>
      <c r="MDF91" s="52"/>
      <c r="MDG91" s="52"/>
      <c r="MDH91" s="52"/>
      <c r="MDI91" s="52"/>
      <c r="MDJ91" s="52"/>
      <c r="MDK91" s="52"/>
      <c r="MDL91" s="52"/>
      <c r="MDM91" s="52"/>
      <c r="MDN91" s="52"/>
      <c r="MDO91" s="52"/>
      <c r="MDP91" s="52"/>
      <c r="MDQ91" s="52"/>
      <c r="MDR91" s="52"/>
      <c r="MDS91" s="52"/>
      <c r="MDT91" s="52"/>
      <c r="MDU91" s="52"/>
      <c r="MDV91" s="52"/>
      <c r="MDW91" s="52"/>
      <c r="MDX91" s="52"/>
      <c r="MDY91" s="52"/>
      <c r="MDZ91" s="52"/>
      <c r="MEA91" s="52"/>
      <c r="MEB91" s="52"/>
      <c r="MEC91" s="52"/>
      <c r="MED91" s="52"/>
      <c r="MEE91" s="52"/>
      <c r="MEF91" s="52"/>
      <c r="MEG91" s="52"/>
      <c r="MEH91" s="52"/>
      <c r="MEI91" s="52"/>
      <c r="MEJ91" s="52"/>
      <c r="MEK91" s="52"/>
      <c r="MEL91" s="52"/>
      <c r="MEM91" s="52"/>
      <c r="MEN91" s="52"/>
      <c r="MEO91" s="52"/>
      <c r="MEP91" s="52"/>
      <c r="MEQ91" s="52"/>
      <c r="MER91" s="52"/>
      <c r="MES91" s="52"/>
      <c r="MET91" s="52"/>
      <c r="MEU91" s="52"/>
      <c r="MEV91" s="52"/>
      <c r="MEW91" s="52"/>
      <c r="MEX91" s="52"/>
      <c r="MEY91" s="52"/>
      <c r="MEZ91" s="52"/>
      <c r="MFA91" s="52"/>
      <c r="MFB91" s="52"/>
      <c r="MFC91" s="52"/>
      <c r="MFD91" s="52"/>
      <c r="MFE91" s="52"/>
      <c r="MFF91" s="52"/>
      <c r="MFG91" s="52"/>
      <c r="MFH91" s="52"/>
      <c r="MFI91" s="52"/>
      <c r="MFJ91" s="52"/>
      <c r="MFK91" s="52"/>
      <c r="MFL91" s="52"/>
      <c r="MFM91" s="52"/>
      <c r="MFN91" s="52"/>
      <c r="MFO91" s="52"/>
      <c r="MFP91" s="52"/>
      <c r="MFQ91" s="52"/>
      <c r="MFR91" s="52"/>
      <c r="MFS91" s="52"/>
      <c r="MFT91" s="52"/>
      <c r="MFU91" s="52"/>
      <c r="MFV91" s="52"/>
      <c r="MFW91" s="52"/>
      <c r="MFX91" s="52"/>
      <c r="MFY91" s="52"/>
      <c r="MFZ91" s="52"/>
      <c r="MGA91" s="52"/>
      <c r="MGB91" s="52"/>
      <c r="MGC91" s="52"/>
      <c r="MGD91" s="52"/>
      <c r="MGE91" s="52"/>
      <c r="MGF91" s="52"/>
      <c r="MGG91" s="52"/>
      <c r="MGH91" s="52"/>
      <c r="MGI91" s="52"/>
      <c r="MGJ91" s="52"/>
      <c r="MGK91" s="52"/>
      <c r="MGL91" s="52"/>
      <c r="MGM91" s="52"/>
      <c r="MGN91" s="52"/>
      <c r="MGO91" s="52"/>
      <c r="MGP91" s="52"/>
      <c r="MGQ91" s="52"/>
      <c r="MGR91" s="52"/>
      <c r="MGS91" s="52"/>
      <c r="MGT91" s="52"/>
      <c r="MGU91" s="52"/>
      <c r="MGV91" s="52"/>
      <c r="MGW91" s="52"/>
      <c r="MGX91" s="52"/>
      <c r="MGY91" s="52"/>
      <c r="MGZ91" s="52"/>
      <c r="MHA91" s="52"/>
      <c r="MHB91" s="52"/>
      <c r="MHC91" s="52"/>
      <c r="MHD91" s="52"/>
      <c r="MHE91" s="52"/>
      <c r="MHF91" s="52"/>
      <c r="MHG91" s="52"/>
      <c r="MHH91" s="52"/>
      <c r="MHI91" s="52"/>
      <c r="MHJ91" s="52"/>
      <c r="MHK91" s="52"/>
      <c r="MHL91" s="52"/>
      <c r="MHM91" s="52"/>
      <c r="MHN91" s="52"/>
      <c r="MHO91" s="52"/>
      <c r="MHP91" s="52"/>
      <c r="MHQ91" s="52"/>
      <c r="MHR91" s="52"/>
      <c r="MHS91" s="52"/>
      <c r="MHT91" s="52"/>
      <c r="MHU91" s="52"/>
      <c r="MHV91" s="52"/>
      <c r="MHW91" s="52"/>
      <c r="MHX91" s="52"/>
      <c r="MHY91" s="52"/>
      <c r="MHZ91" s="52"/>
      <c r="MIA91" s="52"/>
      <c r="MIB91" s="52"/>
      <c r="MIC91" s="52"/>
      <c r="MID91" s="52"/>
      <c r="MIE91" s="52"/>
      <c r="MIF91" s="52"/>
      <c r="MIG91" s="52"/>
      <c r="MIH91" s="52"/>
      <c r="MII91" s="52"/>
      <c r="MIJ91" s="52"/>
      <c r="MIK91" s="52"/>
      <c r="MIL91" s="52"/>
      <c r="MIM91" s="52"/>
      <c r="MIN91" s="52"/>
      <c r="MIO91" s="52"/>
      <c r="MIP91" s="52"/>
      <c r="MIQ91" s="52"/>
      <c r="MIR91" s="52"/>
      <c r="MIS91" s="52"/>
      <c r="MIT91" s="52"/>
      <c r="MIU91" s="52"/>
      <c r="MIV91" s="52"/>
      <c r="MIW91" s="52"/>
      <c r="MIX91" s="52"/>
      <c r="MIY91" s="52"/>
      <c r="MIZ91" s="52"/>
      <c r="MJA91" s="52"/>
      <c r="MJB91" s="52"/>
      <c r="MJC91" s="52"/>
      <c r="MJD91" s="52"/>
      <c r="MJE91" s="52"/>
      <c r="MJF91" s="52"/>
      <c r="MJG91" s="52"/>
      <c r="MJH91" s="52"/>
      <c r="MJI91" s="52"/>
      <c r="MJJ91" s="52"/>
      <c r="MJK91" s="52"/>
      <c r="MJL91" s="52"/>
      <c r="MJM91" s="52"/>
      <c r="MJN91" s="52"/>
      <c r="MJO91" s="52"/>
      <c r="MJP91" s="52"/>
      <c r="MJQ91" s="52"/>
      <c r="MJR91" s="52"/>
      <c r="MJS91" s="52"/>
      <c r="MJT91" s="52"/>
      <c r="MJU91" s="52"/>
      <c r="MJV91" s="52"/>
      <c r="MJW91" s="52"/>
      <c r="MJX91" s="52"/>
      <c r="MJY91" s="52"/>
      <c r="MJZ91" s="52"/>
      <c r="MKA91" s="52"/>
      <c r="MKB91" s="52"/>
      <c r="MKC91" s="52"/>
      <c r="MKD91" s="52"/>
      <c r="MKE91" s="52"/>
      <c r="MKF91" s="52"/>
      <c r="MKG91" s="52"/>
      <c r="MKH91" s="52"/>
      <c r="MKI91" s="52"/>
      <c r="MKJ91" s="52"/>
      <c r="MKK91" s="52"/>
      <c r="MKL91" s="52"/>
      <c r="MKM91" s="52"/>
      <c r="MKN91" s="52"/>
      <c r="MKO91" s="52"/>
      <c r="MKP91" s="52"/>
      <c r="MKQ91" s="52"/>
      <c r="MKR91" s="52"/>
      <c r="MKS91" s="52"/>
      <c r="MKT91" s="52"/>
      <c r="MKU91" s="52"/>
      <c r="MKV91" s="52"/>
      <c r="MKW91" s="52"/>
      <c r="MKX91" s="52"/>
      <c r="MKY91" s="52"/>
      <c r="MKZ91" s="52"/>
      <c r="MLA91" s="52"/>
      <c r="MLB91" s="52"/>
      <c r="MLC91" s="52"/>
      <c r="MLD91" s="52"/>
      <c r="MLE91" s="52"/>
      <c r="MLF91" s="52"/>
      <c r="MLG91" s="52"/>
      <c r="MLH91" s="52"/>
      <c r="MLI91" s="52"/>
      <c r="MLJ91" s="52"/>
      <c r="MLK91" s="52"/>
      <c r="MLL91" s="52"/>
      <c r="MLM91" s="52"/>
      <c r="MLN91" s="52"/>
      <c r="MLO91" s="52"/>
      <c r="MLP91" s="52"/>
      <c r="MLQ91" s="52"/>
      <c r="MLR91" s="52"/>
      <c r="MLS91" s="52"/>
      <c r="MLT91" s="52"/>
      <c r="MLU91" s="52"/>
      <c r="MLV91" s="52"/>
      <c r="MLW91" s="52"/>
      <c r="MLX91" s="52"/>
      <c r="MLY91" s="52"/>
      <c r="MLZ91" s="52"/>
      <c r="MMA91" s="52"/>
      <c r="MMB91" s="52"/>
      <c r="MMC91" s="52"/>
      <c r="MMD91" s="52"/>
      <c r="MME91" s="52"/>
      <c r="MMF91" s="52"/>
      <c r="MMG91" s="52"/>
      <c r="MMH91" s="52"/>
      <c r="MMI91" s="52"/>
      <c r="MMJ91" s="52"/>
      <c r="MMK91" s="52"/>
      <c r="MML91" s="52"/>
      <c r="MMM91" s="52"/>
      <c r="MMN91" s="52"/>
      <c r="MMO91" s="52"/>
      <c r="MMP91" s="52"/>
      <c r="MMQ91" s="52"/>
      <c r="MMR91" s="52"/>
      <c r="MMS91" s="52"/>
      <c r="MMT91" s="52"/>
      <c r="MMU91" s="52"/>
      <c r="MMV91" s="52"/>
      <c r="MMW91" s="52"/>
      <c r="MMX91" s="52"/>
      <c r="MMY91" s="52"/>
      <c r="MMZ91" s="52"/>
      <c r="MNA91" s="52"/>
      <c r="MNB91" s="52"/>
      <c r="MNC91" s="52"/>
      <c r="MND91" s="52"/>
      <c r="MNE91" s="52"/>
      <c r="MNF91" s="52"/>
      <c r="MNG91" s="52"/>
      <c r="MNH91" s="52"/>
      <c r="MNI91" s="52"/>
      <c r="MNJ91" s="52"/>
      <c r="MNK91" s="52"/>
      <c r="MNL91" s="52"/>
      <c r="MNM91" s="52"/>
      <c r="MNN91" s="52"/>
      <c r="MNO91" s="52"/>
      <c r="MNP91" s="52"/>
      <c r="MNQ91" s="52"/>
      <c r="MNR91" s="52"/>
      <c r="MNS91" s="52"/>
      <c r="MNT91" s="52"/>
      <c r="MNU91" s="52"/>
      <c r="MNV91" s="52"/>
      <c r="MNW91" s="52"/>
      <c r="MNX91" s="52"/>
      <c r="MNY91" s="52"/>
      <c r="MNZ91" s="52"/>
      <c r="MOA91" s="52"/>
      <c r="MOB91" s="52"/>
      <c r="MOC91" s="52"/>
      <c r="MOD91" s="52"/>
      <c r="MOE91" s="52"/>
      <c r="MOF91" s="52"/>
      <c r="MOG91" s="52"/>
      <c r="MOH91" s="52"/>
      <c r="MOI91" s="52"/>
      <c r="MOJ91" s="52"/>
      <c r="MOK91" s="52"/>
      <c r="MOL91" s="52"/>
      <c r="MOM91" s="52"/>
      <c r="MON91" s="52"/>
      <c r="MOO91" s="52"/>
      <c r="MOP91" s="52"/>
      <c r="MOQ91" s="52"/>
      <c r="MOR91" s="52"/>
      <c r="MOS91" s="52"/>
      <c r="MOT91" s="52"/>
      <c r="MOU91" s="52"/>
      <c r="MOV91" s="52"/>
      <c r="MOW91" s="52"/>
      <c r="MOX91" s="52"/>
      <c r="MOY91" s="52"/>
      <c r="MOZ91" s="52"/>
      <c r="MPA91" s="52"/>
      <c r="MPB91" s="52"/>
      <c r="MPC91" s="52"/>
      <c r="MPD91" s="52"/>
      <c r="MPE91" s="52"/>
      <c r="MPF91" s="52"/>
      <c r="MPG91" s="52"/>
      <c r="MPH91" s="52"/>
      <c r="MPI91" s="52"/>
      <c r="MPJ91" s="52"/>
      <c r="MPK91" s="52"/>
      <c r="MPL91" s="52"/>
      <c r="MPM91" s="52"/>
      <c r="MPN91" s="52"/>
      <c r="MPO91" s="52"/>
      <c r="MPP91" s="52"/>
      <c r="MPQ91" s="52"/>
      <c r="MPR91" s="52"/>
      <c r="MPS91" s="52"/>
      <c r="MPT91" s="52"/>
      <c r="MPU91" s="52"/>
      <c r="MPV91" s="52"/>
      <c r="MPW91" s="52"/>
      <c r="MPX91" s="52"/>
      <c r="MPY91" s="52"/>
      <c r="MPZ91" s="52"/>
      <c r="MQA91" s="52"/>
      <c r="MQB91" s="52"/>
      <c r="MQC91" s="52"/>
      <c r="MQD91" s="52"/>
      <c r="MQE91" s="52"/>
      <c r="MQF91" s="52"/>
      <c r="MQG91" s="52"/>
      <c r="MQH91" s="52"/>
      <c r="MQI91" s="52"/>
      <c r="MQJ91" s="52"/>
      <c r="MQK91" s="52"/>
      <c r="MQL91" s="52"/>
      <c r="MQM91" s="52"/>
      <c r="MQN91" s="52"/>
      <c r="MQO91" s="52"/>
      <c r="MQP91" s="52"/>
      <c r="MQQ91" s="52"/>
      <c r="MQR91" s="52"/>
      <c r="MQS91" s="52"/>
      <c r="MQT91" s="52"/>
      <c r="MQU91" s="52"/>
      <c r="MQV91" s="52"/>
      <c r="MQW91" s="52"/>
      <c r="MQX91" s="52"/>
      <c r="MQY91" s="52"/>
      <c r="MQZ91" s="52"/>
      <c r="MRA91" s="52"/>
      <c r="MRB91" s="52"/>
      <c r="MRC91" s="52"/>
      <c r="MRD91" s="52"/>
      <c r="MRE91" s="52"/>
      <c r="MRF91" s="52"/>
      <c r="MRG91" s="52"/>
      <c r="MRH91" s="52"/>
      <c r="MRI91" s="52"/>
      <c r="MRJ91" s="52"/>
      <c r="MRK91" s="52"/>
      <c r="MRL91" s="52"/>
      <c r="MRM91" s="52"/>
      <c r="MRN91" s="52"/>
      <c r="MRO91" s="52"/>
      <c r="MRP91" s="52"/>
      <c r="MRQ91" s="52"/>
      <c r="MRR91" s="52"/>
      <c r="MRS91" s="52"/>
      <c r="MRT91" s="52"/>
      <c r="MRU91" s="52"/>
      <c r="MRV91" s="52"/>
      <c r="MRW91" s="52"/>
      <c r="MRX91" s="52"/>
      <c r="MRY91" s="52"/>
      <c r="MRZ91" s="52"/>
      <c r="MSA91" s="52"/>
      <c r="MSB91" s="52"/>
      <c r="MSC91" s="52"/>
      <c r="MSD91" s="52"/>
      <c r="MSE91" s="52"/>
      <c r="MSF91" s="52"/>
      <c r="MSG91" s="52"/>
      <c r="MSH91" s="52"/>
      <c r="MSI91" s="52"/>
      <c r="MSJ91" s="52"/>
      <c r="MSK91" s="52"/>
      <c r="MSL91" s="52"/>
      <c r="MSM91" s="52"/>
      <c r="MSN91" s="52"/>
      <c r="MSO91" s="52"/>
      <c r="MSP91" s="52"/>
      <c r="MSQ91" s="52"/>
      <c r="MSR91" s="52"/>
      <c r="MSS91" s="52"/>
      <c r="MST91" s="52"/>
      <c r="MSU91" s="52"/>
      <c r="MSV91" s="52"/>
      <c r="MSW91" s="52"/>
      <c r="MSX91" s="52"/>
      <c r="MSY91" s="52"/>
      <c r="MSZ91" s="52"/>
      <c r="MTA91" s="52"/>
      <c r="MTB91" s="52"/>
      <c r="MTC91" s="52"/>
      <c r="MTD91" s="52"/>
      <c r="MTE91" s="52"/>
      <c r="MTF91" s="52"/>
      <c r="MTG91" s="52"/>
      <c r="MTH91" s="52"/>
      <c r="MTI91" s="52"/>
      <c r="MTJ91" s="52"/>
      <c r="MTK91" s="52"/>
      <c r="MTL91" s="52"/>
      <c r="MTM91" s="52"/>
      <c r="MTN91" s="52"/>
      <c r="MTO91" s="52"/>
      <c r="MTP91" s="52"/>
      <c r="MTQ91" s="52"/>
      <c r="MTR91" s="52"/>
      <c r="MTS91" s="52"/>
      <c r="MTT91" s="52"/>
      <c r="MTU91" s="52"/>
      <c r="MTV91" s="52"/>
      <c r="MTW91" s="52"/>
      <c r="MTX91" s="52"/>
      <c r="MTY91" s="52"/>
      <c r="MTZ91" s="52"/>
      <c r="MUA91" s="52"/>
      <c r="MUB91" s="52"/>
      <c r="MUC91" s="52"/>
      <c r="MUD91" s="52"/>
      <c r="MUE91" s="52"/>
      <c r="MUF91" s="52"/>
      <c r="MUG91" s="52"/>
      <c r="MUH91" s="52"/>
      <c r="MUI91" s="52"/>
      <c r="MUJ91" s="52"/>
      <c r="MUK91" s="52"/>
      <c r="MUL91" s="52"/>
      <c r="MUM91" s="52"/>
      <c r="MUN91" s="52"/>
      <c r="MUO91" s="52"/>
      <c r="MUP91" s="52"/>
      <c r="MUQ91" s="52"/>
      <c r="MUR91" s="52"/>
      <c r="MUS91" s="52"/>
      <c r="MUT91" s="52"/>
      <c r="MUU91" s="52"/>
      <c r="MUV91" s="52"/>
      <c r="MUW91" s="52"/>
      <c r="MUX91" s="52"/>
      <c r="MUY91" s="52"/>
      <c r="MUZ91" s="52"/>
      <c r="MVA91" s="52"/>
      <c r="MVB91" s="52"/>
      <c r="MVC91" s="52"/>
      <c r="MVD91" s="52"/>
      <c r="MVE91" s="52"/>
      <c r="MVF91" s="52"/>
      <c r="MVG91" s="52"/>
      <c r="MVH91" s="52"/>
      <c r="MVI91" s="52"/>
      <c r="MVJ91" s="52"/>
      <c r="MVK91" s="52"/>
      <c r="MVL91" s="52"/>
      <c r="MVM91" s="52"/>
      <c r="MVN91" s="52"/>
      <c r="MVO91" s="52"/>
      <c r="MVP91" s="52"/>
      <c r="MVQ91" s="52"/>
      <c r="MVR91" s="52"/>
      <c r="MVS91" s="52"/>
      <c r="MVT91" s="52"/>
      <c r="MVU91" s="52"/>
      <c r="MVV91" s="52"/>
      <c r="MVW91" s="52"/>
      <c r="MVX91" s="52"/>
      <c r="MVY91" s="52"/>
      <c r="MVZ91" s="52"/>
      <c r="MWA91" s="52"/>
      <c r="MWB91" s="52"/>
      <c r="MWC91" s="52"/>
      <c r="MWD91" s="52"/>
      <c r="MWE91" s="52"/>
      <c r="MWF91" s="52"/>
      <c r="MWG91" s="52"/>
      <c r="MWH91" s="52"/>
      <c r="MWI91" s="52"/>
      <c r="MWJ91" s="52"/>
      <c r="MWK91" s="52"/>
      <c r="MWL91" s="52"/>
      <c r="MWM91" s="52"/>
      <c r="MWN91" s="52"/>
      <c r="MWO91" s="52"/>
      <c r="MWP91" s="52"/>
      <c r="MWQ91" s="52"/>
      <c r="MWR91" s="52"/>
      <c r="MWS91" s="52"/>
      <c r="MWT91" s="52"/>
      <c r="MWU91" s="52"/>
      <c r="MWV91" s="52"/>
      <c r="MWW91" s="52"/>
      <c r="MWX91" s="52"/>
      <c r="MWY91" s="52"/>
      <c r="MWZ91" s="52"/>
      <c r="MXA91" s="52"/>
      <c r="MXB91" s="52"/>
      <c r="MXC91" s="52"/>
      <c r="MXD91" s="52"/>
      <c r="MXE91" s="52"/>
      <c r="MXF91" s="52"/>
      <c r="MXG91" s="52"/>
      <c r="MXH91" s="52"/>
      <c r="MXI91" s="52"/>
      <c r="MXJ91" s="52"/>
      <c r="MXK91" s="52"/>
      <c r="MXL91" s="52"/>
      <c r="MXM91" s="52"/>
      <c r="MXN91" s="52"/>
      <c r="MXO91" s="52"/>
      <c r="MXP91" s="52"/>
      <c r="MXQ91" s="52"/>
      <c r="MXR91" s="52"/>
      <c r="MXS91" s="52"/>
      <c r="MXT91" s="52"/>
      <c r="MXU91" s="52"/>
      <c r="MXV91" s="52"/>
      <c r="MXW91" s="52"/>
      <c r="MXX91" s="52"/>
      <c r="MXY91" s="52"/>
      <c r="MXZ91" s="52"/>
      <c r="MYA91" s="52"/>
      <c r="MYB91" s="52"/>
      <c r="MYC91" s="52"/>
      <c r="MYD91" s="52"/>
      <c r="MYE91" s="52"/>
      <c r="MYF91" s="52"/>
      <c r="MYG91" s="52"/>
      <c r="MYH91" s="52"/>
      <c r="MYI91" s="52"/>
      <c r="MYJ91" s="52"/>
      <c r="MYK91" s="52"/>
      <c r="MYL91" s="52"/>
      <c r="MYM91" s="52"/>
      <c r="MYN91" s="52"/>
      <c r="MYO91" s="52"/>
      <c r="MYP91" s="52"/>
      <c r="MYQ91" s="52"/>
      <c r="MYR91" s="52"/>
      <c r="MYS91" s="52"/>
      <c r="MYT91" s="52"/>
      <c r="MYU91" s="52"/>
      <c r="MYV91" s="52"/>
      <c r="MYW91" s="52"/>
      <c r="MYX91" s="52"/>
      <c r="MYY91" s="52"/>
      <c r="MYZ91" s="52"/>
      <c r="MZA91" s="52"/>
      <c r="MZB91" s="52"/>
      <c r="MZC91" s="52"/>
      <c r="MZD91" s="52"/>
      <c r="MZE91" s="52"/>
      <c r="MZF91" s="52"/>
      <c r="MZG91" s="52"/>
      <c r="MZH91" s="52"/>
      <c r="MZI91" s="52"/>
      <c r="MZJ91" s="52"/>
      <c r="MZK91" s="52"/>
      <c r="MZL91" s="52"/>
      <c r="MZM91" s="52"/>
      <c r="MZN91" s="52"/>
      <c r="MZO91" s="52"/>
      <c r="MZP91" s="52"/>
      <c r="MZQ91" s="52"/>
      <c r="MZR91" s="52"/>
      <c r="MZS91" s="52"/>
      <c r="MZT91" s="52"/>
      <c r="MZU91" s="52"/>
      <c r="MZV91" s="52"/>
      <c r="MZW91" s="52"/>
      <c r="MZX91" s="52"/>
      <c r="MZY91" s="52"/>
      <c r="MZZ91" s="52"/>
      <c r="NAA91" s="52"/>
      <c r="NAB91" s="52"/>
      <c r="NAC91" s="52"/>
      <c r="NAD91" s="52"/>
      <c r="NAE91" s="52"/>
      <c r="NAF91" s="52"/>
      <c r="NAG91" s="52"/>
      <c r="NAH91" s="52"/>
      <c r="NAI91" s="52"/>
      <c r="NAJ91" s="52"/>
      <c r="NAK91" s="52"/>
      <c r="NAL91" s="52"/>
      <c r="NAM91" s="52"/>
      <c r="NAN91" s="52"/>
      <c r="NAO91" s="52"/>
      <c r="NAP91" s="52"/>
      <c r="NAQ91" s="52"/>
      <c r="NAR91" s="52"/>
      <c r="NAS91" s="52"/>
      <c r="NAT91" s="52"/>
      <c r="NAU91" s="52"/>
      <c r="NAV91" s="52"/>
      <c r="NAW91" s="52"/>
      <c r="NAX91" s="52"/>
      <c r="NAY91" s="52"/>
      <c r="NAZ91" s="52"/>
      <c r="NBA91" s="52"/>
      <c r="NBB91" s="52"/>
      <c r="NBC91" s="52"/>
      <c r="NBD91" s="52"/>
      <c r="NBE91" s="52"/>
      <c r="NBF91" s="52"/>
      <c r="NBG91" s="52"/>
      <c r="NBH91" s="52"/>
      <c r="NBI91" s="52"/>
      <c r="NBJ91" s="52"/>
      <c r="NBK91" s="52"/>
      <c r="NBL91" s="52"/>
      <c r="NBM91" s="52"/>
      <c r="NBN91" s="52"/>
      <c r="NBO91" s="52"/>
      <c r="NBP91" s="52"/>
      <c r="NBQ91" s="52"/>
      <c r="NBR91" s="52"/>
      <c r="NBS91" s="52"/>
      <c r="NBT91" s="52"/>
      <c r="NBU91" s="52"/>
      <c r="NBV91" s="52"/>
      <c r="NBW91" s="52"/>
      <c r="NBX91" s="52"/>
      <c r="NBY91" s="52"/>
      <c r="NBZ91" s="52"/>
      <c r="NCA91" s="52"/>
      <c r="NCB91" s="52"/>
      <c r="NCC91" s="52"/>
      <c r="NCD91" s="52"/>
      <c r="NCE91" s="52"/>
      <c r="NCF91" s="52"/>
      <c r="NCG91" s="52"/>
      <c r="NCH91" s="52"/>
      <c r="NCI91" s="52"/>
      <c r="NCJ91" s="52"/>
      <c r="NCK91" s="52"/>
      <c r="NCL91" s="52"/>
      <c r="NCM91" s="52"/>
      <c r="NCN91" s="52"/>
      <c r="NCO91" s="52"/>
      <c r="NCP91" s="52"/>
      <c r="NCQ91" s="52"/>
      <c r="NCR91" s="52"/>
      <c r="NCS91" s="52"/>
      <c r="NCT91" s="52"/>
      <c r="NCU91" s="52"/>
      <c r="NCV91" s="52"/>
      <c r="NCW91" s="52"/>
      <c r="NCX91" s="52"/>
      <c r="NCY91" s="52"/>
      <c r="NCZ91" s="52"/>
      <c r="NDA91" s="52"/>
      <c r="NDB91" s="52"/>
      <c r="NDC91" s="52"/>
      <c r="NDD91" s="52"/>
      <c r="NDE91" s="52"/>
      <c r="NDF91" s="52"/>
      <c r="NDG91" s="52"/>
      <c r="NDH91" s="52"/>
      <c r="NDI91" s="52"/>
      <c r="NDJ91" s="52"/>
      <c r="NDK91" s="52"/>
      <c r="NDL91" s="52"/>
      <c r="NDM91" s="52"/>
      <c r="NDN91" s="52"/>
      <c r="NDO91" s="52"/>
      <c r="NDP91" s="52"/>
      <c r="NDQ91" s="52"/>
      <c r="NDR91" s="52"/>
      <c r="NDS91" s="52"/>
      <c r="NDT91" s="52"/>
      <c r="NDU91" s="52"/>
      <c r="NDV91" s="52"/>
      <c r="NDW91" s="52"/>
      <c r="NDX91" s="52"/>
      <c r="NDY91" s="52"/>
      <c r="NDZ91" s="52"/>
      <c r="NEA91" s="52"/>
      <c r="NEB91" s="52"/>
      <c r="NEC91" s="52"/>
      <c r="NED91" s="52"/>
      <c r="NEE91" s="52"/>
      <c r="NEF91" s="52"/>
      <c r="NEG91" s="52"/>
      <c r="NEH91" s="52"/>
      <c r="NEI91" s="52"/>
      <c r="NEJ91" s="52"/>
      <c r="NEK91" s="52"/>
      <c r="NEL91" s="52"/>
      <c r="NEM91" s="52"/>
      <c r="NEN91" s="52"/>
      <c r="NEO91" s="52"/>
      <c r="NEP91" s="52"/>
      <c r="NEQ91" s="52"/>
      <c r="NER91" s="52"/>
      <c r="NES91" s="52"/>
      <c r="NET91" s="52"/>
      <c r="NEU91" s="52"/>
      <c r="NEV91" s="52"/>
      <c r="NEW91" s="52"/>
      <c r="NEX91" s="52"/>
      <c r="NEY91" s="52"/>
      <c r="NEZ91" s="52"/>
      <c r="NFA91" s="52"/>
      <c r="NFB91" s="52"/>
      <c r="NFC91" s="52"/>
      <c r="NFD91" s="52"/>
      <c r="NFE91" s="52"/>
      <c r="NFF91" s="52"/>
      <c r="NFG91" s="52"/>
      <c r="NFH91" s="52"/>
      <c r="NFI91" s="52"/>
      <c r="NFJ91" s="52"/>
      <c r="NFK91" s="52"/>
      <c r="NFL91" s="52"/>
      <c r="NFM91" s="52"/>
      <c r="NFN91" s="52"/>
      <c r="NFO91" s="52"/>
      <c r="NFP91" s="52"/>
      <c r="NFQ91" s="52"/>
      <c r="NFR91" s="52"/>
      <c r="NFS91" s="52"/>
      <c r="NFT91" s="52"/>
      <c r="NFU91" s="52"/>
      <c r="NFV91" s="52"/>
      <c r="NFW91" s="52"/>
      <c r="NFX91" s="52"/>
      <c r="NFY91" s="52"/>
      <c r="NFZ91" s="52"/>
      <c r="NGA91" s="52"/>
      <c r="NGB91" s="52"/>
      <c r="NGC91" s="52"/>
      <c r="NGD91" s="52"/>
      <c r="NGE91" s="52"/>
      <c r="NGF91" s="52"/>
      <c r="NGG91" s="52"/>
      <c r="NGH91" s="52"/>
      <c r="NGI91" s="52"/>
      <c r="NGJ91" s="52"/>
      <c r="NGK91" s="52"/>
      <c r="NGL91" s="52"/>
      <c r="NGM91" s="52"/>
      <c r="NGN91" s="52"/>
      <c r="NGO91" s="52"/>
      <c r="NGP91" s="52"/>
      <c r="NGQ91" s="52"/>
      <c r="NGR91" s="52"/>
      <c r="NGS91" s="52"/>
      <c r="NGT91" s="52"/>
      <c r="NGU91" s="52"/>
      <c r="NGV91" s="52"/>
      <c r="NGW91" s="52"/>
      <c r="NGX91" s="52"/>
      <c r="NGY91" s="52"/>
      <c r="NGZ91" s="52"/>
      <c r="NHA91" s="52"/>
      <c r="NHB91" s="52"/>
      <c r="NHC91" s="52"/>
      <c r="NHD91" s="52"/>
      <c r="NHE91" s="52"/>
      <c r="NHF91" s="52"/>
      <c r="NHG91" s="52"/>
      <c r="NHH91" s="52"/>
      <c r="NHI91" s="52"/>
      <c r="NHJ91" s="52"/>
      <c r="NHK91" s="52"/>
      <c r="NHL91" s="52"/>
      <c r="NHM91" s="52"/>
      <c r="NHN91" s="52"/>
      <c r="NHO91" s="52"/>
      <c r="NHP91" s="52"/>
      <c r="NHQ91" s="52"/>
      <c r="NHR91" s="52"/>
      <c r="NHS91" s="52"/>
      <c r="NHT91" s="52"/>
      <c r="NHU91" s="52"/>
      <c r="NHV91" s="52"/>
      <c r="NHW91" s="52"/>
      <c r="NHX91" s="52"/>
      <c r="NHY91" s="52"/>
      <c r="NHZ91" s="52"/>
      <c r="NIA91" s="52"/>
      <c r="NIB91" s="52"/>
      <c r="NIC91" s="52"/>
      <c r="NID91" s="52"/>
      <c r="NIE91" s="52"/>
      <c r="NIF91" s="52"/>
      <c r="NIG91" s="52"/>
      <c r="NIH91" s="52"/>
      <c r="NII91" s="52"/>
      <c r="NIJ91" s="52"/>
      <c r="NIK91" s="52"/>
      <c r="NIL91" s="52"/>
      <c r="NIM91" s="52"/>
      <c r="NIN91" s="52"/>
      <c r="NIO91" s="52"/>
      <c r="NIP91" s="52"/>
      <c r="NIQ91" s="52"/>
      <c r="NIR91" s="52"/>
      <c r="NIS91" s="52"/>
      <c r="NIT91" s="52"/>
      <c r="NIU91" s="52"/>
      <c r="NIV91" s="52"/>
      <c r="NIW91" s="52"/>
      <c r="NIX91" s="52"/>
      <c r="NIY91" s="52"/>
      <c r="NIZ91" s="52"/>
      <c r="NJA91" s="52"/>
      <c r="NJB91" s="52"/>
      <c r="NJC91" s="52"/>
      <c r="NJD91" s="52"/>
      <c r="NJE91" s="52"/>
      <c r="NJF91" s="52"/>
      <c r="NJG91" s="52"/>
      <c r="NJH91" s="52"/>
      <c r="NJI91" s="52"/>
      <c r="NJJ91" s="52"/>
      <c r="NJK91" s="52"/>
      <c r="NJL91" s="52"/>
      <c r="NJM91" s="52"/>
      <c r="NJN91" s="52"/>
      <c r="NJO91" s="52"/>
      <c r="NJP91" s="52"/>
      <c r="NJQ91" s="52"/>
      <c r="NJR91" s="52"/>
      <c r="NJS91" s="52"/>
      <c r="NJT91" s="52"/>
      <c r="NJU91" s="52"/>
      <c r="NJV91" s="52"/>
      <c r="NJW91" s="52"/>
      <c r="NJX91" s="52"/>
      <c r="NJY91" s="52"/>
      <c r="NJZ91" s="52"/>
      <c r="NKA91" s="52"/>
      <c r="NKB91" s="52"/>
      <c r="NKC91" s="52"/>
      <c r="NKD91" s="52"/>
      <c r="NKE91" s="52"/>
      <c r="NKF91" s="52"/>
      <c r="NKG91" s="52"/>
      <c r="NKH91" s="52"/>
      <c r="NKI91" s="52"/>
      <c r="NKJ91" s="52"/>
      <c r="NKK91" s="52"/>
      <c r="NKL91" s="52"/>
      <c r="NKM91" s="52"/>
      <c r="NKN91" s="52"/>
      <c r="NKO91" s="52"/>
      <c r="NKP91" s="52"/>
      <c r="NKQ91" s="52"/>
      <c r="NKR91" s="52"/>
      <c r="NKS91" s="52"/>
      <c r="NKT91" s="52"/>
      <c r="NKU91" s="52"/>
      <c r="NKV91" s="52"/>
      <c r="NKW91" s="52"/>
      <c r="NKX91" s="52"/>
      <c r="NKY91" s="52"/>
      <c r="NKZ91" s="52"/>
      <c r="NLA91" s="52"/>
      <c r="NLB91" s="52"/>
      <c r="NLC91" s="52"/>
      <c r="NLD91" s="52"/>
      <c r="NLE91" s="52"/>
      <c r="NLF91" s="52"/>
      <c r="NLG91" s="52"/>
      <c r="NLH91" s="52"/>
      <c r="NLI91" s="52"/>
      <c r="NLJ91" s="52"/>
      <c r="NLK91" s="52"/>
      <c r="NLL91" s="52"/>
      <c r="NLM91" s="52"/>
      <c r="NLN91" s="52"/>
      <c r="NLO91" s="52"/>
      <c r="NLP91" s="52"/>
      <c r="NLQ91" s="52"/>
      <c r="NLR91" s="52"/>
      <c r="NLS91" s="52"/>
      <c r="NLT91" s="52"/>
      <c r="NLU91" s="52"/>
      <c r="NLV91" s="52"/>
      <c r="NLW91" s="52"/>
      <c r="NLX91" s="52"/>
      <c r="NLY91" s="52"/>
      <c r="NLZ91" s="52"/>
      <c r="NMA91" s="52"/>
      <c r="NMB91" s="52"/>
      <c r="NMC91" s="52"/>
      <c r="NMD91" s="52"/>
      <c r="NME91" s="52"/>
      <c r="NMF91" s="52"/>
      <c r="NMG91" s="52"/>
      <c r="NMH91" s="52"/>
      <c r="NMI91" s="52"/>
      <c r="NMJ91" s="52"/>
      <c r="NMK91" s="52"/>
      <c r="NML91" s="52"/>
      <c r="NMM91" s="52"/>
      <c r="NMN91" s="52"/>
      <c r="NMO91" s="52"/>
      <c r="NMP91" s="52"/>
      <c r="NMQ91" s="52"/>
      <c r="NMR91" s="52"/>
      <c r="NMS91" s="52"/>
      <c r="NMT91" s="52"/>
      <c r="NMU91" s="52"/>
      <c r="NMV91" s="52"/>
      <c r="NMW91" s="52"/>
      <c r="NMX91" s="52"/>
      <c r="NMY91" s="52"/>
      <c r="NMZ91" s="52"/>
      <c r="NNA91" s="52"/>
      <c r="NNB91" s="52"/>
      <c r="NNC91" s="52"/>
      <c r="NND91" s="52"/>
      <c r="NNE91" s="52"/>
      <c r="NNF91" s="52"/>
      <c r="NNG91" s="52"/>
      <c r="NNH91" s="52"/>
      <c r="NNI91" s="52"/>
      <c r="NNJ91" s="52"/>
      <c r="NNK91" s="52"/>
      <c r="NNL91" s="52"/>
      <c r="NNM91" s="52"/>
      <c r="NNN91" s="52"/>
      <c r="NNO91" s="52"/>
      <c r="NNP91" s="52"/>
      <c r="NNQ91" s="52"/>
      <c r="NNR91" s="52"/>
      <c r="NNS91" s="52"/>
      <c r="NNT91" s="52"/>
      <c r="NNU91" s="52"/>
      <c r="NNV91" s="52"/>
      <c r="NNW91" s="52"/>
      <c r="NNX91" s="52"/>
      <c r="NNY91" s="52"/>
      <c r="NNZ91" s="52"/>
      <c r="NOA91" s="52"/>
      <c r="NOB91" s="52"/>
      <c r="NOC91" s="52"/>
      <c r="NOD91" s="52"/>
      <c r="NOE91" s="52"/>
      <c r="NOF91" s="52"/>
      <c r="NOG91" s="52"/>
      <c r="NOH91" s="52"/>
      <c r="NOI91" s="52"/>
      <c r="NOJ91" s="52"/>
      <c r="NOK91" s="52"/>
      <c r="NOL91" s="52"/>
      <c r="NOM91" s="52"/>
      <c r="NON91" s="52"/>
      <c r="NOO91" s="52"/>
      <c r="NOP91" s="52"/>
      <c r="NOQ91" s="52"/>
      <c r="NOR91" s="52"/>
      <c r="NOS91" s="52"/>
      <c r="NOT91" s="52"/>
      <c r="NOU91" s="52"/>
      <c r="NOV91" s="52"/>
      <c r="NOW91" s="52"/>
      <c r="NOX91" s="52"/>
      <c r="NOY91" s="52"/>
      <c r="NOZ91" s="52"/>
      <c r="NPA91" s="52"/>
      <c r="NPB91" s="52"/>
      <c r="NPC91" s="52"/>
      <c r="NPD91" s="52"/>
      <c r="NPE91" s="52"/>
      <c r="NPF91" s="52"/>
      <c r="NPG91" s="52"/>
      <c r="NPH91" s="52"/>
      <c r="NPI91" s="52"/>
      <c r="NPJ91" s="52"/>
      <c r="NPK91" s="52"/>
      <c r="NPL91" s="52"/>
      <c r="NPM91" s="52"/>
      <c r="NPN91" s="52"/>
      <c r="NPO91" s="52"/>
      <c r="NPP91" s="52"/>
      <c r="NPQ91" s="52"/>
      <c r="NPR91" s="52"/>
      <c r="NPS91" s="52"/>
      <c r="NPT91" s="52"/>
      <c r="NPU91" s="52"/>
      <c r="NPV91" s="52"/>
      <c r="NPW91" s="52"/>
      <c r="NPX91" s="52"/>
      <c r="NPY91" s="52"/>
      <c r="NPZ91" s="52"/>
      <c r="NQA91" s="52"/>
      <c r="NQB91" s="52"/>
      <c r="NQC91" s="52"/>
      <c r="NQD91" s="52"/>
      <c r="NQE91" s="52"/>
      <c r="NQF91" s="52"/>
      <c r="NQG91" s="52"/>
      <c r="NQH91" s="52"/>
      <c r="NQI91" s="52"/>
      <c r="NQJ91" s="52"/>
      <c r="NQK91" s="52"/>
      <c r="NQL91" s="52"/>
      <c r="NQM91" s="52"/>
      <c r="NQN91" s="52"/>
      <c r="NQO91" s="52"/>
      <c r="NQP91" s="52"/>
      <c r="NQQ91" s="52"/>
      <c r="NQR91" s="52"/>
      <c r="NQS91" s="52"/>
      <c r="NQT91" s="52"/>
      <c r="NQU91" s="52"/>
      <c r="NQV91" s="52"/>
      <c r="NQW91" s="52"/>
      <c r="NQX91" s="52"/>
      <c r="NQY91" s="52"/>
      <c r="NQZ91" s="52"/>
      <c r="NRA91" s="52"/>
      <c r="NRB91" s="52"/>
      <c r="NRC91" s="52"/>
      <c r="NRD91" s="52"/>
      <c r="NRE91" s="52"/>
      <c r="NRF91" s="52"/>
      <c r="NRG91" s="52"/>
      <c r="NRH91" s="52"/>
      <c r="NRI91" s="52"/>
      <c r="NRJ91" s="52"/>
      <c r="NRK91" s="52"/>
      <c r="NRL91" s="52"/>
      <c r="NRM91" s="52"/>
      <c r="NRN91" s="52"/>
      <c r="NRO91" s="52"/>
      <c r="NRP91" s="52"/>
      <c r="NRQ91" s="52"/>
      <c r="NRR91" s="52"/>
      <c r="NRS91" s="52"/>
      <c r="NRT91" s="52"/>
      <c r="NRU91" s="52"/>
      <c r="NRV91" s="52"/>
      <c r="NRW91" s="52"/>
      <c r="NRX91" s="52"/>
      <c r="NRY91" s="52"/>
      <c r="NRZ91" s="52"/>
      <c r="NSA91" s="52"/>
      <c r="NSB91" s="52"/>
      <c r="NSC91" s="52"/>
      <c r="NSD91" s="52"/>
      <c r="NSE91" s="52"/>
      <c r="NSF91" s="52"/>
      <c r="NSG91" s="52"/>
      <c r="NSH91" s="52"/>
      <c r="NSI91" s="52"/>
      <c r="NSJ91" s="52"/>
      <c r="NSK91" s="52"/>
      <c r="NSL91" s="52"/>
      <c r="NSM91" s="52"/>
      <c r="NSN91" s="52"/>
      <c r="NSO91" s="52"/>
      <c r="NSP91" s="52"/>
      <c r="NSQ91" s="52"/>
      <c r="NSR91" s="52"/>
      <c r="NSS91" s="52"/>
      <c r="NST91" s="52"/>
      <c r="NSU91" s="52"/>
      <c r="NSV91" s="52"/>
      <c r="NSW91" s="52"/>
      <c r="NSX91" s="52"/>
      <c r="NSY91" s="52"/>
      <c r="NSZ91" s="52"/>
      <c r="NTA91" s="52"/>
      <c r="NTB91" s="52"/>
      <c r="NTC91" s="52"/>
      <c r="NTD91" s="52"/>
      <c r="NTE91" s="52"/>
      <c r="NTF91" s="52"/>
      <c r="NTG91" s="52"/>
      <c r="NTH91" s="52"/>
      <c r="NTI91" s="52"/>
      <c r="NTJ91" s="52"/>
      <c r="NTK91" s="52"/>
      <c r="NTL91" s="52"/>
      <c r="NTM91" s="52"/>
      <c r="NTN91" s="52"/>
      <c r="NTO91" s="52"/>
      <c r="NTP91" s="52"/>
      <c r="NTQ91" s="52"/>
      <c r="NTR91" s="52"/>
      <c r="NTS91" s="52"/>
      <c r="NTT91" s="52"/>
      <c r="NTU91" s="52"/>
      <c r="NTV91" s="52"/>
      <c r="NTW91" s="52"/>
      <c r="NTX91" s="52"/>
      <c r="NTY91" s="52"/>
      <c r="NTZ91" s="52"/>
      <c r="NUA91" s="52"/>
      <c r="NUB91" s="52"/>
      <c r="NUC91" s="52"/>
      <c r="NUD91" s="52"/>
      <c r="NUE91" s="52"/>
      <c r="NUF91" s="52"/>
      <c r="NUG91" s="52"/>
      <c r="NUH91" s="52"/>
      <c r="NUI91" s="52"/>
      <c r="NUJ91" s="52"/>
      <c r="NUK91" s="52"/>
      <c r="NUL91" s="52"/>
      <c r="NUM91" s="52"/>
      <c r="NUN91" s="52"/>
      <c r="NUO91" s="52"/>
      <c r="NUP91" s="52"/>
      <c r="NUQ91" s="52"/>
      <c r="NUR91" s="52"/>
      <c r="NUS91" s="52"/>
      <c r="NUT91" s="52"/>
      <c r="NUU91" s="52"/>
      <c r="NUV91" s="52"/>
      <c r="NUW91" s="52"/>
      <c r="NUX91" s="52"/>
      <c r="NUY91" s="52"/>
      <c r="NUZ91" s="52"/>
      <c r="NVA91" s="52"/>
      <c r="NVB91" s="52"/>
      <c r="NVC91" s="52"/>
      <c r="NVD91" s="52"/>
      <c r="NVE91" s="52"/>
      <c r="NVF91" s="52"/>
      <c r="NVG91" s="52"/>
      <c r="NVH91" s="52"/>
      <c r="NVI91" s="52"/>
      <c r="NVJ91" s="52"/>
      <c r="NVK91" s="52"/>
      <c r="NVL91" s="52"/>
      <c r="NVM91" s="52"/>
      <c r="NVN91" s="52"/>
      <c r="NVO91" s="52"/>
      <c r="NVP91" s="52"/>
      <c r="NVQ91" s="52"/>
      <c r="NVR91" s="52"/>
      <c r="NVS91" s="52"/>
      <c r="NVT91" s="52"/>
      <c r="NVU91" s="52"/>
      <c r="NVV91" s="52"/>
      <c r="NVW91" s="52"/>
      <c r="NVX91" s="52"/>
      <c r="NVY91" s="52"/>
      <c r="NVZ91" s="52"/>
      <c r="NWA91" s="52"/>
      <c r="NWB91" s="52"/>
      <c r="NWC91" s="52"/>
      <c r="NWD91" s="52"/>
      <c r="NWE91" s="52"/>
      <c r="NWF91" s="52"/>
      <c r="NWG91" s="52"/>
      <c r="NWH91" s="52"/>
      <c r="NWI91" s="52"/>
      <c r="NWJ91" s="52"/>
      <c r="NWK91" s="52"/>
      <c r="NWL91" s="52"/>
      <c r="NWM91" s="52"/>
      <c r="NWN91" s="52"/>
      <c r="NWO91" s="52"/>
      <c r="NWP91" s="52"/>
      <c r="NWQ91" s="52"/>
      <c r="NWR91" s="52"/>
      <c r="NWS91" s="52"/>
      <c r="NWT91" s="52"/>
      <c r="NWU91" s="52"/>
      <c r="NWV91" s="52"/>
      <c r="NWW91" s="52"/>
      <c r="NWX91" s="52"/>
      <c r="NWY91" s="52"/>
      <c r="NWZ91" s="52"/>
      <c r="NXA91" s="52"/>
      <c r="NXB91" s="52"/>
      <c r="NXC91" s="52"/>
      <c r="NXD91" s="52"/>
      <c r="NXE91" s="52"/>
      <c r="NXF91" s="52"/>
      <c r="NXG91" s="52"/>
      <c r="NXH91" s="52"/>
      <c r="NXI91" s="52"/>
      <c r="NXJ91" s="52"/>
      <c r="NXK91" s="52"/>
      <c r="NXL91" s="52"/>
      <c r="NXM91" s="52"/>
      <c r="NXN91" s="52"/>
      <c r="NXO91" s="52"/>
      <c r="NXP91" s="52"/>
      <c r="NXQ91" s="52"/>
      <c r="NXR91" s="52"/>
      <c r="NXS91" s="52"/>
      <c r="NXT91" s="52"/>
      <c r="NXU91" s="52"/>
      <c r="NXV91" s="52"/>
      <c r="NXW91" s="52"/>
      <c r="NXX91" s="52"/>
      <c r="NXY91" s="52"/>
      <c r="NXZ91" s="52"/>
      <c r="NYA91" s="52"/>
      <c r="NYB91" s="52"/>
      <c r="NYC91" s="52"/>
      <c r="NYD91" s="52"/>
      <c r="NYE91" s="52"/>
      <c r="NYF91" s="52"/>
      <c r="NYG91" s="52"/>
      <c r="NYH91" s="52"/>
      <c r="NYI91" s="52"/>
      <c r="NYJ91" s="52"/>
      <c r="NYK91" s="52"/>
      <c r="NYL91" s="52"/>
      <c r="NYM91" s="52"/>
      <c r="NYN91" s="52"/>
      <c r="NYO91" s="52"/>
      <c r="NYP91" s="52"/>
      <c r="NYQ91" s="52"/>
      <c r="NYR91" s="52"/>
      <c r="NYS91" s="52"/>
      <c r="NYT91" s="52"/>
      <c r="NYU91" s="52"/>
      <c r="NYV91" s="52"/>
      <c r="NYW91" s="52"/>
      <c r="NYX91" s="52"/>
      <c r="NYY91" s="52"/>
      <c r="NYZ91" s="52"/>
      <c r="NZA91" s="52"/>
      <c r="NZB91" s="52"/>
      <c r="NZC91" s="52"/>
      <c r="NZD91" s="52"/>
      <c r="NZE91" s="52"/>
      <c r="NZF91" s="52"/>
      <c r="NZG91" s="52"/>
      <c r="NZH91" s="52"/>
      <c r="NZI91" s="52"/>
      <c r="NZJ91" s="52"/>
      <c r="NZK91" s="52"/>
      <c r="NZL91" s="52"/>
      <c r="NZM91" s="52"/>
      <c r="NZN91" s="52"/>
      <c r="NZO91" s="52"/>
      <c r="NZP91" s="52"/>
      <c r="NZQ91" s="52"/>
      <c r="NZR91" s="52"/>
      <c r="NZS91" s="52"/>
      <c r="NZT91" s="52"/>
      <c r="NZU91" s="52"/>
      <c r="NZV91" s="52"/>
      <c r="NZW91" s="52"/>
      <c r="NZX91" s="52"/>
      <c r="NZY91" s="52"/>
      <c r="NZZ91" s="52"/>
      <c r="OAA91" s="52"/>
      <c r="OAB91" s="52"/>
      <c r="OAC91" s="52"/>
      <c r="OAD91" s="52"/>
      <c r="OAE91" s="52"/>
      <c r="OAF91" s="52"/>
      <c r="OAG91" s="52"/>
      <c r="OAH91" s="52"/>
      <c r="OAI91" s="52"/>
      <c r="OAJ91" s="52"/>
      <c r="OAK91" s="52"/>
      <c r="OAL91" s="52"/>
      <c r="OAM91" s="52"/>
      <c r="OAN91" s="52"/>
      <c r="OAO91" s="52"/>
      <c r="OAP91" s="52"/>
      <c r="OAQ91" s="52"/>
      <c r="OAR91" s="52"/>
      <c r="OAS91" s="52"/>
      <c r="OAT91" s="52"/>
      <c r="OAU91" s="52"/>
      <c r="OAV91" s="52"/>
      <c r="OAW91" s="52"/>
      <c r="OAX91" s="52"/>
      <c r="OAY91" s="52"/>
      <c r="OAZ91" s="52"/>
      <c r="OBA91" s="52"/>
      <c r="OBB91" s="52"/>
      <c r="OBC91" s="52"/>
      <c r="OBD91" s="52"/>
      <c r="OBE91" s="52"/>
      <c r="OBF91" s="52"/>
      <c r="OBG91" s="52"/>
      <c r="OBH91" s="52"/>
      <c r="OBI91" s="52"/>
      <c r="OBJ91" s="52"/>
      <c r="OBK91" s="52"/>
      <c r="OBL91" s="52"/>
      <c r="OBM91" s="52"/>
      <c r="OBN91" s="52"/>
      <c r="OBO91" s="52"/>
      <c r="OBP91" s="52"/>
      <c r="OBQ91" s="52"/>
      <c r="OBR91" s="52"/>
      <c r="OBS91" s="52"/>
      <c r="OBT91" s="52"/>
      <c r="OBU91" s="52"/>
      <c r="OBV91" s="52"/>
      <c r="OBW91" s="52"/>
      <c r="OBX91" s="52"/>
      <c r="OBY91" s="52"/>
      <c r="OBZ91" s="52"/>
      <c r="OCA91" s="52"/>
      <c r="OCB91" s="52"/>
      <c r="OCC91" s="52"/>
      <c r="OCD91" s="52"/>
      <c r="OCE91" s="52"/>
      <c r="OCF91" s="52"/>
      <c r="OCG91" s="52"/>
      <c r="OCH91" s="52"/>
      <c r="OCI91" s="52"/>
      <c r="OCJ91" s="52"/>
      <c r="OCK91" s="52"/>
      <c r="OCL91" s="52"/>
      <c r="OCM91" s="52"/>
      <c r="OCN91" s="52"/>
      <c r="OCO91" s="52"/>
      <c r="OCP91" s="52"/>
      <c r="OCQ91" s="52"/>
      <c r="OCR91" s="52"/>
      <c r="OCS91" s="52"/>
      <c r="OCT91" s="52"/>
      <c r="OCU91" s="52"/>
      <c r="OCV91" s="52"/>
      <c r="OCW91" s="52"/>
      <c r="OCX91" s="52"/>
      <c r="OCY91" s="52"/>
      <c r="OCZ91" s="52"/>
      <c r="ODA91" s="52"/>
      <c r="ODB91" s="52"/>
      <c r="ODC91" s="52"/>
      <c r="ODD91" s="52"/>
      <c r="ODE91" s="52"/>
      <c r="ODF91" s="52"/>
      <c r="ODG91" s="52"/>
      <c r="ODH91" s="52"/>
      <c r="ODI91" s="52"/>
      <c r="ODJ91" s="52"/>
      <c r="ODK91" s="52"/>
      <c r="ODL91" s="52"/>
      <c r="ODM91" s="52"/>
      <c r="ODN91" s="52"/>
      <c r="ODO91" s="52"/>
      <c r="ODP91" s="52"/>
      <c r="ODQ91" s="52"/>
      <c r="ODR91" s="52"/>
      <c r="ODS91" s="52"/>
      <c r="ODT91" s="52"/>
      <c r="ODU91" s="52"/>
      <c r="ODV91" s="52"/>
      <c r="ODW91" s="52"/>
      <c r="ODX91" s="52"/>
      <c r="ODY91" s="52"/>
      <c r="ODZ91" s="52"/>
      <c r="OEA91" s="52"/>
      <c r="OEB91" s="52"/>
      <c r="OEC91" s="52"/>
      <c r="OED91" s="52"/>
      <c r="OEE91" s="52"/>
      <c r="OEF91" s="52"/>
      <c r="OEG91" s="52"/>
      <c r="OEH91" s="52"/>
      <c r="OEI91" s="52"/>
      <c r="OEJ91" s="52"/>
      <c r="OEK91" s="52"/>
      <c r="OEL91" s="52"/>
      <c r="OEM91" s="52"/>
      <c r="OEN91" s="52"/>
      <c r="OEO91" s="52"/>
      <c r="OEP91" s="52"/>
      <c r="OEQ91" s="52"/>
      <c r="OER91" s="52"/>
      <c r="OES91" s="52"/>
      <c r="OET91" s="52"/>
      <c r="OEU91" s="52"/>
      <c r="OEV91" s="52"/>
      <c r="OEW91" s="52"/>
      <c r="OEX91" s="52"/>
      <c r="OEY91" s="52"/>
      <c r="OEZ91" s="52"/>
      <c r="OFA91" s="52"/>
      <c r="OFB91" s="52"/>
      <c r="OFC91" s="52"/>
      <c r="OFD91" s="52"/>
      <c r="OFE91" s="52"/>
      <c r="OFF91" s="52"/>
      <c r="OFG91" s="52"/>
      <c r="OFH91" s="52"/>
      <c r="OFI91" s="52"/>
      <c r="OFJ91" s="52"/>
      <c r="OFK91" s="52"/>
      <c r="OFL91" s="52"/>
      <c r="OFM91" s="52"/>
      <c r="OFN91" s="52"/>
      <c r="OFO91" s="52"/>
      <c r="OFP91" s="52"/>
      <c r="OFQ91" s="52"/>
      <c r="OFR91" s="52"/>
      <c r="OFS91" s="52"/>
      <c r="OFT91" s="52"/>
      <c r="OFU91" s="52"/>
      <c r="OFV91" s="52"/>
      <c r="OFW91" s="52"/>
      <c r="OFX91" s="52"/>
      <c r="OFY91" s="52"/>
      <c r="OFZ91" s="52"/>
      <c r="OGA91" s="52"/>
      <c r="OGB91" s="52"/>
      <c r="OGC91" s="52"/>
      <c r="OGD91" s="52"/>
      <c r="OGE91" s="52"/>
      <c r="OGF91" s="52"/>
      <c r="OGG91" s="52"/>
      <c r="OGH91" s="52"/>
      <c r="OGI91" s="52"/>
      <c r="OGJ91" s="52"/>
      <c r="OGK91" s="52"/>
      <c r="OGL91" s="52"/>
      <c r="OGM91" s="52"/>
      <c r="OGN91" s="52"/>
      <c r="OGO91" s="52"/>
      <c r="OGP91" s="52"/>
      <c r="OGQ91" s="52"/>
      <c r="OGR91" s="52"/>
      <c r="OGS91" s="52"/>
      <c r="OGT91" s="52"/>
      <c r="OGU91" s="52"/>
      <c r="OGV91" s="52"/>
      <c r="OGW91" s="52"/>
      <c r="OGX91" s="52"/>
      <c r="OGY91" s="52"/>
      <c r="OGZ91" s="52"/>
      <c r="OHA91" s="52"/>
      <c r="OHB91" s="52"/>
      <c r="OHC91" s="52"/>
      <c r="OHD91" s="52"/>
      <c r="OHE91" s="52"/>
      <c r="OHF91" s="52"/>
      <c r="OHG91" s="52"/>
      <c r="OHH91" s="52"/>
      <c r="OHI91" s="52"/>
      <c r="OHJ91" s="52"/>
      <c r="OHK91" s="52"/>
      <c r="OHL91" s="52"/>
      <c r="OHM91" s="52"/>
      <c r="OHN91" s="52"/>
      <c r="OHO91" s="52"/>
      <c r="OHP91" s="52"/>
      <c r="OHQ91" s="52"/>
      <c r="OHR91" s="52"/>
      <c r="OHS91" s="52"/>
      <c r="OHT91" s="52"/>
      <c r="OHU91" s="52"/>
      <c r="OHV91" s="52"/>
      <c r="OHW91" s="52"/>
      <c r="OHX91" s="52"/>
      <c r="OHY91" s="52"/>
      <c r="OHZ91" s="52"/>
      <c r="OIA91" s="52"/>
      <c r="OIB91" s="52"/>
      <c r="OIC91" s="52"/>
      <c r="OID91" s="52"/>
      <c r="OIE91" s="52"/>
      <c r="OIF91" s="52"/>
      <c r="OIG91" s="52"/>
      <c r="OIH91" s="52"/>
      <c r="OII91" s="52"/>
      <c r="OIJ91" s="52"/>
      <c r="OIK91" s="52"/>
      <c r="OIL91" s="52"/>
      <c r="OIM91" s="52"/>
      <c r="OIN91" s="52"/>
      <c r="OIO91" s="52"/>
      <c r="OIP91" s="52"/>
      <c r="OIQ91" s="52"/>
      <c r="OIR91" s="52"/>
      <c r="OIS91" s="52"/>
      <c r="OIT91" s="52"/>
      <c r="OIU91" s="52"/>
      <c r="OIV91" s="52"/>
      <c r="OIW91" s="52"/>
      <c r="OIX91" s="52"/>
      <c r="OIY91" s="52"/>
      <c r="OIZ91" s="52"/>
      <c r="OJA91" s="52"/>
      <c r="OJB91" s="52"/>
      <c r="OJC91" s="52"/>
      <c r="OJD91" s="52"/>
      <c r="OJE91" s="52"/>
      <c r="OJF91" s="52"/>
      <c r="OJG91" s="52"/>
      <c r="OJH91" s="52"/>
      <c r="OJI91" s="52"/>
      <c r="OJJ91" s="52"/>
      <c r="OJK91" s="52"/>
      <c r="OJL91" s="52"/>
      <c r="OJM91" s="52"/>
      <c r="OJN91" s="52"/>
      <c r="OJO91" s="52"/>
      <c r="OJP91" s="52"/>
      <c r="OJQ91" s="52"/>
      <c r="OJR91" s="52"/>
      <c r="OJS91" s="52"/>
      <c r="OJT91" s="52"/>
      <c r="OJU91" s="52"/>
      <c r="OJV91" s="52"/>
      <c r="OJW91" s="52"/>
      <c r="OJX91" s="52"/>
      <c r="OJY91" s="52"/>
      <c r="OJZ91" s="52"/>
      <c r="OKA91" s="52"/>
      <c r="OKB91" s="52"/>
      <c r="OKC91" s="52"/>
      <c r="OKD91" s="52"/>
      <c r="OKE91" s="52"/>
      <c r="OKF91" s="52"/>
      <c r="OKG91" s="52"/>
      <c r="OKH91" s="52"/>
      <c r="OKI91" s="52"/>
      <c r="OKJ91" s="52"/>
      <c r="OKK91" s="52"/>
      <c r="OKL91" s="52"/>
      <c r="OKM91" s="52"/>
      <c r="OKN91" s="52"/>
      <c r="OKO91" s="52"/>
      <c r="OKP91" s="52"/>
      <c r="OKQ91" s="52"/>
      <c r="OKR91" s="52"/>
      <c r="OKS91" s="52"/>
      <c r="OKT91" s="52"/>
      <c r="OKU91" s="52"/>
      <c r="OKV91" s="52"/>
      <c r="OKW91" s="52"/>
      <c r="OKX91" s="52"/>
      <c r="OKY91" s="52"/>
      <c r="OKZ91" s="52"/>
      <c r="OLA91" s="52"/>
      <c r="OLB91" s="52"/>
      <c r="OLC91" s="52"/>
      <c r="OLD91" s="52"/>
      <c r="OLE91" s="52"/>
      <c r="OLF91" s="52"/>
      <c r="OLG91" s="52"/>
      <c r="OLH91" s="52"/>
      <c r="OLI91" s="52"/>
      <c r="OLJ91" s="52"/>
      <c r="OLK91" s="52"/>
      <c r="OLL91" s="52"/>
      <c r="OLM91" s="52"/>
      <c r="OLN91" s="52"/>
      <c r="OLO91" s="52"/>
      <c r="OLP91" s="52"/>
      <c r="OLQ91" s="52"/>
      <c r="OLR91" s="52"/>
      <c r="OLS91" s="52"/>
      <c r="OLT91" s="52"/>
      <c r="OLU91" s="52"/>
      <c r="OLV91" s="52"/>
      <c r="OLW91" s="52"/>
      <c r="OLX91" s="52"/>
      <c r="OLY91" s="52"/>
      <c r="OLZ91" s="52"/>
      <c r="OMA91" s="52"/>
      <c r="OMB91" s="52"/>
      <c r="OMC91" s="52"/>
      <c r="OMD91" s="52"/>
      <c r="OME91" s="52"/>
      <c r="OMF91" s="52"/>
      <c r="OMG91" s="52"/>
      <c r="OMH91" s="52"/>
      <c r="OMI91" s="52"/>
      <c r="OMJ91" s="52"/>
      <c r="OMK91" s="52"/>
      <c r="OML91" s="52"/>
      <c r="OMM91" s="52"/>
      <c r="OMN91" s="52"/>
      <c r="OMO91" s="52"/>
      <c r="OMP91" s="52"/>
      <c r="OMQ91" s="52"/>
      <c r="OMR91" s="52"/>
      <c r="OMS91" s="52"/>
      <c r="OMT91" s="52"/>
      <c r="OMU91" s="52"/>
      <c r="OMV91" s="52"/>
      <c r="OMW91" s="52"/>
      <c r="OMX91" s="52"/>
      <c r="OMY91" s="52"/>
      <c r="OMZ91" s="52"/>
      <c r="ONA91" s="52"/>
      <c r="ONB91" s="52"/>
      <c r="ONC91" s="52"/>
      <c r="OND91" s="52"/>
      <c r="ONE91" s="52"/>
      <c r="ONF91" s="52"/>
      <c r="ONG91" s="52"/>
      <c r="ONH91" s="52"/>
      <c r="ONI91" s="52"/>
      <c r="ONJ91" s="52"/>
      <c r="ONK91" s="52"/>
      <c r="ONL91" s="52"/>
      <c r="ONM91" s="52"/>
      <c r="ONN91" s="52"/>
      <c r="ONO91" s="52"/>
      <c r="ONP91" s="52"/>
      <c r="ONQ91" s="52"/>
      <c r="ONR91" s="52"/>
      <c r="ONS91" s="52"/>
      <c r="ONT91" s="52"/>
      <c r="ONU91" s="52"/>
      <c r="ONV91" s="52"/>
      <c r="ONW91" s="52"/>
      <c r="ONX91" s="52"/>
      <c r="ONY91" s="52"/>
      <c r="ONZ91" s="52"/>
      <c r="OOA91" s="52"/>
      <c r="OOB91" s="52"/>
      <c r="OOC91" s="52"/>
      <c r="OOD91" s="52"/>
      <c r="OOE91" s="52"/>
      <c r="OOF91" s="52"/>
      <c r="OOG91" s="52"/>
      <c r="OOH91" s="52"/>
      <c r="OOI91" s="52"/>
      <c r="OOJ91" s="52"/>
      <c r="OOK91" s="52"/>
      <c r="OOL91" s="52"/>
      <c r="OOM91" s="52"/>
      <c r="OON91" s="52"/>
      <c r="OOO91" s="52"/>
      <c r="OOP91" s="52"/>
      <c r="OOQ91" s="52"/>
      <c r="OOR91" s="52"/>
      <c r="OOS91" s="52"/>
      <c r="OOT91" s="52"/>
      <c r="OOU91" s="52"/>
      <c r="OOV91" s="52"/>
      <c r="OOW91" s="52"/>
      <c r="OOX91" s="52"/>
      <c r="OOY91" s="52"/>
      <c r="OOZ91" s="52"/>
      <c r="OPA91" s="52"/>
      <c r="OPB91" s="52"/>
      <c r="OPC91" s="52"/>
      <c r="OPD91" s="52"/>
      <c r="OPE91" s="52"/>
      <c r="OPF91" s="52"/>
      <c r="OPG91" s="52"/>
      <c r="OPH91" s="52"/>
      <c r="OPI91" s="52"/>
      <c r="OPJ91" s="52"/>
      <c r="OPK91" s="52"/>
      <c r="OPL91" s="52"/>
      <c r="OPM91" s="52"/>
      <c r="OPN91" s="52"/>
      <c r="OPO91" s="52"/>
      <c r="OPP91" s="52"/>
      <c r="OPQ91" s="52"/>
      <c r="OPR91" s="52"/>
      <c r="OPS91" s="52"/>
      <c r="OPT91" s="52"/>
      <c r="OPU91" s="52"/>
      <c r="OPV91" s="52"/>
      <c r="OPW91" s="52"/>
      <c r="OPX91" s="52"/>
      <c r="OPY91" s="52"/>
      <c r="OPZ91" s="52"/>
      <c r="OQA91" s="52"/>
      <c r="OQB91" s="52"/>
      <c r="OQC91" s="52"/>
      <c r="OQD91" s="52"/>
      <c r="OQE91" s="52"/>
      <c r="OQF91" s="52"/>
      <c r="OQG91" s="52"/>
      <c r="OQH91" s="52"/>
      <c r="OQI91" s="52"/>
      <c r="OQJ91" s="52"/>
      <c r="OQK91" s="52"/>
      <c r="OQL91" s="52"/>
      <c r="OQM91" s="52"/>
      <c r="OQN91" s="52"/>
      <c r="OQO91" s="52"/>
      <c r="OQP91" s="52"/>
      <c r="OQQ91" s="52"/>
      <c r="OQR91" s="52"/>
      <c r="OQS91" s="52"/>
      <c r="OQT91" s="52"/>
      <c r="OQU91" s="52"/>
      <c r="OQV91" s="52"/>
      <c r="OQW91" s="52"/>
      <c r="OQX91" s="52"/>
      <c r="OQY91" s="52"/>
      <c r="OQZ91" s="52"/>
      <c r="ORA91" s="52"/>
      <c r="ORB91" s="52"/>
      <c r="ORC91" s="52"/>
      <c r="ORD91" s="52"/>
      <c r="ORE91" s="52"/>
      <c r="ORF91" s="52"/>
      <c r="ORG91" s="52"/>
      <c r="ORH91" s="52"/>
      <c r="ORI91" s="52"/>
      <c r="ORJ91" s="52"/>
      <c r="ORK91" s="52"/>
      <c r="ORL91" s="52"/>
      <c r="ORM91" s="52"/>
      <c r="ORN91" s="52"/>
      <c r="ORO91" s="52"/>
      <c r="ORP91" s="52"/>
      <c r="ORQ91" s="52"/>
      <c r="ORR91" s="52"/>
      <c r="ORS91" s="52"/>
      <c r="ORT91" s="52"/>
      <c r="ORU91" s="52"/>
      <c r="ORV91" s="52"/>
      <c r="ORW91" s="52"/>
      <c r="ORX91" s="52"/>
      <c r="ORY91" s="52"/>
      <c r="ORZ91" s="52"/>
      <c r="OSA91" s="52"/>
      <c r="OSB91" s="52"/>
      <c r="OSC91" s="52"/>
      <c r="OSD91" s="52"/>
      <c r="OSE91" s="52"/>
      <c r="OSF91" s="52"/>
      <c r="OSG91" s="52"/>
      <c r="OSH91" s="52"/>
      <c r="OSI91" s="52"/>
      <c r="OSJ91" s="52"/>
      <c r="OSK91" s="52"/>
      <c r="OSL91" s="52"/>
      <c r="OSM91" s="52"/>
      <c r="OSN91" s="52"/>
      <c r="OSO91" s="52"/>
      <c r="OSP91" s="52"/>
      <c r="OSQ91" s="52"/>
      <c r="OSR91" s="52"/>
      <c r="OSS91" s="52"/>
      <c r="OST91" s="52"/>
      <c r="OSU91" s="52"/>
      <c r="OSV91" s="52"/>
      <c r="OSW91" s="52"/>
      <c r="OSX91" s="52"/>
      <c r="OSY91" s="52"/>
      <c r="OSZ91" s="52"/>
      <c r="OTA91" s="52"/>
      <c r="OTB91" s="52"/>
      <c r="OTC91" s="52"/>
      <c r="OTD91" s="52"/>
      <c r="OTE91" s="52"/>
      <c r="OTF91" s="52"/>
      <c r="OTG91" s="52"/>
      <c r="OTH91" s="52"/>
      <c r="OTI91" s="52"/>
      <c r="OTJ91" s="52"/>
      <c r="OTK91" s="52"/>
      <c r="OTL91" s="52"/>
      <c r="OTM91" s="52"/>
      <c r="OTN91" s="52"/>
      <c r="OTO91" s="52"/>
      <c r="OTP91" s="52"/>
      <c r="OTQ91" s="52"/>
      <c r="OTR91" s="52"/>
      <c r="OTS91" s="52"/>
      <c r="OTT91" s="52"/>
      <c r="OTU91" s="52"/>
      <c r="OTV91" s="52"/>
      <c r="OTW91" s="52"/>
      <c r="OTX91" s="52"/>
      <c r="OTY91" s="52"/>
      <c r="OTZ91" s="52"/>
      <c r="OUA91" s="52"/>
      <c r="OUB91" s="52"/>
      <c r="OUC91" s="52"/>
      <c r="OUD91" s="52"/>
      <c r="OUE91" s="52"/>
      <c r="OUF91" s="52"/>
      <c r="OUG91" s="52"/>
      <c r="OUH91" s="52"/>
      <c r="OUI91" s="52"/>
      <c r="OUJ91" s="52"/>
      <c r="OUK91" s="52"/>
      <c r="OUL91" s="52"/>
      <c r="OUM91" s="52"/>
      <c r="OUN91" s="52"/>
      <c r="OUO91" s="52"/>
      <c r="OUP91" s="52"/>
      <c r="OUQ91" s="52"/>
      <c r="OUR91" s="52"/>
      <c r="OUS91" s="52"/>
      <c r="OUT91" s="52"/>
      <c r="OUU91" s="52"/>
      <c r="OUV91" s="52"/>
      <c r="OUW91" s="52"/>
      <c r="OUX91" s="52"/>
      <c r="OUY91" s="52"/>
      <c r="OUZ91" s="52"/>
      <c r="OVA91" s="52"/>
      <c r="OVB91" s="52"/>
      <c r="OVC91" s="52"/>
      <c r="OVD91" s="52"/>
      <c r="OVE91" s="52"/>
      <c r="OVF91" s="52"/>
      <c r="OVG91" s="52"/>
      <c r="OVH91" s="52"/>
      <c r="OVI91" s="52"/>
      <c r="OVJ91" s="52"/>
      <c r="OVK91" s="52"/>
      <c r="OVL91" s="52"/>
      <c r="OVM91" s="52"/>
      <c r="OVN91" s="52"/>
      <c r="OVO91" s="52"/>
      <c r="OVP91" s="52"/>
      <c r="OVQ91" s="52"/>
      <c r="OVR91" s="52"/>
      <c r="OVS91" s="52"/>
      <c r="OVT91" s="52"/>
      <c r="OVU91" s="52"/>
      <c r="OVV91" s="52"/>
      <c r="OVW91" s="52"/>
      <c r="OVX91" s="52"/>
      <c r="OVY91" s="52"/>
      <c r="OVZ91" s="52"/>
      <c r="OWA91" s="52"/>
      <c r="OWB91" s="52"/>
      <c r="OWC91" s="52"/>
      <c r="OWD91" s="52"/>
      <c r="OWE91" s="52"/>
      <c r="OWF91" s="52"/>
      <c r="OWG91" s="52"/>
      <c r="OWH91" s="52"/>
      <c r="OWI91" s="52"/>
      <c r="OWJ91" s="52"/>
      <c r="OWK91" s="52"/>
      <c r="OWL91" s="52"/>
      <c r="OWM91" s="52"/>
      <c r="OWN91" s="52"/>
      <c r="OWO91" s="52"/>
      <c r="OWP91" s="52"/>
      <c r="OWQ91" s="52"/>
      <c r="OWR91" s="52"/>
      <c r="OWS91" s="52"/>
      <c r="OWT91" s="52"/>
      <c r="OWU91" s="52"/>
      <c r="OWV91" s="52"/>
      <c r="OWW91" s="52"/>
      <c r="OWX91" s="52"/>
      <c r="OWY91" s="52"/>
      <c r="OWZ91" s="52"/>
      <c r="OXA91" s="52"/>
      <c r="OXB91" s="52"/>
      <c r="OXC91" s="52"/>
      <c r="OXD91" s="52"/>
      <c r="OXE91" s="52"/>
      <c r="OXF91" s="52"/>
      <c r="OXG91" s="52"/>
      <c r="OXH91" s="52"/>
      <c r="OXI91" s="52"/>
      <c r="OXJ91" s="52"/>
      <c r="OXK91" s="52"/>
      <c r="OXL91" s="52"/>
      <c r="OXM91" s="52"/>
      <c r="OXN91" s="52"/>
      <c r="OXO91" s="52"/>
      <c r="OXP91" s="52"/>
      <c r="OXQ91" s="52"/>
      <c r="OXR91" s="52"/>
      <c r="OXS91" s="52"/>
      <c r="OXT91" s="52"/>
      <c r="OXU91" s="52"/>
      <c r="OXV91" s="52"/>
      <c r="OXW91" s="52"/>
      <c r="OXX91" s="52"/>
      <c r="OXY91" s="52"/>
      <c r="OXZ91" s="52"/>
      <c r="OYA91" s="52"/>
      <c r="OYB91" s="52"/>
      <c r="OYC91" s="52"/>
      <c r="OYD91" s="52"/>
      <c r="OYE91" s="52"/>
      <c r="OYF91" s="52"/>
      <c r="OYG91" s="52"/>
      <c r="OYH91" s="52"/>
      <c r="OYI91" s="52"/>
      <c r="OYJ91" s="52"/>
      <c r="OYK91" s="52"/>
      <c r="OYL91" s="52"/>
      <c r="OYM91" s="52"/>
      <c r="OYN91" s="52"/>
      <c r="OYO91" s="52"/>
      <c r="OYP91" s="52"/>
      <c r="OYQ91" s="52"/>
      <c r="OYR91" s="52"/>
      <c r="OYS91" s="52"/>
      <c r="OYT91" s="52"/>
      <c r="OYU91" s="52"/>
      <c r="OYV91" s="52"/>
      <c r="OYW91" s="52"/>
      <c r="OYX91" s="52"/>
      <c r="OYY91" s="52"/>
      <c r="OYZ91" s="52"/>
      <c r="OZA91" s="52"/>
      <c r="OZB91" s="52"/>
      <c r="OZC91" s="52"/>
      <c r="OZD91" s="52"/>
      <c r="OZE91" s="52"/>
      <c r="OZF91" s="52"/>
      <c r="OZG91" s="52"/>
      <c r="OZH91" s="52"/>
      <c r="OZI91" s="52"/>
      <c r="OZJ91" s="52"/>
      <c r="OZK91" s="52"/>
      <c r="OZL91" s="52"/>
      <c r="OZM91" s="52"/>
      <c r="OZN91" s="52"/>
      <c r="OZO91" s="52"/>
      <c r="OZP91" s="52"/>
      <c r="OZQ91" s="52"/>
      <c r="OZR91" s="52"/>
      <c r="OZS91" s="52"/>
      <c r="OZT91" s="52"/>
      <c r="OZU91" s="52"/>
      <c r="OZV91" s="52"/>
      <c r="OZW91" s="52"/>
      <c r="OZX91" s="52"/>
      <c r="OZY91" s="52"/>
      <c r="OZZ91" s="52"/>
      <c r="PAA91" s="52"/>
      <c r="PAB91" s="52"/>
      <c r="PAC91" s="52"/>
      <c r="PAD91" s="52"/>
      <c r="PAE91" s="52"/>
      <c r="PAF91" s="52"/>
      <c r="PAG91" s="52"/>
      <c r="PAH91" s="52"/>
      <c r="PAI91" s="52"/>
      <c r="PAJ91" s="52"/>
      <c r="PAK91" s="52"/>
      <c r="PAL91" s="52"/>
      <c r="PAM91" s="52"/>
      <c r="PAN91" s="52"/>
      <c r="PAO91" s="52"/>
      <c r="PAP91" s="52"/>
      <c r="PAQ91" s="52"/>
      <c r="PAR91" s="52"/>
      <c r="PAS91" s="52"/>
      <c r="PAT91" s="52"/>
      <c r="PAU91" s="52"/>
      <c r="PAV91" s="52"/>
      <c r="PAW91" s="52"/>
      <c r="PAX91" s="52"/>
      <c r="PAY91" s="52"/>
      <c r="PAZ91" s="52"/>
      <c r="PBA91" s="52"/>
      <c r="PBB91" s="52"/>
      <c r="PBC91" s="52"/>
      <c r="PBD91" s="52"/>
      <c r="PBE91" s="52"/>
      <c r="PBF91" s="52"/>
      <c r="PBG91" s="52"/>
      <c r="PBH91" s="52"/>
      <c r="PBI91" s="52"/>
      <c r="PBJ91" s="52"/>
      <c r="PBK91" s="52"/>
      <c r="PBL91" s="52"/>
      <c r="PBM91" s="52"/>
      <c r="PBN91" s="52"/>
      <c r="PBO91" s="52"/>
      <c r="PBP91" s="52"/>
      <c r="PBQ91" s="52"/>
      <c r="PBR91" s="52"/>
      <c r="PBS91" s="52"/>
      <c r="PBT91" s="52"/>
      <c r="PBU91" s="52"/>
      <c r="PBV91" s="52"/>
      <c r="PBW91" s="52"/>
      <c r="PBX91" s="52"/>
      <c r="PBY91" s="52"/>
      <c r="PBZ91" s="52"/>
      <c r="PCA91" s="52"/>
      <c r="PCB91" s="52"/>
      <c r="PCC91" s="52"/>
      <c r="PCD91" s="52"/>
      <c r="PCE91" s="52"/>
      <c r="PCF91" s="52"/>
      <c r="PCG91" s="52"/>
      <c r="PCH91" s="52"/>
      <c r="PCI91" s="52"/>
      <c r="PCJ91" s="52"/>
      <c r="PCK91" s="52"/>
      <c r="PCL91" s="52"/>
      <c r="PCM91" s="52"/>
      <c r="PCN91" s="52"/>
      <c r="PCO91" s="52"/>
      <c r="PCP91" s="52"/>
      <c r="PCQ91" s="52"/>
      <c r="PCR91" s="52"/>
      <c r="PCS91" s="52"/>
      <c r="PCT91" s="52"/>
      <c r="PCU91" s="52"/>
      <c r="PCV91" s="52"/>
      <c r="PCW91" s="52"/>
      <c r="PCX91" s="52"/>
      <c r="PCY91" s="52"/>
      <c r="PCZ91" s="52"/>
      <c r="PDA91" s="52"/>
      <c r="PDB91" s="52"/>
      <c r="PDC91" s="52"/>
      <c r="PDD91" s="52"/>
      <c r="PDE91" s="52"/>
      <c r="PDF91" s="52"/>
      <c r="PDG91" s="52"/>
      <c r="PDH91" s="52"/>
      <c r="PDI91" s="52"/>
      <c r="PDJ91" s="52"/>
      <c r="PDK91" s="52"/>
      <c r="PDL91" s="52"/>
      <c r="PDM91" s="52"/>
      <c r="PDN91" s="52"/>
      <c r="PDO91" s="52"/>
      <c r="PDP91" s="52"/>
      <c r="PDQ91" s="52"/>
      <c r="PDR91" s="52"/>
      <c r="PDS91" s="52"/>
      <c r="PDT91" s="52"/>
      <c r="PDU91" s="52"/>
      <c r="PDV91" s="52"/>
      <c r="PDW91" s="52"/>
      <c r="PDX91" s="52"/>
      <c r="PDY91" s="52"/>
      <c r="PDZ91" s="52"/>
      <c r="PEA91" s="52"/>
      <c r="PEB91" s="52"/>
      <c r="PEC91" s="52"/>
      <c r="PED91" s="52"/>
      <c r="PEE91" s="52"/>
      <c r="PEF91" s="52"/>
      <c r="PEG91" s="52"/>
      <c r="PEH91" s="52"/>
      <c r="PEI91" s="52"/>
      <c r="PEJ91" s="52"/>
      <c r="PEK91" s="52"/>
      <c r="PEL91" s="52"/>
      <c r="PEM91" s="52"/>
      <c r="PEN91" s="52"/>
      <c r="PEO91" s="52"/>
      <c r="PEP91" s="52"/>
      <c r="PEQ91" s="52"/>
      <c r="PER91" s="52"/>
      <c r="PES91" s="52"/>
      <c r="PET91" s="52"/>
      <c r="PEU91" s="52"/>
      <c r="PEV91" s="52"/>
      <c r="PEW91" s="52"/>
      <c r="PEX91" s="52"/>
      <c r="PEY91" s="52"/>
      <c r="PEZ91" s="52"/>
      <c r="PFA91" s="52"/>
      <c r="PFB91" s="52"/>
      <c r="PFC91" s="52"/>
      <c r="PFD91" s="52"/>
      <c r="PFE91" s="52"/>
      <c r="PFF91" s="52"/>
      <c r="PFG91" s="52"/>
      <c r="PFH91" s="52"/>
      <c r="PFI91" s="52"/>
      <c r="PFJ91" s="52"/>
      <c r="PFK91" s="52"/>
      <c r="PFL91" s="52"/>
      <c r="PFM91" s="52"/>
      <c r="PFN91" s="52"/>
      <c r="PFO91" s="52"/>
      <c r="PFP91" s="52"/>
      <c r="PFQ91" s="52"/>
      <c r="PFR91" s="52"/>
      <c r="PFS91" s="52"/>
      <c r="PFT91" s="52"/>
      <c r="PFU91" s="52"/>
      <c r="PFV91" s="52"/>
      <c r="PFW91" s="52"/>
      <c r="PFX91" s="52"/>
      <c r="PFY91" s="52"/>
      <c r="PFZ91" s="52"/>
      <c r="PGA91" s="52"/>
      <c r="PGB91" s="52"/>
      <c r="PGC91" s="52"/>
      <c r="PGD91" s="52"/>
      <c r="PGE91" s="52"/>
      <c r="PGF91" s="52"/>
      <c r="PGG91" s="52"/>
      <c r="PGH91" s="52"/>
      <c r="PGI91" s="52"/>
      <c r="PGJ91" s="52"/>
      <c r="PGK91" s="52"/>
      <c r="PGL91" s="52"/>
      <c r="PGM91" s="52"/>
      <c r="PGN91" s="52"/>
      <c r="PGO91" s="52"/>
      <c r="PGP91" s="52"/>
      <c r="PGQ91" s="52"/>
      <c r="PGR91" s="52"/>
      <c r="PGS91" s="52"/>
      <c r="PGT91" s="52"/>
      <c r="PGU91" s="52"/>
      <c r="PGV91" s="52"/>
      <c r="PGW91" s="52"/>
      <c r="PGX91" s="52"/>
      <c r="PGY91" s="52"/>
      <c r="PGZ91" s="52"/>
      <c r="PHA91" s="52"/>
      <c r="PHB91" s="52"/>
      <c r="PHC91" s="52"/>
      <c r="PHD91" s="52"/>
      <c r="PHE91" s="52"/>
      <c r="PHF91" s="52"/>
      <c r="PHG91" s="52"/>
      <c r="PHH91" s="52"/>
      <c r="PHI91" s="52"/>
      <c r="PHJ91" s="52"/>
      <c r="PHK91" s="52"/>
      <c r="PHL91" s="52"/>
      <c r="PHM91" s="52"/>
      <c r="PHN91" s="52"/>
      <c r="PHO91" s="52"/>
      <c r="PHP91" s="52"/>
      <c r="PHQ91" s="52"/>
      <c r="PHR91" s="52"/>
      <c r="PHS91" s="52"/>
      <c r="PHT91" s="52"/>
      <c r="PHU91" s="52"/>
      <c r="PHV91" s="52"/>
      <c r="PHW91" s="52"/>
      <c r="PHX91" s="52"/>
      <c r="PHY91" s="52"/>
      <c r="PHZ91" s="52"/>
      <c r="PIA91" s="52"/>
      <c r="PIB91" s="52"/>
      <c r="PIC91" s="52"/>
      <c r="PID91" s="52"/>
      <c r="PIE91" s="52"/>
      <c r="PIF91" s="52"/>
      <c r="PIG91" s="52"/>
      <c r="PIH91" s="52"/>
      <c r="PII91" s="52"/>
      <c r="PIJ91" s="52"/>
      <c r="PIK91" s="52"/>
      <c r="PIL91" s="52"/>
      <c r="PIM91" s="52"/>
      <c r="PIN91" s="52"/>
      <c r="PIO91" s="52"/>
      <c r="PIP91" s="52"/>
      <c r="PIQ91" s="52"/>
      <c r="PIR91" s="52"/>
      <c r="PIS91" s="52"/>
      <c r="PIT91" s="52"/>
      <c r="PIU91" s="52"/>
      <c r="PIV91" s="52"/>
      <c r="PIW91" s="52"/>
      <c r="PIX91" s="52"/>
      <c r="PIY91" s="52"/>
      <c r="PIZ91" s="52"/>
      <c r="PJA91" s="52"/>
      <c r="PJB91" s="52"/>
      <c r="PJC91" s="52"/>
      <c r="PJD91" s="52"/>
      <c r="PJE91" s="52"/>
      <c r="PJF91" s="52"/>
      <c r="PJG91" s="52"/>
      <c r="PJH91" s="52"/>
      <c r="PJI91" s="52"/>
      <c r="PJJ91" s="52"/>
      <c r="PJK91" s="52"/>
      <c r="PJL91" s="52"/>
      <c r="PJM91" s="52"/>
      <c r="PJN91" s="52"/>
      <c r="PJO91" s="52"/>
      <c r="PJP91" s="52"/>
      <c r="PJQ91" s="52"/>
      <c r="PJR91" s="52"/>
      <c r="PJS91" s="52"/>
      <c r="PJT91" s="52"/>
      <c r="PJU91" s="52"/>
      <c r="PJV91" s="52"/>
      <c r="PJW91" s="52"/>
      <c r="PJX91" s="52"/>
      <c r="PJY91" s="52"/>
      <c r="PJZ91" s="52"/>
      <c r="PKA91" s="52"/>
      <c r="PKB91" s="52"/>
      <c r="PKC91" s="52"/>
      <c r="PKD91" s="52"/>
      <c r="PKE91" s="52"/>
      <c r="PKF91" s="52"/>
      <c r="PKG91" s="52"/>
      <c r="PKH91" s="52"/>
      <c r="PKI91" s="52"/>
      <c r="PKJ91" s="52"/>
      <c r="PKK91" s="52"/>
      <c r="PKL91" s="52"/>
      <c r="PKM91" s="52"/>
      <c r="PKN91" s="52"/>
      <c r="PKO91" s="52"/>
      <c r="PKP91" s="52"/>
      <c r="PKQ91" s="52"/>
      <c r="PKR91" s="52"/>
      <c r="PKS91" s="52"/>
      <c r="PKT91" s="52"/>
      <c r="PKU91" s="52"/>
      <c r="PKV91" s="52"/>
      <c r="PKW91" s="52"/>
      <c r="PKX91" s="52"/>
      <c r="PKY91" s="52"/>
      <c r="PKZ91" s="52"/>
      <c r="PLA91" s="52"/>
      <c r="PLB91" s="52"/>
      <c r="PLC91" s="52"/>
      <c r="PLD91" s="52"/>
      <c r="PLE91" s="52"/>
      <c r="PLF91" s="52"/>
      <c r="PLG91" s="52"/>
      <c r="PLH91" s="52"/>
      <c r="PLI91" s="52"/>
      <c r="PLJ91" s="52"/>
      <c r="PLK91" s="52"/>
      <c r="PLL91" s="52"/>
      <c r="PLM91" s="52"/>
      <c r="PLN91" s="52"/>
      <c r="PLO91" s="52"/>
      <c r="PLP91" s="52"/>
      <c r="PLQ91" s="52"/>
      <c r="PLR91" s="52"/>
      <c r="PLS91" s="52"/>
      <c r="PLT91" s="52"/>
      <c r="PLU91" s="52"/>
      <c r="PLV91" s="52"/>
      <c r="PLW91" s="52"/>
      <c r="PLX91" s="52"/>
      <c r="PLY91" s="52"/>
      <c r="PLZ91" s="52"/>
      <c r="PMA91" s="52"/>
      <c r="PMB91" s="52"/>
      <c r="PMC91" s="52"/>
      <c r="PMD91" s="52"/>
      <c r="PME91" s="52"/>
      <c r="PMF91" s="52"/>
      <c r="PMG91" s="52"/>
      <c r="PMH91" s="52"/>
      <c r="PMI91" s="52"/>
      <c r="PMJ91" s="52"/>
      <c r="PMK91" s="52"/>
      <c r="PML91" s="52"/>
      <c r="PMM91" s="52"/>
      <c r="PMN91" s="52"/>
      <c r="PMO91" s="52"/>
      <c r="PMP91" s="52"/>
      <c r="PMQ91" s="52"/>
      <c r="PMR91" s="52"/>
      <c r="PMS91" s="52"/>
      <c r="PMT91" s="52"/>
      <c r="PMU91" s="52"/>
      <c r="PMV91" s="52"/>
      <c r="PMW91" s="52"/>
      <c r="PMX91" s="52"/>
      <c r="PMY91" s="52"/>
      <c r="PMZ91" s="52"/>
      <c r="PNA91" s="52"/>
      <c r="PNB91" s="52"/>
      <c r="PNC91" s="52"/>
      <c r="PND91" s="52"/>
      <c r="PNE91" s="52"/>
      <c r="PNF91" s="52"/>
      <c r="PNG91" s="52"/>
      <c r="PNH91" s="52"/>
      <c r="PNI91" s="52"/>
      <c r="PNJ91" s="52"/>
      <c r="PNK91" s="52"/>
      <c r="PNL91" s="52"/>
      <c r="PNM91" s="52"/>
      <c r="PNN91" s="52"/>
      <c r="PNO91" s="52"/>
      <c r="PNP91" s="52"/>
      <c r="PNQ91" s="52"/>
      <c r="PNR91" s="52"/>
      <c r="PNS91" s="52"/>
      <c r="PNT91" s="52"/>
      <c r="PNU91" s="52"/>
      <c r="PNV91" s="52"/>
      <c r="PNW91" s="52"/>
      <c r="PNX91" s="52"/>
      <c r="PNY91" s="52"/>
      <c r="PNZ91" s="52"/>
      <c r="POA91" s="52"/>
      <c r="POB91" s="52"/>
      <c r="POC91" s="52"/>
      <c r="POD91" s="52"/>
      <c r="POE91" s="52"/>
      <c r="POF91" s="52"/>
      <c r="POG91" s="52"/>
      <c r="POH91" s="52"/>
      <c r="POI91" s="52"/>
      <c r="POJ91" s="52"/>
      <c r="POK91" s="52"/>
      <c r="POL91" s="52"/>
      <c r="POM91" s="52"/>
      <c r="PON91" s="52"/>
      <c r="POO91" s="52"/>
      <c r="POP91" s="52"/>
      <c r="POQ91" s="52"/>
      <c r="POR91" s="52"/>
      <c r="POS91" s="52"/>
      <c r="POT91" s="52"/>
      <c r="POU91" s="52"/>
      <c r="POV91" s="52"/>
      <c r="POW91" s="52"/>
      <c r="POX91" s="52"/>
      <c r="POY91" s="52"/>
      <c r="POZ91" s="52"/>
      <c r="PPA91" s="52"/>
      <c r="PPB91" s="52"/>
      <c r="PPC91" s="52"/>
      <c r="PPD91" s="52"/>
      <c r="PPE91" s="52"/>
      <c r="PPF91" s="52"/>
      <c r="PPG91" s="52"/>
      <c r="PPH91" s="52"/>
      <c r="PPI91" s="52"/>
      <c r="PPJ91" s="52"/>
      <c r="PPK91" s="52"/>
      <c r="PPL91" s="52"/>
      <c r="PPM91" s="52"/>
      <c r="PPN91" s="52"/>
      <c r="PPO91" s="52"/>
      <c r="PPP91" s="52"/>
      <c r="PPQ91" s="52"/>
      <c r="PPR91" s="52"/>
      <c r="PPS91" s="52"/>
      <c r="PPT91" s="52"/>
      <c r="PPU91" s="52"/>
      <c r="PPV91" s="52"/>
      <c r="PPW91" s="52"/>
      <c r="PPX91" s="52"/>
      <c r="PPY91" s="52"/>
      <c r="PPZ91" s="52"/>
      <c r="PQA91" s="52"/>
      <c r="PQB91" s="52"/>
      <c r="PQC91" s="52"/>
      <c r="PQD91" s="52"/>
      <c r="PQE91" s="52"/>
      <c r="PQF91" s="52"/>
      <c r="PQG91" s="52"/>
      <c r="PQH91" s="52"/>
      <c r="PQI91" s="52"/>
      <c r="PQJ91" s="52"/>
      <c r="PQK91" s="52"/>
      <c r="PQL91" s="52"/>
      <c r="PQM91" s="52"/>
      <c r="PQN91" s="52"/>
      <c r="PQO91" s="52"/>
      <c r="PQP91" s="52"/>
      <c r="PQQ91" s="52"/>
      <c r="PQR91" s="52"/>
      <c r="PQS91" s="52"/>
      <c r="PQT91" s="52"/>
      <c r="PQU91" s="52"/>
      <c r="PQV91" s="52"/>
      <c r="PQW91" s="52"/>
      <c r="PQX91" s="52"/>
      <c r="PQY91" s="52"/>
      <c r="PQZ91" s="52"/>
      <c r="PRA91" s="52"/>
      <c r="PRB91" s="52"/>
      <c r="PRC91" s="52"/>
      <c r="PRD91" s="52"/>
      <c r="PRE91" s="52"/>
      <c r="PRF91" s="52"/>
      <c r="PRG91" s="52"/>
      <c r="PRH91" s="52"/>
      <c r="PRI91" s="52"/>
      <c r="PRJ91" s="52"/>
      <c r="PRK91" s="52"/>
      <c r="PRL91" s="52"/>
      <c r="PRM91" s="52"/>
      <c r="PRN91" s="52"/>
      <c r="PRO91" s="52"/>
      <c r="PRP91" s="52"/>
      <c r="PRQ91" s="52"/>
      <c r="PRR91" s="52"/>
      <c r="PRS91" s="52"/>
      <c r="PRT91" s="52"/>
      <c r="PRU91" s="52"/>
      <c r="PRV91" s="52"/>
      <c r="PRW91" s="52"/>
      <c r="PRX91" s="52"/>
      <c r="PRY91" s="52"/>
      <c r="PRZ91" s="52"/>
      <c r="PSA91" s="52"/>
      <c r="PSB91" s="52"/>
      <c r="PSC91" s="52"/>
      <c r="PSD91" s="52"/>
      <c r="PSE91" s="52"/>
      <c r="PSF91" s="52"/>
      <c r="PSG91" s="52"/>
      <c r="PSH91" s="52"/>
      <c r="PSI91" s="52"/>
      <c r="PSJ91" s="52"/>
      <c r="PSK91" s="52"/>
      <c r="PSL91" s="52"/>
      <c r="PSM91" s="52"/>
      <c r="PSN91" s="52"/>
      <c r="PSO91" s="52"/>
      <c r="PSP91" s="52"/>
      <c r="PSQ91" s="52"/>
      <c r="PSR91" s="52"/>
      <c r="PSS91" s="52"/>
      <c r="PST91" s="52"/>
      <c r="PSU91" s="52"/>
      <c r="PSV91" s="52"/>
      <c r="PSW91" s="52"/>
      <c r="PSX91" s="52"/>
      <c r="PSY91" s="52"/>
      <c r="PSZ91" s="52"/>
      <c r="PTA91" s="52"/>
      <c r="PTB91" s="52"/>
      <c r="PTC91" s="52"/>
      <c r="PTD91" s="52"/>
      <c r="PTE91" s="52"/>
      <c r="PTF91" s="52"/>
      <c r="PTG91" s="52"/>
      <c r="PTH91" s="52"/>
      <c r="PTI91" s="52"/>
      <c r="PTJ91" s="52"/>
      <c r="PTK91" s="52"/>
      <c r="PTL91" s="52"/>
      <c r="PTM91" s="52"/>
      <c r="PTN91" s="52"/>
      <c r="PTO91" s="52"/>
      <c r="PTP91" s="52"/>
      <c r="PTQ91" s="52"/>
      <c r="PTR91" s="52"/>
      <c r="PTS91" s="52"/>
      <c r="PTT91" s="52"/>
      <c r="PTU91" s="52"/>
      <c r="PTV91" s="52"/>
      <c r="PTW91" s="52"/>
      <c r="PTX91" s="52"/>
      <c r="PTY91" s="52"/>
      <c r="PTZ91" s="52"/>
      <c r="PUA91" s="52"/>
      <c r="PUB91" s="52"/>
      <c r="PUC91" s="52"/>
      <c r="PUD91" s="52"/>
      <c r="PUE91" s="52"/>
      <c r="PUF91" s="52"/>
      <c r="PUG91" s="52"/>
      <c r="PUH91" s="52"/>
      <c r="PUI91" s="52"/>
      <c r="PUJ91" s="52"/>
      <c r="PUK91" s="52"/>
      <c r="PUL91" s="52"/>
      <c r="PUM91" s="52"/>
      <c r="PUN91" s="52"/>
      <c r="PUO91" s="52"/>
      <c r="PUP91" s="52"/>
      <c r="PUQ91" s="52"/>
      <c r="PUR91" s="52"/>
      <c r="PUS91" s="52"/>
      <c r="PUT91" s="52"/>
      <c r="PUU91" s="52"/>
      <c r="PUV91" s="52"/>
      <c r="PUW91" s="52"/>
      <c r="PUX91" s="52"/>
      <c r="PUY91" s="52"/>
      <c r="PUZ91" s="52"/>
      <c r="PVA91" s="52"/>
      <c r="PVB91" s="52"/>
      <c r="PVC91" s="52"/>
      <c r="PVD91" s="52"/>
      <c r="PVE91" s="52"/>
      <c r="PVF91" s="52"/>
      <c r="PVG91" s="52"/>
      <c r="PVH91" s="52"/>
      <c r="PVI91" s="52"/>
      <c r="PVJ91" s="52"/>
      <c r="PVK91" s="52"/>
      <c r="PVL91" s="52"/>
      <c r="PVM91" s="52"/>
      <c r="PVN91" s="52"/>
      <c r="PVO91" s="52"/>
      <c r="PVP91" s="52"/>
      <c r="PVQ91" s="52"/>
      <c r="PVR91" s="52"/>
      <c r="PVS91" s="52"/>
      <c r="PVT91" s="52"/>
      <c r="PVU91" s="52"/>
      <c r="PVV91" s="52"/>
      <c r="PVW91" s="52"/>
      <c r="PVX91" s="52"/>
      <c r="PVY91" s="52"/>
      <c r="PVZ91" s="52"/>
      <c r="PWA91" s="52"/>
      <c r="PWB91" s="52"/>
      <c r="PWC91" s="52"/>
      <c r="PWD91" s="52"/>
      <c r="PWE91" s="52"/>
      <c r="PWF91" s="52"/>
      <c r="PWG91" s="52"/>
      <c r="PWH91" s="52"/>
      <c r="PWI91" s="52"/>
      <c r="PWJ91" s="52"/>
      <c r="PWK91" s="52"/>
      <c r="PWL91" s="52"/>
      <c r="PWM91" s="52"/>
      <c r="PWN91" s="52"/>
      <c r="PWO91" s="52"/>
      <c r="PWP91" s="52"/>
      <c r="PWQ91" s="52"/>
      <c r="PWR91" s="52"/>
      <c r="PWS91" s="52"/>
      <c r="PWT91" s="52"/>
      <c r="PWU91" s="52"/>
      <c r="PWV91" s="52"/>
      <c r="PWW91" s="52"/>
      <c r="PWX91" s="52"/>
      <c r="PWY91" s="52"/>
      <c r="PWZ91" s="52"/>
      <c r="PXA91" s="52"/>
      <c r="PXB91" s="52"/>
      <c r="PXC91" s="52"/>
      <c r="PXD91" s="52"/>
      <c r="PXE91" s="52"/>
      <c r="PXF91" s="52"/>
      <c r="PXG91" s="52"/>
      <c r="PXH91" s="52"/>
      <c r="PXI91" s="52"/>
      <c r="PXJ91" s="52"/>
      <c r="PXK91" s="52"/>
      <c r="PXL91" s="52"/>
      <c r="PXM91" s="52"/>
      <c r="PXN91" s="52"/>
      <c r="PXO91" s="52"/>
      <c r="PXP91" s="52"/>
      <c r="PXQ91" s="52"/>
      <c r="PXR91" s="52"/>
      <c r="PXS91" s="52"/>
      <c r="PXT91" s="52"/>
      <c r="PXU91" s="52"/>
      <c r="PXV91" s="52"/>
      <c r="PXW91" s="52"/>
      <c r="PXX91" s="52"/>
      <c r="PXY91" s="52"/>
      <c r="PXZ91" s="52"/>
      <c r="PYA91" s="52"/>
      <c r="PYB91" s="52"/>
      <c r="PYC91" s="52"/>
      <c r="PYD91" s="52"/>
      <c r="PYE91" s="52"/>
      <c r="PYF91" s="52"/>
      <c r="PYG91" s="52"/>
      <c r="PYH91" s="52"/>
      <c r="PYI91" s="52"/>
      <c r="PYJ91" s="52"/>
      <c r="PYK91" s="52"/>
      <c r="PYL91" s="52"/>
      <c r="PYM91" s="52"/>
      <c r="PYN91" s="52"/>
      <c r="PYO91" s="52"/>
      <c r="PYP91" s="52"/>
      <c r="PYQ91" s="52"/>
      <c r="PYR91" s="52"/>
      <c r="PYS91" s="52"/>
      <c r="PYT91" s="52"/>
      <c r="PYU91" s="52"/>
      <c r="PYV91" s="52"/>
      <c r="PYW91" s="52"/>
      <c r="PYX91" s="52"/>
      <c r="PYY91" s="52"/>
      <c r="PYZ91" s="52"/>
      <c r="PZA91" s="52"/>
      <c r="PZB91" s="52"/>
      <c r="PZC91" s="52"/>
      <c r="PZD91" s="52"/>
      <c r="PZE91" s="52"/>
      <c r="PZF91" s="52"/>
      <c r="PZG91" s="52"/>
      <c r="PZH91" s="52"/>
      <c r="PZI91" s="52"/>
      <c r="PZJ91" s="52"/>
      <c r="PZK91" s="52"/>
      <c r="PZL91" s="52"/>
      <c r="PZM91" s="52"/>
      <c r="PZN91" s="52"/>
      <c r="PZO91" s="52"/>
      <c r="PZP91" s="52"/>
      <c r="PZQ91" s="52"/>
      <c r="PZR91" s="52"/>
      <c r="PZS91" s="52"/>
      <c r="PZT91" s="52"/>
      <c r="PZU91" s="52"/>
      <c r="PZV91" s="52"/>
      <c r="PZW91" s="52"/>
      <c r="PZX91" s="52"/>
      <c r="PZY91" s="52"/>
      <c r="PZZ91" s="52"/>
      <c r="QAA91" s="52"/>
      <c r="QAB91" s="52"/>
      <c r="QAC91" s="52"/>
      <c r="QAD91" s="52"/>
      <c r="QAE91" s="52"/>
      <c r="QAF91" s="52"/>
      <c r="QAG91" s="52"/>
      <c r="QAH91" s="52"/>
      <c r="QAI91" s="52"/>
      <c r="QAJ91" s="52"/>
      <c r="QAK91" s="52"/>
      <c r="QAL91" s="52"/>
      <c r="QAM91" s="52"/>
      <c r="QAN91" s="52"/>
      <c r="QAO91" s="52"/>
      <c r="QAP91" s="52"/>
      <c r="QAQ91" s="52"/>
      <c r="QAR91" s="52"/>
      <c r="QAS91" s="52"/>
      <c r="QAT91" s="52"/>
      <c r="QAU91" s="52"/>
      <c r="QAV91" s="52"/>
      <c r="QAW91" s="52"/>
      <c r="QAX91" s="52"/>
      <c r="QAY91" s="52"/>
      <c r="QAZ91" s="52"/>
      <c r="QBA91" s="52"/>
      <c r="QBB91" s="52"/>
      <c r="QBC91" s="52"/>
      <c r="QBD91" s="52"/>
      <c r="QBE91" s="52"/>
      <c r="QBF91" s="52"/>
      <c r="QBG91" s="52"/>
      <c r="QBH91" s="52"/>
      <c r="QBI91" s="52"/>
      <c r="QBJ91" s="52"/>
      <c r="QBK91" s="52"/>
      <c r="QBL91" s="52"/>
      <c r="QBM91" s="52"/>
      <c r="QBN91" s="52"/>
      <c r="QBO91" s="52"/>
      <c r="QBP91" s="52"/>
      <c r="QBQ91" s="52"/>
      <c r="QBR91" s="52"/>
      <c r="QBS91" s="52"/>
      <c r="QBT91" s="52"/>
      <c r="QBU91" s="52"/>
      <c r="QBV91" s="52"/>
      <c r="QBW91" s="52"/>
      <c r="QBX91" s="52"/>
      <c r="QBY91" s="52"/>
      <c r="QBZ91" s="52"/>
      <c r="QCA91" s="52"/>
      <c r="QCB91" s="52"/>
      <c r="QCC91" s="52"/>
      <c r="QCD91" s="52"/>
      <c r="QCE91" s="52"/>
      <c r="QCF91" s="52"/>
      <c r="QCG91" s="52"/>
      <c r="QCH91" s="52"/>
      <c r="QCI91" s="52"/>
      <c r="QCJ91" s="52"/>
      <c r="QCK91" s="52"/>
      <c r="QCL91" s="52"/>
      <c r="QCM91" s="52"/>
      <c r="QCN91" s="52"/>
      <c r="QCO91" s="52"/>
      <c r="QCP91" s="52"/>
      <c r="QCQ91" s="52"/>
      <c r="QCR91" s="52"/>
      <c r="QCS91" s="52"/>
      <c r="QCT91" s="52"/>
      <c r="QCU91" s="52"/>
      <c r="QCV91" s="52"/>
      <c r="QCW91" s="52"/>
      <c r="QCX91" s="52"/>
      <c r="QCY91" s="52"/>
      <c r="QCZ91" s="52"/>
      <c r="QDA91" s="52"/>
      <c r="QDB91" s="52"/>
      <c r="QDC91" s="52"/>
      <c r="QDD91" s="52"/>
      <c r="QDE91" s="52"/>
      <c r="QDF91" s="52"/>
      <c r="QDG91" s="52"/>
      <c r="QDH91" s="52"/>
      <c r="QDI91" s="52"/>
      <c r="QDJ91" s="52"/>
      <c r="QDK91" s="52"/>
      <c r="QDL91" s="52"/>
      <c r="QDM91" s="52"/>
      <c r="QDN91" s="52"/>
      <c r="QDO91" s="52"/>
      <c r="QDP91" s="52"/>
      <c r="QDQ91" s="52"/>
      <c r="QDR91" s="52"/>
      <c r="QDS91" s="52"/>
      <c r="QDT91" s="52"/>
      <c r="QDU91" s="52"/>
      <c r="QDV91" s="52"/>
      <c r="QDW91" s="52"/>
      <c r="QDX91" s="52"/>
      <c r="QDY91" s="52"/>
      <c r="QDZ91" s="52"/>
      <c r="QEA91" s="52"/>
      <c r="QEB91" s="52"/>
      <c r="QEC91" s="52"/>
      <c r="QED91" s="52"/>
      <c r="QEE91" s="52"/>
      <c r="QEF91" s="52"/>
      <c r="QEG91" s="52"/>
      <c r="QEH91" s="52"/>
      <c r="QEI91" s="52"/>
      <c r="QEJ91" s="52"/>
      <c r="QEK91" s="52"/>
      <c r="QEL91" s="52"/>
      <c r="QEM91" s="52"/>
      <c r="QEN91" s="52"/>
      <c r="QEO91" s="52"/>
      <c r="QEP91" s="52"/>
      <c r="QEQ91" s="52"/>
      <c r="QER91" s="52"/>
      <c r="QES91" s="52"/>
      <c r="QET91" s="52"/>
      <c r="QEU91" s="52"/>
      <c r="QEV91" s="52"/>
      <c r="QEW91" s="52"/>
      <c r="QEX91" s="52"/>
      <c r="QEY91" s="52"/>
      <c r="QEZ91" s="52"/>
      <c r="QFA91" s="52"/>
      <c r="QFB91" s="52"/>
      <c r="QFC91" s="52"/>
      <c r="QFD91" s="52"/>
      <c r="QFE91" s="52"/>
      <c r="QFF91" s="52"/>
      <c r="QFG91" s="52"/>
      <c r="QFH91" s="52"/>
      <c r="QFI91" s="52"/>
      <c r="QFJ91" s="52"/>
      <c r="QFK91" s="52"/>
      <c r="QFL91" s="52"/>
      <c r="QFM91" s="52"/>
      <c r="QFN91" s="52"/>
      <c r="QFO91" s="52"/>
      <c r="QFP91" s="52"/>
      <c r="QFQ91" s="52"/>
      <c r="QFR91" s="52"/>
      <c r="QFS91" s="52"/>
      <c r="QFT91" s="52"/>
      <c r="QFU91" s="52"/>
      <c r="QFV91" s="52"/>
      <c r="QFW91" s="52"/>
      <c r="QFX91" s="52"/>
      <c r="QFY91" s="52"/>
      <c r="QFZ91" s="52"/>
      <c r="QGA91" s="52"/>
      <c r="QGB91" s="52"/>
      <c r="QGC91" s="52"/>
      <c r="QGD91" s="52"/>
      <c r="QGE91" s="52"/>
      <c r="QGF91" s="52"/>
      <c r="QGG91" s="52"/>
      <c r="QGH91" s="52"/>
      <c r="QGI91" s="52"/>
      <c r="QGJ91" s="52"/>
      <c r="QGK91" s="52"/>
      <c r="QGL91" s="52"/>
      <c r="QGM91" s="52"/>
      <c r="QGN91" s="52"/>
      <c r="QGO91" s="52"/>
      <c r="QGP91" s="52"/>
      <c r="QGQ91" s="52"/>
      <c r="QGR91" s="52"/>
      <c r="QGS91" s="52"/>
      <c r="QGT91" s="52"/>
      <c r="QGU91" s="52"/>
      <c r="QGV91" s="52"/>
      <c r="QGW91" s="52"/>
      <c r="QGX91" s="52"/>
      <c r="QGY91" s="52"/>
      <c r="QGZ91" s="52"/>
      <c r="QHA91" s="52"/>
      <c r="QHB91" s="52"/>
      <c r="QHC91" s="52"/>
      <c r="QHD91" s="52"/>
      <c r="QHE91" s="52"/>
      <c r="QHF91" s="52"/>
      <c r="QHG91" s="52"/>
      <c r="QHH91" s="52"/>
      <c r="QHI91" s="52"/>
      <c r="QHJ91" s="52"/>
      <c r="QHK91" s="52"/>
      <c r="QHL91" s="52"/>
      <c r="QHM91" s="52"/>
      <c r="QHN91" s="52"/>
      <c r="QHO91" s="52"/>
      <c r="QHP91" s="52"/>
      <c r="QHQ91" s="52"/>
      <c r="QHR91" s="52"/>
      <c r="QHS91" s="52"/>
      <c r="QHT91" s="52"/>
      <c r="QHU91" s="52"/>
      <c r="QHV91" s="52"/>
      <c r="QHW91" s="52"/>
      <c r="QHX91" s="52"/>
      <c r="QHY91" s="52"/>
      <c r="QHZ91" s="52"/>
      <c r="QIA91" s="52"/>
      <c r="QIB91" s="52"/>
      <c r="QIC91" s="52"/>
      <c r="QID91" s="52"/>
      <c r="QIE91" s="52"/>
      <c r="QIF91" s="52"/>
      <c r="QIG91" s="52"/>
      <c r="QIH91" s="52"/>
      <c r="QII91" s="52"/>
      <c r="QIJ91" s="52"/>
      <c r="QIK91" s="52"/>
      <c r="QIL91" s="52"/>
      <c r="QIM91" s="52"/>
      <c r="QIN91" s="52"/>
      <c r="QIO91" s="52"/>
      <c r="QIP91" s="52"/>
      <c r="QIQ91" s="52"/>
      <c r="QIR91" s="52"/>
      <c r="QIS91" s="52"/>
      <c r="QIT91" s="52"/>
      <c r="QIU91" s="52"/>
      <c r="QIV91" s="52"/>
      <c r="QIW91" s="52"/>
      <c r="QIX91" s="52"/>
      <c r="QIY91" s="52"/>
      <c r="QIZ91" s="52"/>
      <c r="QJA91" s="52"/>
      <c r="QJB91" s="52"/>
      <c r="QJC91" s="52"/>
      <c r="QJD91" s="52"/>
      <c r="QJE91" s="52"/>
      <c r="QJF91" s="52"/>
      <c r="QJG91" s="52"/>
      <c r="QJH91" s="52"/>
      <c r="QJI91" s="52"/>
      <c r="QJJ91" s="52"/>
      <c r="QJK91" s="52"/>
      <c r="QJL91" s="52"/>
      <c r="QJM91" s="52"/>
      <c r="QJN91" s="52"/>
      <c r="QJO91" s="52"/>
      <c r="QJP91" s="52"/>
      <c r="QJQ91" s="52"/>
      <c r="QJR91" s="52"/>
      <c r="QJS91" s="52"/>
      <c r="QJT91" s="52"/>
      <c r="QJU91" s="52"/>
      <c r="QJV91" s="52"/>
      <c r="QJW91" s="52"/>
      <c r="QJX91" s="52"/>
      <c r="QJY91" s="52"/>
      <c r="QJZ91" s="52"/>
      <c r="QKA91" s="52"/>
      <c r="QKB91" s="52"/>
      <c r="QKC91" s="52"/>
      <c r="QKD91" s="52"/>
      <c r="QKE91" s="52"/>
      <c r="QKF91" s="52"/>
      <c r="QKG91" s="52"/>
      <c r="QKH91" s="52"/>
      <c r="QKI91" s="52"/>
      <c r="QKJ91" s="52"/>
      <c r="QKK91" s="52"/>
      <c r="QKL91" s="52"/>
      <c r="QKM91" s="52"/>
      <c r="QKN91" s="52"/>
      <c r="QKO91" s="52"/>
      <c r="QKP91" s="52"/>
      <c r="QKQ91" s="52"/>
      <c r="QKR91" s="52"/>
      <c r="QKS91" s="52"/>
      <c r="QKT91" s="52"/>
      <c r="QKU91" s="52"/>
      <c r="QKV91" s="52"/>
      <c r="QKW91" s="52"/>
      <c r="QKX91" s="52"/>
      <c r="QKY91" s="52"/>
      <c r="QKZ91" s="52"/>
      <c r="QLA91" s="52"/>
      <c r="QLB91" s="52"/>
      <c r="QLC91" s="52"/>
      <c r="QLD91" s="52"/>
      <c r="QLE91" s="52"/>
      <c r="QLF91" s="52"/>
      <c r="QLG91" s="52"/>
      <c r="QLH91" s="52"/>
      <c r="QLI91" s="52"/>
      <c r="QLJ91" s="52"/>
      <c r="QLK91" s="52"/>
      <c r="QLL91" s="52"/>
      <c r="QLM91" s="52"/>
      <c r="QLN91" s="52"/>
      <c r="QLO91" s="52"/>
      <c r="QLP91" s="52"/>
      <c r="QLQ91" s="52"/>
      <c r="QLR91" s="52"/>
      <c r="QLS91" s="52"/>
      <c r="QLT91" s="52"/>
      <c r="QLU91" s="52"/>
      <c r="QLV91" s="52"/>
      <c r="QLW91" s="52"/>
      <c r="QLX91" s="52"/>
      <c r="QLY91" s="52"/>
      <c r="QLZ91" s="52"/>
      <c r="QMA91" s="52"/>
      <c r="QMB91" s="52"/>
      <c r="QMC91" s="52"/>
      <c r="QMD91" s="52"/>
      <c r="QME91" s="52"/>
      <c r="QMF91" s="52"/>
      <c r="QMG91" s="52"/>
      <c r="QMH91" s="52"/>
      <c r="QMI91" s="52"/>
      <c r="QMJ91" s="52"/>
      <c r="QMK91" s="52"/>
      <c r="QML91" s="52"/>
      <c r="QMM91" s="52"/>
      <c r="QMN91" s="52"/>
      <c r="QMO91" s="52"/>
      <c r="QMP91" s="52"/>
      <c r="QMQ91" s="52"/>
      <c r="QMR91" s="52"/>
      <c r="QMS91" s="52"/>
      <c r="QMT91" s="52"/>
      <c r="QMU91" s="52"/>
      <c r="QMV91" s="52"/>
      <c r="QMW91" s="52"/>
      <c r="QMX91" s="52"/>
      <c r="QMY91" s="52"/>
      <c r="QMZ91" s="52"/>
      <c r="QNA91" s="52"/>
      <c r="QNB91" s="52"/>
      <c r="QNC91" s="52"/>
      <c r="QND91" s="52"/>
      <c r="QNE91" s="52"/>
      <c r="QNF91" s="52"/>
      <c r="QNG91" s="52"/>
      <c r="QNH91" s="52"/>
      <c r="QNI91" s="52"/>
      <c r="QNJ91" s="52"/>
      <c r="QNK91" s="52"/>
      <c r="QNL91" s="52"/>
      <c r="QNM91" s="52"/>
      <c r="QNN91" s="52"/>
      <c r="QNO91" s="52"/>
      <c r="QNP91" s="52"/>
      <c r="QNQ91" s="52"/>
      <c r="QNR91" s="52"/>
      <c r="QNS91" s="52"/>
      <c r="QNT91" s="52"/>
      <c r="QNU91" s="52"/>
      <c r="QNV91" s="52"/>
      <c r="QNW91" s="52"/>
      <c r="QNX91" s="52"/>
      <c r="QNY91" s="52"/>
      <c r="QNZ91" s="52"/>
      <c r="QOA91" s="52"/>
      <c r="QOB91" s="52"/>
      <c r="QOC91" s="52"/>
      <c r="QOD91" s="52"/>
      <c r="QOE91" s="52"/>
      <c r="QOF91" s="52"/>
      <c r="QOG91" s="52"/>
      <c r="QOH91" s="52"/>
      <c r="QOI91" s="52"/>
      <c r="QOJ91" s="52"/>
      <c r="QOK91" s="52"/>
      <c r="QOL91" s="52"/>
      <c r="QOM91" s="52"/>
      <c r="QON91" s="52"/>
      <c r="QOO91" s="52"/>
      <c r="QOP91" s="52"/>
      <c r="QOQ91" s="52"/>
      <c r="QOR91" s="52"/>
      <c r="QOS91" s="52"/>
      <c r="QOT91" s="52"/>
      <c r="QOU91" s="52"/>
      <c r="QOV91" s="52"/>
      <c r="QOW91" s="52"/>
      <c r="QOX91" s="52"/>
      <c r="QOY91" s="52"/>
      <c r="QOZ91" s="52"/>
      <c r="QPA91" s="52"/>
      <c r="QPB91" s="52"/>
      <c r="QPC91" s="52"/>
      <c r="QPD91" s="52"/>
      <c r="QPE91" s="52"/>
      <c r="QPF91" s="52"/>
      <c r="QPG91" s="52"/>
      <c r="QPH91" s="52"/>
      <c r="QPI91" s="52"/>
      <c r="QPJ91" s="52"/>
      <c r="QPK91" s="52"/>
      <c r="QPL91" s="52"/>
      <c r="QPM91" s="52"/>
      <c r="QPN91" s="52"/>
      <c r="QPO91" s="52"/>
      <c r="QPP91" s="52"/>
      <c r="QPQ91" s="52"/>
      <c r="QPR91" s="52"/>
      <c r="QPS91" s="52"/>
      <c r="QPT91" s="52"/>
      <c r="QPU91" s="52"/>
      <c r="QPV91" s="52"/>
      <c r="QPW91" s="52"/>
      <c r="QPX91" s="52"/>
      <c r="QPY91" s="52"/>
      <c r="QPZ91" s="52"/>
      <c r="QQA91" s="52"/>
      <c r="QQB91" s="52"/>
      <c r="QQC91" s="52"/>
      <c r="QQD91" s="52"/>
      <c r="QQE91" s="52"/>
      <c r="QQF91" s="52"/>
      <c r="QQG91" s="52"/>
      <c r="QQH91" s="52"/>
      <c r="QQI91" s="52"/>
      <c r="QQJ91" s="52"/>
      <c r="QQK91" s="52"/>
      <c r="QQL91" s="52"/>
      <c r="QQM91" s="52"/>
      <c r="QQN91" s="52"/>
      <c r="QQO91" s="52"/>
      <c r="QQP91" s="52"/>
      <c r="QQQ91" s="52"/>
      <c r="QQR91" s="52"/>
      <c r="QQS91" s="52"/>
      <c r="QQT91" s="52"/>
      <c r="QQU91" s="52"/>
      <c r="QQV91" s="52"/>
      <c r="QQW91" s="52"/>
      <c r="QQX91" s="52"/>
      <c r="QQY91" s="52"/>
      <c r="QQZ91" s="52"/>
      <c r="QRA91" s="52"/>
      <c r="QRB91" s="52"/>
      <c r="QRC91" s="52"/>
      <c r="QRD91" s="52"/>
      <c r="QRE91" s="52"/>
      <c r="QRF91" s="52"/>
      <c r="QRG91" s="52"/>
      <c r="QRH91" s="52"/>
      <c r="QRI91" s="52"/>
      <c r="QRJ91" s="52"/>
      <c r="QRK91" s="52"/>
      <c r="QRL91" s="52"/>
      <c r="QRM91" s="52"/>
      <c r="QRN91" s="52"/>
      <c r="QRO91" s="52"/>
      <c r="QRP91" s="52"/>
      <c r="QRQ91" s="52"/>
      <c r="QRR91" s="52"/>
      <c r="QRS91" s="52"/>
      <c r="QRT91" s="52"/>
      <c r="QRU91" s="52"/>
      <c r="QRV91" s="52"/>
      <c r="QRW91" s="52"/>
      <c r="QRX91" s="52"/>
      <c r="QRY91" s="52"/>
      <c r="QRZ91" s="52"/>
      <c r="QSA91" s="52"/>
      <c r="QSB91" s="52"/>
      <c r="QSC91" s="52"/>
      <c r="QSD91" s="52"/>
      <c r="QSE91" s="52"/>
      <c r="QSF91" s="52"/>
      <c r="QSG91" s="52"/>
      <c r="QSH91" s="52"/>
      <c r="QSI91" s="52"/>
      <c r="QSJ91" s="52"/>
      <c r="QSK91" s="52"/>
      <c r="QSL91" s="52"/>
      <c r="QSM91" s="52"/>
      <c r="QSN91" s="52"/>
      <c r="QSO91" s="52"/>
      <c r="QSP91" s="52"/>
      <c r="QSQ91" s="52"/>
      <c r="QSR91" s="52"/>
      <c r="QSS91" s="52"/>
      <c r="QST91" s="52"/>
      <c r="QSU91" s="52"/>
      <c r="QSV91" s="52"/>
      <c r="QSW91" s="52"/>
      <c r="QSX91" s="52"/>
      <c r="QSY91" s="52"/>
      <c r="QSZ91" s="52"/>
      <c r="QTA91" s="52"/>
      <c r="QTB91" s="52"/>
      <c r="QTC91" s="52"/>
      <c r="QTD91" s="52"/>
      <c r="QTE91" s="52"/>
      <c r="QTF91" s="52"/>
      <c r="QTG91" s="52"/>
      <c r="QTH91" s="52"/>
      <c r="QTI91" s="52"/>
      <c r="QTJ91" s="52"/>
      <c r="QTK91" s="52"/>
      <c r="QTL91" s="52"/>
      <c r="QTM91" s="52"/>
      <c r="QTN91" s="52"/>
      <c r="QTO91" s="52"/>
      <c r="QTP91" s="52"/>
      <c r="QTQ91" s="52"/>
      <c r="QTR91" s="52"/>
      <c r="QTS91" s="52"/>
      <c r="QTT91" s="52"/>
      <c r="QTU91" s="52"/>
      <c r="QTV91" s="52"/>
      <c r="QTW91" s="52"/>
      <c r="QTX91" s="52"/>
      <c r="QTY91" s="52"/>
      <c r="QTZ91" s="52"/>
      <c r="QUA91" s="52"/>
      <c r="QUB91" s="52"/>
      <c r="QUC91" s="52"/>
      <c r="QUD91" s="52"/>
      <c r="QUE91" s="52"/>
      <c r="QUF91" s="52"/>
      <c r="QUG91" s="52"/>
      <c r="QUH91" s="52"/>
      <c r="QUI91" s="52"/>
      <c r="QUJ91" s="52"/>
      <c r="QUK91" s="52"/>
      <c r="QUL91" s="52"/>
      <c r="QUM91" s="52"/>
      <c r="QUN91" s="52"/>
      <c r="QUO91" s="52"/>
      <c r="QUP91" s="52"/>
      <c r="QUQ91" s="52"/>
      <c r="QUR91" s="52"/>
      <c r="QUS91" s="52"/>
      <c r="QUT91" s="52"/>
      <c r="QUU91" s="52"/>
      <c r="QUV91" s="52"/>
      <c r="QUW91" s="52"/>
      <c r="QUX91" s="52"/>
      <c r="QUY91" s="52"/>
      <c r="QUZ91" s="52"/>
      <c r="QVA91" s="52"/>
      <c r="QVB91" s="52"/>
      <c r="QVC91" s="52"/>
      <c r="QVD91" s="52"/>
      <c r="QVE91" s="52"/>
      <c r="QVF91" s="52"/>
      <c r="QVG91" s="52"/>
      <c r="QVH91" s="52"/>
      <c r="QVI91" s="52"/>
      <c r="QVJ91" s="52"/>
      <c r="QVK91" s="52"/>
      <c r="QVL91" s="52"/>
      <c r="QVM91" s="52"/>
      <c r="QVN91" s="52"/>
      <c r="QVO91" s="52"/>
      <c r="QVP91" s="52"/>
      <c r="QVQ91" s="52"/>
      <c r="QVR91" s="52"/>
      <c r="QVS91" s="52"/>
      <c r="QVT91" s="52"/>
      <c r="QVU91" s="52"/>
      <c r="QVV91" s="52"/>
      <c r="QVW91" s="52"/>
      <c r="QVX91" s="52"/>
      <c r="QVY91" s="52"/>
      <c r="QVZ91" s="52"/>
      <c r="QWA91" s="52"/>
      <c r="QWB91" s="52"/>
      <c r="QWC91" s="52"/>
      <c r="QWD91" s="52"/>
      <c r="QWE91" s="52"/>
      <c r="QWF91" s="52"/>
      <c r="QWG91" s="52"/>
      <c r="QWH91" s="52"/>
      <c r="QWI91" s="52"/>
      <c r="QWJ91" s="52"/>
      <c r="QWK91" s="52"/>
      <c r="QWL91" s="52"/>
      <c r="QWM91" s="52"/>
      <c r="QWN91" s="52"/>
      <c r="QWO91" s="52"/>
      <c r="QWP91" s="52"/>
      <c r="QWQ91" s="52"/>
      <c r="QWR91" s="52"/>
      <c r="QWS91" s="52"/>
      <c r="QWT91" s="52"/>
      <c r="QWU91" s="52"/>
      <c r="QWV91" s="52"/>
      <c r="QWW91" s="52"/>
      <c r="QWX91" s="52"/>
      <c r="QWY91" s="52"/>
      <c r="QWZ91" s="52"/>
      <c r="QXA91" s="52"/>
      <c r="QXB91" s="52"/>
      <c r="QXC91" s="52"/>
      <c r="QXD91" s="52"/>
      <c r="QXE91" s="52"/>
      <c r="QXF91" s="52"/>
      <c r="QXG91" s="52"/>
      <c r="QXH91" s="52"/>
      <c r="QXI91" s="52"/>
      <c r="QXJ91" s="52"/>
      <c r="QXK91" s="52"/>
      <c r="QXL91" s="52"/>
      <c r="QXM91" s="52"/>
      <c r="QXN91" s="52"/>
      <c r="QXO91" s="52"/>
      <c r="QXP91" s="52"/>
      <c r="QXQ91" s="52"/>
      <c r="QXR91" s="52"/>
      <c r="QXS91" s="52"/>
      <c r="QXT91" s="52"/>
      <c r="QXU91" s="52"/>
      <c r="QXV91" s="52"/>
      <c r="QXW91" s="52"/>
      <c r="QXX91" s="52"/>
      <c r="QXY91" s="52"/>
      <c r="QXZ91" s="52"/>
      <c r="QYA91" s="52"/>
      <c r="QYB91" s="52"/>
      <c r="QYC91" s="52"/>
      <c r="QYD91" s="52"/>
      <c r="QYE91" s="52"/>
      <c r="QYF91" s="52"/>
      <c r="QYG91" s="52"/>
      <c r="QYH91" s="52"/>
      <c r="QYI91" s="52"/>
      <c r="QYJ91" s="52"/>
      <c r="QYK91" s="52"/>
      <c r="QYL91" s="52"/>
      <c r="QYM91" s="52"/>
      <c r="QYN91" s="52"/>
      <c r="QYO91" s="52"/>
      <c r="QYP91" s="52"/>
      <c r="QYQ91" s="52"/>
      <c r="QYR91" s="52"/>
      <c r="QYS91" s="52"/>
      <c r="QYT91" s="52"/>
      <c r="QYU91" s="52"/>
      <c r="QYV91" s="52"/>
      <c r="QYW91" s="52"/>
      <c r="QYX91" s="52"/>
      <c r="QYY91" s="52"/>
      <c r="QYZ91" s="52"/>
      <c r="QZA91" s="52"/>
      <c r="QZB91" s="52"/>
      <c r="QZC91" s="52"/>
      <c r="QZD91" s="52"/>
      <c r="QZE91" s="52"/>
      <c r="QZF91" s="52"/>
      <c r="QZG91" s="52"/>
      <c r="QZH91" s="52"/>
      <c r="QZI91" s="52"/>
      <c r="QZJ91" s="52"/>
      <c r="QZK91" s="52"/>
      <c r="QZL91" s="52"/>
      <c r="QZM91" s="52"/>
      <c r="QZN91" s="52"/>
      <c r="QZO91" s="52"/>
      <c r="QZP91" s="52"/>
      <c r="QZQ91" s="52"/>
      <c r="QZR91" s="52"/>
      <c r="QZS91" s="52"/>
      <c r="QZT91" s="52"/>
      <c r="QZU91" s="52"/>
      <c r="QZV91" s="52"/>
      <c r="QZW91" s="52"/>
      <c r="QZX91" s="52"/>
      <c r="QZY91" s="52"/>
      <c r="QZZ91" s="52"/>
      <c r="RAA91" s="52"/>
      <c r="RAB91" s="52"/>
      <c r="RAC91" s="52"/>
      <c r="RAD91" s="52"/>
      <c r="RAE91" s="52"/>
      <c r="RAF91" s="52"/>
      <c r="RAG91" s="52"/>
      <c r="RAH91" s="52"/>
      <c r="RAI91" s="52"/>
      <c r="RAJ91" s="52"/>
      <c r="RAK91" s="52"/>
      <c r="RAL91" s="52"/>
      <c r="RAM91" s="52"/>
      <c r="RAN91" s="52"/>
      <c r="RAO91" s="52"/>
      <c r="RAP91" s="52"/>
      <c r="RAQ91" s="52"/>
      <c r="RAR91" s="52"/>
      <c r="RAS91" s="52"/>
      <c r="RAT91" s="52"/>
      <c r="RAU91" s="52"/>
      <c r="RAV91" s="52"/>
      <c r="RAW91" s="52"/>
      <c r="RAX91" s="52"/>
      <c r="RAY91" s="52"/>
      <c r="RAZ91" s="52"/>
      <c r="RBA91" s="52"/>
      <c r="RBB91" s="52"/>
      <c r="RBC91" s="52"/>
      <c r="RBD91" s="52"/>
      <c r="RBE91" s="52"/>
      <c r="RBF91" s="52"/>
      <c r="RBG91" s="52"/>
      <c r="RBH91" s="52"/>
      <c r="RBI91" s="52"/>
      <c r="RBJ91" s="52"/>
      <c r="RBK91" s="52"/>
      <c r="RBL91" s="52"/>
      <c r="RBM91" s="52"/>
      <c r="RBN91" s="52"/>
      <c r="RBO91" s="52"/>
      <c r="RBP91" s="52"/>
      <c r="RBQ91" s="52"/>
      <c r="RBR91" s="52"/>
      <c r="RBS91" s="52"/>
      <c r="RBT91" s="52"/>
      <c r="RBU91" s="52"/>
      <c r="RBV91" s="52"/>
      <c r="RBW91" s="52"/>
      <c r="RBX91" s="52"/>
      <c r="RBY91" s="52"/>
      <c r="RBZ91" s="52"/>
      <c r="RCA91" s="52"/>
      <c r="RCB91" s="52"/>
      <c r="RCC91" s="52"/>
      <c r="RCD91" s="52"/>
      <c r="RCE91" s="52"/>
      <c r="RCF91" s="52"/>
      <c r="RCG91" s="52"/>
      <c r="RCH91" s="52"/>
      <c r="RCI91" s="52"/>
      <c r="RCJ91" s="52"/>
      <c r="RCK91" s="52"/>
      <c r="RCL91" s="52"/>
      <c r="RCM91" s="52"/>
      <c r="RCN91" s="52"/>
      <c r="RCO91" s="52"/>
      <c r="RCP91" s="52"/>
      <c r="RCQ91" s="52"/>
      <c r="RCR91" s="52"/>
      <c r="RCS91" s="52"/>
      <c r="RCT91" s="52"/>
      <c r="RCU91" s="52"/>
      <c r="RCV91" s="52"/>
      <c r="RCW91" s="52"/>
      <c r="RCX91" s="52"/>
      <c r="RCY91" s="52"/>
      <c r="RCZ91" s="52"/>
      <c r="RDA91" s="52"/>
      <c r="RDB91" s="52"/>
      <c r="RDC91" s="52"/>
      <c r="RDD91" s="52"/>
      <c r="RDE91" s="52"/>
      <c r="RDF91" s="52"/>
      <c r="RDG91" s="52"/>
      <c r="RDH91" s="52"/>
      <c r="RDI91" s="52"/>
      <c r="RDJ91" s="52"/>
      <c r="RDK91" s="52"/>
      <c r="RDL91" s="52"/>
      <c r="RDM91" s="52"/>
      <c r="RDN91" s="52"/>
      <c r="RDO91" s="52"/>
      <c r="RDP91" s="52"/>
      <c r="RDQ91" s="52"/>
      <c r="RDR91" s="52"/>
      <c r="RDS91" s="52"/>
      <c r="RDT91" s="52"/>
      <c r="RDU91" s="52"/>
      <c r="RDV91" s="52"/>
      <c r="RDW91" s="52"/>
      <c r="RDX91" s="52"/>
      <c r="RDY91" s="52"/>
      <c r="RDZ91" s="52"/>
      <c r="REA91" s="52"/>
      <c r="REB91" s="52"/>
      <c r="REC91" s="52"/>
      <c r="RED91" s="52"/>
      <c r="REE91" s="52"/>
      <c r="REF91" s="52"/>
      <c r="REG91" s="52"/>
      <c r="REH91" s="52"/>
      <c r="REI91" s="52"/>
      <c r="REJ91" s="52"/>
      <c r="REK91" s="52"/>
      <c r="REL91" s="52"/>
      <c r="REM91" s="52"/>
      <c r="REN91" s="52"/>
      <c r="REO91" s="52"/>
      <c r="REP91" s="52"/>
      <c r="REQ91" s="52"/>
      <c r="RER91" s="52"/>
      <c r="RES91" s="52"/>
      <c r="RET91" s="52"/>
      <c r="REU91" s="52"/>
      <c r="REV91" s="52"/>
      <c r="REW91" s="52"/>
      <c r="REX91" s="52"/>
      <c r="REY91" s="52"/>
      <c r="REZ91" s="52"/>
      <c r="RFA91" s="52"/>
      <c r="RFB91" s="52"/>
      <c r="RFC91" s="52"/>
      <c r="RFD91" s="52"/>
      <c r="RFE91" s="52"/>
      <c r="RFF91" s="52"/>
      <c r="RFG91" s="52"/>
      <c r="RFH91" s="52"/>
      <c r="RFI91" s="52"/>
      <c r="RFJ91" s="52"/>
      <c r="RFK91" s="52"/>
      <c r="RFL91" s="52"/>
      <c r="RFM91" s="52"/>
      <c r="RFN91" s="52"/>
      <c r="RFO91" s="52"/>
      <c r="RFP91" s="52"/>
      <c r="RFQ91" s="52"/>
      <c r="RFR91" s="52"/>
      <c r="RFS91" s="52"/>
      <c r="RFT91" s="52"/>
      <c r="RFU91" s="52"/>
      <c r="RFV91" s="52"/>
      <c r="RFW91" s="52"/>
      <c r="RFX91" s="52"/>
      <c r="RFY91" s="52"/>
      <c r="RFZ91" s="52"/>
      <c r="RGA91" s="52"/>
      <c r="RGB91" s="52"/>
      <c r="RGC91" s="52"/>
      <c r="RGD91" s="52"/>
      <c r="RGE91" s="52"/>
      <c r="RGF91" s="52"/>
      <c r="RGG91" s="52"/>
      <c r="RGH91" s="52"/>
      <c r="RGI91" s="52"/>
      <c r="RGJ91" s="52"/>
      <c r="RGK91" s="52"/>
      <c r="RGL91" s="52"/>
      <c r="RGM91" s="52"/>
      <c r="RGN91" s="52"/>
      <c r="RGO91" s="52"/>
      <c r="RGP91" s="52"/>
      <c r="RGQ91" s="52"/>
      <c r="RGR91" s="52"/>
      <c r="RGS91" s="52"/>
      <c r="RGT91" s="52"/>
      <c r="RGU91" s="52"/>
      <c r="RGV91" s="52"/>
      <c r="RGW91" s="52"/>
      <c r="RGX91" s="52"/>
      <c r="RGY91" s="52"/>
      <c r="RGZ91" s="52"/>
      <c r="RHA91" s="52"/>
      <c r="RHB91" s="52"/>
      <c r="RHC91" s="52"/>
      <c r="RHD91" s="52"/>
      <c r="RHE91" s="52"/>
      <c r="RHF91" s="52"/>
      <c r="RHG91" s="52"/>
      <c r="RHH91" s="52"/>
      <c r="RHI91" s="52"/>
      <c r="RHJ91" s="52"/>
      <c r="RHK91" s="52"/>
      <c r="RHL91" s="52"/>
      <c r="RHM91" s="52"/>
      <c r="RHN91" s="52"/>
      <c r="RHO91" s="52"/>
      <c r="RHP91" s="52"/>
      <c r="RHQ91" s="52"/>
      <c r="RHR91" s="52"/>
      <c r="RHS91" s="52"/>
      <c r="RHT91" s="52"/>
      <c r="RHU91" s="52"/>
      <c r="RHV91" s="52"/>
      <c r="RHW91" s="52"/>
      <c r="RHX91" s="52"/>
      <c r="RHY91" s="52"/>
      <c r="RHZ91" s="52"/>
      <c r="RIA91" s="52"/>
      <c r="RIB91" s="52"/>
      <c r="RIC91" s="52"/>
      <c r="RID91" s="52"/>
      <c r="RIE91" s="52"/>
      <c r="RIF91" s="52"/>
      <c r="RIG91" s="52"/>
      <c r="RIH91" s="52"/>
      <c r="RII91" s="52"/>
      <c r="RIJ91" s="52"/>
      <c r="RIK91" s="52"/>
      <c r="RIL91" s="52"/>
      <c r="RIM91" s="52"/>
      <c r="RIN91" s="52"/>
      <c r="RIO91" s="52"/>
      <c r="RIP91" s="52"/>
      <c r="RIQ91" s="52"/>
      <c r="RIR91" s="52"/>
      <c r="RIS91" s="52"/>
      <c r="RIT91" s="52"/>
      <c r="RIU91" s="52"/>
      <c r="RIV91" s="52"/>
      <c r="RIW91" s="52"/>
      <c r="RIX91" s="52"/>
      <c r="RIY91" s="52"/>
      <c r="RIZ91" s="52"/>
      <c r="RJA91" s="52"/>
      <c r="RJB91" s="52"/>
      <c r="RJC91" s="52"/>
      <c r="RJD91" s="52"/>
      <c r="RJE91" s="52"/>
      <c r="RJF91" s="52"/>
      <c r="RJG91" s="52"/>
      <c r="RJH91" s="52"/>
      <c r="RJI91" s="52"/>
      <c r="RJJ91" s="52"/>
      <c r="RJK91" s="52"/>
      <c r="RJL91" s="52"/>
      <c r="RJM91" s="52"/>
      <c r="RJN91" s="52"/>
      <c r="RJO91" s="52"/>
      <c r="RJP91" s="52"/>
      <c r="RJQ91" s="52"/>
      <c r="RJR91" s="52"/>
      <c r="RJS91" s="52"/>
      <c r="RJT91" s="52"/>
      <c r="RJU91" s="52"/>
      <c r="RJV91" s="52"/>
      <c r="RJW91" s="52"/>
      <c r="RJX91" s="52"/>
      <c r="RJY91" s="52"/>
      <c r="RJZ91" s="52"/>
      <c r="RKA91" s="52"/>
      <c r="RKB91" s="52"/>
      <c r="RKC91" s="52"/>
      <c r="RKD91" s="52"/>
      <c r="RKE91" s="52"/>
      <c r="RKF91" s="52"/>
      <c r="RKG91" s="52"/>
      <c r="RKH91" s="52"/>
      <c r="RKI91" s="52"/>
      <c r="RKJ91" s="52"/>
      <c r="RKK91" s="52"/>
      <c r="RKL91" s="52"/>
      <c r="RKM91" s="52"/>
      <c r="RKN91" s="52"/>
      <c r="RKO91" s="52"/>
      <c r="RKP91" s="52"/>
      <c r="RKQ91" s="52"/>
      <c r="RKR91" s="52"/>
      <c r="RKS91" s="52"/>
      <c r="RKT91" s="52"/>
      <c r="RKU91" s="52"/>
      <c r="RKV91" s="52"/>
      <c r="RKW91" s="52"/>
      <c r="RKX91" s="52"/>
      <c r="RKY91" s="52"/>
      <c r="RKZ91" s="52"/>
      <c r="RLA91" s="52"/>
      <c r="RLB91" s="52"/>
      <c r="RLC91" s="52"/>
      <c r="RLD91" s="52"/>
      <c r="RLE91" s="52"/>
      <c r="RLF91" s="52"/>
      <c r="RLG91" s="52"/>
      <c r="RLH91" s="52"/>
      <c r="RLI91" s="52"/>
      <c r="RLJ91" s="52"/>
      <c r="RLK91" s="52"/>
      <c r="RLL91" s="52"/>
      <c r="RLM91" s="52"/>
      <c r="RLN91" s="52"/>
      <c r="RLO91" s="52"/>
      <c r="RLP91" s="52"/>
      <c r="RLQ91" s="52"/>
      <c r="RLR91" s="52"/>
      <c r="RLS91" s="52"/>
      <c r="RLT91" s="52"/>
      <c r="RLU91" s="52"/>
      <c r="RLV91" s="52"/>
      <c r="RLW91" s="52"/>
      <c r="RLX91" s="52"/>
      <c r="RLY91" s="52"/>
      <c r="RLZ91" s="52"/>
      <c r="RMA91" s="52"/>
      <c r="RMB91" s="52"/>
      <c r="RMC91" s="52"/>
      <c r="RMD91" s="52"/>
      <c r="RME91" s="52"/>
      <c r="RMF91" s="52"/>
      <c r="RMG91" s="52"/>
      <c r="RMH91" s="52"/>
      <c r="RMI91" s="52"/>
      <c r="RMJ91" s="52"/>
      <c r="RMK91" s="52"/>
      <c r="RML91" s="52"/>
      <c r="RMM91" s="52"/>
      <c r="RMN91" s="52"/>
      <c r="RMO91" s="52"/>
      <c r="RMP91" s="52"/>
      <c r="RMQ91" s="52"/>
      <c r="RMR91" s="52"/>
      <c r="RMS91" s="52"/>
      <c r="RMT91" s="52"/>
      <c r="RMU91" s="52"/>
      <c r="RMV91" s="52"/>
      <c r="RMW91" s="52"/>
      <c r="RMX91" s="52"/>
      <c r="RMY91" s="52"/>
      <c r="RMZ91" s="52"/>
      <c r="RNA91" s="52"/>
      <c r="RNB91" s="52"/>
      <c r="RNC91" s="52"/>
      <c r="RND91" s="52"/>
      <c r="RNE91" s="52"/>
      <c r="RNF91" s="52"/>
      <c r="RNG91" s="52"/>
      <c r="RNH91" s="52"/>
      <c r="RNI91" s="52"/>
      <c r="RNJ91" s="52"/>
      <c r="RNK91" s="52"/>
      <c r="RNL91" s="52"/>
      <c r="RNM91" s="52"/>
      <c r="RNN91" s="52"/>
      <c r="RNO91" s="52"/>
      <c r="RNP91" s="52"/>
      <c r="RNQ91" s="52"/>
      <c r="RNR91" s="52"/>
      <c r="RNS91" s="52"/>
      <c r="RNT91" s="52"/>
      <c r="RNU91" s="52"/>
      <c r="RNV91" s="52"/>
      <c r="RNW91" s="52"/>
      <c r="RNX91" s="52"/>
      <c r="RNY91" s="52"/>
      <c r="RNZ91" s="52"/>
      <c r="ROA91" s="52"/>
      <c r="ROB91" s="52"/>
      <c r="ROC91" s="52"/>
      <c r="ROD91" s="52"/>
      <c r="ROE91" s="52"/>
      <c r="ROF91" s="52"/>
      <c r="ROG91" s="52"/>
      <c r="ROH91" s="52"/>
      <c r="ROI91" s="52"/>
      <c r="ROJ91" s="52"/>
      <c r="ROK91" s="52"/>
      <c r="ROL91" s="52"/>
      <c r="ROM91" s="52"/>
      <c r="RON91" s="52"/>
      <c r="ROO91" s="52"/>
      <c r="ROP91" s="52"/>
      <c r="ROQ91" s="52"/>
      <c r="ROR91" s="52"/>
      <c r="ROS91" s="52"/>
      <c r="ROT91" s="52"/>
      <c r="ROU91" s="52"/>
      <c r="ROV91" s="52"/>
      <c r="ROW91" s="52"/>
      <c r="ROX91" s="52"/>
      <c r="ROY91" s="52"/>
      <c r="ROZ91" s="52"/>
      <c r="RPA91" s="52"/>
      <c r="RPB91" s="52"/>
      <c r="RPC91" s="52"/>
      <c r="RPD91" s="52"/>
      <c r="RPE91" s="52"/>
      <c r="RPF91" s="52"/>
      <c r="RPG91" s="52"/>
      <c r="RPH91" s="52"/>
      <c r="RPI91" s="52"/>
      <c r="RPJ91" s="52"/>
      <c r="RPK91" s="52"/>
      <c r="RPL91" s="52"/>
      <c r="RPM91" s="52"/>
      <c r="RPN91" s="52"/>
      <c r="RPO91" s="52"/>
      <c r="RPP91" s="52"/>
      <c r="RPQ91" s="52"/>
      <c r="RPR91" s="52"/>
      <c r="RPS91" s="52"/>
      <c r="RPT91" s="52"/>
      <c r="RPU91" s="52"/>
      <c r="RPV91" s="52"/>
      <c r="RPW91" s="52"/>
      <c r="RPX91" s="52"/>
      <c r="RPY91" s="52"/>
      <c r="RPZ91" s="52"/>
      <c r="RQA91" s="52"/>
      <c r="RQB91" s="52"/>
      <c r="RQC91" s="52"/>
      <c r="RQD91" s="52"/>
      <c r="RQE91" s="52"/>
      <c r="RQF91" s="52"/>
      <c r="RQG91" s="52"/>
      <c r="RQH91" s="52"/>
      <c r="RQI91" s="52"/>
      <c r="RQJ91" s="52"/>
      <c r="RQK91" s="52"/>
      <c r="RQL91" s="52"/>
      <c r="RQM91" s="52"/>
      <c r="RQN91" s="52"/>
      <c r="RQO91" s="52"/>
      <c r="RQP91" s="52"/>
      <c r="RQQ91" s="52"/>
      <c r="RQR91" s="52"/>
      <c r="RQS91" s="52"/>
      <c r="RQT91" s="52"/>
      <c r="RQU91" s="52"/>
      <c r="RQV91" s="52"/>
      <c r="RQW91" s="52"/>
      <c r="RQX91" s="52"/>
      <c r="RQY91" s="52"/>
      <c r="RQZ91" s="52"/>
      <c r="RRA91" s="52"/>
      <c r="RRB91" s="52"/>
      <c r="RRC91" s="52"/>
      <c r="RRD91" s="52"/>
      <c r="RRE91" s="52"/>
      <c r="RRF91" s="52"/>
      <c r="RRG91" s="52"/>
      <c r="RRH91" s="52"/>
      <c r="RRI91" s="52"/>
      <c r="RRJ91" s="52"/>
      <c r="RRK91" s="52"/>
      <c r="RRL91" s="52"/>
      <c r="RRM91" s="52"/>
      <c r="RRN91" s="52"/>
      <c r="RRO91" s="52"/>
      <c r="RRP91" s="52"/>
      <c r="RRQ91" s="52"/>
      <c r="RRR91" s="52"/>
      <c r="RRS91" s="52"/>
      <c r="RRT91" s="52"/>
      <c r="RRU91" s="52"/>
      <c r="RRV91" s="52"/>
      <c r="RRW91" s="52"/>
      <c r="RRX91" s="52"/>
      <c r="RRY91" s="52"/>
      <c r="RRZ91" s="52"/>
      <c r="RSA91" s="52"/>
      <c r="RSB91" s="52"/>
      <c r="RSC91" s="52"/>
      <c r="RSD91" s="52"/>
      <c r="RSE91" s="52"/>
      <c r="RSF91" s="52"/>
      <c r="RSG91" s="52"/>
      <c r="RSH91" s="52"/>
      <c r="RSI91" s="52"/>
      <c r="RSJ91" s="52"/>
      <c r="RSK91" s="52"/>
      <c r="RSL91" s="52"/>
      <c r="RSM91" s="52"/>
      <c r="RSN91" s="52"/>
      <c r="RSO91" s="52"/>
      <c r="RSP91" s="52"/>
      <c r="RSQ91" s="52"/>
      <c r="RSR91" s="52"/>
      <c r="RSS91" s="52"/>
      <c r="RST91" s="52"/>
      <c r="RSU91" s="52"/>
      <c r="RSV91" s="52"/>
      <c r="RSW91" s="52"/>
      <c r="RSX91" s="52"/>
      <c r="RSY91" s="52"/>
      <c r="RSZ91" s="52"/>
      <c r="RTA91" s="52"/>
      <c r="RTB91" s="52"/>
      <c r="RTC91" s="52"/>
      <c r="RTD91" s="52"/>
      <c r="RTE91" s="52"/>
      <c r="RTF91" s="52"/>
      <c r="RTG91" s="52"/>
      <c r="RTH91" s="52"/>
      <c r="RTI91" s="52"/>
      <c r="RTJ91" s="52"/>
      <c r="RTK91" s="52"/>
      <c r="RTL91" s="52"/>
      <c r="RTM91" s="52"/>
      <c r="RTN91" s="52"/>
      <c r="RTO91" s="52"/>
      <c r="RTP91" s="52"/>
      <c r="RTQ91" s="52"/>
      <c r="RTR91" s="52"/>
      <c r="RTS91" s="52"/>
      <c r="RTT91" s="52"/>
      <c r="RTU91" s="52"/>
      <c r="RTV91" s="52"/>
      <c r="RTW91" s="52"/>
      <c r="RTX91" s="52"/>
      <c r="RTY91" s="52"/>
      <c r="RTZ91" s="52"/>
      <c r="RUA91" s="52"/>
      <c r="RUB91" s="52"/>
      <c r="RUC91" s="52"/>
      <c r="RUD91" s="52"/>
      <c r="RUE91" s="52"/>
      <c r="RUF91" s="52"/>
      <c r="RUG91" s="52"/>
      <c r="RUH91" s="52"/>
      <c r="RUI91" s="52"/>
      <c r="RUJ91" s="52"/>
      <c r="RUK91" s="52"/>
      <c r="RUL91" s="52"/>
      <c r="RUM91" s="52"/>
      <c r="RUN91" s="52"/>
      <c r="RUO91" s="52"/>
      <c r="RUP91" s="52"/>
      <c r="RUQ91" s="52"/>
      <c r="RUR91" s="52"/>
      <c r="RUS91" s="52"/>
      <c r="RUT91" s="52"/>
      <c r="RUU91" s="52"/>
      <c r="RUV91" s="52"/>
      <c r="RUW91" s="52"/>
      <c r="RUX91" s="52"/>
      <c r="RUY91" s="52"/>
      <c r="RUZ91" s="52"/>
      <c r="RVA91" s="52"/>
      <c r="RVB91" s="52"/>
      <c r="RVC91" s="52"/>
      <c r="RVD91" s="52"/>
      <c r="RVE91" s="52"/>
      <c r="RVF91" s="52"/>
      <c r="RVG91" s="52"/>
      <c r="RVH91" s="52"/>
      <c r="RVI91" s="52"/>
      <c r="RVJ91" s="52"/>
      <c r="RVK91" s="52"/>
      <c r="RVL91" s="52"/>
      <c r="RVM91" s="52"/>
      <c r="RVN91" s="52"/>
      <c r="RVO91" s="52"/>
      <c r="RVP91" s="52"/>
      <c r="RVQ91" s="52"/>
      <c r="RVR91" s="52"/>
      <c r="RVS91" s="52"/>
      <c r="RVT91" s="52"/>
      <c r="RVU91" s="52"/>
      <c r="RVV91" s="52"/>
      <c r="RVW91" s="52"/>
      <c r="RVX91" s="52"/>
      <c r="RVY91" s="52"/>
      <c r="RVZ91" s="52"/>
      <c r="RWA91" s="52"/>
      <c r="RWB91" s="52"/>
      <c r="RWC91" s="52"/>
      <c r="RWD91" s="52"/>
      <c r="RWE91" s="52"/>
      <c r="RWF91" s="52"/>
      <c r="RWG91" s="52"/>
      <c r="RWH91" s="52"/>
      <c r="RWI91" s="52"/>
      <c r="RWJ91" s="52"/>
      <c r="RWK91" s="52"/>
      <c r="RWL91" s="52"/>
      <c r="RWM91" s="52"/>
      <c r="RWN91" s="52"/>
      <c r="RWO91" s="52"/>
      <c r="RWP91" s="52"/>
      <c r="RWQ91" s="52"/>
      <c r="RWR91" s="52"/>
      <c r="RWS91" s="52"/>
      <c r="RWT91" s="52"/>
      <c r="RWU91" s="52"/>
      <c r="RWV91" s="52"/>
      <c r="RWW91" s="52"/>
      <c r="RWX91" s="52"/>
      <c r="RWY91" s="52"/>
      <c r="RWZ91" s="52"/>
      <c r="RXA91" s="52"/>
      <c r="RXB91" s="52"/>
      <c r="RXC91" s="52"/>
      <c r="RXD91" s="52"/>
      <c r="RXE91" s="52"/>
      <c r="RXF91" s="52"/>
      <c r="RXG91" s="52"/>
      <c r="RXH91" s="52"/>
      <c r="RXI91" s="52"/>
      <c r="RXJ91" s="52"/>
      <c r="RXK91" s="52"/>
      <c r="RXL91" s="52"/>
      <c r="RXM91" s="52"/>
      <c r="RXN91" s="52"/>
      <c r="RXO91" s="52"/>
      <c r="RXP91" s="52"/>
      <c r="RXQ91" s="52"/>
      <c r="RXR91" s="52"/>
      <c r="RXS91" s="52"/>
      <c r="RXT91" s="52"/>
      <c r="RXU91" s="52"/>
      <c r="RXV91" s="52"/>
      <c r="RXW91" s="52"/>
      <c r="RXX91" s="52"/>
      <c r="RXY91" s="52"/>
      <c r="RXZ91" s="52"/>
      <c r="RYA91" s="52"/>
      <c r="RYB91" s="52"/>
      <c r="RYC91" s="52"/>
      <c r="RYD91" s="52"/>
      <c r="RYE91" s="52"/>
      <c r="RYF91" s="52"/>
      <c r="RYG91" s="52"/>
      <c r="RYH91" s="52"/>
      <c r="RYI91" s="52"/>
      <c r="RYJ91" s="52"/>
      <c r="RYK91" s="52"/>
      <c r="RYL91" s="52"/>
      <c r="RYM91" s="52"/>
      <c r="RYN91" s="52"/>
      <c r="RYO91" s="52"/>
      <c r="RYP91" s="52"/>
      <c r="RYQ91" s="52"/>
      <c r="RYR91" s="52"/>
      <c r="RYS91" s="52"/>
      <c r="RYT91" s="52"/>
      <c r="RYU91" s="52"/>
      <c r="RYV91" s="52"/>
      <c r="RYW91" s="52"/>
      <c r="RYX91" s="52"/>
      <c r="RYY91" s="52"/>
      <c r="RYZ91" s="52"/>
      <c r="RZA91" s="52"/>
      <c r="RZB91" s="52"/>
      <c r="RZC91" s="52"/>
      <c r="RZD91" s="52"/>
      <c r="RZE91" s="52"/>
      <c r="RZF91" s="52"/>
      <c r="RZG91" s="52"/>
      <c r="RZH91" s="52"/>
      <c r="RZI91" s="52"/>
      <c r="RZJ91" s="52"/>
      <c r="RZK91" s="52"/>
      <c r="RZL91" s="52"/>
      <c r="RZM91" s="52"/>
      <c r="RZN91" s="52"/>
      <c r="RZO91" s="52"/>
      <c r="RZP91" s="52"/>
      <c r="RZQ91" s="52"/>
      <c r="RZR91" s="52"/>
      <c r="RZS91" s="52"/>
      <c r="RZT91" s="52"/>
      <c r="RZU91" s="52"/>
      <c r="RZV91" s="52"/>
      <c r="RZW91" s="52"/>
      <c r="RZX91" s="52"/>
      <c r="RZY91" s="52"/>
      <c r="RZZ91" s="52"/>
      <c r="SAA91" s="52"/>
      <c r="SAB91" s="52"/>
      <c r="SAC91" s="52"/>
      <c r="SAD91" s="52"/>
      <c r="SAE91" s="52"/>
      <c r="SAF91" s="52"/>
      <c r="SAG91" s="52"/>
      <c r="SAH91" s="52"/>
      <c r="SAI91" s="52"/>
      <c r="SAJ91" s="52"/>
      <c r="SAK91" s="52"/>
      <c r="SAL91" s="52"/>
      <c r="SAM91" s="52"/>
      <c r="SAN91" s="52"/>
      <c r="SAO91" s="52"/>
      <c r="SAP91" s="52"/>
      <c r="SAQ91" s="52"/>
      <c r="SAR91" s="52"/>
      <c r="SAS91" s="52"/>
      <c r="SAT91" s="52"/>
      <c r="SAU91" s="52"/>
      <c r="SAV91" s="52"/>
      <c r="SAW91" s="52"/>
      <c r="SAX91" s="52"/>
      <c r="SAY91" s="52"/>
      <c r="SAZ91" s="52"/>
      <c r="SBA91" s="52"/>
      <c r="SBB91" s="52"/>
      <c r="SBC91" s="52"/>
      <c r="SBD91" s="52"/>
      <c r="SBE91" s="52"/>
      <c r="SBF91" s="52"/>
      <c r="SBG91" s="52"/>
      <c r="SBH91" s="52"/>
      <c r="SBI91" s="52"/>
      <c r="SBJ91" s="52"/>
      <c r="SBK91" s="52"/>
      <c r="SBL91" s="52"/>
      <c r="SBM91" s="52"/>
      <c r="SBN91" s="52"/>
      <c r="SBO91" s="52"/>
      <c r="SBP91" s="52"/>
      <c r="SBQ91" s="52"/>
      <c r="SBR91" s="52"/>
      <c r="SBS91" s="52"/>
      <c r="SBT91" s="52"/>
      <c r="SBU91" s="52"/>
      <c r="SBV91" s="52"/>
      <c r="SBW91" s="52"/>
      <c r="SBX91" s="52"/>
      <c r="SBY91" s="52"/>
      <c r="SBZ91" s="52"/>
      <c r="SCA91" s="52"/>
      <c r="SCB91" s="52"/>
      <c r="SCC91" s="52"/>
      <c r="SCD91" s="52"/>
      <c r="SCE91" s="52"/>
      <c r="SCF91" s="52"/>
      <c r="SCG91" s="52"/>
      <c r="SCH91" s="52"/>
      <c r="SCI91" s="52"/>
      <c r="SCJ91" s="52"/>
      <c r="SCK91" s="52"/>
      <c r="SCL91" s="52"/>
      <c r="SCM91" s="52"/>
      <c r="SCN91" s="52"/>
      <c r="SCO91" s="52"/>
      <c r="SCP91" s="52"/>
      <c r="SCQ91" s="52"/>
      <c r="SCR91" s="52"/>
      <c r="SCS91" s="52"/>
      <c r="SCT91" s="52"/>
      <c r="SCU91" s="52"/>
      <c r="SCV91" s="52"/>
      <c r="SCW91" s="52"/>
      <c r="SCX91" s="52"/>
      <c r="SCY91" s="52"/>
      <c r="SCZ91" s="52"/>
      <c r="SDA91" s="52"/>
      <c r="SDB91" s="52"/>
      <c r="SDC91" s="52"/>
      <c r="SDD91" s="52"/>
      <c r="SDE91" s="52"/>
      <c r="SDF91" s="52"/>
      <c r="SDG91" s="52"/>
      <c r="SDH91" s="52"/>
      <c r="SDI91" s="52"/>
      <c r="SDJ91" s="52"/>
      <c r="SDK91" s="52"/>
      <c r="SDL91" s="52"/>
      <c r="SDM91" s="52"/>
      <c r="SDN91" s="52"/>
      <c r="SDO91" s="52"/>
      <c r="SDP91" s="52"/>
      <c r="SDQ91" s="52"/>
      <c r="SDR91" s="52"/>
      <c r="SDS91" s="52"/>
      <c r="SDT91" s="52"/>
      <c r="SDU91" s="52"/>
      <c r="SDV91" s="52"/>
      <c r="SDW91" s="52"/>
      <c r="SDX91" s="52"/>
      <c r="SDY91" s="52"/>
      <c r="SDZ91" s="52"/>
      <c r="SEA91" s="52"/>
      <c r="SEB91" s="52"/>
      <c r="SEC91" s="52"/>
      <c r="SED91" s="52"/>
      <c r="SEE91" s="52"/>
      <c r="SEF91" s="52"/>
      <c r="SEG91" s="52"/>
      <c r="SEH91" s="52"/>
      <c r="SEI91" s="52"/>
      <c r="SEJ91" s="52"/>
      <c r="SEK91" s="52"/>
      <c r="SEL91" s="52"/>
      <c r="SEM91" s="52"/>
      <c r="SEN91" s="52"/>
      <c r="SEO91" s="52"/>
      <c r="SEP91" s="52"/>
      <c r="SEQ91" s="52"/>
      <c r="SER91" s="52"/>
      <c r="SES91" s="52"/>
      <c r="SET91" s="52"/>
      <c r="SEU91" s="52"/>
      <c r="SEV91" s="52"/>
      <c r="SEW91" s="52"/>
      <c r="SEX91" s="52"/>
      <c r="SEY91" s="52"/>
      <c r="SEZ91" s="52"/>
      <c r="SFA91" s="52"/>
      <c r="SFB91" s="52"/>
      <c r="SFC91" s="52"/>
      <c r="SFD91" s="52"/>
      <c r="SFE91" s="52"/>
      <c r="SFF91" s="52"/>
      <c r="SFG91" s="52"/>
      <c r="SFH91" s="52"/>
      <c r="SFI91" s="52"/>
      <c r="SFJ91" s="52"/>
      <c r="SFK91" s="52"/>
      <c r="SFL91" s="52"/>
      <c r="SFM91" s="52"/>
      <c r="SFN91" s="52"/>
      <c r="SFO91" s="52"/>
      <c r="SFP91" s="52"/>
      <c r="SFQ91" s="52"/>
      <c r="SFR91" s="52"/>
      <c r="SFS91" s="52"/>
      <c r="SFT91" s="52"/>
      <c r="SFU91" s="52"/>
      <c r="SFV91" s="52"/>
      <c r="SFW91" s="52"/>
      <c r="SFX91" s="52"/>
      <c r="SFY91" s="52"/>
      <c r="SFZ91" s="52"/>
      <c r="SGA91" s="52"/>
      <c r="SGB91" s="52"/>
      <c r="SGC91" s="52"/>
      <c r="SGD91" s="52"/>
      <c r="SGE91" s="52"/>
      <c r="SGF91" s="52"/>
      <c r="SGG91" s="52"/>
      <c r="SGH91" s="52"/>
      <c r="SGI91" s="52"/>
      <c r="SGJ91" s="52"/>
      <c r="SGK91" s="52"/>
      <c r="SGL91" s="52"/>
      <c r="SGM91" s="52"/>
      <c r="SGN91" s="52"/>
      <c r="SGO91" s="52"/>
      <c r="SGP91" s="52"/>
      <c r="SGQ91" s="52"/>
      <c r="SGR91" s="52"/>
      <c r="SGS91" s="52"/>
      <c r="SGT91" s="52"/>
      <c r="SGU91" s="52"/>
      <c r="SGV91" s="52"/>
      <c r="SGW91" s="52"/>
      <c r="SGX91" s="52"/>
      <c r="SGY91" s="52"/>
      <c r="SGZ91" s="52"/>
      <c r="SHA91" s="52"/>
      <c r="SHB91" s="52"/>
      <c r="SHC91" s="52"/>
      <c r="SHD91" s="52"/>
      <c r="SHE91" s="52"/>
      <c r="SHF91" s="52"/>
      <c r="SHG91" s="52"/>
      <c r="SHH91" s="52"/>
      <c r="SHI91" s="52"/>
      <c r="SHJ91" s="52"/>
      <c r="SHK91" s="52"/>
      <c r="SHL91" s="52"/>
      <c r="SHM91" s="52"/>
      <c r="SHN91" s="52"/>
      <c r="SHO91" s="52"/>
      <c r="SHP91" s="52"/>
      <c r="SHQ91" s="52"/>
      <c r="SHR91" s="52"/>
      <c r="SHS91" s="52"/>
      <c r="SHT91" s="52"/>
      <c r="SHU91" s="52"/>
      <c r="SHV91" s="52"/>
      <c r="SHW91" s="52"/>
      <c r="SHX91" s="52"/>
      <c r="SHY91" s="52"/>
      <c r="SHZ91" s="52"/>
      <c r="SIA91" s="52"/>
      <c r="SIB91" s="52"/>
      <c r="SIC91" s="52"/>
      <c r="SID91" s="52"/>
      <c r="SIE91" s="52"/>
      <c r="SIF91" s="52"/>
      <c r="SIG91" s="52"/>
      <c r="SIH91" s="52"/>
      <c r="SII91" s="52"/>
      <c r="SIJ91" s="52"/>
      <c r="SIK91" s="52"/>
      <c r="SIL91" s="52"/>
      <c r="SIM91" s="52"/>
      <c r="SIN91" s="52"/>
      <c r="SIO91" s="52"/>
      <c r="SIP91" s="52"/>
      <c r="SIQ91" s="52"/>
      <c r="SIR91" s="52"/>
      <c r="SIS91" s="52"/>
      <c r="SIT91" s="52"/>
      <c r="SIU91" s="52"/>
      <c r="SIV91" s="52"/>
      <c r="SIW91" s="52"/>
      <c r="SIX91" s="52"/>
      <c r="SIY91" s="52"/>
      <c r="SIZ91" s="52"/>
      <c r="SJA91" s="52"/>
      <c r="SJB91" s="52"/>
      <c r="SJC91" s="52"/>
      <c r="SJD91" s="52"/>
      <c r="SJE91" s="52"/>
      <c r="SJF91" s="52"/>
      <c r="SJG91" s="52"/>
      <c r="SJH91" s="52"/>
      <c r="SJI91" s="52"/>
      <c r="SJJ91" s="52"/>
      <c r="SJK91" s="52"/>
      <c r="SJL91" s="52"/>
      <c r="SJM91" s="52"/>
      <c r="SJN91" s="52"/>
      <c r="SJO91" s="52"/>
      <c r="SJP91" s="52"/>
      <c r="SJQ91" s="52"/>
      <c r="SJR91" s="52"/>
      <c r="SJS91" s="52"/>
      <c r="SJT91" s="52"/>
      <c r="SJU91" s="52"/>
      <c r="SJV91" s="52"/>
      <c r="SJW91" s="52"/>
      <c r="SJX91" s="52"/>
      <c r="SJY91" s="52"/>
      <c r="SJZ91" s="52"/>
      <c r="SKA91" s="52"/>
      <c r="SKB91" s="52"/>
      <c r="SKC91" s="52"/>
      <c r="SKD91" s="52"/>
      <c r="SKE91" s="52"/>
      <c r="SKF91" s="52"/>
      <c r="SKG91" s="52"/>
      <c r="SKH91" s="52"/>
      <c r="SKI91" s="52"/>
      <c r="SKJ91" s="52"/>
      <c r="SKK91" s="52"/>
      <c r="SKL91" s="52"/>
      <c r="SKM91" s="52"/>
      <c r="SKN91" s="52"/>
      <c r="SKO91" s="52"/>
      <c r="SKP91" s="52"/>
      <c r="SKQ91" s="52"/>
      <c r="SKR91" s="52"/>
      <c r="SKS91" s="52"/>
      <c r="SKT91" s="52"/>
      <c r="SKU91" s="52"/>
      <c r="SKV91" s="52"/>
      <c r="SKW91" s="52"/>
      <c r="SKX91" s="52"/>
      <c r="SKY91" s="52"/>
      <c r="SKZ91" s="52"/>
      <c r="SLA91" s="52"/>
      <c r="SLB91" s="52"/>
      <c r="SLC91" s="52"/>
      <c r="SLD91" s="52"/>
      <c r="SLE91" s="52"/>
      <c r="SLF91" s="52"/>
      <c r="SLG91" s="52"/>
      <c r="SLH91" s="52"/>
      <c r="SLI91" s="52"/>
      <c r="SLJ91" s="52"/>
      <c r="SLK91" s="52"/>
      <c r="SLL91" s="52"/>
      <c r="SLM91" s="52"/>
      <c r="SLN91" s="52"/>
      <c r="SLO91" s="52"/>
      <c r="SLP91" s="52"/>
      <c r="SLQ91" s="52"/>
      <c r="SLR91" s="52"/>
      <c r="SLS91" s="52"/>
      <c r="SLT91" s="52"/>
      <c r="SLU91" s="52"/>
      <c r="SLV91" s="52"/>
      <c r="SLW91" s="52"/>
      <c r="SLX91" s="52"/>
      <c r="SLY91" s="52"/>
      <c r="SLZ91" s="52"/>
      <c r="SMA91" s="52"/>
      <c r="SMB91" s="52"/>
      <c r="SMC91" s="52"/>
      <c r="SMD91" s="52"/>
      <c r="SME91" s="52"/>
      <c r="SMF91" s="52"/>
      <c r="SMG91" s="52"/>
      <c r="SMH91" s="52"/>
      <c r="SMI91" s="52"/>
      <c r="SMJ91" s="52"/>
      <c r="SMK91" s="52"/>
      <c r="SML91" s="52"/>
      <c r="SMM91" s="52"/>
      <c r="SMN91" s="52"/>
      <c r="SMO91" s="52"/>
      <c r="SMP91" s="52"/>
      <c r="SMQ91" s="52"/>
      <c r="SMR91" s="52"/>
      <c r="SMS91" s="52"/>
      <c r="SMT91" s="52"/>
      <c r="SMU91" s="52"/>
      <c r="SMV91" s="52"/>
      <c r="SMW91" s="52"/>
      <c r="SMX91" s="52"/>
      <c r="SMY91" s="52"/>
      <c r="SMZ91" s="52"/>
      <c r="SNA91" s="52"/>
      <c r="SNB91" s="52"/>
      <c r="SNC91" s="52"/>
      <c r="SND91" s="52"/>
      <c r="SNE91" s="52"/>
      <c r="SNF91" s="52"/>
      <c r="SNG91" s="52"/>
      <c r="SNH91" s="52"/>
      <c r="SNI91" s="52"/>
      <c r="SNJ91" s="52"/>
      <c r="SNK91" s="52"/>
      <c r="SNL91" s="52"/>
      <c r="SNM91" s="52"/>
      <c r="SNN91" s="52"/>
      <c r="SNO91" s="52"/>
      <c r="SNP91" s="52"/>
      <c r="SNQ91" s="52"/>
      <c r="SNR91" s="52"/>
      <c r="SNS91" s="52"/>
      <c r="SNT91" s="52"/>
      <c r="SNU91" s="52"/>
      <c r="SNV91" s="52"/>
      <c r="SNW91" s="52"/>
      <c r="SNX91" s="52"/>
      <c r="SNY91" s="52"/>
      <c r="SNZ91" s="52"/>
      <c r="SOA91" s="52"/>
      <c r="SOB91" s="52"/>
      <c r="SOC91" s="52"/>
      <c r="SOD91" s="52"/>
      <c r="SOE91" s="52"/>
      <c r="SOF91" s="52"/>
      <c r="SOG91" s="52"/>
      <c r="SOH91" s="52"/>
      <c r="SOI91" s="52"/>
      <c r="SOJ91" s="52"/>
      <c r="SOK91" s="52"/>
      <c r="SOL91" s="52"/>
      <c r="SOM91" s="52"/>
      <c r="SON91" s="52"/>
      <c r="SOO91" s="52"/>
      <c r="SOP91" s="52"/>
      <c r="SOQ91" s="52"/>
      <c r="SOR91" s="52"/>
      <c r="SOS91" s="52"/>
      <c r="SOT91" s="52"/>
      <c r="SOU91" s="52"/>
      <c r="SOV91" s="52"/>
      <c r="SOW91" s="52"/>
      <c r="SOX91" s="52"/>
      <c r="SOY91" s="52"/>
      <c r="SOZ91" s="52"/>
      <c r="SPA91" s="52"/>
      <c r="SPB91" s="52"/>
      <c r="SPC91" s="52"/>
      <c r="SPD91" s="52"/>
      <c r="SPE91" s="52"/>
      <c r="SPF91" s="52"/>
      <c r="SPG91" s="52"/>
      <c r="SPH91" s="52"/>
      <c r="SPI91" s="52"/>
      <c r="SPJ91" s="52"/>
      <c r="SPK91" s="52"/>
      <c r="SPL91" s="52"/>
      <c r="SPM91" s="52"/>
      <c r="SPN91" s="52"/>
      <c r="SPO91" s="52"/>
      <c r="SPP91" s="52"/>
      <c r="SPQ91" s="52"/>
      <c r="SPR91" s="52"/>
      <c r="SPS91" s="52"/>
      <c r="SPT91" s="52"/>
      <c r="SPU91" s="52"/>
      <c r="SPV91" s="52"/>
      <c r="SPW91" s="52"/>
      <c r="SPX91" s="52"/>
      <c r="SPY91" s="52"/>
      <c r="SPZ91" s="52"/>
      <c r="SQA91" s="52"/>
      <c r="SQB91" s="52"/>
      <c r="SQC91" s="52"/>
      <c r="SQD91" s="52"/>
      <c r="SQE91" s="52"/>
      <c r="SQF91" s="52"/>
      <c r="SQG91" s="52"/>
      <c r="SQH91" s="52"/>
      <c r="SQI91" s="52"/>
      <c r="SQJ91" s="52"/>
      <c r="SQK91" s="52"/>
      <c r="SQL91" s="52"/>
      <c r="SQM91" s="52"/>
      <c r="SQN91" s="52"/>
      <c r="SQO91" s="52"/>
      <c r="SQP91" s="52"/>
      <c r="SQQ91" s="52"/>
      <c r="SQR91" s="52"/>
      <c r="SQS91" s="52"/>
      <c r="SQT91" s="52"/>
      <c r="SQU91" s="52"/>
      <c r="SQV91" s="52"/>
      <c r="SQW91" s="52"/>
      <c r="SQX91" s="52"/>
      <c r="SQY91" s="52"/>
      <c r="SQZ91" s="52"/>
      <c r="SRA91" s="52"/>
      <c r="SRB91" s="52"/>
      <c r="SRC91" s="52"/>
      <c r="SRD91" s="52"/>
      <c r="SRE91" s="52"/>
      <c r="SRF91" s="52"/>
      <c r="SRG91" s="52"/>
      <c r="SRH91" s="52"/>
      <c r="SRI91" s="52"/>
      <c r="SRJ91" s="52"/>
      <c r="SRK91" s="52"/>
      <c r="SRL91" s="52"/>
      <c r="SRM91" s="52"/>
      <c r="SRN91" s="52"/>
      <c r="SRO91" s="52"/>
      <c r="SRP91" s="52"/>
      <c r="SRQ91" s="52"/>
      <c r="SRR91" s="52"/>
      <c r="SRS91" s="52"/>
      <c r="SRT91" s="52"/>
      <c r="SRU91" s="52"/>
      <c r="SRV91" s="52"/>
      <c r="SRW91" s="52"/>
      <c r="SRX91" s="52"/>
      <c r="SRY91" s="52"/>
      <c r="SRZ91" s="52"/>
      <c r="SSA91" s="52"/>
      <c r="SSB91" s="52"/>
      <c r="SSC91" s="52"/>
      <c r="SSD91" s="52"/>
      <c r="SSE91" s="52"/>
      <c r="SSF91" s="52"/>
      <c r="SSG91" s="52"/>
      <c r="SSH91" s="52"/>
      <c r="SSI91" s="52"/>
      <c r="SSJ91" s="52"/>
      <c r="SSK91" s="52"/>
      <c r="SSL91" s="52"/>
      <c r="SSM91" s="52"/>
      <c r="SSN91" s="52"/>
      <c r="SSO91" s="52"/>
      <c r="SSP91" s="52"/>
      <c r="SSQ91" s="52"/>
      <c r="SSR91" s="52"/>
      <c r="SSS91" s="52"/>
      <c r="SST91" s="52"/>
      <c r="SSU91" s="52"/>
      <c r="SSV91" s="52"/>
      <c r="SSW91" s="52"/>
      <c r="SSX91" s="52"/>
      <c r="SSY91" s="52"/>
      <c r="SSZ91" s="52"/>
      <c r="STA91" s="52"/>
      <c r="STB91" s="52"/>
      <c r="STC91" s="52"/>
      <c r="STD91" s="52"/>
      <c r="STE91" s="52"/>
      <c r="STF91" s="52"/>
      <c r="STG91" s="52"/>
      <c r="STH91" s="52"/>
      <c r="STI91" s="52"/>
      <c r="STJ91" s="52"/>
      <c r="STK91" s="52"/>
      <c r="STL91" s="52"/>
      <c r="STM91" s="52"/>
      <c r="STN91" s="52"/>
      <c r="STO91" s="52"/>
      <c r="STP91" s="52"/>
      <c r="STQ91" s="52"/>
      <c r="STR91" s="52"/>
      <c r="STS91" s="52"/>
      <c r="STT91" s="52"/>
      <c r="STU91" s="52"/>
      <c r="STV91" s="52"/>
      <c r="STW91" s="52"/>
      <c r="STX91" s="52"/>
      <c r="STY91" s="52"/>
      <c r="STZ91" s="52"/>
      <c r="SUA91" s="52"/>
      <c r="SUB91" s="52"/>
      <c r="SUC91" s="52"/>
      <c r="SUD91" s="52"/>
      <c r="SUE91" s="52"/>
      <c r="SUF91" s="52"/>
      <c r="SUG91" s="52"/>
      <c r="SUH91" s="52"/>
      <c r="SUI91" s="52"/>
      <c r="SUJ91" s="52"/>
      <c r="SUK91" s="52"/>
      <c r="SUL91" s="52"/>
      <c r="SUM91" s="52"/>
      <c r="SUN91" s="52"/>
      <c r="SUO91" s="52"/>
      <c r="SUP91" s="52"/>
      <c r="SUQ91" s="52"/>
      <c r="SUR91" s="52"/>
      <c r="SUS91" s="52"/>
      <c r="SUT91" s="52"/>
      <c r="SUU91" s="52"/>
      <c r="SUV91" s="52"/>
      <c r="SUW91" s="52"/>
      <c r="SUX91" s="52"/>
      <c r="SUY91" s="52"/>
      <c r="SUZ91" s="52"/>
      <c r="SVA91" s="52"/>
      <c r="SVB91" s="52"/>
      <c r="SVC91" s="52"/>
      <c r="SVD91" s="52"/>
      <c r="SVE91" s="52"/>
      <c r="SVF91" s="52"/>
      <c r="SVG91" s="52"/>
      <c r="SVH91" s="52"/>
      <c r="SVI91" s="52"/>
      <c r="SVJ91" s="52"/>
      <c r="SVK91" s="52"/>
      <c r="SVL91" s="52"/>
      <c r="SVM91" s="52"/>
      <c r="SVN91" s="52"/>
      <c r="SVO91" s="52"/>
      <c r="SVP91" s="52"/>
      <c r="SVQ91" s="52"/>
      <c r="SVR91" s="52"/>
      <c r="SVS91" s="52"/>
      <c r="SVT91" s="52"/>
      <c r="SVU91" s="52"/>
      <c r="SVV91" s="52"/>
      <c r="SVW91" s="52"/>
      <c r="SVX91" s="52"/>
      <c r="SVY91" s="52"/>
      <c r="SVZ91" s="52"/>
      <c r="SWA91" s="52"/>
      <c r="SWB91" s="52"/>
      <c r="SWC91" s="52"/>
      <c r="SWD91" s="52"/>
      <c r="SWE91" s="52"/>
      <c r="SWF91" s="52"/>
      <c r="SWG91" s="52"/>
      <c r="SWH91" s="52"/>
      <c r="SWI91" s="52"/>
      <c r="SWJ91" s="52"/>
      <c r="SWK91" s="52"/>
      <c r="SWL91" s="52"/>
      <c r="SWM91" s="52"/>
      <c r="SWN91" s="52"/>
      <c r="SWO91" s="52"/>
      <c r="SWP91" s="52"/>
      <c r="SWQ91" s="52"/>
      <c r="SWR91" s="52"/>
      <c r="SWS91" s="52"/>
      <c r="SWT91" s="52"/>
      <c r="SWU91" s="52"/>
      <c r="SWV91" s="52"/>
      <c r="SWW91" s="52"/>
      <c r="SWX91" s="52"/>
      <c r="SWY91" s="52"/>
      <c r="SWZ91" s="52"/>
      <c r="SXA91" s="52"/>
      <c r="SXB91" s="52"/>
      <c r="SXC91" s="52"/>
      <c r="SXD91" s="52"/>
      <c r="SXE91" s="52"/>
      <c r="SXF91" s="52"/>
      <c r="SXG91" s="52"/>
      <c r="SXH91" s="52"/>
      <c r="SXI91" s="52"/>
      <c r="SXJ91" s="52"/>
      <c r="SXK91" s="52"/>
      <c r="SXL91" s="52"/>
      <c r="SXM91" s="52"/>
      <c r="SXN91" s="52"/>
      <c r="SXO91" s="52"/>
      <c r="SXP91" s="52"/>
      <c r="SXQ91" s="52"/>
      <c r="SXR91" s="52"/>
      <c r="SXS91" s="52"/>
      <c r="SXT91" s="52"/>
      <c r="SXU91" s="52"/>
      <c r="SXV91" s="52"/>
      <c r="SXW91" s="52"/>
      <c r="SXX91" s="52"/>
      <c r="SXY91" s="52"/>
      <c r="SXZ91" s="52"/>
      <c r="SYA91" s="52"/>
      <c r="SYB91" s="52"/>
      <c r="SYC91" s="52"/>
      <c r="SYD91" s="52"/>
      <c r="SYE91" s="52"/>
      <c r="SYF91" s="52"/>
      <c r="SYG91" s="52"/>
      <c r="SYH91" s="52"/>
      <c r="SYI91" s="52"/>
      <c r="SYJ91" s="52"/>
      <c r="SYK91" s="52"/>
      <c r="SYL91" s="52"/>
      <c r="SYM91" s="52"/>
      <c r="SYN91" s="52"/>
      <c r="SYO91" s="52"/>
      <c r="SYP91" s="52"/>
      <c r="SYQ91" s="52"/>
      <c r="SYR91" s="52"/>
      <c r="SYS91" s="52"/>
      <c r="SYT91" s="52"/>
      <c r="SYU91" s="52"/>
      <c r="SYV91" s="52"/>
      <c r="SYW91" s="52"/>
      <c r="SYX91" s="52"/>
      <c r="SYY91" s="52"/>
      <c r="SYZ91" s="52"/>
      <c r="SZA91" s="52"/>
      <c r="SZB91" s="52"/>
      <c r="SZC91" s="52"/>
      <c r="SZD91" s="52"/>
      <c r="SZE91" s="52"/>
      <c r="SZF91" s="52"/>
      <c r="SZG91" s="52"/>
      <c r="SZH91" s="52"/>
      <c r="SZI91" s="52"/>
      <c r="SZJ91" s="52"/>
      <c r="SZK91" s="52"/>
      <c r="SZL91" s="52"/>
      <c r="SZM91" s="52"/>
      <c r="SZN91" s="52"/>
      <c r="SZO91" s="52"/>
      <c r="SZP91" s="52"/>
      <c r="SZQ91" s="52"/>
      <c r="SZR91" s="52"/>
      <c r="SZS91" s="52"/>
      <c r="SZT91" s="52"/>
      <c r="SZU91" s="52"/>
      <c r="SZV91" s="52"/>
      <c r="SZW91" s="52"/>
      <c r="SZX91" s="52"/>
      <c r="SZY91" s="52"/>
      <c r="SZZ91" s="52"/>
      <c r="TAA91" s="52"/>
      <c r="TAB91" s="52"/>
      <c r="TAC91" s="52"/>
      <c r="TAD91" s="52"/>
      <c r="TAE91" s="52"/>
      <c r="TAF91" s="52"/>
      <c r="TAG91" s="52"/>
      <c r="TAH91" s="52"/>
      <c r="TAI91" s="52"/>
      <c r="TAJ91" s="52"/>
      <c r="TAK91" s="52"/>
      <c r="TAL91" s="52"/>
      <c r="TAM91" s="52"/>
      <c r="TAN91" s="52"/>
      <c r="TAO91" s="52"/>
      <c r="TAP91" s="52"/>
      <c r="TAQ91" s="52"/>
      <c r="TAR91" s="52"/>
      <c r="TAS91" s="52"/>
      <c r="TAT91" s="52"/>
      <c r="TAU91" s="52"/>
      <c r="TAV91" s="52"/>
      <c r="TAW91" s="52"/>
      <c r="TAX91" s="52"/>
      <c r="TAY91" s="52"/>
      <c r="TAZ91" s="52"/>
      <c r="TBA91" s="52"/>
      <c r="TBB91" s="52"/>
      <c r="TBC91" s="52"/>
      <c r="TBD91" s="52"/>
      <c r="TBE91" s="52"/>
      <c r="TBF91" s="52"/>
      <c r="TBG91" s="52"/>
      <c r="TBH91" s="52"/>
      <c r="TBI91" s="52"/>
      <c r="TBJ91" s="52"/>
      <c r="TBK91" s="52"/>
      <c r="TBL91" s="52"/>
      <c r="TBM91" s="52"/>
      <c r="TBN91" s="52"/>
      <c r="TBO91" s="52"/>
      <c r="TBP91" s="52"/>
      <c r="TBQ91" s="52"/>
      <c r="TBR91" s="52"/>
      <c r="TBS91" s="52"/>
      <c r="TBT91" s="52"/>
      <c r="TBU91" s="52"/>
      <c r="TBV91" s="52"/>
      <c r="TBW91" s="52"/>
      <c r="TBX91" s="52"/>
      <c r="TBY91" s="52"/>
      <c r="TBZ91" s="52"/>
      <c r="TCA91" s="52"/>
      <c r="TCB91" s="52"/>
      <c r="TCC91" s="52"/>
      <c r="TCD91" s="52"/>
      <c r="TCE91" s="52"/>
      <c r="TCF91" s="52"/>
      <c r="TCG91" s="52"/>
      <c r="TCH91" s="52"/>
      <c r="TCI91" s="52"/>
      <c r="TCJ91" s="52"/>
      <c r="TCK91" s="52"/>
      <c r="TCL91" s="52"/>
      <c r="TCM91" s="52"/>
      <c r="TCN91" s="52"/>
      <c r="TCO91" s="52"/>
      <c r="TCP91" s="52"/>
      <c r="TCQ91" s="52"/>
      <c r="TCR91" s="52"/>
      <c r="TCS91" s="52"/>
      <c r="TCT91" s="52"/>
      <c r="TCU91" s="52"/>
      <c r="TCV91" s="52"/>
      <c r="TCW91" s="52"/>
      <c r="TCX91" s="52"/>
      <c r="TCY91" s="52"/>
      <c r="TCZ91" s="52"/>
      <c r="TDA91" s="52"/>
      <c r="TDB91" s="52"/>
      <c r="TDC91" s="52"/>
      <c r="TDD91" s="52"/>
      <c r="TDE91" s="52"/>
      <c r="TDF91" s="52"/>
      <c r="TDG91" s="52"/>
      <c r="TDH91" s="52"/>
      <c r="TDI91" s="52"/>
      <c r="TDJ91" s="52"/>
      <c r="TDK91" s="52"/>
      <c r="TDL91" s="52"/>
      <c r="TDM91" s="52"/>
      <c r="TDN91" s="52"/>
      <c r="TDO91" s="52"/>
      <c r="TDP91" s="52"/>
      <c r="TDQ91" s="52"/>
      <c r="TDR91" s="52"/>
      <c r="TDS91" s="52"/>
      <c r="TDT91" s="52"/>
      <c r="TDU91" s="52"/>
      <c r="TDV91" s="52"/>
      <c r="TDW91" s="52"/>
      <c r="TDX91" s="52"/>
      <c r="TDY91" s="52"/>
      <c r="TDZ91" s="52"/>
      <c r="TEA91" s="52"/>
      <c r="TEB91" s="52"/>
      <c r="TEC91" s="52"/>
      <c r="TED91" s="52"/>
      <c r="TEE91" s="52"/>
      <c r="TEF91" s="52"/>
      <c r="TEG91" s="52"/>
      <c r="TEH91" s="52"/>
      <c r="TEI91" s="52"/>
      <c r="TEJ91" s="52"/>
      <c r="TEK91" s="52"/>
      <c r="TEL91" s="52"/>
      <c r="TEM91" s="52"/>
      <c r="TEN91" s="52"/>
      <c r="TEO91" s="52"/>
      <c r="TEP91" s="52"/>
      <c r="TEQ91" s="52"/>
      <c r="TER91" s="52"/>
      <c r="TES91" s="52"/>
      <c r="TET91" s="52"/>
      <c r="TEU91" s="52"/>
      <c r="TEV91" s="52"/>
      <c r="TEW91" s="52"/>
      <c r="TEX91" s="52"/>
      <c r="TEY91" s="52"/>
      <c r="TEZ91" s="52"/>
      <c r="TFA91" s="52"/>
      <c r="TFB91" s="52"/>
      <c r="TFC91" s="52"/>
      <c r="TFD91" s="52"/>
      <c r="TFE91" s="52"/>
      <c r="TFF91" s="52"/>
      <c r="TFG91" s="52"/>
      <c r="TFH91" s="52"/>
      <c r="TFI91" s="52"/>
      <c r="TFJ91" s="52"/>
      <c r="TFK91" s="52"/>
      <c r="TFL91" s="52"/>
      <c r="TFM91" s="52"/>
      <c r="TFN91" s="52"/>
      <c r="TFO91" s="52"/>
      <c r="TFP91" s="52"/>
      <c r="TFQ91" s="52"/>
      <c r="TFR91" s="52"/>
      <c r="TFS91" s="52"/>
      <c r="TFT91" s="52"/>
      <c r="TFU91" s="52"/>
      <c r="TFV91" s="52"/>
      <c r="TFW91" s="52"/>
      <c r="TFX91" s="52"/>
      <c r="TFY91" s="52"/>
      <c r="TFZ91" s="52"/>
      <c r="TGA91" s="52"/>
      <c r="TGB91" s="52"/>
      <c r="TGC91" s="52"/>
      <c r="TGD91" s="52"/>
      <c r="TGE91" s="52"/>
      <c r="TGF91" s="52"/>
      <c r="TGG91" s="52"/>
      <c r="TGH91" s="52"/>
      <c r="TGI91" s="52"/>
      <c r="TGJ91" s="52"/>
      <c r="TGK91" s="52"/>
      <c r="TGL91" s="52"/>
      <c r="TGM91" s="52"/>
      <c r="TGN91" s="52"/>
      <c r="TGO91" s="52"/>
      <c r="TGP91" s="52"/>
      <c r="TGQ91" s="52"/>
      <c r="TGR91" s="52"/>
      <c r="TGS91" s="52"/>
      <c r="TGT91" s="52"/>
      <c r="TGU91" s="52"/>
      <c r="TGV91" s="52"/>
      <c r="TGW91" s="52"/>
      <c r="TGX91" s="52"/>
      <c r="TGY91" s="52"/>
      <c r="TGZ91" s="52"/>
      <c r="THA91" s="52"/>
      <c r="THB91" s="52"/>
      <c r="THC91" s="52"/>
      <c r="THD91" s="52"/>
      <c r="THE91" s="52"/>
      <c r="THF91" s="52"/>
      <c r="THG91" s="52"/>
      <c r="THH91" s="52"/>
      <c r="THI91" s="52"/>
      <c r="THJ91" s="52"/>
      <c r="THK91" s="52"/>
      <c r="THL91" s="52"/>
      <c r="THM91" s="52"/>
      <c r="THN91" s="52"/>
      <c r="THO91" s="52"/>
      <c r="THP91" s="52"/>
      <c r="THQ91" s="52"/>
      <c r="THR91" s="52"/>
      <c r="THS91" s="52"/>
      <c r="THT91" s="52"/>
      <c r="THU91" s="52"/>
      <c r="THV91" s="52"/>
      <c r="THW91" s="52"/>
      <c r="THX91" s="52"/>
      <c r="THY91" s="52"/>
      <c r="THZ91" s="52"/>
      <c r="TIA91" s="52"/>
      <c r="TIB91" s="52"/>
      <c r="TIC91" s="52"/>
      <c r="TID91" s="52"/>
      <c r="TIE91" s="52"/>
      <c r="TIF91" s="52"/>
      <c r="TIG91" s="52"/>
      <c r="TIH91" s="52"/>
      <c r="TII91" s="52"/>
      <c r="TIJ91" s="52"/>
      <c r="TIK91" s="52"/>
      <c r="TIL91" s="52"/>
      <c r="TIM91" s="52"/>
      <c r="TIN91" s="52"/>
      <c r="TIO91" s="52"/>
      <c r="TIP91" s="52"/>
      <c r="TIQ91" s="52"/>
      <c r="TIR91" s="52"/>
      <c r="TIS91" s="52"/>
      <c r="TIT91" s="52"/>
      <c r="TIU91" s="52"/>
      <c r="TIV91" s="52"/>
      <c r="TIW91" s="52"/>
      <c r="TIX91" s="52"/>
      <c r="TIY91" s="52"/>
      <c r="TIZ91" s="52"/>
      <c r="TJA91" s="52"/>
      <c r="TJB91" s="52"/>
      <c r="TJC91" s="52"/>
      <c r="TJD91" s="52"/>
      <c r="TJE91" s="52"/>
      <c r="TJF91" s="52"/>
      <c r="TJG91" s="52"/>
      <c r="TJH91" s="52"/>
      <c r="TJI91" s="52"/>
      <c r="TJJ91" s="52"/>
      <c r="TJK91" s="52"/>
      <c r="TJL91" s="52"/>
      <c r="TJM91" s="52"/>
      <c r="TJN91" s="52"/>
      <c r="TJO91" s="52"/>
      <c r="TJP91" s="52"/>
      <c r="TJQ91" s="52"/>
      <c r="TJR91" s="52"/>
      <c r="TJS91" s="52"/>
      <c r="TJT91" s="52"/>
      <c r="TJU91" s="52"/>
      <c r="TJV91" s="52"/>
      <c r="TJW91" s="52"/>
      <c r="TJX91" s="52"/>
      <c r="TJY91" s="52"/>
      <c r="TJZ91" s="52"/>
      <c r="TKA91" s="52"/>
      <c r="TKB91" s="52"/>
      <c r="TKC91" s="52"/>
      <c r="TKD91" s="52"/>
      <c r="TKE91" s="52"/>
      <c r="TKF91" s="52"/>
      <c r="TKG91" s="52"/>
      <c r="TKH91" s="52"/>
      <c r="TKI91" s="52"/>
      <c r="TKJ91" s="52"/>
      <c r="TKK91" s="52"/>
      <c r="TKL91" s="52"/>
      <c r="TKM91" s="52"/>
      <c r="TKN91" s="52"/>
      <c r="TKO91" s="52"/>
      <c r="TKP91" s="52"/>
      <c r="TKQ91" s="52"/>
      <c r="TKR91" s="52"/>
      <c r="TKS91" s="52"/>
      <c r="TKT91" s="52"/>
      <c r="TKU91" s="52"/>
      <c r="TKV91" s="52"/>
      <c r="TKW91" s="52"/>
      <c r="TKX91" s="52"/>
      <c r="TKY91" s="52"/>
      <c r="TKZ91" s="52"/>
      <c r="TLA91" s="52"/>
      <c r="TLB91" s="52"/>
      <c r="TLC91" s="52"/>
      <c r="TLD91" s="52"/>
      <c r="TLE91" s="52"/>
      <c r="TLF91" s="52"/>
      <c r="TLG91" s="52"/>
      <c r="TLH91" s="52"/>
      <c r="TLI91" s="52"/>
      <c r="TLJ91" s="52"/>
      <c r="TLK91" s="52"/>
      <c r="TLL91" s="52"/>
      <c r="TLM91" s="52"/>
      <c r="TLN91" s="52"/>
      <c r="TLO91" s="52"/>
      <c r="TLP91" s="52"/>
      <c r="TLQ91" s="52"/>
      <c r="TLR91" s="52"/>
      <c r="TLS91" s="52"/>
      <c r="TLT91" s="52"/>
      <c r="TLU91" s="52"/>
      <c r="TLV91" s="52"/>
      <c r="TLW91" s="52"/>
      <c r="TLX91" s="52"/>
      <c r="TLY91" s="52"/>
      <c r="TLZ91" s="52"/>
      <c r="TMA91" s="52"/>
      <c r="TMB91" s="52"/>
      <c r="TMC91" s="52"/>
      <c r="TMD91" s="52"/>
      <c r="TME91" s="52"/>
      <c r="TMF91" s="52"/>
      <c r="TMG91" s="52"/>
      <c r="TMH91" s="52"/>
      <c r="TMI91" s="52"/>
      <c r="TMJ91" s="52"/>
      <c r="TMK91" s="52"/>
      <c r="TML91" s="52"/>
      <c r="TMM91" s="52"/>
      <c r="TMN91" s="52"/>
      <c r="TMO91" s="52"/>
      <c r="TMP91" s="52"/>
      <c r="TMQ91" s="52"/>
      <c r="TMR91" s="52"/>
      <c r="TMS91" s="52"/>
      <c r="TMT91" s="52"/>
      <c r="TMU91" s="52"/>
      <c r="TMV91" s="52"/>
      <c r="TMW91" s="52"/>
      <c r="TMX91" s="52"/>
      <c r="TMY91" s="52"/>
      <c r="TMZ91" s="52"/>
      <c r="TNA91" s="52"/>
      <c r="TNB91" s="52"/>
      <c r="TNC91" s="52"/>
      <c r="TND91" s="52"/>
      <c r="TNE91" s="52"/>
      <c r="TNF91" s="52"/>
      <c r="TNG91" s="52"/>
      <c r="TNH91" s="52"/>
      <c r="TNI91" s="52"/>
      <c r="TNJ91" s="52"/>
      <c r="TNK91" s="52"/>
      <c r="TNL91" s="52"/>
      <c r="TNM91" s="52"/>
      <c r="TNN91" s="52"/>
      <c r="TNO91" s="52"/>
      <c r="TNP91" s="52"/>
      <c r="TNQ91" s="52"/>
      <c r="TNR91" s="52"/>
      <c r="TNS91" s="52"/>
      <c r="TNT91" s="52"/>
      <c r="TNU91" s="52"/>
      <c r="TNV91" s="52"/>
      <c r="TNW91" s="52"/>
      <c r="TNX91" s="52"/>
      <c r="TNY91" s="52"/>
      <c r="TNZ91" s="52"/>
      <c r="TOA91" s="52"/>
      <c r="TOB91" s="52"/>
      <c r="TOC91" s="52"/>
      <c r="TOD91" s="52"/>
      <c r="TOE91" s="52"/>
      <c r="TOF91" s="52"/>
      <c r="TOG91" s="52"/>
      <c r="TOH91" s="52"/>
      <c r="TOI91" s="52"/>
      <c r="TOJ91" s="52"/>
      <c r="TOK91" s="52"/>
      <c r="TOL91" s="52"/>
      <c r="TOM91" s="52"/>
      <c r="TON91" s="52"/>
      <c r="TOO91" s="52"/>
      <c r="TOP91" s="52"/>
      <c r="TOQ91" s="52"/>
      <c r="TOR91" s="52"/>
      <c r="TOS91" s="52"/>
      <c r="TOT91" s="52"/>
      <c r="TOU91" s="52"/>
      <c r="TOV91" s="52"/>
      <c r="TOW91" s="52"/>
      <c r="TOX91" s="52"/>
      <c r="TOY91" s="52"/>
      <c r="TOZ91" s="52"/>
      <c r="TPA91" s="52"/>
      <c r="TPB91" s="52"/>
      <c r="TPC91" s="52"/>
      <c r="TPD91" s="52"/>
      <c r="TPE91" s="52"/>
      <c r="TPF91" s="52"/>
      <c r="TPG91" s="52"/>
      <c r="TPH91" s="52"/>
      <c r="TPI91" s="52"/>
      <c r="TPJ91" s="52"/>
      <c r="TPK91" s="52"/>
      <c r="TPL91" s="52"/>
      <c r="TPM91" s="52"/>
      <c r="TPN91" s="52"/>
      <c r="TPO91" s="52"/>
      <c r="TPP91" s="52"/>
      <c r="TPQ91" s="52"/>
      <c r="TPR91" s="52"/>
      <c r="TPS91" s="52"/>
      <c r="TPT91" s="52"/>
      <c r="TPU91" s="52"/>
      <c r="TPV91" s="52"/>
      <c r="TPW91" s="52"/>
      <c r="TPX91" s="52"/>
      <c r="TPY91" s="52"/>
      <c r="TPZ91" s="52"/>
      <c r="TQA91" s="52"/>
      <c r="TQB91" s="52"/>
      <c r="TQC91" s="52"/>
      <c r="TQD91" s="52"/>
      <c r="TQE91" s="52"/>
      <c r="TQF91" s="52"/>
      <c r="TQG91" s="52"/>
      <c r="TQH91" s="52"/>
      <c r="TQI91" s="52"/>
      <c r="TQJ91" s="52"/>
      <c r="TQK91" s="52"/>
      <c r="TQL91" s="52"/>
      <c r="TQM91" s="52"/>
      <c r="TQN91" s="52"/>
      <c r="TQO91" s="52"/>
      <c r="TQP91" s="52"/>
      <c r="TQQ91" s="52"/>
      <c r="TQR91" s="52"/>
      <c r="TQS91" s="52"/>
      <c r="TQT91" s="52"/>
      <c r="TQU91" s="52"/>
      <c r="TQV91" s="52"/>
      <c r="TQW91" s="52"/>
      <c r="TQX91" s="52"/>
      <c r="TQY91" s="52"/>
      <c r="TQZ91" s="52"/>
      <c r="TRA91" s="52"/>
      <c r="TRB91" s="52"/>
      <c r="TRC91" s="52"/>
      <c r="TRD91" s="52"/>
      <c r="TRE91" s="52"/>
      <c r="TRF91" s="52"/>
      <c r="TRG91" s="52"/>
      <c r="TRH91" s="52"/>
      <c r="TRI91" s="52"/>
      <c r="TRJ91" s="52"/>
      <c r="TRK91" s="52"/>
      <c r="TRL91" s="52"/>
      <c r="TRM91" s="52"/>
      <c r="TRN91" s="52"/>
      <c r="TRO91" s="52"/>
      <c r="TRP91" s="52"/>
      <c r="TRQ91" s="52"/>
      <c r="TRR91" s="52"/>
      <c r="TRS91" s="52"/>
      <c r="TRT91" s="52"/>
      <c r="TRU91" s="52"/>
      <c r="TRV91" s="52"/>
      <c r="TRW91" s="52"/>
      <c r="TRX91" s="52"/>
      <c r="TRY91" s="52"/>
      <c r="TRZ91" s="52"/>
      <c r="TSA91" s="52"/>
      <c r="TSB91" s="52"/>
      <c r="TSC91" s="52"/>
      <c r="TSD91" s="52"/>
      <c r="TSE91" s="52"/>
      <c r="TSF91" s="52"/>
      <c r="TSG91" s="52"/>
      <c r="TSH91" s="52"/>
      <c r="TSI91" s="52"/>
      <c r="TSJ91" s="52"/>
      <c r="TSK91" s="52"/>
      <c r="TSL91" s="52"/>
      <c r="TSM91" s="52"/>
      <c r="TSN91" s="52"/>
      <c r="TSO91" s="52"/>
      <c r="TSP91" s="52"/>
      <c r="TSQ91" s="52"/>
      <c r="TSR91" s="52"/>
      <c r="TSS91" s="52"/>
      <c r="TST91" s="52"/>
      <c r="TSU91" s="52"/>
      <c r="TSV91" s="52"/>
      <c r="TSW91" s="52"/>
      <c r="TSX91" s="52"/>
      <c r="TSY91" s="52"/>
      <c r="TSZ91" s="52"/>
      <c r="TTA91" s="52"/>
      <c r="TTB91" s="52"/>
      <c r="TTC91" s="52"/>
      <c r="TTD91" s="52"/>
      <c r="TTE91" s="52"/>
      <c r="TTF91" s="52"/>
      <c r="TTG91" s="52"/>
      <c r="TTH91" s="52"/>
      <c r="TTI91" s="52"/>
      <c r="TTJ91" s="52"/>
      <c r="TTK91" s="52"/>
      <c r="TTL91" s="52"/>
      <c r="TTM91" s="52"/>
      <c r="TTN91" s="52"/>
      <c r="TTO91" s="52"/>
      <c r="TTP91" s="52"/>
      <c r="TTQ91" s="52"/>
      <c r="TTR91" s="52"/>
      <c r="TTS91" s="52"/>
      <c r="TTT91" s="52"/>
      <c r="TTU91" s="52"/>
      <c r="TTV91" s="52"/>
      <c r="TTW91" s="52"/>
      <c r="TTX91" s="52"/>
      <c r="TTY91" s="52"/>
      <c r="TTZ91" s="52"/>
      <c r="TUA91" s="52"/>
      <c r="TUB91" s="52"/>
      <c r="TUC91" s="52"/>
      <c r="TUD91" s="52"/>
      <c r="TUE91" s="52"/>
      <c r="TUF91" s="52"/>
      <c r="TUG91" s="52"/>
      <c r="TUH91" s="52"/>
      <c r="TUI91" s="52"/>
      <c r="TUJ91" s="52"/>
      <c r="TUK91" s="52"/>
      <c r="TUL91" s="52"/>
      <c r="TUM91" s="52"/>
      <c r="TUN91" s="52"/>
      <c r="TUO91" s="52"/>
      <c r="TUP91" s="52"/>
      <c r="TUQ91" s="52"/>
      <c r="TUR91" s="52"/>
      <c r="TUS91" s="52"/>
      <c r="TUT91" s="52"/>
      <c r="TUU91" s="52"/>
      <c r="TUV91" s="52"/>
      <c r="TUW91" s="52"/>
      <c r="TUX91" s="52"/>
      <c r="TUY91" s="52"/>
      <c r="TUZ91" s="52"/>
      <c r="TVA91" s="52"/>
      <c r="TVB91" s="52"/>
      <c r="TVC91" s="52"/>
      <c r="TVD91" s="52"/>
      <c r="TVE91" s="52"/>
      <c r="TVF91" s="52"/>
      <c r="TVG91" s="52"/>
      <c r="TVH91" s="52"/>
      <c r="TVI91" s="52"/>
      <c r="TVJ91" s="52"/>
      <c r="TVK91" s="52"/>
      <c r="TVL91" s="52"/>
      <c r="TVM91" s="52"/>
      <c r="TVN91" s="52"/>
      <c r="TVO91" s="52"/>
      <c r="TVP91" s="52"/>
      <c r="TVQ91" s="52"/>
      <c r="TVR91" s="52"/>
      <c r="TVS91" s="52"/>
      <c r="TVT91" s="52"/>
      <c r="TVU91" s="52"/>
      <c r="TVV91" s="52"/>
      <c r="TVW91" s="52"/>
      <c r="TVX91" s="52"/>
      <c r="TVY91" s="52"/>
      <c r="TVZ91" s="52"/>
      <c r="TWA91" s="52"/>
      <c r="TWB91" s="52"/>
      <c r="TWC91" s="52"/>
      <c r="TWD91" s="52"/>
      <c r="TWE91" s="52"/>
      <c r="TWF91" s="52"/>
      <c r="TWG91" s="52"/>
      <c r="TWH91" s="52"/>
      <c r="TWI91" s="52"/>
      <c r="TWJ91" s="52"/>
      <c r="TWK91" s="52"/>
      <c r="TWL91" s="52"/>
      <c r="TWM91" s="52"/>
      <c r="TWN91" s="52"/>
      <c r="TWO91" s="52"/>
      <c r="TWP91" s="52"/>
      <c r="TWQ91" s="52"/>
      <c r="TWR91" s="52"/>
      <c r="TWS91" s="52"/>
      <c r="TWT91" s="52"/>
      <c r="TWU91" s="52"/>
      <c r="TWV91" s="52"/>
      <c r="TWW91" s="52"/>
      <c r="TWX91" s="52"/>
      <c r="TWY91" s="52"/>
      <c r="TWZ91" s="52"/>
      <c r="TXA91" s="52"/>
      <c r="TXB91" s="52"/>
      <c r="TXC91" s="52"/>
      <c r="TXD91" s="52"/>
      <c r="TXE91" s="52"/>
      <c r="TXF91" s="52"/>
      <c r="TXG91" s="52"/>
      <c r="TXH91" s="52"/>
      <c r="TXI91" s="52"/>
      <c r="TXJ91" s="52"/>
      <c r="TXK91" s="52"/>
      <c r="TXL91" s="52"/>
      <c r="TXM91" s="52"/>
      <c r="TXN91" s="52"/>
      <c r="TXO91" s="52"/>
      <c r="TXP91" s="52"/>
      <c r="TXQ91" s="52"/>
      <c r="TXR91" s="52"/>
      <c r="TXS91" s="52"/>
      <c r="TXT91" s="52"/>
      <c r="TXU91" s="52"/>
      <c r="TXV91" s="52"/>
      <c r="TXW91" s="52"/>
      <c r="TXX91" s="52"/>
      <c r="TXY91" s="52"/>
      <c r="TXZ91" s="52"/>
      <c r="TYA91" s="52"/>
      <c r="TYB91" s="52"/>
      <c r="TYC91" s="52"/>
      <c r="TYD91" s="52"/>
      <c r="TYE91" s="52"/>
      <c r="TYF91" s="52"/>
      <c r="TYG91" s="52"/>
      <c r="TYH91" s="52"/>
      <c r="TYI91" s="52"/>
      <c r="TYJ91" s="52"/>
      <c r="TYK91" s="52"/>
      <c r="TYL91" s="52"/>
      <c r="TYM91" s="52"/>
      <c r="TYN91" s="52"/>
      <c r="TYO91" s="52"/>
      <c r="TYP91" s="52"/>
      <c r="TYQ91" s="52"/>
      <c r="TYR91" s="52"/>
      <c r="TYS91" s="52"/>
      <c r="TYT91" s="52"/>
      <c r="TYU91" s="52"/>
      <c r="TYV91" s="52"/>
      <c r="TYW91" s="52"/>
      <c r="TYX91" s="52"/>
      <c r="TYY91" s="52"/>
      <c r="TYZ91" s="52"/>
      <c r="TZA91" s="52"/>
      <c r="TZB91" s="52"/>
      <c r="TZC91" s="52"/>
      <c r="TZD91" s="52"/>
      <c r="TZE91" s="52"/>
      <c r="TZF91" s="52"/>
      <c r="TZG91" s="52"/>
      <c r="TZH91" s="52"/>
      <c r="TZI91" s="52"/>
      <c r="TZJ91" s="52"/>
      <c r="TZK91" s="52"/>
      <c r="TZL91" s="52"/>
      <c r="TZM91" s="52"/>
      <c r="TZN91" s="52"/>
      <c r="TZO91" s="52"/>
      <c r="TZP91" s="52"/>
      <c r="TZQ91" s="52"/>
      <c r="TZR91" s="52"/>
      <c r="TZS91" s="52"/>
      <c r="TZT91" s="52"/>
      <c r="TZU91" s="52"/>
      <c r="TZV91" s="52"/>
      <c r="TZW91" s="52"/>
      <c r="TZX91" s="52"/>
      <c r="TZY91" s="52"/>
      <c r="TZZ91" s="52"/>
      <c r="UAA91" s="52"/>
      <c r="UAB91" s="52"/>
      <c r="UAC91" s="52"/>
      <c r="UAD91" s="52"/>
      <c r="UAE91" s="52"/>
      <c r="UAF91" s="52"/>
      <c r="UAG91" s="52"/>
      <c r="UAH91" s="52"/>
      <c r="UAI91" s="52"/>
      <c r="UAJ91" s="52"/>
      <c r="UAK91" s="52"/>
      <c r="UAL91" s="52"/>
      <c r="UAM91" s="52"/>
      <c r="UAN91" s="52"/>
      <c r="UAO91" s="52"/>
      <c r="UAP91" s="52"/>
      <c r="UAQ91" s="52"/>
      <c r="UAR91" s="52"/>
      <c r="UAS91" s="52"/>
      <c r="UAT91" s="52"/>
      <c r="UAU91" s="52"/>
      <c r="UAV91" s="52"/>
      <c r="UAW91" s="52"/>
      <c r="UAX91" s="52"/>
      <c r="UAY91" s="52"/>
      <c r="UAZ91" s="52"/>
      <c r="UBA91" s="52"/>
      <c r="UBB91" s="52"/>
      <c r="UBC91" s="52"/>
      <c r="UBD91" s="52"/>
      <c r="UBE91" s="52"/>
      <c r="UBF91" s="52"/>
      <c r="UBG91" s="52"/>
      <c r="UBH91" s="52"/>
      <c r="UBI91" s="52"/>
      <c r="UBJ91" s="52"/>
      <c r="UBK91" s="52"/>
      <c r="UBL91" s="52"/>
      <c r="UBM91" s="52"/>
      <c r="UBN91" s="52"/>
      <c r="UBO91" s="52"/>
      <c r="UBP91" s="52"/>
      <c r="UBQ91" s="52"/>
      <c r="UBR91" s="52"/>
      <c r="UBS91" s="52"/>
      <c r="UBT91" s="52"/>
      <c r="UBU91" s="52"/>
      <c r="UBV91" s="52"/>
      <c r="UBW91" s="52"/>
      <c r="UBX91" s="52"/>
      <c r="UBY91" s="52"/>
      <c r="UBZ91" s="52"/>
      <c r="UCA91" s="52"/>
      <c r="UCB91" s="52"/>
      <c r="UCC91" s="52"/>
      <c r="UCD91" s="52"/>
      <c r="UCE91" s="52"/>
      <c r="UCF91" s="52"/>
      <c r="UCG91" s="52"/>
      <c r="UCH91" s="52"/>
      <c r="UCI91" s="52"/>
      <c r="UCJ91" s="52"/>
      <c r="UCK91" s="52"/>
      <c r="UCL91" s="52"/>
      <c r="UCM91" s="52"/>
      <c r="UCN91" s="52"/>
      <c r="UCO91" s="52"/>
      <c r="UCP91" s="52"/>
      <c r="UCQ91" s="52"/>
      <c r="UCR91" s="52"/>
      <c r="UCS91" s="52"/>
      <c r="UCT91" s="52"/>
      <c r="UCU91" s="52"/>
      <c r="UCV91" s="52"/>
      <c r="UCW91" s="52"/>
      <c r="UCX91" s="52"/>
      <c r="UCY91" s="52"/>
      <c r="UCZ91" s="52"/>
      <c r="UDA91" s="52"/>
      <c r="UDB91" s="52"/>
      <c r="UDC91" s="52"/>
      <c r="UDD91" s="52"/>
      <c r="UDE91" s="52"/>
      <c r="UDF91" s="52"/>
      <c r="UDG91" s="52"/>
      <c r="UDH91" s="52"/>
      <c r="UDI91" s="52"/>
      <c r="UDJ91" s="52"/>
      <c r="UDK91" s="52"/>
      <c r="UDL91" s="52"/>
      <c r="UDM91" s="52"/>
      <c r="UDN91" s="52"/>
      <c r="UDO91" s="52"/>
      <c r="UDP91" s="52"/>
      <c r="UDQ91" s="52"/>
      <c r="UDR91" s="52"/>
      <c r="UDS91" s="52"/>
      <c r="UDT91" s="52"/>
      <c r="UDU91" s="52"/>
      <c r="UDV91" s="52"/>
      <c r="UDW91" s="52"/>
      <c r="UDX91" s="52"/>
      <c r="UDY91" s="52"/>
      <c r="UDZ91" s="52"/>
      <c r="UEA91" s="52"/>
      <c r="UEB91" s="52"/>
      <c r="UEC91" s="52"/>
      <c r="UED91" s="52"/>
      <c r="UEE91" s="52"/>
      <c r="UEF91" s="52"/>
      <c r="UEG91" s="52"/>
      <c r="UEH91" s="52"/>
      <c r="UEI91" s="52"/>
      <c r="UEJ91" s="52"/>
      <c r="UEK91" s="52"/>
      <c r="UEL91" s="52"/>
      <c r="UEM91" s="52"/>
      <c r="UEN91" s="52"/>
      <c r="UEO91" s="52"/>
      <c r="UEP91" s="52"/>
      <c r="UEQ91" s="52"/>
      <c r="UER91" s="52"/>
      <c r="UES91" s="52"/>
      <c r="UET91" s="52"/>
      <c r="UEU91" s="52"/>
      <c r="UEV91" s="52"/>
      <c r="UEW91" s="52"/>
      <c r="UEX91" s="52"/>
      <c r="UEY91" s="52"/>
      <c r="UEZ91" s="52"/>
      <c r="UFA91" s="52"/>
      <c r="UFB91" s="52"/>
      <c r="UFC91" s="52"/>
      <c r="UFD91" s="52"/>
      <c r="UFE91" s="52"/>
      <c r="UFF91" s="52"/>
      <c r="UFG91" s="52"/>
      <c r="UFH91" s="52"/>
      <c r="UFI91" s="52"/>
      <c r="UFJ91" s="52"/>
      <c r="UFK91" s="52"/>
      <c r="UFL91" s="52"/>
      <c r="UFM91" s="52"/>
      <c r="UFN91" s="52"/>
      <c r="UFO91" s="52"/>
      <c r="UFP91" s="52"/>
      <c r="UFQ91" s="52"/>
      <c r="UFR91" s="52"/>
      <c r="UFS91" s="52"/>
      <c r="UFT91" s="52"/>
      <c r="UFU91" s="52"/>
      <c r="UFV91" s="52"/>
      <c r="UFW91" s="52"/>
      <c r="UFX91" s="52"/>
      <c r="UFY91" s="52"/>
      <c r="UFZ91" s="52"/>
      <c r="UGA91" s="52"/>
      <c r="UGB91" s="52"/>
      <c r="UGC91" s="52"/>
      <c r="UGD91" s="52"/>
      <c r="UGE91" s="52"/>
      <c r="UGF91" s="52"/>
      <c r="UGG91" s="52"/>
      <c r="UGH91" s="52"/>
      <c r="UGI91" s="52"/>
      <c r="UGJ91" s="52"/>
      <c r="UGK91" s="52"/>
      <c r="UGL91" s="52"/>
      <c r="UGM91" s="52"/>
      <c r="UGN91" s="52"/>
      <c r="UGO91" s="52"/>
      <c r="UGP91" s="52"/>
      <c r="UGQ91" s="52"/>
      <c r="UGR91" s="52"/>
      <c r="UGS91" s="52"/>
      <c r="UGT91" s="52"/>
      <c r="UGU91" s="52"/>
      <c r="UGV91" s="52"/>
      <c r="UGW91" s="52"/>
      <c r="UGX91" s="52"/>
      <c r="UGY91" s="52"/>
      <c r="UGZ91" s="52"/>
      <c r="UHA91" s="52"/>
      <c r="UHB91" s="52"/>
      <c r="UHC91" s="52"/>
      <c r="UHD91" s="52"/>
      <c r="UHE91" s="52"/>
      <c r="UHF91" s="52"/>
      <c r="UHG91" s="52"/>
      <c r="UHH91" s="52"/>
      <c r="UHI91" s="52"/>
      <c r="UHJ91" s="52"/>
      <c r="UHK91" s="52"/>
      <c r="UHL91" s="52"/>
      <c r="UHM91" s="52"/>
      <c r="UHN91" s="52"/>
      <c r="UHO91" s="52"/>
      <c r="UHP91" s="52"/>
      <c r="UHQ91" s="52"/>
      <c r="UHR91" s="52"/>
      <c r="UHS91" s="52"/>
      <c r="UHT91" s="52"/>
      <c r="UHU91" s="52"/>
      <c r="UHV91" s="52"/>
      <c r="UHW91" s="52"/>
      <c r="UHX91" s="52"/>
      <c r="UHY91" s="52"/>
      <c r="UHZ91" s="52"/>
      <c r="UIA91" s="52"/>
      <c r="UIB91" s="52"/>
      <c r="UIC91" s="52"/>
      <c r="UID91" s="52"/>
      <c r="UIE91" s="52"/>
      <c r="UIF91" s="52"/>
      <c r="UIG91" s="52"/>
      <c r="UIH91" s="52"/>
      <c r="UII91" s="52"/>
      <c r="UIJ91" s="52"/>
      <c r="UIK91" s="52"/>
      <c r="UIL91" s="52"/>
      <c r="UIM91" s="52"/>
      <c r="UIN91" s="52"/>
      <c r="UIO91" s="52"/>
      <c r="UIP91" s="52"/>
      <c r="UIQ91" s="52"/>
      <c r="UIR91" s="52"/>
      <c r="UIS91" s="52"/>
      <c r="UIT91" s="52"/>
      <c r="UIU91" s="52"/>
      <c r="UIV91" s="52"/>
      <c r="UIW91" s="52"/>
      <c r="UIX91" s="52"/>
      <c r="UIY91" s="52"/>
      <c r="UIZ91" s="52"/>
      <c r="UJA91" s="52"/>
      <c r="UJB91" s="52"/>
      <c r="UJC91" s="52"/>
      <c r="UJD91" s="52"/>
      <c r="UJE91" s="52"/>
      <c r="UJF91" s="52"/>
      <c r="UJG91" s="52"/>
      <c r="UJH91" s="52"/>
      <c r="UJI91" s="52"/>
      <c r="UJJ91" s="52"/>
      <c r="UJK91" s="52"/>
      <c r="UJL91" s="52"/>
      <c r="UJM91" s="52"/>
      <c r="UJN91" s="52"/>
      <c r="UJO91" s="52"/>
      <c r="UJP91" s="52"/>
      <c r="UJQ91" s="52"/>
      <c r="UJR91" s="52"/>
      <c r="UJS91" s="52"/>
      <c r="UJT91" s="52"/>
      <c r="UJU91" s="52"/>
      <c r="UJV91" s="52"/>
      <c r="UJW91" s="52"/>
      <c r="UJX91" s="52"/>
      <c r="UJY91" s="52"/>
      <c r="UJZ91" s="52"/>
      <c r="UKA91" s="52"/>
      <c r="UKB91" s="52"/>
      <c r="UKC91" s="52"/>
      <c r="UKD91" s="52"/>
      <c r="UKE91" s="52"/>
      <c r="UKF91" s="52"/>
      <c r="UKG91" s="52"/>
      <c r="UKH91" s="52"/>
      <c r="UKI91" s="52"/>
      <c r="UKJ91" s="52"/>
      <c r="UKK91" s="52"/>
      <c r="UKL91" s="52"/>
      <c r="UKM91" s="52"/>
      <c r="UKN91" s="52"/>
      <c r="UKO91" s="52"/>
      <c r="UKP91" s="52"/>
      <c r="UKQ91" s="52"/>
      <c r="UKR91" s="52"/>
      <c r="UKS91" s="52"/>
      <c r="UKT91" s="52"/>
      <c r="UKU91" s="52"/>
      <c r="UKV91" s="52"/>
      <c r="UKW91" s="52"/>
      <c r="UKX91" s="52"/>
      <c r="UKY91" s="52"/>
      <c r="UKZ91" s="52"/>
      <c r="ULA91" s="52"/>
      <c r="ULB91" s="52"/>
      <c r="ULC91" s="52"/>
      <c r="ULD91" s="52"/>
      <c r="ULE91" s="52"/>
      <c r="ULF91" s="52"/>
      <c r="ULG91" s="52"/>
      <c r="ULH91" s="52"/>
      <c r="ULI91" s="52"/>
      <c r="ULJ91" s="52"/>
      <c r="ULK91" s="52"/>
      <c r="ULL91" s="52"/>
      <c r="ULM91" s="52"/>
      <c r="ULN91" s="52"/>
      <c r="ULO91" s="52"/>
      <c r="ULP91" s="52"/>
      <c r="ULQ91" s="52"/>
      <c r="ULR91" s="52"/>
      <c r="ULS91" s="52"/>
      <c r="ULT91" s="52"/>
      <c r="ULU91" s="52"/>
      <c r="ULV91" s="52"/>
      <c r="ULW91" s="52"/>
      <c r="ULX91" s="52"/>
      <c r="ULY91" s="52"/>
      <c r="ULZ91" s="52"/>
      <c r="UMA91" s="52"/>
      <c r="UMB91" s="52"/>
      <c r="UMC91" s="52"/>
      <c r="UMD91" s="52"/>
      <c r="UME91" s="52"/>
      <c r="UMF91" s="52"/>
      <c r="UMG91" s="52"/>
      <c r="UMH91" s="52"/>
      <c r="UMI91" s="52"/>
      <c r="UMJ91" s="52"/>
      <c r="UMK91" s="52"/>
      <c r="UML91" s="52"/>
      <c r="UMM91" s="52"/>
      <c r="UMN91" s="52"/>
      <c r="UMO91" s="52"/>
      <c r="UMP91" s="52"/>
      <c r="UMQ91" s="52"/>
      <c r="UMR91" s="52"/>
      <c r="UMS91" s="52"/>
      <c r="UMT91" s="52"/>
      <c r="UMU91" s="52"/>
      <c r="UMV91" s="52"/>
      <c r="UMW91" s="52"/>
      <c r="UMX91" s="52"/>
      <c r="UMY91" s="52"/>
      <c r="UMZ91" s="52"/>
      <c r="UNA91" s="52"/>
      <c r="UNB91" s="52"/>
      <c r="UNC91" s="52"/>
      <c r="UND91" s="52"/>
      <c r="UNE91" s="52"/>
      <c r="UNF91" s="52"/>
      <c r="UNG91" s="52"/>
      <c r="UNH91" s="52"/>
      <c r="UNI91" s="52"/>
      <c r="UNJ91" s="52"/>
      <c r="UNK91" s="52"/>
      <c r="UNL91" s="52"/>
      <c r="UNM91" s="52"/>
      <c r="UNN91" s="52"/>
      <c r="UNO91" s="52"/>
      <c r="UNP91" s="52"/>
      <c r="UNQ91" s="52"/>
      <c r="UNR91" s="52"/>
      <c r="UNS91" s="52"/>
      <c r="UNT91" s="52"/>
      <c r="UNU91" s="52"/>
      <c r="UNV91" s="52"/>
      <c r="UNW91" s="52"/>
      <c r="UNX91" s="52"/>
      <c r="UNY91" s="52"/>
      <c r="UNZ91" s="52"/>
      <c r="UOA91" s="52"/>
      <c r="UOB91" s="52"/>
      <c r="UOC91" s="52"/>
      <c r="UOD91" s="52"/>
      <c r="UOE91" s="52"/>
      <c r="UOF91" s="52"/>
      <c r="UOG91" s="52"/>
      <c r="UOH91" s="52"/>
      <c r="UOI91" s="52"/>
      <c r="UOJ91" s="52"/>
      <c r="UOK91" s="52"/>
      <c r="UOL91" s="52"/>
      <c r="UOM91" s="52"/>
      <c r="UON91" s="52"/>
      <c r="UOO91" s="52"/>
      <c r="UOP91" s="52"/>
      <c r="UOQ91" s="52"/>
      <c r="UOR91" s="52"/>
      <c r="UOS91" s="52"/>
      <c r="UOT91" s="52"/>
      <c r="UOU91" s="52"/>
      <c r="UOV91" s="52"/>
      <c r="UOW91" s="52"/>
      <c r="UOX91" s="52"/>
      <c r="UOY91" s="52"/>
      <c r="UOZ91" s="52"/>
      <c r="UPA91" s="52"/>
      <c r="UPB91" s="52"/>
      <c r="UPC91" s="52"/>
      <c r="UPD91" s="52"/>
      <c r="UPE91" s="52"/>
      <c r="UPF91" s="52"/>
      <c r="UPG91" s="52"/>
      <c r="UPH91" s="52"/>
      <c r="UPI91" s="52"/>
      <c r="UPJ91" s="52"/>
      <c r="UPK91" s="52"/>
      <c r="UPL91" s="52"/>
      <c r="UPM91" s="52"/>
      <c r="UPN91" s="52"/>
      <c r="UPO91" s="52"/>
      <c r="UPP91" s="52"/>
      <c r="UPQ91" s="52"/>
      <c r="UPR91" s="52"/>
      <c r="UPS91" s="52"/>
      <c r="UPT91" s="52"/>
      <c r="UPU91" s="52"/>
      <c r="UPV91" s="52"/>
      <c r="UPW91" s="52"/>
      <c r="UPX91" s="52"/>
      <c r="UPY91" s="52"/>
      <c r="UPZ91" s="52"/>
      <c r="UQA91" s="52"/>
      <c r="UQB91" s="52"/>
      <c r="UQC91" s="52"/>
      <c r="UQD91" s="52"/>
      <c r="UQE91" s="52"/>
      <c r="UQF91" s="52"/>
      <c r="UQG91" s="52"/>
      <c r="UQH91" s="52"/>
      <c r="UQI91" s="52"/>
      <c r="UQJ91" s="52"/>
      <c r="UQK91" s="52"/>
      <c r="UQL91" s="52"/>
      <c r="UQM91" s="52"/>
      <c r="UQN91" s="52"/>
      <c r="UQO91" s="52"/>
      <c r="UQP91" s="52"/>
      <c r="UQQ91" s="52"/>
      <c r="UQR91" s="52"/>
      <c r="UQS91" s="52"/>
      <c r="UQT91" s="52"/>
      <c r="UQU91" s="52"/>
      <c r="UQV91" s="52"/>
      <c r="UQW91" s="52"/>
      <c r="UQX91" s="52"/>
      <c r="UQY91" s="52"/>
      <c r="UQZ91" s="52"/>
      <c r="URA91" s="52"/>
      <c r="URB91" s="52"/>
      <c r="URC91" s="52"/>
      <c r="URD91" s="52"/>
      <c r="URE91" s="52"/>
      <c r="URF91" s="52"/>
      <c r="URG91" s="52"/>
      <c r="URH91" s="52"/>
      <c r="URI91" s="52"/>
      <c r="URJ91" s="52"/>
      <c r="URK91" s="52"/>
      <c r="URL91" s="52"/>
      <c r="URM91" s="52"/>
      <c r="URN91" s="52"/>
      <c r="URO91" s="52"/>
      <c r="URP91" s="52"/>
      <c r="URQ91" s="52"/>
      <c r="URR91" s="52"/>
      <c r="URS91" s="52"/>
      <c r="URT91" s="52"/>
      <c r="URU91" s="52"/>
      <c r="URV91" s="52"/>
      <c r="URW91" s="52"/>
      <c r="URX91" s="52"/>
      <c r="URY91" s="52"/>
      <c r="URZ91" s="52"/>
      <c r="USA91" s="52"/>
      <c r="USB91" s="52"/>
      <c r="USC91" s="52"/>
      <c r="USD91" s="52"/>
      <c r="USE91" s="52"/>
      <c r="USF91" s="52"/>
      <c r="USG91" s="52"/>
      <c r="USH91" s="52"/>
      <c r="USI91" s="52"/>
      <c r="USJ91" s="52"/>
      <c r="USK91" s="52"/>
      <c r="USL91" s="52"/>
      <c r="USM91" s="52"/>
      <c r="USN91" s="52"/>
      <c r="USO91" s="52"/>
      <c r="USP91" s="52"/>
      <c r="USQ91" s="52"/>
      <c r="USR91" s="52"/>
      <c r="USS91" s="52"/>
      <c r="UST91" s="52"/>
      <c r="USU91" s="52"/>
      <c r="USV91" s="52"/>
      <c r="USW91" s="52"/>
      <c r="USX91" s="52"/>
      <c r="USY91" s="52"/>
      <c r="USZ91" s="52"/>
      <c r="UTA91" s="52"/>
      <c r="UTB91" s="52"/>
      <c r="UTC91" s="52"/>
      <c r="UTD91" s="52"/>
      <c r="UTE91" s="52"/>
      <c r="UTF91" s="52"/>
      <c r="UTG91" s="52"/>
      <c r="UTH91" s="52"/>
      <c r="UTI91" s="52"/>
      <c r="UTJ91" s="52"/>
      <c r="UTK91" s="52"/>
      <c r="UTL91" s="52"/>
      <c r="UTM91" s="52"/>
      <c r="UTN91" s="52"/>
      <c r="UTO91" s="52"/>
      <c r="UTP91" s="52"/>
      <c r="UTQ91" s="52"/>
      <c r="UTR91" s="52"/>
      <c r="UTS91" s="52"/>
      <c r="UTT91" s="52"/>
      <c r="UTU91" s="52"/>
      <c r="UTV91" s="52"/>
      <c r="UTW91" s="52"/>
      <c r="UTX91" s="52"/>
      <c r="UTY91" s="52"/>
      <c r="UTZ91" s="52"/>
      <c r="UUA91" s="52"/>
      <c r="UUB91" s="52"/>
      <c r="UUC91" s="52"/>
      <c r="UUD91" s="52"/>
      <c r="UUE91" s="52"/>
      <c r="UUF91" s="52"/>
      <c r="UUG91" s="52"/>
      <c r="UUH91" s="52"/>
      <c r="UUI91" s="52"/>
      <c r="UUJ91" s="52"/>
      <c r="UUK91" s="52"/>
      <c r="UUL91" s="52"/>
      <c r="UUM91" s="52"/>
      <c r="UUN91" s="52"/>
      <c r="UUO91" s="52"/>
      <c r="UUP91" s="52"/>
      <c r="UUQ91" s="52"/>
      <c r="UUR91" s="52"/>
      <c r="UUS91" s="52"/>
      <c r="UUT91" s="52"/>
      <c r="UUU91" s="52"/>
      <c r="UUV91" s="52"/>
      <c r="UUW91" s="52"/>
      <c r="UUX91" s="52"/>
      <c r="UUY91" s="52"/>
      <c r="UUZ91" s="52"/>
      <c r="UVA91" s="52"/>
      <c r="UVB91" s="52"/>
      <c r="UVC91" s="52"/>
      <c r="UVD91" s="52"/>
      <c r="UVE91" s="52"/>
      <c r="UVF91" s="52"/>
      <c r="UVG91" s="52"/>
      <c r="UVH91" s="52"/>
      <c r="UVI91" s="52"/>
      <c r="UVJ91" s="52"/>
      <c r="UVK91" s="52"/>
      <c r="UVL91" s="52"/>
      <c r="UVM91" s="52"/>
      <c r="UVN91" s="52"/>
      <c r="UVO91" s="52"/>
      <c r="UVP91" s="52"/>
      <c r="UVQ91" s="52"/>
      <c r="UVR91" s="52"/>
      <c r="UVS91" s="52"/>
      <c r="UVT91" s="52"/>
      <c r="UVU91" s="52"/>
      <c r="UVV91" s="52"/>
      <c r="UVW91" s="52"/>
      <c r="UVX91" s="52"/>
      <c r="UVY91" s="52"/>
      <c r="UVZ91" s="52"/>
      <c r="UWA91" s="52"/>
      <c r="UWB91" s="52"/>
      <c r="UWC91" s="52"/>
      <c r="UWD91" s="52"/>
      <c r="UWE91" s="52"/>
      <c r="UWF91" s="52"/>
      <c r="UWG91" s="52"/>
      <c r="UWH91" s="52"/>
      <c r="UWI91" s="52"/>
      <c r="UWJ91" s="52"/>
      <c r="UWK91" s="52"/>
      <c r="UWL91" s="52"/>
      <c r="UWM91" s="52"/>
      <c r="UWN91" s="52"/>
      <c r="UWO91" s="52"/>
      <c r="UWP91" s="52"/>
      <c r="UWQ91" s="52"/>
      <c r="UWR91" s="52"/>
      <c r="UWS91" s="52"/>
      <c r="UWT91" s="52"/>
      <c r="UWU91" s="52"/>
      <c r="UWV91" s="52"/>
      <c r="UWW91" s="52"/>
      <c r="UWX91" s="52"/>
      <c r="UWY91" s="52"/>
      <c r="UWZ91" s="52"/>
      <c r="UXA91" s="52"/>
      <c r="UXB91" s="52"/>
      <c r="UXC91" s="52"/>
      <c r="UXD91" s="52"/>
      <c r="UXE91" s="52"/>
      <c r="UXF91" s="52"/>
      <c r="UXG91" s="52"/>
      <c r="UXH91" s="52"/>
      <c r="UXI91" s="52"/>
      <c r="UXJ91" s="52"/>
      <c r="UXK91" s="52"/>
      <c r="UXL91" s="52"/>
      <c r="UXM91" s="52"/>
      <c r="UXN91" s="52"/>
      <c r="UXO91" s="52"/>
      <c r="UXP91" s="52"/>
      <c r="UXQ91" s="52"/>
      <c r="UXR91" s="52"/>
      <c r="UXS91" s="52"/>
      <c r="UXT91" s="52"/>
      <c r="UXU91" s="52"/>
      <c r="UXV91" s="52"/>
      <c r="UXW91" s="52"/>
      <c r="UXX91" s="52"/>
      <c r="UXY91" s="52"/>
      <c r="UXZ91" s="52"/>
      <c r="UYA91" s="52"/>
      <c r="UYB91" s="52"/>
      <c r="UYC91" s="52"/>
      <c r="UYD91" s="52"/>
      <c r="UYE91" s="52"/>
      <c r="UYF91" s="52"/>
      <c r="UYG91" s="52"/>
      <c r="UYH91" s="52"/>
      <c r="UYI91" s="52"/>
      <c r="UYJ91" s="52"/>
      <c r="UYK91" s="52"/>
      <c r="UYL91" s="52"/>
      <c r="UYM91" s="52"/>
      <c r="UYN91" s="52"/>
      <c r="UYO91" s="52"/>
      <c r="UYP91" s="52"/>
      <c r="UYQ91" s="52"/>
      <c r="UYR91" s="52"/>
      <c r="UYS91" s="52"/>
      <c r="UYT91" s="52"/>
      <c r="UYU91" s="52"/>
      <c r="UYV91" s="52"/>
      <c r="UYW91" s="52"/>
      <c r="UYX91" s="52"/>
      <c r="UYY91" s="52"/>
      <c r="UYZ91" s="52"/>
      <c r="UZA91" s="52"/>
      <c r="UZB91" s="52"/>
      <c r="UZC91" s="52"/>
      <c r="UZD91" s="52"/>
      <c r="UZE91" s="52"/>
      <c r="UZF91" s="52"/>
      <c r="UZG91" s="52"/>
      <c r="UZH91" s="52"/>
      <c r="UZI91" s="52"/>
      <c r="UZJ91" s="52"/>
      <c r="UZK91" s="52"/>
      <c r="UZL91" s="52"/>
      <c r="UZM91" s="52"/>
      <c r="UZN91" s="52"/>
      <c r="UZO91" s="52"/>
      <c r="UZP91" s="52"/>
      <c r="UZQ91" s="52"/>
      <c r="UZR91" s="52"/>
      <c r="UZS91" s="52"/>
      <c r="UZT91" s="52"/>
      <c r="UZU91" s="52"/>
      <c r="UZV91" s="52"/>
      <c r="UZW91" s="52"/>
      <c r="UZX91" s="52"/>
      <c r="UZY91" s="52"/>
      <c r="UZZ91" s="52"/>
      <c r="VAA91" s="52"/>
      <c r="VAB91" s="52"/>
      <c r="VAC91" s="52"/>
      <c r="VAD91" s="52"/>
      <c r="VAE91" s="52"/>
      <c r="VAF91" s="52"/>
      <c r="VAG91" s="52"/>
      <c r="VAH91" s="52"/>
      <c r="VAI91" s="52"/>
      <c r="VAJ91" s="52"/>
      <c r="VAK91" s="52"/>
      <c r="VAL91" s="52"/>
      <c r="VAM91" s="52"/>
      <c r="VAN91" s="52"/>
      <c r="VAO91" s="52"/>
      <c r="VAP91" s="52"/>
      <c r="VAQ91" s="52"/>
      <c r="VAR91" s="52"/>
      <c r="VAS91" s="52"/>
      <c r="VAT91" s="52"/>
      <c r="VAU91" s="52"/>
      <c r="VAV91" s="52"/>
      <c r="VAW91" s="52"/>
      <c r="VAX91" s="52"/>
      <c r="VAY91" s="52"/>
      <c r="VAZ91" s="52"/>
      <c r="VBA91" s="52"/>
      <c r="VBB91" s="52"/>
      <c r="VBC91" s="52"/>
      <c r="VBD91" s="52"/>
      <c r="VBE91" s="52"/>
      <c r="VBF91" s="52"/>
      <c r="VBG91" s="52"/>
      <c r="VBH91" s="52"/>
      <c r="VBI91" s="52"/>
      <c r="VBJ91" s="52"/>
      <c r="VBK91" s="52"/>
      <c r="VBL91" s="52"/>
      <c r="VBM91" s="52"/>
      <c r="VBN91" s="52"/>
      <c r="VBO91" s="52"/>
      <c r="VBP91" s="52"/>
      <c r="VBQ91" s="52"/>
      <c r="VBR91" s="52"/>
      <c r="VBS91" s="52"/>
      <c r="VBT91" s="52"/>
      <c r="VBU91" s="52"/>
      <c r="VBV91" s="52"/>
      <c r="VBW91" s="52"/>
      <c r="VBX91" s="52"/>
      <c r="VBY91" s="52"/>
      <c r="VBZ91" s="52"/>
      <c r="VCA91" s="52"/>
      <c r="VCB91" s="52"/>
      <c r="VCC91" s="52"/>
      <c r="VCD91" s="52"/>
      <c r="VCE91" s="52"/>
      <c r="VCF91" s="52"/>
      <c r="VCG91" s="52"/>
      <c r="VCH91" s="52"/>
      <c r="VCI91" s="52"/>
      <c r="VCJ91" s="52"/>
      <c r="VCK91" s="52"/>
      <c r="VCL91" s="52"/>
      <c r="VCM91" s="52"/>
      <c r="VCN91" s="52"/>
      <c r="VCO91" s="52"/>
      <c r="VCP91" s="52"/>
      <c r="VCQ91" s="52"/>
      <c r="VCR91" s="52"/>
      <c r="VCS91" s="52"/>
      <c r="VCT91" s="52"/>
      <c r="VCU91" s="52"/>
      <c r="VCV91" s="52"/>
      <c r="VCW91" s="52"/>
      <c r="VCX91" s="52"/>
      <c r="VCY91" s="52"/>
      <c r="VCZ91" s="52"/>
      <c r="VDA91" s="52"/>
      <c r="VDB91" s="52"/>
      <c r="VDC91" s="52"/>
      <c r="VDD91" s="52"/>
      <c r="VDE91" s="52"/>
      <c r="VDF91" s="52"/>
      <c r="VDG91" s="52"/>
      <c r="VDH91" s="52"/>
      <c r="VDI91" s="52"/>
      <c r="VDJ91" s="52"/>
      <c r="VDK91" s="52"/>
      <c r="VDL91" s="52"/>
      <c r="VDM91" s="52"/>
      <c r="VDN91" s="52"/>
      <c r="VDO91" s="52"/>
      <c r="VDP91" s="52"/>
      <c r="VDQ91" s="52"/>
      <c r="VDR91" s="52"/>
      <c r="VDS91" s="52"/>
      <c r="VDT91" s="52"/>
      <c r="VDU91" s="52"/>
      <c r="VDV91" s="52"/>
      <c r="VDW91" s="52"/>
      <c r="VDX91" s="52"/>
      <c r="VDY91" s="52"/>
      <c r="VDZ91" s="52"/>
      <c r="VEA91" s="52"/>
      <c r="VEB91" s="52"/>
      <c r="VEC91" s="52"/>
      <c r="VED91" s="52"/>
      <c r="VEE91" s="52"/>
      <c r="VEF91" s="52"/>
      <c r="VEG91" s="52"/>
      <c r="VEH91" s="52"/>
      <c r="VEI91" s="52"/>
      <c r="VEJ91" s="52"/>
      <c r="VEK91" s="52"/>
      <c r="VEL91" s="52"/>
      <c r="VEM91" s="52"/>
      <c r="VEN91" s="52"/>
      <c r="VEO91" s="52"/>
      <c r="VEP91" s="52"/>
      <c r="VEQ91" s="52"/>
      <c r="VER91" s="52"/>
      <c r="VES91" s="52"/>
      <c r="VET91" s="52"/>
      <c r="VEU91" s="52"/>
      <c r="VEV91" s="52"/>
      <c r="VEW91" s="52"/>
      <c r="VEX91" s="52"/>
      <c r="VEY91" s="52"/>
      <c r="VEZ91" s="52"/>
      <c r="VFA91" s="52"/>
      <c r="VFB91" s="52"/>
      <c r="VFC91" s="52"/>
      <c r="VFD91" s="52"/>
      <c r="VFE91" s="52"/>
      <c r="VFF91" s="52"/>
      <c r="VFG91" s="52"/>
      <c r="VFH91" s="52"/>
      <c r="VFI91" s="52"/>
      <c r="VFJ91" s="52"/>
      <c r="VFK91" s="52"/>
      <c r="VFL91" s="52"/>
      <c r="VFM91" s="52"/>
      <c r="VFN91" s="52"/>
      <c r="VFO91" s="52"/>
      <c r="VFP91" s="52"/>
      <c r="VFQ91" s="52"/>
      <c r="VFR91" s="52"/>
      <c r="VFS91" s="52"/>
      <c r="VFT91" s="52"/>
      <c r="VFU91" s="52"/>
      <c r="VFV91" s="52"/>
      <c r="VFW91" s="52"/>
      <c r="VFX91" s="52"/>
      <c r="VFY91" s="52"/>
      <c r="VFZ91" s="52"/>
      <c r="VGA91" s="52"/>
      <c r="VGB91" s="52"/>
      <c r="VGC91" s="52"/>
      <c r="VGD91" s="52"/>
      <c r="VGE91" s="52"/>
      <c r="VGF91" s="52"/>
      <c r="VGG91" s="52"/>
      <c r="VGH91" s="52"/>
      <c r="VGI91" s="52"/>
      <c r="VGJ91" s="52"/>
      <c r="VGK91" s="52"/>
      <c r="VGL91" s="52"/>
      <c r="VGM91" s="52"/>
      <c r="VGN91" s="52"/>
      <c r="VGO91" s="52"/>
      <c r="VGP91" s="52"/>
      <c r="VGQ91" s="52"/>
      <c r="VGR91" s="52"/>
      <c r="VGS91" s="52"/>
      <c r="VGT91" s="52"/>
      <c r="VGU91" s="52"/>
      <c r="VGV91" s="52"/>
      <c r="VGW91" s="52"/>
      <c r="VGX91" s="52"/>
      <c r="VGY91" s="52"/>
      <c r="VGZ91" s="52"/>
      <c r="VHA91" s="52"/>
      <c r="VHB91" s="52"/>
      <c r="VHC91" s="52"/>
      <c r="VHD91" s="52"/>
      <c r="VHE91" s="52"/>
      <c r="VHF91" s="52"/>
      <c r="VHG91" s="52"/>
      <c r="VHH91" s="52"/>
      <c r="VHI91" s="52"/>
      <c r="VHJ91" s="52"/>
      <c r="VHK91" s="52"/>
      <c r="VHL91" s="52"/>
      <c r="VHM91" s="52"/>
      <c r="VHN91" s="52"/>
      <c r="VHO91" s="52"/>
      <c r="VHP91" s="52"/>
      <c r="VHQ91" s="52"/>
      <c r="VHR91" s="52"/>
      <c r="VHS91" s="52"/>
      <c r="VHT91" s="52"/>
      <c r="VHU91" s="52"/>
      <c r="VHV91" s="52"/>
      <c r="VHW91" s="52"/>
      <c r="VHX91" s="52"/>
      <c r="VHY91" s="52"/>
      <c r="VHZ91" s="52"/>
      <c r="VIA91" s="52"/>
      <c r="VIB91" s="52"/>
      <c r="VIC91" s="52"/>
      <c r="VID91" s="52"/>
      <c r="VIE91" s="52"/>
      <c r="VIF91" s="52"/>
      <c r="VIG91" s="52"/>
      <c r="VIH91" s="52"/>
      <c r="VII91" s="52"/>
      <c r="VIJ91" s="52"/>
      <c r="VIK91" s="52"/>
      <c r="VIL91" s="52"/>
      <c r="VIM91" s="52"/>
      <c r="VIN91" s="52"/>
      <c r="VIO91" s="52"/>
      <c r="VIP91" s="52"/>
      <c r="VIQ91" s="52"/>
      <c r="VIR91" s="52"/>
      <c r="VIS91" s="52"/>
      <c r="VIT91" s="52"/>
      <c r="VIU91" s="52"/>
      <c r="VIV91" s="52"/>
      <c r="VIW91" s="52"/>
      <c r="VIX91" s="52"/>
      <c r="VIY91" s="52"/>
      <c r="VIZ91" s="52"/>
      <c r="VJA91" s="52"/>
      <c r="VJB91" s="52"/>
      <c r="VJC91" s="52"/>
      <c r="VJD91" s="52"/>
      <c r="VJE91" s="52"/>
      <c r="VJF91" s="52"/>
      <c r="VJG91" s="52"/>
      <c r="VJH91" s="52"/>
      <c r="VJI91" s="52"/>
      <c r="VJJ91" s="52"/>
      <c r="VJK91" s="52"/>
      <c r="VJL91" s="52"/>
      <c r="VJM91" s="52"/>
      <c r="VJN91" s="52"/>
      <c r="VJO91" s="52"/>
      <c r="VJP91" s="52"/>
      <c r="VJQ91" s="52"/>
      <c r="VJR91" s="52"/>
      <c r="VJS91" s="52"/>
      <c r="VJT91" s="52"/>
      <c r="VJU91" s="52"/>
      <c r="VJV91" s="52"/>
      <c r="VJW91" s="52"/>
      <c r="VJX91" s="52"/>
      <c r="VJY91" s="52"/>
      <c r="VJZ91" s="52"/>
      <c r="VKA91" s="52"/>
      <c r="VKB91" s="52"/>
      <c r="VKC91" s="52"/>
      <c r="VKD91" s="52"/>
      <c r="VKE91" s="52"/>
      <c r="VKF91" s="52"/>
      <c r="VKG91" s="52"/>
      <c r="VKH91" s="52"/>
      <c r="VKI91" s="52"/>
      <c r="VKJ91" s="52"/>
      <c r="VKK91" s="52"/>
      <c r="VKL91" s="52"/>
      <c r="VKM91" s="52"/>
      <c r="VKN91" s="52"/>
      <c r="VKO91" s="52"/>
      <c r="VKP91" s="52"/>
      <c r="VKQ91" s="52"/>
      <c r="VKR91" s="52"/>
      <c r="VKS91" s="52"/>
      <c r="VKT91" s="52"/>
      <c r="VKU91" s="52"/>
      <c r="VKV91" s="52"/>
      <c r="VKW91" s="52"/>
      <c r="VKX91" s="52"/>
      <c r="VKY91" s="52"/>
      <c r="VKZ91" s="52"/>
      <c r="VLA91" s="52"/>
      <c r="VLB91" s="52"/>
      <c r="VLC91" s="52"/>
      <c r="VLD91" s="52"/>
      <c r="VLE91" s="52"/>
      <c r="VLF91" s="52"/>
      <c r="VLG91" s="52"/>
      <c r="VLH91" s="52"/>
      <c r="VLI91" s="52"/>
      <c r="VLJ91" s="52"/>
      <c r="VLK91" s="52"/>
      <c r="VLL91" s="52"/>
      <c r="VLM91" s="52"/>
      <c r="VLN91" s="52"/>
      <c r="VLO91" s="52"/>
      <c r="VLP91" s="52"/>
      <c r="VLQ91" s="52"/>
      <c r="VLR91" s="52"/>
      <c r="VLS91" s="52"/>
      <c r="VLT91" s="52"/>
      <c r="VLU91" s="52"/>
      <c r="VLV91" s="52"/>
      <c r="VLW91" s="52"/>
      <c r="VLX91" s="52"/>
      <c r="VLY91" s="52"/>
      <c r="VLZ91" s="52"/>
      <c r="VMA91" s="52"/>
      <c r="VMB91" s="52"/>
      <c r="VMC91" s="52"/>
      <c r="VMD91" s="52"/>
      <c r="VME91" s="52"/>
      <c r="VMF91" s="52"/>
      <c r="VMG91" s="52"/>
      <c r="VMH91" s="52"/>
      <c r="VMI91" s="52"/>
      <c r="VMJ91" s="52"/>
      <c r="VMK91" s="52"/>
      <c r="VML91" s="52"/>
      <c r="VMM91" s="52"/>
      <c r="VMN91" s="52"/>
      <c r="VMO91" s="52"/>
      <c r="VMP91" s="52"/>
      <c r="VMQ91" s="52"/>
      <c r="VMR91" s="52"/>
      <c r="VMS91" s="52"/>
      <c r="VMT91" s="52"/>
      <c r="VMU91" s="52"/>
      <c r="VMV91" s="52"/>
      <c r="VMW91" s="52"/>
      <c r="VMX91" s="52"/>
      <c r="VMY91" s="52"/>
      <c r="VMZ91" s="52"/>
      <c r="VNA91" s="52"/>
      <c r="VNB91" s="52"/>
      <c r="VNC91" s="52"/>
      <c r="VND91" s="52"/>
      <c r="VNE91" s="52"/>
      <c r="VNF91" s="52"/>
      <c r="VNG91" s="52"/>
      <c r="VNH91" s="52"/>
      <c r="VNI91" s="52"/>
      <c r="VNJ91" s="52"/>
      <c r="VNK91" s="52"/>
      <c r="VNL91" s="52"/>
      <c r="VNM91" s="52"/>
      <c r="VNN91" s="52"/>
      <c r="VNO91" s="52"/>
      <c r="VNP91" s="52"/>
      <c r="VNQ91" s="52"/>
      <c r="VNR91" s="52"/>
      <c r="VNS91" s="52"/>
      <c r="VNT91" s="52"/>
      <c r="VNU91" s="52"/>
      <c r="VNV91" s="52"/>
      <c r="VNW91" s="52"/>
      <c r="VNX91" s="52"/>
      <c r="VNY91" s="52"/>
      <c r="VNZ91" s="52"/>
      <c r="VOA91" s="52"/>
      <c r="VOB91" s="52"/>
      <c r="VOC91" s="52"/>
      <c r="VOD91" s="52"/>
      <c r="VOE91" s="52"/>
      <c r="VOF91" s="52"/>
      <c r="VOG91" s="52"/>
      <c r="VOH91" s="52"/>
      <c r="VOI91" s="52"/>
      <c r="VOJ91" s="52"/>
      <c r="VOK91" s="52"/>
      <c r="VOL91" s="52"/>
      <c r="VOM91" s="52"/>
      <c r="VON91" s="52"/>
      <c r="VOO91" s="52"/>
      <c r="VOP91" s="52"/>
      <c r="VOQ91" s="52"/>
      <c r="VOR91" s="52"/>
      <c r="VOS91" s="52"/>
      <c r="VOT91" s="52"/>
      <c r="VOU91" s="52"/>
      <c r="VOV91" s="52"/>
      <c r="VOW91" s="52"/>
      <c r="VOX91" s="52"/>
      <c r="VOY91" s="52"/>
      <c r="VOZ91" s="52"/>
      <c r="VPA91" s="52"/>
      <c r="VPB91" s="52"/>
      <c r="VPC91" s="52"/>
      <c r="VPD91" s="52"/>
      <c r="VPE91" s="52"/>
      <c r="VPF91" s="52"/>
      <c r="VPG91" s="52"/>
      <c r="VPH91" s="52"/>
      <c r="VPI91" s="52"/>
      <c r="VPJ91" s="52"/>
      <c r="VPK91" s="52"/>
      <c r="VPL91" s="52"/>
      <c r="VPM91" s="52"/>
      <c r="VPN91" s="52"/>
      <c r="VPO91" s="52"/>
      <c r="VPP91" s="52"/>
      <c r="VPQ91" s="52"/>
      <c r="VPR91" s="52"/>
      <c r="VPS91" s="52"/>
      <c r="VPT91" s="52"/>
      <c r="VPU91" s="52"/>
      <c r="VPV91" s="52"/>
      <c r="VPW91" s="52"/>
      <c r="VPX91" s="52"/>
      <c r="VPY91" s="52"/>
      <c r="VPZ91" s="52"/>
      <c r="VQA91" s="52"/>
      <c r="VQB91" s="52"/>
      <c r="VQC91" s="52"/>
      <c r="VQD91" s="52"/>
      <c r="VQE91" s="52"/>
      <c r="VQF91" s="52"/>
      <c r="VQG91" s="52"/>
      <c r="VQH91" s="52"/>
      <c r="VQI91" s="52"/>
      <c r="VQJ91" s="52"/>
      <c r="VQK91" s="52"/>
      <c r="VQL91" s="52"/>
      <c r="VQM91" s="52"/>
      <c r="VQN91" s="52"/>
      <c r="VQO91" s="52"/>
      <c r="VQP91" s="52"/>
      <c r="VQQ91" s="52"/>
      <c r="VQR91" s="52"/>
      <c r="VQS91" s="52"/>
      <c r="VQT91" s="52"/>
      <c r="VQU91" s="52"/>
      <c r="VQV91" s="52"/>
      <c r="VQW91" s="52"/>
      <c r="VQX91" s="52"/>
      <c r="VQY91" s="52"/>
      <c r="VQZ91" s="52"/>
      <c r="VRA91" s="52"/>
      <c r="VRB91" s="52"/>
      <c r="VRC91" s="52"/>
      <c r="VRD91" s="52"/>
      <c r="VRE91" s="52"/>
      <c r="VRF91" s="52"/>
      <c r="VRG91" s="52"/>
      <c r="VRH91" s="52"/>
      <c r="VRI91" s="52"/>
      <c r="VRJ91" s="52"/>
      <c r="VRK91" s="52"/>
      <c r="VRL91" s="52"/>
      <c r="VRM91" s="52"/>
      <c r="VRN91" s="52"/>
      <c r="VRO91" s="52"/>
      <c r="VRP91" s="52"/>
      <c r="VRQ91" s="52"/>
      <c r="VRR91" s="52"/>
      <c r="VRS91" s="52"/>
      <c r="VRT91" s="52"/>
      <c r="VRU91" s="52"/>
      <c r="VRV91" s="52"/>
      <c r="VRW91" s="52"/>
      <c r="VRX91" s="52"/>
      <c r="VRY91" s="52"/>
      <c r="VRZ91" s="52"/>
      <c r="VSA91" s="52"/>
      <c r="VSB91" s="52"/>
      <c r="VSC91" s="52"/>
      <c r="VSD91" s="52"/>
      <c r="VSE91" s="52"/>
      <c r="VSF91" s="52"/>
      <c r="VSG91" s="52"/>
      <c r="VSH91" s="52"/>
      <c r="VSI91" s="52"/>
      <c r="VSJ91" s="52"/>
      <c r="VSK91" s="52"/>
      <c r="VSL91" s="52"/>
      <c r="VSM91" s="52"/>
      <c r="VSN91" s="52"/>
      <c r="VSO91" s="52"/>
      <c r="VSP91" s="52"/>
      <c r="VSQ91" s="52"/>
      <c r="VSR91" s="52"/>
      <c r="VSS91" s="52"/>
      <c r="VST91" s="52"/>
      <c r="VSU91" s="52"/>
      <c r="VSV91" s="52"/>
      <c r="VSW91" s="52"/>
      <c r="VSX91" s="52"/>
      <c r="VSY91" s="52"/>
      <c r="VSZ91" s="52"/>
      <c r="VTA91" s="52"/>
      <c r="VTB91" s="52"/>
      <c r="VTC91" s="52"/>
      <c r="VTD91" s="52"/>
      <c r="VTE91" s="52"/>
      <c r="VTF91" s="52"/>
      <c r="VTG91" s="52"/>
      <c r="VTH91" s="52"/>
      <c r="VTI91" s="52"/>
      <c r="VTJ91" s="52"/>
      <c r="VTK91" s="52"/>
      <c r="VTL91" s="52"/>
      <c r="VTM91" s="52"/>
      <c r="VTN91" s="52"/>
      <c r="VTO91" s="52"/>
      <c r="VTP91" s="52"/>
      <c r="VTQ91" s="52"/>
      <c r="VTR91" s="52"/>
      <c r="VTS91" s="52"/>
      <c r="VTT91" s="52"/>
      <c r="VTU91" s="52"/>
      <c r="VTV91" s="52"/>
      <c r="VTW91" s="52"/>
      <c r="VTX91" s="52"/>
      <c r="VTY91" s="52"/>
      <c r="VTZ91" s="52"/>
      <c r="VUA91" s="52"/>
      <c r="VUB91" s="52"/>
      <c r="VUC91" s="52"/>
      <c r="VUD91" s="52"/>
      <c r="VUE91" s="52"/>
      <c r="VUF91" s="52"/>
      <c r="VUG91" s="52"/>
      <c r="VUH91" s="52"/>
      <c r="VUI91" s="52"/>
      <c r="VUJ91" s="52"/>
      <c r="VUK91" s="52"/>
      <c r="VUL91" s="52"/>
      <c r="VUM91" s="52"/>
      <c r="VUN91" s="52"/>
      <c r="VUO91" s="52"/>
      <c r="VUP91" s="52"/>
      <c r="VUQ91" s="52"/>
      <c r="VUR91" s="52"/>
      <c r="VUS91" s="52"/>
      <c r="VUT91" s="52"/>
      <c r="VUU91" s="52"/>
      <c r="VUV91" s="52"/>
      <c r="VUW91" s="52"/>
      <c r="VUX91" s="52"/>
      <c r="VUY91" s="52"/>
      <c r="VUZ91" s="52"/>
      <c r="VVA91" s="52"/>
      <c r="VVB91" s="52"/>
      <c r="VVC91" s="52"/>
      <c r="VVD91" s="52"/>
      <c r="VVE91" s="52"/>
      <c r="VVF91" s="52"/>
      <c r="VVG91" s="52"/>
      <c r="VVH91" s="52"/>
      <c r="VVI91" s="52"/>
      <c r="VVJ91" s="52"/>
      <c r="VVK91" s="52"/>
      <c r="VVL91" s="52"/>
      <c r="VVM91" s="52"/>
      <c r="VVN91" s="52"/>
      <c r="VVO91" s="52"/>
      <c r="VVP91" s="52"/>
      <c r="VVQ91" s="52"/>
      <c r="VVR91" s="52"/>
      <c r="VVS91" s="52"/>
      <c r="VVT91" s="52"/>
      <c r="VVU91" s="52"/>
      <c r="VVV91" s="52"/>
      <c r="VVW91" s="52"/>
      <c r="VVX91" s="52"/>
      <c r="VVY91" s="52"/>
      <c r="VVZ91" s="52"/>
      <c r="VWA91" s="52"/>
      <c r="VWB91" s="52"/>
      <c r="VWC91" s="52"/>
      <c r="VWD91" s="52"/>
      <c r="VWE91" s="52"/>
      <c r="VWF91" s="52"/>
      <c r="VWG91" s="52"/>
      <c r="VWH91" s="52"/>
      <c r="VWI91" s="52"/>
      <c r="VWJ91" s="52"/>
      <c r="VWK91" s="52"/>
      <c r="VWL91" s="52"/>
      <c r="VWM91" s="52"/>
      <c r="VWN91" s="52"/>
      <c r="VWO91" s="52"/>
      <c r="VWP91" s="52"/>
      <c r="VWQ91" s="52"/>
      <c r="VWR91" s="52"/>
      <c r="VWS91" s="52"/>
      <c r="VWT91" s="52"/>
      <c r="VWU91" s="52"/>
      <c r="VWV91" s="52"/>
      <c r="VWW91" s="52"/>
      <c r="VWX91" s="52"/>
      <c r="VWY91" s="52"/>
      <c r="VWZ91" s="52"/>
      <c r="VXA91" s="52"/>
      <c r="VXB91" s="52"/>
      <c r="VXC91" s="52"/>
      <c r="VXD91" s="52"/>
      <c r="VXE91" s="52"/>
      <c r="VXF91" s="52"/>
      <c r="VXG91" s="52"/>
      <c r="VXH91" s="52"/>
      <c r="VXI91" s="52"/>
      <c r="VXJ91" s="52"/>
      <c r="VXK91" s="52"/>
      <c r="VXL91" s="52"/>
      <c r="VXM91" s="52"/>
      <c r="VXN91" s="52"/>
      <c r="VXO91" s="52"/>
      <c r="VXP91" s="52"/>
      <c r="VXQ91" s="52"/>
      <c r="VXR91" s="52"/>
      <c r="VXS91" s="52"/>
      <c r="VXT91" s="52"/>
      <c r="VXU91" s="52"/>
      <c r="VXV91" s="52"/>
      <c r="VXW91" s="52"/>
      <c r="VXX91" s="52"/>
      <c r="VXY91" s="52"/>
      <c r="VXZ91" s="52"/>
      <c r="VYA91" s="52"/>
      <c r="VYB91" s="52"/>
      <c r="VYC91" s="52"/>
      <c r="VYD91" s="52"/>
      <c r="VYE91" s="52"/>
      <c r="VYF91" s="52"/>
      <c r="VYG91" s="52"/>
      <c r="VYH91" s="52"/>
      <c r="VYI91" s="52"/>
      <c r="VYJ91" s="52"/>
      <c r="VYK91" s="52"/>
      <c r="VYL91" s="52"/>
      <c r="VYM91" s="52"/>
      <c r="VYN91" s="52"/>
      <c r="VYO91" s="52"/>
      <c r="VYP91" s="52"/>
      <c r="VYQ91" s="52"/>
      <c r="VYR91" s="52"/>
      <c r="VYS91" s="52"/>
      <c r="VYT91" s="52"/>
      <c r="VYU91" s="52"/>
      <c r="VYV91" s="52"/>
      <c r="VYW91" s="52"/>
      <c r="VYX91" s="52"/>
      <c r="VYY91" s="52"/>
      <c r="VYZ91" s="52"/>
      <c r="VZA91" s="52"/>
      <c r="VZB91" s="52"/>
      <c r="VZC91" s="52"/>
      <c r="VZD91" s="52"/>
      <c r="VZE91" s="52"/>
      <c r="VZF91" s="52"/>
      <c r="VZG91" s="52"/>
      <c r="VZH91" s="52"/>
      <c r="VZI91" s="52"/>
      <c r="VZJ91" s="52"/>
      <c r="VZK91" s="52"/>
      <c r="VZL91" s="52"/>
      <c r="VZM91" s="52"/>
      <c r="VZN91" s="52"/>
      <c r="VZO91" s="52"/>
      <c r="VZP91" s="52"/>
      <c r="VZQ91" s="52"/>
      <c r="VZR91" s="52"/>
      <c r="VZS91" s="52"/>
      <c r="VZT91" s="52"/>
      <c r="VZU91" s="52"/>
      <c r="VZV91" s="52"/>
      <c r="VZW91" s="52"/>
      <c r="VZX91" s="52"/>
      <c r="VZY91" s="52"/>
      <c r="VZZ91" s="52"/>
      <c r="WAA91" s="52"/>
      <c r="WAB91" s="52"/>
      <c r="WAC91" s="52"/>
      <c r="WAD91" s="52"/>
      <c r="WAE91" s="52"/>
      <c r="WAF91" s="52"/>
      <c r="WAG91" s="52"/>
      <c r="WAH91" s="52"/>
      <c r="WAI91" s="52"/>
      <c r="WAJ91" s="52"/>
      <c r="WAK91" s="52"/>
      <c r="WAL91" s="52"/>
      <c r="WAM91" s="52"/>
      <c r="WAN91" s="52"/>
      <c r="WAO91" s="52"/>
      <c r="WAP91" s="52"/>
      <c r="WAQ91" s="52"/>
      <c r="WAR91" s="52"/>
      <c r="WAS91" s="52"/>
      <c r="WAT91" s="52"/>
      <c r="WAU91" s="52"/>
      <c r="WAV91" s="52"/>
      <c r="WAW91" s="52"/>
      <c r="WAX91" s="52"/>
      <c r="WAY91" s="52"/>
      <c r="WAZ91" s="52"/>
      <c r="WBA91" s="52"/>
      <c r="WBB91" s="52"/>
      <c r="WBC91" s="52"/>
      <c r="WBD91" s="52"/>
      <c r="WBE91" s="52"/>
      <c r="WBF91" s="52"/>
      <c r="WBG91" s="52"/>
      <c r="WBH91" s="52"/>
      <c r="WBI91" s="52"/>
      <c r="WBJ91" s="52"/>
      <c r="WBK91" s="52"/>
      <c r="WBL91" s="52"/>
      <c r="WBM91" s="52"/>
      <c r="WBN91" s="52"/>
      <c r="WBO91" s="52"/>
      <c r="WBP91" s="52"/>
      <c r="WBQ91" s="52"/>
      <c r="WBR91" s="52"/>
      <c r="WBS91" s="52"/>
      <c r="WBT91" s="52"/>
      <c r="WBU91" s="52"/>
      <c r="WBV91" s="52"/>
      <c r="WBW91" s="52"/>
      <c r="WBX91" s="52"/>
      <c r="WBY91" s="52"/>
      <c r="WBZ91" s="52"/>
      <c r="WCA91" s="52"/>
      <c r="WCB91" s="52"/>
      <c r="WCC91" s="52"/>
      <c r="WCD91" s="52"/>
      <c r="WCE91" s="52"/>
      <c r="WCF91" s="52"/>
      <c r="WCG91" s="52"/>
      <c r="WCH91" s="52"/>
      <c r="WCI91" s="52"/>
      <c r="WCJ91" s="52"/>
      <c r="WCK91" s="52"/>
      <c r="WCL91" s="52"/>
      <c r="WCM91" s="52"/>
      <c r="WCN91" s="52"/>
      <c r="WCO91" s="52"/>
      <c r="WCP91" s="52"/>
      <c r="WCQ91" s="52"/>
      <c r="WCR91" s="52"/>
      <c r="WCS91" s="52"/>
      <c r="WCT91" s="52"/>
      <c r="WCU91" s="52"/>
      <c r="WCV91" s="52"/>
      <c r="WCW91" s="52"/>
      <c r="WCX91" s="52"/>
      <c r="WCY91" s="52"/>
      <c r="WCZ91" s="52"/>
      <c r="WDA91" s="52"/>
      <c r="WDB91" s="52"/>
      <c r="WDC91" s="52"/>
      <c r="WDD91" s="52"/>
      <c r="WDE91" s="52"/>
      <c r="WDF91" s="52"/>
      <c r="WDG91" s="52"/>
      <c r="WDH91" s="52"/>
      <c r="WDI91" s="52"/>
      <c r="WDJ91" s="52"/>
      <c r="WDK91" s="52"/>
      <c r="WDL91" s="52"/>
      <c r="WDM91" s="52"/>
      <c r="WDN91" s="52"/>
      <c r="WDO91" s="52"/>
      <c r="WDP91" s="52"/>
      <c r="WDQ91" s="52"/>
      <c r="WDR91" s="52"/>
      <c r="WDS91" s="52"/>
      <c r="WDT91" s="52"/>
      <c r="WDU91" s="52"/>
      <c r="WDV91" s="52"/>
      <c r="WDW91" s="52"/>
      <c r="WDX91" s="52"/>
      <c r="WDY91" s="52"/>
      <c r="WDZ91" s="52"/>
      <c r="WEA91" s="52"/>
      <c r="WEB91" s="52"/>
      <c r="WEC91" s="52"/>
      <c r="WED91" s="52"/>
      <c r="WEE91" s="52"/>
      <c r="WEF91" s="52"/>
      <c r="WEG91" s="52"/>
      <c r="WEH91" s="52"/>
      <c r="WEI91" s="52"/>
      <c r="WEJ91" s="52"/>
      <c r="WEK91" s="52"/>
      <c r="WEL91" s="52"/>
      <c r="WEM91" s="52"/>
      <c r="WEN91" s="52"/>
      <c r="WEO91" s="52"/>
      <c r="WEP91" s="52"/>
      <c r="WEQ91" s="52"/>
      <c r="WER91" s="52"/>
      <c r="WES91" s="52"/>
      <c r="WET91" s="52"/>
      <c r="WEU91" s="52"/>
      <c r="WEV91" s="52"/>
      <c r="WEW91" s="52"/>
      <c r="WEX91" s="52"/>
      <c r="WEY91" s="52"/>
      <c r="WEZ91" s="52"/>
      <c r="WFA91" s="52"/>
      <c r="WFB91" s="52"/>
      <c r="WFC91" s="52"/>
      <c r="WFD91" s="52"/>
      <c r="WFE91" s="52"/>
      <c r="WFF91" s="52"/>
      <c r="WFG91" s="52"/>
      <c r="WFH91" s="52"/>
      <c r="WFI91" s="52"/>
      <c r="WFJ91" s="52"/>
      <c r="WFK91" s="52"/>
      <c r="WFL91" s="52"/>
      <c r="WFM91" s="52"/>
      <c r="WFN91" s="52"/>
      <c r="WFO91" s="52"/>
      <c r="WFP91" s="52"/>
      <c r="WFQ91" s="52"/>
      <c r="WFR91" s="52"/>
      <c r="WFS91" s="52"/>
      <c r="WFT91" s="52"/>
      <c r="WFU91" s="52"/>
      <c r="WFV91" s="52"/>
      <c r="WFW91" s="52"/>
      <c r="WFX91" s="52"/>
      <c r="WFY91" s="52"/>
      <c r="WFZ91" s="52"/>
      <c r="WGA91" s="52"/>
      <c r="WGB91" s="52"/>
      <c r="WGC91" s="52"/>
      <c r="WGD91" s="52"/>
      <c r="WGE91" s="52"/>
      <c r="WGF91" s="52"/>
      <c r="WGG91" s="52"/>
      <c r="WGH91" s="52"/>
      <c r="WGI91" s="52"/>
      <c r="WGJ91" s="52"/>
      <c r="WGK91" s="52"/>
      <c r="WGL91" s="52"/>
      <c r="WGM91" s="52"/>
      <c r="WGN91" s="52"/>
      <c r="WGO91" s="52"/>
      <c r="WGP91" s="52"/>
      <c r="WGQ91" s="52"/>
      <c r="WGR91" s="52"/>
      <c r="WGS91" s="52"/>
      <c r="WGT91" s="52"/>
      <c r="WGU91" s="52"/>
      <c r="WGV91" s="52"/>
      <c r="WGW91" s="52"/>
      <c r="WGX91" s="52"/>
      <c r="WGY91" s="52"/>
      <c r="WGZ91" s="52"/>
      <c r="WHA91" s="52"/>
      <c r="WHB91" s="52"/>
      <c r="WHC91" s="52"/>
      <c r="WHD91" s="52"/>
      <c r="WHE91" s="52"/>
      <c r="WHF91" s="52"/>
      <c r="WHG91" s="52"/>
      <c r="WHH91" s="52"/>
      <c r="WHI91" s="52"/>
      <c r="WHJ91" s="52"/>
      <c r="WHK91" s="52"/>
      <c r="WHL91" s="52"/>
      <c r="WHM91" s="52"/>
      <c r="WHN91" s="52"/>
      <c r="WHO91" s="52"/>
      <c r="WHP91" s="52"/>
      <c r="WHQ91" s="52"/>
      <c r="WHR91" s="52"/>
      <c r="WHS91" s="52"/>
      <c r="WHT91" s="52"/>
      <c r="WHU91" s="52"/>
      <c r="WHV91" s="52"/>
      <c r="WHW91" s="52"/>
      <c r="WHX91" s="52"/>
      <c r="WHY91" s="52"/>
      <c r="WHZ91" s="52"/>
      <c r="WIA91" s="52"/>
      <c r="WIB91" s="52"/>
      <c r="WIC91" s="52"/>
      <c r="WID91" s="52"/>
      <c r="WIE91" s="52"/>
      <c r="WIF91" s="52"/>
      <c r="WIG91" s="52"/>
      <c r="WIH91" s="52"/>
      <c r="WII91" s="52"/>
      <c r="WIJ91" s="52"/>
      <c r="WIK91" s="52"/>
      <c r="WIL91" s="52"/>
      <c r="WIM91" s="52"/>
      <c r="WIN91" s="52"/>
      <c r="WIO91" s="52"/>
      <c r="WIP91" s="52"/>
      <c r="WIQ91" s="52"/>
      <c r="WIR91" s="52"/>
      <c r="WIS91" s="52"/>
      <c r="WIT91" s="52"/>
      <c r="WIU91" s="52"/>
      <c r="WIV91" s="52"/>
      <c r="WIW91" s="52"/>
      <c r="WIX91" s="52"/>
      <c r="WIY91" s="52"/>
      <c r="WIZ91" s="52"/>
      <c r="WJA91" s="52"/>
      <c r="WJB91" s="52"/>
      <c r="WJC91" s="52"/>
      <c r="WJD91" s="52"/>
      <c r="WJE91" s="52"/>
      <c r="WJF91" s="52"/>
      <c r="WJG91" s="52"/>
      <c r="WJH91" s="52"/>
      <c r="WJI91" s="52"/>
      <c r="WJJ91" s="52"/>
      <c r="WJK91" s="52"/>
      <c r="WJL91" s="52"/>
      <c r="WJM91" s="52"/>
      <c r="WJN91" s="52"/>
      <c r="WJO91" s="52"/>
      <c r="WJP91" s="52"/>
      <c r="WJQ91" s="52"/>
      <c r="WJR91" s="52"/>
      <c r="WJS91" s="52"/>
      <c r="WJT91" s="52"/>
      <c r="WJU91" s="52"/>
      <c r="WJV91" s="52"/>
      <c r="WJW91" s="52"/>
      <c r="WJX91" s="52"/>
      <c r="WJY91" s="52"/>
      <c r="WJZ91" s="52"/>
      <c r="WKA91" s="52"/>
      <c r="WKB91" s="52"/>
      <c r="WKC91" s="52"/>
      <c r="WKD91" s="52"/>
      <c r="WKE91" s="52"/>
      <c r="WKF91" s="52"/>
      <c r="WKG91" s="52"/>
      <c r="WKH91" s="52"/>
      <c r="WKI91" s="52"/>
      <c r="WKJ91" s="52"/>
      <c r="WKK91" s="52"/>
      <c r="WKL91" s="52"/>
      <c r="WKM91" s="52"/>
      <c r="WKN91" s="52"/>
      <c r="WKO91" s="52"/>
      <c r="WKP91" s="52"/>
      <c r="WKQ91" s="52"/>
      <c r="WKR91" s="52"/>
      <c r="WKS91" s="52"/>
      <c r="WKT91" s="52"/>
      <c r="WKU91" s="52"/>
      <c r="WKV91" s="52"/>
      <c r="WKW91" s="52"/>
      <c r="WKX91" s="52"/>
      <c r="WKY91" s="52"/>
      <c r="WKZ91" s="52"/>
      <c r="WLA91" s="52"/>
      <c r="WLB91" s="52"/>
      <c r="WLC91" s="52"/>
      <c r="WLD91" s="52"/>
      <c r="WLE91" s="52"/>
      <c r="WLF91" s="52"/>
      <c r="WLG91" s="52"/>
      <c r="WLH91" s="52"/>
      <c r="WLI91" s="52"/>
      <c r="WLJ91" s="52"/>
      <c r="WLK91" s="52"/>
      <c r="WLL91" s="52"/>
      <c r="WLM91" s="52"/>
      <c r="WLN91" s="52"/>
      <c r="WLO91" s="52"/>
      <c r="WLP91" s="52"/>
      <c r="WLQ91" s="52"/>
      <c r="WLR91" s="52"/>
      <c r="WLS91" s="52"/>
      <c r="WLT91" s="52"/>
      <c r="WLU91" s="52"/>
      <c r="WLV91" s="52"/>
      <c r="WLW91" s="52"/>
      <c r="WLX91" s="52"/>
      <c r="WLY91" s="52"/>
      <c r="WLZ91" s="52"/>
      <c r="WMA91" s="52"/>
      <c r="WMB91" s="52"/>
      <c r="WMC91" s="52"/>
      <c r="WMD91" s="52"/>
      <c r="WME91" s="52"/>
      <c r="WMF91" s="52"/>
      <c r="WMG91" s="52"/>
      <c r="WMH91" s="52"/>
      <c r="WMI91" s="52"/>
      <c r="WMJ91" s="52"/>
      <c r="WMK91" s="52"/>
      <c r="WML91" s="52"/>
      <c r="WMM91" s="52"/>
      <c r="WMN91" s="52"/>
      <c r="WMO91" s="52"/>
      <c r="WMP91" s="52"/>
      <c r="WMQ91" s="52"/>
      <c r="WMR91" s="52"/>
      <c r="WMS91" s="52"/>
      <c r="WMT91" s="52"/>
      <c r="WMU91" s="52"/>
      <c r="WMV91" s="52"/>
      <c r="WMW91" s="52"/>
      <c r="WMX91" s="52"/>
      <c r="WMY91" s="52"/>
      <c r="WMZ91" s="52"/>
      <c r="WNA91" s="52"/>
      <c r="WNB91" s="52"/>
      <c r="WNC91" s="52"/>
      <c r="WND91" s="52"/>
      <c r="WNE91" s="52"/>
      <c r="WNF91" s="52"/>
      <c r="WNG91" s="52"/>
      <c r="WNH91" s="52"/>
      <c r="WNI91" s="52"/>
      <c r="WNJ91" s="52"/>
      <c r="WNK91" s="52"/>
      <c r="WNL91" s="52"/>
      <c r="WNM91" s="52"/>
      <c r="WNN91" s="52"/>
      <c r="WNO91" s="52"/>
      <c r="WNP91" s="52"/>
      <c r="WNQ91" s="52"/>
      <c r="WNR91" s="52"/>
      <c r="WNS91" s="52"/>
      <c r="WNT91" s="52"/>
      <c r="WNU91" s="52"/>
      <c r="WNV91" s="52"/>
      <c r="WNW91" s="52"/>
      <c r="WNX91" s="52"/>
      <c r="WNY91" s="52"/>
      <c r="WNZ91" s="52"/>
      <c r="WOA91" s="52"/>
      <c r="WOB91" s="52"/>
      <c r="WOC91" s="52"/>
      <c r="WOD91" s="52"/>
      <c r="WOE91" s="52"/>
      <c r="WOF91" s="52"/>
      <c r="WOG91" s="52"/>
      <c r="WOH91" s="52"/>
      <c r="WOI91" s="52"/>
      <c r="WOJ91" s="52"/>
      <c r="WOK91" s="52"/>
      <c r="WOL91" s="52"/>
      <c r="WOM91" s="52"/>
      <c r="WON91" s="52"/>
      <c r="WOO91" s="52"/>
      <c r="WOP91" s="52"/>
      <c r="WOQ91" s="52"/>
      <c r="WOR91" s="52"/>
      <c r="WOS91" s="52"/>
      <c r="WOT91" s="52"/>
      <c r="WOU91" s="52"/>
      <c r="WOV91" s="52"/>
      <c r="WOW91" s="52"/>
      <c r="WOX91" s="52"/>
      <c r="WOY91" s="52"/>
      <c r="WOZ91" s="52"/>
      <c r="WPA91" s="52"/>
      <c r="WPB91" s="52"/>
      <c r="WPC91" s="52"/>
      <c r="WPD91" s="52"/>
      <c r="WPE91" s="52"/>
      <c r="WPF91" s="52"/>
      <c r="WPG91" s="52"/>
      <c r="WPH91" s="52"/>
      <c r="WPI91" s="52"/>
      <c r="WPJ91" s="52"/>
      <c r="WPK91" s="52"/>
      <c r="WPL91" s="52"/>
      <c r="WPM91" s="52"/>
      <c r="WPN91" s="52"/>
      <c r="WPO91" s="52"/>
      <c r="WPP91" s="52"/>
      <c r="WPQ91" s="52"/>
      <c r="WPR91" s="52"/>
      <c r="WPS91" s="52"/>
      <c r="WPT91" s="52"/>
      <c r="WPU91" s="52"/>
      <c r="WPV91" s="52"/>
      <c r="WPW91" s="52"/>
      <c r="WPX91" s="52"/>
      <c r="WPY91" s="52"/>
      <c r="WPZ91" s="52"/>
      <c r="WQA91" s="52"/>
      <c r="WQB91" s="52"/>
      <c r="WQC91" s="52"/>
      <c r="WQD91" s="52"/>
      <c r="WQE91" s="52"/>
      <c r="WQF91" s="52"/>
      <c r="WQG91" s="52"/>
      <c r="WQH91" s="52"/>
      <c r="WQI91" s="52"/>
      <c r="WQJ91" s="52"/>
      <c r="WQK91" s="52"/>
      <c r="WQL91" s="52"/>
      <c r="WQM91" s="52"/>
      <c r="WQN91" s="52"/>
      <c r="WQO91" s="52"/>
      <c r="WQP91" s="52"/>
      <c r="WQQ91" s="52"/>
      <c r="WQR91" s="52"/>
      <c r="WQS91" s="52"/>
      <c r="WQT91" s="52"/>
      <c r="WQU91" s="52"/>
      <c r="WQV91" s="52"/>
      <c r="WQW91" s="52"/>
      <c r="WQX91" s="52"/>
      <c r="WQY91" s="52"/>
      <c r="WQZ91" s="52"/>
      <c r="WRA91" s="52"/>
      <c r="WRB91" s="52"/>
      <c r="WRC91" s="52"/>
      <c r="WRD91" s="52"/>
      <c r="WRE91" s="52"/>
      <c r="WRF91" s="52"/>
      <c r="WRG91" s="52"/>
      <c r="WRH91" s="52"/>
      <c r="WRI91" s="52"/>
      <c r="WRJ91" s="52"/>
      <c r="WRK91" s="52"/>
      <c r="WRL91" s="52"/>
      <c r="WRM91" s="52"/>
      <c r="WRN91" s="52"/>
      <c r="WRO91" s="52"/>
      <c r="WRP91" s="52"/>
      <c r="WRQ91" s="52"/>
      <c r="WRR91" s="52"/>
      <c r="WRS91" s="52"/>
      <c r="WRT91" s="52"/>
      <c r="WRU91" s="52"/>
      <c r="WRV91" s="52"/>
      <c r="WRW91" s="52"/>
      <c r="WRX91" s="52"/>
      <c r="WRY91" s="52"/>
      <c r="WRZ91" s="52"/>
      <c r="WSA91" s="52"/>
      <c r="WSB91" s="52"/>
      <c r="WSC91" s="52"/>
      <c r="WSD91" s="52"/>
      <c r="WSE91" s="52"/>
      <c r="WSF91" s="52"/>
      <c r="WSG91" s="52"/>
      <c r="WSH91" s="52"/>
      <c r="WSI91" s="52"/>
      <c r="WSJ91" s="52"/>
      <c r="WSK91" s="52"/>
      <c r="WSL91" s="52"/>
      <c r="WSM91" s="52"/>
      <c r="WSN91" s="52"/>
      <c r="WSO91" s="52"/>
      <c r="WSP91" s="52"/>
      <c r="WSQ91" s="52"/>
      <c r="WSR91" s="52"/>
      <c r="WSS91" s="52"/>
      <c r="WST91" s="52"/>
      <c r="WSU91" s="52"/>
      <c r="WSV91" s="52"/>
      <c r="WSW91" s="52"/>
      <c r="WSX91" s="52"/>
      <c r="WSY91" s="52"/>
      <c r="WSZ91" s="52"/>
      <c r="WTA91" s="52"/>
      <c r="WTB91" s="52"/>
      <c r="WTC91" s="52"/>
      <c r="WTD91" s="52"/>
      <c r="WTE91" s="52"/>
      <c r="WTF91" s="52"/>
      <c r="WTG91" s="52"/>
      <c r="WTH91" s="52"/>
      <c r="WTI91" s="52"/>
      <c r="WTJ91" s="52"/>
      <c r="WTK91" s="52"/>
      <c r="WTL91" s="52"/>
      <c r="WTM91" s="52"/>
      <c r="WTN91" s="52"/>
      <c r="WTO91" s="52"/>
      <c r="WTP91" s="52"/>
      <c r="WTQ91" s="52"/>
      <c r="WTR91" s="52"/>
      <c r="WTS91" s="52"/>
      <c r="WTT91" s="52"/>
      <c r="WTU91" s="52"/>
      <c r="WTV91" s="52"/>
      <c r="WTW91" s="52"/>
      <c r="WTX91" s="52"/>
      <c r="WTY91" s="52"/>
      <c r="WTZ91" s="52"/>
      <c r="WUA91" s="52"/>
      <c r="WUB91" s="52"/>
      <c r="WUC91" s="52"/>
      <c r="WUD91" s="52"/>
      <c r="WUE91" s="52"/>
      <c r="WUF91" s="52"/>
      <c r="WUG91" s="52"/>
      <c r="WUH91" s="52"/>
      <c r="WUI91" s="52"/>
      <c r="WUJ91" s="52"/>
      <c r="WUK91" s="52"/>
      <c r="WUL91" s="52"/>
      <c r="WUM91" s="52"/>
      <c r="WUN91" s="52"/>
      <c r="WUO91" s="52"/>
      <c r="WUP91" s="52"/>
      <c r="WUQ91" s="52"/>
      <c r="WUR91" s="52"/>
      <c r="WUS91" s="52"/>
      <c r="WUT91" s="52"/>
      <c r="WUU91" s="52"/>
      <c r="WUV91" s="52"/>
      <c r="WUW91" s="52"/>
      <c r="WUX91" s="52"/>
      <c r="WUY91" s="52"/>
      <c r="WUZ91" s="52"/>
      <c r="WVA91" s="52"/>
      <c r="WVB91" s="52"/>
      <c r="WVC91" s="52"/>
      <c r="WVD91" s="52"/>
      <c r="WVE91" s="52"/>
      <c r="WVF91" s="52"/>
      <c r="WVG91" s="52"/>
      <c r="WVH91" s="52"/>
      <c r="WVI91" s="52"/>
      <c r="WVJ91" s="52"/>
      <c r="WVK91" s="52"/>
      <c r="WVL91" s="52"/>
      <c r="WVM91" s="52"/>
      <c r="WVN91" s="52"/>
      <c r="WVO91" s="52"/>
      <c r="WVP91" s="52"/>
      <c r="WVQ91" s="52"/>
      <c r="WVR91" s="52"/>
      <c r="WVS91" s="52"/>
      <c r="WVT91" s="52"/>
      <c r="WVU91" s="52"/>
      <c r="WVV91" s="52"/>
      <c r="WVW91" s="52"/>
      <c r="WVX91" s="52"/>
      <c r="WVY91" s="52"/>
      <c r="WVZ91" s="52"/>
      <c r="WWA91" s="52"/>
      <c r="WWB91" s="52"/>
      <c r="WWC91" s="52"/>
      <c r="WWD91" s="52"/>
      <c r="WWE91" s="52"/>
      <c r="WWF91" s="52"/>
      <c r="WWG91" s="52"/>
      <c r="WWH91" s="52"/>
      <c r="WWI91" s="52"/>
      <c r="WWJ91" s="52"/>
      <c r="WWK91" s="52"/>
      <c r="WWL91" s="52"/>
      <c r="WWM91" s="52"/>
      <c r="WWN91" s="52"/>
      <c r="WWO91" s="52"/>
      <c r="WWP91" s="52"/>
      <c r="WWQ91" s="52"/>
      <c r="WWR91" s="52"/>
      <c r="WWS91" s="52"/>
      <c r="WWT91" s="52"/>
      <c r="WWU91" s="52"/>
      <c r="WWV91" s="52"/>
      <c r="WWW91" s="52"/>
      <c r="WWX91" s="52"/>
      <c r="WWY91" s="52"/>
      <c r="WWZ91" s="52"/>
      <c r="WXA91" s="52"/>
      <c r="WXB91" s="52"/>
      <c r="WXC91" s="52"/>
      <c r="WXD91" s="52"/>
      <c r="WXE91" s="52"/>
      <c r="WXF91" s="52"/>
      <c r="WXG91" s="52"/>
      <c r="WXH91" s="52"/>
      <c r="WXI91" s="52"/>
      <c r="WXJ91" s="52"/>
      <c r="WXK91" s="52"/>
      <c r="WXL91" s="52"/>
      <c r="WXM91" s="52"/>
      <c r="WXN91" s="52"/>
      <c r="WXO91" s="52"/>
      <c r="WXP91" s="52"/>
      <c r="WXQ91" s="52"/>
      <c r="WXR91" s="52"/>
      <c r="WXS91" s="52"/>
      <c r="WXT91" s="52"/>
      <c r="WXU91" s="52"/>
      <c r="WXV91" s="52"/>
      <c r="WXW91" s="52"/>
      <c r="WXX91" s="52"/>
      <c r="WXY91" s="52"/>
      <c r="WXZ91" s="52"/>
      <c r="WYA91" s="52"/>
      <c r="WYB91" s="52"/>
      <c r="WYC91" s="52"/>
      <c r="WYD91" s="52"/>
      <c r="WYE91" s="52"/>
      <c r="WYF91" s="52"/>
      <c r="WYG91" s="52"/>
      <c r="WYH91" s="52"/>
      <c r="WYI91" s="52"/>
      <c r="WYJ91" s="52"/>
      <c r="WYK91" s="52"/>
      <c r="WYL91" s="52"/>
      <c r="WYM91" s="52"/>
      <c r="WYN91" s="52"/>
      <c r="WYO91" s="52"/>
      <c r="WYP91" s="52"/>
      <c r="WYQ91" s="52"/>
      <c r="WYR91" s="52"/>
      <c r="WYS91" s="52"/>
      <c r="WYT91" s="52"/>
      <c r="WYU91" s="52"/>
      <c r="WYV91" s="52"/>
      <c r="WYW91" s="52"/>
      <c r="WYX91" s="52"/>
      <c r="WYY91" s="52"/>
      <c r="WYZ91" s="52"/>
      <c r="WZA91" s="52"/>
      <c r="WZB91" s="52"/>
      <c r="WZC91" s="52"/>
      <c r="WZD91" s="52"/>
      <c r="WZE91" s="52"/>
      <c r="WZF91" s="52"/>
      <c r="WZG91" s="52"/>
      <c r="WZH91" s="52"/>
      <c r="WZI91" s="52"/>
      <c r="WZJ91" s="52"/>
      <c r="WZK91" s="52"/>
      <c r="WZL91" s="52"/>
      <c r="WZM91" s="52"/>
      <c r="WZN91" s="52"/>
      <c r="WZO91" s="52"/>
      <c r="WZP91" s="52"/>
      <c r="WZQ91" s="52"/>
      <c r="WZR91" s="52"/>
      <c r="WZS91" s="52"/>
      <c r="WZT91" s="52"/>
      <c r="WZU91" s="52"/>
      <c r="WZV91" s="52"/>
      <c r="WZW91" s="52"/>
      <c r="WZX91" s="52"/>
      <c r="WZY91" s="52"/>
      <c r="WZZ91" s="52"/>
      <c r="XAA91" s="52"/>
      <c r="XAB91" s="52"/>
      <c r="XAC91" s="52"/>
      <c r="XAD91" s="52"/>
      <c r="XAE91" s="52"/>
      <c r="XAF91" s="52"/>
      <c r="XAG91" s="52"/>
      <c r="XAH91" s="52"/>
      <c r="XAI91" s="52"/>
      <c r="XAJ91" s="52"/>
      <c r="XAK91" s="52"/>
      <c r="XAL91" s="52"/>
      <c r="XAM91" s="52"/>
      <c r="XAN91" s="52"/>
      <c r="XAO91" s="52"/>
      <c r="XAP91" s="52"/>
      <c r="XAQ91" s="52"/>
      <c r="XAR91" s="52"/>
      <c r="XAS91" s="52"/>
      <c r="XAT91" s="52"/>
      <c r="XAU91" s="52"/>
      <c r="XAV91" s="52"/>
      <c r="XAW91" s="52"/>
      <c r="XAX91" s="52"/>
      <c r="XAY91" s="52"/>
      <c r="XAZ91" s="52"/>
      <c r="XBA91" s="52"/>
      <c r="XBB91" s="52"/>
      <c r="XBC91" s="52"/>
      <c r="XBD91" s="52"/>
      <c r="XBE91" s="52"/>
      <c r="XBF91" s="52"/>
      <c r="XBG91" s="52"/>
      <c r="XBH91" s="52"/>
      <c r="XBI91" s="52"/>
      <c r="XBJ91" s="52"/>
      <c r="XBK91" s="52"/>
      <c r="XBL91" s="52"/>
      <c r="XBM91" s="52"/>
      <c r="XBN91" s="52"/>
      <c r="XBO91" s="52"/>
      <c r="XBP91" s="52"/>
      <c r="XBQ91" s="52"/>
      <c r="XBR91" s="52"/>
      <c r="XBS91" s="52"/>
      <c r="XBT91" s="52"/>
      <c r="XBU91" s="52"/>
      <c r="XBV91" s="52"/>
      <c r="XBW91" s="52"/>
      <c r="XBX91" s="52"/>
      <c r="XBY91" s="52"/>
      <c r="XBZ91" s="52"/>
      <c r="XCA91" s="52"/>
      <c r="XCB91" s="52"/>
      <c r="XCC91" s="52"/>
      <c r="XCD91" s="52"/>
      <c r="XCE91" s="52"/>
      <c r="XCF91" s="52"/>
      <c r="XCG91" s="52"/>
      <c r="XCH91" s="52"/>
      <c r="XCI91" s="52"/>
      <c r="XCJ91" s="52"/>
      <c r="XCK91" s="52"/>
      <c r="XCL91" s="52"/>
      <c r="XCM91" s="52"/>
      <c r="XCN91" s="52"/>
      <c r="XCO91" s="52"/>
      <c r="XCP91" s="52"/>
      <c r="XCQ91" s="52"/>
      <c r="XCR91" s="52"/>
      <c r="XCS91" s="52"/>
      <c r="XCT91" s="52"/>
      <c r="XCU91" s="52"/>
      <c r="XCV91" s="52"/>
      <c r="XCW91" s="52"/>
      <c r="XCX91" s="52"/>
      <c r="XCY91" s="52"/>
      <c r="XCZ91" s="52"/>
      <c r="XDA91" s="52"/>
      <c r="XDB91" s="52"/>
      <c r="XDC91" s="52"/>
      <c r="XDD91" s="52"/>
      <c r="XDE91" s="52"/>
      <c r="XDF91" s="52"/>
      <c r="XDG91" s="52"/>
      <c r="XDH91" s="52"/>
      <c r="XDI91" s="52"/>
      <c r="XDJ91" s="52"/>
      <c r="XDK91" s="52"/>
      <c r="XDL91" s="52"/>
      <c r="XDM91" s="52"/>
      <c r="XDN91" s="52"/>
      <c r="XDO91" s="52"/>
      <c r="XDP91" s="52"/>
      <c r="XDQ91" s="52"/>
      <c r="XDR91" s="52"/>
      <c r="XDS91" s="52"/>
      <c r="XDT91" s="52"/>
      <c r="XDU91" s="52"/>
      <c r="XDV91" s="52"/>
      <c r="XDW91" s="52"/>
      <c r="XDX91" s="52"/>
      <c r="XDY91" s="52"/>
      <c r="XDZ91" s="52"/>
      <c r="XEA91" s="52"/>
      <c r="XEB91" s="52"/>
      <c r="XEC91" s="52"/>
      <c r="XED91" s="52"/>
      <c r="XEE91" s="52"/>
      <c r="XEF91" s="52"/>
      <c r="XEG91" s="52"/>
      <c r="XEH91" s="52"/>
      <c r="XEI91" s="52"/>
      <c r="XEJ91" s="52"/>
      <c r="XEK91" s="52"/>
      <c r="XEL91" s="52"/>
      <c r="XEM91" s="52"/>
      <c r="XEN91" s="52"/>
      <c r="XEO91" s="52"/>
      <c r="XEP91" s="52"/>
      <c r="XEQ91" s="52"/>
      <c r="XER91" s="52"/>
      <c r="XES91" s="52"/>
      <c r="XET91" s="52"/>
      <c r="XEU91" s="52"/>
      <c r="XEV91" s="52"/>
      <c r="XEW91" s="52"/>
      <c r="XEX91" s="52"/>
      <c r="XEY91" s="52"/>
      <c r="XEZ91" s="52"/>
      <c r="XFA91" s="52"/>
      <c r="XFB91" s="52"/>
      <c r="XFC91" s="52"/>
    </row>
    <row r="92" customFormat="1" ht="13.5" spans="1:10">
      <c r="A92" s="77"/>
      <c r="B92" s="83"/>
      <c r="C92" s="84" t="s">
        <v>22</v>
      </c>
      <c r="D92" s="87">
        <v>15</v>
      </c>
      <c r="E92" s="84" t="s">
        <v>2500</v>
      </c>
      <c r="F92" s="84" t="s">
        <v>65</v>
      </c>
      <c r="G92" s="86">
        <v>0</v>
      </c>
      <c r="H92" s="107"/>
      <c r="I92" s="110" t="s">
        <v>2667</v>
      </c>
      <c r="J92" s="110"/>
    </row>
    <row r="93" customFormat="1" ht="24.75" spans="1:10">
      <c r="A93" s="77"/>
      <c r="B93" s="83"/>
      <c r="C93" s="84" t="s">
        <v>716</v>
      </c>
      <c r="D93" s="87">
        <v>14</v>
      </c>
      <c r="E93" s="84" t="s">
        <v>2668</v>
      </c>
      <c r="F93" s="84" t="s">
        <v>2669</v>
      </c>
      <c r="G93" s="86" t="s">
        <v>742</v>
      </c>
      <c r="H93" s="107"/>
      <c r="I93" s="111"/>
      <c r="J93" s="111"/>
    </row>
    <row r="94" customFormat="1" ht="90.75" spans="1:10">
      <c r="A94" s="77"/>
      <c r="B94" s="83"/>
      <c r="C94" s="84" t="s">
        <v>716</v>
      </c>
      <c r="D94" s="87" t="s">
        <v>2670</v>
      </c>
      <c r="E94" s="84" t="s">
        <v>2671</v>
      </c>
      <c r="F94" s="84" t="s">
        <v>2672</v>
      </c>
      <c r="G94" s="86" t="s">
        <v>2673</v>
      </c>
      <c r="H94" s="107"/>
      <c r="I94" s="111"/>
      <c r="J94" s="111"/>
    </row>
    <row r="95" customFormat="1" ht="13.5" spans="1:10">
      <c r="A95" s="77"/>
      <c r="B95" s="83"/>
      <c r="C95" s="84" t="s">
        <v>22</v>
      </c>
      <c r="D95" s="87" t="s">
        <v>2674</v>
      </c>
      <c r="E95" s="84" t="s">
        <v>2504</v>
      </c>
      <c r="F95" s="84" t="s">
        <v>65</v>
      </c>
      <c r="G95" s="86" t="s">
        <v>749</v>
      </c>
      <c r="H95" s="107"/>
      <c r="I95" s="111"/>
      <c r="J95" s="111"/>
    </row>
    <row r="96" customFormat="1" ht="24.75" spans="1:10">
      <c r="A96" s="77"/>
      <c r="B96" s="83"/>
      <c r="C96" s="84" t="s">
        <v>716</v>
      </c>
      <c r="D96" s="87" t="s">
        <v>2069</v>
      </c>
      <c r="E96" s="84" t="s">
        <v>2675</v>
      </c>
      <c r="F96" s="84" t="s">
        <v>2676</v>
      </c>
      <c r="G96" s="86" t="s">
        <v>742</v>
      </c>
      <c r="H96" s="107"/>
      <c r="I96" s="111"/>
      <c r="J96" s="111"/>
    </row>
    <row r="97" customFormat="1" ht="90.75" spans="1:10">
      <c r="A97" s="77"/>
      <c r="B97" s="83"/>
      <c r="C97" s="84" t="s">
        <v>716</v>
      </c>
      <c r="D97" s="87" t="s">
        <v>2677</v>
      </c>
      <c r="E97" s="84" t="s">
        <v>2678</v>
      </c>
      <c r="F97" s="84" t="s">
        <v>2679</v>
      </c>
      <c r="G97" s="86" t="s">
        <v>2673</v>
      </c>
      <c r="H97" s="107"/>
      <c r="I97" s="111"/>
      <c r="J97" s="111"/>
    </row>
    <row r="98" customFormat="1" ht="13.5" spans="1:10">
      <c r="A98" s="77"/>
      <c r="B98" s="88"/>
      <c r="C98" s="84" t="s">
        <v>22</v>
      </c>
      <c r="D98" s="87" t="s">
        <v>2508</v>
      </c>
      <c r="E98" s="84" t="s">
        <v>2680</v>
      </c>
      <c r="F98" s="84" t="s">
        <v>65</v>
      </c>
      <c r="G98" s="86" t="s">
        <v>742</v>
      </c>
      <c r="H98" s="107"/>
      <c r="I98" s="111"/>
      <c r="J98" s="111"/>
    </row>
    <row r="99" ht="13" customHeight="1" spans="1:7">
      <c r="A99" s="77" t="s">
        <v>2681</v>
      </c>
      <c r="B99" s="78">
        <v>1</v>
      </c>
      <c r="C99" s="79" t="s">
        <v>22</v>
      </c>
      <c r="D99" s="80">
        <v>16</v>
      </c>
      <c r="E99" s="79" t="s">
        <v>2682</v>
      </c>
      <c r="F99" s="91"/>
      <c r="G99" s="82"/>
    </row>
    <row r="100" ht="13" customHeight="1" spans="1:7">
      <c r="A100" s="77"/>
      <c r="B100" s="88"/>
      <c r="C100" s="84" t="s">
        <v>22</v>
      </c>
      <c r="D100" s="87" t="s">
        <v>2610</v>
      </c>
      <c r="E100" s="84" t="s">
        <v>2529</v>
      </c>
      <c r="F100" s="84" t="s">
        <v>65</v>
      </c>
      <c r="G100" s="86" t="s">
        <v>469</v>
      </c>
    </row>
    <row r="101" ht="13" customHeight="1" spans="1:7">
      <c r="A101" s="77" t="s">
        <v>2683</v>
      </c>
      <c r="B101" s="78">
        <v>1</v>
      </c>
      <c r="C101" s="79" t="s">
        <v>22</v>
      </c>
      <c r="D101" s="80">
        <v>16</v>
      </c>
      <c r="E101" s="79" t="s">
        <v>2684</v>
      </c>
      <c r="F101" s="91"/>
      <c r="G101" s="82"/>
    </row>
    <row r="102" ht="13" customHeight="1" spans="1:7">
      <c r="A102" s="77"/>
      <c r="B102" s="88"/>
      <c r="C102" s="84" t="s">
        <v>22</v>
      </c>
      <c r="D102" s="87" t="s">
        <v>2610</v>
      </c>
      <c r="E102" s="84" t="s">
        <v>2529</v>
      </c>
      <c r="F102" s="84" t="s">
        <v>65</v>
      </c>
      <c r="G102" s="86" t="s">
        <v>469</v>
      </c>
    </row>
    <row r="103" ht="13" customHeight="1" spans="1:7">
      <c r="A103" s="77" t="s">
        <v>2685</v>
      </c>
      <c r="B103" s="78">
        <v>1</v>
      </c>
      <c r="C103" s="79" t="s">
        <v>22</v>
      </c>
      <c r="D103" s="80">
        <v>16</v>
      </c>
      <c r="E103" s="79" t="s">
        <v>2686</v>
      </c>
      <c r="F103" s="91"/>
      <c r="G103" s="82"/>
    </row>
    <row r="104" ht="13" customHeight="1" spans="1:7">
      <c r="A104" s="77"/>
      <c r="B104" s="88"/>
      <c r="C104" s="84" t="s">
        <v>22</v>
      </c>
      <c r="D104" s="87" t="s">
        <v>2610</v>
      </c>
      <c r="E104" s="84" t="s">
        <v>2529</v>
      </c>
      <c r="F104" s="84" t="s">
        <v>65</v>
      </c>
      <c r="G104" s="86" t="s">
        <v>583</v>
      </c>
    </row>
    <row r="105" ht="13" customHeight="1" spans="1:7">
      <c r="A105" s="77" t="s">
        <v>2687</v>
      </c>
      <c r="B105" s="78">
        <v>1</v>
      </c>
      <c r="C105" s="79" t="s">
        <v>22</v>
      </c>
      <c r="D105" s="80">
        <v>16</v>
      </c>
      <c r="E105" s="79" t="s">
        <v>2688</v>
      </c>
      <c r="F105" s="91"/>
      <c r="G105" s="82"/>
    </row>
    <row r="106" ht="13" customHeight="1" spans="1:7">
      <c r="A106" s="77"/>
      <c r="B106" s="88"/>
      <c r="C106" s="84" t="s">
        <v>22</v>
      </c>
      <c r="D106" s="87" t="s">
        <v>2610</v>
      </c>
      <c r="E106" s="84" t="s">
        <v>2529</v>
      </c>
      <c r="F106" s="84" t="s">
        <v>65</v>
      </c>
      <c r="G106" s="86" t="s">
        <v>742</v>
      </c>
    </row>
    <row r="107" ht="13" customHeight="1" spans="1:9">
      <c r="A107" s="77" t="s">
        <v>2689</v>
      </c>
      <c r="B107" s="78">
        <v>1</v>
      </c>
      <c r="C107" s="79" t="s">
        <v>22</v>
      </c>
      <c r="D107" s="80">
        <v>16</v>
      </c>
      <c r="E107" s="79" t="s">
        <v>2690</v>
      </c>
      <c r="F107" s="91"/>
      <c r="G107" s="82"/>
      <c r="I107" s="112" t="s">
        <v>2691</v>
      </c>
    </row>
    <row r="108" ht="13" customHeight="1" spans="1:7">
      <c r="A108" s="77"/>
      <c r="B108" s="88"/>
      <c r="C108" s="84" t="s">
        <v>22</v>
      </c>
      <c r="D108" s="87" t="s">
        <v>2610</v>
      </c>
      <c r="E108" s="84" t="s">
        <v>2692</v>
      </c>
      <c r="F108" s="84" t="s">
        <v>2693</v>
      </c>
      <c r="G108" s="86" t="s">
        <v>469</v>
      </c>
    </row>
    <row r="109" ht="13" customHeight="1" spans="1:7">
      <c r="A109" s="77" t="s">
        <v>2694</v>
      </c>
      <c r="B109" s="78">
        <v>1</v>
      </c>
      <c r="C109" s="79" t="s">
        <v>22</v>
      </c>
      <c r="D109" s="80">
        <v>16</v>
      </c>
      <c r="E109" s="79" t="s">
        <v>2695</v>
      </c>
      <c r="F109" s="91"/>
      <c r="G109" s="82"/>
    </row>
    <row r="110" ht="13" customHeight="1" spans="1:7">
      <c r="A110" s="77"/>
      <c r="B110" s="88"/>
      <c r="C110" s="84" t="s">
        <v>22</v>
      </c>
      <c r="D110" s="87" t="s">
        <v>2610</v>
      </c>
      <c r="E110" s="84" t="s">
        <v>2692</v>
      </c>
      <c r="F110" s="84" t="s">
        <v>2693</v>
      </c>
      <c r="G110" s="86" t="s">
        <v>469</v>
      </c>
    </row>
    <row r="111" ht="13" customHeight="1" spans="1:7">
      <c r="A111" s="77" t="s">
        <v>2696</v>
      </c>
      <c r="B111" s="78">
        <v>1</v>
      </c>
      <c r="C111" s="79" t="s">
        <v>22</v>
      </c>
      <c r="D111" s="80">
        <v>16</v>
      </c>
      <c r="E111" s="79" t="s">
        <v>2697</v>
      </c>
      <c r="F111" s="91"/>
      <c r="G111" s="82"/>
    </row>
    <row r="112" ht="13" customHeight="1" spans="1:7">
      <c r="A112" s="77"/>
      <c r="B112" s="88"/>
      <c r="C112" s="84" t="s">
        <v>22</v>
      </c>
      <c r="D112" s="87" t="s">
        <v>2610</v>
      </c>
      <c r="E112" s="84" t="s">
        <v>2692</v>
      </c>
      <c r="F112" s="84" t="s">
        <v>2693</v>
      </c>
      <c r="G112" s="86" t="s">
        <v>469</v>
      </c>
    </row>
    <row r="113" ht="13" customHeight="1" spans="1:7">
      <c r="A113" s="77" t="s">
        <v>2698</v>
      </c>
      <c r="B113" s="78">
        <v>1</v>
      </c>
      <c r="C113" s="79" t="s">
        <v>22</v>
      </c>
      <c r="D113" s="80">
        <v>16</v>
      </c>
      <c r="E113" s="79" t="s">
        <v>2699</v>
      </c>
      <c r="F113" s="91"/>
      <c r="G113" s="82"/>
    </row>
    <row r="114" ht="13" customHeight="1" spans="1:7">
      <c r="A114" s="77"/>
      <c r="B114" s="88"/>
      <c r="C114" s="84" t="s">
        <v>22</v>
      </c>
      <c r="D114" s="87" t="s">
        <v>2610</v>
      </c>
      <c r="E114" s="84" t="s">
        <v>2692</v>
      </c>
      <c r="F114" s="84" t="s">
        <v>2693</v>
      </c>
      <c r="G114" s="86" t="s">
        <v>469</v>
      </c>
    </row>
    <row r="115" ht="16.5" spans="1:7">
      <c r="A115" s="66" t="s">
        <v>2700</v>
      </c>
      <c r="B115" s="99">
        <v>1</v>
      </c>
      <c r="C115" s="68" t="s">
        <v>1763</v>
      </c>
      <c r="D115" s="69">
        <v>16</v>
      </c>
      <c r="E115" s="68" t="s">
        <v>2701</v>
      </c>
      <c r="F115" s="90" t="s">
        <v>2702</v>
      </c>
      <c r="G115" s="71"/>
    </row>
    <row r="116" ht="13" customHeight="1" spans="1:7">
      <c r="A116" s="66" t="s">
        <v>2703</v>
      </c>
      <c r="B116" s="67">
        <v>1</v>
      </c>
      <c r="C116" s="68" t="s">
        <v>1763</v>
      </c>
      <c r="D116" s="69">
        <v>16</v>
      </c>
      <c r="E116" s="68" t="s">
        <v>2704</v>
      </c>
      <c r="F116" s="90"/>
      <c r="G116" s="71"/>
    </row>
    <row r="117" ht="16.5" spans="1:7">
      <c r="A117" s="66"/>
      <c r="B117" s="76"/>
      <c r="C117" s="73" t="s">
        <v>1763</v>
      </c>
      <c r="D117" s="74" t="s">
        <v>2610</v>
      </c>
      <c r="E117" s="73" t="s">
        <v>2611</v>
      </c>
      <c r="F117" s="73" t="s">
        <v>2705</v>
      </c>
      <c r="G117" s="75" t="s">
        <v>469</v>
      </c>
    </row>
    <row r="118" ht="24.75" spans="1:7">
      <c r="A118" s="66" t="s">
        <v>2706</v>
      </c>
      <c r="B118" s="99">
        <v>1</v>
      </c>
      <c r="C118" s="68" t="s">
        <v>1763</v>
      </c>
      <c r="D118" s="69">
        <v>16</v>
      </c>
      <c r="E118" s="68" t="s">
        <v>2707</v>
      </c>
      <c r="F118" s="90" t="s">
        <v>2708</v>
      </c>
      <c r="G118" s="71"/>
    </row>
    <row r="119" ht="13" customHeight="1" spans="1:7">
      <c r="A119" s="66" t="s">
        <v>2709</v>
      </c>
      <c r="B119" s="67">
        <v>1</v>
      </c>
      <c r="C119" s="68" t="s">
        <v>1763</v>
      </c>
      <c r="D119" s="69">
        <v>16</v>
      </c>
      <c r="E119" s="68" t="s">
        <v>2710</v>
      </c>
      <c r="F119" s="90"/>
      <c r="G119" s="71"/>
    </row>
    <row r="120" ht="16.5" spans="1:7">
      <c r="A120" s="66"/>
      <c r="B120" s="76"/>
      <c r="C120" s="73" t="s">
        <v>1763</v>
      </c>
      <c r="D120" s="74" t="s">
        <v>2610</v>
      </c>
      <c r="E120" s="73" t="s">
        <v>2611</v>
      </c>
      <c r="F120" s="73" t="s">
        <v>2705</v>
      </c>
      <c r="G120" s="75" t="s">
        <v>469</v>
      </c>
    </row>
    <row r="121" ht="24.75" spans="1:7">
      <c r="A121" s="66" t="s">
        <v>2711</v>
      </c>
      <c r="B121" s="99">
        <v>1</v>
      </c>
      <c r="C121" s="68" t="s">
        <v>1763</v>
      </c>
      <c r="D121" s="69">
        <v>16</v>
      </c>
      <c r="E121" s="68" t="s">
        <v>2712</v>
      </c>
      <c r="F121" s="90" t="s">
        <v>2713</v>
      </c>
      <c r="G121" s="71"/>
    </row>
    <row r="122" ht="13" customHeight="1" spans="1:7">
      <c r="A122" s="66" t="s">
        <v>2714</v>
      </c>
      <c r="B122" s="67">
        <v>1</v>
      </c>
      <c r="C122" s="68" t="s">
        <v>1763</v>
      </c>
      <c r="D122" s="69">
        <v>16</v>
      </c>
      <c r="E122" s="68" t="s">
        <v>2715</v>
      </c>
      <c r="F122" s="90"/>
      <c r="G122" s="71"/>
    </row>
    <row r="123" ht="13" customHeight="1" spans="1:7">
      <c r="A123" s="66"/>
      <c r="B123" s="76"/>
      <c r="C123" s="73" t="s">
        <v>1763</v>
      </c>
      <c r="D123" s="74" t="s">
        <v>2610</v>
      </c>
      <c r="E123" s="73" t="s">
        <v>2611</v>
      </c>
      <c r="F123" s="73" t="s">
        <v>2705</v>
      </c>
      <c r="G123" s="75" t="s">
        <v>469</v>
      </c>
    </row>
    <row r="124" ht="13" customHeight="1" spans="1:7">
      <c r="A124" s="66" t="s">
        <v>2716</v>
      </c>
      <c r="B124" s="99">
        <v>1</v>
      </c>
      <c r="C124" s="68" t="s">
        <v>1763</v>
      </c>
      <c r="D124" s="69">
        <v>16</v>
      </c>
      <c r="E124" s="68" t="s">
        <v>2717</v>
      </c>
      <c r="F124" s="90" t="s">
        <v>2718</v>
      </c>
      <c r="G124" s="71"/>
    </row>
    <row r="125" ht="13" customHeight="1" spans="1:7">
      <c r="A125" s="66" t="s">
        <v>2719</v>
      </c>
      <c r="B125" s="67">
        <v>1</v>
      </c>
      <c r="C125" s="68" t="s">
        <v>1763</v>
      </c>
      <c r="D125" s="69">
        <v>16</v>
      </c>
      <c r="E125" s="68" t="s">
        <v>2720</v>
      </c>
      <c r="F125" s="90"/>
      <c r="G125" s="71"/>
    </row>
    <row r="126" ht="13" customHeight="1" spans="1:7">
      <c r="A126" s="66"/>
      <c r="B126" s="76"/>
      <c r="C126" s="73" t="s">
        <v>1763</v>
      </c>
      <c r="D126" s="74" t="s">
        <v>2610</v>
      </c>
      <c r="E126" s="73" t="s">
        <v>2611</v>
      </c>
      <c r="F126" s="73" t="s">
        <v>2705</v>
      </c>
      <c r="G126" s="75" t="s">
        <v>469</v>
      </c>
    </row>
    <row r="127" ht="13" customHeight="1" spans="1:7">
      <c r="A127" s="66" t="s">
        <v>2721</v>
      </c>
      <c r="B127" s="99">
        <v>1</v>
      </c>
      <c r="C127" s="68" t="s">
        <v>1763</v>
      </c>
      <c r="D127" s="69">
        <v>16</v>
      </c>
      <c r="E127" s="68" t="s">
        <v>2722</v>
      </c>
      <c r="F127" s="68" t="s">
        <v>2723</v>
      </c>
      <c r="G127" s="71"/>
    </row>
    <row r="128" ht="13" customHeight="1" spans="1:7">
      <c r="A128" s="66" t="s">
        <v>2724</v>
      </c>
      <c r="B128" s="67">
        <v>1</v>
      </c>
      <c r="C128" s="68" t="s">
        <v>1763</v>
      </c>
      <c r="D128" s="69">
        <v>16</v>
      </c>
      <c r="E128" s="68" t="s">
        <v>2725</v>
      </c>
      <c r="F128" s="90"/>
      <c r="G128" s="71"/>
    </row>
    <row r="129" ht="13" customHeight="1" spans="1:7">
      <c r="A129" s="66"/>
      <c r="B129" s="76"/>
      <c r="C129" s="73" t="s">
        <v>1763</v>
      </c>
      <c r="D129" s="74" t="s">
        <v>2610</v>
      </c>
      <c r="E129" s="73" t="s">
        <v>2611</v>
      </c>
      <c r="F129" s="73" t="s">
        <v>2726</v>
      </c>
      <c r="G129" s="75" t="s">
        <v>469</v>
      </c>
    </row>
    <row r="130" ht="13" customHeight="1" spans="1:9">
      <c r="A130" s="77" t="s">
        <v>2727</v>
      </c>
      <c r="B130" s="78">
        <v>1</v>
      </c>
      <c r="C130" s="79" t="s">
        <v>22</v>
      </c>
      <c r="D130" s="80">
        <v>16</v>
      </c>
      <c r="E130" s="79" t="s">
        <v>2728</v>
      </c>
      <c r="F130" s="91"/>
      <c r="G130" s="82"/>
      <c r="I130" s="112" t="s">
        <v>2691</v>
      </c>
    </row>
    <row r="131" ht="13" customHeight="1" spans="1:9">
      <c r="A131" s="77"/>
      <c r="B131" s="88"/>
      <c r="C131" s="84" t="s">
        <v>22</v>
      </c>
      <c r="D131" s="87" t="s">
        <v>2610</v>
      </c>
      <c r="E131" s="84" t="s">
        <v>2692</v>
      </c>
      <c r="F131" s="84" t="s">
        <v>2693</v>
      </c>
      <c r="G131" s="86" t="s">
        <v>469</v>
      </c>
      <c r="I131" s="112" t="s">
        <v>2691</v>
      </c>
    </row>
    <row r="132" ht="13" customHeight="1" spans="1:9">
      <c r="A132" s="77" t="s">
        <v>2729</v>
      </c>
      <c r="B132" s="78">
        <v>1</v>
      </c>
      <c r="C132" s="79" t="s">
        <v>22</v>
      </c>
      <c r="D132" s="80">
        <v>16</v>
      </c>
      <c r="E132" s="79" t="s">
        <v>2730</v>
      </c>
      <c r="F132" s="91"/>
      <c r="G132" s="82"/>
      <c r="I132" s="112" t="s">
        <v>2691</v>
      </c>
    </row>
    <row r="133" ht="13" customHeight="1" spans="1:9">
      <c r="A133" s="77"/>
      <c r="B133" s="88"/>
      <c r="C133" s="84" t="s">
        <v>22</v>
      </c>
      <c r="D133" s="87" t="s">
        <v>2610</v>
      </c>
      <c r="E133" s="84" t="s">
        <v>2692</v>
      </c>
      <c r="F133" s="84" t="s">
        <v>2731</v>
      </c>
      <c r="G133" s="86" t="s">
        <v>469</v>
      </c>
      <c r="I133" s="112" t="s">
        <v>2691</v>
      </c>
    </row>
    <row r="134" ht="13" customHeight="1" spans="1:9">
      <c r="A134" s="77" t="s">
        <v>2732</v>
      </c>
      <c r="B134" s="78">
        <v>1</v>
      </c>
      <c r="C134" s="79" t="s">
        <v>22</v>
      </c>
      <c r="D134" s="80">
        <v>16</v>
      </c>
      <c r="E134" s="79" t="s">
        <v>2733</v>
      </c>
      <c r="F134" s="91"/>
      <c r="G134" s="82"/>
      <c r="I134" s="112" t="s">
        <v>2691</v>
      </c>
    </row>
    <row r="135" ht="13" customHeight="1" spans="1:9">
      <c r="A135" s="77"/>
      <c r="B135" s="88"/>
      <c r="C135" s="84" t="s">
        <v>22</v>
      </c>
      <c r="D135" s="87" t="s">
        <v>2610</v>
      </c>
      <c r="E135" s="84" t="s">
        <v>2692</v>
      </c>
      <c r="F135" s="84" t="s">
        <v>2731</v>
      </c>
      <c r="G135" s="86" t="s">
        <v>469</v>
      </c>
      <c r="I135" s="112" t="s">
        <v>2691</v>
      </c>
    </row>
    <row r="136" ht="25" customHeight="1" spans="1:7">
      <c r="A136" s="66" t="s">
        <v>2734</v>
      </c>
      <c r="B136" s="67">
        <v>1</v>
      </c>
      <c r="C136" s="68" t="s">
        <v>22</v>
      </c>
      <c r="D136" s="69">
        <v>16</v>
      </c>
      <c r="E136" s="68" t="s">
        <v>2735</v>
      </c>
      <c r="F136" s="90" t="s">
        <v>2736</v>
      </c>
      <c r="G136" s="71"/>
    </row>
    <row r="137" ht="13" customHeight="1" spans="1:7">
      <c r="A137" s="66"/>
      <c r="B137" s="72"/>
      <c r="C137" s="73" t="s">
        <v>22</v>
      </c>
      <c r="D137" s="74" t="s">
        <v>2737</v>
      </c>
      <c r="E137" s="73" t="s">
        <v>2529</v>
      </c>
      <c r="F137" s="73" t="s">
        <v>65</v>
      </c>
      <c r="G137" s="75">
        <v>0</v>
      </c>
    </row>
    <row r="138" ht="30" customHeight="1" spans="1:7">
      <c r="A138" s="66"/>
      <c r="B138" s="76"/>
      <c r="C138" s="73" t="s">
        <v>2738</v>
      </c>
      <c r="D138" s="74">
        <v>0</v>
      </c>
      <c r="E138" s="73" t="s">
        <v>2739</v>
      </c>
      <c r="F138" s="73" t="s">
        <v>2740</v>
      </c>
      <c r="G138" s="75" t="s">
        <v>742</v>
      </c>
    </row>
    <row r="139" ht="13" customHeight="1" spans="1:7">
      <c r="A139" s="66" t="s">
        <v>2741</v>
      </c>
      <c r="B139" s="99">
        <v>1</v>
      </c>
      <c r="C139" s="68" t="s">
        <v>1763</v>
      </c>
      <c r="D139" s="69">
        <v>16</v>
      </c>
      <c r="E139" s="68" t="s">
        <v>2742</v>
      </c>
      <c r="F139" s="113" t="s">
        <v>2743</v>
      </c>
      <c r="G139" s="71"/>
    </row>
    <row r="140" ht="13" customHeight="1" spans="1:7">
      <c r="A140" s="66" t="s">
        <v>2744</v>
      </c>
      <c r="B140" s="99">
        <v>1</v>
      </c>
      <c r="C140" s="68" t="s">
        <v>1763</v>
      </c>
      <c r="D140" s="69">
        <v>16</v>
      </c>
      <c r="E140" s="68" t="s">
        <v>2745</v>
      </c>
      <c r="F140" s="113"/>
      <c r="G140" s="71"/>
    </row>
    <row r="141" ht="13" customHeight="1" spans="1:7">
      <c r="A141" s="66" t="s">
        <v>2746</v>
      </c>
      <c r="B141" s="99">
        <v>1</v>
      </c>
      <c r="C141" s="68" t="s">
        <v>1763</v>
      </c>
      <c r="D141" s="69">
        <v>16</v>
      </c>
      <c r="E141" s="68" t="s">
        <v>2747</v>
      </c>
      <c r="F141" s="113"/>
      <c r="G141" s="71"/>
    </row>
    <row r="142" ht="13" customHeight="1" spans="1:7">
      <c r="A142" s="66" t="s">
        <v>2748</v>
      </c>
      <c r="B142" s="67">
        <v>1</v>
      </c>
      <c r="C142" s="68" t="s">
        <v>1763</v>
      </c>
      <c r="D142" s="69">
        <v>16</v>
      </c>
      <c r="E142" s="68" t="s">
        <v>2749</v>
      </c>
      <c r="F142" s="113"/>
      <c r="G142" s="71"/>
    </row>
    <row r="143" ht="13" customHeight="1" spans="1:7">
      <c r="A143" s="66"/>
      <c r="B143" s="76"/>
      <c r="C143" s="73" t="s">
        <v>1763</v>
      </c>
      <c r="D143" s="74" t="s">
        <v>2610</v>
      </c>
      <c r="E143" s="73" t="s">
        <v>2611</v>
      </c>
      <c r="F143" s="73" t="s">
        <v>2750</v>
      </c>
      <c r="G143" s="75" t="s">
        <v>469</v>
      </c>
    </row>
    <row r="144" ht="13" customHeight="1" spans="1:7">
      <c r="A144" s="66" t="s">
        <v>2751</v>
      </c>
      <c r="B144" s="99">
        <v>1</v>
      </c>
      <c r="C144" s="68" t="s">
        <v>1763</v>
      </c>
      <c r="D144" s="69">
        <v>16</v>
      </c>
      <c r="E144" s="68" t="s">
        <v>2752</v>
      </c>
      <c r="F144" s="113" t="s">
        <v>2753</v>
      </c>
      <c r="G144" s="71"/>
    </row>
    <row r="145" ht="13" customHeight="1" spans="1:7">
      <c r="A145" s="66" t="s">
        <v>2754</v>
      </c>
      <c r="B145" s="99">
        <v>1</v>
      </c>
      <c r="C145" s="68" t="s">
        <v>1763</v>
      </c>
      <c r="D145" s="69">
        <v>16</v>
      </c>
      <c r="E145" s="68" t="s">
        <v>2755</v>
      </c>
      <c r="F145" s="113"/>
      <c r="G145" s="71"/>
    </row>
    <row r="146" ht="13" customHeight="1" spans="1:7">
      <c r="A146" s="66" t="s">
        <v>2756</v>
      </c>
      <c r="B146" s="99">
        <v>1</v>
      </c>
      <c r="C146" s="68" t="s">
        <v>1763</v>
      </c>
      <c r="D146" s="69">
        <v>16</v>
      </c>
      <c r="E146" s="68" t="s">
        <v>2757</v>
      </c>
      <c r="F146" s="113"/>
      <c r="G146" s="71"/>
    </row>
    <row r="147" ht="13" customHeight="1" spans="1:7">
      <c r="A147" s="66" t="s">
        <v>2758</v>
      </c>
      <c r="B147" s="67">
        <v>1</v>
      </c>
      <c r="C147" s="68" t="s">
        <v>1763</v>
      </c>
      <c r="D147" s="69">
        <v>16</v>
      </c>
      <c r="E147" s="68" t="s">
        <v>2759</v>
      </c>
      <c r="F147" s="113"/>
      <c r="G147" s="71"/>
    </row>
    <row r="148" ht="13" customHeight="1" spans="1:7">
      <c r="A148" s="66"/>
      <c r="B148" s="76"/>
      <c r="C148" s="73" t="s">
        <v>1763</v>
      </c>
      <c r="D148" s="74" t="s">
        <v>2610</v>
      </c>
      <c r="E148" s="73" t="s">
        <v>2611</v>
      </c>
      <c r="F148" s="73" t="s">
        <v>2750</v>
      </c>
      <c r="G148" s="75" t="s">
        <v>469</v>
      </c>
    </row>
    <row r="149" ht="13" customHeight="1" spans="1:7">
      <c r="A149" s="66" t="s">
        <v>2760</v>
      </c>
      <c r="B149" s="99">
        <v>1</v>
      </c>
      <c r="C149" s="68" t="s">
        <v>1763</v>
      </c>
      <c r="D149" s="69">
        <v>16</v>
      </c>
      <c r="E149" s="68" t="s">
        <v>2761</v>
      </c>
      <c r="F149" s="113" t="s">
        <v>2762</v>
      </c>
      <c r="G149" s="71"/>
    </row>
    <row r="150" ht="13" customHeight="1" spans="1:7">
      <c r="A150" s="66" t="s">
        <v>2763</v>
      </c>
      <c r="B150" s="99">
        <v>1</v>
      </c>
      <c r="C150" s="68" t="s">
        <v>1763</v>
      </c>
      <c r="D150" s="69">
        <v>16</v>
      </c>
      <c r="E150" s="68" t="s">
        <v>2764</v>
      </c>
      <c r="F150" s="113"/>
      <c r="G150" s="71"/>
    </row>
    <row r="151" ht="13" customHeight="1" spans="1:7">
      <c r="A151" s="66" t="s">
        <v>2765</v>
      </c>
      <c r="B151" s="99">
        <v>1</v>
      </c>
      <c r="C151" s="68" t="s">
        <v>1763</v>
      </c>
      <c r="D151" s="69">
        <v>16</v>
      </c>
      <c r="E151" s="68" t="s">
        <v>2766</v>
      </c>
      <c r="F151" s="113"/>
      <c r="G151" s="71"/>
    </row>
    <row r="152" ht="13" customHeight="1" spans="1:7">
      <c r="A152" s="66" t="s">
        <v>2767</v>
      </c>
      <c r="B152" s="67">
        <v>1</v>
      </c>
      <c r="C152" s="68" t="s">
        <v>1763</v>
      </c>
      <c r="D152" s="69">
        <v>16</v>
      </c>
      <c r="E152" s="68" t="s">
        <v>2768</v>
      </c>
      <c r="F152" s="113"/>
      <c r="G152" s="71"/>
    </row>
    <row r="153" ht="13" customHeight="1" spans="1:7">
      <c r="A153" s="66"/>
      <c r="B153" s="76"/>
      <c r="C153" s="73" t="s">
        <v>1763</v>
      </c>
      <c r="D153" s="74" t="s">
        <v>2610</v>
      </c>
      <c r="E153" s="73" t="s">
        <v>2611</v>
      </c>
      <c r="F153" s="73" t="s">
        <v>2750</v>
      </c>
      <c r="G153" s="75" t="s">
        <v>469</v>
      </c>
    </row>
    <row r="154" s="53" customFormat="1" ht="13" customHeight="1" spans="1:7">
      <c r="A154" s="114" t="s">
        <v>2769</v>
      </c>
      <c r="B154" s="115">
        <v>1</v>
      </c>
      <c r="C154" s="116" t="s">
        <v>1763</v>
      </c>
      <c r="D154" s="117">
        <v>16</v>
      </c>
      <c r="E154" s="116" t="s">
        <v>2770</v>
      </c>
      <c r="F154" s="118" t="s">
        <v>2771</v>
      </c>
      <c r="G154" s="119"/>
    </row>
    <row r="155" s="53" customFormat="1" ht="13" customHeight="1" spans="1:7">
      <c r="A155" s="114" t="s">
        <v>2772</v>
      </c>
      <c r="B155" s="115">
        <v>1</v>
      </c>
      <c r="C155" s="116" t="s">
        <v>1763</v>
      </c>
      <c r="D155" s="117">
        <v>16</v>
      </c>
      <c r="E155" s="116" t="s">
        <v>2773</v>
      </c>
      <c r="F155" s="118"/>
      <c r="G155" s="119"/>
    </row>
    <row r="156" s="53" customFormat="1" ht="13" customHeight="1" spans="1:7">
      <c r="A156" s="114" t="s">
        <v>2774</v>
      </c>
      <c r="B156" s="115">
        <v>1</v>
      </c>
      <c r="C156" s="116" t="s">
        <v>1763</v>
      </c>
      <c r="D156" s="117">
        <v>16</v>
      </c>
      <c r="E156" s="116" t="s">
        <v>2775</v>
      </c>
      <c r="F156" s="118"/>
      <c r="G156" s="119"/>
    </row>
    <row r="157" s="53" customFormat="1" ht="13" customHeight="1" spans="1:7">
      <c r="A157" s="114" t="s">
        <v>2776</v>
      </c>
      <c r="B157" s="120">
        <v>1</v>
      </c>
      <c r="C157" s="116" t="s">
        <v>1763</v>
      </c>
      <c r="D157" s="117">
        <v>16</v>
      </c>
      <c r="E157" s="116" t="s">
        <v>2777</v>
      </c>
      <c r="F157" s="118"/>
      <c r="G157" s="119"/>
    </row>
    <row r="158" s="53" customFormat="1" ht="13" customHeight="1" spans="1:7">
      <c r="A158" s="114"/>
      <c r="B158" s="121"/>
      <c r="C158" s="92" t="s">
        <v>1763</v>
      </c>
      <c r="D158" s="93" t="s">
        <v>2610</v>
      </c>
      <c r="E158" s="92" t="s">
        <v>2611</v>
      </c>
      <c r="F158" s="92" t="s">
        <v>2750</v>
      </c>
      <c r="G158" s="94" t="s">
        <v>469</v>
      </c>
    </row>
    <row r="159" ht="13" customHeight="1" spans="1:9">
      <c r="A159" s="122" t="s">
        <v>2778</v>
      </c>
      <c r="B159" s="123">
        <v>1</v>
      </c>
      <c r="C159" s="124" t="s">
        <v>1763</v>
      </c>
      <c r="D159" s="125">
        <v>16</v>
      </c>
      <c r="E159" s="124" t="s">
        <v>2779</v>
      </c>
      <c r="F159" s="124" t="s">
        <v>2780</v>
      </c>
      <c r="G159" s="126" t="s">
        <v>469</v>
      </c>
      <c r="I159" s="55" t="s">
        <v>2781</v>
      </c>
    </row>
    <row r="160" ht="13" customHeight="1" spans="1:9">
      <c r="A160" s="122" t="s">
        <v>2782</v>
      </c>
      <c r="B160" s="123">
        <v>1</v>
      </c>
      <c r="C160" s="124" t="s">
        <v>1763</v>
      </c>
      <c r="D160" s="125">
        <v>16</v>
      </c>
      <c r="E160" s="124" t="s">
        <v>2783</v>
      </c>
      <c r="F160" s="124" t="s">
        <v>2784</v>
      </c>
      <c r="G160" s="126" t="s">
        <v>469</v>
      </c>
      <c r="I160" s="55"/>
    </row>
    <row r="161" ht="13" customHeight="1" spans="1:9">
      <c r="A161" s="122" t="s">
        <v>2785</v>
      </c>
      <c r="B161" s="123">
        <v>1</v>
      </c>
      <c r="C161" s="124" t="s">
        <v>1763</v>
      </c>
      <c r="D161" s="125">
        <v>16</v>
      </c>
      <c r="E161" s="124" t="s">
        <v>2786</v>
      </c>
      <c r="F161" s="124" t="s">
        <v>2787</v>
      </c>
      <c r="G161" s="126" t="s">
        <v>469</v>
      </c>
      <c r="I161" s="55"/>
    </row>
    <row r="162" ht="13" customHeight="1" spans="1:9">
      <c r="A162" s="122" t="s">
        <v>2788</v>
      </c>
      <c r="B162" s="127">
        <v>1</v>
      </c>
      <c r="C162" s="124" t="s">
        <v>1763</v>
      </c>
      <c r="D162" s="125">
        <v>16</v>
      </c>
      <c r="E162" s="124" t="s">
        <v>2789</v>
      </c>
      <c r="F162" s="124" t="s">
        <v>2790</v>
      </c>
      <c r="G162" s="126" t="s">
        <v>469</v>
      </c>
      <c r="I162" s="55"/>
    </row>
    <row r="163" ht="13" customHeight="1" spans="1:9">
      <c r="A163" s="122"/>
      <c r="B163" s="128"/>
      <c r="C163" s="129" t="s">
        <v>1763</v>
      </c>
      <c r="D163" s="130" t="s">
        <v>2610</v>
      </c>
      <c r="E163" s="129" t="s">
        <v>2611</v>
      </c>
      <c r="F163" s="129" t="s">
        <v>2750</v>
      </c>
      <c r="G163" s="131" t="s">
        <v>2791</v>
      </c>
      <c r="I163" s="55"/>
    </row>
    <row r="164" ht="13" customHeight="1" spans="1:9">
      <c r="A164" s="122" t="s">
        <v>2792</v>
      </c>
      <c r="B164" s="123">
        <v>1</v>
      </c>
      <c r="C164" s="124" t="s">
        <v>1763</v>
      </c>
      <c r="D164" s="125">
        <v>16</v>
      </c>
      <c r="E164" s="124" t="s">
        <v>2793</v>
      </c>
      <c r="F164" s="124" t="s">
        <v>2780</v>
      </c>
      <c r="G164" s="126" t="s">
        <v>469</v>
      </c>
      <c r="I164" s="55"/>
    </row>
    <row r="165" ht="13" customHeight="1" spans="1:9">
      <c r="A165" s="122" t="s">
        <v>2794</v>
      </c>
      <c r="B165" s="123">
        <v>1</v>
      </c>
      <c r="C165" s="124" t="s">
        <v>1763</v>
      </c>
      <c r="D165" s="125">
        <v>16</v>
      </c>
      <c r="E165" s="124" t="s">
        <v>2795</v>
      </c>
      <c r="F165" s="124" t="s">
        <v>2784</v>
      </c>
      <c r="G165" s="126" t="s">
        <v>469</v>
      </c>
      <c r="I165" s="55"/>
    </row>
    <row r="166" ht="13" customHeight="1" spans="1:9">
      <c r="A166" s="122" t="s">
        <v>2796</v>
      </c>
      <c r="B166" s="123">
        <v>1</v>
      </c>
      <c r="C166" s="124" t="s">
        <v>1763</v>
      </c>
      <c r="D166" s="125">
        <v>16</v>
      </c>
      <c r="E166" s="124" t="s">
        <v>2797</v>
      </c>
      <c r="F166" s="124" t="s">
        <v>2787</v>
      </c>
      <c r="G166" s="126" t="s">
        <v>469</v>
      </c>
      <c r="I166" s="55"/>
    </row>
    <row r="167" ht="13" customHeight="1" spans="1:9">
      <c r="A167" s="122" t="s">
        <v>2798</v>
      </c>
      <c r="B167" s="127">
        <v>1</v>
      </c>
      <c r="C167" s="124" t="s">
        <v>1763</v>
      </c>
      <c r="D167" s="125">
        <v>16</v>
      </c>
      <c r="E167" s="124" t="s">
        <v>2799</v>
      </c>
      <c r="F167" s="124" t="s">
        <v>2790</v>
      </c>
      <c r="G167" s="126" t="s">
        <v>469</v>
      </c>
      <c r="I167" s="55"/>
    </row>
    <row r="168" ht="13" customHeight="1" spans="1:9">
      <c r="A168" s="122"/>
      <c r="B168" s="128"/>
      <c r="C168" s="129" t="s">
        <v>1763</v>
      </c>
      <c r="D168" s="130" t="s">
        <v>2610</v>
      </c>
      <c r="E168" s="129" t="s">
        <v>2611</v>
      </c>
      <c r="F168" s="129" t="s">
        <v>2750</v>
      </c>
      <c r="G168" s="131" t="s">
        <v>2791</v>
      </c>
      <c r="I168" s="55"/>
    </row>
    <row r="169" ht="36" customHeight="1" spans="1:7">
      <c r="A169" s="77" t="s">
        <v>2800</v>
      </c>
      <c r="B169" s="78">
        <v>1</v>
      </c>
      <c r="C169" s="79" t="s">
        <v>22</v>
      </c>
      <c r="D169" s="80">
        <v>16</v>
      </c>
      <c r="E169" s="79" t="s">
        <v>2801</v>
      </c>
      <c r="F169" s="91" t="s">
        <v>2802</v>
      </c>
      <c r="G169" s="82"/>
    </row>
    <row r="170" ht="13" customHeight="1" spans="1:7">
      <c r="A170" s="77"/>
      <c r="B170" s="83"/>
      <c r="C170" s="84" t="s">
        <v>22</v>
      </c>
      <c r="D170" s="87" t="s">
        <v>2560</v>
      </c>
      <c r="E170" s="84" t="s">
        <v>2529</v>
      </c>
      <c r="F170" s="84" t="s">
        <v>65</v>
      </c>
      <c r="G170" s="86">
        <v>0</v>
      </c>
    </row>
    <row r="171" ht="39" customHeight="1" spans="1:7">
      <c r="A171" s="77"/>
      <c r="B171" s="83"/>
      <c r="C171" s="84" t="s">
        <v>716</v>
      </c>
      <c r="D171" s="87">
        <v>3</v>
      </c>
      <c r="E171" s="84" t="s">
        <v>2803</v>
      </c>
      <c r="F171" s="84" t="s">
        <v>2804</v>
      </c>
      <c r="G171" s="86" t="s">
        <v>1181</v>
      </c>
    </row>
    <row r="172" ht="80" customHeight="1" spans="1:7">
      <c r="A172" s="77"/>
      <c r="B172" s="88"/>
      <c r="C172" s="84" t="s">
        <v>716</v>
      </c>
      <c r="D172" s="87" t="s">
        <v>2805</v>
      </c>
      <c r="E172" s="84" t="s">
        <v>2806</v>
      </c>
      <c r="F172" s="84" t="s">
        <v>2807</v>
      </c>
      <c r="G172" s="86">
        <v>2</v>
      </c>
    </row>
    <row r="173" ht="13" customHeight="1" spans="1:7">
      <c r="A173" s="77" t="s">
        <v>2808</v>
      </c>
      <c r="B173" s="78">
        <v>1</v>
      </c>
      <c r="C173" s="79" t="s">
        <v>716</v>
      </c>
      <c r="D173" s="80">
        <v>16</v>
      </c>
      <c r="E173" s="79" t="s">
        <v>2809</v>
      </c>
      <c r="F173" s="79" t="s">
        <v>2810</v>
      </c>
      <c r="G173" s="82"/>
    </row>
    <row r="174" ht="13" customHeight="1" spans="1:7">
      <c r="A174" s="77"/>
      <c r="B174" s="83"/>
      <c r="C174" s="84" t="s">
        <v>22</v>
      </c>
      <c r="D174" s="87" t="s">
        <v>2811</v>
      </c>
      <c r="E174" s="84" t="s">
        <v>2529</v>
      </c>
      <c r="F174" s="84" t="s">
        <v>65</v>
      </c>
      <c r="G174" s="86">
        <v>0</v>
      </c>
    </row>
    <row r="175" ht="56" customHeight="1" spans="1:7">
      <c r="A175" s="77"/>
      <c r="B175" s="88"/>
      <c r="C175" s="84" t="s">
        <v>716</v>
      </c>
      <c r="D175" s="87" t="s">
        <v>2805</v>
      </c>
      <c r="E175" s="84" t="s">
        <v>2812</v>
      </c>
      <c r="F175" s="84" t="s">
        <v>2813</v>
      </c>
      <c r="G175" s="86">
        <v>0</v>
      </c>
    </row>
    <row r="176" ht="13" customHeight="1" spans="1:7">
      <c r="A176" s="77" t="s">
        <v>2814</v>
      </c>
      <c r="B176" s="78">
        <v>1</v>
      </c>
      <c r="C176" s="79" t="s">
        <v>716</v>
      </c>
      <c r="D176" s="80">
        <v>16</v>
      </c>
      <c r="E176" s="79" t="s">
        <v>2815</v>
      </c>
      <c r="F176" s="91"/>
      <c r="G176" s="82"/>
    </row>
    <row r="177" ht="13" customHeight="1" spans="1:7">
      <c r="A177" s="77"/>
      <c r="B177" s="88"/>
      <c r="C177" s="84" t="s">
        <v>716</v>
      </c>
      <c r="D177" s="87" t="s">
        <v>2610</v>
      </c>
      <c r="E177" s="84" t="s">
        <v>2816</v>
      </c>
      <c r="F177" s="84" t="s">
        <v>2817</v>
      </c>
      <c r="G177" s="86" t="s">
        <v>469</v>
      </c>
    </row>
    <row r="178" ht="13" customHeight="1" spans="1:7">
      <c r="A178" s="77" t="s">
        <v>2818</v>
      </c>
      <c r="B178" s="78">
        <v>1</v>
      </c>
      <c r="C178" s="79" t="s">
        <v>716</v>
      </c>
      <c r="D178" s="80">
        <v>16</v>
      </c>
      <c r="E178" s="79" t="s">
        <v>2819</v>
      </c>
      <c r="F178" s="91"/>
      <c r="G178" s="82"/>
    </row>
    <row r="179" ht="13" customHeight="1" spans="1:7">
      <c r="A179" s="77"/>
      <c r="B179" s="88"/>
      <c r="C179" s="84" t="s">
        <v>716</v>
      </c>
      <c r="D179" s="87" t="s">
        <v>2610</v>
      </c>
      <c r="E179" s="84" t="s">
        <v>2816</v>
      </c>
      <c r="F179" s="84" t="s">
        <v>2817</v>
      </c>
      <c r="G179" s="86" t="s">
        <v>2820</v>
      </c>
    </row>
    <row r="180" ht="13" customHeight="1" spans="1:7">
      <c r="A180" s="77" t="s">
        <v>2821</v>
      </c>
      <c r="B180" s="78">
        <v>1</v>
      </c>
      <c r="C180" s="79" t="s">
        <v>22</v>
      </c>
      <c r="D180" s="80">
        <v>16</v>
      </c>
      <c r="E180" s="79" t="s">
        <v>2822</v>
      </c>
      <c r="F180" s="91"/>
      <c r="G180" s="82"/>
    </row>
    <row r="181" ht="13" customHeight="1" spans="1:7">
      <c r="A181" s="77"/>
      <c r="B181" s="83"/>
      <c r="C181" s="84" t="s">
        <v>22</v>
      </c>
      <c r="D181" s="87" t="s">
        <v>2576</v>
      </c>
      <c r="E181" s="84" t="s">
        <v>2500</v>
      </c>
      <c r="F181" s="84" t="s">
        <v>65</v>
      </c>
      <c r="G181" s="86">
        <v>0</v>
      </c>
    </row>
    <row r="182" ht="13" customHeight="1" spans="1:7">
      <c r="A182" s="77"/>
      <c r="B182" s="83"/>
      <c r="C182" s="84" t="s">
        <v>716</v>
      </c>
      <c r="D182" s="87">
        <v>7</v>
      </c>
      <c r="E182" s="84" t="s">
        <v>2823</v>
      </c>
      <c r="F182" s="84" t="s">
        <v>2824</v>
      </c>
      <c r="G182" s="86">
        <v>0</v>
      </c>
    </row>
    <row r="183" ht="13" customHeight="1" spans="1:7">
      <c r="A183" s="77"/>
      <c r="B183" s="83"/>
      <c r="C183" s="84" t="s">
        <v>22</v>
      </c>
      <c r="D183" s="87">
        <v>6</v>
      </c>
      <c r="E183" s="84" t="s">
        <v>2504</v>
      </c>
      <c r="F183" s="84" t="s">
        <v>65</v>
      </c>
      <c r="G183" s="86">
        <v>0</v>
      </c>
    </row>
    <row r="184" ht="13" customHeight="1" spans="1:7">
      <c r="A184" s="77"/>
      <c r="B184" s="83"/>
      <c r="C184" s="84" t="s">
        <v>716</v>
      </c>
      <c r="D184" s="87">
        <v>5</v>
      </c>
      <c r="E184" s="84" t="s">
        <v>2825</v>
      </c>
      <c r="F184" s="84" t="s">
        <v>2826</v>
      </c>
      <c r="G184" s="86" t="s">
        <v>742</v>
      </c>
    </row>
    <row r="185" ht="13" customHeight="1" spans="1:7">
      <c r="A185" s="77"/>
      <c r="B185" s="83"/>
      <c r="C185" s="84" t="s">
        <v>716</v>
      </c>
      <c r="D185" s="87">
        <v>4</v>
      </c>
      <c r="E185" s="84" t="s">
        <v>2827</v>
      </c>
      <c r="F185" s="84" t="s">
        <v>2828</v>
      </c>
      <c r="G185" s="86" t="s">
        <v>742</v>
      </c>
    </row>
    <row r="186" ht="13" customHeight="1" spans="1:7">
      <c r="A186" s="77"/>
      <c r="B186" s="88"/>
      <c r="C186" s="84" t="s">
        <v>22</v>
      </c>
      <c r="D186" s="87" t="s">
        <v>2638</v>
      </c>
      <c r="E186" s="84" t="s">
        <v>2680</v>
      </c>
      <c r="F186" s="84" t="s">
        <v>65</v>
      </c>
      <c r="G186" s="86">
        <v>0</v>
      </c>
    </row>
    <row r="187" ht="13" customHeight="1" spans="1:7">
      <c r="A187" s="77" t="s">
        <v>2829</v>
      </c>
      <c r="B187" s="78">
        <v>1</v>
      </c>
      <c r="C187" s="79" t="s">
        <v>22</v>
      </c>
      <c r="D187" s="80">
        <v>16</v>
      </c>
      <c r="E187" s="79" t="s">
        <v>2830</v>
      </c>
      <c r="F187" s="91"/>
      <c r="G187" s="82"/>
    </row>
    <row r="188" ht="13" customHeight="1" spans="1:7">
      <c r="A188" s="77"/>
      <c r="B188" s="83"/>
      <c r="C188" s="84" t="s">
        <v>22</v>
      </c>
      <c r="D188" s="87" t="s">
        <v>2831</v>
      </c>
      <c r="E188" s="84" t="s">
        <v>2529</v>
      </c>
      <c r="F188" s="84" t="s">
        <v>65</v>
      </c>
      <c r="G188" s="86">
        <v>0</v>
      </c>
    </row>
    <row r="189" ht="13" customHeight="1" spans="1:7">
      <c r="A189" s="77"/>
      <c r="B189" s="83"/>
      <c r="C189" s="84" t="s">
        <v>2738</v>
      </c>
      <c r="D189" s="87">
        <v>6</v>
      </c>
      <c r="E189" s="84" t="s">
        <v>2832</v>
      </c>
      <c r="F189" s="84" t="s">
        <v>2833</v>
      </c>
      <c r="G189" s="86">
        <v>0</v>
      </c>
    </row>
    <row r="190" ht="13" customHeight="1" spans="1:7">
      <c r="A190" s="77"/>
      <c r="B190" s="83"/>
      <c r="C190" s="84" t="s">
        <v>716</v>
      </c>
      <c r="D190" s="87">
        <v>5</v>
      </c>
      <c r="E190" s="84" t="s">
        <v>2834</v>
      </c>
      <c r="F190" s="84" t="s">
        <v>2835</v>
      </c>
      <c r="G190" s="86">
        <v>0</v>
      </c>
    </row>
    <row r="191" ht="13" customHeight="1" spans="1:7">
      <c r="A191" s="77"/>
      <c r="B191" s="88"/>
      <c r="C191" s="84" t="s">
        <v>716</v>
      </c>
      <c r="D191" s="87" t="s">
        <v>2836</v>
      </c>
      <c r="E191" s="84" t="s">
        <v>2837</v>
      </c>
      <c r="F191" s="84" t="s">
        <v>2838</v>
      </c>
      <c r="G191" s="86" t="s">
        <v>1329</v>
      </c>
    </row>
    <row r="192" ht="21" customHeight="1" spans="1:9">
      <c r="A192" s="122" t="s">
        <v>2839</v>
      </c>
      <c r="B192" s="123">
        <v>1</v>
      </c>
      <c r="C192" s="124" t="s">
        <v>22</v>
      </c>
      <c r="D192" s="125">
        <v>16</v>
      </c>
      <c r="E192" s="124" t="s">
        <v>2840</v>
      </c>
      <c r="F192" s="124" t="s">
        <v>2841</v>
      </c>
      <c r="G192" s="126" t="s">
        <v>469</v>
      </c>
      <c r="I192" s="108" t="s">
        <v>2842</v>
      </c>
    </row>
    <row r="193" ht="20" customHeight="1" spans="1:9">
      <c r="A193" s="122" t="s">
        <v>2843</v>
      </c>
      <c r="B193" s="123">
        <v>1</v>
      </c>
      <c r="C193" s="124" t="s">
        <v>22</v>
      </c>
      <c r="D193" s="125">
        <v>16</v>
      </c>
      <c r="E193" s="124" t="s">
        <v>2844</v>
      </c>
      <c r="F193" s="124" t="s">
        <v>2845</v>
      </c>
      <c r="G193" s="126" t="s">
        <v>469</v>
      </c>
      <c r="I193" s="108"/>
    </row>
    <row r="194" ht="17" customHeight="1" spans="1:9">
      <c r="A194" s="122" t="s">
        <v>2846</v>
      </c>
      <c r="B194" s="123">
        <v>1</v>
      </c>
      <c r="C194" s="124" t="s">
        <v>22</v>
      </c>
      <c r="D194" s="125">
        <v>16</v>
      </c>
      <c r="E194" s="124" t="s">
        <v>2847</v>
      </c>
      <c r="F194" s="124" t="s">
        <v>2848</v>
      </c>
      <c r="G194" s="126" t="s">
        <v>469</v>
      </c>
      <c r="I194" s="108"/>
    </row>
    <row r="195" ht="17" customHeight="1" spans="1:9">
      <c r="A195" s="122" t="s">
        <v>2849</v>
      </c>
      <c r="B195" s="123">
        <v>1</v>
      </c>
      <c r="C195" s="124" t="s">
        <v>22</v>
      </c>
      <c r="D195" s="125">
        <v>16</v>
      </c>
      <c r="E195" s="124" t="s">
        <v>2850</v>
      </c>
      <c r="F195" s="124" t="s">
        <v>2851</v>
      </c>
      <c r="G195" s="126" t="s">
        <v>469</v>
      </c>
      <c r="I195" s="108"/>
    </row>
    <row r="196" ht="18" customHeight="1" spans="1:9">
      <c r="A196" s="122" t="s">
        <v>2852</v>
      </c>
      <c r="B196" s="123">
        <v>1</v>
      </c>
      <c r="C196" s="124" t="s">
        <v>22</v>
      </c>
      <c r="D196" s="125">
        <v>16</v>
      </c>
      <c r="E196" s="124" t="s">
        <v>2853</v>
      </c>
      <c r="F196" s="124" t="s">
        <v>2854</v>
      </c>
      <c r="G196" s="126" t="s">
        <v>469</v>
      </c>
      <c r="I196" s="108"/>
    </row>
    <row r="197" ht="13" customHeight="1" spans="1:9">
      <c r="A197" s="122" t="s">
        <v>2855</v>
      </c>
      <c r="B197" s="123">
        <v>1</v>
      </c>
      <c r="C197" s="124" t="s">
        <v>22</v>
      </c>
      <c r="D197" s="125">
        <v>16</v>
      </c>
      <c r="E197" s="124" t="s">
        <v>2856</v>
      </c>
      <c r="F197" s="124" t="s">
        <v>2857</v>
      </c>
      <c r="G197" s="126" t="s">
        <v>469</v>
      </c>
      <c r="I197" s="108"/>
    </row>
    <row r="198" ht="20" customHeight="1" spans="1:9">
      <c r="A198" s="122" t="s">
        <v>2858</v>
      </c>
      <c r="B198" s="123">
        <v>1</v>
      </c>
      <c r="C198" s="124" t="s">
        <v>22</v>
      </c>
      <c r="D198" s="125">
        <v>16</v>
      </c>
      <c r="E198" s="124" t="s">
        <v>2859</v>
      </c>
      <c r="F198" s="124" t="s">
        <v>2860</v>
      </c>
      <c r="G198" s="126" t="s">
        <v>469</v>
      </c>
      <c r="I198" s="108"/>
    </row>
    <row r="199" ht="18" customHeight="1" spans="1:9">
      <c r="A199" s="122" t="s">
        <v>2861</v>
      </c>
      <c r="B199" s="127">
        <v>1</v>
      </c>
      <c r="C199" s="124" t="s">
        <v>22</v>
      </c>
      <c r="D199" s="125">
        <v>16</v>
      </c>
      <c r="E199" s="124" t="s">
        <v>2862</v>
      </c>
      <c r="F199" s="124" t="s">
        <v>2863</v>
      </c>
      <c r="G199" s="126" t="s">
        <v>469</v>
      </c>
      <c r="I199" s="108"/>
    </row>
    <row r="200" ht="16" customHeight="1" spans="1:9">
      <c r="A200" s="122"/>
      <c r="B200" s="128"/>
      <c r="C200" s="129" t="s">
        <v>22</v>
      </c>
      <c r="D200" s="130" t="s">
        <v>2610</v>
      </c>
      <c r="E200" s="129" t="s">
        <v>2864</v>
      </c>
      <c r="F200" s="129" t="s">
        <v>2865</v>
      </c>
      <c r="G200" s="131" t="s">
        <v>469</v>
      </c>
      <c r="I200" s="108"/>
    </row>
    <row r="201" ht="13" customHeight="1" spans="1:9">
      <c r="A201" s="77" t="s">
        <v>2866</v>
      </c>
      <c r="B201" s="132">
        <v>1</v>
      </c>
      <c r="C201" s="79" t="s">
        <v>716</v>
      </c>
      <c r="D201" s="80">
        <v>16</v>
      </c>
      <c r="E201" s="79" t="s">
        <v>2867</v>
      </c>
      <c r="F201" s="91" t="s">
        <v>2868</v>
      </c>
      <c r="G201" s="133" t="s">
        <v>26</v>
      </c>
      <c r="I201" s="136" t="s">
        <v>2869</v>
      </c>
    </row>
    <row r="202" ht="13" customHeight="1" spans="1:9">
      <c r="A202" s="77" t="s">
        <v>2870</v>
      </c>
      <c r="B202" s="132">
        <v>1</v>
      </c>
      <c r="C202" s="79" t="s">
        <v>716</v>
      </c>
      <c r="D202" s="80">
        <v>16</v>
      </c>
      <c r="E202" s="79" t="s">
        <v>2871</v>
      </c>
      <c r="F202" s="91" t="s">
        <v>2872</v>
      </c>
      <c r="G202" s="133" t="s">
        <v>26</v>
      </c>
      <c r="I202" s="52" t="s">
        <v>2873</v>
      </c>
    </row>
    <row r="203" ht="13" customHeight="1" spans="1:7">
      <c r="A203" s="77" t="s">
        <v>2874</v>
      </c>
      <c r="B203" s="132">
        <v>1</v>
      </c>
      <c r="C203" s="79" t="s">
        <v>716</v>
      </c>
      <c r="D203" s="80">
        <v>16</v>
      </c>
      <c r="E203" s="79" t="s">
        <v>2875</v>
      </c>
      <c r="F203" s="91"/>
      <c r="G203" s="133" t="s">
        <v>26</v>
      </c>
    </row>
    <row r="204" ht="13" customHeight="1" spans="1:7">
      <c r="A204" s="77" t="s">
        <v>2876</v>
      </c>
      <c r="B204" s="132">
        <v>1</v>
      </c>
      <c r="C204" s="79" t="s">
        <v>716</v>
      </c>
      <c r="D204" s="80">
        <v>16</v>
      </c>
      <c r="E204" s="79" t="s">
        <v>2877</v>
      </c>
      <c r="F204" s="91"/>
      <c r="G204" s="133" t="s">
        <v>26</v>
      </c>
    </row>
    <row r="205" ht="13" customHeight="1" spans="1:7">
      <c r="A205" s="77" t="s">
        <v>2878</v>
      </c>
      <c r="B205" s="132">
        <v>1</v>
      </c>
      <c r="C205" s="79" t="s">
        <v>716</v>
      </c>
      <c r="D205" s="80">
        <v>16</v>
      </c>
      <c r="E205" s="79" t="s">
        <v>2879</v>
      </c>
      <c r="F205" s="91"/>
      <c r="G205" s="133" t="s">
        <v>26</v>
      </c>
    </row>
    <row r="206" ht="13" customHeight="1" spans="1:7">
      <c r="A206" s="77" t="s">
        <v>2880</v>
      </c>
      <c r="B206" s="132">
        <v>1</v>
      </c>
      <c r="C206" s="79" t="s">
        <v>716</v>
      </c>
      <c r="D206" s="80">
        <v>16</v>
      </c>
      <c r="E206" s="79" t="s">
        <v>2881</v>
      </c>
      <c r="F206" s="91"/>
      <c r="G206" s="133" t="s">
        <v>26</v>
      </c>
    </row>
    <row r="207" ht="13" customHeight="1" spans="1:7">
      <c r="A207" s="77" t="s">
        <v>2882</v>
      </c>
      <c r="B207" s="132">
        <v>1</v>
      </c>
      <c r="C207" s="79" t="s">
        <v>716</v>
      </c>
      <c r="D207" s="80">
        <v>16</v>
      </c>
      <c r="E207" s="79" t="s">
        <v>2883</v>
      </c>
      <c r="F207" s="91"/>
      <c r="G207" s="133" t="s">
        <v>26</v>
      </c>
    </row>
    <row r="208" ht="13" customHeight="1" spans="1:7">
      <c r="A208" s="77" t="s">
        <v>2884</v>
      </c>
      <c r="B208" s="132">
        <v>1</v>
      </c>
      <c r="C208" s="79" t="s">
        <v>716</v>
      </c>
      <c r="D208" s="80">
        <v>16</v>
      </c>
      <c r="E208" s="79" t="s">
        <v>2885</v>
      </c>
      <c r="F208" s="91"/>
      <c r="G208" s="133" t="s">
        <v>26</v>
      </c>
    </row>
    <row r="209" ht="13" customHeight="1" spans="1:7">
      <c r="A209" s="77" t="s">
        <v>2886</v>
      </c>
      <c r="B209" s="132">
        <v>1</v>
      </c>
      <c r="C209" s="79" t="s">
        <v>716</v>
      </c>
      <c r="D209" s="80">
        <v>16</v>
      </c>
      <c r="E209" s="79" t="s">
        <v>2887</v>
      </c>
      <c r="F209" s="91"/>
      <c r="G209" s="133" t="s">
        <v>26</v>
      </c>
    </row>
    <row r="210" ht="13" customHeight="1" spans="1:7">
      <c r="A210" s="77" t="s">
        <v>2888</v>
      </c>
      <c r="B210" s="132">
        <v>1</v>
      </c>
      <c r="C210" s="79" t="s">
        <v>716</v>
      </c>
      <c r="D210" s="80">
        <v>16</v>
      </c>
      <c r="E210" s="79" t="s">
        <v>2889</v>
      </c>
      <c r="F210" s="91"/>
      <c r="G210" s="133" t="s">
        <v>26</v>
      </c>
    </row>
    <row r="211" ht="13" customHeight="1" spans="1:7">
      <c r="A211" s="77" t="s">
        <v>2890</v>
      </c>
      <c r="B211" s="132">
        <v>1</v>
      </c>
      <c r="C211" s="79" t="s">
        <v>716</v>
      </c>
      <c r="D211" s="80">
        <v>16</v>
      </c>
      <c r="E211" s="79" t="s">
        <v>2891</v>
      </c>
      <c r="F211" s="91"/>
      <c r="G211" s="133" t="s">
        <v>26</v>
      </c>
    </row>
    <row r="212" ht="13" customHeight="1" spans="1:7">
      <c r="A212" s="77" t="s">
        <v>2892</v>
      </c>
      <c r="B212" s="132">
        <v>1</v>
      </c>
      <c r="C212" s="79" t="s">
        <v>716</v>
      </c>
      <c r="D212" s="80">
        <v>16</v>
      </c>
      <c r="E212" s="79" t="s">
        <v>2893</v>
      </c>
      <c r="F212" s="91"/>
      <c r="G212" s="133" t="s">
        <v>26</v>
      </c>
    </row>
    <row r="213" ht="13" customHeight="1" spans="1:7">
      <c r="A213" s="77" t="s">
        <v>2894</v>
      </c>
      <c r="B213" s="132">
        <v>1</v>
      </c>
      <c r="C213" s="79" t="s">
        <v>716</v>
      </c>
      <c r="D213" s="80">
        <v>16</v>
      </c>
      <c r="E213" s="79" t="s">
        <v>2895</v>
      </c>
      <c r="F213" s="91"/>
      <c r="G213" s="133" t="s">
        <v>26</v>
      </c>
    </row>
    <row r="214" ht="13" customHeight="1" spans="1:7">
      <c r="A214" s="77" t="s">
        <v>2896</v>
      </c>
      <c r="B214" s="132">
        <v>1</v>
      </c>
      <c r="C214" s="79" t="s">
        <v>716</v>
      </c>
      <c r="D214" s="80">
        <v>16</v>
      </c>
      <c r="E214" s="79" t="s">
        <v>2897</v>
      </c>
      <c r="F214" s="91"/>
      <c r="G214" s="133" t="s">
        <v>26</v>
      </c>
    </row>
    <row r="215" ht="13" customHeight="1" spans="1:7">
      <c r="A215" s="77" t="s">
        <v>2898</v>
      </c>
      <c r="B215" s="132">
        <v>1</v>
      </c>
      <c r="C215" s="79" t="s">
        <v>716</v>
      </c>
      <c r="D215" s="80">
        <v>16</v>
      </c>
      <c r="E215" s="79" t="s">
        <v>2899</v>
      </c>
      <c r="F215" s="91"/>
      <c r="G215" s="133" t="s">
        <v>26</v>
      </c>
    </row>
    <row r="216" ht="13" customHeight="1" spans="1:7">
      <c r="A216" s="77" t="s">
        <v>2900</v>
      </c>
      <c r="B216" s="78">
        <v>1</v>
      </c>
      <c r="C216" s="79" t="s">
        <v>716</v>
      </c>
      <c r="D216" s="80">
        <v>16</v>
      </c>
      <c r="E216" s="79" t="s">
        <v>2901</v>
      </c>
      <c r="F216" s="91"/>
      <c r="G216" s="133" t="s">
        <v>26</v>
      </c>
    </row>
    <row r="217" ht="13" customHeight="1" spans="1:7">
      <c r="A217" s="77"/>
      <c r="B217" s="88"/>
      <c r="C217" s="84" t="s">
        <v>716</v>
      </c>
      <c r="D217" s="87" t="s">
        <v>2610</v>
      </c>
      <c r="E217" s="84" t="s">
        <v>2611</v>
      </c>
      <c r="F217" s="84" t="s">
        <v>2902</v>
      </c>
      <c r="G217" s="86" t="s">
        <v>26</v>
      </c>
    </row>
    <row r="218" ht="13" customHeight="1" spans="1:7">
      <c r="A218" s="66" t="s">
        <v>2903</v>
      </c>
      <c r="B218" s="67">
        <v>1</v>
      </c>
      <c r="C218" s="68" t="s">
        <v>716</v>
      </c>
      <c r="D218" s="69">
        <v>16</v>
      </c>
      <c r="E218" s="68" t="s">
        <v>2904</v>
      </c>
      <c r="F218" s="68" t="s">
        <v>2905</v>
      </c>
      <c r="G218" s="71"/>
    </row>
    <row r="219" ht="17" customHeight="1" spans="1:7">
      <c r="A219" s="66"/>
      <c r="B219" s="76"/>
      <c r="C219" s="73" t="s">
        <v>716</v>
      </c>
      <c r="D219" s="74" t="s">
        <v>2610</v>
      </c>
      <c r="E219" s="73" t="s">
        <v>2906</v>
      </c>
      <c r="F219" s="73" t="s">
        <v>2907</v>
      </c>
      <c r="G219" s="75">
        <v>0</v>
      </c>
    </row>
    <row r="220" ht="28" customHeight="1" spans="1:7">
      <c r="A220" s="66" t="s">
        <v>2908</v>
      </c>
      <c r="B220" s="99">
        <v>1</v>
      </c>
      <c r="C220" s="68" t="s">
        <v>22</v>
      </c>
      <c r="D220" s="69">
        <v>16</v>
      </c>
      <c r="E220" s="68" t="s">
        <v>2909</v>
      </c>
      <c r="F220" s="68" t="s">
        <v>2910</v>
      </c>
      <c r="G220" s="71"/>
    </row>
    <row r="221" ht="28" customHeight="1" spans="1:7">
      <c r="A221" s="66" t="s">
        <v>2911</v>
      </c>
      <c r="B221" s="99">
        <v>1</v>
      </c>
      <c r="C221" s="68" t="s">
        <v>22</v>
      </c>
      <c r="D221" s="69">
        <v>16</v>
      </c>
      <c r="E221" s="68" t="s">
        <v>2912</v>
      </c>
      <c r="F221" s="68" t="s">
        <v>2913</v>
      </c>
      <c r="G221" s="113"/>
    </row>
    <row r="222" ht="28" customHeight="1" spans="1:7">
      <c r="A222" s="66" t="s">
        <v>2914</v>
      </c>
      <c r="B222" s="99">
        <v>1</v>
      </c>
      <c r="C222" s="68" t="s">
        <v>22</v>
      </c>
      <c r="D222" s="69">
        <v>16</v>
      </c>
      <c r="E222" s="68" t="s">
        <v>2915</v>
      </c>
      <c r="F222" s="68" t="s">
        <v>2916</v>
      </c>
      <c r="G222" s="113"/>
    </row>
    <row r="223" ht="28" customHeight="1" spans="1:7">
      <c r="A223" s="66" t="s">
        <v>2917</v>
      </c>
      <c r="B223" s="99">
        <v>1</v>
      </c>
      <c r="C223" s="68" t="s">
        <v>22</v>
      </c>
      <c r="D223" s="69">
        <v>16</v>
      </c>
      <c r="E223" s="68" t="s">
        <v>2918</v>
      </c>
      <c r="F223" s="68" t="s">
        <v>2919</v>
      </c>
      <c r="G223" s="113"/>
    </row>
    <row r="224" ht="28" customHeight="1" spans="1:7">
      <c r="A224" s="66" t="s">
        <v>2920</v>
      </c>
      <c r="B224" s="99">
        <v>1</v>
      </c>
      <c r="C224" s="68" t="s">
        <v>22</v>
      </c>
      <c r="D224" s="69">
        <v>16</v>
      </c>
      <c r="E224" s="68" t="s">
        <v>2921</v>
      </c>
      <c r="F224" s="68" t="s">
        <v>2910</v>
      </c>
      <c r="G224" s="113"/>
    </row>
    <row r="225" ht="28" customHeight="1" spans="1:7">
      <c r="A225" s="66" t="s">
        <v>2922</v>
      </c>
      <c r="B225" s="99">
        <v>1</v>
      </c>
      <c r="C225" s="68" t="s">
        <v>22</v>
      </c>
      <c r="D225" s="69">
        <v>16</v>
      </c>
      <c r="E225" s="68" t="s">
        <v>2923</v>
      </c>
      <c r="F225" s="68" t="s">
        <v>2910</v>
      </c>
      <c r="G225" s="113"/>
    </row>
    <row r="226" ht="28" customHeight="1" spans="1:9">
      <c r="A226" s="66" t="s">
        <v>2924</v>
      </c>
      <c r="B226" s="99">
        <v>1</v>
      </c>
      <c r="C226" s="68" t="s">
        <v>22</v>
      </c>
      <c r="D226" s="69">
        <v>16</v>
      </c>
      <c r="E226" s="68" t="s">
        <v>2925</v>
      </c>
      <c r="F226" s="68" t="s">
        <v>2926</v>
      </c>
      <c r="G226" s="113"/>
      <c r="I226" s="112" t="s">
        <v>2927</v>
      </c>
    </row>
    <row r="227" ht="28" customHeight="1" spans="1:7">
      <c r="A227" s="66" t="s">
        <v>2928</v>
      </c>
      <c r="B227" s="134">
        <v>1</v>
      </c>
      <c r="C227" s="68" t="s">
        <v>22</v>
      </c>
      <c r="D227" s="69">
        <v>16</v>
      </c>
      <c r="E227" s="68" t="s">
        <v>2929</v>
      </c>
      <c r="F227" s="68" t="s">
        <v>2930</v>
      </c>
      <c r="G227" s="113"/>
    </row>
    <row r="228" ht="28" customHeight="1" spans="1:7">
      <c r="A228" s="66"/>
      <c r="B228" s="135"/>
      <c r="C228" s="73" t="s">
        <v>22</v>
      </c>
      <c r="D228" s="74" t="s">
        <v>2610</v>
      </c>
      <c r="E228" s="73" t="s">
        <v>2931</v>
      </c>
      <c r="F228" s="73" t="s">
        <v>2932</v>
      </c>
      <c r="G228" s="75" t="s">
        <v>26</v>
      </c>
    </row>
    <row r="229" ht="35" customHeight="1" spans="1:7">
      <c r="A229" s="77" t="s">
        <v>2933</v>
      </c>
      <c r="B229" s="78">
        <v>1</v>
      </c>
      <c r="C229" s="79" t="s">
        <v>22</v>
      </c>
      <c r="D229" s="80">
        <v>16</v>
      </c>
      <c r="E229" s="79" t="s">
        <v>2934</v>
      </c>
      <c r="F229" s="79" t="s">
        <v>2935</v>
      </c>
      <c r="G229" s="82"/>
    </row>
    <row r="230" ht="13" customHeight="1" spans="1:7">
      <c r="A230" s="77"/>
      <c r="B230" s="83"/>
      <c r="C230" s="84" t="s">
        <v>22</v>
      </c>
      <c r="D230" s="87" t="s">
        <v>2737</v>
      </c>
      <c r="E230" s="84" t="s">
        <v>2529</v>
      </c>
      <c r="F230" s="84" t="s">
        <v>65</v>
      </c>
      <c r="G230" s="86">
        <v>0</v>
      </c>
    </row>
    <row r="231" ht="38" customHeight="1" spans="1:7">
      <c r="A231" s="77"/>
      <c r="B231" s="88"/>
      <c r="C231" s="84" t="s">
        <v>716</v>
      </c>
      <c r="D231" s="87">
        <v>0</v>
      </c>
      <c r="E231" s="84" t="s">
        <v>2936</v>
      </c>
      <c r="F231" s="84" t="s">
        <v>2937</v>
      </c>
      <c r="G231" s="86" t="s">
        <v>1181</v>
      </c>
    </row>
    <row r="232" ht="13" customHeight="1" spans="1:7">
      <c r="A232" s="77" t="s">
        <v>2938</v>
      </c>
      <c r="B232" s="78">
        <v>1</v>
      </c>
      <c r="C232" s="79" t="s">
        <v>22</v>
      </c>
      <c r="D232" s="80">
        <v>16</v>
      </c>
      <c r="E232" s="79" t="s">
        <v>2939</v>
      </c>
      <c r="F232" s="79" t="s">
        <v>2940</v>
      </c>
      <c r="G232" s="82"/>
    </row>
    <row r="233" ht="13" customHeight="1" spans="1:7">
      <c r="A233" s="77"/>
      <c r="B233" s="83"/>
      <c r="C233" s="84" t="s">
        <v>22</v>
      </c>
      <c r="D233" s="87">
        <v>15</v>
      </c>
      <c r="E233" s="84" t="s">
        <v>2941</v>
      </c>
      <c r="F233" s="84" t="s">
        <v>2942</v>
      </c>
      <c r="G233" s="86" t="s">
        <v>742</v>
      </c>
    </row>
    <row r="234" ht="13" customHeight="1" spans="1:7">
      <c r="A234" s="77"/>
      <c r="B234" s="88"/>
      <c r="C234" s="84" t="s">
        <v>22</v>
      </c>
      <c r="D234" s="87" t="s">
        <v>2943</v>
      </c>
      <c r="E234" s="84" t="s">
        <v>2944</v>
      </c>
      <c r="F234" s="84" t="s">
        <v>2945</v>
      </c>
      <c r="G234" s="86" t="s">
        <v>742</v>
      </c>
    </row>
    <row r="235" ht="13" customHeight="1" spans="1:7">
      <c r="A235" s="77" t="s">
        <v>2946</v>
      </c>
      <c r="B235" s="78">
        <v>1</v>
      </c>
      <c r="C235" s="79" t="s">
        <v>22</v>
      </c>
      <c r="D235" s="80">
        <v>16</v>
      </c>
      <c r="E235" s="79" t="s">
        <v>2947</v>
      </c>
      <c r="F235" s="79" t="s">
        <v>2948</v>
      </c>
      <c r="G235" s="82"/>
    </row>
    <row r="236" ht="13" customHeight="1" spans="1:7">
      <c r="A236" s="77"/>
      <c r="B236" s="83"/>
      <c r="C236" s="84" t="s">
        <v>22</v>
      </c>
      <c r="D236" s="87" t="s">
        <v>2737</v>
      </c>
      <c r="E236" s="84" t="s">
        <v>2529</v>
      </c>
      <c r="F236" s="84" t="s">
        <v>65</v>
      </c>
      <c r="G236" s="86" t="s">
        <v>742</v>
      </c>
    </row>
    <row r="237" ht="13" customHeight="1" spans="1:7">
      <c r="A237" s="77"/>
      <c r="B237" s="88"/>
      <c r="C237" s="84" t="s">
        <v>716</v>
      </c>
      <c r="D237" s="87">
        <v>0</v>
      </c>
      <c r="E237" s="84" t="s">
        <v>2949</v>
      </c>
      <c r="F237" s="84" t="s">
        <v>2950</v>
      </c>
      <c r="G237" s="86" t="s">
        <v>742</v>
      </c>
    </row>
    <row r="238" ht="13" customHeight="1" spans="1:9">
      <c r="A238" s="77" t="s">
        <v>2951</v>
      </c>
      <c r="B238" s="78">
        <v>1</v>
      </c>
      <c r="C238" s="79" t="s">
        <v>22</v>
      </c>
      <c r="D238" s="80">
        <v>16</v>
      </c>
      <c r="E238" s="79" t="s">
        <v>2952</v>
      </c>
      <c r="F238" s="79" t="s">
        <v>2953</v>
      </c>
      <c r="G238" s="82"/>
      <c r="I238" s="112" t="s">
        <v>2954</v>
      </c>
    </row>
    <row r="239" ht="13" customHeight="1" spans="1:7">
      <c r="A239" s="77"/>
      <c r="B239" s="88"/>
      <c r="C239" s="84" t="s">
        <v>22</v>
      </c>
      <c r="D239" s="87" t="s">
        <v>2610</v>
      </c>
      <c r="E239" s="84" t="s">
        <v>2955</v>
      </c>
      <c r="F239" s="84" t="s">
        <v>2956</v>
      </c>
      <c r="G239" s="86" t="s">
        <v>26</v>
      </c>
    </row>
    <row r="240" ht="13" customHeight="1" spans="1:7">
      <c r="A240" s="77" t="s">
        <v>2957</v>
      </c>
      <c r="B240" s="78">
        <v>1</v>
      </c>
      <c r="C240" s="79" t="s">
        <v>22</v>
      </c>
      <c r="D240" s="80">
        <v>16</v>
      </c>
      <c r="E240" s="79" t="s">
        <v>2958</v>
      </c>
      <c r="F240" s="79" t="s">
        <v>2959</v>
      </c>
      <c r="G240" s="82"/>
    </row>
    <row r="241" ht="13" customHeight="1" spans="1:7">
      <c r="A241" s="77"/>
      <c r="B241" s="83"/>
      <c r="C241" s="84" t="s">
        <v>22</v>
      </c>
      <c r="D241" s="87" t="s">
        <v>2960</v>
      </c>
      <c r="E241" s="84" t="s">
        <v>2500</v>
      </c>
      <c r="F241" s="84" t="s">
        <v>65</v>
      </c>
      <c r="G241" s="86">
        <v>0</v>
      </c>
    </row>
    <row r="242" ht="13" customHeight="1" spans="1:7">
      <c r="A242" s="77"/>
      <c r="B242" s="83"/>
      <c r="C242" s="84" t="s">
        <v>716</v>
      </c>
      <c r="D242" s="87">
        <v>1</v>
      </c>
      <c r="E242" s="84" t="s">
        <v>2961</v>
      </c>
      <c r="F242" s="84" t="s">
        <v>2962</v>
      </c>
      <c r="G242" s="86" t="s">
        <v>742</v>
      </c>
    </row>
    <row r="243" ht="13" customHeight="1" spans="1:7">
      <c r="A243" s="77"/>
      <c r="B243" s="88"/>
      <c r="C243" s="84" t="s">
        <v>22</v>
      </c>
      <c r="D243" s="87">
        <v>0</v>
      </c>
      <c r="E243" s="84" t="s">
        <v>2504</v>
      </c>
      <c r="F243" s="84" t="s">
        <v>65</v>
      </c>
      <c r="G243" s="86">
        <v>0</v>
      </c>
    </row>
    <row r="244" ht="13" customHeight="1" spans="1:7">
      <c r="A244" s="77" t="s">
        <v>2963</v>
      </c>
      <c r="B244" s="78">
        <v>1</v>
      </c>
      <c r="C244" s="79" t="s">
        <v>22</v>
      </c>
      <c r="D244" s="80">
        <v>16</v>
      </c>
      <c r="E244" s="79" t="s">
        <v>2964</v>
      </c>
      <c r="F244" s="79" t="s">
        <v>2965</v>
      </c>
      <c r="G244" s="82"/>
    </row>
    <row r="245" ht="13" customHeight="1" spans="1:7">
      <c r="A245" s="77"/>
      <c r="B245" s="83"/>
      <c r="C245" s="84" t="s">
        <v>22</v>
      </c>
      <c r="D245" s="87" t="s">
        <v>2737</v>
      </c>
      <c r="E245" s="84" t="s">
        <v>2529</v>
      </c>
      <c r="F245" s="84" t="s">
        <v>65</v>
      </c>
      <c r="G245" s="86">
        <v>0</v>
      </c>
    </row>
    <row r="246" ht="37" customHeight="1" spans="1:7">
      <c r="A246" s="77"/>
      <c r="B246" s="88"/>
      <c r="C246" s="84" t="s">
        <v>716</v>
      </c>
      <c r="D246" s="87">
        <v>0</v>
      </c>
      <c r="E246" s="84" t="s">
        <v>2966</v>
      </c>
      <c r="F246" s="84" t="s">
        <v>2967</v>
      </c>
      <c r="G246" s="86" t="s">
        <v>742</v>
      </c>
    </row>
    <row r="247" ht="13" customHeight="1" spans="1:7">
      <c r="A247" s="77" t="s">
        <v>2968</v>
      </c>
      <c r="B247" s="78">
        <v>1</v>
      </c>
      <c r="C247" s="79" t="s">
        <v>716</v>
      </c>
      <c r="D247" s="80">
        <v>16</v>
      </c>
      <c r="E247" s="79" t="s">
        <v>2969</v>
      </c>
      <c r="F247" s="79" t="s">
        <v>2970</v>
      </c>
      <c r="G247" s="82"/>
    </row>
    <row r="248" ht="13" customHeight="1" spans="1:7">
      <c r="A248" s="77"/>
      <c r="B248" s="88"/>
      <c r="C248" s="84" t="s">
        <v>716</v>
      </c>
      <c r="D248" s="87" t="s">
        <v>2610</v>
      </c>
      <c r="E248" s="84" t="s">
        <v>2971</v>
      </c>
      <c r="F248" s="84" t="s">
        <v>2956</v>
      </c>
      <c r="G248" s="86" t="s">
        <v>26</v>
      </c>
    </row>
    <row r="249" ht="13" customHeight="1" spans="1:7">
      <c r="A249" s="77" t="s">
        <v>2972</v>
      </c>
      <c r="B249" s="78">
        <v>1</v>
      </c>
      <c r="C249" s="79" t="s">
        <v>716</v>
      </c>
      <c r="D249" s="80">
        <v>16</v>
      </c>
      <c r="E249" s="79" t="s">
        <v>2973</v>
      </c>
      <c r="F249" s="79" t="s">
        <v>2974</v>
      </c>
      <c r="G249" s="82"/>
    </row>
    <row r="250" ht="13" customHeight="1" spans="1:7">
      <c r="A250" s="77"/>
      <c r="B250" s="88"/>
      <c r="C250" s="84" t="s">
        <v>716</v>
      </c>
      <c r="D250" s="87" t="s">
        <v>2610</v>
      </c>
      <c r="E250" s="84" t="s">
        <v>2816</v>
      </c>
      <c r="F250" s="84" t="s">
        <v>2975</v>
      </c>
      <c r="G250" s="86">
        <v>0</v>
      </c>
    </row>
    <row r="251" ht="13" customHeight="1" spans="1:7">
      <c r="A251" s="77" t="s">
        <v>2976</v>
      </c>
      <c r="B251" s="132">
        <v>1</v>
      </c>
      <c r="C251" s="79" t="s">
        <v>22</v>
      </c>
      <c r="D251" s="80">
        <v>16</v>
      </c>
      <c r="E251" s="79" t="s">
        <v>2977</v>
      </c>
      <c r="F251" s="79" t="s">
        <v>2978</v>
      </c>
      <c r="G251" s="82"/>
    </row>
    <row r="252" ht="13" customHeight="1" spans="1:7">
      <c r="A252" s="77" t="s">
        <v>2979</v>
      </c>
      <c r="B252" s="132">
        <v>1</v>
      </c>
      <c r="C252" s="79" t="s">
        <v>22</v>
      </c>
      <c r="D252" s="80">
        <v>16</v>
      </c>
      <c r="E252" s="79" t="s">
        <v>2980</v>
      </c>
      <c r="F252" s="79" t="s">
        <v>2981</v>
      </c>
      <c r="G252" s="82"/>
    </row>
    <row r="253" ht="13" customHeight="1" spans="1:7">
      <c r="A253" s="77" t="s">
        <v>2982</v>
      </c>
      <c r="B253" s="132">
        <v>1</v>
      </c>
      <c r="C253" s="79" t="s">
        <v>22</v>
      </c>
      <c r="D253" s="80">
        <v>16</v>
      </c>
      <c r="E253" s="79" t="s">
        <v>2983</v>
      </c>
      <c r="F253" s="79" t="s">
        <v>2984</v>
      </c>
      <c r="G253" s="82"/>
    </row>
    <row r="254" ht="13" customHeight="1" spans="1:7">
      <c r="A254" s="77" t="s">
        <v>2985</v>
      </c>
      <c r="B254" s="132">
        <v>1</v>
      </c>
      <c r="C254" s="79" t="s">
        <v>22</v>
      </c>
      <c r="D254" s="80">
        <v>16</v>
      </c>
      <c r="E254" s="79" t="s">
        <v>2986</v>
      </c>
      <c r="F254" s="79" t="s">
        <v>2987</v>
      </c>
      <c r="G254" s="82"/>
    </row>
    <row r="255" ht="13" customHeight="1" spans="1:7">
      <c r="A255" s="77" t="s">
        <v>2988</v>
      </c>
      <c r="B255" s="132">
        <v>1</v>
      </c>
      <c r="C255" s="79" t="s">
        <v>22</v>
      </c>
      <c r="D255" s="80">
        <v>16</v>
      </c>
      <c r="E255" s="79" t="s">
        <v>2989</v>
      </c>
      <c r="F255" s="79" t="s">
        <v>2990</v>
      </c>
      <c r="G255" s="82"/>
    </row>
    <row r="256" ht="15" customHeight="1" spans="1:7">
      <c r="A256" s="77" t="s">
        <v>2991</v>
      </c>
      <c r="B256" s="132">
        <v>1</v>
      </c>
      <c r="C256" s="79" t="s">
        <v>22</v>
      </c>
      <c r="D256" s="80">
        <v>16</v>
      </c>
      <c r="E256" s="79" t="s">
        <v>2992</v>
      </c>
      <c r="F256" s="79" t="s">
        <v>2993</v>
      </c>
      <c r="G256" s="82"/>
    </row>
    <row r="257" ht="13" customHeight="1" spans="1:7">
      <c r="A257" s="77" t="s">
        <v>2994</v>
      </c>
      <c r="B257" s="132">
        <v>1</v>
      </c>
      <c r="C257" s="79" t="s">
        <v>22</v>
      </c>
      <c r="D257" s="80">
        <v>16</v>
      </c>
      <c r="E257" s="79" t="s">
        <v>2995</v>
      </c>
      <c r="F257" s="79" t="s">
        <v>2996</v>
      </c>
      <c r="G257" s="82"/>
    </row>
    <row r="258" ht="13" customHeight="1" spans="1:7">
      <c r="A258" s="77" t="s">
        <v>2997</v>
      </c>
      <c r="B258" s="132">
        <v>1</v>
      </c>
      <c r="C258" s="79" t="s">
        <v>22</v>
      </c>
      <c r="D258" s="80">
        <v>16</v>
      </c>
      <c r="E258" s="79" t="s">
        <v>2998</v>
      </c>
      <c r="F258" s="79" t="s">
        <v>2999</v>
      </c>
      <c r="G258" s="82"/>
    </row>
    <row r="259" ht="13" customHeight="1" spans="1:7">
      <c r="A259" s="77" t="s">
        <v>3000</v>
      </c>
      <c r="B259" s="132">
        <v>1</v>
      </c>
      <c r="C259" s="79" t="s">
        <v>716</v>
      </c>
      <c r="D259" s="80">
        <v>16</v>
      </c>
      <c r="E259" s="79" t="s">
        <v>3001</v>
      </c>
      <c r="F259" s="79" t="s">
        <v>3002</v>
      </c>
      <c r="G259" s="82"/>
    </row>
    <row r="260" ht="13" customHeight="1" spans="1:7">
      <c r="A260" s="77" t="s">
        <v>3003</v>
      </c>
      <c r="B260" s="132">
        <v>1</v>
      </c>
      <c r="C260" s="79" t="s">
        <v>716</v>
      </c>
      <c r="D260" s="80">
        <v>16</v>
      </c>
      <c r="E260" s="79" t="s">
        <v>3004</v>
      </c>
      <c r="F260" s="79" t="s">
        <v>3005</v>
      </c>
      <c r="G260" s="82"/>
    </row>
    <row r="261" ht="13" customHeight="1" spans="1:7">
      <c r="A261" s="77" t="s">
        <v>3006</v>
      </c>
      <c r="B261" s="132">
        <v>1</v>
      </c>
      <c r="C261" s="79" t="s">
        <v>716</v>
      </c>
      <c r="D261" s="80">
        <v>16</v>
      </c>
      <c r="E261" s="79" t="s">
        <v>3007</v>
      </c>
      <c r="F261" s="79" t="s">
        <v>3008</v>
      </c>
      <c r="G261" s="82"/>
    </row>
    <row r="262" ht="13" customHeight="1" spans="1:7">
      <c r="A262" s="77" t="s">
        <v>3009</v>
      </c>
      <c r="B262" s="78">
        <v>1</v>
      </c>
      <c r="C262" s="79" t="s">
        <v>716</v>
      </c>
      <c r="D262" s="80">
        <v>16</v>
      </c>
      <c r="E262" s="79" t="s">
        <v>3010</v>
      </c>
      <c r="F262" s="79" t="s">
        <v>3011</v>
      </c>
      <c r="G262" s="82"/>
    </row>
    <row r="263" ht="13" customHeight="1" spans="1:7">
      <c r="A263" s="77"/>
      <c r="B263" s="88"/>
      <c r="C263" s="84" t="s">
        <v>716</v>
      </c>
      <c r="D263" s="87" t="s">
        <v>2610</v>
      </c>
      <c r="E263" s="84" t="s">
        <v>3012</v>
      </c>
      <c r="F263" s="84" t="s">
        <v>3013</v>
      </c>
      <c r="G263" s="86" t="s">
        <v>469</v>
      </c>
    </row>
    <row r="264" ht="13" customHeight="1" spans="1:7">
      <c r="A264" s="77" t="s">
        <v>3014</v>
      </c>
      <c r="B264" s="78">
        <v>1</v>
      </c>
      <c r="C264" s="79" t="s">
        <v>22</v>
      </c>
      <c r="D264" s="80">
        <v>16</v>
      </c>
      <c r="E264" s="79" t="s">
        <v>3015</v>
      </c>
      <c r="F264" s="79" t="s">
        <v>3016</v>
      </c>
      <c r="G264" s="82"/>
    </row>
    <row r="265" ht="13" customHeight="1" spans="1:7">
      <c r="A265" s="77"/>
      <c r="B265" s="83"/>
      <c r="C265" s="84" t="s">
        <v>22</v>
      </c>
      <c r="D265" s="87" t="s">
        <v>2960</v>
      </c>
      <c r="E265" s="84" t="s">
        <v>2500</v>
      </c>
      <c r="F265" s="84" t="s">
        <v>65</v>
      </c>
      <c r="G265" s="86">
        <v>0</v>
      </c>
    </row>
    <row r="266" ht="44" customHeight="1" spans="1:7">
      <c r="A266" s="77"/>
      <c r="B266" s="83"/>
      <c r="C266" s="84" t="s">
        <v>716</v>
      </c>
      <c r="D266" s="87">
        <v>1</v>
      </c>
      <c r="E266" s="84" t="s">
        <v>3017</v>
      </c>
      <c r="F266" s="84" t="s">
        <v>3018</v>
      </c>
      <c r="G266" s="86" t="s">
        <v>742</v>
      </c>
    </row>
    <row r="267" ht="43" customHeight="1" spans="1:7">
      <c r="A267" s="77"/>
      <c r="B267" s="88"/>
      <c r="C267" s="84" t="s">
        <v>716</v>
      </c>
      <c r="D267" s="87">
        <v>0</v>
      </c>
      <c r="E267" s="84" t="s">
        <v>3019</v>
      </c>
      <c r="F267" s="84" t="s">
        <v>3020</v>
      </c>
      <c r="G267" s="86" t="s">
        <v>742</v>
      </c>
    </row>
    <row r="268" ht="13" customHeight="1" spans="1:7">
      <c r="A268" s="77" t="s">
        <v>3021</v>
      </c>
      <c r="B268" s="78">
        <v>1</v>
      </c>
      <c r="C268" s="79" t="s">
        <v>22</v>
      </c>
      <c r="D268" s="80">
        <v>16</v>
      </c>
      <c r="E268" s="79" t="s">
        <v>3022</v>
      </c>
      <c r="F268" s="79" t="s">
        <v>3023</v>
      </c>
      <c r="G268" s="82"/>
    </row>
    <row r="269" ht="13" customHeight="1" spans="1:7">
      <c r="A269" s="77"/>
      <c r="B269" s="83"/>
      <c r="C269" s="84" t="s">
        <v>22</v>
      </c>
      <c r="D269" s="87" t="s">
        <v>2576</v>
      </c>
      <c r="E269" s="84" t="s">
        <v>2500</v>
      </c>
      <c r="F269" s="84" t="s">
        <v>65</v>
      </c>
      <c r="G269" s="86">
        <v>0</v>
      </c>
    </row>
    <row r="270" ht="13" customHeight="1" spans="1:7">
      <c r="A270" s="77"/>
      <c r="B270" s="83"/>
      <c r="C270" s="84" t="s">
        <v>716</v>
      </c>
      <c r="D270" s="87" t="s">
        <v>3024</v>
      </c>
      <c r="E270" s="84" t="s">
        <v>3025</v>
      </c>
      <c r="F270" s="84" t="s">
        <v>3026</v>
      </c>
      <c r="G270" s="86">
        <v>1</v>
      </c>
    </row>
    <row r="271" ht="13" customHeight="1" spans="1:7">
      <c r="A271" s="77"/>
      <c r="B271" s="83"/>
      <c r="C271" s="84" t="s">
        <v>22</v>
      </c>
      <c r="D271" s="87" t="s">
        <v>2505</v>
      </c>
      <c r="E271" s="84" t="s">
        <v>2598</v>
      </c>
      <c r="F271" s="84" t="s">
        <v>65</v>
      </c>
      <c r="G271" s="86">
        <v>0</v>
      </c>
    </row>
    <row r="272" ht="13" customHeight="1" spans="1:7">
      <c r="A272" s="77"/>
      <c r="B272" s="83"/>
      <c r="C272" s="84" t="s">
        <v>716</v>
      </c>
      <c r="D272" s="87">
        <v>1</v>
      </c>
      <c r="E272" s="84" t="s">
        <v>3027</v>
      </c>
      <c r="F272" s="84" t="s">
        <v>3028</v>
      </c>
      <c r="G272" s="86">
        <v>0</v>
      </c>
    </row>
    <row r="273" ht="13" customHeight="1" spans="1:7">
      <c r="A273" s="77"/>
      <c r="B273" s="88"/>
      <c r="C273" s="84" t="s">
        <v>716</v>
      </c>
      <c r="D273" s="87">
        <v>0</v>
      </c>
      <c r="E273" s="84" t="s">
        <v>3029</v>
      </c>
      <c r="F273" s="84" t="s">
        <v>3030</v>
      </c>
      <c r="G273" s="86" t="s">
        <v>742</v>
      </c>
    </row>
    <row r="274" ht="13" customHeight="1" spans="1:7">
      <c r="A274" s="77" t="s">
        <v>3031</v>
      </c>
      <c r="B274" s="132">
        <v>1</v>
      </c>
      <c r="C274" s="79" t="s">
        <v>22</v>
      </c>
      <c r="D274" s="80">
        <v>16</v>
      </c>
      <c r="E274" s="79" t="s">
        <v>3032</v>
      </c>
      <c r="F274" s="79" t="s">
        <v>592</v>
      </c>
      <c r="G274" s="82"/>
    </row>
    <row r="275" ht="13" customHeight="1" spans="1:7">
      <c r="A275" s="77" t="s">
        <v>3033</v>
      </c>
      <c r="B275" s="132">
        <v>1</v>
      </c>
      <c r="C275" s="79" t="s">
        <v>22</v>
      </c>
      <c r="D275" s="80">
        <v>16</v>
      </c>
      <c r="E275" s="79" t="s">
        <v>3034</v>
      </c>
      <c r="F275" s="79" t="s">
        <v>592</v>
      </c>
      <c r="G275" s="82"/>
    </row>
    <row r="276" ht="13" customHeight="1" spans="1:7">
      <c r="A276" s="77" t="s">
        <v>3035</v>
      </c>
      <c r="B276" s="132">
        <v>1</v>
      </c>
      <c r="C276" s="79" t="s">
        <v>22</v>
      </c>
      <c r="D276" s="80">
        <v>16</v>
      </c>
      <c r="E276" s="79" t="s">
        <v>3036</v>
      </c>
      <c r="F276" s="79" t="s">
        <v>592</v>
      </c>
      <c r="G276" s="82"/>
    </row>
    <row r="277" ht="13" customHeight="1" spans="1:7">
      <c r="A277" s="77" t="s">
        <v>3037</v>
      </c>
      <c r="B277" s="132">
        <v>1</v>
      </c>
      <c r="C277" s="79" t="s">
        <v>22</v>
      </c>
      <c r="D277" s="80">
        <v>16</v>
      </c>
      <c r="E277" s="79" t="s">
        <v>3038</v>
      </c>
      <c r="F277" s="79" t="s">
        <v>592</v>
      </c>
      <c r="G277" s="82"/>
    </row>
    <row r="278" ht="13" customHeight="1" spans="1:7">
      <c r="A278" s="77" t="s">
        <v>3039</v>
      </c>
      <c r="B278" s="78">
        <v>1</v>
      </c>
      <c r="C278" s="79" t="s">
        <v>22</v>
      </c>
      <c r="D278" s="80">
        <v>16</v>
      </c>
      <c r="E278" s="79" t="s">
        <v>3040</v>
      </c>
      <c r="F278" s="79" t="s">
        <v>3041</v>
      </c>
      <c r="G278" s="82"/>
    </row>
    <row r="279" ht="45" customHeight="1" spans="1:7">
      <c r="A279" s="77"/>
      <c r="B279" s="88"/>
      <c r="C279" s="84" t="s">
        <v>22</v>
      </c>
      <c r="D279" s="87" t="s">
        <v>2610</v>
      </c>
      <c r="E279" s="84" t="s">
        <v>3042</v>
      </c>
      <c r="F279" s="84" t="s">
        <v>3043</v>
      </c>
      <c r="G279" s="86" t="s">
        <v>469</v>
      </c>
    </row>
    <row r="280" ht="13" customHeight="1" spans="1:7">
      <c r="A280" s="77" t="s">
        <v>3044</v>
      </c>
      <c r="B280" s="78">
        <v>1</v>
      </c>
      <c r="C280" s="79" t="s">
        <v>22</v>
      </c>
      <c r="D280" s="80">
        <v>16</v>
      </c>
      <c r="E280" s="79" t="s">
        <v>3045</v>
      </c>
      <c r="F280" s="79" t="s">
        <v>3046</v>
      </c>
      <c r="G280" s="82"/>
    </row>
    <row r="281" ht="36" customHeight="1" spans="1:7">
      <c r="A281" s="77"/>
      <c r="B281" s="88"/>
      <c r="C281" s="84" t="s">
        <v>22</v>
      </c>
      <c r="D281" s="87" t="s">
        <v>2610</v>
      </c>
      <c r="E281" s="84" t="s">
        <v>3047</v>
      </c>
      <c r="F281" s="84" t="s">
        <v>3048</v>
      </c>
      <c r="G281" s="86" t="s">
        <v>469</v>
      </c>
    </row>
    <row r="282" ht="13" customHeight="1" spans="1:7">
      <c r="A282" s="77" t="s">
        <v>3049</v>
      </c>
      <c r="B282" s="132">
        <v>1</v>
      </c>
      <c r="C282" s="79" t="s">
        <v>22</v>
      </c>
      <c r="D282" s="80">
        <v>16</v>
      </c>
      <c r="E282" s="79" t="s">
        <v>3050</v>
      </c>
      <c r="F282" s="79" t="s">
        <v>592</v>
      </c>
      <c r="G282" s="82"/>
    </row>
    <row r="283" ht="13" customHeight="1" spans="1:7">
      <c r="A283" s="77" t="s">
        <v>3051</v>
      </c>
      <c r="B283" s="132">
        <v>1</v>
      </c>
      <c r="C283" s="79" t="s">
        <v>22</v>
      </c>
      <c r="D283" s="80">
        <v>16</v>
      </c>
      <c r="E283" s="79" t="s">
        <v>3052</v>
      </c>
      <c r="F283" s="79" t="s">
        <v>592</v>
      </c>
      <c r="G283" s="82"/>
    </row>
    <row r="284" ht="13" customHeight="1" spans="1:7">
      <c r="A284" s="77" t="s">
        <v>3053</v>
      </c>
      <c r="B284" s="132">
        <v>1</v>
      </c>
      <c r="C284" s="79" t="s">
        <v>22</v>
      </c>
      <c r="D284" s="80">
        <v>16</v>
      </c>
      <c r="E284" s="79" t="s">
        <v>3054</v>
      </c>
      <c r="F284" s="79" t="s">
        <v>592</v>
      </c>
      <c r="G284" s="82"/>
    </row>
    <row r="285" ht="13" customHeight="1" spans="1:7">
      <c r="A285" s="77" t="s">
        <v>3055</v>
      </c>
      <c r="B285" s="132">
        <v>1</v>
      </c>
      <c r="C285" s="79" t="s">
        <v>22</v>
      </c>
      <c r="D285" s="80">
        <v>16</v>
      </c>
      <c r="E285" s="79" t="s">
        <v>3056</v>
      </c>
      <c r="F285" s="79" t="s">
        <v>592</v>
      </c>
      <c r="G285" s="82"/>
    </row>
    <row r="286" ht="13" customHeight="1" spans="1:9">
      <c r="A286" s="77" t="s">
        <v>3057</v>
      </c>
      <c r="B286" s="132">
        <v>1</v>
      </c>
      <c r="C286" s="79" t="s">
        <v>1763</v>
      </c>
      <c r="D286" s="80">
        <v>16</v>
      </c>
      <c r="E286" s="79" t="s">
        <v>3058</v>
      </c>
      <c r="F286" s="79" t="s">
        <v>3059</v>
      </c>
      <c r="G286" s="133" t="s">
        <v>469</v>
      </c>
      <c r="I286" s="152" t="s">
        <v>3060</v>
      </c>
    </row>
    <row r="287" ht="13" customHeight="1" spans="1:9">
      <c r="A287" s="77" t="s">
        <v>3061</v>
      </c>
      <c r="B287" s="132">
        <v>1</v>
      </c>
      <c r="C287" s="79" t="s">
        <v>1763</v>
      </c>
      <c r="D287" s="80">
        <v>16</v>
      </c>
      <c r="E287" s="79" t="s">
        <v>3062</v>
      </c>
      <c r="F287" s="79" t="s">
        <v>3063</v>
      </c>
      <c r="G287" s="133" t="s">
        <v>469</v>
      </c>
      <c r="I287" s="55"/>
    </row>
    <row r="288" ht="13" customHeight="1" spans="1:9">
      <c r="A288" s="77" t="s">
        <v>3064</v>
      </c>
      <c r="B288" s="132">
        <v>1</v>
      </c>
      <c r="C288" s="79" t="s">
        <v>1763</v>
      </c>
      <c r="D288" s="80">
        <v>16</v>
      </c>
      <c r="E288" s="79" t="s">
        <v>3065</v>
      </c>
      <c r="F288" s="79" t="s">
        <v>3066</v>
      </c>
      <c r="G288" s="133" t="s">
        <v>469</v>
      </c>
      <c r="I288" s="55"/>
    </row>
    <row r="289" ht="13" customHeight="1" spans="1:9">
      <c r="A289" s="77" t="s">
        <v>3067</v>
      </c>
      <c r="B289" s="132">
        <v>1</v>
      </c>
      <c r="C289" s="79" t="s">
        <v>1763</v>
      </c>
      <c r="D289" s="80">
        <v>16</v>
      </c>
      <c r="E289" s="79" t="s">
        <v>3068</v>
      </c>
      <c r="F289" s="79" t="s">
        <v>3069</v>
      </c>
      <c r="G289" s="133" t="s">
        <v>469</v>
      </c>
      <c r="I289" s="55"/>
    </row>
    <row r="290" ht="44" customHeight="1" spans="1:7">
      <c r="A290" s="77" t="s">
        <v>3070</v>
      </c>
      <c r="B290" s="78">
        <v>1</v>
      </c>
      <c r="C290" s="79" t="s">
        <v>22</v>
      </c>
      <c r="D290" s="80">
        <v>16</v>
      </c>
      <c r="E290" s="79" t="s">
        <v>3071</v>
      </c>
      <c r="F290" s="79" t="s">
        <v>3072</v>
      </c>
      <c r="G290" s="82"/>
    </row>
    <row r="291" ht="13" customHeight="1" spans="1:7">
      <c r="A291" s="77"/>
      <c r="B291" s="83"/>
      <c r="C291" s="84" t="s">
        <v>22</v>
      </c>
      <c r="D291" s="87" t="s">
        <v>3073</v>
      </c>
      <c r="E291" s="84" t="s">
        <v>3074</v>
      </c>
      <c r="F291" s="84" t="s">
        <v>3075</v>
      </c>
      <c r="G291" s="86">
        <v>0</v>
      </c>
    </row>
    <row r="292" ht="13" customHeight="1" spans="1:7">
      <c r="A292" s="77"/>
      <c r="B292" s="88"/>
      <c r="C292" s="84" t="s">
        <v>22</v>
      </c>
      <c r="D292" s="87" t="s">
        <v>3076</v>
      </c>
      <c r="E292" s="84" t="s">
        <v>3077</v>
      </c>
      <c r="F292" s="84" t="s">
        <v>3078</v>
      </c>
      <c r="G292" s="86">
        <v>0</v>
      </c>
    </row>
    <row r="293" ht="13" customHeight="1" spans="1:7">
      <c r="A293" s="77" t="s">
        <v>3079</v>
      </c>
      <c r="B293" s="78">
        <v>1</v>
      </c>
      <c r="C293" s="79" t="s">
        <v>22</v>
      </c>
      <c r="D293" s="80">
        <v>16</v>
      </c>
      <c r="E293" s="79" t="s">
        <v>3080</v>
      </c>
      <c r="F293" s="79" t="s">
        <v>3081</v>
      </c>
      <c r="G293" s="82"/>
    </row>
    <row r="294" ht="13" customHeight="1" spans="1:7">
      <c r="A294" s="77"/>
      <c r="B294" s="83"/>
      <c r="C294" s="84" t="s">
        <v>22</v>
      </c>
      <c r="D294" s="87" t="s">
        <v>3073</v>
      </c>
      <c r="E294" s="84" t="s">
        <v>3074</v>
      </c>
      <c r="F294" s="84" t="s">
        <v>3075</v>
      </c>
      <c r="G294" s="86">
        <v>0</v>
      </c>
    </row>
    <row r="295" ht="13" customHeight="1" spans="1:7">
      <c r="A295" s="77"/>
      <c r="B295" s="88"/>
      <c r="C295" s="84" t="s">
        <v>22</v>
      </c>
      <c r="D295" s="87" t="s">
        <v>3076</v>
      </c>
      <c r="E295" s="84" t="s">
        <v>3077</v>
      </c>
      <c r="F295" s="84" t="s">
        <v>3078</v>
      </c>
      <c r="G295" s="86">
        <v>0</v>
      </c>
    </row>
    <row r="296" ht="13" customHeight="1" spans="1:7">
      <c r="A296" s="137" t="s">
        <v>3082</v>
      </c>
      <c r="B296" s="137"/>
      <c r="C296" s="137"/>
      <c r="D296" s="138"/>
      <c r="E296" s="137"/>
      <c r="F296" s="137"/>
      <c r="G296" s="139"/>
    </row>
    <row r="297" ht="15" customHeight="1" spans="1:9">
      <c r="A297" s="66" t="s">
        <v>3083</v>
      </c>
      <c r="B297" s="99">
        <v>1</v>
      </c>
      <c r="C297" s="68" t="s">
        <v>3084</v>
      </c>
      <c r="D297" s="69">
        <v>16</v>
      </c>
      <c r="E297" s="68" t="s">
        <v>3085</v>
      </c>
      <c r="F297" s="70" t="s">
        <v>3086</v>
      </c>
      <c r="G297" s="119"/>
      <c r="I297" s="153" t="s">
        <v>3087</v>
      </c>
    </row>
    <row r="298" ht="15" customHeight="1" spans="1:9">
      <c r="A298" s="66" t="s">
        <v>3088</v>
      </c>
      <c r="B298" s="67">
        <v>1</v>
      </c>
      <c r="C298" s="68" t="s">
        <v>3084</v>
      </c>
      <c r="D298" s="69">
        <v>16</v>
      </c>
      <c r="E298" s="68" t="s">
        <v>3089</v>
      </c>
      <c r="F298" s="70"/>
      <c r="G298" s="119"/>
      <c r="I298" s="153" t="s">
        <v>3090</v>
      </c>
    </row>
    <row r="299" ht="13" customHeight="1" spans="1:7">
      <c r="A299" s="66"/>
      <c r="B299" s="76"/>
      <c r="C299" s="73" t="s">
        <v>3084</v>
      </c>
      <c r="D299" s="74" t="s">
        <v>2610</v>
      </c>
      <c r="E299" s="73" t="s">
        <v>3091</v>
      </c>
      <c r="F299" s="73" t="s">
        <v>3092</v>
      </c>
      <c r="G299" s="94" t="s">
        <v>469</v>
      </c>
    </row>
    <row r="300" ht="13" customHeight="1" spans="1:9">
      <c r="A300" s="140" t="s">
        <v>3093</v>
      </c>
      <c r="B300" s="141">
        <v>1</v>
      </c>
      <c r="C300" s="142" t="s">
        <v>22</v>
      </c>
      <c r="D300" s="143">
        <v>16</v>
      </c>
      <c r="E300" s="142" t="s">
        <v>3094</v>
      </c>
      <c r="F300" s="144"/>
      <c r="G300" s="145"/>
      <c r="I300" s="102" t="s">
        <v>3095</v>
      </c>
    </row>
    <row r="301" ht="13" customHeight="1" spans="1:9">
      <c r="A301" s="140" t="s">
        <v>3096</v>
      </c>
      <c r="B301" s="146">
        <v>1</v>
      </c>
      <c r="C301" s="142" t="s">
        <v>22</v>
      </c>
      <c r="D301" s="143">
        <v>16</v>
      </c>
      <c r="E301" s="142" t="s">
        <v>3097</v>
      </c>
      <c r="F301" s="144"/>
      <c r="G301" s="145"/>
      <c r="I301" s="102" t="s">
        <v>3095</v>
      </c>
    </row>
    <row r="302" ht="13" customHeight="1" spans="1:7">
      <c r="A302" s="140"/>
      <c r="B302" s="147"/>
      <c r="C302" s="148" t="s">
        <v>3084</v>
      </c>
      <c r="D302" s="74" t="s">
        <v>2610</v>
      </c>
      <c r="E302" s="148" t="s">
        <v>3091</v>
      </c>
      <c r="F302" s="148" t="s">
        <v>3092</v>
      </c>
      <c r="G302" s="149" t="s">
        <v>469</v>
      </c>
    </row>
    <row r="303" ht="13" customHeight="1" spans="1:9">
      <c r="A303" s="66" t="s">
        <v>3098</v>
      </c>
      <c r="B303" s="99">
        <v>1</v>
      </c>
      <c r="C303" s="68" t="s">
        <v>3084</v>
      </c>
      <c r="D303" s="69">
        <v>16</v>
      </c>
      <c r="E303" s="68" t="s">
        <v>3099</v>
      </c>
      <c r="F303" s="70" t="s">
        <v>3100</v>
      </c>
      <c r="G303" s="119"/>
      <c r="I303" s="153" t="s">
        <v>3101</v>
      </c>
    </row>
    <row r="304" ht="13" customHeight="1" spans="1:9">
      <c r="A304" s="66" t="s">
        <v>3102</v>
      </c>
      <c r="B304" s="67">
        <v>1</v>
      </c>
      <c r="C304" s="68" t="s">
        <v>3084</v>
      </c>
      <c r="D304" s="69">
        <v>16</v>
      </c>
      <c r="E304" s="68" t="s">
        <v>3103</v>
      </c>
      <c r="F304" s="70"/>
      <c r="G304" s="119"/>
      <c r="I304" s="153" t="s">
        <v>3104</v>
      </c>
    </row>
    <row r="305" ht="13" customHeight="1" spans="1:7">
      <c r="A305" s="66"/>
      <c r="B305" s="76"/>
      <c r="C305" s="73" t="s">
        <v>3084</v>
      </c>
      <c r="D305" s="74" t="s">
        <v>2610</v>
      </c>
      <c r="E305" s="73" t="s">
        <v>3091</v>
      </c>
      <c r="F305" s="73" t="s">
        <v>3092</v>
      </c>
      <c r="G305" s="94" t="s">
        <v>26</v>
      </c>
    </row>
    <row r="306" ht="13" customHeight="1" spans="1:9">
      <c r="A306" s="66" t="s">
        <v>3105</v>
      </c>
      <c r="B306" s="134">
        <v>1</v>
      </c>
      <c r="C306" s="68" t="s">
        <v>716</v>
      </c>
      <c r="D306" s="69">
        <v>16</v>
      </c>
      <c r="E306" s="68" t="s">
        <v>3106</v>
      </c>
      <c r="F306" s="68" t="s">
        <v>3107</v>
      </c>
      <c r="G306" s="113"/>
      <c r="I306" s="153" t="s">
        <v>3108</v>
      </c>
    </row>
    <row r="307" ht="13" customHeight="1" spans="1:9">
      <c r="A307" s="66"/>
      <c r="B307" s="150"/>
      <c r="C307" s="73" t="s">
        <v>716</v>
      </c>
      <c r="D307" s="74" t="s">
        <v>2576</v>
      </c>
      <c r="E307" s="151" t="s">
        <v>3109</v>
      </c>
      <c r="F307" s="73" t="s">
        <v>3110</v>
      </c>
      <c r="G307" s="75"/>
      <c r="I307" s="112"/>
    </row>
    <row r="308" ht="13" customHeight="1" spans="1:9">
      <c r="A308" s="66"/>
      <c r="B308" s="135"/>
      <c r="C308" s="73" t="s">
        <v>716</v>
      </c>
      <c r="D308" s="74" t="s">
        <v>2579</v>
      </c>
      <c r="E308" s="151" t="s">
        <v>3111</v>
      </c>
      <c r="F308" s="73" t="s">
        <v>3112</v>
      </c>
      <c r="G308" s="75"/>
      <c r="I308" s="112"/>
    </row>
    <row r="309" ht="18" customHeight="1" spans="1:9">
      <c r="A309" s="66" t="s">
        <v>3113</v>
      </c>
      <c r="B309" s="134">
        <v>1</v>
      </c>
      <c r="C309" s="68" t="s">
        <v>716</v>
      </c>
      <c r="D309" s="69">
        <v>16</v>
      </c>
      <c r="E309" s="68" t="s">
        <v>3114</v>
      </c>
      <c r="F309" s="68" t="s">
        <v>3107</v>
      </c>
      <c r="G309" s="113"/>
      <c r="I309" s="112"/>
    </row>
    <row r="310" ht="18" customHeight="1" spans="1:9">
      <c r="A310" s="66"/>
      <c r="B310" s="150"/>
      <c r="C310" s="73" t="s">
        <v>22</v>
      </c>
      <c r="D310" s="74" t="s">
        <v>2737</v>
      </c>
      <c r="E310" s="151" t="s">
        <v>2567</v>
      </c>
      <c r="F310" s="73"/>
      <c r="G310" s="75"/>
      <c r="I310" s="112"/>
    </row>
    <row r="311" ht="18" customHeight="1" spans="1:9">
      <c r="A311" s="66"/>
      <c r="B311" s="135"/>
      <c r="C311" s="73" t="s">
        <v>716</v>
      </c>
      <c r="D311" s="74" t="s">
        <v>1823</v>
      </c>
      <c r="E311" s="151" t="s">
        <v>3115</v>
      </c>
      <c r="F311" s="73" t="s">
        <v>3116</v>
      </c>
      <c r="G311" s="75"/>
      <c r="I311" s="112"/>
    </row>
    <row r="312" ht="18" customHeight="1" spans="1:9">
      <c r="A312" s="66" t="s">
        <v>3117</v>
      </c>
      <c r="B312" s="134">
        <v>1</v>
      </c>
      <c r="C312" s="68" t="s">
        <v>716</v>
      </c>
      <c r="D312" s="69">
        <v>16</v>
      </c>
      <c r="E312" s="68" t="s">
        <v>3118</v>
      </c>
      <c r="F312" s="68" t="s">
        <v>3119</v>
      </c>
      <c r="G312" s="113"/>
      <c r="I312" s="153" t="s">
        <v>3120</v>
      </c>
    </row>
    <row r="313" ht="33" customHeight="1" spans="1:9">
      <c r="A313" s="66"/>
      <c r="B313" s="135"/>
      <c r="C313" s="73" t="s">
        <v>22</v>
      </c>
      <c r="D313" s="74" t="s">
        <v>2610</v>
      </c>
      <c r="E313" s="151" t="s">
        <v>3121</v>
      </c>
      <c r="F313" s="73" t="s">
        <v>3122</v>
      </c>
      <c r="G313" s="75"/>
      <c r="I313" s="112"/>
    </row>
    <row r="314" ht="18" customHeight="1" spans="1:9">
      <c r="A314" s="66" t="s">
        <v>3123</v>
      </c>
      <c r="B314" s="134">
        <v>1</v>
      </c>
      <c r="C314" s="68" t="s">
        <v>716</v>
      </c>
      <c r="D314" s="69">
        <v>16</v>
      </c>
      <c r="E314" s="68" t="s">
        <v>3124</v>
      </c>
      <c r="F314" s="68" t="s">
        <v>3125</v>
      </c>
      <c r="G314" s="113"/>
      <c r="I314" s="153" t="s">
        <v>3120</v>
      </c>
    </row>
    <row r="315" ht="33" customHeight="1" spans="1:9">
      <c r="A315" s="66"/>
      <c r="B315" s="135"/>
      <c r="C315" s="73" t="s">
        <v>22</v>
      </c>
      <c r="D315" s="74" t="s">
        <v>2610</v>
      </c>
      <c r="E315" s="151" t="s">
        <v>3121</v>
      </c>
      <c r="F315" s="73" t="s">
        <v>3122</v>
      </c>
      <c r="G315" s="75"/>
      <c r="I315" s="112"/>
    </row>
    <row r="316" ht="18" customHeight="1" spans="1:9">
      <c r="A316" s="66" t="s">
        <v>3126</v>
      </c>
      <c r="B316" s="66">
        <v>1</v>
      </c>
      <c r="C316" s="68" t="s">
        <v>716</v>
      </c>
      <c r="D316" s="69">
        <v>16</v>
      </c>
      <c r="E316" s="68" t="s">
        <v>3127</v>
      </c>
      <c r="F316" s="68" t="s">
        <v>3128</v>
      </c>
      <c r="G316" s="113"/>
      <c r="I316" s="108" t="s">
        <v>3129</v>
      </c>
    </row>
    <row r="317" ht="18" customHeight="1" spans="1:9">
      <c r="A317" s="66" t="s">
        <v>3130</v>
      </c>
      <c r="B317" s="66">
        <v>1</v>
      </c>
      <c r="C317" s="68" t="s">
        <v>716</v>
      </c>
      <c r="D317" s="69">
        <v>16</v>
      </c>
      <c r="E317" s="68" t="s">
        <v>3131</v>
      </c>
      <c r="F317" s="68" t="s">
        <v>3132</v>
      </c>
      <c r="G317" s="113"/>
      <c r="I317" s="154"/>
    </row>
    <row r="318" ht="18" customHeight="1" spans="1:9">
      <c r="A318" s="66" t="s">
        <v>3133</v>
      </c>
      <c r="B318" s="66">
        <v>1</v>
      </c>
      <c r="C318" s="68" t="s">
        <v>716</v>
      </c>
      <c r="D318" s="69">
        <v>16</v>
      </c>
      <c r="E318" s="68" t="s">
        <v>3134</v>
      </c>
      <c r="F318" s="68" t="s">
        <v>3135</v>
      </c>
      <c r="G318" s="113"/>
      <c r="I318" s="154"/>
    </row>
    <row r="319" ht="18" customHeight="1" spans="1:9">
      <c r="A319" s="66" t="s">
        <v>3136</v>
      </c>
      <c r="B319" s="66">
        <v>1</v>
      </c>
      <c r="C319" s="68" t="s">
        <v>716</v>
      </c>
      <c r="D319" s="69">
        <v>16</v>
      </c>
      <c r="E319" s="68" t="s">
        <v>3137</v>
      </c>
      <c r="F319" s="68" t="s">
        <v>3138</v>
      </c>
      <c r="G319" s="113"/>
      <c r="I319" s="154"/>
    </row>
    <row r="320" ht="18" customHeight="1" spans="1:9">
      <c r="A320" s="66" t="s">
        <v>3139</v>
      </c>
      <c r="B320" s="134">
        <v>1</v>
      </c>
      <c r="C320" s="68" t="s">
        <v>716</v>
      </c>
      <c r="D320" s="69">
        <v>16</v>
      </c>
      <c r="E320" s="68" t="s">
        <v>3140</v>
      </c>
      <c r="F320" s="68"/>
      <c r="G320" s="113"/>
      <c r="I320" s="154"/>
    </row>
    <row r="321" ht="18" customHeight="1" spans="1:9">
      <c r="A321" s="66"/>
      <c r="B321" s="150"/>
      <c r="C321" s="73" t="s">
        <v>22</v>
      </c>
      <c r="D321" s="74" t="s">
        <v>2737</v>
      </c>
      <c r="E321" s="155" t="s">
        <v>2567</v>
      </c>
      <c r="F321" s="155"/>
      <c r="G321" s="75"/>
      <c r="I321" s="154"/>
    </row>
    <row r="322" ht="18" customHeight="1" spans="1:9">
      <c r="A322" s="66"/>
      <c r="B322" s="135"/>
      <c r="C322" s="73" t="s">
        <v>716</v>
      </c>
      <c r="D322" s="74">
        <v>0</v>
      </c>
      <c r="E322" s="155" t="s">
        <v>3141</v>
      </c>
      <c r="F322" s="155" t="s">
        <v>3142</v>
      </c>
      <c r="G322" s="75"/>
      <c r="I322" s="154"/>
    </row>
    <row r="323" ht="18" customHeight="1" spans="1:9">
      <c r="A323" s="66" t="s">
        <v>3143</v>
      </c>
      <c r="B323" s="134">
        <v>1</v>
      </c>
      <c r="C323" s="68" t="s">
        <v>716</v>
      </c>
      <c r="D323" s="69">
        <v>16</v>
      </c>
      <c r="E323" s="68" t="s">
        <v>3144</v>
      </c>
      <c r="F323" s="68" t="s">
        <v>3145</v>
      </c>
      <c r="G323" s="113"/>
      <c r="I323" s="153" t="s">
        <v>3146</v>
      </c>
    </row>
    <row r="324" ht="18" customHeight="1" spans="1:9">
      <c r="A324" s="66"/>
      <c r="B324" s="150"/>
      <c r="C324" s="73" t="s">
        <v>22</v>
      </c>
      <c r="D324" s="74" t="s">
        <v>2737</v>
      </c>
      <c r="E324" s="155" t="s">
        <v>2567</v>
      </c>
      <c r="F324" s="155"/>
      <c r="G324" s="75"/>
      <c r="I324" s="154"/>
    </row>
    <row r="325" ht="18" customHeight="1" spans="1:9">
      <c r="A325" s="66"/>
      <c r="B325" s="135"/>
      <c r="C325" s="73" t="s">
        <v>716</v>
      </c>
      <c r="D325" s="74">
        <v>0</v>
      </c>
      <c r="E325" s="155" t="s">
        <v>3141</v>
      </c>
      <c r="F325" s="155" t="s">
        <v>3147</v>
      </c>
      <c r="G325" s="75"/>
      <c r="I325" s="154"/>
    </row>
    <row r="326" ht="13" customHeight="1" spans="1:7">
      <c r="A326" s="137" t="s">
        <v>3148</v>
      </c>
      <c r="B326" s="137"/>
      <c r="C326" s="137"/>
      <c r="D326" s="138"/>
      <c r="E326" s="137"/>
      <c r="F326" s="137"/>
      <c r="G326" s="139"/>
    </row>
    <row r="327" ht="13" customHeight="1" spans="1:9">
      <c r="A327" s="66" t="s">
        <v>3149</v>
      </c>
      <c r="B327" s="67">
        <v>1</v>
      </c>
      <c r="C327" s="68" t="s">
        <v>716</v>
      </c>
      <c r="D327" s="69">
        <v>16</v>
      </c>
      <c r="E327" s="68" t="s">
        <v>3150</v>
      </c>
      <c r="F327" s="68" t="s">
        <v>3151</v>
      </c>
      <c r="G327" s="71"/>
      <c r="I327" s="153" t="s">
        <v>3152</v>
      </c>
    </row>
    <row r="328" ht="62" customHeight="1" spans="1:7">
      <c r="A328" s="66"/>
      <c r="B328" s="72"/>
      <c r="C328" s="73" t="s">
        <v>716</v>
      </c>
      <c r="D328" s="74" t="s">
        <v>2514</v>
      </c>
      <c r="E328" s="73" t="s">
        <v>3153</v>
      </c>
      <c r="F328" s="73" t="s">
        <v>3154</v>
      </c>
      <c r="G328" s="75">
        <v>5</v>
      </c>
    </row>
    <row r="329" ht="13" customHeight="1" spans="1:7">
      <c r="A329" s="66"/>
      <c r="B329" s="72"/>
      <c r="C329" s="73" t="s">
        <v>22</v>
      </c>
      <c r="D329" s="74" t="s">
        <v>3155</v>
      </c>
      <c r="E329" s="73" t="s">
        <v>2529</v>
      </c>
      <c r="F329" s="73" t="s">
        <v>65</v>
      </c>
      <c r="G329" s="75">
        <v>0</v>
      </c>
    </row>
    <row r="330" ht="59" customHeight="1" spans="1:7">
      <c r="A330" s="66"/>
      <c r="B330" s="76"/>
      <c r="C330" s="73" t="s">
        <v>716</v>
      </c>
      <c r="D330" s="74" t="s">
        <v>2638</v>
      </c>
      <c r="E330" s="73" t="s">
        <v>3156</v>
      </c>
      <c r="F330" s="73" t="s">
        <v>3157</v>
      </c>
      <c r="G330" s="75" t="s">
        <v>1329</v>
      </c>
    </row>
    <row r="331" ht="20" customHeight="1" spans="1:9">
      <c r="A331" s="66" t="s">
        <v>3158</v>
      </c>
      <c r="B331" s="99">
        <v>1</v>
      </c>
      <c r="C331" s="68" t="s">
        <v>716</v>
      </c>
      <c r="D331" s="69">
        <v>16</v>
      </c>
      <c r="E331" s="68" t="s">
        <v>3159</v>
      </c>
      <c r="F331" s="68" t="s">
        <v>3160</v>
      </c>
      <c r="G331" s="71"/>
      <c r="I331" s="162" t="s">
        <v>3161</v>
      </c>
    </row>
    <row r="332" ht="20" customHeight="1" spans="1:9">
      <c r="A332" s="66" t="s">
        <v>3162</v>
      </c>
      <c r="B332" s="99">
        <v>1</v>
      </c>
      <c r="C332" s="68" t="s">
        <v>716</v>
      </c>
      <c r="D332" s="69">
        <v>16</v>
      </c>
      <c r="E332" s="68" t="s">
        <v>3163</v>
      </c>
      <c r="F332" s="68" t="s">
        <v>3164</v>
      </c>
      <c r="G332" s="71"/>
      <c r="I332" s="162" t="s">
        <v>3161</v>
      </c>
    </row>
    <row r="333" ht="20" customHeight="1" spans="1:9">
      <c r="A333" s="66" t="s">
        <v>3165</v>
      </c>
      <c r="B333" s="99">
        <v>1</v>
      </c>
      <c r="C333" s="68" t="s">
        <v>716</v>
      </c>
      <c r="D333" s="69">
        <v>16</v>
      </c>
      <c r="E333" s="68" t="s">
        <v>3166</v>
      </c>
      <c r="F333" s="68" t="s">
        <v>3167</v>
      </c>
      <c r="G333" s="71"/>
      <c r="I333" s="162" t="s">
        <v>3161</v>
      </c>
    </row>
    <row r="334" ht="20" customHeight="1" spans="1:9">
      <c r="A334" s="66" t="s">
        <v>3168</v>
      </c>
      <c r="B334" s="67">
        <v>1</v>
      </c>
      <c r="C334" s="68" t="s">
        <v>716</v>
      </c>
      <c r="D334" s="69">
        <v>16</v>
      </c>
      <c r="E334" s="68" t="s">
        <v>3169</v>
      </c>
      <c r="F334" s="68" t="s">
        <v>3170</v>
      </c>
      <c r="G334" s="71"/>
      <c r="I334" s="162" t="s">
        <v>3161</v>
      </c>
    </row>
    <row r="335" ht="27" customHeight="1" spans="1:7">
      <c r="A335" s="66"/>
      <c r="B335" s="76"/>
      <c r="C335" s="73" t="s">
        <v>716</v>
      </c>
      <c r="D335" s="74" t="s">
        <v>2610</v>
      </c>
      <c r="E335" s="73" t="s">
        <v>3171</v>
      </c>
      <c r="F335" s="73" t="s">
        <v>3172</v>
      </c>
      <c r="G335" s="75">
        <v>0</v>
      </c>
    </row>
    <row r="336" ht="20" customHeight="1" spans="1:9">
      <c r="A336" s="66" t="s">
        <v>3173</v>
      </c>
      <c r="B336" s="99">
        <v>1</v>
      </c>
      <c r="C336" s="68" t="s">
        <v>716</v>
      </c>
      <c r="D336" s="69">
        <v>16</v>
      </c>
      <c r="E336" s="68" t="s">
        <v>3174</v>
      </c>
      <c r="F336" s="68" t="s">
        <v>3175</v>
      </c>
      <c r="G336" s="71"/>
      <c r="I336" s="162" t="s">
        <v>3176</v>
      </c>
    </row>
    <row r="337" ht="20" customHeight="1" spans="1:9">
      <c r="A337" s="66" t="s">
        <v>3177</v>
      </c>
      <c r="B337" s="99">
        <v>1</v>
      </c>
      <c r="C337" s="68" t="s">
        <v>716</v>
      </c>
      <c r="D337" s="69">
        <v>16</v>
      </c>
      <c r="E337" s="68" t="s">
        <v>3178</v>
      </c>
      <c r="F337" s="68" t="s">
        <v>3175</v>
      </c>
      <c r="G337" s="71"/>
      <c r="I337" s="162" t="s">
        <v>3176</v>
      </c>
    </row>
    <row r="338" ht="20" customHeight="1" spans="1:9">
      <c r="A338" s="66" t="s">
        <v>3179</v>
      </c>
      <c r="B338" s="99">
        <v>1</v>
      </c>
      <c r="C338" s="68" t="s">
        <v>716</v>
      </c>
      <c r="D338" s="69">
        <v>16</v>
      </c>
      <c r="E338" s="68" t="s">
        <v>3180</v>
      </c>
      <c r="F338" s="68" t="s">
        <v>3175</v>
      </c>
      <c r="G338" s="71"/>
      <c r="I338" s="162" t="s">
        <v>3176</v>
      </c>
    </row>
    <row r="339" ht="20" customHeight="1" spans="1:9">
      <c r="A339" s="66" t="s">
        <v>3181</v>
      </c>
      <c r="B339" s="67">
        <v>1</v>
      </c>
      <c r="C339" s="68" t="s">
        <v>716</v>
      </c>
      <c r="D339" s="69">
        <v>16</v>
      </c>
      <c r="E339" s="68" t="s">
        <v>3182</v>
      </c>
      <c r="F339" s="68" t="s">
        <v>3175</v>
      </c>
      <c r="G339" s="71"/>
      <c r="I339" s="162" t="s">
        <v>3176</v>
      </c>
    </row>
    <row r="340" ht="27" customHeight="1" spans="1:7">
      <c r="A340" s="66"/>
      <c r="B340" s="76"/>
      <c r="C340" s="73" t="s">
        <v>716</v>
      </c>
      <c r="D340" s="74" t="s">
        <v>2610</v>
      </c>
      <c r="E340" s="73" t="s">
        <v>3183</v>
      </c>
      <c r="F340" s="73" t="s">
        <v>3184</v>
      </c>
      <c r="G340" s="75" t="s">
        <v>3185</v>
      </c>
    </row>
    <row r="341" ht="18" customHeight="1" spans="1:9">
      <c r="A341" s="66" t="s">
        <v>3186</v>
      </c>
      <c r="B341" s="99">
        <v>1</v>
      </c>
      <c r="C341" s="68" t="s">
        <v>716</v>
      </c>
      <c r="D341" s="69">
        <v>16</v>
      </c>
      <c r="E341" s="68" t="s">
        <v>3187</v>
      </c>
      <c r="F341" s="113" t="s">
        <v>3188</v>
      </c>
      <c r="G341" s="71"/>
      <c r="I341" s="162" t="s">
        <v>3189</v>
      </c>
    </row>
    <row r="342" ht="27" customHeight="1" spans="1:9">
      <c r="A342" s="66" t="s">
        <v>3190</v>
      </c>
      <c r="B342" s="67">
        <v>1</v>
      </c>
      <c r="C342" s="68" t="s">
        <v>716</v>
      </c>
      <c r="D342" s="69">
        <v>16</v>
      </c>
      <c r="E342" s="68" t="s">
        <v>3191</v>
      </c>
      <c r="F342" s="113" t="s">
        <v>3188</v>
      </c>
      <c r="G342" s="113"/>
      <c r="I342" s="162" t="s">
        <v>3189</v>
      </c>
    </row>
    <row r="343" ht="15" customHeight="1" spans="1:7">
      <c r="A343" s="66"/>
      <c r="B343" s="72"/>
      <c r="C343" s="73" t="s">
        <v>22</v>
      </c>
      <c r="D343" s="74" t="s">
        <v>2737</v>
      </c>
      <c r="E343" s="73" t="s">
        <v>2567</v>
      </c>
      <c r="F343" s="95"/>
      <c r="G343" s="75"/>
    </row>
    <row r="344" ht="41" customHeight="1" spans="1:7">
      <c r="A344" s="66"/>
      <c r="B344" s="76"/>
      <c r="C344" s="73"/>
      <c r="D344" s="74">
        <v>0</v>
      </c>
      <c r="E344" s="155" t="s">
        <v>3192</v>
      </c>
      <c r="F344" s="75" t="s">
        <v>3193</v>
      </c>
      <c r="G344" s="75"/>
    </row>
    <row r="345" ht="36" spans="1:9">
      <c r="A345" s="140" t="s">
        <v>3194</v>
      </c>
      <c r="B345" s="146">
        <v>1</v>
      </c>
      <c r="C345" s="142" t="s">
        <v>716</v>
      </c>
      <c r="D345" s="143">
        <v>16</v>
      </c>
      <c r="E345" s="142" t="s">
        <v>3195</v>
      </c>
      <c r="F345" s="156"/>
      <c r="G345" s="157" t="s">
        <v>469</v>
      </c>
      <c r="H345" s="53"/>
      <c r="I345" s="163" t="s">
        <v>3196</v>
      </c>
    </row>
    <row r="346" ht="13" customHeight="1" spans="1:9">
      <c r="A346" s="140"/>
      <c r="B346" s="147"/>
      <c r="C346" s="148" t="s">
        <v>716</v>
      </c>
      <c r="D346" s="158" t="s">
        <v>2610</v>
      </c>
      <c r="E346" s="148" t="s">
        <v>3197</v>
      </c>
      <c r="F346" s="148" t="s">
        <v>3198</v>
      </c>
      <c r="G346" s="149">
        <v>0</v>
      </c>
      <c r="H346" s="53"/>
      <c r="I346" s="53"/>
    </row>
    <row r="347" ht="13" customHeight="1" spans="1:9">
      <c r="A347" s="137" t="s">
        <v>3199</v>
      </c>
      <c r="B347" s="137"/>
      <c r="C347" s="137"/>
      <c r="D347" s="138"/>
      <c r="E347" s="137"/>
      <c r="F347" s="137"/>
      <c r="G347" s="139"/>
      <c r="H347" s="53"/>
      <c r="I347" s="53"/>
    </row>
    <row r="348" ht="20" customHeight="1" spans="1:9">
      <c r="A348" s="66" t="s">
        <v>3200</v>
      </c>
      <c r="B348" s="99">
        <v>1</v>
      </c>
      <c r="C348" s="68" t="s">
        <v>716</v>
      </c>
      <c r="D348" s="69">
        <v>16</v>
      </c>
      <c r="E348" s="68" t="s">
        <v>3201</v>
      </c>
      <c r="F348" s="68" t="s">
        <v>3202</v>
      </c>
      <c r="G348" s="71"/>
      <c r="I348" s="162" t="s">
        <v>3203</v>
      </c>
    </row>
    <row r="349" ht="20" customHeight="1" spans="1:9">
      <c r="A349" s="66" t="s">
        <v>3204</v>
      </c>
      <c r="B349" s="99">
        <v>1</v>
      </c>
      <c r="C349" s="68" t="s">
        <v>716</v>
      </c>
      <c r="D349" s="69">
        <v>16</v>
      </c>
      <c r="E349" s="68" t="s">
        <v>3205</v>
      </c>
      <c r="F349" s="68" t="s">
        <v>3206</v>
      </c>
      <c r="G349" s="71"/>
      <c r="I349" s="162" t="s">
        <v>3203</v>
      </c>
    </row>
    <row r="350" ht="20" customHeight="1" spans="1:9">
      <c r="A350" s="66" t="s">
        <v>3207</v>
      </c>
      <c r="B350" s="99">
        <v>1</v>
      </c>
      <c r="C350" s="68" t="s">
        <v>716</v>
      </c>
      <c r="D350" s="69">
        <v>16</v>
      </c>
      <c r="E350" s="68" t="s">
        <v>3208</v>
      </c>
      <c r="F350" s="68" t="s">
        <v>3209</v>
      </c>
      <c r="G350" s="71"/>
      <c r="I350" s="162" t="s">
        <v>3203</v>
      </c>
    </row>
    <row r="351" ht="20" customHeight="1" spans="1:9">
      <c r="A351" s="66" t="s">
        <v>3210</v>
      </c>
      <c r="B351" s="67">
        <v>1</v>
      </c>
      <c r="C351" s="68" t="s">
        <v>716</v>
      </c>
      <c r="D351" s="69">
        <v>16</v>
      </c>
      <c r="E351" s="68" t="s">
        <v>3211</v>
      </c>
      <c r="F351" s="68" t="s">
        <v>3212</v>
      </c>
      <c r="G351" s="71"/>
      <c r="I351" s="162" t="s">
        <v>3203</v>
      </c>
    </row>
    <row r="352" ht="27" customHeight="1" spans="1:7">
      <c r="A352" s="66"/>
      <c r="B352" s="76"/>
      <c r="C352" s="73" t="s">
        <v>716</v>
      </c>
      <c r="D352" s="74" t="s">
        <v>2610</v>
      </c>
      <c r="E352" s="73" t="s">
        <v>3171</v>
      </c>
      <c r="F352" s="73" t="s">
        <v>3213</v>
      </c>
      <c r="G352" s="75">
        <v>0</v>
      </c>
    </row>
    <row r="353" ht="20" customHeight="1" spans="1:9">
      <c r="A353" s="66" t="s">
        <v>3214</v>
      </c>
      <c r="B353" s="99">
        <v>1</v>
      </c>
      <c r="C353" s="68" t="s">
        <v>716</v>
      </c>
      <c r="D353" s="69">
        <v>16</v>
      </c>
      <c r="E353" s="68" t="s">
        <v>3215</v>
      </c>
      <c r="F353" s="68" t="s">
        <v>3216</v>
      </c>
      <c r="G353" s="71"/>
      <c r="I353" s="162" t="s">
        <v>3217</v>
      </c>
    </row>
    <row r="354" ht="20" customHeight="1" spans="1:9">
      <c r="A354" s="66" t="s">
        <v>3218</v>
      </c>
      <c r="B354" s="99">
        <v>1</v>
      </c>
      <c r="C354" s="68" t="s">
        <v>716</v>
      </c>
      <c r="D354" s="69">
        <v>16</v>
      </c>
      <c r="E354" s="68" t="s">
        <v>3219</v>
      </c>
      <c r="F354" s="68" t="s">
        <v>3216</v>
      </c>
      <c r="G354" s="71"/>
      <c r="I354" s="162" t="s">
        <v>3217</v>
      </c>
    </row>
    <row r="355" ht="20" customHeight="1" spans="1:9">
      <c r="A355" s="66" t="s">
        <v>3220</v>
      </c>
      <c r="B355" s="99">
        <v>1</v>
      </c>
      <c r="C355" s="68" t="s">
        <v>716</v>
      </c>
      <c r="D355" s="69">
        <v>16</v>
      </c>
      <c r="E355" s="68" t="s">
        <v>3221</v>
      </c>
      <c r="F355" s="68" t="s">
        <v>3216</v>
      </c>
      <c r="G355" s="71"/>
      <c r="I355" s="162" t="s">
        <v>3217</v>
      </c>
    </row>
    <row r="356" ht="20" customHeight="1" spans="1:9">
      <c r="A356" s="66" t="s">
        <v>3222</v>
      </c>
      <c r="B356" s="67">
        <v>1</v>
      </c>
      <c r="C356" s="68" t="s">
        <v>716</v>
      </c>
      <c r="D356" s="69">
        <v>16</v>
      </c>
      <c r="E356" s="68" t="s">
        <v>3223</v>
      </c>
      <c r="F356" s="68" t="s">
        <v>3216</v>
      </c>
      <c r="G356" s="71"/>
      <c r="I356" s="162" t="s">
        <v>3217</v>
      </c>
    </row>
    <row r="357" ht="42" customHeight="1" spans="1:7">
      <c r="A357" s="66"/>
      <c r="B357" s="76"/>
      <c r="C357" s="73" t="s">
        <v>716</v>
      </c>
      <c r="D357" s="74" t="s">
        <v>2610</v>
      </c>
      <c r="E357" s="73" t="s">
        <v>3224</v>
      </c>
      <c r="F357" s="73" t="s">
        <v>3225</v>
      </c>
      <c r="G357" s="149"/>
    </row>
    <row r="358" ht="13" customHeight="1" spans="1:7">
      <c r="A358" s="137" t="s">
        <v>3226</v>
      </c>
      <c r="B358" s="137"/>
      <c r="C358" s="137"/>
      <c r="D358" s="138"/>
      <c r="E358" s="137"/>
      <c r="F358" s="137"/>
      <c r="G358" s="159"/>
    </row>
    <row r="359" ht="13" customHeight="1" spans="1:9">
      <c r="A359" s="66" t="s">
        <v>3227</v>
      </c>
      <c r="B359" s="67">
        <v>1</v>
      </c>
      <c r="C359" s="68" t="s">
        <v>22</v>
      </c>
      <c r="D359" s="69">
        <v>16</v>
      </c>
      <c r="E359" s="68" t="s">
        <v>3228</v>
      </c>
      <c r="F359" s="70"/>
      <c r="G359" s="71"/>
      <c r="I359" s="162" t="s">
        <v>3229</v>
      </c>
    </row>
    <row r="360" ht="13" customHeight="1" spans="1:7">
      <c r="A360" s="66"/>
      <c r="B360" s="72"/>
      <c r="C360" s="73" t="s">
        <v>22</v>
      </c>
      <c r="D360" s="74" t="s">
        <v>2514</v>
      </c>
      <c r="E360" s="73" t="s">
        <v>2500</v>
      </c>
      <c r="F360" s="160"/>
      <c r="G360" s="98"/>
    </row>
    <row r="361" ht="79" customHeight="1" spans="1:7">
      <c r="A361" s="66"/>
      <c r="B361" s="72"/>
      <c r="C361" s="73" t="s">
        <v>716</v>
      </c>
      <c r="D361" s="74" t="s">
        <v>3230</v>
      </c>
      <c r="E361" s="73" t="s">
        <v>3231</v>
      </c>
      <c r="F361" s="92" t="s">
        <v>3232</v>
      </c>
      <c r="G361" s="94" t="s">
        <v>2147</v>
      </c>
    </row>
    <row r="362" ht="79" customHeight="1" spans="1:7">
      <c r="A362" s="66"/>
      <c r="B362" s="72"/>
      <c r="C362" s="73" t="s">
        <v>716</v>
      </c>
      <c r="D362" s="74" t="s">
        <v>3233</v>
      </c>
      <c r="E362" s="73" t="s">
        <v>3234</v>
      </c>
      <c r="F362" s="92" t="s">
        <v>3232</v>
      </c>
      <c r="G362" s="94" t="s">
        <v>2147</v>
      </c>
    </row>
    <row r="363" ht="79" customHeight="1" spans="1:7">
      <c r="A363" s="66"/>
      <c r="B363" s="72"/>
      <c r="C363" s="73" t="s">
        <v>716</v>
      </c>
      <c r="D363" s="74" t="s">
        <v>3235</v>
      </c>
      <c r="E363" s="73" t="s">
        <v>3236</v>
      </c>
      <c r="F363" s="92" t="s">
        <v>3232</v>
      </c>
      <c r="G363" s="94" t="s">
        <v>2147</v>
      </c>
    </row>
    <row r="364" ht="79" customHeight="1" spans="1:7">
      <c r="A364" s="66"/>
      <c r="B364" s="76"/>
      <c r="C364" s="73" t="s">
        <v>716</v>
      </c>
      <c r="D364" s="74" t="s">
        <v>2805</v>
      </c>
      <c r="E364" s="73" t="s">
        <v>3237</v>
      </c>
      <c r="F364" s="92" t="s">
        <v>3232</v>
      </c>
      <c r="G364" s="94" t="s">
        <v>2147</v>
      </c>
    </row>
    <row r="365" ht="30" customHeight="1" spans="1:9">
      <c r="A365" s="66" t="s">
        <v>3238</v>
      </c>
      <c r="B365" s="67">
        <v>1</v>
      </c>
      <c r="C365" s="68" t="s">
        <v>22</v>
      </c>
      <c r="D365" s="69">
        <v>16</v>
      </c>
      <c r="E365" s="68" t="s">
        <v>3239</v>
      </c>
      <c r="F365" s="68" t="s">
        <v>3240</v>
      </c>
      <c r="G365" s="71"/>
      <c r="I365" s="162" t="s">
        <v>3241</v>
      </c>
    </row>
    <row r="366" ht="18" customHeight="1" spans="1:7">
      <c r="A366" s="66"/>
      <c r="B366" s="72"/>
      <c r="C366" s="73" t="s">
        <v>716</v>
      </c>
      <c r="D366" s="74" t="s">
        <v>2514</v>
      </c>
      <c r="E366" s="73" t="s">
        <v>3242</v>
      </c>
      <c r="F366" s="148" t="s">
        <v>3243</v>
      </c>
      <c r="G366" s="75"/>
    </row>
    <row r="367" ht="18" customHeight="1" spans="1:7">
      <c r="A367" s="66"/>
      <c r="B367" s="72"/>
      <c r="C367" s="73" t="s">
        <v>716</v>
      </c>
      <c r="D367" s="74" t="s">
        <v>2630</v>
      </c>
      <c r="E367" s="73" t="s">
        <v>3244</v>
      </c>
      <c r="F367" s="148" t="s">
        <v>3245</v>
      </c>
      <c r="G367" s="75"/>
    </row>
    <row r="368" ht="18" customHeight="1" spans="1:9">
      <c r="A368" s="66"/>
      <c r="B368" s="72"/>
      <c r="C368" s="73" t="s">
        <v>716</v>
      </c>
      <c r="D368" s="74" t="s">
        <v>3024</v>
      </c>
      <c r="E368" s="73" t="s">
        <v>3246</v>
      </c>
      <c r="F368" s="148" t="s">
        <v>3247</v>
      </c>
      <c r="G368" s="149" t="s">
        <v>2629</v>
      </c>
      <c r="H368" s="53"/>
      <c r="I368" s="53"/>
    </row>
    <row r="369" ht="18" customHeight="1" spans="1:9">
      <c r="A369" s="66"/>
      <c r="B369" s="76"/>
      <c r="C369" s="73" t="s">
        <v>716</v>
      </c>
      <c r="D369" s="74" t="s">
        <v>2638</v>
      </c>
      <c r="E369" s="73" t="s">
        <v>3248</v>
      </c>
      <c r="F369" s="148" t="s">
        <v>3249</v>
      </c>
      <c r="G369" s="149" t="s">
        <v>1329</v>
      </c>
      <c r="H369" s="53"/>
      <c r="I369" s="53"/>
    </row>
    <row r="370" ht="37" customHeight="1" spans="1:9">
      <c r="A370" s="66" t="s">
        <v>3250</v>
      </c>
      <c r="B370" s="67">
        <v>1</v>
      </c>
      <c r="C370" s="68" t="s">
        <v>716</v>
      </c>
      <c r="D370" s="69">
        <v>16</v>
      </c>
      <c r="E370" s="68" t="s">
        <v>3251</v>
      </c>
      <c r="F370" s="68" t="s">
        <v>3252</v>
      </c>
      <c r="G370" s="71"/>
      <c r="I370" s="162" t="s">
        <v>3253</v>
      </c>
    </row>
    <row r="371" ht="28" customHeight="1" spans="1:7">
      <c r="A371" s="66"/>
      <c r="B371" s="72"/>
      <c r="C371" s="73" t="s">
        <v>716</v>
      </c>
      <c r="D371" s="74" t="s">
        <v>2514</v>
      </c>
      <c r="E371" s="73" t="s">
        <v>3254</v>
      </c>
      <c r="F371" s="73" t="s">
        <v>3255</v>
      </c>
      <c r="G371" s="75"/>
    </row>
    <row r="372" ht="28" customHeight="1" spans="1:7">
      <c r="A372" s="66"/>
      <c r="B372" s="72"/>
      <c r="C372" s="73" t="s">
        <v>716</v>
      </c>
      <c r="D372" s="74" t="s">
        <v>2630</v>
      </c>
      <c r="E372" s="73" t="s">
        <v>3256</v>
      </c>
      <c r="F372" s="73" t="s">
        <v>3257</v>
      </c>
      <c r="G372" s="75"/>
    </row>
    <row r="373" ht="28" customHeight="1" spans="1:7">
      <c r="A373" s="66"/>
      <c r="B373" s="72"/>
      <c r="C373" s="73" t="s">
        <v>716</v>
      </c>
      <c r="D373" s="74" t="s">
        <v>3024</v>
      </c>
      <c r="E373" s="73" t="s">
        <v>3258</v>
      </c>
      <c r="F373" s="73" t="s">
        <v>3259</v>
      </c>
      <c r="G373" s="75" t="s">
        <v>2629</v>
      </c>
    </row>
    <row r="374" ht="28" customHeight="1" spans="1:7">
      <c r="A374" s="66"/>
      <c r="B374" s="76"/>
      <c r="C374" s="73" t="s">
        <v>716</v>
      </c>
      <c r="D374" s="74" t="s">
        <v>2638</v>
      </c>
      <c r="E374" s="73" t="s">
        <v>3260</v>
      </c>
      <c r="F374" s="73" t="s">
        <v>3261</v>
      </c>
      <c r="G374" s="75" t="s">
        <v>1329</v>
      </c>
    </row>
    <row r="375" ht="13" customHeight="1" spans="1:7">
      <c r="A375" s="137" t="s">
        <v>3262</v>
      </c>
      <c r="B375" s="137"/>
      <c r="C375" s="137"/>
      <c r="D375" s="138"/>
      <c r="E375" s="137"/>
      <c r="F375" s="137"/>
      <c r="G375" s="139"/>
    </row>
    <row r="376" ht="13" customHeight="1" spans="1:7">
      <c r="A376" s="77" t="s">
        <v>3263</v>
      </c>
      <c r="B376" s="78">
        <v>1</v>
      </c>
      <c r="C376" s="79" t="s">
        <v>22</v>
      </c>
      <c r="D376" s="80">
        <v>16</v>
      </c>
      <c r="E376" s="79" t="s">
        <v>3264</v>
      </c>
      <c r="F376" s="79" t="s">
        <v>3265</v>
      </c>
      <c r="G376" s="82"/>
    </row>
    <row r="377" ht="13" customHeight="1" spans="1:7">
      <c r="A377" s="77"/>
      <c r="B377" s="83"/>
      <c r="C377" s="84" t="s">
        <v>22</v>
      </c>
      <c r="D377" s="85" t="s">
        <v>2514</v>
      </c>
      <c r="E377" s="84" t="s">
        <v>2529</v>
      </c>
      <c r="F377" s="84" t="s">
        <v>65</v>
      </c>
      <c r="G377" s="86">
        <v>0</v>
      </c>
    </row>
    <row r="378" ht="13" customHeight="1" spans="1:7">
      <c r="A378" s="77"/>
      <c r="B378" s="83"/>
      <c r="C378" s="84" t="s">
        <v>716</v>
      </c>
      <c r="D378" s="87" t="s">
        <v>2630</v>
      </c>
      <c r="E378" s="84" t="s">
        <v>3266</v>
      </c>
      <c r="F378" s="84" t="s">
        <v>3267</v>
      </c>
      <c r="G378" s="86" t="s">
        <v>2517</v>
      </c>
    </row>
    <row r="379" ht="13" customHeight="1" spans="1:7">
      <c r="A379" s="77"/>
      <c r="B379" s="88"/>
      <c r="C379" s="84" t="s">
        <v>716</v>
      </c>
      <c r="D379" s="87" t="s">
        <v>2579</v>
      </c>
      <c r="E379" s="84" t="s">
        <v>3268</v>
      </c>
      <c r="F379" s="84" t="s">
        <v>3269</v>
      </c>
      <c r="G379" s="86" t="s">
        <v>583</v>
      </c>
    </row>
    <row r="380" ht="13" customHeight="1" spans="1:7">
      <c r="A380" s="77" t="s">
        <v>3270</v>
      </c>
      <c r="B380" s="78">
        <v>1</v>
      </c>
      <c r="C380" s="79" t="s">
        <v>716</v>
      </c>
      <c r="D380" s="80">
        <v>16</v>
      </c>
      <c r="E380" s="79" t="s">
        <v>3271</v>
      </c>
      <c r="F380" s="79" t="s">
        <v>3272</v>
      </c>
      <c r="G380" s="82"/>
    </row>
    <row r="381" ht="13" customHeight="1" spans="1:7">
      <c r="A381" s="77"/>
      <c r="B381" s="83"/>
      <c r="C381" s="84" t="s">
        <v>716</v>
      </c>
      <c r="D381" s="87" t="s">
        <v>2576</v>
      </c>
      <c r="E381" s="84" t="s">
        <v>3273</v>
      </c>
      <c r="F381" s="84" t="s">
        <v>3274</v>
      </c>
      <c r="G381" s="86" t="s">
        <v>583</v>
      </c>
    </row>
    <row r="382" ht="13" customHeight="1" spans="1:7">
      <c r="A382" s="77"/>
      <c r="B382" s="88"/>
      <c r="C382" s="84" t="s">
        <v>716</v>
      </c>
      <c r="D382" s="87" t="s">
        <v>2579</v>
      </c>
      <c r="E382" s="84" t="s">
        <v>3275</v>
      </c>
      <c r="F382" s="84" t="s">
        <v>3276</v>
      </c>
      <c r="G382" s="86" t="s">
        <v>583</v>
      </c>
    </row>
    <row r="383" ht="13" customHeight="1" spans="1:7">
      <c r="A383" s="140" t="s">
        <v>3277</v>
      </c>
      <c r="B383" s="146">
        <v>1</v>
      </c>
      <c r="C383" s="142" t="s">
        <v>22</v>
      </c>
      <c r="D383" s="143">
        <v>16</v>
      </c>
      <c r="E383" s="142" t="s">
        <v>3278</v>
      </c>
      <c r="F383" s="142" t="s">
        <v>3279</v>
      </c>
      <c r="G383" s="145"/>
    </row>
    <row r="384" ht="13" customHeight="1" spans="1:7">
      <c r="A384" s="140"/>
      <c r="B384" s="161"/>
      <c r="C384" s="148" t="s">
        <v>22</v>
      </c>
      <c r="D384" s="158">
        <v>15</v>
      </c>
      <c r="E384" s="148" t="s">
        <v>2529</v>
      </c>
      <c r="F384" s="148" t="s">
        <v>65</v>
      </c>
      <c r="G384" s="149">
        <v>0</v>
      </c>
    </row>
    <row r="385" ht="67" customHeight="1" spans="1:7">
      <c r="A385" s="140"/>
      <c r="B385" s="147"/>
      <c r="C385" s="148" t="s">
        <v>716</v>
      </c>
      <c r="D385" s="158" t="s">
        <v>2943</v>
      </c>
      <c r="E385" s="148" t="s">
        <v>3280</v>
      </c>
      <c r="F385" s="148" t="s">
        <v>3281</v>
      </c>
      <c r="G385" s="149" t="s">
        <v>3282</v>
      </c>
    </row>
    <row r="386" ht="13" customHeight="1" spans="1:7">
      <c r="A386" s="140" t="s">
        <v>3283</v>
      </c>
      <c r="B386" s="146">
        <v>1</v>
      </c>
      <c r="C386" s="142" t="s">
        <v>22</v>
      </c>
      <c r="D386" s="143">
        <v>16</v>
      </c>
      <c r="E386" s="142" t="s">
        <v>3284</v>
      </c>
      <c r="F386" s="142" t="s">
        <v>3285</v>
      </c>
      <c r="G386" s="145"/>
    </row>
    <row r="387" ht="13" customHeight="1" spans="1:7">
      <c r="A387" s="140"/>
      <c r="B387" s="161"/>
      <c r="C387" s="148" t="s">
        <v>22</v>
      </c>
      <c r="D387" s="158">
        <v>15</v>
      </c>
      <c r="E387" s="148" t="s">
        <v>2529</v>
      </c>
      <c r="F387" s="148" t="s">
        <v>65</v>
      </c>
      <c r="G387" s="149">
        <v>0</v>
      </c>
    </row>
    <row r="388" ht="13" customHeight="1" spans="1:7">
      <c r="A388" s="140"/>
      <c r="B388" s="147"/>
      <c r="C388" s="148" t="s">
        <v>716</v>
      </c>
      <c r="D388" s="158" t="s">
        <v>2943</v>
      </c>
      <c r="E388" s="148" t="s">
        <v>3286</v>
      </c>
      <c r="F388" s="148" t="s">
        <v>3287</v>
      </c>
      <c r="G388" s="149" t="s">
        <v>3282</v>
      </c>
    </row>
    <row r="389" ht="13" customHeight="1" spans="1:7">
      <c r="A389" s="140" t="s">
        <v>3288</v>
      </c>
      <c r="B389" s="146">
        <v>1</v>
      </c>
      <c r="C389" s="142" t="s">
        <v>22</v>
      </c>
      <c r="D389" s="143">
        <v>16</v>
      </c>
      <c r="E389" s="142" t="s">
        <v>3289</v>
      </c>
      <c r="F389" s="142" t="s">
        <v>3290</v>
      </c>
      <c r="G389" s="145"/>
    </row>
    <row r="390" ht="13" customHeight="1" spans="1:7">
      <c r="A390" s="140"/>
      <c r="B390" s="161"/>
      <c r="C390" s="73" t="s">
        <v>22</v>
      </c>
      <c r="D390" s="74" t="s">
        <v>3291</v>
      </c>
      <c r="E390" s="73" t="s">
        <v>2529</v>
      </c>
      <c r="F390" s="73" t="s">
        <v>65</v>
      </c>
      <c r="G390" s="75">
        <v>0</v>
      </c>
    </row>
    <row r="391" ht="13" customHeight="1" spans="1:7">
      <c r="A391" s="140"/>
      <c r="B391" s="161"/>
      <c r="C391" s="73" t="s">
        <v>716</v>
      </c>
      <c r="D391" s="74">
        <v>8</v>
      </c>
      <c r="E391" s="73" t="s">
        <v>3292</v>
      </c>
      <c r="F391" s="73" t="s">
        <v>3293</v>
      </c>
      <c r="G391" s="75" t="s">
        <v>1181</v>
      </c>
    </row>
    <row r="392" ht="13" customHeight="1" spans="1:7">
      <c r="A392" s="140"/>
      <c r="B392" s="161"/>
      <c r="C392" s="73" t="s">
        <v>716</v>
      </c>
      <c r="D392" s="74" t="s">
        <v>2634</v>
      </c>
      <c r="E392" s="73" t="s">
        <v>3294</v>
      </c>
      <c r="F392" s="73" t="s">
        <v>3295</v>
      </c>
      <c r="G392" s="75" t="s">
        <v>749</v>
      </c>
    </row>
    <row r="393" ht="13" customHeight="1" spans="1:7">
      <c r="A393" s="140"/>
      <c r="B393" s="161"/>
      <c r="C393" s="73" t="s">
        <v>716</v>
      </c>
      <c r="D393" s="74" t="s">
        <v>2635</v>
      </c>
      <c r="E393" s="73" t="s">
        <v>3296</v>
      </c>
      <c r="F393" s="73" t="s">
        <v>3297</v>
      </c>
      <c r="G393" s="75" t="s">
        <v>749</v>
      </c>
    </row>
    <row r="394" ht="13" customHeight="1" spans="1:7">
      <c r="A394" s="140"/>
      <c r="B394" s="161"/>
      <c r="C394" s="73" t="s">
        <v>716</v>
      </c>
      <c r="D394" s="74">
        <v>3</v>
      </c>
      <c r="E394" s="73" t="s">
        <v>3298</v>
      </c>
      <c r="F394" s="73" t="s">
        <v>3299</v>
      </c>
      <c r="G394" s="75" t="s">
        <v>742</v>
      </c>
    </row>
    <row r="395" ht="13" customHeight="1" spans="1:7">
      <c r="A395" s="140"/>
      <c r="B395" s="147"/>
      <c r="C395" s="73" t="s">
        <v>716</v>
      </c>
      <c r="D395" s="74" t="s">
        <v>2805</v>
      </c>
      <c r="E395" s="73" t="s">
        <v>3300</v>
      </c>
      <c r="F395" s="73" t="s">
        <v>3301</v>
      </c>
      <c r="G395" s="75" t="s">
        <v>744</v>
      </c>
    </row>
    <row r="396" ht="13" customHeight="1" spans="1:7">
      <c r="A396" s="66" t="s">
        <v>3302</v>
      </c>
      <c r="B396" s="67">
        <v>1</v>
      </c>
      <c r="C396" s="68" t="s">
        <v>716</v>
      </c>
      <c r="D396" s="69">
        <v>16</v>
      </c>
      <c r="E396" s="68" t="s">
        <v>3303</v>
      </c>
      <c r="F396" s="68" t="s">
        <v>3304</v>
      </c>
      <c r="G396" s="71"/>
    </row>
    <row r="397" ht="13" customHeight="1" spans="1:7">
      <c r="A397" s="66"/>
      <c r="B397" s="72"/>
      <c r="C397" s="73" t="s">
        <v>716</v>
      </c>
      <c r="D397" s="74" t="s">
        <v>3073</v>
      </c>
      <c r="E397" s="73" t="s">
        <v>3074</v>
      </c>
      <c r="F397" s="73" t="s">
        <v>3305</v>
      </c>
      <c r="G397" s="75" t="s">
        <v>583</v>
      </c>
    </row>
    <row r="398" ht="13" customHeight="1" spans="1:7">
      <c r="A398" s="66"/>
      <c r="B398" s="76"/>
      <c r="C398" s="73" t="s">
        <v>716</v>
      </c>
      <c r="D398" s="74" t="s">
        <v>3076</v>
      </c>
      <c r="E398" s="73" t="s">
        <v>3077</v>
      </c>
      <c r="F398" s="73" t="s">
        <v>3306</v>
      </c>
      <c r="G398" s="75" t="s">
        <v>3307</v>
      </c>
    </row>
    <row r="399" ht="13" customHeight="1" spans="1:7">
      <c r="A399" s="66" t="s">
        <v>3308</v>
      </c>
      <c r="B399" s="67">
        <v>1</v>
      </c>
      <c r="C399" s="68" t="s">
        <v>716</v>
      </c>
      <c r="D399" s="69">
        <v>16</v>
      </c>
      <c r="E399" s="68" t="s">
        <v>3309</v>
      </c>
      <c r="F399" s="68" t="s">
        <v>3310</v>
      </c>
      <c r="G399" s="71"/>
    </row>
    <row r="400" ht="13" customHeight="1" spans="1:7">
      <c r="A400" s="66"/>
      <c r="B400" s="72"/>
      <c r="C400" s="73" t="s">
        <v>716</v>
      </c>
      <c r="D400" s="74" t="s">
        <v>3073</v>
      </c>
      <c r="E400" s="73" t="s">
        <v>3074</v>
      </c>
      <c r="F400" s="73" t="s">
        <v>3305</v>
      </c>
      <c r="G400" s="75" t="s">
        <v>583</v>
      </c>
    </row>
    <row r="401" ht="13" customHeight="1" spans="1:7">
      <c r="A401" s="66"/>
      <c r="B401" s="76"/>
      <c r="C401" s="73" t="s">
        <v>716</v>
      </c>
      <c r="D401" s="74" t="s">
        <v>3076</v>
      </c>
      <c r="E401" s="73" t="s">
        <v>3077</v>
      </c>
      <c r="F401" s="73" t="s">
        <v>3306</v>
      </c>
      <c r="G401" s="75" t="s">
        <v>3307</v>
      </c>
    </row>
    <row r="402" ht="13" customHeight="1" spans="1:7">
      <c r="A402" s="66" t="s">
        <v>3311</v>
      </c>
      <c r="B402" s="67">
        <v>1</v>
      </c>
      <c r="C402" s="68" t="s">
        <v>716</v>
      </c>
      <c r="D402" s="69">
        <v>16</v>
      </c>
      <c r="E402" s="68" t="s">
        <v>3312</v>
      </c>
      <c r="F402" s="68" t="s">
        <v>3313</v>
      </c>
      <c r="G402" s="71"/>
    </row>
    <row r="403" ht="13" customHeight="1" spans="1:7">
      <c r="A403" s="66"/>
      <c r="B403" s="72"/>
      <c r="C403" s="73" t="s">
        <v>716</v>
      </c>
      <c r="D403" s="74" t="s">
        <v>3073</v>
      </c>
      <c r="E403" s="73" t="s">
        <v>3074</v>
      </c>
      <c r="F403" s="73" t="s">
        <v>3305</v>
      </c>
      <c r="G403" s="75" t="s">
        <v>583</v>
      </c>
    </row>
    <row r="404" ht="13" customHeight="1" spans="1:7">
      <c r="A404" s="66"/>
      <c r="B404" s="76"/>
      <c r="C404" s="73" t="s">
        <v>716</v>
      </c>
      <c r="D404" s="74" t="s">
        <v>3076</v>
      </c>
      <c r="E404" s="73" t="s">
        <v>3077</v>
      </c>
      <c r="F404" s="73" t="s">
        <v>3306</v>
      </c>
      <c r="G404" s="75" t="s">
        <v>3307</v>
      </c>
    </row>
    <row r="405" ht="13" customHeight="1" spans="1:7">
      <c r="A405" s="77" t="s">
        <v>3314</v>
      </c>
      <c r="B405" s="78">
        <v>1</v>
      </c>
      <c r="C405" s="79" t="s">
        <v>716</v>
      </c>
      <c r="D405" s="80">
        <v>16</v>
      </c>
      <c r="E405" s="79" t="s">
        <v>3315</v>
      </c>
      <c r="F405" s="79" t="s">
        <v>3316</v>
      </c>
      <c r="G405" s="82"/>
    </row>
    <row r="406" ht="13" customHeight="1" spans="1:7">
      <c r="A406" s="77"/>
      <c r="B406" s="83"/>
      <c r="C406" s="84" t="s">
        <v>716</v>
      </c>
      <c r="D406" s="85" t="s">
        <v>2514</v>
      </c>
      <c r="E406" s="84" t="s">
        <v>3317</v>
      </c>
      <c r="F406" s="84" t="s">
        <v>3318</v>
      </c>
      <c r="G406" s="86" t="s">
        <v>2517</v>
      </c>
    </row>
    <row r="407" ht="13" customHeight="1" spans="1:7">
      <c r="A407" s="77"/>
      <c r="B407" s="83"/>
      <c r="C407" s="84" t="s">
        <v>22</v>
      </c>
      <c r="D407" s="87" t="s">
        <v>3319</v>
      </c>
      <c r="E407" s="84" t="s">
        <v>2529</v>
      </c>
      <c r="F407" s="84" t="s">
        <v>65</v>
      </c>
      <c r="G407" s="86">
        <v>0</v>
      </c>
    </row>
    <row r="408" ht="13" customHeight="1" spans="1:7">
      <c r="A408" s="77"/>
      <c r="B408" s="83"/>
      <c r="C408" s="84" t="s">
        <v>716</v>
      </c>
      <c r="D408" s="87" t="s">
        <v>3320</v>
      </c>
      <c r="E408" s="84" t="s">
        <v>3321</v>
      </c>
      <c r="F408" s="84" t="s">
        <v>3322</v>
      </c>
      <c r="G408" s="86" t="s">
        <v>749</v>
      </c>
    </row>
    <row r="409" ht="13" customHeight="1" spans="1:7">
      <c r="A409" s="77"/>
      <c r="B409" s="88"/>
      <c r="C409" s="84" t="s">
        <v>716</v>
      </c>
      <c r="D409" s="87" t="s">
        <v>2805</v>
      </c>
      <c r="E409" s="84" t="s">
        <v>3300</v>
      </c>
      <c r="F409" s="84" t="s">
        <v>3323</v>
      </c>
      <c r="G409" s="86" t="s">
        <v>744</v>
      </c>
    </row>
    <row r="410" ht="13" customHeight="1" spans="1:7">
      <c r="A410" s="77" t="s">
        <v>3324</v>
      </c>
      <c r="B410" s="78">
        <v>1</v>
      </c>
      <c r="C410" s="79" t="s">
        <v>22</v>
      </c>
      <c r="D410" s="80">
        <v>16</v>
      </c>
      <c r="E410" s="79" t="s">
        <v>3325</v>
      </c>
      <c r="F410" s="79" t="s">
        <v>3326</v>
      </c>
      <c r="G410" s="82"/>
    </row>
    <row r="411" ht="13" customHeight="1" spans="1:7">
      <c r="A411" s="77"/>
      <c r="B411" s="83"/>
      <c r="C411" s="84" t="s">
        <v>22</v>
      </c>
      <c r="D411" s="85" t="s">
        <v>2514</v>
      </c>
      <c r="E411" s="84" t="s">
        <v>3327</v>
      </c>
      <c r="F411" s="84" t="s">
        <v>65</v>
      </c>
      <c r="G411" s="86">
        <v>0</v>
      </c>
    </row>
    <row r="412" ht="13" customHeight="1" spans="1:7">
      <c r="A412" s="77"/>
      <c r="B412" s="83"/>
      <c r="C412" s="84" t="s">
        <v>22</v>
      </c>
      <c r="D412" s="87" t="s">
        <v>2630</v>
      </c>
      <c r="E412" s="84" t="s">
        <v>3328</v>
      </c>
      <c r="F412" s="84" t="s">
        <v>3329</v>
      </c>
      <c r="G412" s="86" t="s">
        <v>1329</v>
      </c>
    </row>
    <row r="413" ht="13" customHeight="1" spans="1:7">
      <c r="A413" s="77"/>
      <c r="B413" s="83"/>
      <c r="C413" s="84" t="s">
        <v>22</v>
      </c>
      <c r="D413" s="87" t="s">
        <v>3024</v>
      </c>
      <c r="E413" s="84" t="s">
        <v>3330</v>
      </c>
      <c r="F413" s="84" t="s">
        <v>65</v>
      </c>
      <c r="G413" s="86">
        <v>0</v>
      </c>
    </row>
    <row r="414" ht="13" customHeight="1" spans="1:7">
      <c r="A414" s="77"/>
      <c r="B414" s="88"/>
      <c r="C414" s="84" t="s">
        <v>22</v>
      </c>
      <c r="D414" s="87" t="s">
        <v>2638</v>
      </c>
      <c r="E414" s="84" t="s">
        <v>3331</v>
      </c>
      <c r="F414" s="84" t="s">
        <v>3332</v>
      </c>
      <c r="G414" s="86" t="s">
        <v>1329</v>
      </c>
    </row>
    <row r="415" ht="19" customHeight="1" spans="1:9">
      <c r="A415" s="77" t="s">
        <v>3333</v>
      </c>
      <c r="B415" s="78">
        <v>1</v>
      </c>
      <c r="C415" s="79" t="s">
        <v>716</v>
      </c>
      <c r="D415" s="80">
        <v>16</v>
      </c>
      <c r="E415" s="79" t="s">
        <v>3334</v>
      </c>
      <c r="F415" s="79" t="s">
        <v>3335</v>
      </c>
      <c r="G415" s="82"/>
      <c r="I415" s="112" t="s">
        <v>3336</v>
      </c>
    </row>
    <row r="416" ht="13" customHeight="1" spans="1:7">
      <c r="A416" s="77"/>
      <c r="B416" s="83"/>
      <c r="C416" s="84" t="s">
        <v>716</v>
      </c>
      <c r="D416" s="87">
        <v>15</v>
      </c>
      <c r="E416" s="84" t="s">
        <v>3337</v>
      </c>
      <c r="F416" s="84" t="s">
        <v>3338</v>
      </c>
      <c r="G416" s="86" t="s">
        <v>742</v>
      </c>
    </row>
    <row r="417" ht="13" customHeight="1" spans="1:7">
      <c r="A417" s="77"/>
      <c r="B417" s="83"/>
      <c r="C417" s="84" t="s">
        <v>716</v>
      </c>
      <c r="D417" s="87">
        <v>14</v>
      </c>
      <c r="E417" s="84" t="s">
        <v>3339</v>
      </c>
      <c r="F417" s="84" t="s">
        <v>3340</v>
      </c>
      <c r="G417" s="86" t="s">
        <v>742</v>
      </c>
    </row>
    <row r="418" ht="13" customHeight="1" spans="1:7">
      <c r="A418" s="77"/>
      <c r="B418" s="83"/>
      <c r="C418" s="84" t="s">
        <v>716</v>
      </c>
      <c r="D418" s="87">
        <v>13</v>
      </c>
      <c r="E418" s="84" t="s">
        <v>3341</v>
      </c>
      <c r="F418" s="84" t="s">
        <v>3342</v>
      </c>
      <c r="G418" s="86" t="s">
        <v>742</v>
      </c>
    </row>
    <row r="419" ht="13" customHeight="1" spans="1:7">
      <c r="A419" s="77"/>
      <c r="B419" s="83"/>
      <c r="C419" s="84" t="s">
        <v>716</v>
      </c>
      <c r="D419" s="87">
        <v>12</v>
      </c>
      <c r="E419" s="84" t="s">
        <v>3343</v>
      </c>
      <c r="F419" s="84" t="s">
        <v>3344</v>
      </c>
      <c r="G419" s="86" t="s">
        <v>742</v>
      </c>
    </row>
    <row r="420" ht="13" customHeight="1" spans="1:7">
      <c r="A420" s="77"/>
      <c r="B420" s="83"/>
      <c r="C420" s="84" t="s">
        <v>716</v>
      </c>
      <c r="D420" s="87">
        <v>11</v>
      </c>
      <c r="E420" s="84" t="s">
        <v>3345</v>
      </c>
      <c r="F420" s="84" t="s">
        <v>3346</v>
      </c>
      <c r="G420" s="86" t="s">
        <v>742</v>
      </c>
    </row>
    <row r="421" ht="13" customHeight="1" spans="1:7">
      <c r="A421" s="77"/>
      <c r="B421" s="83"/>
      <c r="C421" s="84" t="s">
        <v>716</v>
      </c>
      <c r="D421" s="87">
        <v>10</v>
      </c>
      <c r="E421" s="84" t="s">
        <v>3347</v>
      </c>
      <c r="F421" s="84" t="s">
        <v>3348</v>
      </c>
      <c r="G421" s="86" t="s">
        <v>742</v>
      </c>
    </row>
    <row r="422" ht="13" customHeight="1" spans="1:7">
      <c r="A422" s="77"/>
      <c r="B422" s="83"/>
      <c r="C422" s="84" t="s">
        <v>716</v>
      </c>
      <c r="D422" s="87">
        <v>9</v>
      </c>
      <c r="E422" s="84" t="s">
        <v>3349</v>
      </c>
      <c r="F422" s="84" t="s">
        <v>3350</v>
      </c>
      <c r="G422" s="86" t="s">
        <v>742</v>
      </c>
    </row>
    <row r="423" ht="13" customHeight="1" spans="1:7">
      <c r="A423" s="77"/>
      <c r="B423" s="83"/>
      <c r="C423" s="84" t="s">
        <v>716</v>
      </c>
      <c r="D423" s="87">
        <v>8</v>
      </c>
      <c r="E423" s="84" t="s">
        <v>3351</v>
      </c>
      <c r="F423" s="84" t="s">
        <v>3352</v>
      </c>
      <c r="G423" s="86" t="s">
        <v>742</v>
      </c>
    </row>
    <row r="424" ht="13" customHeight="1" spans="1:7">
      <c r="A424" s="77"/>
      <c r="B424" s="83"/>
      <c r="C424" s="84" t="s">
        <v>716</v>
      </c>
      <c r="D424" s="87">
        <v>7</v>
      </c>
      <c r="E424" s="84" t="s">
        <v>3353</v>
      </c>
      <c r="F424" s="84" t="s">
        <v>3354</v>
      </c>
      <c r="G424" s="86" t="s">
        <v>742</v>
      </c>
    </row>
    <row r="425" ht="13" customHeight="1" spans="1:7">
      <c r="A425" s="77"/>
      <c r="B425" s="83"/>
      <c r="C425" s="84" t="s">
        <v>716</v>
      </c>
      <c r="D425" s="87">
        <v>6</v>
      </c>
      <c r="E425" s="84" t="s">
        <v>3355</v>
      </c>
      <c r="F425" s="84" t="s">
        <v>3356</v>
      </c>
      <c r="G425" s="86" t="s">
        <v>742</v>
      </c>
    </row>
    <row r="426" ht="13" customHeight="1" spans="1:7">
      <c r="A426" s="77"/>
      <c r="B426" s="83"/>
      <c r="C426" s="84" t="s">
        <v>716</v>
      </c>
      <c r="D426" s="87">
        <v>5</v>
      </c>
      <c r="E426" s="84" t="s">
        <v>3357</v>
      </c>
      <c r="F426" s="84" t="s">
        <v>3358</v>
      </c>
      <c r="G426" s="86" t="s">
        <v>742</v>
      </c>
    </row>
    <row r="427" ht="13" customHeight="1" spans="1:7">
      <c r="A427" s="77"/>
      <c r="B427" s="83"/>
      <c r="C427" s="84" t="s">
        <v>716</v>
      </c>
      <c r="D427" s="87">
        <v>4</v>
      </c>
      <c r="E427" s="84" t="s">
        <v>3359</v>
      </c>
      <c r="F427" s="84" t="s">
        <v>3360</v>
      </c>
      <c r="G427" s="86" t="s">
        <v>742</v>
      </c>
    </row>
    <row r="428" ht="13" customHeight="1" spans="1:7">
      <c r="A428" s="77"/>
      <c r="B428" s="83"/>
      <c r="C428" s="84" t="s">
        <v>716</v>
      </c>
      <c r="D428" s="87">
        <v>3</v>
      </c>
      <c r="E428" s="84" t="s">
        <v>3361</v>
      </c>
      <c r="F428" s="84" t="s">
        <v>3362</v>
      </c>
      <c r="G428" s="86" t="s">
        <v>742</v>
      </c>
    </row>
    <row r="429" ht="13" customHeight="1" spans="1:7">
      <c r="A429" s="77"/>
      <c r="B429" s="83"/>
      <c r="C429" s="84" t="s">
        <v>716</v>
      </c>
      <c r="D429" s="87">
        <v>2</v>
      </c>
      <c r="E429" s="84" t="s">
        <v>3363</v>
      </c>
      <c r="F429" s="84" t="s">
        <v>3364</v>
      </c>
      <c r="G429" s="86" t="s">
        <v>742</v>
      </c>
    </row>
    <row r="430" ht="13" customHeight="1" spans="1:7">
      <c r="A430" s="77"/>
      <c r="B430" s="83"/>
      <c r="C430" s="84" t="s">
        <v>716</v>
      </c>
      <c r="D430" s="87">
        <v>1</v>
      </c>
      <c r="E430" s="84" t="s">
        <v>3365</v>
      </c>
      <c r="F430" s="84" t="s">
        <v>3366</v>
      </c>
      <c r="G430" s="86" t="s">
        <v>742</v>
      </c>
    </row>
    <row r="431" ht="13" customHeight="1" spans="1:7">
      <c r="A431" s="77"/>
      <c r="B431" s="88"/>
      <c r="C431" s="84" t="s">
        <v>716</v>
      </c>
      <c r="D431" s="87">
        <v>0</v>
      </c>
      <c r="E431" s="84" t="s">
        <v>3367</v>
      </c>
      <c r="F431" s="84" t="s">
        <v>3368</v>
      </c>
      <c r="G431" s="86" t="s">
        <v>742</v>
      </c>
    </row>
    <row r="432" ht="13" customHeight="1" spans="1:7">
      <c r="A432" s="164" t="s">
        <v>3369</v>
      </c>
      <c r="B432" s="164"/>
      <c r="C432" s="164"/>
      <c r="D432" s="165"/>
      <c r="E432" s="164"/>
      <c r="F432" s="164"/>
      <c r="G432" s="166"/>
    </row>
    <row r="433" ht="13" customHeight="1" spans="1:7">
      <c r="A433" s="122" t="s">
        <v>3370</v>
      </c>
      <c r="B433" s="127">
        <v>1</v>
      </c>
      <c r="C433" s="124" t="s">
        <v>716</v>
      </c>
      <c r="D433" s="125">
        <v>16</v>
      </c>
      <c r="E433" s="124" t="s">
        <v>3371</v>
      </c>
      <c r="F433" s="124" t="s">
        <v>3372</v>
      </c>
      <c r="G433" s="167"/>
    </row>
    <row r="434" ht="13" customHeight="1" spans="1:7">
      <c r="A434" s="122"/>
      <c r="B434" s="168"/>
      <c r="C434" s="129" t="s">
        <v>716</v>
      </c>
      <c r="D434" s="130" t="s">
        <v>2514</v>
      </c>
      <c r="E434" s="129" t="s">
        <v>3373</v>
      </c>
      <c r="F434" s="129" t="s">
        <v>3374</v>
      </c>
      <c r="G434" s="131">
        <v>0</v>
      </c>
    </row>
    <row r="435" ht="13" customHeight="1" spans="1:7">
      <c r="A435" s="122"/>
      <c r="B435" s="168"/>
      <c r="C435" s="129" t="s">
        <v>22</v>
      </c>
      <c r="D435" s="130">
        <v>11</v>
      </c>
      <c r="E435" s="129" t="s">
        <v>2529</v>
      </c>
      <c r="F435" s="129" t="s">
        <v>65</v>
      </c>
      <c r="G435" s="131">
        <v>0</v>
      </c>
    </row>
    <row r="436" ht="13" customHeight="1" spans="1:7">
      <c r="A436" s="122"/>
      <c r="B436" s="168"/>
      <c r="C436" s="129" t="s">
        <v>716</v>
      </c>
      <c r="D436" s="130" t="s">
        <v>3375</v>
      </c>
      <c r="E436" s="129" t="s">
        <v>3376</v>
      </c>
      <c r="F436" s="129" t="s">
        <v>3377</v>
      </c>
      <c r="G436" s="131" t="s">
        <v>744</v>
      </c>
    </row>
    <row r="437" ht="13" customHeight="1" spans="1:7">
      <c r="A437" s="122"/>
      <c r="B437" s="128"/>
      <c r="C437" s="129" t="s">
        <v>716</v>
      </c>
      <c r="D437" s="130" t="s">
        <v>2579</v>
      </c>
      <c r="E437" s="129" t="s">
        <v>3378</v>
      </c>
      <c r="F437" s="129" t="s">
        <v>3379</v>
      </c>
      <c r="G437" s="131" t="s">
        <v>583</v>
      </c>
    </row>
    <row r="438" ht="13" customHeight="1" spans="1:7">
      <c r="A438" s="122" t="s">
        <v>3380</v>
      </c>
      <c r="B438" s="127">
        <v>1</v>
      </c>
      <c r="C438" s="124" t="s">
        <v>2738</v>
      </c>
      <c r="D438" s="125">
        <v>16</v>
      </c>
      <c r="E438" s="124" t="s">
        <v>3381</v>
      </c>
      <c r="F438" s="124" t="s">
        <v>3382</v>
      </c>
      <c r="G438" s="167"/>
    </row>
    <row r="439" ht="13" customHeight="1" spans="1:7">
      <c r="A439" s="122"/>
      <c r="B439" s="168"/>
      <c r="C439" s="129" t="s">
        <v>2738</v>
      </c>
      <c r="D439" s="130">
        <v>15</v>
      </c>
      <c r="E439" s="129" t="s">
        <v>3383</v>
      </c>
      <c r="F439" s="129" t="s">
        <v>3384</v>
      </c>
      <c r="G439" s="131" t="s">
        <v>742</v>
      </c>
    </row>
    <row r="440" ht="13" customHeight="1" spans="1:7">
      <c r="A440" s="122"/>
      <c r="B440" s="168"/>
      <c r="C440" s="129" t="s">
        <v>716</v>
      </c>
      <c r="D440" s="130">
        <v>14</v>
      </c>
      <c r="E440" s="129" t="s">
        <v>3385</v>
      </c>
      <c r="F440" s="129" t="s">
        <v>3386</v>
      </c>
      <c r="G440" s="131" t="s">
        <v>742</v>
      </c>
    </row>
    <row r="441" ht="13" customHeight="1" spans="1:7">
      <c r="A441" s="122"/>
      <c r="B441" s="168"/>
      <c r="C441" s="129" t="s">
        <v>22</v>
      </c>
      <c r="D441" s="130" t="s">
        <v>3387</v>
      </c>
      <c r="E441" s="129" t="s">
        <v>2529</v>
      </c>
      <c r="F441" s="129" t="s">
        <v>65</v>
      </c>
      <c r="G441" s="131">
        <v>0</v>
      </c>
    </row>
    <row r="442" ht="13" customHeight="1" spans="1:7">
      <c r="A442" s="122"/>
      <c r="B442" s="168"/>
      <c r="C442" s="129" t="s">
        <v>716</v>
      </c>
      <c r="D442" s="130">
        <v>1</v>
      </c>
      <c r="E442" s="129" t="s">
        <v>3388</v>
      </c>
      <c r="F442" s="129" t="s">
        <v>3389</v>
      </c>
      <c r="G442" s="131" t="s">
        <v>742</v>
      </c>
    </row>
    <row r="443" ht="13" customHeight="1" spans="1:7">
      <c r="A443" s="122"/>
      <c r="B443" s="128"/>
      <c r="C443" s="129" t="s">
        <v>716</v>
      </c>
      <c r="D443" s="130">
        <v>0</v>
      </c>
      <c r="E443" s="129" t="s">
        <v>3390</v>
      </c>
      <c r="F443" s="129" t="s">
        <v>3391</v>
      </c>
      <c r="G443" s="131" t="s">
        <v>742</v>
      </c>
    </row>
    <row r="444" ht="13" customHeight="1" spans="1:7">
      <c r="A444" s="122" t="s">
        <v>3392</v>
      </c>
      <c r="B444" s="127">
        <v>1</v>
      </c>
      <c r="C444" s="124" t="s">
        <v>22</v>
      </c>
      <c r="D444" s="125">
        <v>16</v>
      </c>
      <c r="E444" s="124" t="s">
        <v>3393</v>
      </c>
      <c r="F444" s="124" t="s">
        <v>3394</v>
      </c>
      <c r="G444" s="167"/>
    </row>
    <row r="445" ht="13" customHeight="1" spans="1:7">
      <c r="A445" s="122"/>
      <c r="B445" s="168"/>
      <c r="C445" s="129" t="s">
        <v>22</v>
      </c>
      <c r="D445" s="130" t="s">
        <v>2560</v>
      </c>
      <c r="E445" s="129" t="s">
        <v>2529</v>
      </c>
      <c r="F445" s="129" t="s">
        <v>65</v>
      </c>
      <c r="G445" s="131">
        <v>0</v>
      </c>
    </row>
    <row r="446" ht="13" customHeight="1" spans="1:7">
      <c r="A446" s="122"/>
      <c r="B446" s="168"/>
      <c r="C446" s="129" t="s">
        <v>22</v>
      </c>
      <c r="D446" s="130" t="s">
        <v>3395</v>
      </c>
      <c r="E446" s="129" t="s">
        <v>2506</v>
      </c>
      <c r="F446" s="129" t="s">
        <v>3396</v>
      </c>
      <c r="G446" s="131" t="s">
        <v>742</v>
      </c>
    </row>
    <row r="447" ht="13" customHeight="1" spans="1:7">
      <c r="A447" s="122"/>
      <c r="B447" s="128"/>
      <c r="C447" s="129" t="s">
        <v>22</v>
      </c>
      <c r="D447" s="130">
        <v>0</v>
      </c>
      <c r="E447" s="129" t="s">
        <v>3397</v>
      </c>
      <c r="F447" s="129" t="s">
        <v>3398</v>
      </c>
      <c r="G447" s="131" t="s">
        <v>742</v>
      </c>
    </row>
    <row r="448" ht="13" customHeight="1" spans="1:7">
      <c r="A448" s="122" t="s">
        <v>3399</v>
      </c>
      <c r="B448" s="127">
        <v>1</v>
      </c>
      <c r="C448" s="124" t="s">
        <v>22</v>
      </c>
      <c r="D448" s="125">
        <v>16</v>
      </c>
      <c r="E448" s="124" t="s">
        <v>3400</v>
      </c>
      <c r="F448" s="124" t="s">
        <v>3401</v>
      </c>
      <c r="G448" s="167"/>
    </row>
    <row r="449" ht="13" customHeight="1" spans="1:7">
      <c r="A449" s="122"/>
      <c r="B449" s="168"/>
      <c r="C449" s="129" t="s">
        <v>22</v>
      </c>
      <c r="D449" s="130" t="s">
        <v>2560</v>
      </c>
      <c r="E449" s="129" t="s">
        <v>2529</v>
      </c>
      <c r="F449" s="129" t="s">
        <v>65</v>
      </c>
      <c r="G449" s="131">
        <v>0</v>
      </c>
    </row>
    <row r="450" ht="13" customHeight="1" spans="1:7">
      <c r="A450" s="122"/>
      <c r="B450" s="168"/>
      <c r="C450" s="129" t="s">
        <v>716</v>
      </c>
      <c r="D450" s="130">
        <v>3</v>
      </c>
      <c r="E450" s="129" t="s">
        <v>3402</v>
      </c>
      <c r="F450" s="129" t="s">
        <v>3403</v>
      </c>
      <c r="G450" s="131" t="s">
        <v>742</v>
      </c>
    </row>
    <row r="451" ht="13" customHeight="1" spans="1:7">
      <c r="A451" s="122"/>
      <c r="B451" s="128"/>
      <c r="C451" s="129" t="s">
        <v>716</v>
      </c>
      <c r="D451" s="130" t="s">
        <v>2805</v>
      </c>
      <c r="E451" s="129" t="s">
        <v>3404</v>
      </c>
      <c r="F451" s="129" t="s">
        <v>3405</v>
      </c>
      <c r="G451" s="131" t="s">
        <v>1329</v>
      </c>
    </row>
    <row r="452" ht="13" customHeight="1" spans="1:7">
      <c r="A452" s="114" t="s">
        <v>3406</v>
      </c>
      <c r="B452" s="120">
        <v>1</v>
      </c>
      <c r="C452" s="116" t="s">
        <v>22</v>
      </c>
      <c r="D452" s="117">
        <v>16</v>
      </c>
      <c r="E452" s="116" t="s">
        <v>3407</v>
      </c>
      <c r="F452" s="116" t="s">
        <v>3408</v>
      </c>
      <c r="G452" s="119"/>
    </row>
    <row r="453" ht="13" customHeight="1" spans="1:7">
      <c r="A453" s="114"/>
      <c r="B453" s="169"/>
      <c r="C453" s="92" t="s">
        <v>22</v>
      </c>
      <c r="D453" s="93" t="s">
        <v>2560</v>
      </c>
      <c r="E453" s="92" t="s">
        <v>2529</v>
      </c>
      <c r="F453" s="92" t="s">
        <v>65</v>
      </c>
      <c r="G453" s="94" t="s">
        <v>3307</v>
      </c>
    </row>
    <row r="454" ht="149" customHeight="1" spans="1:7">
      <c r="A454" s="114"/>
      <c r="B454" s="121"/>
      <c r="C454" s="92" t="s">
        <v>22</v>
      </c>
      <c r="D454" s="93" t="s">
        <v>2638</v>
      </c>
      <c r="E454" s="92" t="s">
        <v>3409</v>
      </c>
      <c r="F454" s="92" t="s">
        <v>3410</v>
      </c>
      <c r="G454" s="94" t="s">
        <v>1329</v>
      </c>
    </row>
    <row r="455" ht="13" customHeight="1" spans="1:7">
      <c r="A455" s="77" t="s">
        <v>3411</v>
      </c>
      <c r="B455" s="78">
        <v>1</v>
      </c>
      <c r="C455" s="79" t="s">
        <v>22</v>
      </c>
      <c r="D455" s="80">
        <v>16</v>
      </c>
      <c r="E455" s="79" t="s">
        <v>3412</v>
      </c>
      <c r="F455" s="79" t="s">
        <v>3413</v>
      </c>
      <c r="G455" s="82"/>
    </row>
    <row r="456" ht="13" customHeight="1" spans="1:7">
      <c r="A456" s="77"/>
      <c r="B456" s="83"/>
      <c r="C456" s="84" t="s">
        <v>22</v>
      </c>
      <c r="D456" s="87" t="s">
        <v>2576</v>
      </c>
      <c r="E456" s="84" t="s">
        <v>3414</v>
      </c>
      <c r="F456" s="84" t="s">
        <v>3415</v>
      </c>
      <c r="G456" s="86" t="s">
        <v>469</v>
      </c>
    </row>
    <row r="457" ht="13" customHeight="1" spans="1:7">
      <c r="A457" s="77"/>
      <c r="B457" s="83"/>
      <c r="C457" s="84" t="s">
        <v>22</v>
      </c>
      <c r="D457" s="87" t="s">
        <v>3024</v>
      </c>
      <c r="E457" s="84" t="s">
        <v>3416</v>
      </c>
      <c r="F457" s="84" t="s">
        <v>3417</v>
      </c>
      <c r="G457" s="86" t="s">
        <v>469</v>
      </c>
    </row>
    <row r="458" ht="13" customHeight="1" spans="1:7">
      <c r="A458" s="77"/>
      <c r="B458" s="88"/>
      <c r="C458" s="84" t="s">
        <v>22</v>
      </c>
      <c r="D458" s="87" t="s">
        <v>2638</v>
      </c>
      <c r="E458" s="84" t="s">
        <v>3418</v>
      </c>
      <c r="F458" s="84" t="s">
        <v>3419</v>
      </c>
      <c r="G458" s="86" t="s">
        <v>469</v>
      </c>
    </row>
    <row r="459" ht="13" customHeight="1" spans="1:7">
      <c r="A459" s="66" t="s">
        <v>3420</v>
      </c>
      <c r="B459" s="67">
        <v>1</v>
      </c>
      <c r="C459" s="68" t="s">
        <v>22</v>
      </c>
      <c r="D459" s="69">
        <v>16</v>
      </c>
      <c r="E459" s="68" t="s">
        <v>3421</v>
      </c>
      <c r="F459" s="68" t="s">
        <v>3422</v>
      </c>
      <c r="G459" s="71"/>
    </row>
    <row r="460" ht="13" customHeight="1" spans="1:7">
      <c r="A460" s="66"/>
      <c r="B460" s="72"/>
      <c r="C460" s="73" t="s">
        <v>22</v>
      </c>
      <c r="D460" s="74" t="s">
        <v>2576</v>
      </c>
      <c r="E460" s="73" t="s">
        <v>2567</v>
      </c>
      <c r="F460" s="73" t="s">
        <v>65</v>
      </c>
      <c r="G460" s="75">
        <v>0</v>
      </c>
    </row>
    <row r="461" ht="13" customHeight="1" spans="1:7">
      <c r="A461" s="66"/>
      <c r="B461" s="76"/>
      <c r="C461" s="73" t="s">
        <v>22</v>
      </c>
      <c r="D461" s="74" t="s">
        <v>2579</v>
      </c>
      <c r="E461" s="73" t="s">
        <v>3423</v>
      </c>
      <c r="F461" s="73" t="s">
        <v>3424</v>
      </c>
      <c r="G461" s="75" t="s">
        <v>26</v>
      </c>
    </row>
    <row r="462" ht="13" customHeight="1" spans="1:7">
      <c r="A462" s="77" t="s">
        <v>3425</v>
      </c>
      <c r="B462" s="78">
        <v>1</v>
      </c>
      <c r="C462" s="79" t="s">
        <v>22</v>
      </c>
      <c r="D462" s="80">
        <v>16</v>
      </c>
      <c r="E462" s="79" t="s">
        <v>3426</v>
      </c>
      <c r="F462" s="79" t="s">
        <v>3427</v>
      </c>
      <c r="G462" s="82"/>
    </row>
    <row r="463" ht="13" customHeight="1" spans="1:7">
      <c r="A463" s="77"/>
      <c r="B463" s="88"/>
      <c r="C463" s="84" t="s">
        <v>22</v>
      </c>
      <c r="D463" s="87" t="s">
        <v>2610</v>
      </c>
      <c r="E463" s="84" t="s">
        <v>3428</v>
      </c>
      <c r="F463" s="84" t="s">
        <v>3429</v>
      </c>
      <c r="G463" s="86">
        <v>0</v>
      </c>
    </row>
    <row r="464" ht="13" customHeight="1" spans="1:7">
      <c r="A464" s="77" t="s">
        <v>3430</v>
      </c>
      <c r="B464" s="78">
        <v>1</v>
      </c>
      <c r="C464" s="79" t="s">
        <v>22</v>
      </c>
      <c r="D464" s="80">
        <v>16</v>
      </c>
      <c r="E464" s="79" t="s">
        <v>3431</v>
      </c>
      <c r="F464" s="79" t="s">
        <v>3432</v>
      </c>
      <c r="G464" s="82"/>
    </row>
    <row r="465" ht="13" customHeight="1" spans="1:7">
      <c r="A465" s="77"/>
      <c r="B465" s="88"/>
      <c r="C465" s="84" t="s">
        <v>22</v>
      </c>
      <c r="D465" s="87" t="s">
        <v>2610</v>
      </c>
      <c r="E465" s="84" t="s">
        <v>3428</v>
      </c>
      <c r="F465" s="84" t="s">
        <v>3429</v>
      </c>
      <c r="G465" s="86">
        <v>0</v>
      </c>
    </row>
    <row r="466" ht="13" customHeight="1" spans="1:7">
      <c r="A466" s="77" t="s">
        <v>3433</v>
      </c>
      <c r="B466" s="78">
        <v>1</v>
      </c>
      <c r="C466" s="79" t="s">
        <v>22</v>
      </c>
      <c r="D466" s="80">
        <v>16</v>
      </c>
      <c r="E466" s="79" t="s">
        <v>3434</v>
      </c>
      <c r="F466" s="79" t="s">
        <v>3435</v>
      </c>
      <c r="G466" s="82"/>
    </row>
    <row r="467" ht="13" customHeight="1" spans="1:7">
      <c r="A467" s="77"/>
      <c r="B467" s="88"/>
      <c r="C467" s="84" t="s">
        <v>22</v>
      </c>
      <c r="D467" s="87" t="s">
        <v>2610</v>
      </c>
      <c r="E467" s="84" t="s">
        <v>3428</v>
      </c>
      <c r="F467" s="84" t="s">
        <v>3429</v>
      </c>
      <c r="G467" s="86">
        <v>0</v>
      </c>
    </row>
    <row r="468" ht="13" customHeight="1" spans="1:7">
      <c r="A468" s="77" t="s">
        <v>3436</v>
      </c>
      <c r="B468" s="78">
        <v>1</v>
      </c>
      <c r="C468" s="79" t="s">
        <v>22</v>
      </c>
      <c r="D468" s="80">
        <v>16</v>
      </c>
      <c r="E468" s="79" t="s">
        <v>3437</v>
      </c>
      <c r="F468" s="79" t="s">
        <v>3438</v>
      </c>
      <c r="G468" s="82"/>
    </row>
    <row r="469" ht="13" customHeight="1" spans="1:7">
      <c r="A469" s="77"/>
      <c r="B469" s="88"/>
      <c r="C469" s="84" t="s">
        <v>22</v>
      </c>
      <c r="D469" s="87" t="s">
        <v>2610</v>
      </c>
      <c r="E469" s="84" t="s">
        <v>3439</v>
      </c>
      <c r="F469" s="84" t="s">
        <v>3440</v>
      </c>
      <c r="G469" s="86" t="s">
        <v>3441</v>
      </c>
    </row>
    <row r="470" ht="13" customHeight="1" spans="1:7">
      <c r="A470" s="170"/>
      <c r="B470" s="170"/>
      <c r="C470" s="170"/>
      <c r="D470" s="170"/>
      <c r="E470" s="170"/>
      <c r="F470" s="170"/>
      <c r="G470" s="171"/>
    </row>
    <row r="471" ht="13" customHeight="1" spans="1:7">
      <c r="A471" s="122" t="s">
        <v>3442</v>
      </c>
      <c r="B471" s="127">
        <v>1</v>
      </c>
      <c r="C471" s="124" t="s">
        <v>22</v>
      </c>
      <c r="D471" s="125">
        <v>16</v>
      </c>
      <c r="E471" s="124" t="s">
        <v>3443</v>
      </c>
      <c r="F471" s="124" t="s">
        <v>3444</v>
      </c>
      <c r="G471" s="167"/>
    </row>
    <row r="472" ht="13" customHeight="1" spans="1:7">
      <c r="A472" s="122"/>
      <c r="B472" s="168"/>
      <c r="C472" s="129" t="s">
        <v>22</v>
      </c>
      <c r="D472" s="130" t="s">
        <v>2811</v>
      </c>
      <c r="E472" s="129" t="s">
        <v>2529</v>
      </c>
      <c r="F472" s="129" t="s">
        <v>65</v>
      </c>
      <c r="G472" s="131">
        <v>0</v>
      </c>
    </row>
    <row r="473" ht="13" customHeight="1" spans="1:7">
      <c r="A473" s="122"/>
      <c r="B473" s="168"/>
      <c r="C473" s="129" t="s">
        <v>2738</v>
      </c>
      <c r="D473" s="130">
        <v>2</v>
      </c>
      <c r="E473" s="129" t="s">
        <v>3445</v>
      </c>
      <c r="F473" s="129" t="s">
        <v>3446</v>
      </c>
      <c r="G473" s="131">
        <v>0</v>
      </c>
    </row>
    <row r="474" ht="13" customHeight="1" spans="1:7">
      <c r="A474" s="122"/>
      <c r="B474" s="128"/>
      <c r="C474" s="129" t="s">
        <v>716</v>
      </c>
      <c r="D474" s="130" t="s">
        <v>2508</v>
      </c>
      <c r="E474" s="129" t="s">
        <v>3447</v>
      </c>
      <c r="F474" s="129" t="s">
        <v>3448</v>
      </c>
      <c r="G474" s="131" t="s">
        <v>749</v>
      </c>
    </row>
    <row r="475" ht="13" customHeight="1" spans="1:7">
      <c r="A475" s="122" t="s">
        <v>3449</v>
      </c>
      <c r="B475" s="127">
        <v>1</v>
      </c>
      <c r="C475" s="124" t="s">
        <v>716</v>
      </c>
      <c r="D475" s="125">
        <v>16</v>
      </c>
      <c r="E475" s="124" t="s">
        <v>3450</v>
      </c>
      <c r="F475" s="124" t="s">
        <v>3451</v>
      </c>
      <c r="G475" s="167"/>
    </row>
    <row r="476" ht="13" customHeight="1" spans="1:7">
      <c r="A476" s="122"/>
      <c r="B476" s="128"/>
      <c r="C476" s="129" t="s">
        <v>716</v>
      </c>
      <c r="D476" s="130" t="s">
        <v>2610</v>
      </c>
      <c r="E476" s="129" t="s">
        <v>3452</v>
      </c>
      <c r="F476" s="129" t="s">
        <v>3453</v>
      </c>
      <c r="G476" s="131" t="s">
        <v>3454</v>
      </c>
    </row>
    <row r="477" ht="13" customHeight="1" spans="1:7">
      <c r="A477" s="122" t="s">
        <v>3455</v>
      </c>
      <c r="B477" s="127">
        <v>1</v>
      </c>
      <c r="C477" s="124" t="s">
        <v>716</v>
      </c>
      <c r="D477" s="125">
        <v>16</v>
      </c>
      <c r="E477" s="124" t="s">
        <v>3456</v>
      </c>
      <c r="F477" s="124" t="s">
        <v>3457</v>
      </c>
      <c r="G477" s="167"/>
    </row>
    <row r="478" ht="13" customHeight="1" spans="1:7">
      <c r="A478" s="122"/>
      <c r="B478" s="128"/>
      <c r="C478" s="129" t="s">
        <v>716</v>
      </c>
      <c r="D478" s="130" t="s">
        <v>2610</v>
      </c>
      <c r="E478" s="129" t="s">
        <v>3458</v>
      </c>
      <c r="F478" s="129" t="s">
        <v>3459</v>
      </c>
      <c r="G478" s="131" t="s">
        <v>3454</v>
      </c>
    </row>
    <row r="479" ht="13" customHeight="1" spans="1:7">
      <c r="A479" s="77" t="s">
        <v>3460</v>
      </c>
      <c r="B479" s="78">
        <v>1</v>
      </c>
      <c r="C479" s="79" t="s">
        <v>716</v>
      </c>
      <c r="D479" s="80">
        <v>16</v>
      </c>
      <c r="E479" s="79" t="s">
        <v>3461</v>
      </c>
      <c r="F479" s="79" t="s">
        <v>3462</v>
      </c>
      <c r="G479" s="82"/>
    </row>
    <row r="480" ht="13" customHeight="1" spans="1:7">
      <c r="A480" s="77"/>
      <c r="B480" s="88"/>
      <c r="C480" s="84" t="s">
        <v>716</v>
      </c>
      <c r="D480" s="87" t="s">
        <v>2610</v>
      </c>
      <c r="E480" s="84" t="s">
        <v>3463</v>
      </c>
      <c r="F480" s="84" t="s">
        <v>3464</v>
      </c>
      <c r="G480" s="86" t="s">
        <v>3465</v>
      </c>
    </row>
    <row r="481" ht="13" customHeight="1" spans="1:7">
      <c r="A481" s="77" t="s">
        <v>3466</v>
      </c>
      <c r="B481" s="78">
        <v>1</v>
      </c>
      <c r="C481" s="79" t="s">
        <v>22</v>
      </c>
      <c r="D481" s="80">
        <v>16</v>
      </c>
      <c r="E481" s="79" t="s">
        <v>3467</v>
      </c>
      <c r="F481" s="79" t="s">
        <v>3468</v>
      </c>
      <c r="G481" s="82"/>
    </row>
    <row r="482" ht="13" customHeight="1" spans="1:7">
      <c r="A482" s="77"/>
      <c r="B482" s="83"/>
      <c r="C482" s="84" t="s">
        <v>22</v>
      </c>
      <c r="D482" s="87" t="s">
        <v>2576</v>
      </c>
      <c r="E482" s="84" t="s">
        <v>3469</v>
      </c>
      <c r="F482" s="84" t="s">
        <v>3470</v>
      </c>
      <c r="G482" s="86" t="s">
        <v>469</v>
      </c>
    </row>
    <row r="483" ht="13" customHeight="1" spans="1:7">
      <c r="A483" s="77"/>
      <c r="B483" s="88"/>
      <c r="C483" s="84" t="s">
        <v>22</v>
      </c>
      <c r="D483" s="87" t="s">
        <v>2579</v>
      </c>
      <c r="E483" s="84" t="s">
        <v>3471</v>
      </c>
      <c r="F483" s="84" t="s">
        <v>3472</v>
      </c>
      <c r="G483" s="86" t="s">
        <v>469</v>
      </c>
    </row>
    <row r="484" ht="13" customHeight="1" spans="1:7">
      <c r="A484" s="52"/>
      <c r="B484"/>
      <c r="C484"/>
      <c r="D484"/>
      <c r="E484"/>
      <c r="F484" s="172"/>
      <c r="G484"/>
    </row>
    <row r="485" ht="13" customHeight="1" spans="1:7">
      <c r="A485" s="170" t="s">
        <v>3473</v>
      </c>
      <c r="B485" s="170"/>
      <c r="C485" s="170"/>
      <c r="D485" s="170"/>
      <c r="E485" s="170"/>
      <c r="F485" s="171"/>
      <c r="G485" s="98"/>
    </row>
    <row r="486" customFormat="1" ht="13" customHeight="1" spans="1:10">
      <c r="A486" s="66" t="s">
        <v>3474</v>
      </c>
      <c r="B486" s="99">
        <v>1</v>
      </c>
      <c r="C486" s="68" t="s">
        <v>716</v>
      </c>
      <c r="D486" s="69">
        <v>16</v>
      </c>
      <c r="E486" s="68" t="s">
        <v>3475</v>
      </c>
      <c r="F486" s="173" t="s">
        <v>3476</v>
      </c>
      <c r="G486" s="71"/>
      <c r="H486" s="3"/>
      <c r="I486" s="3"/>
      <c r="J486" s="3"/>
    </row>
    <row r="487" s="3" customFormat="1" ht="13" customHeight="1" spans="1:7">
      <c r="A487" s="66" t="s">
        <v>3477</v>
      </c>
      <c r="B487" s="99">
        <v>1</v>
      </c>
      <c r="C487" s="68" t="s">
        <v>716</v>
      </c>
      <c r="D487" s="69">
        <v>16</v>
      </c>
      <c r="E487" s="68" t="s">
        <v>3478</v>
      </c>
      <c r="F487" s="173"/>
      <c r="G487" s="71"/>
    </row>
    <row r="488" s="3" customFormat="1" ht="13" customHeight="1" spans="1:7">
      <c r="A488" s="66" t="s">
        <v>3479</v>
      </c>
      <c r="B488" s="99">
        <v>1</v>
      </c>
      <c r="C488" s="68" t="s">
        <v>716</v>
      </c>
      <c r="D488" s="69">
        <v>16</v>
      </c>
      <c r="E488" s="68" t="s">
        <v>3480</v>
      </c>
      <c r="F488" s="173"/>
      <c r="G488" s="71"/>
    </row>
    <row r="489" s="3" customFormat="1" ht="13" customHeight="1" spans="1:7">
      <c r="A489" s="66" t="s">
        <v>3481</v>
      </c>
      <c r="B489" s="99">
        <v>1</v>
      </c>
      <c r="C489" s="68" t="s">
        <v>716</v>
      </c>
      <c r="D489" s="69">
        <v>16</v>
      </c>
      <c r="E489" s="68" t="s">
        <v>3482</v>
      </c>
      <c r="F489" s="173"/>
      <c r="G489" s="71"/>
    </row>
    <row r="490" s="3" customFormat="1" ht="13" customHeight="1" spans="1:9">
      <c r="A490" s="66" t="s">
        <v>3483</v>
      </c>
      <c r="B490" s="67">
        <v>1</v>
      </c>
      <c r="C490" s="68" t="s">
        <v>716</v>
      </c>
      <c r="D490" s="69">
        <v>16</v>
      </c>
      <c r="E490" s="68" t="s">
        <v>3484</v>
      </c>
      <c r="F490" s="173"/>
      <c r="G490" s="71"/>
      <c r="I490" s="176"/>
    </row>
    <row r="491" s="3" customFormat="1" ht="46" customHeight="1" spans="1:7">
      <c r="A491" s="66"/>
      <c r="B491" s="72"/>
      <c r="C491" s="73" t="s">
        <v>716</v>
      </c>
      <c r="D491" s="174">
        <v>15</v>
      </c>
      <c r="E491" s="84" t="s">
        <v>3485</v>
      </c>
      <c r="F491" s="84" t="s">
        <v>3486</v>
      </c>
      <c r="G491" s="75" t="s">
        <v>742</v>
      </c>
    </row>
    <row r="492" s="3" customFormat="1" ht="41" customHeight="1" spans="1:7">
      <c r="A492" s="66"/>
      <c r="B492" s="72"/>
      <c r="C492" s="73" t="s">
        <v>22</v>
      </c>
      <c r="D492" s="74" t="s">
        <v>1843</v>
      </c>
      <c r="E492" s="73" t="s">
        <v>3487</v>
      </c>
      <c r="F492" s="73" t="s">
        <v>3488</v>
      </c>
      <c r="G492" s="75">
        <v>0</v>
      </c>
    </row>
    <row r="493" s="3" customFormat="1" ht="86" customHeight="1" spans="1:7">
      <c r="A493" s="66"/>
      <c r="B493" s="72"/>
      <c r="C493" s="73" t="s">
        <v>2738</v>
      </c>
      <c r="D493" s="74" t="s">
        <v>2670</v>
      </c>
      <c r="E493" s="73" t="s">
        <v>3489</v>
      </c>
      <c r="F493" s="73" t="s">
        <v>3490</v>
      </c>
      <c r="G493" s="149" t="s">
        <v>2517</v>
      </c>
    </row>
    <row r="494" s="3" customFormat="1" ht="18" customHeight="1" spans="1:7">
      <c r="A494" s="66"/>
      <c r="B494" s="72"/>
      <c r="C494" s="73" t="s">
        <v>716</v>
      </c>
      <c r="D494" s="74" t="s">
        <v>3491</v>
      </c>
      <c r="E494" s="148" t="s">
        <v>2595</v>
      </c>
      <c r="F494" s="148"/>
      <c r="G494" s="149" t="s">
        <v>749</v>
      </c>
    </row>
    <row r="495" s="3" customFormat="1" ht="23" customHeight="1" spans="1:7">
      <c r="A495" s="66"/>
      <c r="B495" s="72"/>
      <c r="C495" s="73" t="s">
        <v>716</v>
      </c>
      <c r="D495" s="158">
        <v>7</v>
      </c>
      <c r="E495" s="148" t="s">
        <v>3492</v>
      </c>
      <c r="F495" s="148" t="s">
        <v>3493</v>
      </c>
      <c r="G495" s="149" t="s">
        <v>742</v>
      </c>
    </row>
    <row r="496" s="3" customFormat="1" ht="13" customHeight="1" spans="1:16383">
      <c r="A496" s="66"/>
      <c r="B496" s="72"/>
      <c r="C496" s="73" t="s">
        <v>716</v>
      </c>
      <c r="D496" s="174">
        <v>6</v>
      </c>
      <c r="E496" s="84" t="s">
        <v>3494</v>
      </c>
      <c r="F496" s="84" t="s">
        <v>3495</v>
      </c>
      <c r="G496" s="86" t="s">
        <v>742</v>
      </c>
      <c r="H496" s="52"/>
      <c r="I496" s="52"/>
      <c r="J496" s="52"/>
      <c r="K496" s="52"/>
      <c r="L496" s="52"/>
      <c r="M496" s="52"/>
      <c r="N496" s="52"/>
      <c r="O496" s="52"/>
      <c r="P496" s="52"/>
      <c r="Q496" s="52"/>
      <c r="R496" s="52"/>
      <c r="S496" s="52"/>
      <c r="T496" s="52"/>
      <c r="U496" s="52"/>
      <c r="V496" s="52"/>
      <c r="W496" s="52"/>
      <c r="X496" s="52"/>
      <c r="Y496" s="52"/>
      <c r="Z496" s="52"/>
      <c r="AA496" s="52"/>
      <c r="AB496" s="52"/>
      <c r="AC496" s="52"/>
      <c r="AD496" s="52"/>
      <c r="AE496" s="52"/>
      <c r="AF496" s="52"/>
      <c r="AG496" s="52"/>
      <c r="AH496" s="52"/>
      <c r="AI496" s="52"/>
      <c r="AJ496" s="52"/>
      <c r="AK496" s="52"/>
      <c r="AL496" s="52"/>
      <c r="AM496" s="52"/>
      <c r="AN496" s="52"/>
      <c r="AO496" s="52"/>
      <c r="AP496" s="52"/>
      <c r="AQ496" s="52"/>
      <c r="AR496" s="52"/>
      <c r="AS496" s="52"/>
      <c r="AT496" s="52"/>
      <c r="AU496" s="52"/>
      <c r="AV496" s="52"/>
      <c r="AW496" s="52"/>
      <c r="AX496" s="52"/>
      <c r="AY496" s="52"/>
      <c r="AZ496" s="52"/>
      <c r="BA496" s="52"/>
      <c r="BB496" s="52"/>
      <c r="BC496" s="52"/>
      <c r="BD496" s="52"/>
      <c r="BE496" s="52"/>
      <c r="BF496" s="52"/>
      <c r="BG496" s="52"/>
      <c r="BH496" s="52"/>
      <c r="BI496" s="52"/>
      <c r="BJ496" s="52"/>
      <c r="BK496" s="52"/>
      <c r="BL496" s="52"/>
      <c r="BM496" s="52"/>
      <c r="BN496" s="52"/>
      <c r="BO496" s="52"/>
      <c r="BP496" s="52"/>
      <c r="BQ496" s="52"/>
      <c r="BR496" s="52"/>
      <c r="BS496" s="52"/>
      <c r="BT496" s="52"/>
      <c r="BU496" s="52"/>
      <c r="BV496" s="52"/>
      <c r="BW496" s="52"/>
      <c r="BX496" s="52"/>
      <c r="BY496" s="52"/>
      <c r="BZ496" s="52"/>
      <c r="CA496" s="52"/>
      <c r="CB496" s="52"/>
      <c r="CC496" s="52"/>
      <c r="CD496" s="52"/>
      <c r="CE496" s="52"/>
      <c r="CF496" s="52"/>
      <c r="CG496" s="52"/>
      <c r="CH496" s="52"/>
      <c r="CI496" s="52"/>
      <c r="CJ496" s="52"/>
      <c r="CK496" s="52"/>
      <c r="CL496" s="52"/>
      <c r="CM496" s="52"/>
      <c r="CN496" s="52"/>
      <c r="CO496" s="52"/>
      <c r="CP496" s="52"/>
      <c r="CQ496" s="52"/>
      <c r="CR496" s="52"/>
      <c r="CS496" s="52"/>
      <c r="CT496" s="52"/>
      <c r="CU496" s="52"/>
      <c r="CV496" s="52"/>
      <c r="CW496" s="52"/>
      <c r="CX496" s="52"/>
      <c r="CY496" s="52"/>
      <c r="CZ496" s="52"/>
      <c r="DA496" s="52"/>
      <c r="DB496" s="52"/>
      <c r="DC496" s="52"/>
      <c r="DD496" s="52"/>
      <c r="DE496" s="52"/>
      <c r="DF496" s="52"/>
      <c r="DG496" s="52"/>
      <c r="DH496" s="52"/>
      <c r="DI496" s="52"/>
      <c r="DJ496" s="52"/>
      <c r="DK496" s="52"/>
      <c r="DL496" s="52"/>
      <c r="DM496" s="52"/>
      <c r="DN496" s="52"/>
      <c r="DO496" s="52"/>
      <c r="DP496" s="52"/>
      <c r="DQ496" s="52"/>
      <c r="DR496" s="52"/>
      <c r="DS496" s="52"/>
      <c r="DT496" s="52"/>
      <c r="DU496" s="52"/>
      <c r="DV496" s="52"/>
      <c r="DW496" s="52"/>
      <c r="DX496" s="52"/>
      <c r="DY496" s="52"/>
      <c r="DZ496" s="52"/>
      <c r="EA496" s="52"/>
      <c r="EB496" s="52"/>
      <c r="EC496" s="52"/>
      <c r="ED496" s="52"/>
      <c r="EE496" s="52"/>
      <c r="EF496" s="52"/>
      <c r="EG496" s="52"/>
      <c r="EH496" s="52"/>
      <c r="EI496" s="52"/>
      <c r="EJ496" s="52"/>
      <c r="EK496" s="52"/>
      <c r="EL496" s="52"/>
      <c r="EM496" s="52"/>
      <c r="EN496" s="52"/>
      <c r="EO496" s="52"/>
      <c r="EP496" s="52"/>
      <c r="EQ496" s="52"/>
      <c r="ER496" s="52"/>
      <c r="ES496" s="52"/>
      <c r="ET496" s="52"/>
      <c r="EU496" s="52"/>
      <c r="EV496" s="52"/>
      <c r="EW496" s="52"/>
      <c r="EX496" s="52"/>
      <c r="EY496" s="52"/>
      <c r="EZ496" s="52"/>
      <c r="FA496" s="52"/>
      <c r="FB496" s="52"/>
      <c r="FC496" s="52"/>
      <c r="FD496" s="52"/>
      <c r="FE496" s="52"/>
      <c r="FF496" s="52"/>
      <c r="FG496" s="52"/>
      <c r="FH496" s="52"/>
      <c r="FI496" s="52"/>
      <c r="FJ496" s="52"/>
      <c r="FK496" s="52"/>
      <c r="FL496" s="52"/>
      <c r="FM496" s="52"/>
      <c r="FN496" s="52"/>
      <c r="FO496" s="52"/>
      <c r="FP496" s="52"/>
      <c r="FQ496" s="52"/>
      <c r="FR496" s="52"/>
      <c r="FS496" s="52"/>
      <c r="FT496" s="52"/>
      <c r="FU496" s="52"/>
      <c r="FV496" s="52"/>
      <c r="FW496" s="52"/>
      <c r="FX496" s="52"/>
      <c r="FY496" s="52"/>
      <c r="FZ496" s="52"/>
      <c r="GA496" s="52"/>
      <c r="GB496" s="52"/>
      <c r="GC496" s="52"/>
      <c r="GD496" s="52"/>
      <c r="GE496" s="52"/>
      <c r="GF496" s="52"/>
      <c r="GG496" s="52"/>
      <c r="GH496" s="52"/>
      <c r="GI496" s="52"/>
      <c r="GJ496" s="52"/>
      <c r="GK496" s="52"/>
      <c r="GL496" s="52"/>
      <c r="GM496" s="52"/>
      <c r="GN496" s="52"/>
      <c r="GO496" s="52"/>
      <c r="GP496" s="52"/>
      <c r="GQ496" s="52"/>
      <c r="GR496" s="52"/>
      <c r="GS496" s="52"/>
      <c r="GT496" s="52"/>
      <c r="GU496" s="52"/>
      <c r="GV496" s="52"/>
      <c r="GW496" s="52"/>
      <c r="GX496" s="52"/>
      <c r="GY496" s="52"/>
      <c r="GZ496" s="52"/>
      <c r="HA496" s="52"/>
      <c r="HB496" s="52"/>
      <c r="HC496" s="52"/>
      <c r="HD496" s="52"/>
      <c r="HE496" s="52"/>
      <c r="HF496" s="52"/>
      <c r="HG496" s="52"/>
      <c r="HH496" s="52"/>
      <c r="HI496" s="52"/>
      <c r="HJ496" s="52"/>
      <c r="HK496" s="52"/>
      <c r="HL496" s="52"/>
      <c r="HM496" s="52"/>
      <c r="HN496" s="52"/>
      <c r="HO496" s="52"/>
      <c r="HP496" s="52"/>
      <c r="HQ496" s="52"/>
      <c r="HR496" s="52"/>
      <c r="HS496" s="52"/>
      <c r="HT496" s="52"/>
      <c r="HU496" s="52"/>
      <c r="HV496" s="52"/>
      <c r="HW496" s="52"/>
      <c r="HX496" s="52"/>
      <c r="HY496" s="52"/>
      <c r="HZ496" s="52"/>
      <c r="IA496" s="52"/>
      <c r="IB496" s="52"/>
      <c r="IC496" s="52"/>
      <c r="ID496" s="52"/>
      <c r="IE496" s="52"/>
      <c r="IF496" s="52"/>
      <c r="IG496" s="52"/>
      <c r="IH496" s="52"/>
      <c r="II496" s="52"/>
      <c r="IJ496" s="52"/>
      <c r="IK496" s="52"/>
      <c r="IL496" s="52"/>
      <c r="IM496" s="52"/>
      <c r="IN496" s="52"/>
      <c r="IO496" s="52"/>
      <c r="IP496" s="52"/>
      <c r="IQ496" s="52"/>
      <c r="IR496" s="52"/>
      <c r="IS496" s="52"/>
      <c r="IT496" s="52"/>
      <c r="IU496" s="52"/>
      <c r="IV496" s="52"/>
      <c r="IW496" s="52"/>
      <c r="IX496" s="52"/>
      <c r="IY496" s="52"/>
      <c r="IZ496" s="52"/>
      <c r="JA496" s="52"/>
      <c r="JB496" s="52"/>
      <c r="JC496" s="52"/>
      <c r="JD496" s="52"/>
      <c r="JE496" s="52"/>
      <c r="JF496" s="52"/>
      <c r="JG496" s="52"/>
      <c r="JH496" s="52"/>
      <c r="JI496" s="52"/>
      <c r="JJ496" s="52"/>
      <c r="JK496" s="52"/>
      <c r="JL496" s="52"/>
      <c r="JM496" s="52"/>
      <c r="JN496" s="52"/>
      <c r="JO496" s="52"/>
      <c r="JP496" s="52"/>
      <c r="JQ496" s="52"/>
      <c r="JR496" s="52"/>
      <c r="JS496" s="52"/>
      <c r="JT496" s="52"/>
      <c r="JU496" s="52"/>
      <c r="JV496" s="52"/>
      <c r="JW496" s="52"/>
      <c r="JX496" s="52"/>
      <c r="JY496" s="52"/>
      <c r="JZ496" s="52"/>
      <c r="KA496" s="52"/>
      <c r="KB496" s="52"/>
      <c r="KC496" s="52"/>
      <c r="KD496" s="52"/>
      <c r="KE496" s="52"/>
      <c r="KF496" s="52"/>
      <c r="KG496" s="52"/>
      <c r="KH496" s="52"/>
      <c r="KI496" s="52"/>
      <c r="KJ496" s="52"/>
      <c r="KK496" s="52"/>
      <c r="KL496" s="52"/>
      <c r="KM496" s="52"/>
      <c r="KN496" s="52"/>
      <c r="KO496" s="52"/>
      <c r="KP496" s="52"/>
      <c r="KQ496" s="52"/>
      <c r="KR496" s="52"/>
      <c r="KS496" s="52"/>
      <c r="KT496" s="52"/>
      <c r="KU496" s="52"/>
      <c r="KV496" s="52"/>
      <c r="KW496" s="52"/>
      <c r="KX496" s="52"/>
      <c r="KY496" s="52"/>
      <c r="KZ496" s="52"/>
      <c r="LA496" s="52"/>
      <c r="LB496" s="52"/>
      <c r="LC496" s="52"/>
      <c r="LD496" s="52"/>
      <c r="LE496" s="52"/>
      <c r="LF496" s="52"/>
      <c r="LG496" s="52"/>
      <c r="LH496" s="52"/>
      <c r="LI496" s="52"/>
      <c r="LJ496" s="52"/>
      <c r="LK496" s="52"/>
      <c r="LL496" s="52"/>
      <c r="LM496" s="52"/>
      <c r="LN496" s="52"/>
      <c r="LO496" s="52"/>
      <c r="LP496" s="52"/>
      <c r="LQ496" s="52"/>
      <c r="LR496" s="52"/>
      <c r="LS496" s="52"/>
      <c r="LT496" s="52"/>
      <c r="LU496" s="52"/>
      <c r="LV496" s="52"/>
      <c r="LW496" s="52"/>
      <c r="LX496" s="52"/>
      <c r="LY496" s="52"/>
      <c r="LZ496" s="52"/>
      <c r="MA496" s="52"/>
      <c r="MB496" s="52"/>
      <c r="MC496" s="52"/>
      <c r="MD496" s="52"/>
      <c r="ME496" s="52"/>
      <c r="MF496" s="52"/>
      <c r="MG496" s="52"/>
      <c r="MH496" s="52"/>
      <c r="MI496" s="52"/>
      <c r="MJ496" s="52"/>
      <c r="MK496" s="52"/>
      <c r="ML496" s="52"/>
      <c r="MM496" s="52"/>
      <c r="MN496" s="52"/>
      <c r="MO496" s="52"/>
      <c r="MP496" s="52"/>
      <c r="MQ496" s="52"/>
      <c r="MR496" s="52"/>
      <c r="MS496" s="52"/>
      <c r="MT496" s="52"/>
      <c r="MU496" s="52"/>
      <c r="MV496" s="52"/>
      <c r="MW496" s="52"/>
      <c r="MX496" s="52"/>
      <c r="MY496" s="52"/>
      <c r="MZ496" s="52"/>
      <c r="NA496" s="52"/>
      <c r="NB496" s="52"/>
      <c r="NC496" s="52"/>
      <c r="ND496" s="52"/>
      <c r="NE496" s="52"/>
      <c r="NF496" s="52"/>
      <c r="NG496" s="52"/>
      <c r="NH496" s="52"/>
      <c r="NI496" s="52"/>
      <c r="NJ496" s="52"/>
      <c r="NK496" s="52"/>
      <c r="NL496" s="52"/>
      <c r="NM496" s="52"/>
      <c r="NN496" s="52"/>
      <c r="NO496" s="52"/>
      <c r="NP496" s="52"/>
      <c r="NQ496" s="52"/>
      <c r="NR496" s="52"/>
      <c r="NS496" s="52"/>
      <c r="NT496" s="52"/>
      <c r="NU496" s="52"/>
      <c r="NV496" s="52"/>
      <c r="NW496" s="52"/>
      <c r="NX496" s="52"/>
      <c r="NY496" s="52"/>
      <c r="NZ496" s="52"/>
      <c r="OA496" s="52"/>
      <c r="OB496" s="52"/>
      <c r="OC496" s="52"/>
      <c r="OD496" s="52"/>
      <c r="OE496" s="52"/>
      <c r="OF496" s="52"/>
      <c r="OG496" s="52"/>
      <c r="OH496" s="52"/>
      <c r="OI496" s="52"/>
      <c r="OJ496" s="52"/>
      <c r="OK496" s="52"/>
      <c r="OL496" s="52"/>
      <c r="OM496" s="52"/>
      <c r="ON496" s="52"/>
      <c r="OO496" s="52"/>
      <c r="OP496" s="52"/>
      <c r="OQ496" s="52"/>
      <c r="OR496" s="52"/>
      <c r="OS496" s="52"/>
      <c r="OT496" s="52"/>
      <c r="OU496" s="52"/>
      <c r="OV496" s="52"/>
      <c r="OW496" s="52"/>
      <c r="OX496" s="52"/>
      <c r="OY496" s="52"/>
      <c r="OZ496" s="52"/>
      <c r="PA496" s="52"/>
      <c r="PB496" s="52"/>
      <c r="PC496" s="52"/>
      <c r="PD496" s="52"/>
      <c r="PE496" s="52"/>
      <c r="PF496" s="52"/>
      <c r="PG496" s="52"/>
      <c r="PH496" s="52"/>
      <c r="PI496" s="52"/>
      <c r="PJ496" s="52"/>
      <c r="PK496" s="52"/>
      <c r="PL496" s="52"/>
      <c r="PM496" s="52"/>
      <c r="PN496" s="52"/>
      <c r="PO496" s="52"/>
      <c r="PP496" s="52"/>
      <c r="PQ496" s="52"/>
      <c r="PR496" s="52"/>
      <c r="PS496" s="52"/>
      <c r="PT496" s="52"/>
      <c r="PU496" s="52"/>
      <c r="PV496" s="52"/>
      <c r="PW496" s="52"/>
      <c r="PX496" s="52"/>
      <c r="PY496" s="52"/>
      <c r="PZ496" s="52"/>
      <c r="QA496" s="52"/>
      <c r="QB496" s="52"/>
      <c r="QC496" s="52"/>
      <c r="QD496" s="52"/>
      <c r="QE496" s="52"/>
      <c r="QF496" s="52"/>
      <c r="QG496" s="52"/>
      <c r="QH496" s="52"/>
      <c r="QI496" s="52"/>
      <c r="QJ496" s="52"/>
      <c r="QK496" s="52"/>
      <c r="QL496" s="52"/>
      <c r="QM496" s="52"/>
      <c r="QN496" s="52"/>
      <c r="QO496" s="52"/>
      <c r="QP496" s="52"/>
      <c r="QQ496" s="52"/>
      <c r="QR496" s="52"/>
      <c r="QS496" s="52"/>
      <c r="QT496" s="52"/>
      <c r="QU496" s="52"/>
      <c r="QV496" s="52"/>
      <c r="QW496" s="52"/>
      <c r="QX496" s="52"/>
      <c r="QY496" s="52"/>
      <c r="QZ496" s="52"/>
      <c r="RA496" s="52"/>
      <c r="RB496" s="52"/>
      <c r="RC496" s="52"/>
      <c r="RD496" s="52"/>
      <c r="RE496" s="52"/>
      <c r="RF496" s="52"/>
      <c r="RG496" s="52"/>
      <c r="RH496" s="52"/>
      <c r="RI496" s="52"/>
      <c r="RJ496" s="52"/>
      <c r="RK496" s="52"/>
      <c r="RL496" s="52"/>
      <c r="RM496" s="52"/>
      <c r="RN496" s="52"/>
      <c r="RO496" s="52"/>
      <c r="RP496" s="52"/>
      <c r="RQ496" s="52"/>
      <c r="RR496" s="52"/>
      <c r="RS496" s="52"/>
      <c r="RT496" s="52"/>
      <c r="RU496" s="52"/>
      <c r="RV496" s="52"/>
      <c r="RW496" s="52"/>
      <c r="RX496" s="52"/>
      <c r="RY496" s="52"/>
      <c r="RZ496" s="52"/>
      <c r="SA496" s="52"/>
      <c r="SB496" s="52"/>
      <c r="SC496" s="52"/>
      <c r="SD496" s="52"/>
      <c r="SE496" s="52"/>
      <c r="SF496" s="52"/>
      <c r="SG496" s="52"/>
      <c r="SH496" s="52"/>
      <c r="SI496" s="52"/>
      <c r="SJ496" s="52"/>
      <c r="SK496" s="52"/>
      <c r="SL496" s="52"/>
      <c r="SM496" s="52"/>
      <c r="SN496" s="52"/>
      <c r="SO496" s="52"/>
      <c r="SP496" s="52"/>
      <c r="SQ496" s="52"/>
      <c r="SR496" s="52"/>
      <c r="SS496" s="52"/>
      <c r="ST496" s="52"/>
      <c r="SU496" s="52"/>
      <c r="SV496" s="52"/>
      <c r="SW496" s="52"/>
      <c r="SX496" s="52"/>
      <c r="SY496" s="52"/>
      <c r="SZ496" s="52"/>
      <c r="TA496" s="52"/>
      <c r="TB496" s="52"/>
      <c r="TC496" s="52"/>
      <c r="TD496" s="52"/>
      <c r="TE496" s="52"/>
      <c r="TF496" s="52"/>
      <c r="TG496" s="52"/>
      <c r="TH496" s="52"/>
      <c r="TI496" s="52"/>
      <c r="TJ496" s="52"/>
      <c r="TK496" s="52"/>
      <c r="TL496" s="52"/>
      <c r="TM496" s="52"/>
      <c r="TN496" s="52"/>
      <c r="TO496" s="52"/>
      <c r="TP496" s="52"/>
      <c r="TQ496" s="52"/>
      <c r="TR496" s="52"/>
      <c r="TS496" s="52"/>
      <c r="TT496" s="52"/>
      <c r="TU496" s="52"/>
      <c r="TV496" s="52"/>
      <c r="TW496" s="52"/>
      <c r="TX496" s="52"/>
      <c r="TY496" s="52"/>
      <c r="TZ496" s="52"/>
      <c r="UA496" s="52"/>
      <c r="UB496" s="52"/>
      <c r="UC496" s="52"/>
      <c r="UD496" s="52"/>
      <c r="UE496" s="52"/>
      <c r="UF496" s="52"/>
      <c r="UG496" s="52"/>
      <c r="UH496" s="52"/>
      <c r="UI496" s="52"/>
      <c r="UJ496" s="52"/>
      <c r="UK496" s="52"/>
      <c r="UL496" s="52"/>
      <c r="UM496" s="52"/>
      <c r="UN496" s="52"/>
      <c r="UO496" s="52"/>
      <c r="UP496" s="52"/>
      <c r="UQ496" s="52"/>
      <c r="UR496" s="52"/>
      <c r="US496" s="52"/>
      <c r="UT496" s="52"/>
      <c r="UU496" s="52"/>
      <c r="UV496" s="52"/>
      <c r="UW496" s="52"/>
      <c r="UX496" s="52"/>
      <c r="UY496" s="52"/>
      <c r="UZ496" s="52"/>
      <c r="VA496" s="52"/>
      <c r="VB496" s="52"/>
      <c r="VC496" s="52"/>
      <c r="VD496" s="52"/>
      <c r="VE496" s="52"/>
      <c r="VF496" s="52"/>
      <c r="VG496" s="52"/>
      <c r="VH496" s="52"/>
      <c r="VI496" s="52"/>
      <c r="VJ496" s="52"/>
      <c r="VK496" s="52"/>
      <c r="VL496" s="52"/>
      <c r="VM496" s="52"/>
      <c r="VN496" s="52"/>
      <c r="VO496" s="52"/>
      <c r="VP496" s="52"/>
      <c r="VQ496" s="52"/>
      <c r="VR496" s="52"/>
      <c r="VS496" s="52"/>
      <c r="VT496" s="52"/>
      <c r="VU496" s="52"/>
      <c r="VV496" s="52"/>
      <c r="VW496" s="52"/>
      <c r="VX496" s="52"/>
      <c r="VY496" s="52"/>
      <c r="VZ496" s="52"/>
      <c r="WA496" s="52"/>
      <c r="WB496" s="52"/>
      <c r="WC496" s="52"/>
      <c r="WD496" s="52"/>
      <c r="WE496" s="52"/>
      <c r="WF496" s="52"/>
      <c r="WG496" s="52"/>
      <c r="WH496" s="52"/>
      <c r="WI496" s="52"/>
      <c r="WJ496" s="52"/>
      <c r="WK496" s="52"/>
      <c r="WL496" s="52"/>
      <c r="WM496" s="52"/>
      <c r="WN496" s="52"/>
      <c r="WO496" s="52"/>
      <c r="WP496" s="52"/>
      <c r="WQ496" s="52"/>
      <c r="WR496" s="52"/>
      <c r="WS496" s="52"/>
      <c r="WT496" s="52"/>
      <c r="WU496" s="52"/>
      <c r="WV496" s="52"/>
      <c r="WW496" s="52"/>
      <c r="WX496" s="52"/>
      <c r="WY496" s="52"/>
      <c r="WZ496" s="52"/>
      <c r="XA496" s="52"/>
      <c r="XB496" s="52"/>
      <c r="XC496" s="52"/>
      <c r="XD496" s="52"/>
      <c r="XE496" s="52"/>
      <c r="XF496" s="52"/>
      <c r="XG496" s="52"/>
      <c r="XH496" s="52"/>
      <c r="XI496" s="52"/>
      <c r="XJ496" s="52"/>
      <c r="XK496" s="52"/>
      <c r="XL496" s="52"/>
      <c r="XM496" s="52"/>
      <c r="XN496" s="52"/>
      <c r="XO496" s="52"/>
      <c r="XP496" s="52"/>
      <c r="XQ496" s="52"/>
      <c r="XR496" s="52"/>
      <c r="XS496" s="52"/>
      <c r="XT496" s="52"/>
      <c r="XU496" s="52"/>
      <c r="XV496" s="52"/>
      <c r="XW496" s="52"/>
      <c r="XX496" s="52"/>
      <c r="XY496" s="52"/>
      <c r="XZ496" s="52"/>
      <c r="YA496" s="52"/>
      <c r="YB496" s="52"/>
      <c r="YC496" s="52"/>
      <c r="YD496" s="52"/>
      <c r="YE496" s="52"/>
      <c r="YF496" s="52"/>
      <c r="YG496" s="52"/>
      <c r="YH496" s="52"/>
      <c r="YI496" s="52"/>
      <c r="YJ496" s="52"/>
      <c r="YK496" s="52"/>
      <c r="YL496" s="52"/>
      <c r="YM496" s="52"/>
      <c r="YN496" s="52"/>
      <c r="YO496" s="52"/>
      <c r="YP496" s="52"/>
      <c r="YQ496" s="52"/>
      <c r="YR496" s="52"/>
      <c r="YS496" s="52"/>
      <c r="YT496" s="52"/>
      <c r="YU496" s="52"/>
      <c r="YV496" s="52"/>
      <c r="YW496" s="52"/>
      <c r="YX496" s="52"/>
      <c r="YY496" s="52"/>
      <c r="YZ496" s="52"/>
      <c r="ZA496" s="52"/>
      <c r="ZB496" s="52"/>
      <c r="ZC496" s="52"/>
      <c r="ZD496" s="52"/>
      <c r="ZE496" s="52"/>
      <c r="ZF496" s="52"/>
      <c r="ZG496" s="52"/>
      <c r="ZH496" s="52"/>
      <c r="ZI496" s="52"/>
      <c r="ZJ496" s="52"/>
      <c r="ZK496" s="52"/>
      <c r="ZL496" s="52"/>
      <c r="ZM496" s="52"/>
      <c r="ZN496" s="52"/>
      <c r="ZO496" s="52"/>
      <c r="ZP496" s="52"/>
      <c r="ZQ496" s="52"/>
      <c r="ZR496" s="52"/>
      <c r="ZS496" s="52"/>
      <c r="ZT496" s="52"/>
      <c r="ZU496" s="52"/>
      <c r="ZV496" s="52"/>
      <c r="ZW496" s="52"/>
      <c r="ZX496" s="52"/>
      <c r="ZY496" s="52"/>
      <c r="ZZ496" s="52"/>
      <c r="AAA496" s="52"/>
      <c r="AAB496" s="52"/>
      <c r="AAC496" s="52"/>
      <c r="AAD496" s="52"/>
      <c r="AAE496" s="52"/>
      <c r="AAF496" s="52"/>
      <c r="AAG496" s="52"/>
      <c r="AAH496" s="52"/>
      <c r="AAI496" s="52"/>
      <c r="AAJ496" s="52"/>
      <c r="AAK496" s="52"/>
      <c r="AAL496" s="52"/>
      <c r="AAM496" s="52"/>
      <c r="AAN496" s="52"/>
      <c r="AAO496" s="52"/>
      <c r="AAP496" s="52"/>
      <c r="AAQ496" s="52"/>
      <c r="AAR496" s="52"/>
      <c r="AAS496" s="52"/>
      <c r="AAT496" s="52"/>
      <c r="AAU496" s="52"/>
      <c r="AAV496" s="52"/>
      <c r="AAW496" s="52"/>
      <c r="AAX496" s="52"/>
      <c r="AAY496" s="52"/>
      <c r="AAZ496" s="52"/>
      <c r="ABA496" s="52"/>
      <c r="ABB496" s="52"/>
      <c r="ABC496" s="52"/>
      <c r="ABD496" s="52"/>
      <c r="ABE496" s="52"/>
      <c r="ABF496" s="52"/>
      <c r="ABG496" s="52"/>
      <c r="ABH496" s="52"/>
      <c r="ABI496" s="52"/>
      <c r="ABJ496" s="52"/>
      <c r="ABK496" s="52"/>
      <c r="ABL496" s="52"/>
      <c r="ABM496" s="52"/>
      <c r="ABN496" s="52"/>
      <c r="ABO496" s="52"/>
      <c r="ABP496" s="52"/>
      <c r="ABQ496" s="52"/>
      <c r="ABR496" s="52"/>
      <c r="ABS496" s="52"/>
      <c r="ABT496" s="52"/>
      <c r="ABU496" s="52"/>
      <c r="ABV496" s="52"/>
      <c r="ABW496" s="52"/>
      <c r="ABX496" s="52"/>
      <c r="ABY496" s="52"/>
      <c r="ABZ496" s="52"/>
      <c r="ACA496" s="52"/>
      <c r="ACB496" s="52"/>
      <c r="ACC496" s="52"/>
      <c r="ACD496" s="52"/>
      <c r="ACE496" s="52"/>
      <c r="ACF496" s="52"/>
      <c r="ACG496" s="52"/>
      <c r="ACH496" s="52"/>
      <c r="ACI496" s="52"/>
      <c r="ACJ496" s="52"/>
      <c r="ACK496" s="52"/>
      <c r="ACL496" s="52"/>
      <c r="ACM496" s="52"/>
      <c r="ACN496" s="52"/>
      <c r="ACO496" s="52"/>
      <c r="ACP496" s="52"/>
      <c r="ACQ496" s="52"/>
      <c r="ACR496" s="52"/>
      <c r="ACS496" s="52"/>
      <c r="ACT496" s="52"/>
      <c r="ACU496" s="52"/>
      <c r="ACV496" s="52"/>
      <c r="ACW496" s="52"/>
      <c r="ACX496" s="52"/>
      <c r="ACY496" s="52"/>
      <c r="ACZ496" s="52"/>
      <c r="ADA496" s="52"/>
      <c r="ADB496" s="52"/>
      <c r="ADC496" s="52"/>
      <c r="ADD496" s="52"/>
      <c r="ADE496" s="52"/>
      <c r="ADF496" s="52"/>
      <c r="ADG496" s="52"/>
      <c r="ADH496" s="52"/>
      <c r="ADI496" s="52"/>
      <c r="ADJ496" s="52"/>
      <c r="ADK496" s="52"/>
      <c r="ADL496" s="52"/>
      <c r="ADM496" s="52"/>
      <c r="ADN496" s="52"/>
      <c r="ADO496" s="52"/>
      <c r="ADP496" s="52"/>
      <c r="ADQ496" s="52"/>
      <c r="ADR496" s="52"/>
      <c r="ADS496" s="52"/>
      <c r="ADT496" s="52"/>
      <c r="ADU496" s="52"/>
      <c r="ADV496" s="52"/>
      <c r="ADW496" s="52"/>
      <c r="ADX496" s="52"/>
      <c r="ADY496" s="52"/>
      <c r="ADZ496" s="52"/>
      <c r="AEA496" s="52"/>
      <c r="AEB496" s="52"/>
      <c r="AEC496" s="52"/>
      <c r="AED496" s="52"/>
      <c r="AEE496" s="52"/>
      <c r="AEF496" s="52"/>
      <c r="AEG496" s="52"/>
      <c r="AEH496" s="52"/>
      <c r="AEI496" s="52"/>
      <c r="AEJ496" s="52"/>
      <c r="AEK496" s="52"/>
      <c r="AEL496" s="52"/>
      <c r="AEM496" s="52"/>
      <c r="AEN496" s="52"/>
      <c r="AEO496" s="52"/>
      <c r="AEP496" s="52"/>
      <c r="AEQ496" s="52"/>
      <c r="AER496" s="52"/>
      <c r="AES496" s="52"/>
      <c r="AET496" s="52"/>
      <c r="AEU496" s="52"/>
      <c r="AEV496" s="52"/>
      <c r="AEW496" s="52"/>
      <c r="AEX496" s="52"/>
      <c r="AEY496" s="52"/>
      <c r="AEZ496" s="52"/>
      <c r="AFA496" s="52"/>
      <c r="AFB496" s="52"/>
      <c r="AFC496" s="52"/>
      <c r="AFD496" s="52"/>
      <c r="AFE496" s="52"/>
      <c r="AFF496" s="52"/>
      <c r="AFG496" s="52"/>
      <c r="AFH496" s="52"/>
      <c r="AFI496" s="52"/>
      <c r="AFJ496" s="52"/>
      <c r="AFK496" s="52"/>
      <c r="AFL496" s="52"/>
      <c r="AFM496" s="52"/>
      <c r="AFN496" s="52"/>
      <c r="AFO496" s="52"/>
      <c r="AFP496" s="52"/>
      <c r="AFQ496" s="52"/>
      <c r="AFR496" s="52"/>
      <c r="AFS496" s="52"/>
      <c r="AFT496" s="52"/>
      <c r="AFU496" s="52"/>
      <c r="AFV496" s="52"/>
      <c r="AFW496" s="52"/>
      <c r="AFX496" s="52"/>
      <c r="AFY496" s="52"/>
      <c r="AFZ496" s="52"/>
      <c r="AGA496" s="52"/>
      <c r="AGB496" s="52"/>
      <c r="AGC496" s="52"/>
      <c r="AGD496" s="52"/>
      <c r="AGE496" s="52"/>
      <c r="AGF496" s="52"/>
      <c r="AGG496" s="52"/>
      <c r="AGH496" s="52"/>
      <c r="AGI496" s="52"/>
      <c r="AGJ496" s="52"/>
      <c r="AGK496" s="52"/>
      <c r="AGL496" s="52"/>
      <c r="AGM496" s="52"/>
      <c r="AGN496" s="52"/>
      <c r="AGO496" s="52"/>
      <c r="AGP496" s="52"/>
      <c r="AGQ496" s="52"/>
      <c r="AGR496" s="52"/>
      <c r="AGS496" s="52"/>
      <c r="AGT496" s="52"/>
      <c r="AGU496" s="52"/>
      <c r="AGV496" s="52"/>
      <c r="AGW496" s="52"/>
      <c r="AGX496" s="52"/>
      <c r="AGY496" s="52"/>
      <c r="AGZ496" s="52"/>
      <c r="AHA496" s="52"/>
      <c r="AHB496" s="52"/>
      <c r="AHC496" s="52"/>
      <c r="AHD496" s="52"/>
      <c r="AHE496" s="52"/>
      <c r="AHF496" s="52"/>
      <c r="AHG496" s="52"/>
      <c r="AHH496" s="52"/>
      <c r="AHI496" s="52"/>
      <c r="AHJ496" s="52"/>
      <c r="AHK496" s="52"/>
      <c r="AHL496" s="52"/>
      <c r="AHM496" s="52"/>
      <c r="AHN496" s="52"/>
      <c r="AHO496" s="52"/>
      <c r="AHP496" s="52"/>
      <c r="AHQ496" s="52"/>
      <c r="AHR496" s="52"/>
      <c r="AHS496" s="52"/>
      <c r="AHT496" s="52"/>
      <c r="AHU496" s="52"/>
      <c r="AHV496" s="52"/>
      <c r="AHW496" s="52"/>
      <c r="AHX496" s="52"/>
      <c r="AHY496" s="52"/>
      <c r="AHZ496" s="52"/>
      <c r="AIA496" s="52"/>
      <c r="AIB496" s="52"/>
      <c r="AIC496" s="52"/>
      <c r="AID496" s="52"/>
      <c r="AIE496" s="52"/>
      <c r="AIF496" s="52"/>
      <c r="AIG496" s="52"/>
      <c r="AIH496" s="52"/>
      <c r="AII496" s="52"/>
      <c r="AIJ496" s="52"/>
      <c r="AIK496" s="52"/>
      <c r="AIL496" s="52"/>
      <c r="AIM496" s="52"/>
      <c r="AIN496" s="52"/>
      <c r="AIO496" s="52"/>
      <c r="AIP496" s="52"/>
      <c r="AIQ496" s="52"/>
      <c r="AIR496" s="52"/>
      <c r="AIS496" s="52"/>
      <c r="AIT496" s="52"/>
      <c r="AIU496" s="52"/>
      <c r="AIV496" s="52"/>
      <c r="AIW496" s="52"/>
      <c r="AIX496" s="52"/>
      <c r="AIY496" s="52"/>
      <c r="AIZ496" s="52"/>
      <c r="AJA496" s="52"/>
      <c r="AJB496" s="52"/>
      <c r="AJC496" s="52"/>
      <c r="AJD496" s="52"/>
      <c r="AJE496" s="52"/>
      <c r="AJF496" s="52"/>
      <c r="AJG496" s="52"/>
      <c r="AJH496" s="52"/>
      <c r="AJI496" s="52"/>
      <c r="AJJ496" s="52"/>
      <c r="AJK496" s="52"/>
      <c r="AJL496" s="52"/>
      <c r="AJM496" s="52"/>
      <c r="AJN496" s="52"/>
      <c r="AJO496" s="52"/>
      <c r="AJP496" s="52"/>
      <c r="AJQ496" s="52"/>
      <c r="AJR496" s="52"/>
      <c r="AJS496" s="52"/>
      <c r="AJT496" s="52"/>
      <c r="AJU496" s="52"/>
      <c r="AJV496" s="52"/>
      <c r="AJW496" s="52"/>
      <c r="AJX496" s="52"/>
      <c r="AJY496" s="52"/>
      <c r="AJZ496" s="52"/>
      <c r="AKA496" s="52"/>
      <c r="AKB496" s="52"/>
      <c r="AKC496" s="52"/>
      <c r="AKD496" s="52"/>
      <c r="AKE496" s="52"/>
      <c r="AKF496" s="52"/>
      <c r="AKG496" s="52"/>
      <c r="AKH496" s="52"/>
      <c r="AKI496" s="52"/>
      <c r="AKJ496" s="52"/>
      <c r="AKK496" s="52"/>
      <c r="AKL496" s="52"/>
      <c r="AKM496" s="52"/>
      <c r="AKN496" s="52"/>
      <c r="AKO496" s="52"/>
      <c r="AKP496" s="52"/>
      <c r="AKQ496" s="52"/>
      <c r="AKR496" s="52"/>
      <c r="AKS496" s="52"/>
      <c r="AKT496" s="52"/>
      <c r="AKU496" s="52"/>
      <c r="AKV496" s="52"/>
      <c r="AKW496" s="52"/>
      <c r="AKX496" s="52"/>
      <c r="AKY496" s="52"/>
      <c r="AKZ496" s="52"/>
      <c r="ALA496" s="52"/>
      <c r="ALB496" s="52"/>
      <c r="ALC496" s="52"/>
      <c r="ALD496" s="52"/>
      <c r="ALE496" s="52"/>
      <c r="ALF496" s="52"/>
      <c r="ALG496" s="52"/>
      <c r="ALH496" s="52"/>
      <c r="ALI496" s="52"/>
      <c r="ALJ496" s="52"/>
      <c r="ALK496" s="52"/>
      <c r="ALL496" s="52"/>
      <c r="ALM496" s="52"/>
      <c r="ALN496" s="52"/>
      <c r="ALO496" s="52"/>
      <c r="ALP496" s="52"/>
      <c r="ALQ496" s="52"/>
      <c r="ALR496" s="52"/>
      <c r="ALS496" s="52"/>
      <c r="ALT496" s="52"/>
      <c r="ALU496" s="52"/>
      <c r="ALV496" s="52"/>
      <c r="ALW496" s="52"/>
      <c r="ALX496" s="52"/>
      <c r="ALY496" s="52"/>
      <c r="ALZ496" s="52"/>
      <c r="AMA496" s="52"/>
      <c r="AMB496" s="52"/>
      <c r="AMC496" s="52"/>
      <c r="AMD496" s="52"/>
      <c r="AME496" s="52"/>
      <c r="AMF496" s="52"/>
      <c r="AMG496" s="52"/>
      <c r="AMH496" s="52"/>
      <c r="AMI496" s="52"/>
      <c r="AMJ496" s="52"/>
      <c r="AMK496" s="52"/>
      <c r="AML496" s="52"/>
      <c r="AMM496" s="52"/>
      <c r="AMN496" s="52"/>
      <c r="AMO496" s="52"/>
      <c r="AMP496" s="52"/>
      <c r="AMQ496" s="52"/>
      <c r="AMR496" s="52"/>
      <c r="AMS496" s="52"/>
      <c r="AMT496" s="52"/>
      <c r="AMU496" s="52"/>
      <c r="AMV496" s="52"/>
      <c r="AMW496" s="52"/>
      <c r="AMX496" s="52"/>
      <c r="AMY496" s="52"/>
      <c r="AMZ496" s="52"/>
      <c r="ANA496" s="52"/>
      <c r="ANB496" s="52"/>
      <c r="ANC496" s="52"/>
      <c r="AND496" s="52"/>
      <c r="ANE496" s="52"/>
      <c r="ANF496" s="52"/>
      <c r="ANG496" s="52"/>
      <c r="ANH496" s="52"/>
      <c r="ANI496" s="52"/>
      <c r="ANJ496" s="52"/>
      <c r="ANK496" s="52"/>
      <c r="ANL496" s="52"/>
      <c r="ANM496" s="52"/>
      <c r="ANN496" s="52"/>
      <c r="ANO496" s="52"/>
      <c r="ANP496" s="52"/>
      <c r="ANQ496" s="52"/>
      <c r="ANR496" s="52"/>
      <c r="ANS496" s="52"/>
      <c r="ANT496" s="52"/>
      <c r="ANU496" s="52"/>
      <c r="ANV496" s="52"/>
      <c r="ANW496" s="52"/>
      <c r="ANX496" s="52"/>
      <c r="ANY496" s="52"/>
      <c r="ANZ496" s="52"/>
      <c r="AOA496" s="52"/>
      <c r="AOB496" s="52"/>
      <c r="AOC496" s="52"/>
      <c r="AOD496" s="52"/>
      <c r="AOE496" s="52"/>
      <c r="AOF496" s="52"/>
      <c r="AOG496" s="52"/>
      <c r="AOH496" s="52"/>
      <c r="AOI496" s="52"/>
      <c r="AOJ496" s="52"/>
      <c r="AOK496" s="52"/>
      <c r="AOL496" s="52"/>
      <c r="AOM496" s="52"/>
      <c r="AON496" s="52"/>
      <c r="AOO496" s="52"/>
      <c r="AOP496" s="52"/>
      <c r="AOQ496" s="52"/>
      <c r="AOR496" s="52"/>
      <c r="AOS496" s="52"/>
      <c r="AOT496" s="52"/>
      <c r="AOU496" s="52"/>
      <c r="AOV496" s="52"/>
      <c r="AOW496" s="52"/>
      <c r="AOX496" s="52"/>
      <c r="AOY496" s="52"/>
      <c r="AOZ496" s="52"/>
      <c r="APA496" s="52"/>
      <c r="APB496" s="52"/>
      <c r="APC496" s="52"/>
      <c r="APD496" s="52"/>
      <c r="APE496" s="52"/>
      <c r="APF496" s="52"/>
      <c r="APG496" s="52"/>
      <c r="APH496" s="52"/>
      <c r="API496" s="52"/>
      <c r="APJ496" s="52"/>
      <c r="APK496" s="52"/>
      <c r="APL496" s="52"/>
      <c r="APM496" s="52"/>
      <c r="APN496" s="52"/>
      <c r="APO496" s="52"/>
      <c r="APP496" s="52"/>
      <c r="APQ496" s="52"/>
      <c r="APR496" s="52"/>
      <c r="APS496" s="52"/>
      <c r="APT496" s="52"/>
      <c r="APU496" s="52"/>
      <c r="APV496" s="52"/>
      <c r="APW496" s="52"/>
      <c r="APX496" s="52"/>
      <c r="APY496" s="52"/>
      <c r="APZ496" s="52"/>
      <c r="AQA496" s="52"/>
      <c r="AQB496" s="52"/>
      <c r="AQC496" s="52"/>
      <c r="AQD496" s="52"/>
      <c r="AQE496" s="52"/>
      <c r="AQF496" s="52"/>
      <c r="AQG496" s="52"/>
      <c r="AQH496" s="52"/>
      <c r="AQI496" s="52"/>
      <c r="AQJ496" s="52"/>
      <c r="AQK496" s="52"/>
      <c r="AQL496" s="52"/>
      <c r="AQM496" s="52"/>
      <c r="AQN496" s="52"/>
      <c r="AQO496" s="52"/>
      <c r="AQP496" s="52"/>
      <c r="AQQ496" s="52"/>
      <c r="AQR496" s="52"/>
      <c r="AQS496" s="52"/>
      <c r="AQT496" s="52"/>
      <c r="AQU496" s="52"/>
      <c r="AQV496" s="52"/>
      <c r="AQW496" s="52"/>
      <c r="AQX496" s="52"/>
      <c r="AQY496" s="52"/>
      <c r="AQZ496" s="52"/>
      <c r="ARA496" s="52"/>
      <c r="ARB496" s="52"/>
      <c r="ARC496" s="52"/>
      <c r="ARD496" s="52"/>
      <c r="ARE496" s="52"/>
      <c r="ARF496" s="52"/>
      <c r="ARG496" s="52"/>
      <c r="ARH496" s="52"/>
      <c r="ARI496" s="52"/>
      <c r="ARJ496" s="52"/>
      <c r="ARK496" s="52"/>
      <c r="ARL496" s="52"/>
      <c r="ARM496" s="52"/>
      <c r="ARN496" s="52"/>
      <c r="ARO496" s="52"/>
      <c r="ARP496" s="52"/>
      <c r="ARQ496" s="52"/>
      <c r="ARR496" s="52"/>
      <c r="ARS496" s="52"/>
      <c r="ART496" s="52"/>
      <c r="ARU496" s="52"/>
      <c r="ARV496" s="52"/>
      <c r="ARW496" s="52"/>
      <c r="ARX496" s="52"/>
      <c r="ARY496" s="52"/>
      <c r="ARZ496" s="52"/>
      <c r="ASA496" s="52"/>
      <c r="ASB496" s="52"/>
      <c r="ASC496" s="52"/>
      <c r="ASD496" s="52"/>
      <c r="ASE496" s="52"/>
      <c r="ASF496" s="52"/>
      <c r="ASG496" s="52"/>
      <c r="ASH496" s="52"/>
      <c r="ASI496" s="52"/>
      <c r="ASJ496" s="52"/>
      <c r="ASK496" s="52"/>
      <c r="ASL496" s="52"/>
      <c r="ASM496" s="52"/>
      <c r="ASN496" s="52"/>
      <c r="ASO496" s="52"/>
      <c r="ASP496" s="52"/>
      <c r="ASQ496" s="52"/>
      <c r="ASR496" s="52"/>
      <c r="ASS496" s="52"/>
      <c r="AST496" s="52"/>
      <c r="ASU496" s="52"/>
      <c r="ASV496" s="52"/>
      <c r="ASW496" s="52"/>
      <c r="ASX496" s="52"/>
      <c r="ASY496" s="52"/>
      <c r="ASZ496" s="52"/>
      <c r="ATA496" s="52"/>
      <c r="ATB496" s="52"/>
      <c r="ATC496" s="52"/>
      <c r="ATD496" s="52"/>
      <c r="ATE496" s="52"/>
      <c r="ATF496" s="52"/>
      <c r="ATG496" s="52"/>
      <c r="ATH496" s="52"/>
      <c r="ATI496" s="52"/>
      <c r="ATJ496" s="52"/>
      <c r="ATK496" s="52"/>
      <c r="ATL496" s="52"/>
      <c r="ATM496" s="52"/>
      <c r="ATN496" s="52"/>
      <c r="ATO496" s="52"/>
      <c r="ATP496" s="52"/>
      <c r="ATQ496" s="52"/>
      <c r="ATR496" s="52"/>
      <c r="ATS496" s="52"/>
      <c r="ATT496" s="52"/>
      <c r="ATU496" s="52"/>
      <c r="ATV496" s="52"/>
      <c r="ATW496" s="52"/>
      <c r="ATX496" s="52"/>
      <c r="ATY496" s="52"/>
      <c r="ATZ496" s="52"/>
      <c r="AUA496" s="52"/>
      <c r="AUB496" s="52"/>
      <c r="AUC496" s="52"/>
      <c r="AUD496" s="52"/>
      <c r="AUE496" s="52"/>
      <c r="AUF496" s="52"/>
      <c r="AUG496" s="52"/>
      <c r="AUH496" s="52"/>
      <c r="AUI496" s="52"/>
      <c r="AUJ496" s="52"/>
      <c r="AUK496" s="52"/>
      <c r="AUL496" s="52"/>
      <c r="AUM496" s="52"/>
      <c r="AUN496" s="52"/>
      <c r="AUO496" s="52"/>
      <c r="AUP496" s="52"/>
      <c r="AUQ496" s="52"/>
      <c r="AUR496" s="52"/>
      <c r="AUS496" s="52"/>
      <c r="AUT496" s="52"/>
      <c r="AUU496" s="52"/>
      <c r="AUV496" s="52"/>
      <c r="AUW496" s="52"/>
      <c r="AUX496" s="52"/>
      <c r="AUY496" s="52"/>
      <c r="AUZ496" s="52"/>
      <c r="AVA496" s="52"/>
      <c r="AVB496" s="52"/>
      <c r="AVC496" s="52"/>
      <c r="AVD496" s="52"/>
      <c r="AVE496" s="52"/>
      <c r="AVF496" s="52"/>
      <c r="AVG496" s="52"/>
      <c r="AVH496" s="52"/>
      <c r="AVI496" s="52"/>
      <c r="AVJ496" s="52"/>
      <c r="AVK496" s="52"/>
      <c r="AVL496" s="52"/>
      <c r="AVM496" s="52"/>
      <c r="AVN496" s="52"/>
      <c r="AVO496" s="52"/>
      <c r="AVP496" s="52"/>
      <c r="AVQ496" s="52"/>
      <c r="AVR496" s="52"/>
      <c r="AVS496" s="52"/>
      <c r="AVT496" s="52"/>
      <c r="AVU496" s="52"/>
      <c r="AVV496" s="52"/>
      <c r="AVW496" s="52"/>
      <c r="AVX496" s="52"/>
      <c r="AVY496" s="52"/>
      <c r="AVZ496" s="52"/>
      <c r="AWA496" s="52"/>
      <c r="AWB496" s="52"/>
      <c r="AWC496" s="52"/>
      <c r="AWD496" s="52"/>
      <c r="AWE496" s="52"/>
      <c r="AWF496" s="52"/>
      <c r="AWG496" s="52"/>
      <c r="AWH496" s="52"/>
      <c r="AWI496" s="52"/>
      <c r="AWJ496" s="52"/>
      <c r="AWK496" s="52"/>
      <c r="AWL496" s="52"/>
      <c r="AWM496" s="52"/>
      <c r="AWN496" s="52"/>
      <c r="AWO496" s="52"/>
      <c r="AWP496" s="52"/>
      <c r="AWQ496" s="52"/>
      <c r="AWR496" s="52"/>
      <c r="AWS496" s="52"/>
      <c r="AWT496" s="52"/>
      <c r="AWU496" s="52"/>
      <c r="AWV496" s="52"/>
      <c r="AWW496" s="52"/>
      <c r="AWX496" s="52"/>
      <c r="AWY496" s="52"/>
      <c r="AWZ496" s="52"/>
      <c r="AXA496" s="52"/>
      <c r="AXB496" s="52"/>
      <c r="AXC496" s="52"/>
      <c r="AXD496" s="52"/>
      <c r="AXE496" s="52"/>
      <c r="AXF496" s="52"/>
      <c r="AXG496" s="52"/>
      <c r="AXH496" s="52"/>
      <c r="AXI496" s="52"/>
      <c r="AXJ496" s="52"/>
      <c r="AXK496" s="52"/>
      <c r="AXL496" s="52"/>
      <c r="AXM496" s="52"/>
      <c r="AXN496" s="52"/>
      <c r="AXO496" s="52"/>
      <c r="AXP496" s="52"/>
      <c r="AXQ496" s="52"/>
      <c r="AXR496" s="52"/>
      <c r="AXS496" s="52"/>
      <c r="AXT496" s="52"/>
      <c r="AXU496" s="52"/>
      <c r="AXV496" s="52"/>
      <c r="AXW496" s="52"/>
      <c r="AXX496" s="52"/>
      <c r="AXY496" s="52"/>
      <c r="AXZ496" s="52"/>
      <c r="AYA496" s="52"/>
      <c r="AYB496" s="52"/>
      <c r="AYC496" s="52"/>
      <c r="AYD496" s="52"/>
      <c r="AYE496" s="52"/>
      <c r="AYF496" s="52"/>
      <c r="AYG496" s="52"/>
      <c r="AYH496" s="52"/>
      <c r="AYI496" s="52"/>
      <c r="AYJ496" s="52"/>
      <c r="AYK496" s="52"/>
      <c r="AYL496" s="52"/>
      <c r="AYM496" s="52"/>
      <c r="AYN496" s="52"/>
      <c r="AYO496" s="52"/>
      <c r="AYP496" s="52"/>
      <c r="AYQ496" s="52"/>
      <c r="AYR496" s="52"/>
      <c r="AYS496" s="52"/>
      <c r="AYT496" s="52"/>
      <c r="AYU496" s="52"/>
      <c r="AYV496" s="52"/>
      <c r="AYW496" s="52"/>
      <c r="AYX496" s="52"/>
      <c r="AYY496" s="52"/>
      <c r="AYZ496" s="52"/>
      <c r="AZA496" s="52"/>
      <c r="AZB496" s="52"/>
      <c r="AZC496" s="52"/>
      <c r="AZD496" s="52"/>
      <c r="AZE496" s="52"/>
      <c r="AZF496" s="52"/>
      <c r="AZG496" s="52"/>
      <c r="AZH496" s="52"/>
      <c r="AZI496" s="52"/>
      <c r="AZJ496" s="52"/>
      <c r="AZK496" s="52"/>
      <c r="AZL496" s="52"/>
      <c r="AZM496" s="52"/>
      <c r="AZN496" s="52"/>
      <c r="AZO496" s="52"/>
      <c r="AZP496" s="52"/>
      <c r="AZQ496" s="52"/>
      <c r="AZR496" s="52"/>
      <c r="AZS496" s="52"/>
      <c r="AZT496" s="52"/>
      <c r="AZU496" s="52"/>
      <c r="AZV496" s="52"/>
      <c r="AZW496" s="52"/>
      <c r="AZX496" s="52"/>
      <c r="AZY496" s="52"/>
      <c r="AZZ496" s="52"/>
      <c r="BAA496" s="52"/>
      <c r="BAB496" s="52"/>
      <c r="BAC496" s="52"/>
      <c r="BAD496" s="52"/>
      <c r="BAE496" s="52"/>
      <c r="BAF496" s="52"/>
      <c r="BAG496" s="52"/>
      <c r="BAH496" s="52"/>
      <c r="BAI496" s="52"/>
      <c r="BAJ496" s="52"/>
      <c r="BAK496" s="52"/>
      <c r="BAL496" s="52"/>
      <c r="BAM496" s="52"/>
      <c r="BAN496" s="52"/>
      <c r="BAO496" s="52"/>
      <c r="BAP496" s="52"/>
      <c r="BAQ496" s="52"/>
      <c r="BAR496" s="52"/>
      <c r="BAS496" s="52"/>
      <c r="BAT496" s="52"/>
      <c r="BAU496" s="52"/>
      <c r="BAV496" s="52"/>
      <c r="BAW496" s="52"/>
      <c r="BAX496" s="52"/>
      <c r="BAY496" s="52"/>
      <c r="BAZ496" s="52"/>
      <c r="BBA496" s="52"/>
      <c r="BBB496" s="52"/>
      <c r="BBC496" s="52"/>
      <c r="BBD496" s="52"/>
      <c r="BBE496" s="52"/>
      <c r="BBF496" s="52"/>
      <c r="BBG496" s="52"/>
      <c r="BBH496" s="52"/>
      <c r="BBI496" s="52"/>
      <c r="BBJ496" s="52"/>
      <c r="BBK496" s="52"/>
      <c r="BBL496" s="52"/>
      <c r="BBM496" s="52"/>
      <c r="BBN496" s="52"/>
      <c r="BBO496" s="52"/>
      <c r="BBP496" s="52"/>
      <c r="BBQ496" s="52"/>
      <c r="BBR496" s="52"/>
      <c r="BBS496" s="52"/>
      <c r="BBT496" s="52"/>
      <c r="BBU496" s="52"/>
      <c r="BBV496" s="52"/>
      <c r="BBW496" s="52"/>
      <c r="BBX496" s="52"/>
      <c r="BBY496" s="52"/>
      <c r="BBZ496" s="52"/>
      <c r="BCA496" s="52"/>
      <c r="BCB496" s="52"/>
      <c r="BCC496" s="52"/>
      <c r="BCD496" s="52"/>
      <c r="BCE496" s="52"/>
      <c r="BCF496" s="52"/>
      <c r="BCG496" s="52"/>
      <c r="BCH496" s="52"/>
      <c r="BCI496" s="52"/>
      <c r="BCJ496" s="52"/>
      <c r="BCK496" s="52"/>
      <c r="BCL496" s="52"/>
      <c r="BCM496" s="52"/>
      <c r="BCN496" s="52"/>
      <c r="BCO496" s="52"/>
      <c r="BCP496" s="52"/>
      <c r="BCQ496" s="52"/>
      <c r="BCR496" s="52"/>
      <c r="BCS496" s="52"/>
      <c r="BCT496" s="52"/>
      <c r="BCU496" s="52"/>
      <c r="BCV496" s="52"/>
      <c r="BCW496" s="52"/>
      <c r="BCX496" s="52"/>
      <c r="BCY496" s="52"/>
      <c r="BCZ496" s="52"/>
      <c r="BDA496" s="52"/>
      <c r="BDB496" s="52"/>
      <c r="BDC496" s="52"/>
      <c r="BDD496" s="52"/>
      <c r="BDE496" s="52"/>
      <c r="BDF496" s="52"/>
      <c r="BDG496" s="52"/>
      <c r="BDH496" s="52"/>
      <c r="BDI496" s="52"/>
      <c r="BDJ496" s="52"/>
      <c r="BDK496" s="52"/>
      <c r="BDL496" s="52"/>
      <c r="BDM496" s="52"/>
      <c r="BDN496" s="52"/>
      <c r="BDO496" s="52"/>
      <c r="BDP496" s="52"/>
      <c r="BDQ496" s="52"/>
      <c r="BDR496" s="52"/>
      <c r="BDS496" s="52"/>
      <c r="BDT496" s="52"/>
      <c r="BDU496" s="52"/>
      <c r="BDV496" s="52"/>
      <c r="BDW496" s="52"/>
      <c r="BDX496" s="52"/>
      <c r="BDY496" s="52"/>
      <c r="BDZ496" s="52"/>
      <c r="BEA496" s="52"/>
      <c r="BEB496" s="52"/>
      <c r="BEC496" s="52"/>
      <c r="BED496" s="52"/>
      <c r="BEE496" s="52"/>
      <c r="BEF496" s="52"/>
      <c r="BEG496" s="52"/>
      <c r="BEH496" s="52"/>
      <c r="BEI496" s="52"/>
      <c r="BEJ496" s="52"/>
      <c r="BEK496" s="52"/>
      <c r="BEL496" s="52"/>
      <c r="BEM496" s="52"/>
      <c r="BEN496" s="52"/>
      <c r="BEO496" s="52"/>
      <c r="BEP496" s="52"/>
      <c r="BEQ496" s="52"/>
      <c r="BER496" s="52"/>
      <c r="BES496" s="52"/>
      <c r="BET496" s="52"/>
      <c r="BEU496" s="52"/>
      <c r="BEV496" s="52"/>
      <c r="BEW496" s="52"/>
      <c r="BEX496" s="52"/>
      <c r="BEY496" s="52"/>
      <c r="BEZ496" s="52"/>
      <c r="BFA496" s="52"/>
      <c r="BFB496" s="52"/>
      <c r="BFC496" s="52"/>
      <c r="BFD496" s="52"/>
      <c r="BFE496" s="52"/>
      <c r="BFF496" s="52"/>
      <c r="BFG496" s="52"/>
      <c r="BFH496" s="52"/>
      <c r="BFI496" s="52"/>
      <c r="BFJ496" s="52"/>
      <c r="BFK496" s="52"/>
      <c r="BFL496" s="52"/>
      <c r="BFM496" s="52"/>
      <c r="BFN496" s="52"/>
      <c r="BFO496" s="52"/>
      <c r="BFP496" s="52"/>
      <c r="BFQ496" s="52"/>
      <c r="BFR496" s="52"/>
      <c r="BFS496" s="52"/>
      <c r="BFT496" s="52"/>
      <c r="BFU496" s="52"/>
      <c r="BFV496" s="52"/>
      <c r="BFW496" s="52"/>
      <c r="BFX496" s="52"/>
      <c r="BFY496" s="52"/>
      <c r="BFZ496" s="52"/>
      <c r="BGA496" s="52"/>
      <c r="BGB496" s="52"/>
      <c r="BGC496" s="52"/>
      <c r="BGD496" s="52"/>
      <c r="BGE496" s="52"/>
      <c r="BGF496" s="52"/>
      <c r="BGG496" s="52"/>
      <c r="BGH496" s="52"/>
      <c r="BGI496" s="52"/>
      <c r="BGJ496" s="52"/>
      <c r="BGK496" s="52"/>
      <c r="BGL496" s="52"/>
      <c r="BGM496" s="52"/>
      <c r="BGN496" s="52"/>
      <c r="BGO496" s="52"/>
      <c r="BGP496" s="52"/>
      <c r="BGQ496" s="52"/>
      <c r="BGR496" s="52"/>
      <c r="BGS496" s="52"/>
      <c r="BGT496" s="52"/>
      <c r="BGU496" s="52"/>
      <c r="BGV496" s="52"/>
      <c r="BGW496" s="52"/>
      <c r="BGX496" s="52"/>
      <c r="BGY496" s="52"/>
      <c r="BGZ496" s="52"/>
      <c r="BHA496" s="52"/>
      <c r="BHB496" s="52"/>
      <c r="BHC496" s="52"/>
      <c r="BHD496" s="52"/>
      <c r="BHE496" s="52"/>
      <c r="BHF496" s="52"/>
      <c r="BHG496" s="52"/>
      <c r="BHH496" s="52"/>
      <c r="BHI496" s="52"/>
      <c r="BHJ496" s="52"/>
      <c r="BHK496" s="52"/>
      <c r="BHL496" s="52"/>
      <c r="BHM496" s="52"/>
      <c r="BHN496" s="52"/>
      <c r="BHO496" s="52"/>
      <c r="BHP496" s="52"/>
      <c r="BHQ496" s="52"/>
      <c r="BHR496" s="52"/>
      <c r="BHS496" s="52"/>
      <c r="BHT496" s="52"/>
      <c r="BHU496" s="52"/>
      <c r="BHV496" s="52"/>
      <c r="BHW496" s="52"/>
      <c r="BHX496" s="52"/>
      <c r="BHY496" s="52"/>
      <c r="BHZ496" s="52"/>
      <c r="BIA496" s="52"/>
      <c r="BIB496" s="52"/>
      <c r="BIC496" s="52"/>
      <c r="BID496" s="52"/>
      <c r="BIE496" s="52"/>
      <c r="BIF496" s="52"/>
      <c r="BIG496" s="52"/>
      <c r="BIH496" s="52"/>
      <c r="BII496" s="52"/>
      <c r="BIJ496" s="52"/>
      <c r="BIK496" s="52"/>
      <c r="BIL496" s="52"/>
      <c r="BIM496" s="52"/>
      <c r="BIN496" s="52"/>
      <c r="BIO496" s="52"/>
      <c r="BIP496" s="52"/>
      <c r="BIQ496" s="52"/>
      <c r="BIR496" s="52"/>
      <c r="BIS496" s="52"/>
      <c r="BIT496" s="52"/>
      <c r="BIU496" s="52"/>
      <c r="BIV496" s="52"/>
      <c r="BIW496" s="52"/>
      <c r="BIX496" s="52"/>
      <c r="BIY496" s="52"/>
      <c r="BIZ496" s="52"/>
      <c r="BJA496" s="52"/>
      <c r="BJB496" s="52"/>
      <c r="BJC496" s="52"/>
      <c r="BJD496" s="52"/>
      <c r="BJE496" s="52"/>
      <c r="BJF496" s="52"/>
      <c r="BJG496" s="52"/>
      <c r="BJH496" s="52"/>
      <c r="BJI496" s="52"/>
      <c r="BJJ496" s="52"/>
      <c r="BJK496" s="52"/>
      <c r="BJL496" s="52"/>
      <c r="BJM496" s="52"/>
      <c r="BJN496" s="52"/>
      <c r="BJO496" s="52"/>
      <c r="BJP496" s="52"/>
      <c r="BJQ496" s="52"/>
      <c r="BJR496" s="52"/>
      <c r="BJS496" s="52"/>
      <c r="BJT496" s="52"/>
      <c r="BJU496" s="52"/>
      <c r="BJV496" s="52"/>
      <c r="BJW496" s="52"/>
      <c r="BJX496" s="52"/>
      <c r="BJY496" s="52"/>
      <c r="BJZ496" s="52"/>
      <c r="BKA496" s="52"/>
      <c r="BKB496" s="52"/>
      <c r="BKC496" s="52"/>
      <c r="BKD496" s="52"/>
      <c r="BKE496" s="52"/>
      <c r="BKF496" s="52"/>
      <c r="BKG496" s="52"/>
      <c r="BKH496" s="52"/>
      <c r="BKI496" s="52"/>
      <c r="BKJ496" s="52"/>
      <c r="BKK496" s="52"/>
      <c r="BKL496" s="52"/>
      <c r="BKM496" s="52"/>
      <c r="BKN496" s="52"/>
      <c r="BKO496" s="52"/>
      <c r="BKP496" s="52"/>
      <c r="BKQ496" s="52"/>
      <c r="BKR496" s="52"/>
      <c r="BKS496" s="52"/>
      <c r="BKT496" s="52"/>
      <c r="BKU496" s="52"/>
      <c r="BKV496" s="52"/>
      <c r="BKW496" s="52"/>
      <c r="BKX496" s="52"/>
      <c r="BKY496" s="52"/>
      <c r="BKZ496" s="52"/>
      <c r="BLA496" s="52"/>
      <c r="BLB496" s="52"/>
      <c r="BLC496" s="52"/>
      <c r="BLD496" s="52"/>
      <c r="BLE496" s="52"/>
      <c r="BLF496" s="52"/>
      <c r="BLG496" s="52"/>
      <c r="BLH496" s="52"/>
      <c r="BLI496" s="52"/>
      <c r="BLJ496" s="52"/>
      <c r="BLK496" s="52"/>
      <c r="BLL496" s="52"/>
      <c r="BLM496" s="52"/>
      <c r="BLN496" s="52"/>
      <c r="BLO496" s="52"/>
      <c r="BLP496" s="52"/>
      <c r="BLQ496" s="52"/>
      <c r="BLR496" s="52"/>
      <c r="BLS496" s="52"/>
      <c r="BLT496" s="52"/>
      <c r="BLU496" s="52"/>
      <c r="BLV496" s="52"/>
      <c r="BLW496" s="52"/>
      <c r="BLX496" s="52"/>
      <c r="BLY496" s="52"/>
      <c r="BLZ496" s="52"/>
      <c r="BMA496" s="52"/>
      <c r="BMB496" s="52"/>
      <c r="BMC496" s="52"/>
      <c r="BMD496" s="52"/>
      <c r="BME496" s="52"/>
      <c r="BMF496" s="52"/>
      <c r="BMG496" s="52"/>
      <c r="BMH496" s="52"/>
      <c r="BMI496" s="52"/>
      <c r="BMJ496" s="52"/>
      <c r="BMK496" s="52"/>
      <c r="BML496" s="52"/>
      <c r="BMM496" s="52"/>
      <c r="BMN496" s="52"/>
      <c r="BMO496" s="52"/>
      <c r="BMP496" s="52"/>
      <c r="BMQ496" s="52"/>
      <c r="BMR496" s="52"/>
      <c r="BMS496" s="52"/>
      <c r="BMT496" s="52"/>
      <c r="BMU496" s="52"/>
      <c r="BMV496" s="52"/>
      <c r="BMW496" s="52"/>
      <c r="BMX496" s="52"/>
      <c r="BMY496" s="52"/>
      <c r="BMZ496" s="52"/>
      <c r="BNA496" s="52"/>
      <c r="BNB496" s="52"/>
      <c r="BNC496" s="52"/>
      <c r="BND496" s="52"/>
      <c r="BNE496" s="52"/>
      <c r="BNF496" s="52"/>
      <c r="BNG496" s="52"/>
      <c r="BNH496" s="52"/>
      <c r="BNI496" s="52"/>
      <c r="BNJ496" s="52"/>
      <c r="BNK496" s="52"/>
      <c r="BNL496" s="52"/>
      <c r="BNM496" s="52"/>
      <c r="BNN496" s="52"/>
      <c r="BNO496" s="52"/>
      <c r="BNP496" s="52"/>
      <c r="BNQ496" s="52"/>
      <c r="BNR496" s="52"/>
      <c r="BNS496" s="52"/>
      <c r="BNT496" s="52"/>
      <c r="BNU496" s="52"/>
      <c r="BNV496" s="52"/>
      <c r="BNW496" s="52"/>
      <c r="BNX496" s="52"/>
      <c r="BNY496" s="52"/>
      <c r="BNZ496" s="52"/>
      <c r="BOA496" s="52"/>
      <c r="BOB496" s="52"/>
      <c r="BOC496" s="52"/>
      <c r="BOD496" s="52"/>
      <c r="BOE496" s="52"/>
      <c r="BOF496" s="52"/>
      <c r="BOG496" s="52"/>
      <c r="BOH496" s="52"/>
      <c r="BOI496" s="52"/>
      <c r="BOJ496" s="52"/>
      <c r="BOK496" s="52"/>
      <c r="BOL496" s="52"/>
      <c r="BOM496" s="52"/>
      <c r="BON496" s="52"/>
      <c r="BOO496" s="52"/>
      <c r="BOP496" s="52"/>
      <c r="BOQ496" s="52"/>
      <c r="BOR496" s="52"/>
      <c r="BOS496" s="52"/>
      <c r="BOT496" s="52"/>
      <c r="BOU496" s="52"/>
      <c r="BOV496" s="52"/>
      <c r="BOW496" s="52"/>
      <c r="BOX496" s="52"/>
      <c r="BOY496" s="52"/>
      <c r="BOZ496" s="52"/>
      <c r="BPA496" s="52"/>
      <c r="BPB496" s="52"/>
      <c r="BPC496" s="52"/>
      <c r="BPD496" s="52"/>
      <c r="BPE496" s="52"/>
      <c r="BPF496" s="52"/>
      <c r="BPG496" s="52"/>
      <c r="BPH496" s="52"/>
      <c r="BPI496" s="52"/>
      <c r="BPJ496" s="52"/>
      <c r="BPK496" s="52"/>
      <c r="BPL496" s="52"/>
      <c r="BPM496" s="52"/>
      <c r="BPN496" s="52"/>
      <c r="BPO496" s="52"/>
      <c r="BPP496" s="52"/>
      <c r="BPQ496" s="52"/>
      <c r="BPR496" s="52"/>
      <c r="BPS496" s="52"/>
      <c r="BPT496" s="52"/>
      <c r="BPU496" s="52"/>
      <c r="BPV496" s="52"/>
      <c r="BPW496" s="52"/>
      <c r="BPX496" s="52"/>
      <c r="BPY496" s="52"/>
      <c r="BPZ496" s="52"/>
      <c r="BQA496" s="52"/>
      <c r="BQB496" s="52"/>
      <c r="BQC496" s="52"/>
      <c r="BQD496" s="52"/>
      <c r="BQE496" s="52"/>
      <c r="BQF496" s="52"/>
      <c r="BQG496" s="52"/>
      <c r="BQH496" s="52"/>
      <c r="BQI496" s="52"/>
      <c r="BQJ496" s="52"/>
      <c r="BQK496" s="52"/>
      <c r="BQL496" s="52"/>
      <c r="BQM496" s="52"/>
      <c r="BQN496" s="52"/>
      <c r="BQO496" s="52"/>
      <c r="BQP496" s="52"/>
      <c r="BQQ496" s="52"/>
      <c r="BQR496" s="52"/>
      <c r="BQS496" s="52"/>
      <c r="BQT496" s="52"/>
      <c r="BQU496" s="52"/>
      <c r="BQV496" s="52"/>
      <c r="BQW496" s="52"/>
      <c r="BQX496" s="52"/>
      <c r="BQY496" s="52"/>
      <c r="BQZ496" s="52"/>
      <c r="BRA496" s="52"/>
      <c r="BRB496" s="52"/>
      <c r="BRC496" s="52"/>
      <c r="BRD496" s="52"/>
      <c r="BRE496" s="52"/>
      <c r="BRF496" s="52"/>
      <c r="BRG496" s="52"/>
      <c r="BRH496" s="52"/>
      <c r="BRI496" s="52"/>
      <c r="BRJ496" s="52"/>
      <c r="BRK496" s="52"/>
      <c r="BRL496" s="52"/>
      <c r="BRM496" s="52"/>
      <c r="BRN496" s="52"/>
      <c r="BRO496" s="52"/>
      <c r="BRP496" s="52"/>
      <c r="BRQ496" s="52"/>
      <c r="BRR496" s="52"/>
      <c r="BRS496" s="52"/>
      <c r="BRT496" s="52"/>
      <c r="BRU496" s="52"/>
      <c r="BRV496" s="52"/>
      <c r="BRW496" s="52"/>
      <c r="BRX496" s="52"/>
      <c r="BRY496" s="52"/>
      <c r="BRZ496" s="52"/>
      <c r="BSA496" s="52"/>
      <c r="BSB496" s="52"/>
      <c r="BSC496" s="52"/>
      <c r="BSD496" s="52"/>
      <c r="BSE496" s="52"/>
      <c r="BSF496" s="52"/>
      <c r="BSG496" s="52"/>
      <c r="BSH496" s="52"/>
      <c r="BSI496" s="52"/>
      <c r="BSJ496" s="52"/>
      <c r="BSK496" s="52"/>
      <c r="BSL496" s="52"/>
      <c r="BSM496" s="52"/>
      <c r="BSN496" s="52"/>
      <c r="BSO496" s="52"/>
      <c r="BSP496" s="52"/>
      <c r="BSQ496" s="52"/>
      <c r="BSR496" s="52"/>
      <c r="BSS496" s="52"/>
      <c r="BST496" s="52"/>
      <c r="BSU496" s="52"/>
      <c r="BSV496" s="52"/>
      <c r="BSW496" s="52"/>
      <c r="BSX496" s="52"/>
      <c r="BSY496" s="52"/>
      <c r="BSZ496" s="52"/>
      <c r="BTA496" s="52"/>
      <c r="BTB496" s="52"/>
      <c r="BTC496" s="52"/>
      <c r="BTD496" s="52"/>
      <c r="BTE496" s="52"/>
      <c r="BTF496" s="52"/>
      <c r="BTG496" s="52"/>
      <c r="BTH496" s="52"/>
      <c r="BTI496" s="52"/>
      <c r="BTJ496" s="52"/>
      <c r="BTK496" s="52"/>
      <c r="BTL496" s="52"/>
      <c r="BTM496" s="52"/>
      <c r="BTN496" s="52"/>
      <c r="BTO496" s="52"/>
      <c r="BTP496" s="52"/>
      <c r="BTQ496" s="52"/>
      <c r="BTR496" s="52"/>
      <c r="BTS496" s="52"/>
      <c r="BTT496" s="52"/>
      <c r="BTU496" s="52"/>
      <c r="BTV496" s="52"/>
      <c r="BTW496" s="52"/>
      <c r="BTX496" s="52"/>
      <c r="BTY496" s="52"/>
      <c r="BTZ496" s="52"/>
      <c r="BUA496" s="52"/>
      <c r="BUB496" s="52"/>
      <c r="BUC496" s="52"/>
      <c r="BUD496" s="52"/>
      <c r="BUE496" s="52"/>
      <c r="BUF496" s="52"/>
      <c r="BUG496" s="52"/>
      <c r="BUH496" s="52"/>
      <c r="BUI496" s="52"/>
      <c r="BUJ496" s="52"/>
      <c r="BUK496" s="52"/>
      <c r="BUL496" s="52"/>
      <c r="BUM496" s="52"/>
      <c r="BUN496" s="52"/>
      <c r="BUO496" s="52"/>
      <c r="BUP496" s="52"/>
      <c r="BUQ496" s="52"/>
      <c r="BUR496" s="52"/>
      <c r="BUS496" s="52"/>
      <c r="BUT496" s="52"/>
      <c r="BUU496" s="52"/>
      <c r="BUV496" s="52"/>
      <c r="BUW496" s="52"/>
      <c r="BUX496" s="52"/>
      <c r="BUY496" s="52"/>
      <c r="BUZ496" s="52"/>
      <c r="BVA496" s="52"/>
      <c r="BVB496" s="52"/>
      <c r="BVC496" s="52"/>
      <c r="BVD496" s="52"/>
      <c r="BVE496" s="52"/>
      <c r="BVF496" s="52"/>
      <c r="BVG496" s="52"/>
      <c r="BVH496" s="52"/>
      <c r="BVI496" s="52"/>
      <c r="BVJ496" s="52"/>
      <c r="BVK496" s="52"/>
      <c r="BVL496" s="52"/>
      <c r="BVM496" s="52"/>
      <c r="BVN496" s="52"/>
      <c r="BVO496" s="52"/>
      <c r="BVP496" s="52"/>
      <c r="BVQ496" s="52"/>
      <c r="BVR496" s="52"/>
      <c r="BVS496" s="52"/>
      <c r="BVT496" s="52"/>
      <c r="BVU496" s="52"/>
      <c r="BVV496" s="52"/>
      <c r="BVW496" s="52"/>
      <c r="BVX496" s="52"/>
      <c r="BVY496" s="52"/>
      <c r="BVZ496" s="52"/>
      <c r="BWA496" s="52"/>
      <c r="BWB496" s="52"/>
      <c r="BWC496" s="52"/>
      <c r="BWD496" s="52"/>
      <c r="BWE496" s="52"/>
      <c r="BWF496" s="52"/>
      <c r="BWG496" s="52"/>
      <c r="BWH496" s="52"/>
      <c r="BWI496" s="52"/>
      <c r="BWJ496" s="52"/>
      <c r="BWK496" s="52"/>
      <c r="BWL496" s="52"/>
      <c r="BWM496" s="52"/>
      <c r="BWN496" s="52"/>
      <c r="BWO496" s="52"/>
      <c r="BWP496" s="52"/>
      <c r="BWQ496" s="52"/>
      <c r="BWR496" s="52"/>
      <c r="BWS496" s="52"/>
      <c r="BWT496" s="52"/>
      <c r="BWU496" s="52"/>
      <c r="BWV496" s="52"/>
      <c r="BWW496" s="52"/>
      <c r="BWX496" s="52"/>
      <c r="BWY496" s="52"/>
      <c r="BWZ496" s="52"/>
      <c r="BXA496" s="52"/>
      <c r="BXB496" s="52"/>
      <c r="BXC496" s="52"/>
      <c r="BXD496" s="52"/>
      <c r="BXE496" s="52"/>
      <c r="BXF496" s="52"/>
      <c r="BXG496" s="52"/>
      <c r="BXH496" s="52"/>
      <c r="BXI496" s="52"/>
      <c r="BXJ496" s="52"/>
      <c r="BXK496" s="52"/>
      <c r="BXL496" s="52"/>
      <c r="BXM496" s="52"/>
      <c r="BXN496" s="52"/>
      <c r="BXO496" s="52"/>
      <c r="BXP496" s="52"/>
      <c r="BXQ496" s="52"/>
      <c r="BXR496" s="52"/>
      <c r="BXS496" s="52"/>
      <c r="BXT496" s="52"/>
      <c r="BXU496" s="52"/>
      <c r="BXV496" s="52"/>
      <c r="BXW496" s="52"/>
      <c r="BXX496" s="52"/>
      <c r="BXY496" s="52"/>
      <c r="BXZ496" s="52"/>
      <c r="BYA496" s="52"/>
      <c r="BYB496" s="52"/>
      <c r="BYC496" s="52"/>
      <c r="BYD496" s="52"/>
      <c r="BYE496" s="52"/>
      <c r="BYF496" s="52"/>
      <c r="BYG496" s="52"/>
      <c r="BYH496" s="52"/>
      <c r="BYI496" s="52"/>
      <c r="BYJ496" s="52"/>
      <c r="BYK496" s="52"/>
      <c r="BYL496" s="52"/>
      <c r="BYM496" s="52"/>
      <c r="BYN496" s="52"/>
      <c r="BYO496" s="52"/>
      <c r="BYP496" s="52"/>
      <c r="BYQ496" s="52"/>
      <c r="BYR496" s="52"/>
      <c r="BYS496" s="52"/>
      <c r="BYT496" s="52"/>
      <c r="BYU496" s="52"/>
      <c r="BYV496" s="52"/>
      <c r="BYW496" s="52"/>
      <c r="BYX496" s="52"/>
      <c r="BYY496" s="52"/>
      <c r="BYZ496" s="52"/>
      <c r="BZA496" s="52"/>
      <c r="BZB496" s="52"/>
      <c r="BZC496" s="52"/>
      <c r="BZD496" s="52"/>
      <c r="BZE496" s="52"/>
      <c r="BZF496" s="52"/>
      <c r="BZG496" s="52"/>
      <c r="BZH496" s="52"/>
      <c r="BZI496" s="52"/>
      <c r="BZJ496" s="52"/>
      <c r="BZK496" s="52"/>
      <c r="BZL496" s="52"/>
      <c r="BZM496" s="52"/>
      <c r="BZN496" s="52"/>
      <c r="BZO496" s="52"/>
      <c r="BZP496" s="52"/>
      <c r="BZQ496" s="52"/>
      <c r="BZR496" s="52"/>
      <c r="BZS496" s="52"/>
      <c r="BZT496" s="52"/>
      <c r="BZU496" s="52"/>
      <c r="BZV496" s="52"/>
      <c r="BZW496" s="52"/>
      <c r="BZX496" s="52"/>
      <c r="BZY496" s="52"/>
      <c r="BZZ496" s="52"/>
      <c r="CAA496" s="52"/>
      <c r="CAB496" s="52"/>
      <c r="CAC496" s="52"/>
      <c r="CAD496" s="52"/>
      <c r="CAE496" s="52"/>
      <c r="CAF496" s="52"/>
      <c r="CAG496" s="52"/>
      <c r="CAH496" s="52"/>
      <c r="CAI496" s="52"/>
      <c r="CAJ496" s="52"/>
      <c r="CAK496" s="52"/>
      <c r="CAL496" s="52"/>
      <c r="CAM496" s="52"/>
      <c r="CAN496" s="52"/>
      <c r="CAO496" s="52"/>
      <c r="CAP496" s="52"/>
      <c r="CAQ496" s="52"/>
      <c r="CAR496" s="52"/>
      <c r="CAS496" s="52"/>
      <c r="CAT496" s="52"/>
      <c r="CAU496" s="52"/>
      <c r="CAV496" s="52"/>
      <c r="CAW496" s="52"/>
      <c r="CAX496" s="52"/>
      <c r="CAY496" s="52"/>
      <c r="CAZ496" s="52"/>
      <c r="CBA496" s="52"/>
      <c r="CBB496" s="52"/>
      <c r="CBC496" s="52"/>
      <c r="CBD496" s="52"/>
      <c r="CBE496" s="52"/>
      <c r="CBF496" s="52"/>
      <c r="CBG496" s="52"/>
      <c r="CBH496" s="52"/>
      <c r="CBI496" s="52"/>
      <c r="CBJ496" s="52"/>
      <c r="CBK496" s="52"/>
      <c r="CBL496" s="52"/>
      <c r="CBM496" s="52"/>
      <c r="CBN496" s="52"/>
      <c r="CBO496" s="52"/>
      <c r="CBP496" s="52"/>
      <c r="CBQ496" s="52"/>
      <c r="CBR496" s="52"/>
      <c r="CBS496" s="52"/>
      <c r="CBT496" s="52"/>
      <c r="CBU496" s="52"/>
      <c r="CBV496" s="52"/>
      <c r="CBW496" s="52"/>
      <c r="CBX496" s="52"/>
      <c r="CBY496" s="52"/>
      <c r="CBZ496" s="52"/>
      <c r="CCA496" s="52"/>
      <c r="CCB496" s="52"/>
      <c r="CCC496" s="52"/>
      <c r="CCD496" s="52"/>
      <c r="CCE496" s="52"/>
      <c r="CCF496" s="52"/>
      <c r="CCG496" s="52"/>
      <c r="CCH496" s="52"/>
      <c r="CCI496" s="52"/>
      <c r="CCJ496" s="52"/>
      <c r="CCK496" s="52"/>
      <c r="CCL496" s="52"/>
      <c r="CCM496" s="52"/>
      <c r="CCN496" s="52"/>
      <c r="CCO496" s="52"/>
      <c r="CCP496" s="52"/>
      <c r="CCQ496" s="52"/>
      <c r="CCR496" s="52"/>
      <c r="CCS496" s="52"/>
      <c r="CCT496" s="52"/>
      <c r="CCU496" s="52"/>
      <c r="CCV496" s="52"/>
      <c r="CCW496" s="52"/>
      <c r="CCX496" s="52"/>
      <c r="CCY496" s="52"/>
      <c r="CCZ496" s="52"/>
      <c r="CDA496" s="52"/>
      <c r="CDB496" s="52"/>
      <c r="CDC496" s="52"/>
      <c r="CDD496" s="52"/>
      <c r="CDE496" s="52"/>
      <c r="CDF496" s="52"/>
      <c r="CDG496" s="52"/>
      <c r="CDH496" s="52"/>
      <c r="CDI496" s="52"/>
      <c r="CDJ496" s="52"/>
      <c r="CDK496" s="52"/>
      <c r="CDL496" s="52"/>
      <c r="CDM496" s="52"/>
      <c r="CDN496" s="52"/>
      <c r="CDO496" s="52"/>
      <c r="CDP496" s="52"/>
      <c r="CDQ496" s="52"/>
      <c r="CDR496" s="52"/>
      <c r="CDS496" s="52"/>
      <c r="CDT496" s="52"/>
      <c r="CDU496" s="52"/>
      <c r="CDV496" s="52"/>
      <c r="CDW496" s="52"/>
      <c r="CDX496" s="52"/>
      <c r="CDY496" s="52"/>
      <c r="CDZ496" s="52"/>
      <c r="CEA496" s="52"/>
      <c r="CEB496" s="52"/>
      <c r="CEC496" s="52"/>
      <c r="CED496" s="52"/>
      <c r="CEE496" s="52"/>
      <c r="CEF496" s="52"/>
      <c r="CEG496" s="52"/>
      <c r="CEH496" s="52"/>
      <c r="CEI496" s="52"/>
      <c r="CEJ496" s="52"/>
      <c r="CEK496" s="52"/>
      <c r="CEL496" s="52"/>
      <c r="CEM496" s="52"/>
      <c r="CEN496" s="52"/>
      <c r="CEO496" s="52"/>
      <c r="CEP496" s="52"/>
      <c r="CEQ496" s="52"/>
      <c r="CER496" s="52"/>
      <c r="CES496" s="52"/>
      <c r="CET496" s="52"/>
      <c r="CEU496" s="52"/>
      <c r="CEV496" s="52"/>
      <c r="CEW496" s="52"/>
      <c r="CEX496" s="52"/>
      <c r="CEY496" s="52"/>
      <c r="CEZ496" s="52"/>
      <c r="CFA496" s="52"/>
      <c r="CFB496" s="52"/>
      <c r="CFC496" s="52"/>
      <c r="CFD496" s="52"/>
      <c r="CFE496" s="52"/>
      <c r="CFF496" s="52"/>
      <c r="CFG496" s="52"/>
      <c r="CFH496" s="52"/>
      <c r="CFI496" s="52"/>
      <c r="CFJ496" s="52"/>
      <c r="CFK496" s="52"/>
      <c r="CFL496" s="52"/>
      <c r="CFM496" s="52"/>
      <c r="CFN496" s="52"/>
      <c r="CFO496" s="52"/>
      <c r="CFP496" s="52"/>
      <c r="CFQ496" s="52"/>
      <c r="CFR496" s="52"/>
      <c r="CFS496" s="52"/>
      <c r="CFT496" s="52"/>
      <c r="CFU496" s="52"/>
      <c r="CFV496" s="52"/>
      <c r="CFW496" s="52"/>
      <c r="CFX496" s="52"/>
      <c r="CFY496" s="52"/>
      <c r="CFZ496" s="52"/>
      <c r="CGA496" s="52"/>
      <c r="CGB496" s="52"/>
      <c r="CGC496" s="52"/>
      <c r="CGD496" s="52"/>
      <c r="CGE496" s="52"/>
      <c r="CGF496" s="52"/>
      <c r="CGG496" s="52"/>
      <c r="CGH496" s="52"/>
      <c r="CGI496" s="52"/>
      <c r="CGJ496" s="52"/>
      <c r="CGK496" s="52"/>
      <c r="CGL496" s="52"/>
      <c r="CGM496" s="52"/>
      <c r="CGN496" s="52"/>
      <c r="CGO496" s="52"/>
      <c r="CGP496" s="52"/>
      <c r="CGQ496" s="52"/>
      <c r="CGR496" s="52"/>
      <c r="CGS496" s="52"/>
      <c r="CGT496" s="52"/>
      <c r="CGU496" s="52"/>
      <c r="CGV496" s="52"/>
      <c r="CGW496" s="52"/>
      <c r="CGX496" s="52"/>
      <c r="CGY496" s="52"/>
      <c r="CGZ496" s="52"/>
      <c r="CHA496" s="52"/>
      <c r="CHB496" s="52"/>
      <c r="CHC496" s="52"/>
      <c r="CHD496" s="52"/>
      <c r="CHE496" s="52"/>
      <c r="CHF496" s="52"/>
      <c r="CHG496" s="52"/>
      <c r="CHH496" s="52"/>
      <c r="CHI496" s="52"/>
      <c r="CHJ496" s="52"/>
      <c r="CHK496" s="52"/>
      <c r="CHL496" s="52"/>
      <c r="CHM496" s="52"/>
      <c r="CHN496" s="52"/>
      <c r="CHO496" s="52"/>
      <c r="CHP496" s="52"/>
      <c r="CHQ496" s="52"/>
      <c r="CHR496" s="52"/>
      <c r="CHS496" s="52"/>
      <c r="CHT496" s="52"/>
      <c r="CHU496" s="52"/>
      <c r="CHV496" s="52"/>
      <c r="CHW496" s="52"/>
      <c r="CHX496" s="52"/>
      <c r="CHY496" s="52"/>
      <c r="CHZ496" s="52"/>
      <c r="CIA496" s="52"/>
      <c r="CIB496" s="52"/>
      <c r="CIC496" s="52"/>
      <c r="CID496" s="52"/>
      <c r="CIE496" s="52"/>
      <c r="CIF496" s="52"/>
      <c r="CIG496" s="52"/>
      <c r="CIH496" s="52"/>
      <c r="CII496" s="52"/>
      <c r="CIJ496" s="52"/>
      <c r="CIK496" s="52"/>
      <c r="CIL496" s="52"/>
      <c r="CIM496" s="52"/>
      <c r="CIN496" s="52"/>
      <c r="CIO496" s="52"/>
      <c r="CIP496" s="52"/>
      <c r="CIQ496" s="52"/>
      <c r="CIR496" s="52"/>
      <c r="CIS496" s="52"/>
      <c r="CIT496" s="52"/>
      <c r="CIU496" s="52"/>
      <c r="CIV496" s="52"/>
      <c r="CIW496" s="52"/>
      <c r="CIX496" s="52"/>
      <c r="CIY496" s="52"/>
      <c r="CIZ496" s="52"/>
      <c r="CJA496" s="52"/>
      <c r="CJB496" s="52"/>
      <c r="CJC496" s="52"/>
      <c r="CJD496" s="52"/>
      <c r="CJE496" s="52"/>
      <c r="CJF496" s="52"/>
      <c r="CJG496" s="52"/>
      <c r="CJH496" s="52"/>
      <c r="CJI496" s="52"/>
      <c r="CJJ496" s="52"/>
      <c r="CJK496" s="52"/>
      <c r="CJL496" s="52"/>
      <c r="CJM496" s="52"/>
      <c r="CJN496" s="52"/>
      <c r="CJO496" s="52"/>
      <c r="CJP496" s="52"/>
      <c r="CJQ496" s="52"/>
      <c r="CJR496" s="52"/>
      <c r="CJS496" s="52"/>
      <c r="CJT496" s="52"/>
      <c r="CJU496" s="52"/>
      <c r="CJV496" s="52"/>
      <c r="CJW496" s="52"/>
      <c r="CJX496" s="52"/>
      <c r="CJY496" s="52"/>
      <c r="CJZ496" s="52"/>
      <c r="CKA496" s="52"/>
      <c r="CKB496" s="52"/>
      <c r="CKC496" s="52"/>
      <c r="CKD496" s="52"/>
      <c r="CKE496" s="52"/>
      <c r="CKF496" s="52"/>
      <c r="CKG496" s="52"/>
      <c r="CKH496" s="52"/>
      <c r="CKI496" s="52"/>
      <c r="CKJ496" s="52"/>
      <c r="CKK496" s="52"/>
      <c r="CKL496" s="52"/>
      <c r="CKM496" s="52"/>
      <c r="CKN496" s="52"/>
      <c r="CKO496" s="52"/>
      <c r="CKP496" s="52"/>
      <c r="CKQ496" s="52"/>
      <c r="CKR496" s="52"/>
      <c r="CKS496" s="52"/>
      <c r="CKT496" s="52"/>
      <c r="CKU496" s="52"/>
      <c r="CKV496" s="52"/>
      <c r="CKW496" s="52"/>
      <c r="CKX496" s="52"/>
      <c r="CKY496" s="52"/>
      <c r="CKZ496" s="52"/>
      <c r="CLA496" s="52"/>
      <c r="CLB496" s="52"/>
      <c r="CLC496" s="52"/>
      <c r="CLD496" s="52"/>
      <c r="CLE496" s="52"/>
      <c r="CLF496" s="52"/>
      <c r="CLG496" s="52"/>
      <c r="CLH496" s="52"/>
      <c r="CLI496" s="52"/>
      <c r="CLJ496" s="52"/>
      <c r="CLK496" s="52"/>
      <c r="CLL496" s="52"/>
      <c r="CLM496" s="52"/>
      <c r="CLN496" s="52"/>
      <c r="CLO496" s="52"/>
      <c r="CLP496" s="52"/>
      <c r="CLQ496" s="52"/>
      <c r="CLR496" s="52"/>
      <c r="CLS496" s="52"/>
      <c r="CLT496" s="52"/>
      <c r="CLU496" s="52"/>
      <c r="CLV496" s="52"/>
      <c r="CLW496" s="52"/>
      <c r="CLX496" s="52"/>
      <c r="CLY496" s="52"/>
      <c r="CLZ496" s="52"/>
      <c r="CMA496" s="52"/>
      <c r="CMB496" s="52"/>
      <c r="CMC496" s="52"/>
      <c r="CMD496" s="52"/>
      <c r="CME496" s="52"/>
      <c r="CMF496" s="52"/>
      <c r="CMG496" s="52"/>
      <c r="CMH496" s="52"/>
      <c r="CMI496" s="52"/>
      <c r="CMJ496" s="52"/>
      <c r="CMK496" s="52"/>
      <c r="CML496" s="52"/>
      <c r="CMM496" s="52"/>
      <c r="CMN496" s="52"/>
      <c r="CMO496" s="52"/>
      <c r="CMP496" s="52"/>
      <c r="CMQ496" s="52"/>
      <c r="CMR496" s="52"/>
      <c r="CMS496" s="52"/>
      <c r="CMT496" s="52"/>
      <c r="CMU496" s="52"/>
      <c r="CMV496" s="52"/>
      <c r="CMW496" s="52"/>
      <c r="CMX496" s="52"/>
      <c r="CMY496" s="52"/>
      <c r="CMZ496" s="52"/>
      <c r="CNA496" s="52"/>
      <c r="CNB496" s="52"/>
      <c r="CNC496" s="52"/>
      <c r="CND496" s="52"/>
      <c r="CNE496" s="52"/>
      <c r="CNF496" s="52"/>
      <c r="CNG496" s="52"/>
      <c r="CNH496" s="52"/>
      <c r="CNI496" s="52"/>
      <c r="CNJ496" s="52"/>
      <c r="CNK496" s="52"/>
      <c r="CNL496" s="52"/>
      <c r="CNM496" s="52"/>
      <c r="CNN496" s="52"/>
      <c r="CNO496" s="52"/>
      <c r="CNP496" s="52"/>
      <c r="CNQ496" s="52"/>
      <c r="CNR496" s="52"/>
      <c r="CNS496" s="52"/>
      <c r="CNT496" s="52"/>
      <c r="CNU496" s="52"/>
      <c r="CNV496" s="52"/>
      <c r="CNW496" s="52"/>
      <c r="CNX496" s="52"/>
      <c r="CNY496" s="52"/>
      <c r="CNZ496" s="52"/>
      <c r="COA496" s="52"/>
      <c r="COB496" s="52"/>
      <c r="COC496" s="52"/>
      <c r="COD496" s="52"/>
      <c r="COE496" s="52"/>
      <c r="COF496" s="52"/>
      <c r="COG496" s="52"/>
      <c r="COH496" s="52"/>
      <c r="COI496" s="52"/>
      <c r="COJ496" s="52"/>
      <c r="COK496" s="52"/>
      <c r="COL496" s="52"/>
      <c r="COM496" s="52"/>
      <c r="CON496" s="52"/>
      <c r="COO496" s="52"/>
      <c r="COP496" s="52"/>
      <c r="COQ496" s="52"/>
      <c r="COR496" s="52"/>
      <c r="COS496" s="52"/>
      <c r="COT496" s="52"/>
      <c r="COU496" s="52"/>
      <c r="COV496" s="52"/>
      <c r="COW496" s="52"/>
      <c r="COX496" s="52"/>
      <c r="COY496" s="52"/>
      <c r="COZ496" s="52"/>
      <c r="CPA496" s="52"/>
      <c r="CPB496" s="52"/>
      <c r="CPC496" s="52"/>
      <c r="CPD496" s="52"/>
      <c r="CPE496" s="52"/>
      <c r="CPF496" s="52"/>
      <c r="CPG496" s="52"/>
      <c r="CPH496" s="52"/>
      <c r="CPI496" s="52"/>
      <c r="CPJ496" s="52"/>
      <c r="CPK496" s="52"/>
      <c r="CPL496" s="52"/>
      <c r="CPM496" s="52"/>
      <c r="CPN496" s="52"/>
      <c r="CPO496" s="52"/>
      <c r="CPP496" s="52"/>
      <c r="CPQ496" s="52"/>
      <c r="CPR496" s="52"/>
      <c r="CPS496" s="52"/>
      <c r="CPT496" s="52"/>
      <c r="CPU496" s="52"/>
      <c r="CPV496" s="52"/>
      <c r="CPW496" s="52"/>
      <c r="CPX496" s="52"/>
      <c r="CPY496" s="52"/>
      <c r="CPZ496" s="52"/>
      <c r="CQA496" s="52"/>
      <c r="CQB496" s="52"/>
      <c r="CQC496" s="52"/>
      <c r="CQD496" s="52"/>
      <c r="CQE496" s="52"/>
      <c r="CQF496" s="52"/>
      <c r="CQG496" s="52"/>
      <c r="CQH496" s="52"/>
      <c r="CQI496" s="52"/>
      <c r="CQJ496" s="52"/>
      <c r="CQK496" s="52"/>
      <c r="CQL496" s="52"/>
      <c r="CQM496" s="52"/>
      <c r="CQN496" s="52"/>
      <c r="CQO496" s="52"/>
      <c r="CQP496" s="52"/>
      <c r="CQQ496" s="52"/>
      <c r="CQR496" s="52"/>
      <c r="CQS496" s="52"/>
      <c r="CQT496" s="52"/>
      <c r="CQU496" s="52"/>
      <c r="CQV496" s="52"/>
      <c r="CQW496" s="52"/>
      <c r="CQX496" s="52"/>
      <c r="CQY496" s="52"/>
      <c r="CQZ496" s="52"/>
      <c r="CRA496" s="52"/>
      <c r="CRB496" s="52"/>
      <c r="CRC496" s="52"/>
      <c r="CRD496" s="52"/>
      <c r="CRE496" s="52"/>
      <c r="CRF496" s="52"/>
      <c r="CRG496" s="52"/>
      <c r="CRH496" s="52"/>
      <c r="CRI496" s="52"/>
      <c r="CRJ496" s="52"/>
      <c r="CRK496" s="52"/>
      <c r="CRL496" s="52"/>
      <c r="CRM496" s="52"/>
      <c r="CRN496" s="52"/>
      <c r="CRO496" s="52"/>
      <c r="CRP496" s="52"/>
      <c r="CRQ496" s="52"/>
      <c r="CRR496" s="52"/>
      <c r="CRS496" s="52"/>
      <c r="CRT496" s="52"/>
      <c r="CRU496" s="52"/>
      <c r="CRV496" s="52"/>
      <c r="CRW496" s="52"/>
      <c r="CRX496" s="52"/>
      <c r="CRY496" s="52"/>
      <c r="CRZ496" s="52"/>
      <c r="CSA496" s="52"/>
      <c r="CSB496" s="52"/>
      <c r="CSC496" s="52"/>
      <c r="CSD496" s="52"/>
      <c r="CSE496" s="52"/>
      <c r="CSF496" s="52"/>
      <c r="CSG496" s="52"/>
      <c r="CSH496" s="52"/>
      <c r="CSI496" s="52"/>
      <c r="CSJ496" s="52"/>
      <c r="CSK496" s="52"/>
      <c r="CSL496" s="52"/>
      <c r="CSM496" s="52"/>
      <c r="CSN496" s="52"/>
      <c r="CSO496" s="52"/>
      <c r="CSP496" s="52"/>
      <c r="CSQ496" s="52"/>
      <c r="CSR496" s="52"/>
      <c r="CSS496" s="52"/>
      <c r="CST496" s="52"/>
      <c r="CSU496" s="52"/>
      <c r="CSV496" s="52"/>
      <c r="CSW496" s="52"/>
      <c r="CSX496" s="52"/>
      <c r="CSY496" s="52"/>
      <c r="CSZ496" s="52"/>
      <c r="CTA496" s="52"/>
      <c r="CTB496" s="52"/>
      <c r="CTC496" s="52"/>
      <c r="CTD496" s="52"/>
      <c r="CTE496" s="52"/>
      <c r="CTF496" s="52"/>
      <c r="CTG496" s="52"/>
      <c r="CTH496" s="52"/>
      <c r="CTI496" s="52"/>
      <c r="CTJ496" s="52"/>
      <c r="CTK496" s="52"/>
      <c r="CTL496" s="52"/>
      <c r="CTM496" s="52"/>
      <c r="CTN496" s="52"/>
      <c r="CTO496" s="52"/>
      <c r="CTP496" s="52"/>
      <c r="CTQ496" s="52"/>
      <c r="CTR496" s="52"/>
      <c r="CTS496" s="52"/>
      <c r="CTT496" s="52"/>
      <c r="CTU496" s="52"/>
      <c r="CTV496" s="52"/>
      <c r="CTW496" s="52"/>
      <c r="CTX496" s="52"/>
      <c r="CTY496" s="52"/>
      <c r="CTZ496" s="52"/>
      <c r="CUA496" s="52"/>
      <c r="CUB496" s="52"/>
      <c r="CUC496" s="52"/>
      <c r="CUD496" s="52"/>
      <c r="CUE496" s="52"/>
      <c r="CUF496" s="52"/>
      <c r="CUG496" s="52"/>
      <c r="CUH496" s="52"/>
      <c r="CUI496" s="52"/>
      <c r="CUJ496" s="52"/>
      <c r="CUK496" s="52"/>
      <c r="CUL496" s="52"/>
      <c r="CUM496" s="52"/>
      <c r="CUN496" s="52"/>
      <c r="CUO496" s="52"/>
      <c r="CUP496" s="52"/>
      <c r="CUQ496" s="52"/>
      <c r="CUR496" s="52"/>
      <c r="CUS496" s="52"/>
      <c r="CUT496" s="52"/>
      <c r="CUU496" s="52"/>
      <c r="CUV496" s="52"/>
      <c r="CUW496" s="52"/>
      <c r="CUX496" s="52"/>
      <c r="CUY496" s="52"/>
      <c r="CUZ496" s="52"/>
      <c r="CVA496" s="52"/>
      <c r="CVB496" s="52"/>
      <c r="CVC496" s="52"/>
      <c r="CVD496" s="52"/>
      <c r="CVE496" s="52"/>
      <c r="CVF496" s="52"/>
      <c r="CVG496" s="52"/>
      <c r="CVH496" s="52"/>
      <c r="CVI496" s="52"/>
      <c r="CVJ496" s="52"/>
      <c r="CVK496" s="52"/>
      <c r="CVL496" s="52"/>
      <c r="CVM496" s="52"/>
      <c r="CVN496" s="52"/>
      <c r="CVO496" s="52"/>
      <c r="CVP496" s="52"/>
      <c r="CVQ496" s="52"/>
      <c r="CVR496" s="52"/>
      <c r="CVS496" s="52"/>
      <c r="CVT496" s="52"/>
      <c r="CVU496" s="52"/>
      <c r="CVV496" s="52"/>
      <c r="CVW496" s="52"/>
      <c r="CVX496" s="52"/>
      <c r="CVY496" s="52"/>
      <c r="CVZ496" s="52"/>
      <c r="CWA496" s="52"/>
      <c r="CWB496" s="52"/>
      <c r="CWC496" s="52"/>
      <c r="CWD496" s="52"/>
      <c r="CWE496" s="52"/>
      <c r="CWF496" s="52"/>
      <c r="CWG496" s="52"/>
      <c r="CWH496" s="52"/>
      <c r="CWI496" s="52"/>
      <c r="CWJ496" s="52"/>
      <c r="CWK496" s="52"/>
      <c r="CWL496" s="52"/>
      <c r="CWM496" s="52"/>
      <c r="CWN496" s="52"/>
      <c r="CWO496" s="52"/>
      <c r="CWP496" s="52"/>
      <c r="CWQ496" s="52"/>
      <c r="CWR496" s="52"/>
      <c r="CWS496" s="52"/>
      <c r="CWT496" s="52"/>
      <c r="CWU496" s="52"/>
      <c r="CWV496" s="52"/>
      <c r="CWW496" s="52"/>
      <c r="CWX496" s="52"/>
      <c r="CWY496" s="52"/>
      <c r="CWZ496" s="52"/>
      <c r="CXA496" s="52"/>
      <c r="CXB496" s="52"/>
      <c r="CXC496" s="52"/>
      <c r="CXD496" s="52"/>
      <c r="CXE496" s="52"/>
      <c r="CXF496" s="52"/>
      <c r="CXG496" s="52"/>
      <c r="CXH496" s="52"/>
      <c r="CXI496" s="52"/>
      <c r="CXJ496" s="52"/>
      <c r="CXK496" s="52"/>
      <c r="CXL496" s="52"/>
      <c r="CXM496" s="52"/>
      <c r="CXN496" s="52"/>
      <c r="CXO496" s="52"/>
      <c r="CXP496" s="52"/>
      <c r="CXQ496" s="52"/>
      <c r="CXR496" s="52"/>
      <c r="CXS496" s="52"/>
      <c r="CXT496" s="52"/>
      <c r="CXU496" s="52"/>
      <c r="CXV496" s="52"/>
      <c r="CXW496" s="52"/>
      <c r="CXX496" s="52"/>
      <c r="CXY496" s="52"/>
      <c r="CXZ496" s="52"/>
      <c r="CYA496" s="52"/>
      <c r="CYB496" s="52"/>
      <c r="CYC496" s="52"/>
      <c r="CYD496" s="52"/>
      <c r="CYE496" s="52"/>
      <c r="CYF496" s="52"/>
      <c r="CYG496" s="52"/>
      <c r="CYH496" s="52"/>
      <c r="CYI496" s="52"/>
      <c r="CYJ496" s="52"/>
      <c r="CYK496" s="52"/>
      <c r="CYL496" s="52"/>
      <c r="CYM496" s="52"/>
      <c r="CYN496" s="52"/>
      <c r="CYO496" s="52"/>
      <c r="CYP496" s="52"/>
      <c r="CYQ496" s="52"/>
      <c r="CYR496" s="52"/>
      <c r="CYS496" s="52"/>
      <c r="CYT496" s="52"/>
      <c r="CYU496" s="52"/>
      <c r="CYV496" s="52"/>
      <c r="CYW496" s="52"/>
      <c r="CYX496" s="52"/>
      <c r="CYY496" s="52"/>
      <c r="CYZ496" s="52"/>
      <c r="CZA496" s="52"/>
      <c r="CZB496" s="52"/>
      <c r="CZC496" s="52"/>
      <c r="CZD496" s="52"/>
      <c r="CZE496" s="52"/>
      <c r="CZF496" s="52"/>
      <c r="CZG496" s="52"/>
      <c r="CZH496" s="52"/>
      <c r="CZI496" s="52"/>
      <c r="CZJ496" s="52"/>
      <c r="CZK496" s="52"/>
      <c r="CZL496" s="52"/>
      <c r="CZM496" s="52"/>
      <c r="CZN496" s="52"/>
      <c r="CZO496" s="52"/>
      <c r="CZP496" s="52"/>
      <c r="CZQ496" s="52"/>
      <c r="CZR496" s="52"/>
      <c r="CZS496" s="52"/>
      <c r="CZT496" s="52"/>
      <c r="CZU496" s="52"/>
      <c r="CZV496" s="52"/>
      <c r="CZW496" s="52"/>
      <c r="CZX496" s="52"/>
      <c r="CZY496" s="52"/>
      <c r="CZZ496" s="52"/>
      <c r="DAA496" s="52"/>
      <c r="DAB496" s="52"/>
      <c r="DAC496" s="52"/>
      <c r="DAD496" s="52"/>
      <c r="DAE496" s="52"/>
      <c r="DAF496" s="52"/>
      <c r="DAG496" s="52"/>
      <c r="DAH496" s="52"/>
      <c r="DAI496" s="52"/>
      <c r="DAJ496" s="52"/>
      <c r="DAK496" s="52"/>
      <c r="DAL496" s="52"/>
      <c r="DAM496" s="52"/>
      <c r="DAN496" s="52"/>
      <c r="DAO496" s="52"/>
      <c r="DAP496" s="52"/>
      <c r="DAQ496" s="52"/>
      <c r="DAR496" s="52"/>
      <c r="DAS496" s="52"/>
      <c r="DAT496" s="52"/>
      <c r="DAU496" s="52"/>
      <c r="DAV496" s="52"/>
      <c r="DAW496" s="52"/>
      <c r="DAX496" s="52"/>
      <c r="DAY496" s="52"/>
      <c r="DAZ496" s="52"/>
      <c r="DBA496" s="52"/>
      <c r="DBB496" s="52"/>
      <c r="DBC496" s="52"/>
      <c r="DBD496" s="52"/>
      <c r="DBE496" s="52"/>
      <c r="DBF496" s="52"/>
      <c r="DBG496" s="52"/>
      <c r="DBH496" s="52"/>
      <c r="DBI496" s="52"/>
      <c r="DBJ496" s="52"/>
      <c r="DBK496" s="52"/>
      <c r="DBL496" s="52"/>
      <c r="DBM496" s="52"/>
      <c r="DBN496" s="52"/>
      <c r="DBO496" s="52"/>
      <c r="DBP496" s="52"/>
      <c r="DBQ496" s="52"/>
      <c r="DBR496" s="52"/>
      <c r="DBS496" s="52"/>
      <c r="DBT496" s="52"/>
      <c r="DBU496" s="52"/>
      <c r="DBV496" s="52"/>
      <c r="DBW496" s="52"/>
      <c r="DBX496" s="52"/>
      <c r="DBY496" s="52"/>
      <c r="DBZ496" s="52"/>
      <c r="DCA496" s="52"/>
      <c r="DCB496" s="52"/>
      <c r="DCC496" s="52"/>
      <c r="DCD496" s="52"/>
      <c r="DCE496" s="52"/>
      <c r="DCF496" s="52"/>
      <c r="DCG496" s="52"/>
      <c r="DCH496" s="52"/>
      <c r="DCI496" s="52"/>
      <c r="DCJ496" s="52"/>
      <c r="DCK496" s="52"/>
      <c r="DCL496" s="52"/>
      <c r="DCM496" s="52"/>
      <c r="DCN496" s="52"/>
      <c r="DCO496" s="52"/>
      <c r="DCP496" s="52"/>
      <c r="DCQ496" s="52"/>
      <c r="DCR496" s="52"/>
      <c r="DCS496" s="52"/>
      <c r="DCT496" s="52"/>
      <c r="DCU496" s="52"/>
      <c r="DCV496" s="52"/>
      <c r="DCW496" s="52"/>
      <c r="DCX496" s="52"/>
      <c r="DCY496" s="52"/>
      <c r="DCZ496" s="52"/>
      <c r="DDA496" s="52"/>
      <c r="DDB496" s="52"/>
      <c r="DDC496" s="52"/>
      <c r="DDD496" s="52"/>
      <c r="DDE496" s="52"/>
      <c r="DDF496" s="52"/>
      <c r="DDG496" s="52"/>
      <c r="DDH496" s="52"/>
      <c r="DDI496" s="52"/>
      <c r="DDJ496" s="52"/>
      <c r="DDK496" s="52"/>
      <c r="DDL496" s="52"/>
      <c r="DDM496" s="52"/>
      <c r="DDN496" s="52"/>
      <c r="DDO496" s="52"/>
      <c r="DDP496" s="52"/>
      <c r="DDQ496" s="52"/>
      <c r="DDR496" s="52"/>
      <c r="DDS496" s="52"/>
      <c r="DDT496" s="52"/>
      <c r="DDU496" s="52"/>
      <c r="DDV496" s="52"/>
      <c r="DDW496" s="52"/>
      <c r="DDX496" s="52"/>
      <c r="DDY496" s="52"/>
      <c r="DDZ496" s="52"/>
      <c r="DEA496" s="52"/>
      <c r="DEB496" s="52"/>
      <c r="DEC496" s="52"/>
      <c r="DED496" s="52"/>
      <c r="DEE496" s="52"/>
      <c r="DEF496" s="52"/>
      <c r="DEG496" s="52"/>
      <c r="DEH496" s="52"/>
      <c r="DEI496" s="52"/>
      <c r="DEJ496" s="52"/>
      <c r="DEK496" s="52"/>
      <c r="DEL496" s="52"/>
      <c r="DEM496" s="52"/>
      <c r="DEN496" s="52"/>
      <c r="DEO496" s="52"/>
      <c r="DEP496" s="52"/>
      <c r="DEQ496" s="52"/>
      <c r="DER496" s="52"/>
      <c r="DES496" s="52"/>
      <c r="DET496" s="52"/>
      <c r="DEU496" s="52"/>
      <c r="DEV496" s="52"/>
      <c r="DEW496" s="52"/>
      <c r="DEX496" s="52"/>
      <c r="DEY496" s="52"/>
      <c r="DEZ496" s="52"/>
      <c r="DFA496" s="52"/>
      <c r="DFB496" s="52"/>
      <c r="DFC496" s="52"/>
      <c r="DFD496" s="52"/>
      <c r="DFE496" s="52"/>
      <c r="DFF496" s="52"/>
      <c r="DFG496" s="52"/>
      <c r="DFH496" s="52"/>
      <c r="DFI496" s="52"/>
      <c r="DFJ496" s="52"/>
      <c r="DFK496" s="52"/>
      <c r="DFL496" s="52"/>
      <c r="DFM496" s="52"/>
      <c r="DFN496" s="52"/>
      <c r="DFO496" s="52"/>
      <c r="DFP496" s="52"/>
      <c r="DFQ496" s="52"/>
      <c r="DFR496" s="52"/>
      <c r="DFS496" s="52"/>
      <c r="DFT496" s="52"/>
      <c r="DFU496" s="52"/>
      <c r="DFV496" s="52"/>
      <c r="DFW496" s="52"/>
      <c r="DFX496" s="52"/>
      <c r="DFY496" s="52"/>
      <c r="DFZ496" s="52"/>
      <c r="DGA496" s="52"/>
      <c r="DGB496" s="52"/>
      <c r="DGC496" s="52"/>
      <c r="DGD496" s="52"/>
      <c r="DGE496" s="52"/>
      <c r="DGF496" s="52"/>
      <c r="DGG496" s="52"/>
      <c r="DGH496" s="52"/>
      <c r="DGI496" s="52"/>
      <c r="DGJ496" s="52"/>
      <c r="DGK496" s="52"/>
      <c r="DGL496" s="52"/>
      <c r="DGM496" s="52"/>
      <c r="DGN496" s="52"/>
      <c r="DGO496" s="52"/>
      <c r="DGP496" s="52"/>
      <c r="DGQ496" s="52"/>
      <c r="DGR496" s="52"/>
      <c r="DGS496" s="52"/>
      <c r="DGT496" s="52"/>
      <c r="DGU496" s="52"/>
      <c r="DGV496" s="52"/>
      <c r="DGW496" s="52"/>
      <c r="DGX496" s="52"/>
      <c r="DGY496" s="52"/>
      <c r="DGZ496" s="52"/>
      <c r="DHA496" s="52"/>
      <c r="DHB496" s="52"/>
      <c r="DHC496" s="52"/>
      <c r="DHD496" s="52"/>
      <c r="DHE496" s="52"/>
      <c r="DHF496" s="52"/>
      <c r="DHG496" s="52"/>
      <c r="DHH496" s="52"/>
      <c r="DHI496" s="52"/>
      <c r="DHJ496" s="52"/>
      <c r="DHK496" s="52"/>
      <c r="DHL496" s="52"/>
      <c r="DHM496" s="52"/>
      <c r="DHN496" s="52"/>
      <c r="DHO496" s="52"/>
      <c r="DHP496" s="52"/>
      <c r="DHQ496" s="52"/>
      <c r="DHR496" s="52"/>
      <c r="DHS496" s="52"/>
      <c r="DHT496" s="52"/>
      <c r="DHU496" s="52"/>
      <c r="DHV496" s="52"/>
      <c r="DHW496" s="52"/>
      <c r="DHX496" s="52"/>
      <c r="DHY496" s="52"/>
      <c r="DHZ496" s="52"/>
      <c r="DIA496" s="52"/>
      <c r="DIB496" s="52"/>
      <c r="DIC496" s="52"/>
      <c r="DID496" s="52"/>
      <c r="DIE496" s="52"/>
      <c r="DIF496" s="52"/>
      <c r="DIG496" s="52"/>
      <c r="DIH496" s="52"/>
      <c r="DII496" s="52"/>
      <c r="DIJ496" s="52"/>
      <c r="DIK496" s="52"/>
      <c r="DIL496" s="52"/>
      <c r="DIM496" s="52"/>
      <c r="DIN496" s="52"/>
      <c r="DIO496" s="52"/>
      <c r="DIP496" s="52"/>
      <c r="DIQ496" s="52"/>
      <c r="DIR496" s="52"/>
      <c r="DIS496" s="52"/>
      <c r="DIT496" s="52"/>
      <c r="DIU496" s="52"/>
      <c r="DIV496" s="52"/>
      <c r="DIW496" s="52"/>
      <c r="DIX496" s="52"/>
      <c r="DIY496" s="52"/>
      <c r="DIZ496" s="52"/>
      <c r="DJA496" s="52"/>
      <c r="DJB496" s="52"/>
      <c r="DJC496" s="52"/>
      <c r="DJD496" s="52"/>
      <c r="DJE496" s="52"/>
      <c r="DJF496" s="52"/>
      <c r="DJG496" s="52"/>
      <c r="DJH496" s="52"/>
      <c r="DJI496" s="52"/>
      <c r="DJJ496" s="52"/>
      <c r="DJK496" s="52"/>
      <c r="DJL496" s="52"/>
      <c r="DJM496" s="52"/>
      <c r="DJN496" s="52"/>
      <c r="DJO496" s="52"/>
      <c r="DJP496" s="52"/>
      <c r="DJQ496" s="52"/>
      <c r="DJR496" s="52"/>
      <c r="DJS496" s="52"/>
      <c r="DJT496" s="52"/>
      <c r="DJU496" s="52"/>
      <c r="DJV496" s="52"/>
      <c r="DJW496" s="52"/>
      <c r="DJX496" s="52"/>
      <c r="DJY496" s="52"/>
      <c r="DJZ496" s="52"/>
      <c r="DKA496" s="52"/>
      <c r="DKB496" s="52"/>
      <c r="DKC496" s="52"/>
      <c r="DKD496" s="52"/>
      <c r="DKE496" s="52"/>
      <c r="DKF496" s="52"/>
      <c r="DKG496" s="52"/>
      <c r="DKH496" s="52"/>
      <c r="DKI496" s="52"/>
      <c r="DKJ496" s="52"/>
      <c r="DKK496" s="52"/>
      <c r="DKL496" s="52"/>
      <c r="DKM496" s="52"/>
      <c r="DKN496" s="52"/>
      <c r="DKO496" s="52"/>
      <c r="DKP496" s="52"/>
      <c r="DKQ496" s="52"/>
      <c r="DKR496" s="52"/>
      <c r="DKS496" s="52"/>
      <c r="DKT496" s="52"/>
      <c r="DKU496" s="52"/>
      <c r="DKV496" s="52"/>
      <c r="DKW496" s="52"/>
      <c r="DKX496" s="52"/>
      <c r="DKY496" s="52"/>
      <c r="DKZ496" s="52"/>
      <c r="DLA496" s="52"/>
      <c r="DLB496" s="52"/>
      <c r="DLC496" s="52"/>
      <c r="DLD496" s="52"/>
      <c r="DLE496" s="52"/>
      <c r="DLF496" s="52"/>
      <c r="DLG496" s="52"/>
      <c r="DLH496" s="52"/>
      <c r="DLI496" s="52"/>
      <c r="DLJ496" s="52"/>
      <c r="DLK496" s="52"/>
      <c r="DLL496" s="52"/>
      <c r="DLM496" s="52"/>
      <c r="DLN496" s="52"/>
      <c r="DLO496" s="52"/>
      <c r="DLP496" s="52"/>
      <c r="DLQ496" s="52"/>
      <c r="DLR496" s="52"/>
      <c r="DLS496" s="52"/>
      <c r="DLT496" s="52"/>
      <c r="DLU496" s="52"/>
      <c r="DLV496" s="52"/>
      <c r="DLW496" s="52"/>
      <c r="DLX496" s="52"/>
      <c r="DLY496" s="52"/>
      <c r="DLZ496" s="52"/>
      <c r="DMA496" s="52"/>
      <c r="DMB496" s="52"/>
      <c r="DMC496" s="52"/>
      <c r="DMD496" s="52"/>
      <c r="DME496" s="52"/>
      <c r="DMF496" s="52"/>
      <c r="DMG496" s="52"/>
      <c r="DMH496" s="52"/>
      <c r="DMI496" s="52"/>
      <c r="DMJ496" s="52"/>
      <c r="DMK496" s="52"/>
      <c r="DML496" s="52"/>
      <c r="DMM496" s="52"/>
      <c r="DMN496" s="52"/>
      <c r="DMO496" s="52"/>
      <c r="DMP496" s="52"/>
      <c r="DMQ496" s="52"/>
      <c r="DMR496" s="52"/>
      <c r="DMS496" s="52"/>
      <c r="DMT496" s="52"/>
      <c r="DMU496" s="52"/>
      <c r="DMV496" s="52"/>
      <c r="DMW496" s="52"/>
      <c r="DMX496" s="52"/>
      <c r="DMY496" s="52"/>
      <c r="DMZ496" s="52"/>
      <c r="DNA496" s="52"/>
      <c r="DNB496" s="52"/>
      <c r="DNC496" s="52"/>
      <c r="DND496" s="52"/>
      <c r="DNE496" s="52"/>
      <c r="DNF496" s="52"/>
      <c r="DNG496" s="52"/>
      <c r="DNH496" s="52"/>
      <c r="DNI496" s="52"/>
      <c r="DNJ496" s="52"/>
      <c r="DNK496" s="52"/>
      <c r="DNL496" s="52"/>
      <c r="DNM496" s="52"/>
      <c r="DNN496" s="52"/>
      <c r="DNO496" s="52"/>
      <c r="DNP496" s="52"/>
      <c r="DNQ496" s="52"/>
      <c r="DNR496" s="52"/>
      <c r="DNS496" s="52"/>
      <c r="DNT496" s="52"/>
      <c r="DNU496" s="52"/>
      <c r="DNV496" s="52"/>
      <c r="DNW496" s="52"/>
      <c r="DNX496" s="52"/>
      <c r="DNY496" s="52"/>
      <c r="DNZ496" s="52"/>
      <c r="DOA496" s="52"/>
      <c r="DOB496" s="52"/>
      <c r="DOC496" s="52"/>
      <c r="DOD496" s="52"/>
      <c r="DOE496" s="52"/>
      <c r="DOF496" s="52"/>
      <c r="DOG496" s="52"/>
      <c r="DOH496" s="52"/>
      <c r="DOI496" s="52"/>
      <c r="DOJ496" s="52"/>
      <c r="DOK496" s="52"/>
      <c r="DOL496" s="52"/>
      <c r="DOM496" s="52"/>
      <c r="DON496" s="52"/>
      <c r="DOO496" s="52"/>
      <c r="DOP496" s="52"/>
      <c r="DOQ496" s="52"/>
      <c r="DOR496" s="52"/>
      <c r="DOS496" s="52"/>
      <c r="DOT496" s="52"/>
      <c r="DOU496" s="52"/>
      <c r="DOV496" s="52"/>
      <c r="DOW496" s="52"/>
      <c r="DOX496" s="52"/>
      <c r="DOY496" s="52"/>
      <c r="DOZ496" s="52"/>
      <c r="DPA496" s="52"/>
      <c r="DPB496" s="52"/>
      <c r="DPC496" s="52"/>
      <c r="DPD496" s="52"/>
      <c r="DPE496" s="52"/>
      <c r="DPF496" s="52"/>
      <c r="DPG496" s="52"/>
      <c r="DPH496" s="52"/>
      <c r="DPI496" s="52"/>
      <c r="DPJ496" s="52"/>
      <c r="DPK496" s="52"/>
      <c r="DPL496" s="52"/>
      <c r="DPM496" s="52"/>
      <c r="DPN496" s="52"/>
      <c r="DPO496" s="52"/>
      <c r="DPP496" s="52"/>
      <c r="DPQ496" s="52"/>
      <c r="DPR496" s="52"/>
      <c r="DPS496" s="52"/>
      <c r="DPT496" s="52"/>
      <c r="DPU496" s="52"/>
      <c r="DPV496" s="52"/>
      <c r="DPW496" s="52"/>
      <c r="DPX496" s="52"/>
      <c r="DPY496" s="52"/>
      <c r="DPZ496" s="52"/>
      <c r="DQA496" s="52"/>
      <c r="DQB496" s="52"/>
      <c r="DQC496" s="52"/>
      <c r="DQD496" s="52"/>
      <c r="DQE496" s="52"/>
      <c r="DQF496" s="52"/>
      <c r="DQG496" s="52"/>
      <c r="DQH496" s="52"/>
      <c r="DQI496" s="52"/>
      <c r="DQJ496" s="52"/>
      <c r="DQK496" s="52"/>
      <c r="DQL496" s="52"/>
      <c r="DQM496" s="52"/>
      <c r="DQN496" s="52"/>
      <c r="DQO496" s="52"/>
      <c r="DQP496" s="52"/>
      <c r="DQQ496" s="52"/>
      <c r="DQR496" s="52"/>
      <c r="DQS496" s="52"/>
      <c r="DQT496" s="52"/>
      <c r="DQU496" s="52"/>
      <c r="DQV496" s="52"/>
      <c r="DQW496" s="52"/>
      <c r="DQX496" s="52"/>
      <c r="DQY496" s="52"/>
      <c r="DQZ496" s="52"/>
      <c r="DRA496" s="52"/>
      <c r="DRB496" s="52"/>
      <c r="DRC496" s="52"/>
      <c r="DRD496" s="52"/>
      <c r="DRE496" s="52"/>
      <c r="DRF496" s="52"/>
      <c r="DRG496" s="52"/>
      <c r="DRH496" s="52"/>
      <c r="DRI496" s="52"/>
      <c r="DRJ496" s="52"/>
      <c r="DRK496" s="52"/>
      <c r="DRL496" s="52"/>
      <c r="DRM496" s="52"/>
      <c r="DRN496" s="52"/>
      <c r="DRO496" s="52"/>
      <c r="DRP496" s="52"/>
      <c r="DRQ496" s="52"/>
      <c r="DRR496" s="52"/>
      <c r="DRS496" s="52"/>
      <c r="DRT496" s="52"/>
      <c r="DRU496" s="52"/>
      <c r="DRV496" s="52"/>
      <c r="DRW496" s="52"/>
      <c r="DRX496" s="52"/>
      <c r="DRY496" s="52"/>
      <c r="DRZ496" s="52"/>
      <c r="DSA496" s="52"/>
      <c r="DSB496" s="52"/>
      <c r="DSC496" s="52"/>
      <c r="DSD496" s="52"/>
      <c r="DSE496" s="52"/>
      <c r="DSF496" s="52"/>
      <c r="DSG496" s="52"/>
      <c r="DSH496" s="52"/>
      <c r="DSI496" s="52"/>
      <c r="DSJ496" s="52"/>
      <c r="DSK496" s="52"/>
      <c r="DSL496" s="52"/>
      <c r="DSM496" s="52"/>
      <c r="DSN496" s="52"/>
      <c r="DSO496" s="52"/>
      <c r="DSP496" s="52"/>
      <c r="DSQ496" s="52"/>
      <c r="DSR496" s="52"/>
      <c r="DSS496" s="52"/>
      <c r="DST496" s="52"/>
      <c r="DSU496" s="52"/>
      <c r="DSV496" s="52"/>
      <c r="DSW496" s="52"/>
      <c r="DSX496" s="52"/>
      <c r="DSY496" s="52"/>
      <c r="DSZ496" s="52"/>
      <c r="DTA496" s="52"/>
      <c r="DTB496" s="52"/>
      <c r="DTC496" s="52"/>
      <c r="DTD496" s="52"/>
      <c r="DTE496" s="52"/>
      <c r="DTF496" s="52"/>
      <c r="DTG496" s="52"/>
      <c r="DTH496" s="52"/>
      <c r="DTI496" s="52"/>
      <c r="DTJ496" s="52"/>
      <c r="DTK496" s="52"/>
      <c r="DTL496" s="52"/>
      <c r="DTM496" s="52"/>
      <c r="DTN496" s="52"/>
      <c r="DTO496" s="52"/>
      <c r="DTP496" s="52"/>
      <c r="DTQ496" s="52"/>
      <c r="DTR496" s="52"/>
      <c r="DTS496" s="52"/>
      <c r="DTT496" s="52"/>
      <c r="DTU496" s="52"/>
      <c r="DTV496" s="52"/>
      <c r="DTW496" s="52"/>
      <c r="DTX496" s="52"/>
      <c r="DTY496" s="52"/>
      <c r="DTZ496" s="52"/>
      <c r="DUA496" s="52"/>
      <c r="DUB496" s="52"/>
      <c r="DUC496" s="52"/>
      <c r="DUD496" s="52"/>
      <c r="DUE496" s="52"/>
      <c r="DUF496" s="52"/>
      <c r="DUG496" s="52"/>
      <c r="DUH496" s="52"/>
      <c r="DUI496" s="52"/>
      <c r="DUJ496" s="52"/>
      <c r="DUK496" s="52"/>
      <c r="DUL496" s="52"/>
      <c r="DUM496" s="52"/>
      <c r="DUN496" s="52"/>
      <c r="DUO496" s="52"/>
      <c r="DUP496" s="52"/>
      <c r="DUQ496" s="52"/>
      <c r="DUR496" s="52"/>
      <c r="DUS496" s="52"/>
      <c r="DUT496" s="52"/>
      <c r="DUU496" s="52"/>
      <c r="DUV496" s="52"/>
      <c r="DUW496" s="52"/>
      <c r="DUX496" s="52"/>
      <c r="DUY496" s="52"/>
      <c r="DUZ496" s="52"/>
      <c r="DVA496" s="52"/>
      <c r="DVB496" s="52"/>
      <c r="DVC496" s="52"/>
      <c r="DVD496" s="52"/>
      <c r="DVE496" s="52"/>
      <c r="DVF496" s="52"/>
      <c r="DVG496" s="52"/>
      <c r="DVH496" s="52"/>
      <c r="DVI496" s="52"/>
      <c r="DVJ496" s="52"/>
      <c r="DVK496" s="52"/>
      <c r="DVL496" s="52"/>
      <c r="DVM496" s="52"/>
      <c r="DVN496" s="52"/>
      <c r="DVO496" s="52"/>
      <c r="DVP496" s="52"/>
      <c r="DVQ496" s="52"/>
      <c r="DVR496" s="52"/>
      <c r="DVS496" s="52"/>
      <c r="DVT496" s="52"/>
      <c r="DVU496" s="52"/>
      <c r="DVV496" s="52"/>
      <c r="DVW496" s="52"/>
      <c r="DVX496" s="52"/>
      <c r="DVY496" s="52"/>
      <c r="DVZ496" s="52"/>
      <c r="DWA496" s="52"/>
      <c r="DWB496" s="52"/>
      <c r="DWC496" s="52"/>
      <c r="DWD496" s="52"/>
      <c r="DWE496" s="52"/>
      <c r="DWF496" s="52"/>
      <c r="DWG496" s="52"/>
      <c r="DWH496" s="52"/>
      <c r="DWI496" s="52"/>
      <c r="DWJ496" s="52"/>
      <c r="DWK496" s="52"/>
      <c r="DWL496" s="52"/>
      <c r="DWM496" s="52"/>
      <c r="DWN496" s="52"/>
      <c r="DWO496" s="52"/>
      <c r="DWP496" s="52"/>
      <c r="DWQ496" s="52"/>
      <c r="DWR496" s="52"/>
      <c r="DWS496" s="52"/>
      <c r="DWT496" s="52"/>
      <c r="DWU496" s="52"/>
      <c r="DWV496" s="52"/>
      <c r="DWW496" s="52"/>
      <c r="DWX496" s="52"/>
      <c r="DWY496" s="52"/>
      <c r="DWZ496" s="52"/>
      <c r="DXA496" s="52"/>
      <c r="DXB496" s="52"/>
      <c r="DXC496" s="52"/>
      <c r="DXD496" s="52"/>
      <c r="DXE496" s="52"/>
      <c r="DXF496" s="52"/>
      <c r="DXG496" s="52"/>
      <c r="DXH496" s="52"/>
      <c r="DXI496" s="52"/>
      <c r="DXJ496" s="52"/>
      <c r="DXK496" s="52"/>
      <c r="DXL496" s="52"/>
      <c r="DXM496" s="52"/>
      <c r="DXN496" s="52"/>
      <c r="DXO496" s="52"/>
      <c r="DXP496" s="52"/>
      <c r="DXQ496" s="52"/>
      <c r="DXR496" s="52"/>
      <c r="DXS496" s="52"/>
      <c r="DXT496" s="52"/>
      <c r="DXU496" s="52"/>
      <c r="DXV496" s="52"/>
      <c r="DXW496" s="52"/>
      <c r="DXX496" s="52"/>
      <c r="DXY496" s="52"/>
      <c r="DXZ496" s="52"/>
      <c r="DYA496" s="52"/>
      <c r="DYB496" s="52"/>
      <c r="DYC496" s="52"/>
      <c r="DYD496" s="52"/>
      <c r="DYE496" s="52"/>
      <c r="DYF496" s="52"/>
      <c r="DYG496" s="52"/>
      <c r="DYH496" s="52"/>
      <c r="DYI496" s="52"/>
      <c r="DYJ496" s="52"/>
      <c r="DYK496" s="52"/>
      <c r="DYL496" s="52"/>
      <c r="DYM496" s="52"/>
      <c r="DYN496" s="52"/>
      <c r="DYO496" s="52"/>
      <c r="DYP496" s="52"/>
      <c r="DYQ496" s="52"/>
      <c r="DYR496" s="52"/>
      <c r="DYS496" s="52"/>
      <c r="DYT496" s="52"/>
      <c r="DYU496" s="52"/>
      <c r="DYV496" s="52"/>
      <c r="DYW496" s="52"/>
      <c r="DYX496" s="52"/>
      <c r="DYY496" s="52"/>
      <c r="DYZ496" s="52"/>
      <c r="DZA496" s="52"/>
      <c r="DZB496" s="52"/>
      <c r="DZC496" s="52"/>
      <c r="DZD496" s="52"/>
      <c r="DZE496" s="52"/>
      <c r="DZF496" s="52"/>
      <c r="DZG496" s="52"/>
      <c r="DZH496" s="52"/>
      <c r="DZI496" s="52"/>
      <c r="DZJ496" s="52"/>
      <c r="DZK496" s="52"/>
      <c r="DZL496" s="52"/>
      <c r="DZM496" s="52"/>
      <c r="DZN496" s="52"/>
      <c r="DZO496" s="52"/>
      <c r="DZP496" s="52"/>
      <c r="DZQ496" s="52"/>
      <c r="DZR496" s="52"/>
      <c r="DZS496" s="52"/>
      <c r="DZT496" s="52"/>
      <c r="DZU496" s="52"/>
      <c r="DZV496" s="52"/>
      <c r="DZW496" s="52"/>
      <c r="DZX496" s="52"/>
      <c r="DZY496" s="52"/>
      <c r="DZZ496" s="52"/>
      <c r="EAA496" s="52"/>
      <c r="EAB496" s="52"/>
      <c r="EAC496" s="52"/>
      <c r="EAD496" s="52"/>
      <c r="EAE496" s="52"/>
      <c r="EAF496" s="52"/>
      <c r="EAG496" s="52"/>
      <c r="EAH496" s="52"/>
      <c r="EAI496" s="52"/>
      <c r="EAJ496" s="52"/>
      <c r="EAK496" s="52"/>
      <c r="EAL496" s="52"/>
      <c r="EAM496" s="52"/>
      <c r="EAN496" s="52"/>
      <c r="EAO496" s="52"/>
      <c r="EAP496" s="52"/>
      <c r="EAQ496" s="52"/>
      <c r="EAR496" s="52"/>
      <c r="EAS496" s="52"/>
      <c r="EAT496" s="52"/>
      <c r="EAU496" s="52"/>
      <c r="EAV496" s="52"/>
      <c r="EAW496" s="52"/>
      <c r="EAX496" s="52"/>
      <c r="EAY496" s="52"/>
      <c r="EAZ496" s="52"/>
      <c r="EBA496" s="52"/>
      <c r="EBB496" s="52"/>
      <c r="EBC496" s="52"/>
      <c r="EBD496" s="52"/>
      <c r="EBE496" s="52"/>
      <c r="EBF496" s="52"/>
      <c r="EBG496" s="52"/>
      <c r="EBH496" s="52"/>
      <c r="EBI496" s="52"/>
      <c r="EBJ496" s="52"/>
      <c r="EBK496" s="52"/>
      <c r="EBL496" s="52"/>
      <c r="EBM496" s="52"/>
      <c r="EBN496" s="52"/>
      <c r="EBO496" s="52"/>
      <c r="EBP496" s="52"/>
      <c r="EBQ496" s="52"/>
      <c r="EBR496" s="52"/>
      <c r="EBS496" s="52"/>
      <c r="EBT496" s="52"/>
      <c r="EBU496" s="52"/>
      <c r="EBV496" s="52"/>
      <c r="EBW496" s="52"/>
      <c r="EBX496" s="52"/>
      <c r="EBY496" s="52"/>
      <c r="EBZ496" s="52"/>
      <c r="ECA496" s="52"/>
      <c r="ECB496" s="52"/>
      <c r="ECC496" s="52"/>
      <c r="ECD496" s="52"/>
      <c r="ECE496" s="52"/>
      <c r="ECF496" s="52"/>
      <c r="ECG496" s="52"/>
      <c r="ECH496" s="52"/>
      <c r="ECI496" s="52"/>
      <c r="ECJ496" s="52"/>
      <c r="ECK496" s="52"/>
      <c r="ECL496" s="52"/>
      <c r="ECM496" s="52"/>
      <c r="ECN496" s="52"/>
      <c r="ECO496" s="52"/>
      <c r="ECP496" s="52"/>
      <c r="ECQ496" s="52"/>
      <c r="ECR496" s="52"/>
      <c r="ECS496" s="52"/>
      <c r="ECT496" s="52"/>
      <c r="ECU496" s="52"/>
      <c r="ECV496" s="52"/>
      <c r="ECW496" s="52"/>
      <c r="ECX496" s="52"/>
      <c r="ECY496" s="52"/>
      <c r="ECZ496" s="52"/>
      <c r="EDA496" s="52"/>
      <c r="EDB496" s="52"/>
      <c r="EDC496" s="52"/>
      <c r="EDD496" s="52"/>
      <c r="EDE496" s="52"/>
      <c r="EDF496" s="52"/>
      <c r="EDG496" s="52"/>
      <c r="EDH496" s="52"/>
      <c r="EDI496" s="52"/>
      <c r="EDJ496" s="52"/>
      <c r="EDK496" s="52"/>
      <c r="EDL496" s="52"/>
      <c r="EDM496" s="52"/>
      <c r="EDN496" s="52"/>
      <c r="EDO496" s="52"/>
      <c r="EDP496" s="52"/>
      <c r="EDQ496" s="52"/>
      <c r="EDR496" s="52"/>
      <c r="EDS496" s="52"/>
      <c r="EDT496" s="52"/>
      <c r="EDU496" s="52"/>
      <c r="EDV496" s="52"/>
      <c r="EDW496" s="52"/>
      <c r="EDX496" s="52"/>
      <c r="EDY496" s="52"/>
      <c r="EDZ496" s="52"/>
      <c r="EEA496" s="52"/>
      <c r="EEB496" s="52"/>
      <c r="EEC496" s="52"/>
      <c r="EED496" s="52"/>
      <c r="EEE496" s="52"/>
      <c r="EEF496" s="52"/>
      <c r="EEG496" s="52"/>
      <c r="EEH496" s="52"/>
      <c r="EEI496" s="52"/>
      <c r="EEJ496" s="52"/>
      <c r="EEK496" s="52"/>
      <c r="EEL496" s="52"/>
      <c r="EEM496" s="52"/>
      <c r="EEN496" s="52"/>
      <c r="EEO496" s="52"/>
      <c r="EEP496" s="52"/>
      <c r="EEQ496" s="52"/>
      <c r="EER496" s="52"/>
      <c r="EES496" s="52"/>
      <c r="EET496" s="52"/>
      <c r="EEU496" s="52"/>
      <c r="EEV496" s="52"/>
      <c r="EEW496" s="52"/>
      <c r="EEX496" s="52"/>
      <c r="EEY496" s="52"/>
      <c r="EEZ496" s="52"/>
      <c r="EFA496" s="52"/>
      <c r="EFB496" s="52"/>
      <c r="EFC496" s="52"/>
      <c r="EFD496" s="52"/>
      <c r="EFE496" s="52"/>
      <c r="EFF496" s="52"/>
      <c r="EFG496" s="52"/>
      <c r="EFH496" s="52"/>
      <c r="EFI496" s="52"/>
      <c r="EFJ496" s="52"/>
      <c r="EFK496" s="52"/>
      <c r="EFL496" s="52"/>
      <c r="EFM496" s="52"/>
      <c r="EFN496" s="52"/>
      <c r="EFO496" s="52"/>
      <c r="EFP496" s="52"/>
      <c r="EFQ496" s="52"/>
      <c r="EFR496" s="52"/>
      <c r="EFS496" s="52"/>
      <c r="EFT496" s="52"/>
      <c r="EFU496" s="52"/>
      <c r="EFV496" s="52"/>
      <c r="EFW496" s="52"/>
      <c r="EFX496" s="52"/>
      <c r="EFY496" s="52"/>
      <c r="EFZ496" s="52"/>
      <c r="EGA496" s="52"/>
      <c r="EGB496" s="52"/>
      <c r="EGC496" s="52"/>
      <c r="EGD496" s="52"/>
      <c r="EGE496" s="52"/>
      <c r="EGF496" s="52"/>
      <c r="EGG496" s="52"/>
      <c r="EGH496" s="52"/>
      <c r="EGI496" s="52"/>
      <c r="EGJ496" s="52"/>
      <c r="EGK496" s="52"/>
      <c r="EGL496" s="52"/>
      <c r="EGM496" s="52"/>
      <c r="EGN496" s="52"/>
      <c r="EGO496" s="52"/>
      <c r="EGP496" s="52"/>
      <c r="EGQ496" s="52"/>
      <c r="EGR496" s="52"/>
      <c r="EGS496" s="52"/>
      <c r="EGT496" s="52"/>
      <c r="EGU496" s="52"/>
      <c r="EGV496" s="52"/>
      <c r="EGW496" s="52"/>
      <c r="EGX496" s="52"/>
      <c r="EGY496" s="52"/>
      <c r="EGZ496" s="52"/>
      <c r="EHA496" s="52"/>
      <c r="EHB496" s="52"/>
      <c r="EHC496" s="52"/>
      <c r="EHD496" s="52"/>
      <c r="EHE496" s="52"/>
      <c r="EHF496" s="52"/>
      <c r="EHG496" s="52"/>
      <c r="EHH496" s="52"/>
      <c r="EHI496" s="52"/>
      <c r="EHJ496" s="52"/>
      <c r="EHK496" s="52"/>
      <c r="EHL496" s="52"/>
      <c r="EHM496" s="52"/>
      <c r="EHN496" s="52"/>
      <c r="EHO496" s="52"/>
      <c r="EHP496" s="52"/>
      <c r="EHQ496" s="52"/>
      <c r="EHR496" s="52"/>
      <c r="EHS496" s="52"/>
      <c r="EHT496" s="52"/>
      <c r="EHU496" s="52"/>
      <c r="EHV496" s="52"/>
      <c r="EHW496" s="52"/>
      <c r="EHX496" s="52"/>
      <c r="EHY496" s="52"/>
      <c r="EHZ496" s="52"/>
      <c r="EIA496" s="52"/>
      <c r="EIB496" s="52"/>
      <c r="EIC496" s="52"/>
      <c r="EID496" s="52"/>
      <c r="EIE496" s="52"/>
      <c r="EIF496" s="52"/>
      <c r="EIG496" s="52"/>
      <c r="EIH496" s="52"/>
      <c r="EII496" s="52"/>
      <c r="EIJ496" s="52"/>
      <c r="EIK496" s="52"/>
      <c r="EIL496" s="52"/>
      <c r="EIM496" s="52"/>
      <c r="EIN496" s="52"/>
      <c r="EIO496" s="52"/>
      <c r="EIP496" s="52"/>
      <c r="EIQ496" s="52"/>
      <c r="EIR496" s="52"/>
      <c r="EIS496" s="52"/>
      <c r="EIT496" s="52"/>
      <c r="EIU496" s="52"/>
      <c r="EIV496" s="52"/>
      <c r="EIW496" s="52"/>
      <c r="EIX496" s="52"/>
      <c r="EIY496" s="52"/>
      <c r="EIZ496" s="52"/>
      <c r="EJA496" s="52"/>
      <c r="EJB496" s="52"/>
      <c r="EJC496" s="52"/>
      <c r="EJD496" s="52"/>
      <c r="EJE496" s="52"/>
      <c r="EJF496" s="52"/>
      <c r="EJG496" s="52"/>
      <c r="EJH496" s="52"/>
      <c r="EJI496" s="52"/>
      <c r="EJJ496" s="52"/>
      <c r="EJK496" s="52"/>
      <c r="EJL496" s="52"/>
      <c r="EJM496" s="52"/>
      <c r="EJN496" s="52"/>
      <c r="EJO496" s="52"/>
      <c r="EJP496" s="52"/>
      <c r="EJQ496" s="52"/>
      <c r="EJR496" s="52"/>
      <c r="EJS496" s="52"/>
      <c r="EJT496" s="52"/>
      <c r="EJU496" s="52"/>
      <c r="EJV496" s="52"/>
      <c r="EJW496" s="52"/>
      <c r="EJX496" s="52"/>
      <c r="EJY496" s="52"/>
      <c r="EJZ496" s="52"/>
      <c r="EKA496" s="52"/>
      <c r="EKB496" s="52"/>
      <c r="EKC496" s="52"/>
      <c r="EKD496" s="52"/>
      <c r="EKE496" s="52"/>
      <c r="EKF496" s="52"/>
      <c r="EKG496" s="52"/>
      <c r="EKH496" s="52"/>
      <c r="EKI496" s="52"/>
      <c r="EKJ496" s="52"/>
      <c r="EKK496" s="52"/>
      <c r="EKL496" s="52"/>
      <c r="EKM496" s="52"/>
      <c r="EKN496" s="52"/>
      <c r="EKO496" s="52"/>
      <c r="EKP496" s="52"/>
      <c r="EKQ496" s="52"/>
      <c r="EKR496" s="52"/>
      <c r="EKS496" s="52"/>
      <c r="EKT496" s="52"/>
      <c r="EKU496" s="52"/>
      <c r="EKV496" s="52"/>
      <c r="EKW496" s="52"/>
      <c r="EKX496" s="52"/>
      <c r="EKY496" s="52"/>
      <c r="EKZ496" s="52"/>
      <c r="ELA496" s="52"/>
      <c r="ELB496" s="52"/>
      <c r="ELC496" s="52"/>
      <c r="ELD496" s="52"/>
      <c r="ELE496" s="52"/>
      <c r="ELF496" s="52"/>
      <c r="ELG496" s="52"/>
      <c r="ELH496" s="52"/>
      <c r="ELI496" s="52"/>
      <c r="ELJ496" s="52"/>
      <c r="ELK496" s="52"/>
      <c r="ELL496" s="52"/>
      <c r="ELM496" s="52"/>
      <c r="ELN496" s="52"/>
      <c r="ELO496" s="52"/>
      <c r="ELP496" s="52"/>
      <c r="ELQ496" s="52"/>
      <c r="ELR496" s="52"/>
      <c r="ELS496" s="52"/>
      <c r="ELT496" s="52"/>
      <c r="ELU496" s="52"/>
      <c r="ELV496" s="52"/>
      <c r="ELW496" s="52"/>
      <c r="ELX496" s="52"/>
      <c r="ELY496" s="52"/>
      <c r="ELZ496" s="52"/>
      <c r="EMA496" s="52"/>
      <c r="EMB496" s="52"/>
      <c r="EMC496" s="52"/>
      <c r="EMD496" s="52"/>
      <c r="EME496" s="52"/>
      <c r="EMF496" s="52"/>
      <c r="EMG496" s="52"/>
      <c r="EMH496" s="52"/>
      <c r="EMI496" s="52"/>
      <c r="EMJ496" s="52"/>
      <c r="EMK496" s="52"/>
      <c r="EML496" s="52"/>
      <c r="EMM496" s="52"/>
      <c r="EMN496" s="52"/>
      <c r="EMO496" s="52"/>
      <c r="EMP496" s="52"/>
      <c r="EMQ496" s="52"/>
      <c r="EMR496" s="52"/>
      <c r="EMS496" s="52"/>
      <c r="EMT496" s="52"/>
      <c r="EMU496" s="52"/>
      <c r="EMV496" s="52"/>
      <c r="EMW496" s="52"/>
      <c r="EMX496" s="52"/>
      <c r="EMY496" s="52"/>
      <c r="EMZ496" s="52"/>
      <c r="ENA496" s="52"/>
      <c r="ENB496" s="52"/>
      <c r="ENC496" s="52"/>
      <c r="END496" s="52"/>
      <c r="ENE496" s="52"/>
      <c r="ENF496" s="52"/>
      <c r="ENG496" s="52"/>
      <c r="ENH496" s="52"/>
      <c r="ENI496" s="52"/>
      <c r="ENJ496" s="52"/>
      <c r="ENK496" s="52"/>
      <c r="ENL496" s="52"/>
      <c r="ENM496" s="52"/>
      <c r="ENN496" s="52"/>
      <c r="ENO496" s="52"/>
      <c r="ENP496" s="52"/>
      <c r="ENQ496" s="52"/>
      <c r="ENR496" s="52"/>
      <c r="ENS496" s="52"/>
      <c r="ENT496" s="52"/>
      <c r="ENU496" s="52"/>
      <c r="ENV496" s="52"/>
      <c r="ENW496" s="52"/>
      <c r="ENX496" s="52"/>
      <c r="ENY496" s="52"/>
      <c r="ENZ496" s="52"/>
      <c r="EOA496" s="52"/>
      <c r="EOB496" s="52"/>
      <c r="EOC496" s="52"/>
      <c r="EOD496" s="52"/>
      <c r="EOE496" s="52"/>
      <c r="EOF496" s="52"/>
      <c r="EOG496" s="52"/>
      <c r="EOH496" s="52"/>
      <c r="EOI496" s="52"/>
      <c r="EOJ496" s="52"/>
      <c r="EOK496" s="52"/>
      <c r="EOL496" s="52"/>
      <c r="EOM496" s="52"/>
      <c r="EON496" s="52"/>
      <c r="EOO496" s="52"/>
      <c r="EOP496" s="52"/>
      <c r="EOQ496" s="52"/>
      <c r="EOR496" s="52"/>
      <c r="EOS496" s="52"/>
      <c r="EOT496" s="52"/>
      <c r="EOU496" s="52"/>
      <c r="EOV496" s="52"/>
      <c r="EOW496" s="52"/>
      <c r="EOX496" s="52"/>
      <c r="EOY496" s="52"/>
      <c r="EOZ496" s="52"/>
      <c r="EPA496" s="52"/>
      <c r="EPB496" s="52"/>
      <c r="EPC496" s="52"/>
      <c r="EPD496" s="52"/>
      <c r="EPE496" s="52"/>
      <c r="EPF496" s="52"/>
      <c r="EPG496" s="52"/>
      <c r="EPH496" s="52"/>
      <c r="EPI496" s="52"/>
      <c r="EPJ496" s="52"/>
      <c r="EPK496" s="52"/>
      <c r="EPL496" s="52"/>
      <c r="EPM496" s="52"/>
      <c r="EPN496" s="52"/>
      <c r="EPO496" s="52"/>
      <c r="EPP496" s="52"/>
      <c r="EPQ496" s="52"/>
      <c r="EPR496" s="52"/>
      <c r="EPS496" s="52"/>
      <c r="EPT496" s="52"/>
      <c r="EPU496" s="52"/>
      <c r="EPV496" s="52"/>
      <c r="EPW496" s="52"/>
      <c r="EPX496" s="52"/>
      <c r="EPY496" s="52"/>
      <c r="EPZ496" s="52"/>
      <c r="EQA496" s="52"/>
      <c r="EQB496" s="52"/>
      <c r="EQC496" s="52"/>
      <c r="EQD496" s="52"/>
      <c r="EQE496" s="52"/>
      <c r="EQF496" s="52"/>
      <c r="EQG496" s="52"/>
      <c r="EQH496" s="52"/>
      <c r="EQI496" s="52"/>
      <c r="EQJ496" s="52"/>
      <c r="EQK496" s="52"/>
      <c r="EQL496" s="52"/>
      <c r="EQM496" s="52"/>
      <c r="EQN496" s="52"/>
      <c r="EQO496" s="52"/>
      <c r="EQP496" s="52"/>
      <c r="EQQ496" s="52"/>
      <c r="EQR496" s="52"/>
      <c r="EQS496" s="52"/>
      <c r="EQT496" s="52"/>
      <c r="EQU496" s="52"/>
      <c r="EQV496" s="52"/>
      <c r="EQW496" s="52"/>
      <c r="EQX496" s="52"/>
      <c r="EQY496" s="52"/>
      <c r="EQZ496" s="52"/>
      <c r="ERA496" s="52"/>
      <c r="ERB496" s="52"/>
      <c r="ERC496" s="52"/>
      <c r="ERD496" s="52"/>
      <c r="ERE496" s="52"/>
      <c r="ERF496" s="52"/>
      <c r="ERG496" s="52"/>
      <c r="ERH496" s="52"/>
      <c r="ERI496" s="52"/>
      <c r="ERJ496" s="52"/>
      <c r="ERK496" s="52"/>
      <c r="ERL496" s="52"/>
      <c r="ERM496" s="52"/>
      <c r="ERN496" s="52"/>
      <c r="ERO496" s="52"/>
      <c r="ERP496" s="52"/>
      <c r="ERQ496" s="52"/>
      <c r="ERR496" s="52"/>
      <c r="ERS496" s="52"/>
      <c r="ERT496" s="52"/>
      <c r="ERU496" s="52"/>
      <c r="ERV496" s="52"/>
      <c r="ERW496" s="52"/>
      <c r="ERX496" s="52"/>
      <c r="ERY496" s="52"/>
      <c r="ERZ496" s="52"/>
      <c r="ESA496" s="52"/>
      <c r="ESB496" s="52"/>
      <c r="ESC496" s="52"/>
      <c r="ESD496" s="52"/>
      <c r="ESE496" s="52"/>
      <c r="ESF496" s="52"/>
      <c r="ESG496" s="52"/>
      <c r="ESH496" s="52"/>
      <c r="ESI496" s="52"/>
      <c r="ESJ496" s="52"/>
      <c r="ESK496" s="52"/>
      <c r="ESL496" s="52"/>
      <c r="ESM496" s="52"/>
      <c r="ESN496" s="52"/>
      <c r="ESO496" s="52"/>
      <c r="ESP496" s="52"/>
      <c r="ESQ496" s="52"/>
      <c r="ESR496" s="52"/>
      <c r="ESS496" s="52"/>
      <c r="EST496" s="52"/>
      <c r="ESU496" s="52"/>
      <c r="ESV496" s="52"/>
      <c r="ESW496" s="52"/>
      <c r="ESX496" s="52"/>
      <c r="ESY496" s="52"/>
      <c r="ESZ496" s="52"/>
      <c r="ETA496" s="52"/>
      <c r="ETB496" s="52"/>
      <c r="ETC496" s="52"/>
      <c r="ETD496" s="52"/>
      <c r="ETE496" s="52"/>
      <c r="ETF496" s="52"/>
      <c r="ETG496" s="52"/>
      <c r="ETH496" s="52"/>
      <c r="ETI496" s="52"/>
      <c r="ETJ496" s="52"/>
      <c r="ETK496" s="52"/>
      <c r="ETL496" s="52"/>
      <c r="ETM496" s="52"/>
      <c r="ETN496" s="52"/>
      <c r="ETO496" s="52"/>
      <c r="ETP496" s="52"/>
      <c r="ETQ496" s="52"/>
      <c r="ETR496" s="52"/>
      <c r="ETS496" s="52"/>
      <c r="ETT496" s="52"/>
      <c r="ETU496" s="52"/>
      <c r="ETV496" s="52"/>
      <c r="ETW496" s="52"/>
      <c r="ETX496" s="52"/>
      <c r="ETY496" s="52"/>
      <c r="ETZ496" s="52"/>
      <c r="EUA496" s="52"/>
      <c r="EUB496" s="52"/>
      <c r="EUC496" s="52"/>
      <c r="EUD496" s="52"/>
      <c r="EUE496" s="52"/>
      <c r="EUF496" s="52"/>
      <c r="EUG496" s="52"/>
      <c r="EUH496" s="52"/>
      <c r="EUI496" s="52"/>
      <c r="EUJ496" s="52"/>
      <c r="EUK496" s="52"/>
      <c r="EUL496" s="52"/>
      <c r="EUM496" s="52"/>
      <c r="EUN496" s="52"/>
      <c r="EUO496" s="52"/>
      <c r="EUP496" s="52"/>
      <c r="EUQ496" s="52"/>
      <c r="EUR496" s="52"/>
      <c r="EUS496" s="52"/>
      <c r="EUT496" s="52"/>
      <c r="EUU496" s="52"/>
      <c r="EUV496" s="52"/>
      <c r="EUW496" s="52"/>
      <c r="EUX496" s="52"/>
      <c r="EUY496" s="52"/>
      <c r="EUZ496" s="52"/>
      <c r="EVA496" s="52"/>
      <c r="EVB496" s="52"/>
      <c r="EVC496" s="52"/>
      <c r="EVD496" s="52"/>
      <c r="EVE496" s="52"/>
      <c r="EVF496" s="52"/>
      <c r="EVG496" s="52"/>
      <c r="EVH496" s="52"/>
      <c r="EVI496" s="52"/>
      <c r="EVJ496" s="52"/>
      <c r="EVK496" s="52"/>
      <c r="EVL496" s="52"/>
      <c r="EVM496" s="52"/>
      <c r="EVN496" s="52"/>
      <c r="EVO496" s="52"/>
      <c r="EVP496" s="52"/>
      <c r="EVQ496" s="52"/>
      <c r="EVR496" s="52"/>
      <c r="EVS496" s="52"/>
      <c r="EVT496" s="52"/>
      <c r="EVU496" s="52"/>
      <c r="EVV496" s="52"/>
      <c r="EVW496" s="52"/>
      <c r="EVX496" s="52"/>
      <c r="EVY496" s="52"/>
      <c r="EVZ496" s="52"/>
      <c r="EWA496" s="52"/>
      <c r="EWB496" s="52"/>
      <c r="EWC496" s="52"/>
      <c r="EWD496" s="52"/>
      <c r="EWE496" s="52"/>
      <c r="EWF496" s="52"/>
      <c r="EWG496" s="52"/>
      <c r="EWH496" s="52"/>
      <c r="EWI496" s="52"/>
      <c r="EWJ496" s="52"/>
      <c r="EWK496" s="52"/>
      <c r="EWL496" s="52"/>
      <c r="EWM496" s="52"/>
      <c r="EWN496" s="52"/>
      <c r="EWO496" s="52"/>
      <c r="EWP496" s="52"/>
      <c r="EWQ496" s="52"/>
      <c r="EWR496" s="52"/>
      <c r="EWS496" s="52"/>
      <c r="EWT496" s="52"/>
      <c r="EWU496" s="52"/>
      <c r="EWV496" s="52"/>
      <c r="EWW496" s="52"/>
      <c r="EWX496" s="52"/>
      <c r="EWY496" s="52"/>
      <c r="EWZ496" s="52"/>
      <c r="EXA496" s="52"/>
      <c r="EXB496" s="52"/>
      <c r="EXC496" s="52"/>
      <c r="EXD496" s="52"/>
      <c r="EXE496" s="52"/>
      <c r="EXF496" s="52"/>
      <c r="EXG496" s="52"/>
      <c r="EXH496" s="52"/>
      <c r="EXI496" s="52"/>
      <c r="EXJ496" s="52"/>
      <c r="EXK496" s="52"/>
      <c r="EXL496" s="52"/>
      <c r="EXM496" s="52"/>
      <c r="EXN496" s="52"/>
      <c r="EXO496" s="52"/>
      <c r="EXP496" s="52"/>
      <c r="EXQ496" s="52"/>
      <c r="EXR496" s="52"/>
      <c r="EXS496" s="52"/>
      <c r="EXT496" s="52"/>
      <c r="EXU496" s="52"/>
      <c r="EXV496" s="52"/>
      <c r="EXW496" s="52"/>
      <c r="EXX496" s="52"/>
      <c r="EXY496" s="52"/>
      <c r="EXZ496" s="52"/>
      <c r="EYA496" s="52"/>
      <c r="EYB496" s="52"/>
      <c r="EYC496" s="52"/>
      <c r="EYD496" s="52"/>
      <c r="EYE496" s="52"/>
      <c r="EYF496" s="52"/>
      <c r="EYG496" s="52"/>
      <c r="EYH496" s="52"/>
      <c r="EYI496" s="52"/>
      <c r="EYJ496" s="52"/>
      <c r="EYK496" s="52"/>
      <c r="EYL496" s="52"/>
      <c r="EYM496" s="52"/>
      <c r="EYN496" s="52"/>
      <c r="EYO496" s="52"/>
      <c r="EYP496" s="52"/>
      <c r="EYQ496" s="52"/>
      <c r="EYR496" s="52"/>
      <c r="EYS496" s="52"/>
      <c r="EYT496" s="52"/>
      <c r="EYU496" s="52"/>
      <c r="EYV496" s="52"/>
      <c r="EYW496" s="52"/>
      <c r="EYX496" s="52"/>
      <c r="EYY496" s="52"/>
      <c r="EYZ496" s="52"/>
      <c r="EZA496" s="52"/>
      <c r="EZB496" s="52"/>
      <c r="EZC496" s="52"/>
      <c r="EZD496" s="52"/>
      <c r="EZE496" s="52"/>
      <c r="EZF496" s="52"/>
      <c r="EZG496" s="52"/>
      <c r="EZH496" s="52"/>
      <c r="EZI496" s="52"/>
      <c r="EZJ496" s="52"/>
      <c r="EZK496" s="52"/>
      <c r="EZL496" s="52"/>
      <c r="EZM496" s="52"/>
      <c r="EZN496" s="52"/>
      <c r="EZO496" s="52"/>
      <c r="EZP496" s="52"/>
      <c r="EZQ496" s="52"/>
      <c r="EZR496" s="52"/>
      <c r="EZS496" s="52"/>
      <c r="EZT496" s="52"/>
      <c r="EZU496" s="52"/>
      <c r="EZV496" s="52"/>
      <c r="EZW496" s="52"/>
      <c r="EZX496" s="52"/>
      <c r="EZY496" s="52"/>
      <c r="EZZ496" s="52"/>
      <c r="FAA496" s="52"/>
      <c r="FAB496" s="52"/>
      <c r="FAC496" s="52"/>
      <c r="FAD496" s="52"/>
      <c r="FAE496" s="52"/>
      <c r="FAF496" s="52"/>
      <c r="FAG496" s="52"/>
      <c r="FAH496" s="52"/>
      <c r="FAI496" s="52"/>
      <c r="FAJ496" s="52"/>
      <c r="FAK496" s="52"/>
      <c r="FAL496" s="52"/>
      <c r="FAM496" s="52"/>
      <c r="FAN496" s="52"/>
      <c r="FAO496" s="52"/>
      <c r="FAP496" s="52"/>
      <c r="FAQ496" s="52"/>
      <c r="FAR496" s="52"/>
      <c r="FAS496" s="52"/>
      <c r="FAT496" s="52"/>
      <c r="FAU496" s="52"/>
      <c r="FAV496" s="52"/>
      <c r="FAW496" s="52"/>
      <c r="FAX496" s="52"/>
      <c r="FAY496" s="52"/>
      <c r="FAZ496" s="52"/>
      <c r="FBA496" s="52"/>
      <c r="FBB496" s="52"/>
      <c r="FBC496" s="52"/>
      <c r="FBD496" s="52"/>
      <c r="FBE496" s="52"/>
      <c r="FBF496" s="52"/>
      <c r="FBG496" s="52"/>
      <c r="FBH496" s="52"/>
      <c r="FBI496" s="52"/>
      <c r="FBJ496" s="52"/>
      <c r="FBK496" s="52"/>
      <c r="FBL496" s="52"/>
      <c r="FBM496" s="52"/>
      <c r="FBN496" s="52"/>
      <c r="FBO496" s="52"/>
      <c r="FBP496" s="52"/>
      <c r="FBQ496" s="52"/>
      <c r="FBR496" s="52"/>
      <c r="FBS496" s="52"/>
      <c r="FBT496" s="52"/>
      <c r="FBU496" s="52"/>
      <c r="FBV496" s="52"/>
      <c r="FBW496" s="52"/>
      <c r="FBX496" s="52"/>
      <c r="FBY496" s="52"/>
      <c r="FBZ496" s="52"/>
      <c r="FCA496" s="52"/>
      <c r="FCB496" s="52"/>
      <c r="FCC496" s="52"/>
      <c r="FCD496" s="52"/>
      <c r="FCE496" s="52"/>
      <c r="FCF496" s="52"/>
      <c r="FCG496" s="52"/>
      <c r="FCH496" s="52"/>
      <c r="FCI496" s="52"/>
      <c r="FCJ496" s="52"/>
      <c r="FCK496" s="52"/>
      <c r="FCL496" s="52"/>
      <c r="FCM496" s="52"/>
      <c r="FCN496" s="52"/>
      <c r="FCO496" s="52"/>
      <c r="FCP496" s="52"/>
      <c r="FCQ496" s="52"/>
      <c r="FCR496" s="52"/>
      <c r="FCS496" s="52"/>
      <c r="FCT496" s="52"/>
      <c r="FCU496" s="52"/>
      <c r="FCV496" s="52"/>
      <c r="FCW496" s="52"/>
      <c r="FCX496" s="52"/>
      <c r="FCY496" s="52"/>
      <c r="FCZ496" s="52"/>
      <c r="FDA496" s="52"/>
      <c r="FDB496" s="52"/>
      <c r="FDC496" s="52"/>
      <c r="FDD496" s="52"/>
      <c r="FDE496" s="52"/>
      <c r="FDF496" s="52"/>
      <c r="FDG496" s="52"/>
      <c r="FDH496" s="52"/>
      <c r="FDI496" s="52"/>
      <c r="FDJ496" s="52"/>
      <c r="FDK496" s="52"/>
      <c r="FDL496" s="52"/>
      <c r="FDM496" s="52"/>
      <c r="FDN496" s="52"/>
      <c r="FDO496" s="52"/>
      <c r="FDP496" s="52"/>
      <c r="FDQ496" s="52"/>
      <c r="FDR496" s="52"/>
      <c r="FDS496" s="52"/>
      <c r="FDT496" s="52"/>
      <c r="FDU496" s="52"/>
      <c r="FDV496" s="52"/>
      <c r="FDW496" s="52"/>
      <c r="FDX496" s="52"/>
      <c r="FDY496" s="52"/>
      <c r="FDZ496" s="52"/>
      <c r="FEA496" s="52"/>
      <c r="FEB496" s="52"/>
      <c r="FEC496" s="52"/>
      <c r="FED496" s="52"/>
      <c r="FEE496" s="52"/>
      <c r="FEF496" s="52"/>
      <c r="FEG496" s="52"/>
      <c r="FEH496" s="52"/>
      <c r="FEI496" s="52"/>
      <c r="FEJ496" s="52"/>
      <c r="FEK496" s="52"/>
      <c r="FEL496" s="52"/>
      <c r="FEM496" s="52"/>
      <c r="FEN496" s="52"/>
      <c r="FEO496" s="52"/>
      <c r="FEP496" s="52"/>
      <c r="FEQ496" s="52"/>
      <c r="FER496" s="52"/>
      <c r="FES496" s="52"/>
      <c r="FET496" s="52"/>
      <c r="FEU496" s="52"/>
      <c r="FEV496" s="52"/>
      <c r="FEW496" s="52"/>
      <c r="FEX496" s="52"/>
      <c r="FEY496" s="52"/>
      <c r="FEZ496" s="52"/>
      <c r="FFA496" s="52"/>
      <c r="FFB496" s="52"/>
      <c r="FFC496" s="52"/>
      <c r="FFD496" s="52"/>
      <c r="FFE496" s="52"/>
      <c r="FFF496" s="52"/>
      <c r="FFG496" s="52"/>
      <c r="FFH496" s="52"/>
      <c r="FFI496" s="52"/>
      <c r="FFJ496" s="52"/>
      <c r="FFK496" s="52"/>
      <c r="FFL496" s="52"/>
      <c r="FFM496" s="52"/>
      <c r="FFN496" s="52"/>
      <c r="FFO496" s="52"/>
      <c r="FFP496" s="52"/>
      <c r="FFQ496" s="52"/>
      <c r="FFR496" s="52"/>
      <c r="FFS496" s="52"/>
      <c r="FFT496" s="52"/>
      <c r="FFU496" s="52"/>
      <c r="FFV496" s="52"/>
      <c r="FFW496" s="52"/>
      <c r="FFX496" s="52"/>
      <c r="FFY496" s="52"/>
      <c r="FFZ496" s="52"/>
      <c r="FGA496" s="52"/>
      <c r="FGB496" s="52"/>
      <c r="FGC496" s="52"/>
      <c r="FGD496" s="52"/>
      <c r="FGE496" s="52"/>
      <c r="FGF496" s="52"/>
      <c r="FGG496" s="52"/>
      <c r="FGH496" s="52"/>
      <c r="FGI496" s="52"/>
      <c r="FGJ496" s="52"/>
      <c r="FGK496" s="52"/>
      <c r="FGL496" s="52"/>
      <c r="FGM496" s="52"/>
      <c r="FGN496" s="52"/>
      <c r="FGO496" s="52"/>
      <c r="FGP496" s="52"/>
      <c r="FGQ496" s="52"/>
      <c r="FGR496" s="52"/>
      <c r="FGS496" s="52"/>
      <c r="FGT496" s="52"/>
      <c r="FGU496" s="52"/>
      <c r="FGV496" s="52"/>
      <c r="FGW496" s="52"/>
      <c r="FGX496" s="52"/>
      <c r="FGY496" s="52"/>
      <c r="FGZ496" s="52"/>
      <c r="FHA496" s="52"/>
      <c r="FHB496" s="52"/>
      <c r="FHC496" s="52"/>
      <c r="FHD496" s="52"/>
      <c r="FHE496" s="52"/>
      <c r="FHF496" s="52"/>
      <c r="FHG496" s="52"/>
      <c r="FHH496" s="52"/>
      <c r="FHI496" s="52"/>
      <c r="FHJ496" s="52"/>
      <c r="FHK496" s="52"/>
      <c r="FHL496" s="52"/>
      <c r="FHM496" s="52"/>
      <c r="FHN496" s="52"/>
      <c r="FHO496" s="52"/>
      <c r="FHP496" s="52"/>
      <c r="FHQ496" s="52"/>
      <c r="FHR496" s="52"/>
      <c r="FHS496" s="52"/>
      <c r="FHT496" s="52"/>
      <c r="FHU496" s="52"/>
      <c r="FHV496" s="52"/>
      <c r="FHW496" s="52"/>
      <c r="FHX496" s="52"/>
      <c r="FHY496" s="52"/>
      <c r="FHZ496" s="52"/>
      <c r="FIA496" s="52"/>
      <c r="FIB496" s="52"/>
      <c r="FIC496" s="52"/>
      <c r="FID496" s="52"/>
      <c r="FIE496" s="52"/>
      <c r="FIF496" s="52"/>
      <c r="FIG496" s="52"/>
      <c r="FIH496" s="52"/>
      <c r="FII496" s="52"/>
      <c r="FIJ496" s="52"/>
      <c r="FIK496" s="52"/>
      <c r="FIL496" s="52"/>
      <c r="FIM496" s="52"/>
      <c r="FIN496" s="52"/>
      <c r="FIO496" s="52"/>
      <c r="FIP496" s="52"/>
      <c r="FIQ496" s="52"/>
      <c r="FIR496" s="52"/>
      <c r="FIS496" s="52"/>
      <c r="FIT496" s="52"/>
      <c r="FIU496" s="52"/>
      <c r="FIV496" s="52"/>
      <c r="FIW496" s="52"/>
      <c r="FIX496" s="52"/>
      <c r="FIY496" s="52"/>
      <c r="FIZ496" s="52"/>
      <c r="FJA496" s="52"/>
      <c r="FJB496" s="52"/>
      <c r="FJC496" s="52"/>
      <c r="FJD496" s="52"/>
      <c r="FJE496" s="52"/>
      <c r="FJF496" s="52"/>
      <c r="FJG496" s="52"/>
      <c r="FJH496" s="52"/>
      <c r="FJI496" s="52"/>
      <c r="FJJ496" s="52"/>
      <c r="FJK496" s="52"/>
      <c r="FJL496" s="52"/>
      <c r="FJM496" s="52"/>
      <c r="FJN496" s="52"/>
      <c r="FJO496" s="52"/>
      <c r="FJP496" s="52"/>
      <c r="FJQ496" s="52"/>
      <c r="FJR496" s="52"/>
      <c r="FJS496" s="52"/>
      <c r="FJT496" s="52"/>
      <c r="FJU496" s="52"/>
      <c r="FJV496" s="52"/>
      <c r="FJW496" s="52"/>
      <c r="FJX496" s="52"/>
      <c r="FJY496" s="52"/>
      <c r="FJZ496" s="52"/>
      <c r="FKA496" s="52"/>
      <c r="FKB496" s="52"/>
      <c r="FKC496" s="52"/>
      <c r="FKD496" s="52"/>
      <c r="FKE496" s="52"/>
      <c r="FKF496" s="52"/>
      <c r="FKG496" s="52"/>
      <c r="FKH496" s="52"/>
      <c r="FKI496" s="52"/>
      <c r="FKJ496" s="52"/>
      <c r="FKK496" s="52"/>
      <c r="FKL496" s="52"/>
      <c r="FKM496" s="52"/>
      <c r="FKN496" s="52"/>
      <c r="FKO496" s="52"/>
      <c r="FKP496" s="52"/>
      <c r="FKQ496" s="52"/>
      <c r="FKR496" s="52"/>
      <c r="FKS496" s="52"/>
      <c r="FKT496" s="52"/>
      <c r="FKU496" s="52"/>
      <c r="FKV496" s="52"/>
      <c r="FKW496" s="52"/>
      <c r="FKX496" s="52"/>
      <c r="FKY496" s="52"/>
      <c r="FKZ496" s="52"/>
      <c r="FLA496" s="52"/>
      <c r="FLB496" s="52"/>
      <c r="FLC496" s="52"/>
      <c r="FLD496" s="52"/>
      <c r="FLE496" s="52"/>
      <c r="FLF496" s="52"/>
      <c r="FLG496" s="52"/>
      <c r="FLH496" s="52"/>
      <c r="FLI496" s="52"/>
      <c r="FLJ496" s="52"/>
      <c r="FLK496" s="52"/>
      <c r="FLL496" s="52"/>
      <c r="FLM496" s="52"/>
      <c r="FLN496" s="52"/>
      <c r="FLO496" s="52"/>
      <c r="FLP496" s="52"/>
      <c r="FLQ496" s="52"/>
      <c r="FLR496" s="52"/>
      <c r="FLS496" s="52"/>
      <c r="FLT496" s="52"/>
      <c r="FLU496" s="52"/>
      <c r="FLV496" s="52"/>
      <c r="FLW496" s="52"/>
      <c r="FLX496" s="52"/>
      <c r="FLY496" s="52"/>
      <c r="FLZ496" s="52"/>
      <c r="FMA496" s="52"/>
      <c r="FMB496" s="52"/>
      <c r="FMC496" s="52"/>
      <c r="FMD496" s="52"/>
      <c r="FME496" s="52"/>
      <c r="FMF496" s="52"/>
      <c r="FMG496" s="52"/>
      <c r="FMH496" s="52"/>
      <c r="FMI496" s="52"/>
      <c r="FMJ496" s="52"/>
      <c r="FMK496" s="52"/>
      <c r="FML496" s="52"/>
      <c r="FMM496" s="52"/>
      <c r="FMN496" s="52"/>
      <c r="FMO496" s="52"/>
      <c r="FMP496" s="52"/>
      <c r="FMQ496" s="52"/>
      <c r="FMR496" s="52"/>
      <c r="FMS496" s="52"/>
      <c r="FMT496" s="52"/>
      <c r="FMU496" s="52"/>
      <c r="FMV496" s="52"/>
      <c r="FMW496" s="52"/>
      <c r="FMX496" s="52"/>
      <c r="FMY496" s="52"/>
      <c r="FMZ496" s="52"/>
      <c r="FNA496" s="52"/>
      <c r="FNB496" s="52"/>
      <c r="FNC496" s="52"/>
      <c r="FND496" s="52"/>
      <c r="FNE496" s="52"/>
      <c r="FNF496" s="52"/>
      <c r="FNG496" s="52"/>
      <c r="FNH496" s="52"/>
      <c r="FNI496" s="52"/>
      <c r="FNJ496" s="52"/>
      <c r="FNK496" s="52"/>
      <c r="FNL496" s="52"/>
      <c r="FNM496" s="52"/>
      <c r="FNN496" s="52"/>
      <c r="FNO496" s="52"/>
      <c r="FNP496" s="52"/>
      <c r="FNQ496" s="52"/>
      <c r="FNR496" s="52"/>
      <c r="FNS496" s="52"/>
      <c r="FNT496" s="52"/>
      <c r="FNU496" s="52"/>
      <c r="FNV496" s="52"/>
      <c r="FNW496" s="52"/>
      <c r="FNX496" s="52"/>
      <c r="FNY496" s="52"/>
      <c r="FNZ496" s="52"/>
      <c r="FOA496" s="52"/>
      <c r="FOB496" s="52"/>
      <c r="FOC496" s="52"/>
      <c r="FOD496" s="52"/>
      <c r="FOE496" s="52"/>
      <c r="FOF496" s="52"/>
      <c r="FOG496" s="52"/>
      <c r="FOH496" s="52"/>
      <c r="FOI496" s="52"/>
      <c r="FOJ496" s="52"/>
      <c r="FOK496" s="52"/>
      <c r="FOL496" s="52"/>
      <c r="FOM496" s="52"/>
      <c r="FON496" s="52"/>
      <c r="FOO496" s="52"/>
      <c r="FOP496" s="52"/>
      <c r="FOQ496" s="52"/>
      <c r="FOR496" s="52"/>
      <c r="FOS496" s="52"/>
      <c r="FOT496" s="52"/>
      <c r="FOU496" s="52"/>
      <c r="FOV496" s="52"/>
      <c r="FOW496" s="52"/>
      <c r="FOX496" s="52"/>
      <c r="FOY496" s="52"/>
      <c r="FOZ496" s="52"/>
      <c r="FPA496" s="52"/>
      <c r="FPB496" s="52"/>
      <c r="FPC496" s="52"/>
      <c r="FPD496" s="52"/>
      <c r="FPE496" s="52"/>
      <c r="FPF496" s="52"/>
      <c r="FPG496" s="52"/>
      <c r="FPH496" s="52"/>
      <c r="FPI496" s="52"/>
      <c r="FPJ496" s="52"/>
      <c r="FPK496" s="52"/>
      <c r="FPL496" s="52"/>
      <c r="FPM496" s="52"/>
      <c r="FPN496" s="52"/>
      <c r="FPO496" s="52"/>
      <c r="FPP496" s="52"/>
      <c r="FPQ496" s="52"/>
      <c r="FPR496" s="52"/>
      <c r="FPS496" s="52"/>
      <c r="FPT496" s="52"/>
      <c r="FPU496" s="52"/>
      <c r="FPV496" s="52"/>
      <c r="FPW496" s="52"/>
      <c r="FPX496" s="52"/>
      <c r="FPY496" s="52"/>
      <c r="FPZ496" s="52"/>
      <c r="FQA496" s="52"/>
      <c r="FQB496" s="52"/>
      <c r="FQC496" s="52"/>
      <c r="FQD496" s="52"/>
      <c r="FQE496" s="52"/>
      <c r="FQF496" s="52"/>
      <c r="FQG496" s="52"/>
      <c r="FQH496" s="52"/>
      <c r="FQI496" s="52"/>
      <c r="FQJ496" s="52"/>
      <c r="FQK496" s="52"/>
      <c r="FQL496" s="52"/>
      <c r="FQM496" s="52"/>
      <c r="FQN496" s="52"/>
      <c r="FQO496" s="52"/>
      <c r="FQP496" s="52"/>
      <c r="FQQ496" s="52"/>
      <c r="FQR496" s="52"/>
      <c r="FQS496" s="52"/>
      <c r="FQT496" s="52"/>
      <c r="FQU496" s="52"/>
      <c r="FQV496" s="52"/>
      <c r="FQW496" s="52"/>
      <c r="FQX496" s="52"/>
      <c r="FQY496" s="52"/>
      <c r="FQZ496" s="52"/>
      <c r="FRA496" s="52"/>
      <c r="FRB496" s="52"/>
      <c r="FRC496" s="52"/>
      <c r="FRD496" s="52"/>
      <c r="FRE496" s="52"/>
      <c r="FRF496" s="52"/>
      <c r="FRG496" s="52"/>
      <c r="FRH496" s="52"/>
      <c r="FRI496" s="52"/>
      <c r="FRJ496" s="52"/>
      <c r="FRK496" s="52"/>
      <c r="FRL496" s="52"/>
      <c r="FRM496" s="52"/>
      <c r="FRN496" s="52"/>
      <c r="FRO496" s="52"/>
      <c r="FRP496" s="52"/>
      <c r="FRQ496" s="52"/>
      <c r="FRR496" s="52"/>
      <c r="FRS496" s="52"/>
      <c r="FRT496" s="52"/>
      <c r="FRU496" s="52"/>
      <c r="FRV496" s="52"/>
      <c r="FRW496" s="52"/>
      <c r="FRX496" s="52"/>
      <c r="FRY496" s="52"/>
      <c r="FRZ496" s="52"/>
      <c r="FSA496" s="52"/>
      <c r="FSB496" s="52"/>
      <c r="FSC496" s="52"/>
      <c r="FSD496" s="52"/>
      <c r="FSE496" s="52"/>
      <c r="FSF496" s="52"/>
      <c r="FSG496" s="52"/>
      <c r="FSH496" s="52"/>
      <c r="FSI496" s="52"/>
      <c r="FSJ496" s="52"/>
      <c r="FSK496" s="52"/>
      <c r="FSL496" s="52"/>
      <c r="FSM496" s="52"/>
      <c r="FSN496" s="52"/>
      <c r="FSO496" s="52"/>
      <c r="FSP496" s="52"/>
      <c r="FSQ496" s="52"/>
      <c r="FSR496" s="52"/>
      <c r="FSS496" s="52"/>
      <c r="FST496" s="52"/>
      <c r="FSU496" s="52"/>
      <c r="FSV496" s="52"/>
      <c r="FSW496" s="52"/>
      <c r="FSX496" s="52"/>
      <c r="FSY496" s="52"/>
      <c r="FSZ496" s="52"/>
      <c r="FTA496" s="52"/>
      <c r="FTB496" s="52"/>
      <c r="FTC496" s="52"/>
      <c r="FTD496" s="52"/>
      <c r="FTE496" s="52"/>
      <c r="FTF496" s="52"/>
      <c r="FTG496" s="52"/>
      <c r="FTH496" s="52"/>
      <c r="FTI496" s="52"/>
      <c r="FTJ496" s="52"/>
      <c r="FTK496" s="52"/>
      <c r="FTL496" s="52"/>
      <c r="FTM496" s="52"/>
      <c r="FTN496" s="52"/>
      <c r="FTO496" s="52"/>
      <c r="FTP496" s="52"/>
      <c r="FTQ496" s="52"/>
      <c r="FTR496" s="52"/>
      <c r="FTS496" s="52"/>
      <c r="FTT496" s="52"/>
      <c r="FTU496" s="52"/>
      <c r="FTV496" s="52"/>
      <c r="FTW496" s="52"/>
      <c r="FTX496" s="52"/>
      <c r="FTY496" s="52"/>
      <c r="FTZ496" s="52"/>
      <c r="FUA496" s="52"/>
      <c r="FUB496" s="52"/>
      <c r="FUC496" s="52"/>
      <c r="FUD496" s="52"/>
      <c r="FUE496" s="52"/>
      <c r="FUF496" s="52"/>
      <c r="FUG496" s="52"/>
      <c r="FUH496" s="52"/>
      <c r="FUI496" s="52"/>
      <c r="FUJ496" s="52"/>
      <c r="FUK496" s="52"/>
      <c r="FUL496" s="52"/>
      <c r="FUM496" s="52"/>
      <c r="FUN496" s="52"/>
      <c r="FUO496" s="52"/>
      <c r="FUP496" s="52"/>
      <c r="FUQ496" s="52"/>
      <c r="FUR496" s="52"/>
      <c r="FUS496" s="52"/>
      <c r="FUT496" s="52"/>
      <c r="FUU496" s="52"/>
      <c r="FUV496" s="52"/>
      <c r="FUW496" s="52"/>
      <c r="FUX496" s="52"/>
      <c r="FUY496" s="52"/>
      <c r="FUZ496" s="52"/>
      <c r="FVA496" s="52"/>
      <c r="FVB496" s="52"/>
      <c r="FVC496" s="52"/>
      <c r="FVD496" s="52"/>
      <c r="FVE496" s="52"/>
      <c r="FVF496" s="52"/>
      <c r="FVG496" s="52"/>
      <c r="FVH496" s="52"/>
      <c r="FVI496" s="52"/>
      <c r="FVJ496" s="52"/>
      <c r="FVK496" s="52"/>
      <c r="FVL496" s="52"/>
      <c r="FVM496" s="52"/>
      <c r="FVN496" s="52"/>
      <c r="FVO496" s="52"/>
      <c r="FVP496" s="52"/>
      <c r="FVQ496" s="52"/>
      <c r="FVR496" s="52"/>
      <c r="FVS496" s="52"/>
      <c r="FVT496" s="52"/>
      <c r="FVU496" s="52"/>
      <c r="FVV496" s="52"/>
      <c r="FVW496" s="52"/>
      <c r="FVX496" s="52"/>
      <c r="FVY496" s="52"/>
      <c r="FVZ496" s="52"/>
      <c r="FWA496" s="52"/>
      <c r="FWB496" s="52"/>
      <c r="FWC496" s="52"/>
      <c r="FWD496" s="52"/>
      <c r="FWE496" s="52"/>
      <c r="FWF496" s="52"/>
      <c r="FWG496" s="52"/>
      <c r="FWH496" s="52"/>
      <c r="FWI496" s="52"/>
      <c r="FWJ496" s="52"/>
      <c r="FWK496" s="52"/>
      <c r="FWL496" s="52"/>
      <c r="FWM496" s="52"/>
      <c r="FWN496" s="52"/>
      <c r="FWO496" s="52"/>
      <c r="FWP496" s="52"/>
      <c r="FWQ496" s="52"/>
      <c r="FWR496" s="52"/>
      <c r="FWS496" s="52"/>
      <c r="FWT496" s="52"/>
      <c r="FWU496" s="52"/>
      <c r="FWV496" s="52"/>
      <c r="FWW496" s="52"/>
      <c r="FWX496" s="52"/>
      <c r="FWY496" s="52"/>
      <c r="FWZ496" s="52"/>
      <c r="FXA496" s="52"/>
      <c r="FXB496" s="52"/>
      <c r="FXC496" s="52"/>
      <c r="FXD496" s="52"/>
      <c r="FXE496" s="52"/>
      <c r="FXF496" s="52"/>
      <c r="FXG496" s="52"/>
      <c r="FXH496" s="52"/>
      <c r="FXI496" s="52"/>
      <c r="FXJ496" s="52"/>
      <c r="FXK496" s="52"/>
      <c r="FXL496" s="52"/>
      <c r="FXM496" s="52"/>
      <c r="FXN496" s="52"/>
      <c r="FXO496" s="52"/>
      <c r="FXP496" s="52"/>
      <c r="FXQ496" s="52"/>
      <c r="FXR496" s="52"/>
      <c r="FXS496" s="52"/>
      <c r="FXT496" s="52"/>
      <c r="FXU496" s="52"/>
      <c r="FXV496" s="52"/>
      <c r="FXW496" s="52"/>
      <c r="FXX496" s="52"/>
      <c r="FXY496" s="52"/>
      <c r="FXZ496" s="52"/>
      <c r="FYA496" s="52"/>
      <c r="FYB496" s="52"/>
      <c r="FYC496" s="52"/>
      <c r="FYD496" s="52"/>
      <c r="FYE496" s="52"/>
      <c r="FYF496" s="52"/>
      <c r="FYG496" s="52"/>
      <c r="FYH496" s="52"/>
      <c r="FYI496" s="52"/>
      <c r="FYJ496" s="52"/>
      <c r="FYK496" s="52"/>
      <c r="FYL496" s="52"/>
      <c r="FYM496" s="52"/>
      <c r="FYN496" s="52"/>
      <c r="FYO496" s="52"/>
      <c r="FYP496" s="52"/>
      <c r="FYQ496" s="52"/>
      <c r="FYR496" s="52"/>
      <c r="FYS496" s="52"/>
      <c r="FYT496" s="52"/>
      <c r="FYU496" s="52"/>
      <c r="FYV496" s="52"/>
      <c r="FYW496" s="52"/>
      <c r="FYX496" s="52"/>
      <c r="FYY496" s="52"/>
      <c r="FYZ496" s="52"/>
      <c r="FZA496" s="52"/>
      <c r="FZB496" s="52"/>
      <c r="FZC496" s="52"/>
      <c r="FZD496" s="52"/>
      <c r="FZE496" s="52"/>
      <c r="FZF496" s="52"/>
      <c r="FZG496" s="52"/>
      <c r="FZH496" s="52"/>
      <c r="FZI496" s="52"/>
      <c r="FZJ496" s="52"/>
      <c r="FZK496" s="52"/>
      <c r="FZL496" s="52"/>
      <c r="FZM496" s="52"/>
      <c r="FZN496" s="52"/>
      <c r="FZO496" s="52"/>
      <c r="FZP496" s="52"/>
      <c r="FZQ496" s="52"/>
      <c r="FZR496" s="52"/>
      <c r="FZS496" s="52"/>
      <c r="FZT496" s="52"/>
      <c r="FZU496" s="52"/>
      <c r="FZV496" s="52"/>
      <c r="FZW496" s="52"/>
      <c r="FZX496" s="52"/>
      <c r="FZY496" s="52"/>
      <c r="FZZ496" s="52"/>
      <c r="GAA496" s="52"/>
      <c r="GAB496" s="52"/>
      <c r="GAC496" s="52"/>
      <c r="GAD496" s="52"/>
      <c r="GAE496" s="52"/>
      <c r="GAF496" s="52"/>
      <c r="GAG496" s="52"/>
      <c r="GAH496" s="52"/>
      <c r="GAI496" s="52"/>
      <c r="GAJ496" s="52"/>
      <c r="GAK496" s="52"/>
      <c r="GAL496" s="52"/>
      <c r="GAM496" s="52"/>
      <c r="GAN496" s="52"/>
      <c r="GAO496" s="52"/>
      <c r="GAP496" s="52"/>
      <c r="GAQ496" s="52"/>
      <c r="GAR496" s="52"/>
      <c r="GAS496" s="52"/>
      <c r="GAT496" s="52"/>
      <c r="GAU496" s="52"/>
      <c r="GAV496" s="52"/>
      <c r="GAW496" s="52"/>
      <c r="GAX496" s="52"/>
      <c r="GAY496" s="52"/>
      <c r="GAZ496" s="52"/>
      <c r="GBA496" s="52"/>
      <c r="GBB496" s="52"/>
      <c r="GBC496" s="52"/>
      <c r="GBD496" s="52"/>
      <c r="GBE496" s="52"/>
      <c r="GBF496" s="52"/>
      <c r="GBG496" s="52"/>
      <c r="GBH496" s="52"/>
      <c r="GBI496" s="52"/>
      <c r="GBJ496" s="52"/>
      <c r="GBK496" s="52"/>
      <c r="GBL496" s="52"/>
      <c r="GBM496" s="52"/>
      <c r="GBN496" s="52"/>
      <c r="GBO496" s="52"/>
      <c r="GBP496" s="52"/>
      <c r="GBQ496" s="52"/>
      <c r="GBR496" s="52"/>
      <c r="GBS496" s="52"/>
      <c r="GBT496" s="52"/>
      <c r="GBU496" s="52"/>
      <c r="GBV496" s="52"/>
      <c r="GBW496" s="52"/>
      <c r="GBX496" s="52"/>
      <c r="GBY496" s="52"/>
      <c r="GBZ496" s="52"/>
      <c r="GCA496" s="52"/>
      <c r="GCB496" s="52"/>
      <c r="GCC496" s="52"/>
      <c r="GCD496" s="52"/>
      <c r="GCE496" s="52"/>
      <c r="GCF496" s="52"/>
      <c r="GCG496" s="52"/>
      <c r="GCH496" s="52"/>
      <c r="GCI496" s="52"/>
      <c r="GCJ496" s="52"/>
      <c r="GCK496" s="52"/>
      <c r="GCL496" s="52"/>
      <c r="GCM496" s="52"/>
      <c r="GCN496" s="52"/>
      <c r="GCO496" s="52"/>
      <c r="GCP496" s="52"/>
      <c r="GCQ496" s="52"/>
      <c r="GCR496" s="52"/>
      <c r="GCS496" s="52"/>
      <c r="GCT496" s="52"/>
      <c r="GCU496" s="52"/>
      <c r="GCV496" s="52"/>
      <c r="GCW496" s="52"/>
      <c r="GCX496" s="52"/>
      <c r="GCY496" s="52"/>
      <c r="GCZ496" s="52"/>
      <c r="GDA496" s="52"/>
      <c r="GDB496" s="52"/>
      <c r="GDC496" s="52"/>
      <c r="GDD496" s="52"/>
      <c r="GDE496" s="52"/>
      <c r="GDF496" s="52"/>
      <c r="GDG496" s="52"/>
      <c r="GDH496" s="52"/>
      <c r="GDI496" s="52"/>
      <c r="GDJ496" s="52"/>
      <c r="GDK496" s="52"/>
      <c r="GDL496" s="52"/>
      <c r="GDM496" s="52"/>
      <c r="GDN496" s="52"/>
      <c r="GDO496" s="52"/>
      <c r="GDP496" s="52"/>
      <c r="GDQ496" s="52"/>
      <c r="GDR496" s="52"/>
      <c r="GDS496" s="52"/>
      <c r="GDT496" s="52"/>
      <c r="GDU496" s="52"/>
      <c r="GDV496" s="52"/>
      <c r="GDW496" s="52"/>
      <c r="GDX496" s="52"/>
      <c r="GDY496" s="52"/>
      <c r="GDZ496" s="52"/>
      <c r="GEA496" s="52"/>
      <c r="GEB496" s="52"/>
      <c r="GEC496" s="52"/>
      <c r="GED496" s="52"/>
      <c r="GEE496" s="52"/>
      <c r="GEF496" s="52"/>
      <c r="GEG496" s="52"/>
      <c r="GEH496" s="52"/>
      <c r="GEI496" s="52"/>
      <c r="GEJ496" s="52"/>
      <c r="GEK496" s="52"/>
      <c r="GEL496" s="52"/>
      <c r="GEM496" s="52"/>
      <c r="GEN496" s="52"/>
      <c r="GEO496" s="52"/>
      <c r="GEP496" s="52"/>
      <c r="GEQ496" s="52"/>
      <c r="GER496" s="52"/>
      <c r="GES496" s="52"/>
      <c r="GET496" s="52"/>
      <c r="GEU496" s="52"/>
      <c r="GEV496" s="52"/>
      <c r="GEW496" s="52"/>
      <c r="GEX496" s="52"/>
      <c r="GEY496" s="52"/>
      <c r="GEZ496" s="52"/>
      <c r="GFA496" s="52"/>
      <c r="GFB496" s="52"/>
      <c r="GFC496" s="52"/>
      <c r="GFD496" s="52"/>
      <c r="GFE496" s="52"/>
      <c r="GFF496" s="52"/>
      <c r="GFG496" s="52"/>
      <c r="GFH496" s="52"/>
      <c r="GFI496" s="52"/>
      <c r="GFJ496" s="52"/>
      <c r="GFK496" s="52"/>
      <c r="GFL496" s="52"/>
      <c r="GFM496" s="52"/>
      <c r="GFN496" s="52"/>
      <c r="GFO496" s="52"/>
      <c r="GFP496" s="52"/>
      <c r="GFQ496" s="52"/>
      <c r="GFR496" s="52"/>
      <c r="GFS496" s="52"/>
      <c r="GFT496" s="52"/>
      <c r="GFU496" s="52"/>
      <c r="GFV496" s="52"/>
      <c r="GFW496" s="52"/>
      <c r="GFX496" s="52"/>
      <c r="GFY496" s="52"/>
      <c r="GFZ496" s="52"/>
      <c r="GGA496" s="52"/>
      <c r="GGB496" s="52"/>
      <c r="GGC496" s="52"/>
      <c r="GGD496" s="52"/>
      <c r="GGE496" s="52"/>
      <c r="GGF496" s="52"/>
      <c r="GGG496" s="52"/>
      <c r="GGH496" s="52"/>
      <c r="GGI496" s="52"/>
      <c r="GGJ496" s="52"/>
      <c r="GGK496" s="52"/>
      <c r="GGL496" s="52"/>
      <c r="GGM496" s="52"/>
      <c r="GGN496" s="52"/>
      <c r="GGO496" s="52"/>
      <c r="GGP496" s="52"/>
      <c r="GGQ496" s="52"/>
      <c r="GGR496" s="52"/>
      <c r="GGS496" s="52"/>
      <c r="GGT496" s="52"/>
      <c r="GGU496" s="52"/>
      <c r="GGV496" s="52"/>
      <c r="GGW496" s="52"/>
      <c r="GGX496" s="52"/>
      <c r="GGY496" s="52"/>
      <c r="GGZ496" s="52"/>
      <c r="GHA496" s="52"/>
      <c r="GHB496" s="52"/>
      <c r="GHC496" s="52"/>
      <c r="GHD496" s="52"/>
      <c r="GHE496" s="52"/>
      <c r="GHF496" s="52"/>
      <c r="GHG496" s="52"/>
      <c r="GHH496" s="52"/>
      <c r="GHI496" s="52"/>
      <c r="GHJ496" s="52"/>
      <c r="GHK496" s="52"/>
      <c r="GHL496" s="52"/>
      <c r="GHM496" s="52"/>
      <c r="GHN496" s="52"/>
      <c r="GHO496" s="52"/>
      <c r="GHP496" s="52"/>
      <c r="GHQ496" s="52"/>
      <c r="GHR496" s="52"/>
      <c r="GHS496" s="52"/>
      <c r="GHT496" s="52"/>
      <c r="GHU496" s="52"/>
      <c r="GHV496" s="52"/>
      <c r="GHW496" s="52"/>
      <c r="GHX496" s="52"/>
      <c r="GHY496" s="52"/>
      <c r="GHZ496" s="52"/>
      <c r="GIA496" s="52"/>
      <c r="GIB496" s="52"/>
      <c r="GIC496" s="52"/>
      <c r="GID496" s="52"/>
      <c r="GIE496" s="52"/>
      <c r="GIF496" s="52"/>
      <c r="GIG496" s="52"/>
      <c r="GIH496" s="52"/>
      <c r="GII496" s="52"/>
      <c r="GIJ496" s="52"/>
      <c r="GIK496" s="52"/>
      <c r="GIL496" s="52"/>
      <c r="GIM496" s="52"/>
      <c r="GIN496" s="52"/>
      <c r="GIO496" s="52"/>
      <c r="GIP496" s="52"/>
      <c r="GIQ496" s="52"/>
      <c r="GIR496" s="52"/>
      <c r="GIS496" s="52"/>
      <c r="GIT496" s="52"/>
      <c r="GIU496" s="52"/>
      <c r="GIV496" s="52"/>
      <c r="GIW496" s="52"/>
      <c r="GIX496" s="52"/>
      <c r="GIY496" s="52"/>
      <c r="GIZ496" s="52"/>
      <c r="GJA496" s="52"/>
      <c r="GJB496" s="52"/>
      <c r="GJC496" s="52"/>
      <c r="GJD496" s="52"/>
      <c r="GJE496" s="52"/>
      <c r="GJF496" s="52"/>
      <c r="GJG496" s="52"/>
      <c r="GJH496" s="52"/>
      <c r="GJI496" s="52"/>
      <c r="GJJ496" s="52"/>
      <c r="GJK496" s="52"/>
      <c r="GJL496" s="52"/>
      <c r="GJM496" s="52"/>
      <c r="GJN496" s="52"/>
      <c r="GJO496" s="52"/>
      <c r="GJP496" s="52"/>
      <c r="GJQ496" s="52"/>
      <c r="GJR496" s="52"/>
      <c r="GJS496" s="52"/>
      <c r="GJT496" s="52"/>
      <c r="GJU496" s="52"/>
      <c r="GJV496" s="52"/>
      <c r="GJW496" s="52"/>
      <c r="GJX496" s="52"/>
      <c r="GJY496" s="52"/>
      <c r="GJZ496" s="52"/>
      <c r="GKA496" s="52"/>
      <c r="GKB496" s="52"/>
      <c r="GKC496" s="52"/>
      <c r="GKD496" s="52"/>
      <c r="GKE496" s="52"/>
      <c r="GKF496" s="52"/>
      <c r="GKG496" s="52"/>
      <c r="GKH496" s="52"/>
      <c r="GKI496" s="52"/>
      <c r="GKJ496" s="52"/>
      <c r="GKK496" s="52"/>
      <c r="GKL496" s="52"/>
      <c r="GKM496" s="52"/>
      <c r="GKN496" s="52"/>
      <c r="GKO496" s="52"/>
      <c r="GKP496" s="52"/>
      <c r="GKQ496" s="52"/>
      <c r="GKR496" s="52"/>
      <c r="GKS496" s="52"/>
      <c r="GKT496" s="52"/>
      <c r="GKU496" s="52"/>
      <c r="GKV496" s="52"/>
      <c r="GKW496" s="52"/>
      <c r="GKX496" s="52"/>
      <c r="GKY496" s="52"/>
      <c r="GKZ496" s="52"/>
      <c r="GLA496" s="52"/>
      <c r="GLB496" s="52"/>
      <c r="GLC496" s="52"/>
      <c r="GLD496" s="52"/>
      <c r="GLE496" s="52"/>
      <c r="GLF496" s="52"/>
      <c r="GLG496" s="52"/>
      <c r="GLH496" s="52"/>
      <c r="GLI496" s="52"/>
      <c r="GLJ496" s="52"/>
      <c r="GLK496" s="52"/>
      <c r="GLL496" s="52"/>
      <c r="GLM496" s="52"/>
      <c r="GLN496" s="52"/>
      <c r="GLO496" s="52"/>
      <c r="GLP496" s="52"/>
      <c r="GLQ496" s="52"/>
      <c r="GLR496" s="52"/>
      <c r="GLS496" s="52"/>
      <c r="GLT496" s="52"/>
      <c r="GLU496" s="52"/>
      <c r="GLV496" s="52"/>
      <c r="GLW496" s="52"/>
      <c r="GLX496" s="52"/>
      <c r="GLY496" s="52"/>
      <c r="GLZ496" s="52"/>
      <c r="GMA496" s="52"/>
      <c r="GMB496" s="52"/>
      <c r="GMC496" s="52"/>
      <c r="GMD496" s="52"/>
      <c r="GME496" s="52"/>
      <c r="GMF496" s="52"/>
      <c r="GMG496" s="52"/>
      <c r="GMH496" s="52"/>
      <c r="GMI496" s="52"/>
      <c r="GMJ496" s="52"/>
      <c r="GMK496" s="52"/>
      <c r="GML496" s="52"/>
      <c r="GMM496" s="52"/>
      <c r="GMN496" s="52"/>
      <c r="GMO496" s="52"/>
      <c r="GMP496" s="52"/>
      <c r="GMQ496" s="52"/>
      <c r="GMR496" s="52"/>
      <c r="GMS496" s="52"/>
      <c r="GMT496" s="52"/>
      <c r="GMU496" s="52"/>
      <c r="GMV496" s="52"/>
      <c r="GMW496" s="52"/>
      <c r="GMX496" s="52"/>
      <c r="GMY496" s="52"/>
      <c r="GMZ496" s="52"/>
      <c r="GNA496" s="52"/>
      <c r="GNB496" s="52"/>
      <c r="GNC496" s="52"/>
      <c r="GND496" s="52"/>
      <c r="GNE496" s="52"/>
      <c r="GNF496" s="52"/>
      <c r="GNG496" s="52"/>
      <c r="GNH496" s="52"/>
      <c r="GNI496" s="52"/>
      <c r="GNJ496" s="52"/>
      <c r="GNK496" s="52"/>
      <c r="GNL496" s="52"/>
      <c r="GNM496" s="52"/>
      <c r="GNN496" s="52"/>
      <c r="GNO496" s="52"/>
      <c r="GNP496" s="52"/>
      <c r="GNQ496" s="52"/>
      <c r="GNR496" s="52"/>
      <c r="GNS496" s="52"/>
      <c r="GNT496" s="52"/>
      <c r="GNU496" s="52"/>
      <c r="GNV496" s="52"/>
      <c r="GNW496" s="52"/>
      <c r="GNX496" s="52"/>
      <c r="GNY496" s="52"/>
      <c r="GNZ496" s="52"/>
      <c r="GOA496" s="52"/>
      <c r="GOB496" s="52"/>
      <c r="GOC496" s="52"/>
      <c r="GOD496" s="52"/>
      <c r="GOE496" s="52"/>
      <c r="GOF496" s="52"/>
      <c r="GOG496" s="52"/>
      <c r="GOH496" s="52"/>
      <c r="GOI496" s="52"/>
      <c r="GOJ496" s="52"/>
      <c r="GOK496" s="52"/>
      <c r="GOL496" s="52"/>
      <c r="GOM496" s="52"/>
      <c r="GON496" s="52"/>
      <c r="GOO496" s="52"/>
      <c r="GOP496" s="52"/>
      <c r="GOQ496" s="52"/>
      <c r="GOR496" s="52"/>
      <c r="GOS496" s="52"/>
      <c r="GOT496" s="52"/>
      <c r="GOU496" s="52"/>
      <c r="GOV496" s="52"/>
      <c r="GOW496" s="52"/>
      <c r="GOX496" s="52"/>
      <c r="GOY496" s="52"/>
      <c r="GOZ496" s="52"/>
      <c r="GPA496" s="52"/>
      <c r="GPB496" s="52"/>
      <c r="GPC496" s="52"/>
      <c r="GPD496" s="52"/>
      <c r="GPE496" s="52"/>
      <c r="GPF496" s="52"/>
      <c r="GPG496" s="52"/>
      <c r="GPH496" s="52"/>
      <c r="GPI496" s="52"/>
      <c r="GPJ496" s="52"/>
      <c r="GPK496" s="52"/>
      <c r="GPL496" s="52"/>
      <c r="GPM496" s="52"/>
      <c r="GPN496" s="52"/>
      <c r="GPO496" s="52"/>
      <c r="GPP496" s="52"/>
      <c r="GPQ496" s="52"/>
      <c r="GPR496" s="52"/>
      <c r="GPS496" s="52"/>
      <c r="GPT496" s="52"/>
      <c r="GPU496" s="52"/>
      <c r="GPV496" s="52"/>
      <c r="GPW496" s="52"/>
      <c r="GPX496" s="52"/>
      <c r="GPY496" s="52"/>
      <c r="GPZ496" s="52"/>
      <c r="GQA496" s="52"/>
      <c r="GQB496" s="52"/>
      <c r="GQC496" s="52"/>
      <c r="GQD496" s="52"/>
      <c r="GQE496" s="52"/>
      <c r="GQF496" s="52"/>
      <c r="GQG496" s="52"/>
      <c r="GQH496" s="52"/>
      <c r="GQI496" s="52"/>
      <c r="GQJ496" s="52"/>
      <c r="GQK496" s="52"/>
      <c r="GQL496" s="52"/>
      <c r="GQM496" s="52"/>
      <c r="GQN496" s="52"/>
      <c r="GQO496" s="52"/>
      <c r="GQP496" s="52"/>
      <c r="GQQ496" s="52"/>
      <c r="GQR496" s="52"/>
      <c r="GQS496" s="52"/>
      <c r="GQT496" s="52"/>
      <c r="GQU496" s="52"/>
      <c r="GQV496" s="52"/>
      <c r="GQW496" s="52"/>
      <c r="GQX496" s="52"/>
      <c r="GQY496" s="52"/>
      <c r="GQZ496" s="52"/>
      <c r="GRA496" s="52"/>
      <c r="GRB496" s="52"/>
      <c r="GRC496" s="52"/>
      <c r="GRD496" s="52"/>
      <c r="GRE496" s="52"/>
      <c r="GRF496" s="52"/>
      <c r="GRG496" s="52"/>
      <c r="GRH496" s="52"/>
      <c r="GRI496" s="52"/>
      <c r="GRJ496" s="52"/>
      <c r="GRK496" s="52"/>
      <c r="GRL496" s="52"/>
      <c r="GRM496" s="52"/>
      <c r="GRN496" s="52"/>
      <c r="GRO496" s="52"/>
      <c r="GRP496" s="52"/>
      <c r="GRQ496" s="52"/>
      <c r="GRR496" s="52"/>
      <c r="GRS496" s="52"/>
      <c r="GRT496" s="52"/>
      <c r="GRU496" s="52"/>
      <c r="GRV496" s="52"/>
      <c r="GRW496" s="52"/>
      <c r="GRX496" s="52"/>
      <c r="GRY496" s="52"/>
      <c r="GRZ496" s="52"/>
      <c r="GSA496" s="52"/>
      <c r="GSB496" s="52"/>
      <c r="GSC496" s="52"/>
      <c r="GSD496" s="52"/>
      <c r="GSE496" s="52"/>
      <c r="GSF496" s="52"/>
      <c r="GSG496" s="52"/>
      <c r="GSH496" s="52"/>
      <c r="GSI496" s="52"/>
      <c r="GSJ496" s="52"/>
      <c r="GSK496" s="52"/>
      <c r="GSL496" s="52"/>
      <c r="GSM496" s="52"/>
      <c r="GSN496" s="52"/>
      <c r="GSO496" s="52"/>
      <c r="GSP496" s="52"/>
      <c r="GSQ496" s="52"/>
      <c r="GSR496" s="52"/>
      <c r="GSS496" s="52"/>
      <c r="GST496" s="52"/>
      <c r="GSU496" s="52"/>
      <c r="GSV496" s="52"/>
      <c r="GSW496" s="52"/>
      <c r="GSX496" s="52"/>
      <c r="GSY496" s="52"/>
      <c r="GSZ496" s="52"/>
      <c r="GTA496" s="52"/>
      <c r="GTB496" s="52"/>
      <c r="GTC496" s="52"/>
      <c r="GTD496" s="52"/>
      <c r="GTE496" s="52"/>
      <c r="GTF496" s="52"/>
      <c r="GTG496" s="52"/>
      <c r="GTH496" s="52"/>
      <c r="GTI496" s="52"/>
      <c r="GTJ496" s="52"/>
      <c r="GTK496" s="52"/>
      <c r="GTL496" s="52"/>
      <c r="GTM496" s="52"/>
      <c r="GTN496" s="52"/>
      <c r="GTO496" s="52"/>
      <c r="GTP496" s="52"/>
      <c r="GTQ496" s="52"/>
      <c r="GTR496" s="52"/>
      <c r="GTS496" s="52"/>
      <c r="GTT496" s="52"/>
      <c r="GTU496" s="52"/>
      <c r="GTV496" s="52"/>
      <c r="GTW496" s="52"/>
      <c r="GTX496" s="52"/>
      <c r="GTY496" s="52"/>
      <c r="GTZ496" s="52"/>
      <c r="GUA496" s="52"/>
      <c r="GUB496" s="52"/>
      <c r="GUC496" s="52"/>
      <c r="GUD496" s="52"/>
      <c r="GUE496" s="52"/>
      <c r="GUF496" s="52"/>
      <c r="GUG496" s="52"/>
      <c r="GUH496" s="52"/>
      <c r="GUI496" s="52"/>
      <c r="GUJ496" s="52"/>
      <c r="GUK496" s="52"/>
      <c r="GUL496" s="52"/>
      <c r="GUM496" s="52"/>
      <c r="GUN496" s="52"/>
      <c r="GUO496" s="52"/>
      <c r="GUP496" s="52"/>
      <c r="GUQ496" s="52"/>
      <c r="GUR496" s="52"/>
      <c r="GUS496" s="52"/>
      <c r="GUT496" s="52"/>
      <c r="GUU496" s="52"/>
      <c r="GUV496" s="52"/>
      <c r="GUW496" s="52"/>
      <c r="GUX496" s="52"/>
      <c r="GUY496" s="52"/>
      <c r="GUZ496" s="52"/>
      <c r="GVA496" s="52"/>
      <c r="GVB496" s="52"/>
      <c r="GVC496" s="52"/>
      <c r="GVD496" s="52"/>
      <c r="GVE496" s="52"/>
      <c r="GVF496" s="52"/>
      <c r="GVG496" s="52"/>
      <c r="GVH496" s="52"/>
      <c r="GVI496" s="52"/>
      <c r="GVJ496" s="52"/>
      <c r="GVK496" s="52"/>
      <c r="GVL496" s="52"/>
      <c r="GVM496" s="52"/>
      <c r="GVN496" s="52"/>
      <c r="GVO496" s="52"/>
      <c r="GVP496" s="52"/>
      <c r="GVQ496" s="52"/>
      <c r="GVR496" s="52"/>
      <c r="GVS496" s="52"/>
      <c r="GVT496" s="52"/>
      <c r="GVU496" s="52"/>
      <c r="GVV496" s="52"/>
      <c r="GVW496" s="52"/>
      <c r="GVX496" s="52"/>
      <c r="GVY496" s="52"/>
      <c r="GVZ496" s="52"/>
      <c r="GWA496" s="52"/>
      <c r="GWB496" s="52"/>
      <c r="GWC496" s="52"/>
      <c r="GWD496" s="52"/>
      <c r="GWE496" s="52"/>
      <c r="GWF496" s="52"/>
      <c r="GWG496" s="52"/>
      <c r="GWH496" s="52"/>
      <c r="GWI496" s="52"/>
      <c r="GWJ496" s="52"/>
      <c r="GWK496" s="52"/>
      <c r="GWL496" s="52"/>
      <c r="GWM496" s="52"/>
      <c r="GWN496" s="52"/>
      <c r="GWO496" s="52"/>
      <c r="GWP496" s="52"/>
      <c r="GWQ496" s="52"/>
      <c r="GWR496" s="52"/>
      <c r="GWS496" s="52"/>
      <c r="GWT496" s="52"/>
      <c r="GWU496" s="52"/>
      <c r="GWV496" s="52"/>
      <c r="GWW496" s="52"/>
      <c r="GWX496" s="52"/>
      <c r="GWY496" s="52"/>
      <c r="GWZ496" s="52"/>
      <c r="GXA496" s="52"/>
      <c r="GXB496" s="52"/>
      <c r="GXC496" s="52"/>
      <c r="GXD496" s="52"/>
      <c r="GXE496" s="52"/>
      <c r="GXF496" s="52"/>
      <c r="GXG496" s="52"/>
      <c r="GXH496" s="52"/>
      <c r="GXI496" s="52"/>
      <c r="GXJ496" s="52"/>
      <c r="GXK496" s="52"/>
      <c r="GXL496" s="52"/>
      <c r="GXM496" s="52"/>
      <c r="GXN496" s="52"/>
      <c r="GXO496" s="52"/>
      <c r="GXP496" s="52"/>
      <c r="GXQ496" s="52"/>
      <c r="GXR496" s="52"/>
      <c r="GXS496" s="52"/>
      <c r="GXT496" s="52"/>
      <c r="GXU496" s="52"/>
      <c r="GXV496" s="52"/>
      <c r="GXW496" s="52"/>
      <c r="GXX496" s="52"/>
      <c r="GXY496" s="52"/>
      <c r="GXZ496" s="52"/>
      <c r="GYA496" s="52"/>
      <c r="GYB496" s="52"/>
      <c r="GYC496" s="52"/>
      <c r="GYD496" s="52"/>
      <c r="GYE496" s="52"/>
      <c r="GYF496" s="52"/>
      <c r="GYG496" s="52"/>
      <c r="GYH496" s="52"/>
      <c r="GYI496" s="52"/>
      <c r="GYJ496" s="52"/>
      <c r="GYK496" s="52"/>
      <c r="GYL496" s="52"/>
      <c r="GYM496" s="52"/>
      <c r="GYN496" s="52"/>
      <c r="GYO496" s="52"/>
      <c r="GYP496" s="52"/>
      <c r="GYQ496" s="52"/>
      <c r="GYR496" s="52"/>
      <c r="GYS496" s="52"/>
      <c r="GYT496" s="52"/>
      <c r="GYU496" s="52"/>
      <c r="GYV496" s="52"/>
      <c r="GYW496" s="52"/>
      <c r="GYX496" s="52"/>
      <c r="GYY496" s="52"/>
      <c r="GYZ496" s="52"/>
      <c r="GZA496" s="52"/>
      <c r="GZB496" s="52"/>
      <c r="GZC496" s="52"/>
      <c r="GZD496" s="52"/>
      <c r="GZE496" s="52"/>
      <c r="GZF496" s="52"/>
      <c r="GZG496" s="52"/>
      <c r="GZH496" s="52"/>
      <c r="GZI496" s="52"/>
      <c r="GZJ496" s="52"/>
      <c r="GZK496" s="52"/>
      <c r="GZL496" s="52"/>
      <c r="GZM496" s="52"/>
      <c r="GZN496" s="52"/>
      <c r="GZO496" s="52"/>
      <c r="GZP496" s="52"/>
      <c r="GZQ496" s="52"/>
      <c r="GZR496" s="52"/>
      <c r="GZS496" s="52"/>
      <c r="GZT496" s="52"/>
      <c r="GZU496" s="52"/>
      <c r="GZV496" s="52"/>
      <c r="GZW496" s="52"/>
      <c r="GZX496" s="52"/>
      <c r="GZY496" s="52"/>
      <c r="GZZ496" s="52"/>
      <c r="HAA496" s="52"/>
      <c r="HAB496" s="52"/>
      <c r="HAC496" s="52"/>
      <c r="HAD496" s="52"/>
      <c r="HAE496" s="52"/>
      <c r="HAF496" s="52"/>
      <c r="HAG496" s="52"/>
      <c r="HAH496" s="52"/>
      <c r="HAI496" s="52"/>
      <c r="HAJ496" s="52"/>
      <c r="HAK496" s="52"/>
      <c r="HAL496" s="52"/>
      <c r="HAM496" s="52"/>
      <c r="HAN496" s="52"/>
      <c r="HAO496" s="52"/>
      <c r="HAP496" s="52"/>
      <c r="HAQ496" s="52"/>
      <c r="HAR496" s="52"/>
      <c r="HAS496" s="52"/>
      <c r="HAT496" s="52"/>
      <c r="HAU496" s="52"/>
      <c r="HAV496" s="52"/>
      <c r="HAW496" s="52"/>
      <c r="HAX496" s="52"/>
      <c r="HAY496" s="52"/>
      <c r="HAZ496" s="52"/>
      <c r="HBA496" s="52"/>
      <c r="HBB496" s="52"/>
      <c r="HBC496" s="52"/>
      <c r="HBD496" s="52"/>
      <c r="HBE496" s="52"/>
      <c r="HBF496" s="52"/>
      <c r="HBG496" s="52"/>
      <c r="HBH496" s="52"/>
      <c r="HBI496" s="52"/>
      <c r="HBJ496" s="52"/>
      <c r="HBK496" s="52"/>
      <c r="HBL496" s="52"/>
      <c r="HBM496" s="52"/>
      <c r="HBN496" s="52"/>
      <c r="HBO496" s="52"/>
      <c r="HBP496" s="52"/>
      <c r="HBQ496" s="52"/>
      <c r="HBR496" s="52"/>
      <c r="HBS496" s="52"/>
      <c r="HBT496" s="52"/>
      <c r="HBU496" s="52"/>
      <c r="HBV496" s="52"/>
      <c r="HBW496" s="52"/>
      <c r="HBX496" s="52"/>
      <c r="HBY496" s="52"/>
      <c r="HBZ496" s="52"/>
      <c r="HCA496" s="52"/>
      <c r="HCB496" s="52"/>
      <c r="HCC496" s="52"/>
      <c r="HCD496" s="52"/>
      <c r="HCE496" s="52"/>
      <c r="HCF496" s="52"/>
      <c r="HCG496" s="52"/>
      <c r="HCH496" s="52"/>
      <c r="HCI496" s="52"/>
      <c r="HCJ496" s="52"/>
      <c r="HCK496" s="52"/>
      <c r="HCL496" s="52"/>
      <c r="HCM496" s="52"/>
      <c r="HCN496" s="52"/>
      <c r="HCO496" s="52"/>
      <c r="HCP496" s="52"/>
      <c r="HCQ496" s="52"/>
      <c r="HCR496" s="52"/>
      <c r="HCS496" s="52"/>
      <c r="HCT496" s="52"/>
      <c r="HCU496" s="52"/>
      <c r="HCV496" s="52"/>
      <c r="HCW496" s="52"/>
      <c r="HCX496" s="52"/>
      <c r="HCY496" s="52"/>
      <c r="HCZ496" s="52"/>
      <c r="HDA496" s="52"/>
      <c r="HDB496" s="52"/>
      <c r="HDC496" s="52"/>
      <c r="HDD496" s="52"/>
      <c r="HDE496" s="52"/>
      <c r="HDF496" s="52"/>
      <c r="HDG496" s="52"/>
      <c r="HDH496" s="52"/>
      <c r="HDI496" s="52"/>
      <c r="HDJ496" s="52"/>
      <c r="HDK496" s="52"/>
      <c r="HDL496" s="52"/>
      <c r="HDM496" s="52"/>
      <c r="HDN496" s="52"/>
      <c r="HDO496" s="52"/>
      <c r="HDP496" s="52"/>
      <c r="HDQ496" s="52"/>
      <c r="HDR496" s="52"/>
      <c r="HDS496" s="52"/>
      <c r="HDT496" s="52"/>
      <c r="HDU496" s="52"/>
      <c r="HDV496" s="52"/>
      <c r="HDW496" s="52"/>
      <c r="HDX496" s="52"/>
      <c r="HDY496" s="52"/>
      <c r="HDZ496" s="52"/>
      <c r="HEA496" s="52"/>
      <c r="HEB496" s="52"/>
      <c r="HEC496" s="52"/>
      <c r="HED496" s="52"/>
      <c r="HEE496" s="52"/>
      <c r="HEF496" s="52"/>
      <c r="HEG496" s="52"/>
      <c r="HEH496" s="52"/>
      <c r="HEI496" s="52"/>
      <c r="HEJ496" s="52"/>
      <c r="HEK496" s="52"/>
      <c r="HEL496" s="52"/>
      <c r="HEM496" s="52"/>
      <c r="HEN496" s="52"/>
      <c r="HEO496" s="52"/>
      <c r="HEP496" s="52"/>
      <c r="HEQ496" s="52"/>
      <c r="HER496" s="52"/>
      <c r="HES496" s="52"/>
      <c r="HET496" s="52"/>
      <c r="HEU496" s="52"/>
      <c r="HEV496" s="52"/>
      <c r="HEW496" s="52"/>
      <c r="HEX496" s="52"/>
      <c r="HEY496" s="52"/>
      <c r="HEZ496" s="52"/>
      <c r="HFA496" s="52"/>
      <c r="HFB496" s="52"/>
      <c r="HFC496" s="52"/>
      <c r="HFD496" s="52"/>
      <c r="HFE496" s="52"/>
      <c r="HFF496" s="52"/>
      <c r="HFG496" s="52"/>
      <c r="HFH496" s="52"/>
      <c r="HFI496" s="52"/>
      <c r="HFJ496" s="52"/>
      <c r="HFK496" s="52"/>
      <c r="HFL496" s="52"/>
      <c r="HFM496" s="52"/>
      <c r="HFN496" s="52"/>
      <c r="HFO496" s="52"/>
      <c r="HFP496" s="52"/>
      <c r="HFQ496" s="52"/>
      <c r="HFR496" s="52"/>
      <c r="HFS496" s="52"/>
      <c r="HFT496" s="52"/>
      <c r="HFU496" s="52"/>
      <c r="HFV496" s="52"/>
      <c r="HFW496" s="52"/>
      <c r="HFX496" s="52"/>
      <c r="HFY496" s="52"/>
      <c r="HFZ496" s="52"/>
      <c r="HGA496" s="52"/>
      <c r="HGB496" s="52"/>
      <c r="HGC496" s="52"/>
      <c r="HGD496" s="52"/>
      <c r="HGE496" s="52"/>
      <c r="HGF496" s="52"/>
      <c r="HGG496" s="52"/>
      <c r="HGH496" s="52"/>
      <c r="HGI496" s="52"/>
      <c r="HGJ496" s="52"/>
      <c r="HGK496" s="52"/>
      <c r="HGL496" s="52"/>
      <c r="HGM496" s="52"/>
      <c r="HGN496" s="52"/>
      <c r="HGO496" s="52"/>
      <c r="HGP496" s="52"/>
      <c r="HGQ496" s="52"/>
      <c r="HGR496" s="52"/>
      <c r="HGS496" s="52"/>
      <c r="HGT496" s="52"/>
      <c r="HGU496" s="52"/>
      <c r="HGV496" s="52"/>
      <c r="HGW496" s="52"/>
      <c r="HGX496" s="52"/>
      <c r="HGY496" s="52"/>
      <c r="HGZ496" s="52"/>
      <c r="HHA496" s="52"/>
      <c r="HHB496" s="52"/>
      <c r="HHC496" s="52"/>
      <c r="HHD496" s="52"/>
      <c r="HHE496" s="52"/>
      <c r="HHF496" s="52"/>
      <c r="HHG496" s="52"/>
      <c r="HHH496" s="52"/>
      <c r="HHI496" s="52"/>
      <c r="HHJ496" s="52"/>
      <c r="HHK496" s="52"/>
      <c r="HHL496" s="52"/>
      <c r="HHM496" s="52"/>
      <c r="HHN496" s="52"/>
      <c r="HHO496" s="52"/>
      <c r="HHP496" s="52"/>
      <c r="HHQ496" s="52"/>
      <c r="HHR496" s="52"/>
      <c r="HHS496" s="52"/>
      <c r="HHT496" s="52"/>
      <c r="HHU496" s="52"/>
      <c r="HHV496" s="52"/>
      <c r="HHW496" s="52"/>
      <c r="HHX496" s="52"/>
      <c r="HHY496" s="52"/>
      <c r="HHZ496" s="52"/>
      <c r="HIA496" s="52"/>
      <c r="HIB496" s="52"/>
      <c r="HIC496" s="52"/>
      <c r="HID496" s="52"/>
      <c r="HIE496" s="52"/>
      <c r="HIF496" s="52"/>
      <c r="HIG496" s="52"/>
      <c r="HIH496" s="52"/>
      <c r="HII496" s="52"/>
      <c r="HIJ496" s="52"/>
      <c r="HIK496" s="52"/>
      <c r="HIL496" s="52"/>
      <c r="HIM496" s="52"/>
      <c r="HIN496" s="52"/>
      <c r="HIO496" s="52"/>
      <c r="HIP496" s="52"/>
      <c r="HIQ496" s="52"/>
      <c r="HIR496" s="52"/>
      <c r="HIS496" s="52"/>
      <c r="HIT496" s="52"/>
      <c r="HIU496" s="52"/>
      <c r="HIV496" s="52"/>
      <c r="HIW496" s="52"/>
      <c r="HIX496" s="52"/>
      <c r="HIY496" s="52"/>
      <c r="HIZ496" s="52"/>
      <c r="HJA496" s="52"/>
      <c r="HJB496" s="52"/>
      <c r="HJC496" s="52"/>
      <c r="HJD496" s="52"/>
      <c r="HJE496" s="52"/>
      <c r="HJF496" s="52"/>
      <c r="HJG496" s="52"/>
      <c r="HJH496" s="52"/>
      <c r="HJI496" s="52"/>
      <c r="HJJ496" s="52"/>
      <c r="HJK496" s="52"/>
      <c r="HJL496" s="52"/>
      <c r="HJM496" s="52"/>
      <c r="HJN496" s="52"/>
      <c r="HJO496" s="52"/>
      <c r="HJP496" s="52"/>
      <c r="HJQ496" s="52"/>
      <c r="HJR496" s="52"/>
      <c r="HJS496" s="52"/>
      <c r="HJT496" s="52"/>
      <c r="HJU496" s="52"/>
      <c r="HJV496" s="52"/>
      <c r="HJW496" s="52"/>
      <c r="HJX496" s="52"/>
      <c r="HJY496" s="52"/>
      <c r="HJZ496" s="52"/>
      <c r="HKA496" s="52"/>
      <c r="HKB496" s="52"/>
      <c r="HKC496" s="52"/>
      <c r="HKD496" s="52"/>
      <c r="HKE496" s="52"/>
      <c r="HKF496" s="52"/>
      <c r="HKG496" s="52"/>
      <c r="HKH496" s="52"/>
      <c r="HKI496" s="52"/>
      <c r="HKJ496" s="52"/>
      <c r="HKK496" s="52"/>
      <c r="HKL496" s="52"/>
      <c r="HKM496" s="52"/>
      <c r="HKN496" s="52"/>
      <c r="HKO496" s="52"/>
      <c r="HKP496" s="52"/>
      <c r="HKQ496" s="52"/>
      <c r="HKR496" s="52"/>
      <c r="HKS496" s="52"/>
      <c r="HKT496" s="52"/>
      <c r="HKU496" s="52"/>
      <c r="HKV496" s="52"/>
      <c r="HKW496" s="52"/>
      <c r="HKX496" s="52"/>
      <c r="HKY496" s="52"/>
      <c r="HKZ496" s="52"/>
      <c r="HLA496" s="52"/>
      <c r="HLB496" s="52"/>
      <c r="HLC496" s="52"/>
      <c r="HLD496" s="52"/>
      <c r="HLE496" s="52"/>
      <c r="HLF496" s="52"/>
      <c r="HLG496" s="52"/>
      <c r="HLH496" s="52"/>
      <c r="HLI496" s="52"/>
      <c r="HLJ496" s="52"/>
      <c r="HLK496" s="52"/>
      <c r="HLL496" s="52"/>
      <c r="HLM496" s="52"/>
      <c r="HLN496" s="52"/>
      <c r="HLO496" s="52"/>
      <c r="HLP496" s="52"/>
      <c r="HLQ496" s="52"/>
      <c r="HLR496" s="52"/>
      <c r="HLS496" s="52"/>
      <c r="HLT496" s="52"/>
      <c r="HLU496" s="52"/>
      <c r="HLV496" s="52"/>
      <c r="HLW496" s="52"/>
      <c r="HLX496" s="52"/>
      <c r="HLY496" s="52"/>
      <c r="HLZ496" s="52"/>
      <c r="HMA496" s="52"/>
      <c r="HMB496" s="52"/>
      <c r="HMC496" s="52"/>
      <c r="HMD496" s="52"/>
      <c r="HME496" s="52"/>
      <c r="HMF496" s="52"/>
      <c r="HMG496" s="52"/>
      <c r="HMH496" s="52"/>
      <c r="HMI496" s="52"/>
      <c r="HMJ496" s="52"/>
      <c r="HMK496" s="52"/>
      <c r="HML496" s="52"/>
      <c r="HMM496" s="52"/>
      <c r="HMN496" s="52"/>
      <c r="HMO496" s="52"/>
      <c r="HMP496" s="52"/>
      <c r="HMQ496" s="52"/>
      <c r="HMR496" s="52"/>
      <c r="HMS496" s="52"/>
      <c r="HMT496" s="52"/>
      <c r="HMU496" s="52"/>
      <c r="HMV496" s="52"/>
      <c r="HMW496" s="52"/>
      <c r="HMX496" s="52"/>
      <c r="HMY496" s="52"/>
      <c r="HMZ496" s="52"/>
      <c r="HNA496" s="52"/>
      <c r="HNB496" s="52"/>
      <c r="HNC496" s="52"/>
      <c r="HND496" s="52"/>
      <c r="HNE496" s="52"/>
      <c r="HNF496" s="52"/>
      <c r="HNG496" s="52"/>
      <c r="HNH496" s="52"/>
      <c r="HNI496" s="52"/>
      <c r="HNJ496" s="52"/>
      <c r="HNK496" s="52"/>
      <c r="HNL496" s="52"/>
      <c r="HNM496" s="52"/>
      <c r="HNN496" s="52"/>
      <c r="HNO496" s="52"/>
      <c r="HNP496" s="52"/>
      <c r="HNQ496" s="52"/>
      <c r="HNR496" s="52"/>
      <c r="HNS496" s="52"/>
      <c r="HNT496" s="52"/>
      <c r="HNU496" s="52"/>
      <c r="HNV496" s="52"/>
      <c r="HNW496" s="52"/>
      <c r="HNX496" s="52"/>
      <c r="HNY496" s="52"/>
      <c r="HNZ496" s="52"/>
      <c r="HOA496" s="52"/>
      <c r="HOB496" s="52"/>
      <c r="HOC496" s="52"/>
      <c r="HOD496" s="52"/>
      <c r="HOE496" s="52"/>
      <c r="HOF496" s="52"/>
      <c r="HOG496" s="52"/>
      <c r="HOH496" s="52"/>
      <c r="HOI496" s="52"/>
      <c r="HOJ496" s="52"/>
      <c r="HOK496" s="52"/>
      <c r="HOL496" s="52"/>
      <c r="HOM496" s="52"/>
      <c r="HON496" s="52"/>
      <c r="HOO496" s="52"/>
      <c r="HOP496" s="52"/>
      <c r="HOQ496" s="52"/>
      <c r="HOR496" s="52"/>
      <c r="HOS496" s="52"/>
      <c r="HOT496" s="52"/>
      <c r="HOU496" s="52"/>
      <c r="HOV496" s="52"/>
      <c r="HOW496" s="52"/>
      <c r="HOX496" s="52"/>
      <c r="HOY496" s="52"/>
      <c r="HOZ496" s="52"/>
      <c r="HPA496" s="52"/>
      <c r="HPB496" s="52"/>
      <c r="HPC496" s="52"/>
      <c r="HPD496" s="52"/>
      <c r="HPE496" s="52"/>
      <c r="HPF496" s="52"/>
      <c r="HPG496" s="52"/>
      <c r="HPH496" s="52"/>
      <c r="HPI496" s="52"/>
      <c r="HPJ496" s="52"/>
      <c r="HPK496" s="52"/>
      <c r="HPL496" s="52"/>
      <c r="HPM496" s="52"/>
      <c r="HPN496" s="52"/>
      <c r="HPO496" s="52"/>
      <c r="HPP496" s="52"/>
      <c r="HPQ496" s="52"/>
      <c r="HPR496" s="52"/>
      <c r="HPS496" s="52"/>
      <c r="HPT496" s="52"/>
      <c r="HPU496" s="52"/>
      <c r="HPV496" s="52"/>
      <c r="HPW496" s="52"/>
      <c r="HPX496" s="52"/>
      <c r="HPY496" s="52"/>
      <c r="HPZ496" s="52"/>
      <c r="HQA496" s="52"/>
      <c r="HQB496" s="52"/>
      <c r="HQC496" s="52"/>
      <c r="HQD496" s="52"/>
      <c r="HQE496" s="52"/>
      <c r="HQF496" s="52"/>
      <c r="HQG496" s="52"/>
      <c r="HQH496" s="52"/>
      <c r="HQI496" s="52"/>
      <c r="HQJ496" s="52"/>
      <c r="HQK496" s="52"/>
      <c r="HQL496" s="52"/>
      <c r="HQM496" s="52"/>
      <c r="HQN496" s="52"/>
      <c r="HQO496" s="52"/>
      <c r="HQP496" s="52"/>
      <c r="HQQ496" s="52"/>
      <c r="HQR496" s="52"/>
      <c r="HQS496" s="52"/>
      <c r="HQT496" s="52"/>
      <c r="HQU496" s="52"/>
      <c r="HQV496" s="52"/>
      <c r="HQW496" s="52"/>
      <c r="HQX496" s="52"/>
      <c r="HQY496" s="52"/>
      <c r="HQZ496" s="52"/>
      <c r="HRA496" s="52"/>
      <c r="HRB496" s="52"/>
      <c r="HRC496" s="52"/>
      <c r="HRD496" s="52"/>
      <c r="HRE496" s="52"/>
      <c r="HRF496" s="52"/>
      <c r="HRG496" s="52"/>
      <c r="HRH496" s="52"/>
      <c r="HRI496" s="52"/>
      <c r="HRJ496" s="52"/>
      <c r="HRK496" s="52"/>
      <c r="HRL496" s="52"/>
      <c r="HRM496" s="52"/>
      <c r="HRN496" s="52"/>
      <c r="HRO496" s="52"/>
      <c r="HRP496" s="52"/>
      <c r="HRQ496" s="52"/>
      <c r="HRR496" s="52"/>
      <c r="HRS496" s="52"/>
      <c r="HRT496" s="52"/>
      <c r="HRU496" s="52"/>
      <c r="HRV496" s="52"/>
      <c r="HRW496" s="52"/>
      <c r="HRX496" s="52"/>
      <c r="HRY496" s="52"/>
      <c r="HRZ496" s="52"/>
      <c r="HSA496" s="52"/>
      <c r="HSB496" s="52"/>
      <c r="HSC496" s="52"/>
      <c r="HSD496" s="52"/>
      <c r="HSE496" s="52"/>
      <c r="HSF496" s="52"/>
      <c r="HSG496" s="52"/>
      <c r="HSH496" s="52"/>
      <c r="HSI496" s="52"/>
      <c r="HSJ496" s="52"/>
      <c r="HSK496" s="52"/>
      <c r="HSL496" s="52"/>
      <c r="HSM496" s="52"/>
      <c r="HSN496" s="52"/>
      <c r="HSO496" s="52"/>
      <c r="HSP496" s="52"/>
      <c r="HSQ496" s="52"/>
      <c r="HSR496" s="52"/>
      <c r="HSS496" s="52"/>
      <c r="HST496" s="52"/>
      <c r="HSU496" s="52"/>
      <c r="HSV496" s="52"/>
      <c r="HSW496" s="52"/>
      <c r="HSX496" s="52"/>
      <c r="HSY496" s="52"/>
      <c r="HSZ496" s="52"/>
      <c r="HTA496" s="52"/>
      <c r="HTB496" s="52"/>
      <c r="HTC496" s="52"/>
      <c r="HTD496" s="52"/>
      <c r="HTE496" s="52"/>
      <c r="HTF496" s="52"/>
      <c r="HTG496" s="52"/>
      <c r="HTH496" s="52"/>
      <c r="HTI496" s="52"/>
      <c r="HTJ496" s="52"/>
      <c r="HTK496" s="52"/>
      <c r="HTL496" s="52"/>
      <c r="HTM496" s="52"/>
      <c r="HTN496" s="52"/>
      <c r="HTO496" s="52"/>
      <c r="HTP496" s="52"/>
      <c r="HTQ496" s="52"/>
      <c r="HTR496" s="52"/>
      <c r="HTS496" s="52"/>
      <c r="HTT496" s="52"/>
      <c r="HTU496" s="52"/>
      <c r="HTV496" s="52"/>
      <c r="HTW496" s="52"/>
      <c r="HTX496" s="52"/>
      <c r="HTY496" s="52"/>
      <c r="HTZ496" s="52"/>
      <c r="HUA496" s="52"/>
      <c r="HUB496" s="52"/>
      <c r="HUC496" s="52"/>
      <c r="HUD496" s="52"/>
      <c r="HUE496" s="52"/>
      <c r="HUF496" s="52"/>
      <c r="HUG496" s="52"/>
      <c r="HUH496" s="52"/>
      <c r="HUI496" s="52"/>
      <c r="HUJ496" s="52"/>
      <c r="HUK496" s="52"/>
      <c r="HUL496" s="52"/>
      <c r="HUM496" s="52"/>
      <c r="HUN496" s="52"/>
      <c r="HUO496" s="52"/>
      <c r="HUP496" s="52"/>
      <c r="HUQ496" s="52"/>
      <c r="HUR496" s="52"/>
      <c r="HUS496" s="52"/>
      <c r="HUT496" s="52"/>
      <c r="HUU496" s="52"/>
      <c r="HUV496" s="52"/>
      <c r="HUW496" s="52"/>
      <c r="HUX496" s="52"/>
      <c r="HUY496" s="52"/>
      <c r="HUZ496" s="52"/>
      <c r="HVA496" s="52"/>
      <c r="HVB496" s="52"/>
      <c r="HVC496" s="52"/>
      <c r="HVD496" s="52"/>
      <c r="HVE496" s="52"/>
      <c r="HVF496" s="52"/>
      <c r="HVG496" s="52"/>
      <c r="HVH496" s="52"/>
      <c r="HVI496" s="52"/>
      <c r="HVJ496" s="52"/>
      <c r="HVK496" s="52"/>
      <c r="HVL496" s="52"/>
      <c r="HVM496" s="52"/>
      <c r="HVN496" s="52"/>
      <c r="HVO496" s="52"/>
      <c r="HVP496" s="52"/>
      <c r="HVQ496" s="52"/>
      <c r="HVR496" s="52"/>
      <c r="HVS496" s="52"/>
      <c r="HVT496" s="52"/>
      <c r="HVU496" s="52"/>
      <c r="HVV496" s="52"/>
      <c r="HVW496" s="52"/>
      <c r="HVX496" s="52"/>
      <c r="HVY496" s="52"/>
      <c r="HVZ496" s="52"/>
      <c r="HWA496" s="52"/>
      <c r="HWB496" s="52"/>
      <c r="HWC496" s="52"/>
      <c r="HWD496" s="52"/>
      <c r="HWE496" s="52"/>
      <c r="HWF496" s="52"/>
      <c r="HWG496" s="52"/>
      <c r="HWH496" s="52"/>
      <c r="HWI496" s="52"/>
      <c r="HWJ496" s="52"/>
      <c r="HWK496" s="52"/>
      <c r="HWL496" s="52"/>
      <c r="HWM496" s="52"/>
      <c r="HWN496" s="52"/>
      <c r="HWO496" s="52"/>
      <c r="HWP496" s="52"/>
      <c r="HWQ496" s="52"/>
      <c r="HWR496" s="52"/>
      <c r="HWS496" s="52"/>
      <c r="HWT496" s="52"/>
      <c r="HWU496" s="52"/>
      <c r="HWV496" s="52"/>
      <c r="HWW496" s="52"/>
      <c r="HWX496" s="52"/>
      <c r="HWY496" s="52"/>
      <c r="HWZ496" s="52"/>
      <c r="HXA496" s="52"/>
      <c r="HXB496" s="52"/>
      <c r="HXC496" s="52"/>
      <c r="HXD496" s="52"/>
      <c r="HXE496" s="52"/>
      <c r="HXF496" s="52"/>
      <c r="HXG496" s="52"/>
      <c r="HXH496" s="52"/>
      <c r="HXI496" s="52"/>
      <c r="HXJ496" s="52"/>
      <c r="HXK496" s="52"/>
      <c r="HXL496" s="52"/>
      <c r="HXM496" s="52"/>
      <c r="HXN496" s="52"/>
      <c r="HXO496" s="52"/>
      <c r="HXP496" s="52"/>
      <c r="HXQ496" s="52"/>
      <c r="HXR496" s="52"/>
      <c r="HXS496" s="52"/>
      <c r="HXT496" s="52"/>
      <c r="HXU496" s="52"/>
      <c r="HXV496" s="52"/>
      <c r="HXW496" s="52"/>
      <c r="HXX496" s="52"/>
      <c r="HXY496" s="52"/>
      <c r="HXZ496" s="52"/>
      <c r="HYA496" s="52"/>
      <c r="HYB496" s="52"/>
      <c r="HYC496" s="52"/>
      <c r="HYD496" s="52"/>
      <c r="HYE496" s="52"/>
      <c r="HYF496" s="52"/>
      <c r="HYG496" s="52"/>
      <c r="HYH496" s="52"/>
      <c r="HYI496" s="52"/>
      <c r="HYJ496" s="52"/>
      <c r="HYK496" s="52"/>
      <c r="HYL496" s="52"/>
      <c r="HYM496" s="52"/>
      <c r="HYN496" s="52"/>
      <c r="HYO496" s="52"/>
      <c r="HYP496" s="52"/>
      <c r="HYQ496" s="52"/>
      <c r="HYR496" s="52"/>
      <c r="HYS496" s="52"/>
      <c r="HYT496" s="52"/>
      <c r="HYU496" s="52"/>
      <c r="HYV496" s="52"/>
      <c r="HYW496" s="52"/>
      <c r="HYX496" s="52"/>
      <c r="HYY496" s="52"/>
      <c r="HYZ496" s="52"/>
      <c r="HZA496" s="52"/>
      <c r="HZB496" s="52"/>
      <c r="HZC496" s="52"/>
      <c r="HZD496" s="52"/>
      <c r="HZE496" s="52"/>
      <c r="HZF496" s="52"/>
      <c r="HZG496" s="52"/>
      <c r="HZH496" s="52"/>
      <c r="HZI496" s="52"/>
      <c r="HZJ496" s="52"/>
      <c r="HZK496" s="52"/>
      <c r="HZL496" s="52"/>
      <c r="HZM496" s="52"/>
      <c r="HZN496" s="52"/>
      <c r="HZO496" s="52"/>
      <c r="HZP496" s="52"/>
      <c r="HZQ496" s="52"/>
      <c r="HZR496" s="52"/>
      <c r="HZS496" s="52"/>
      <c r="HZT496" s="52"/>
      <c r="HZU496" s="52"/>
      <c r="HZV496" s="52"/>
      <c r="HZW496" s="52"/>
      <c r="HZX496" s="52"/>
      <c r="HZY496" s="52"/>
      <c r="HZZ496" s="52"/>
      <c r="IAA496" s="52"/>
      <c r="IAB496" s="52"/>
      <c r="IAC496" s="52"/>
      <c r="IAD496" s="52"/>
      <c r="IAE496" s="52"/>
      <c r="IAF496" s="52"/>
      <c r="IAG496" s="52"/>
      <c r="IAH496" s="52"/>
      <c r="IAI496" s="52"/>
      <c r="IAJ496" s="52"/>
      <c r="IAK496" s="52"/>
      <c r="IAL496" s="52"/>
      <c r="IAM496" s="52"/>
      <c r="IAN496" s="52"/>
      <c r="IAO496" s="52"/>
      <c r="IAP496" s="52"/>
      <c r="IAQ496" s="52"/>
      <c r="IAR496" s="52"/>
      <c r="IAS496" s="52"/>
      <c r="IAT496" s="52"/>
      <c r="IAU496" s="52"/>
      <c r="IAV496" s="52"/>
      <c r="IAW496" s="52"/>
      <c r="IAX496" s="52"/>
      <c r="IAY496" s="52"/>
      <c r="IAZ496" s="52"/>
      <c r="IBA496" s="52"/>
      <c r="IBB496" s="52"/>
      <c r="IBC496" s="52"/>
      <c r="IBD496" s="52"/>
      <c r="IBE496" s="52"/>
      <c r="IBF496" s="52"/>
      <c r="IBG496" s="52"/>
      <c r="IBH496" s="52"/>
      <c r="IBI496" s="52"/>
      <c r="IBJ496" s="52"/>
      <c r="IBK496" s="52"/>
      <c r="IBL496" s="52"/>
      <c r="IBM496" s="52"/>
      <c r="IBN496" s="52"/>
      <c r="IBO496" s="52"/>
      <c r="IBP496" s="52"/>
      <c r="IBQ496" s="52"/>
      <c r="IBR496" s="52"/>
      <c r="IBS496" s="52"/>
      <c r="IBT496" s="52"/>
      <c r="IBU496" s="52"/>
      <c r="IBV496" s="52"/>
      <c r="IBW496" s="52"/>
      <c r="IBX496" s="52"/>
      <c r="IBY496" s="52"/>
      <c r="IBZ496" s="52"/>
      <c r="ICA496" s="52"/>
      <c r="ICB496" s="52"/>
      <c r="ICC496" s="52"/>
      <c r="ICD496" s="52"/>
      <c r="ICE496" s="52"/>
      <c r="ICF496" s="52"/>
      <c r="ICG496" s="52"/>
      <c r="ICH496" s="52"/>
      <c r="ICI496" s="52"/>
      <c r="ICJ496" s="52"/>
      <c r="ICK496" s="52"/>
      <c r="ICL496" s="52"/>
      <c r="ICM496" s="52"/>
      <c r="ICN496" s="52"/>
      <c r="ICO496" s="52"/>
      <c r="ICP496" s="52"/>
      <c r="ICQ496" s="52"/>
      <c r="ICR496" s="52"/>
      <c r="ICS496" s="52"/>
      <c r="ICT496" s="52"/>
      <c r="ICU496" s="52"/>
      <c r="ICV496" s="52"/>
      <c r="ICW496" s="52"/>
      <c r="ICX496" s="52"/>
      <c r="ICY496" s="52"/>
      <c r="ICZ496" s="52"/>
      <c r="IDA496" s="52"/>
      <c r="IDB496" s="52"/>
      <c r="IDC496" s="52"/>
      <c r="IDD496" s="52"/>
      <c r="IDE496" s="52"/>
      <c r="IDF496" s="52"/>
      <c r="IDG496" s="52"/>
      <c r="IDH496" s="52"/>
      <c r="IDI496" s="52"/>
      <c r="IDJ496" s="52"/>
      <c r="IDK496" s="52"/>
      <c r="IDL496" s="52"/>
      <c r="IDM496" s="52"/>
      <c r="IDN496" s="52"/>
      <c r="IDO496" s="52"/>
      <c r="IDP496" s="52"/>
      <c r="IDQ496" s="52"/>
      <c r="IDR496" s="52"/>
      <c r="IDS496" s="52"/>
      <c r="IDT496" s="52"/>
      <c r="IDU496" s="52"/>
      <c r="IDV496" s="52"/>
      <c r="IDW496" s="52"/>
      <c r="IDX496" s="52"/>
      <c r="IDY496" s="52"/>
      <c r="IDZ496" s="52"/>
      <c r="IEA496" s="52"/>
      <c r="IEB496" s="52"/>
      <c r="IEC496" s="52"/>
      <c r="IED496" s="52"/>
      <c r="IEE496" s="52"/>
      <c r="IEF496" s="52"/>
      <c r="IEG496" s="52"/>
      <c r="IEH496" s="52"/>
      <c r="IEI496" s="52"/>
      <c r="IEJ496" s="52"/>
      <c r="IEK496" s="52"/>
      <c r="IEL496" s="52"/>
      <c r="IEM496" s="52"/>
      <c r="IEN496" s="52"/>
      <c r="IEO496" s="52"/>
      <c r="IEP496" s="52"/>
      <c r="IEQ496" s="52"/>
      <c r="IER496" s="52"/>
      <c r="IES496" s="52"/>
      <c r="IET496" s="52"/>
      <c r="IEU496" s="52"/>
      <c r="IEV496" s="52"/>
      <c r="IEW496" s="52"/>
      <c r="IEX496" s="52"/>
      <c r="IEY496" s="52"/>
      <c r="IEZ496" s="52"/>
      <c r="IFA496" s="52"/>
      <c r="IFB496" s="52"/>
      <c r="IFC496" s="52"/>
      <c r="IFD496" s="52"/>
      <c r="IFE496" s="52"/>
      <c r="IFF496" s="52"/>
      <c r="IFG496" s="52"/>
      <c r="IFH496" s="52"/>
      <c r="IFI496" s="52"/>
      <c r="IFJ496" s="52"/>
      <c r="IFK496" s="52"/>
      <c r="IFL496" s="52"/>
      <c r="IFM496" s="52"/>
      <c r="IFN496" s="52"/>
      <c r="IFO496" s="52"/>
      <c r="IFP496" s="52"/>
      <c r="IFQ496" s="52"/>
      <c r="IFR496" s="52"/>
      <c r="IFS496" s="52"/>
      <c r="IFT496" s="52"/>
      <c r="IFU496" s="52"/>
      <c r="IFV496" s="52"/>
      <c r="IFW496" s="52"/>
      <c r="IFX496" s="52"/>
      <c r="IFY496" s="52"/>
      <c r="IFZ496" s="52"/>
      <c r="IGA496" s="52"/>
      <c r="IGB496" s="52"/>
      <c r="IGC496" s="52"/>
      <c r="IGD496" s="52"/>
      <c r="IGE496" s="52"/>
      <c r="IGF496" s="52"/>
      <c r="IGG496" s="52"/>
      <c r="IGH496" s="52"/>
      <c r="IGI496" s="52"/>
      <c r="IGJ496" s="52"/>
      <c r="IGK496" s="52"/>
      <c r="IGL496" s="52"/>
      <c r="IGM496" s="52"/>
      <c r="IGN496" s="52"/>
      <c r="IGO496" s="52"/>
      <c r="IGP496" s="52"/>
      <c r="IGQ496" s="52"/>
      <c r="IGR496" s="52"/>
      <c r="IGS496" s="52"/>
      <c r="IGT496" s="52"/>
      <c r="IGU496" s="52"/>
      <c r="IGV496" s="52"/>
      <c r="IGW496" s="52"/>
      <c r="IGX496" s="52"/>
      <c r="IGY496" s="52"/>
      <c r="IGZ496" s="52"/>
      <c r="IHA496" s="52"/>
      <c r="IHB496" s="52"/>
      <c r="IHC496" s="52"/>
      <c r="IHD496" s="52"/>
      <c r="IHE496" s="52"/>
      <c r="IHF496" s="52"/>
      <c r="IHG496" s="52"/>
      <c r="IHH496" s="52"/>
      <c r="IHI496" s="52"/>
      <c r="IHJ496" s="52"/>
      <c r="IHK496" s="52"/>
      <c r="IHL496" s="52"/>
      <c r="IHM496" s="52"/>
      <c r="IHN496" s="52"/>
      <c r="IHO496" s="52"/>
      <c r="IHP496" s="52"/>
      <c r="IHQ496" s="52"/>
      <c r="IHR496" s="52"/>
      <c r="IHS496" s="52"/>
      <c r="IHT496" s="52"/>
      <c r="IHU496" s="52"/>
      <c r="IHV496" s="52"/>
      <c r="IHW496" s="52"/>
      <c r="IHX496" s="52"/>
      <c r="IHY496" s="52"/>
      <c r="IHZ496" s="52"/>
      <c r="IIA496" s="52"/>
      <c r="IIB496" s="52"/>
      <c r="IIC496" s="52"/>
      <c r="IID496" s="52"/>
      <c r="IIE496" s="52"/>
      <c r="IIF496" s="52"/>
      <c r="IIG496" s="52"/>
      <c r="IIH496" s="52"/>
      <c r="III496" s="52"/>
      <c r="IIJ496" s="52"/>
      <c r="IIK496" s="52"/>
      <c r="IIL496" s="52"/>
      <c r="IIM496" s="52"/>
      <c r="IIN496" s="52"/>
      <c r="IIO496" s="52"/>
      <c r="IIP496" s="52"/>
      <c r="IIQ496" s="52"/>
      <c r="IIR496" s="52"/>
      <c r="IIS496" s="52"/>
      <c r="IIT496" s="52"/>
      <c r="IIU496" s="52"/>
      <c r="IIV496" s="52"/>
      <c r="IIW496" s="52"/>
      <c r="IIX496" s="52"/>
      <c r="IIY496" s="52"/>
      <c r="IIZ496" s="52"/>
      <c r="IJA496" s="52"/>
      <c r="IJB496" s="52"/>
      <c r="IJC496" s="52"/>
      <c r="IJD496" s="52"/>
      <c r="IJE496" s="52"/>
      <c r="IJF496" s="52"/>
      <c r="IJG496" s="52"/>
      <c r="IJH496" s="52"/>
      <c r="IJI496" s="52"/>
      <c r="IJJ496" s="52"/>
      <c r="IJK496" s="52"/>
      <c r="IJL496" s="52"/>
      <c r="IJM496" s="52"/>
      <c r="IJN496" s="52"/>
      <c r="IJO496" s="52"/>
      <c r="IJP496" s="52"/>
      <c r="IJQ496" s="52"/>
      <c r="IJR496" s="52"/>
      <c r="IJS496" s="52"/>
      <c r="IJT496" s="52"/>
      <c r="IJU496" s="52"/>
      <c r="IJV496" s="52"/>
      <c r="IJW496" s="52"/>
      <c r="IJX496" s="52"/>
      <c r="IJY496" s="52"/>
      <c r="IJZ496" s="52"/>
      <c r="IKA496" s="52"/>
      <c r="IKB496" s="52"/>
      <c r="IKC496" s="52"/>
      <c r="IKD496" s="52"/>
      <c r="IKE496" s="52"/>
      <c r="IKF496" s="52"/>
      <c r="IKG496" s="52"/>
      <c r="IKH496" s="52"/>
      <c r="IKI496" s="52"/>
      <c r="IKJ496" s="52"/>
      <c r="IKK496" s="52"/>
      <c r="IKL496" s="52"/>
      <c r="IKM496" s="52"/>
      <c r="IKN496" s="52"/>
      <c r="IKO496" s="52"/>
      <c r="IKP496" s="52"/>
      <c r="IKQ496" s="52"/>
      <c r="IKR496" s="52"/>
      <c r="IKS496" s="52"/>
      <c r="IKT496" s="52"/>
      <c r="IKU496" s="52"/>
      <c r="IKV496" s="52"/>
      <c r="IKW496" s="52"/>
      <c r="IKX496" s="52"/>
      <c r="IKY496" s="52"/>
      <c r="IKZ496" s="52"/>
      <c r="ILA496" s="52"/>
      <c r="ILB496" s="52"/>
      <c r="ILC496" s="52"/>
      <c r="ILD496" s="52"/>
      <c r="ILE496" s="52"/>
      <c r="ILF496" s="52"/>
      <c r="ILG496" s="52"/>
      <c r="ILH496" s="52"/>
      <c r="ILI496" s="52"/>
      <c r="ILJ496" s="52"/>
      <c r="ILK496" s="52"/>
      <c r="ILL496" s="52"/>
      <c r="ILM496" s="52"/>
      <c r="ILN496" s="52"/>
      <c r="ILO496" s="52"/>
      <c r="ILP496" s="52"/>
      <c r="ILQ496" s="52"/>
      <c r="ILR496" s="52"/>
      <c r="ILS496" s="52"/>
      <c r="ILT496" s="52"/>
      <c r="ILU496" s="52"/>
      <c r="ILV496" s="52"/>
      <c r="ILW496" s="52"/>
      <c r="ILX496" s="52"/>
      <c r="ILY496" s="52"/>
      <c r="ILZ496" s="52"/>
      <c r="IMA496" s="52"/>
      <c r="IMB496" s="52"/>
      <c r="IMC496" s="52"/>
      <c r="IMD496" s="52"/>
      <c r="IME496" s="52"/>
      <c r="IMF496" s="52"/>
      <c r="IMG496" s="52"/>
      <c r="IMH496" s="52"/>
      <c r="IMI496" s="52"/>
      <c r="IMJ496" s="52"/>
      <c r="IMK496" s="52"/>
      <c r="IML496" s="52"/>
      <c r="IMM496" s="52"/>
      <c r="IMN496" s="52"/>
      <c r="IMO496" s="52"/>
      <c r="IMP496" s="52"/>
      <c r="IMQ496" s="52"/>
      <c r="IMR496" s="52"/>
      <c r="IMS496" s="52"/>
      <c r="IMT496" s="52"/>
      <c r="IMU496" s="52"/>
      <c r="IMV496" s="52"/>
      <c r="IMW496" s="52"/>
      <c r="IMX496" s="52"/>
      <c r="IMY496" s="52"/>
      <c r="IMZ496" s="52"/>
      <c r="INA496" s="52"/>
      <c r="INB496" s="52"/>
      <c r="INC496" s="52"/>
      <c r="IND496" s="52"/>
      <c r="INE496" s="52"/>
      <c r="INF496" s="52"/>
      <c r="ING496" s="52"/>
      <c r="INH496" s="52"/>
      <c r="INI496" s="52"/>
      <c r="INJ496" s="52"/>
      <c r="INK496" s="52"/>
      <c r="INL496" s="52"/>
      <c r="INM496" s="52"/>
      <c r="INN496" s="52"/>
      <c r="INO496" s="52"/>
      <c r="INP496" s="52"/>
      <c r="INQ496" s="52"/>
      <c r="INR496" s="52"/>
      <c r="INS496" s="52"/>
      <c r="INT496" s="52"/>
      <c r="INU496" s="52"/>
      <c r="INV496" s="52"/>
      <c r="INW496" s="52"/>
      <c r="INX496" s="52"/>
      <c r="INY496" s="52"/>
      <c r="INZ496" s="52"/>
      <c r="IOA496" s="52"/>
      <c r="IOB496" s="52"/>
      <c r="IOC496" s="52"/>
      <c r="IOD496" s="52"/>
      <c r="IOE496" s="52"/>
      <c r="IOF496" s="52"/>
      <c r="IOG496" s="52"/>
      <c r="IOH496" s="52"/>
      <c r="IOI496" s="52"/>
      <c r="IOJ496" s="52"/>
      <c r="IOK496" s="52"/>
      <c r="IOL496" s="52"/>
      <c r="IOM496" s="52"/>
      <c r="ION496" s="52"/>
      <c r="IOO496" s="52"/>
      <c r="IOP496" s="52"/>
      <c r="IOQ496" s="52"/>
      <c r="IOR496" s="52"/>
      <c r="IOS496" s="52"/>
      <c r="IOT496" s="52"/>
      <c r="IOU496" s="52"/>
      <c r="IOV496" s="52"/>
      <c r="IOW496" s="52"/>
      <c r="IOX496" s="52"/>
      <c r="IOY496" s="52"/>
      <c r="IOZ496" s="52"/>
      <c r="IPA496" s="52"/>
      <c r="IPB496" s="52"/>
      <c r="IPC496" s="52"/>
      <c r="IPD496" s="52"/>
      <c r="IPE496" s="52"/>
      <c r="IPF496" s="52"/>
      <c r="IPG496" s="52"/>
      <c r="IPH496" s="52"/>
      <c r="IPI496" s="52"/>
      <c r="IPJ496" s="52"/>
      <c r="IPK496" s="52"/>
      <c r="IPL496" s="52"/>
      <c r="IPM496" s="52"/>
      <c r="IPN496" s="52"/>
      <c r="IPO496" s="52"/>
      <c r="IPP496" s="52"/>
      <c r="IPQ496" s="52"/>
      <c r="IPR496" s="52"/>
      <c r="IPS496" s="52"/>
      <c r="IPT496" s="52"/>
      <c r="IPU496" s="52"/>
      <c r="IPV496" s="52"/>
      <c r="IPW496" s="52"/>
      <c r="IPX496" s="52"/>
      <c r="IPY496" s="52"/>
      <c r="IPZ496" s="52"/>
      <c r="IQA496" s="52"/>
      <c r="IQB496" s="52"/>
      <c r="IQC496" s="52"/>
      <c r="IQD496" s="52"/>
      <c r="IQE496" s="52"/>
      <c r="IQF496" s="52"/>
      <c r="IQG496" s="52"/>
      <c r="IQH496" s="52"/>
      <c r="IQI496" s="52"/>
      <c r="IQJ496" s="52"/>
      <c r="IQK496" s="52"/>
      <c r="IQL496" s="52"/>
      <c r="IQM496" s="52"/>
      <c r="IQN496" s="52"/>
      <c r="IQO496" s="52"/>
      <c r="IQP496" s="52"/>
      <c r="IQQ496" s="52"/>
      <c r="IQR496" s="52"/>
      <c r="IQS496" s="52"/>
      <c r="IQT496" s="52"/>
      <c r="IQU496" s="52"/>
      <c r="IQV496" s="52"/>
      <c r="IQW496" s="52"/>
      <c r="IQX496" s="52"/>
      <c r="IQY496" s="52"/>
      <c r="IQZ496" s="52"/>
      <c r="IRA496" s="52"/>
      <c r="IRB496" s="52"/>
      <c r="IRC496" s="52"/>
      <c r="IRD496" s="52"/>
      <c r="IRE496" s="52"/>
      <c r="IRF496" s="52"/>
      <c r="IRG496" s="52"/>
      <c r="IRH496" s="52"/>
      <c r="IRI496" s="52"/>
      <c r="IRJ496" s="52"/>
      <c r="IRK496" s="52"/>
      <c r="IRL496" s="52"/>
      <c r="IRM496" s="52"/>
      <c r="IRN496" s="52"/>
      <c r="IRO496" s="52"/>
      <c r="IRP496" s="52"/>
      <c r="IRQ496" s="52"/>
      <c r="IRR496" s="52"/>
      <c r="IRS496" s="52"/>
      <c r="IRT496" s="52"/>
      <c r="IRU496" s="52"/>
      <c r="IRV496" s="52"/>
      <c r="IRW496" s="52"/>
      <c r="IRX496" s="52"/>
      <c r="IRY496" s="52"/>
      <c r="IRZ496" s="52"/>
      <c r="ISA496" s="52"/>
      <c r="ISB496" s="52"/>
      <c r="ISC496" s="52"/>
      <c r="ISD496" s="52"/>
      <c r="ISE496" s="52"/>
      <c r="ISF496" s="52"/>
      <c r="ISG496" s="52"/>
      <c r="ISH496" s="52"/>
      <c r="ISI496" s="52"/>
      <c r="ISJ496" s="52"/>
      <c r="ISK496" s="52"/>
      <c r="ISL496" s="52"/>
      <c r="ISM496" s="52"/>
      <c r="ISN496" s="52"/>
      <c r="ISO496" s="52"/>
      <c r="ISP496" s="52"/>
      <c r="ISQ496" s="52"/>
      <c r="ISR496" s="52"/>
      <c r="ISS496" s="52"/>
      <c r="IST496" s="52"/>
      <c r="ISU496" s="52"/>
      <c r="ISV496" s="52"/>
      <c r="ISW496" s="52"/>
      <c r="ISX496" s="52"/>
      <c r="ISY496" s="52"/>
      <c r="ISZ496" s="52"/>
      <c r="ITA496" s="52"/>
      <c r="ITB496" s="52"/>
      <c r="ITC496" s="52"/>
      <c r="ITD496" s="52"/>
      <c r="ITE496" s="52"/>
      <c r="ITF496" s="52"/>
      <c r="ITG496" s="52"/>
      <c r="ITH496" s="52"/>
      <c r="ITI496" s="52"/>
      <c r="ITJ496" s="52"/>
      <c r="ITK496" s="52"/>
      <c r="ITL496" s="52"/>
      <c r="ITM496" s="52"/>
      <c r="ITN496" s="52"/>
      <c r="ITO496" s="52"/>
      <c r="ITP496" s="52"/>
      <c r="ITQ496" s="52"/>
      <c r="ITR496" s="52"/>
      <c r="ITS496" s="52"/>
      <c r="ITT496" s="52"/>
      <c r="ITU496" s="52"/>
      <c r="ITV496" s="52"/>
      <c r="ITW496" s="52"/>
      <c r="ITX496" s="52"/>
      <c r="ITY496" s="52"/>
      <c r="ITZ496" s="52"/>
      <c r="IUA496" s="52"/>
      <c r="IUB496" s="52"/>
      <c r="IUC496" s="52"/>
      <c r="IUD496" s="52"/>
      <c r="IUE496" s="52"/>
      <c r="IUF496" s="52"/>
      <c r="IUG496" s="52"/>
      <c r="IUH496" s="52"/>
      <c r="IUI496" s="52"/>
      <c r="IUJ496" s="52"/>
      <c r="IUK496" s="52"/>
      <c r="IUL496" s="52"/>
      <c r="IUM496" s="52"/>
      <c r="IUN496" s="52"/>
      <c r="IUO496" s="52"/>
      <c r="IUP496" s="52"/>
      <c r="IUQ496" s="52"/>
      <c r="IUR496" s="52"/>
      <c r="IUS496" s="52"/>
      <c r="IUT496" s="52"/>
      <c r="IUU496" s="52"/>
      <c r="IUV496" s="52"/>
      <c r="IUW496" s="52"/>
      <c r="IUX496" s="52"/>
      <c r="IUY496" s="52"/>
      <c r="IUZ496" s="52"/>
      <c r="IVA496" s="52"/>
      <c r="IVB496" s="52"/>
      <c r="IVC496" s="52"/>
      <c r="IVD496" s="52"/>
      <c r="IVE496" s="52"/>
      <c r="IVF496" s="52"/>
      <c r="IVG496" s="52"/>
      <c r="IVH496" s="52"/>
      <c r="IVI496" s="52"/>
      <c r="IVJ496" s="52"/>
      <c r="IVK496" s="52"/>
      <c r="IVL496" s="52"/>
      <c r="IVM496" s="52"/>
      <c r="IVN496" s="52"/>
      <c r="IVO496" s="52"/>
      <c r="IVP496" s="52"/>
      <c r="IVQ496" s="52"/>
      <c r="IVR496" s="52"/>
      <c r="IVS496" s="52"/>
      <c r="IVT496" s="52"/>
      <c r="IVU496" s="52"/>
      <c r="IVV496" s="52"/>
      <c r="IVW496" s="52"/>
      <c r="IVX496" s="52"/>
      <c r="IVY496" s="52"/>
      <c r="IVZ496" s="52"/>
      <c r="IWA496" s="52"/>
      <c r="IWB496" s="52"/>
      <c r="IWC496" s="52"/>
      <c r="IWD496" s="52"/>
      <c r="IWE496" s="52"/>
      <c r="IWF496" s="52"/>
      <c r="IWG496" s="52"/>
      <c r="IWH496" s="52"/>
      <c r="IWI496" s="52"/>
      <c r="IWJ496" s="52"/>
      <c r="IWK496" s="52"/>
      <c r="IWL496" s="52"/>
      <c r="IWM496" s="52"/>
      <c r="IWN496" s="52"/>
      <c r="IWO496" s="52"/>
      <c r="IWP496" s="52"/>
      <c r="IWQ496" s="52"/>
      <c r="IWR496" s="52"/>
      <c r="IWS496" s="52"/>
      <c r="IWT496" s="52"/>
      <c r="IWU496" s="52"/>
      <c r="IWV496" s="52"/>
      <c r="IWW496" s="52"/>
      <c r="IWX496" s="52"/>
      <c r="IWY496" s="52"/>
      <c r="IWZ496" s="52"/>
      <c r="IXA496" s="52"/>
      <c r="IXB496" s="52"/>
      <c r="IXC496" s="52"/>
      <c r="IXD496" s="52"/>
      <c r="IXE496" s="52"/>
      <c r="IXF496" s="52"/>
      <c r="IXG496" s="52"/>
      <c r="IXH496" s="52"/>
      <c r="IXI496" s="52"/>
      <c r="IXJ496" s="52"/>
      <c r="IXK496" s="52"/>
      <c r="IXL496" s="52"/>
      <c r="IXM496" s="52"/>
      <c r="IXN496" s="52"/>
      <c r="IXO496" s="52"/>
      <c r="IXP496" s="52"/>
      <c r="IXQ496" s="52"/>
      <c r="IXR496" s="52"/>
      <c r="IXS496" s="52"/>
      <c r="IXT496" s="52"/>
      <c r="IXU496" s="52"/>
      <c r="IXV496" s="52"/>
      <c r="IXW496" s="52"/>
      <c r="IXX496" s="52"/>
      <c r="IXY496" s="52"/>
      <c r="IXZ496" s="52"/>
      <c r="IYA496" s="52"/>
      <c r="IYB496" s="52"/>
      <c r="IYC496" s="52"/>
      <c r="IYD496" s="52"/>
      <c r="IYE496" s="52"/>
      <c r="IYF496" s="52"/>
      <c r="IYG496" s="52"/>
      <c r="IYH496" s="52"/>
      <c r="IYI496" s="52"/>
      <c r="IYJ496" s="52"/>
      <c r="IYK496" s="52"/>
      <c r="IYL496" s="52"/>
      <c r="IYM496" s="52"/>
      <c r="IYN496" s="52"/>
      <c r="IYO496" s="52"/>
      <c r="IYP496" s="52"/>
      <c r="IYQ496" s="52"/>
      <c r="IYR496" s="52"/>
      <c r="IYS496" s="52"/>
      <c r="IYT496" s="52"/>
      <c r="IYU496" s="52"/>
      <c r="IYV496" s="52"/>
      <c r="IYW496" s="52"/>
      <c r="IYX496" s="52"/>
      <c r="IYY496" s="52"/>
      <c r="IYZ496" s="52"/>
      <c r="IZA496" s="52"/>
      <c r="IZB496" s="52"/>
      <c r="IZC496" s="52"/>
      <c r="IZD496" s="52"/>
      <c r="IZE496" s="52"/>
      <c r="IZF496" s="52"/>
      <c r="IZG496" s="52"/>
      <c r="IZH496" s="52"/>
      <c r="IZI496" s="52"/>
      <c r="IZJ496" s="52"/>
      <c r="IZK496" s="52"/>
      <c r="IZL496" s="52"/>
      <c r="IZM496" s="52"/>
      <c r="IZN496" s="52"/>
      <c r="IZO496" s="52"/>
      <c r="IZP496" s="52"/>
      <c r="IZQ496" s="52"/>
      <c r="IZR496" s="52"/>
      <c r="IZS496" s="52"/>
      <c r="IZT496" s="52"/>
      <c r="IZU496" s="52"/>
      <c r="IZV496" s="52"/>
      <c r="IZW496" s="52"/>
      <c r="IZX496" s="52"/>
      <c r="IZY496" s="52"/>
      <c r="IZZ496" s="52"/>
      <c r="JAA496" s="52"/>
      <c r="JAB496" s="52"/>
      <c r="JAC496" s="52"/>
      <c r="JAD496" s="52"/>
      <c r="JAE496" s="52"/>
      <c r="JAF496" s="52"/>
      <c r="JAG496" s="52"/>
      <c r="JAH496" s="52"/>
      <c r="JAI496" s="52"/>
      <c r="JAJ496" s="52"/>
      <c r="JAK496" s="52"/>
      <c r="JAL496" s="52"/>
      <c r="JAM496" s="52"/>
      <c r="JAN496" s="52"/>
      <c r="JAO496" s="52"/>
      <c r="JAP496" s="52"/>
      <c r="JAQ496" s="52"/>
      <c r="JAR496" s="52"/>
      <c r="JAS496" s="52"/>
      <c r="JAT496" s="52"/>
      <c r="JAU496" s="52"/>
      <c r="JAV496" s="52"/>
      <c r="JAW496" s="52"/>
      <c r="JAX496" s="52"/>
      <c r="JAY496" s="52"/>
      <c r="JAZ496" s="52"/>
      <c r="JBA496" s="52"/>
      <c r="JBB496" s="52"/>
      <c r="JBC496" s="52"/>
      <c r="JBD496" s="52"/>
      <c r="JBE496" s="52"/>
      <c r="JBF496" s="52"/>
      <c r="JBG496" s="52"/>
      <c r="JBH496" s="52"/>
      <c r="JBI496" s="52"/>
      <c r="JBJ496" s="52"/>
      <c r="JBK496" s="52"/>
      <c r="JBL496" s="52"/>
      <c r="JBM496" s="52"/>
      <c r="JBN496" s="52"/>
      <c r="JBO496" s="52"/>
      <c r="JBP496" s="52"/>
      <c r="JBQ496" s="52"/>
      <c r="JBR496" s="52"/>
      <c r="JBS496" s="52"/>
      <c r="JBT496" s="52"/>
      <c r="JBU496" s="52"/>
      <c r="JBV496" s="52"/>
      <c r="JBW496" s="52"/>
      <c r="JBX496" s="52"/>
      <c r="JBY496" s="52"/>
      <c r="JBZ496" s="52"/>
      <c r="JCA496" s="52"/>
      <c r="JCB496" s="52"/>
      <c r="JCC496" s="52"/>
      <c r="JCD496" s="52"/>
      <c r="JCE496" s="52"/>
      <c r="JCF496" s="52"/>
      <c r="JCG496" s="52"/>
      <c r="JCH496" s="52"/>
      <c r="JCI496" s="52"/>
      <c r="JCJ496" s="52"/>
      <c r="JCK496" s="52"/>
      <c r="JCL496" s="52"/>
      <c r="JCM496" s="52"/>
      <c r="JCN496" s="52"/>
      <c r="JCO496" s="52"/>
      <c r="JCP496" s="52"/>
      <c r="JCQ496" s="52"/>
      <c r="JCR496" s="52"/>
      <c r="JCS496" s="52"/>
      <c r="JCT496" s="52"/>
      <c r="JCU496" s="52"/>
      <c r="JCV496" s="52"/>
      <c r="JCW496" s="52"/>
      <c r="JCX496" s="52"/>
      <c r="JCY496" s="52"/>
      <c r="JCZ496" s="52"/>
      <c r="JDA496" s="52"/>
      <c r="JDB496" s="52"/>
      <c r="JDC496" s="52"/>
      <c r="JDD496" s="52"/>
      <c r="JDE496" s="52"/>
      <c r="JDF496" s="52"/>
      <c r="JDG496" s="52"/>
      <c r="JDH496" s="52"/>
      <c r="JDI496" s="52"/>
      <c r="JDJ496" s="52"/>
      <c r="JDK496" s="52"/>
      <c r="JDL496" s="52"/>
      <c r="JDM496" s="52"/>
      <c r="JDN496" s="52"/>
      <c r="JDO496" s="52"/>
      <c r="JDP496" s="52"/>
      <c r="JDQ496" s="52"/>
      <c r="JDR496" s="52"/>
      <c r="JDS496" s="52"/>
      <c r="JDT496" s="52"/>
      <c r="JDU496" s="52"/>
      <c r="JDV496" s="52"/>
      <c r="JDW496" s="52"/>
      <c r="JDX496" s="52"/>
      <c r="JDY496" s="52"/>
      <c r="JDZ496" s="52"/>
      <c r="JEA496" s="52"/>
      <c r="JEB496" s="52"/>
      <c r="JEC496" s="52"/>
      <c r="JED496" s="52"/>
      <c r="JEE496" s="52"/>
      <c r="JEF496" s="52"/>
      <c r="JEG496" s="52"/>
      <c r="JEH496" s="52"/>
      <c r="JEI496" s="52"/>
      <c r="JEJ496" s="52"/>
      <c r="JEK496" s="52"/>
      <c r="JEL496" s="52"/>
      <c r="JEM496" s="52"/>
      <c r="JEN496" s="52"/>
      <c r="JEO496" s="52"/>
      <c r="JEP496" s="52"/>
      <c r="JEQ496" s="52"/>
      <c r="JER496" s="52"/>
      <c r="JES496" s="52"/>
      <c r="JET496" s="52"/>
      <c r="JEU496" s="52"/>
      <c r="JEV496" s="52"/>
      <c r="JEW496" s="52"/>
      <c r="JEX496" s="52"/>
      <c r="JEY496" s="52"/>
      <c r="JEZ496" s="52"/>
      <c r="JFA496" s="52"/>
      <c r="JFB496" s="52"/>
      <c r="JFC496" s="52"/>
      <c r="JFD496" s="52"/>
      <c r="JFE496" s="52"/>
      <c r="JFF496" s="52"/>
      <c r="JFG496" s="52"/>
      <c r="JFH496" s="52"/>
      <c r="JFI496" s="52"/>
      <c r="JFJ496" s="52"/>
      <c r="JFK496" s="52"/>
      <c r="JFL496" s="52"/>
      <c r="JFM496" s="52"/>
      <c r="JFN496" s="52"/>
      <c r="JFO496" s="52"/>
      <c r="JFP496" s="52"/>
      <c r="JFQ496" s="52"/>
      <c r="JFR496" s="52"/>
      <c r="JFS496" s="52"/>
      <c r="JFT496" s="52"/>
      <c r="JFU496" s="52"/>
      <c r="JFV496" s="52"/>
      <c r="JFW496" s="52"/>
      <c r="JFX496" s="52"/>
      <c r="JFY496" s="52"/>
      <c r="JFZ496" s="52"/>
      <c r="JGA496" s="52"/>
      <c r="JGB496" s="52"/>
      <c r="JGC496" s="52"/>
      <c r="JGD496" s="52"/>
      <c r="JGE496" s="52"/>
      <c r="JGF496" s="52"/>
      <c r="JGG496" s="52"/>
      <c r="JGH496" s="52"/>
      <c r="JGI496" s="52"/>
      <c r="JGJ496" s="52"/>
      <c r="JGK496" s="52"/>
      <c r="JGL496" s="52"/>
      <c r="JGM496" s="52"/>
      <c r="JGN496" s="52"/>
      <c r="JGO496" s="52"/>
      <c r="JGP496" s="52"/>
      <c r="JGQ496" s="52"/>
      <c r="JGR496" s="52"/>
      <c r="JGS496" s="52"/>
      <c r="JGT496" s="52"/>
      <c r="JGU496" s="52"/>
      <c r="JGV496" s="52"/>
      <c r="JGW496" s="52"/>
      <c r="JGX496" s="52"/>
      <c r="JGY496" s="52"/>
      <c r="JGZ496" s="52"/>
      <c r="JHA496" s="52"/>
      <c r="JHB496" s="52"/>
      <c r="JHC496" s="52"/>
      <c r="JHD496" s="52"/>
      <c r="JHE496" s="52"/>
      <c r="JHF496" s="52"/>
      <c r="JHG496" s="52"/>
      <c r="JHH496" s="52"/>
      <c r="JHI496" s="52"/>
      <c r="JHJ496" s="52"/>
      <c r="JHK496" s="52"/>
      <c r="JHL496" s="52"/>
      <c r="JHM496" s="52"/>
      <c r="JHN496" s="52"/>
      <c r="JHO496" s="52"/>
      <c r="JHP496" s="52"/>
      <c r="JHQ496" s="52"/>
      <c r="JHR496" s="52"/>
      <c r="JHS496" s="52"/>
      <c r="JHT496" s="52"/>
      <c r="JHU496" s="52"/>
      <c r="JHV496" s="52"/>
      <c r="JHW496" s="52"/>
      <c r="JHX496" s="52"/>
      <c r="JHY496" s="52"/>
      <c r="JHZ496" s="52"/>
      <c r="JIA496" s="52"/>
      <c r="JIB496" s="52"/>
      <c r="JIC496" s="52"/>
      <c r="JID496" s="52"/>
      <c r="JIE496" s="52"/>
      <c r="JIF496" s="52"/>
      <c r="JIG496" s="52"/>
      <c r="JIH496" s="52"/>
      <c r="JII496" s="52"/>
      <c r="JIJ496" s="52"/>
      <c r="JIK496" s="52"/>
      <c r="JIL496" s="52"/>
      <c r="JIM496" s="52"/>
      <c r="JIN496" s="52"/>
      <c r="JIO496" s="52"/>
      <c r="JIP496" s="52"/>
      <c r="JIQ496" s="52"/>
      <c r="JIR496" s="52"/>
      <c r="JIS496" s="52"/>
      <c r="JIT496" s="52"/>
      <c r="JIU496" s="52"/>
      <c r="JIV496" s="52"/>
      <c r="JIW496" s="52"/>
      <c r="JIX496" s="52"/>
      <c r="JIY496" s="52"/>
      <c r="JIZ496" s="52"/>
      <c r="JJA496" s="52"/>
      <c r="JJB496" s="52"/>
      <c r="JJC496" s="52"/>
      <c r="JJD496" s="52"/>
      <c r="JJE496" s="52"/>
      <c r="JJF496" s="52"/>
      <c r="JJG496" s="52"/>
      <c r="JJH496" s="52"/>
      <c r="JJI496" s="52"/>
      <c r="JJJ496" s="52"/>
      <c r="JJK496" s="52"/>
      <c r="JJL496" s="52"/>
      <c r="JJM496" s="52"/>
      <c r="JJN496" s="52"/>
      <c r="JJO496" s="52"/>
      <c r="JJP496" s="52"/>
      <c r="JJQ496" s="52"/>
      <c r="JJR496" s="52"/>
      <c r="JJS496" s="52"/>
      <c r="JJT496" s="52"/>
      <c r="JJU496" s="52"/>
      <c r="JJV496" s="52"/>
      <c r="JJW496" s="52"/>
      <c r="JJX496" s="52"/>
      <c r="JJY496" s="52"/>
      <c r="JJZ496" s="52"/>
      <c r="JKA496" s="52"/>
      <c r="JKB496" s="52"/>
      <c r="JKC496" s="52"/>
      <c r="JKD496" s="52"/>
      <c r="JKE496" s="52"/>
      <c r="JKF496" s="52"/>
      <c r="JKG496" s="52"/>
      <c r="JKH496" s="52"/>
      <c r="JKI496" s="52"/>
      <c r="JKJ496" s="52"/>
      <c r="JKK496" s="52"/>
      <c r="JKL496" s="52"/>
      <c r="JKM496" s="52"/>
      <c r="JKN496" s="52"/>
      <c r="JKO496" s="52"/>
      <c r="JKP496" s="52"/>
      <c r="JKQ496" s="52"/>
      <c r="JKR496" s="52"/>
      <c r="JKS496" s="52"/>
      <c r="JKT496" s="52"/>
      <c r="JKU496" s="52"/>
      <c r="JKV496" s="52"/>
      <c r="JKW496" s="52"/>
      <c r="JKX496" s="52"/>
      <c r="JKY496" s="52"/>
      <c r="JKZ496" s="52"/>
      <c r="JLA496" s="52"/>
      <c r="JLB496" s="52"/>
      <c r="JLC496" s="52"/>
      <c r="JLD496" s="52"/>
      <c r="JLE496" s="52"/>
      <c r="JLF496" s="52"/>
      <c r="JLG496" s="52"/>
      <c r="JLH496" s="52"/>
      <c r="JLI496" s="52"/>
      <c r="JLJ496" s="52"/>
      <c r="JLK496" s="52"/>
      <c r="JLL496" s="52"/>
      <c r="JLM496" s="52"/>
      <c r="JLN496" s="52"/>
      <c r="JLO496" s="52"/>
      <c r="JLP496" s="52"/>
      <c r="JLQ496" s="52"/>
      <c r="JLR496" s="52"/>
      <c r="JLS496" s="52"/>
      <c r="JLT496" s="52"/>
      <c r="JLU496" s="52"/>
      <c r="JLV496" s="52"/>
      <c r="JLW496" s="52"/>
      <c r="JLX496" s="52"/>
      <c r="JLY496" s="52"/>
      <c r="JLZ496" s="52"/>
      <c r="JMA496" s="52"/>
      <c r="JMB496" s="52"/>
      <c r="JMC496" s="52"/>
      <c r="JMD496" s="52"/>
      <c r="JME496" s="52"/>
      <c r="JMF496" s="52"/>
      <c r="JMG496" s="52"/>
      <c r="JMH496" s="52"/>
      <c r="JMI496" s="52"/>
      <c r="JMJ496" s="52"/>
      <c r="JMK496" s="52"/>
      <c r="JML496" s="52"/>
      <c r="JMM496" s="52"/>
      <c r="JMN496" s="52"/>
      <c r="JMO496" s="52"/>
      <c r="JMP496" s="52"/>
      <c r="JMQ496" s="52"/>
      <c r="JMR496" s="52"/>
      <c r="JMS496" s="52"/>
      <c r="JMT496" s="52"/>
      <c r="JMU496" s="52"/>
      <c r="JMV496" s="52"/>
      <c r="JMW496" s="52"/>
      <c r="JMX496" s="52"/>
      <c r="JMY496" s="52"/>
      <c r="JMZ496" s="52"/>
      <c r="JNA496" s="52"/>
      <c r="JNB496" s="52"/>
      <c r="JNC496" s="52"/>
      <c r="JND496" s="52"/>
      <c r="JNE496" s="52"/>
      <c r="JNF496" s="52"/>
      <c r="JNG496" s="52"/>
      <c r="JNH496" s="52"/>
      <c r="JNI496" s="52"/>
      <c r="JNJ496" s="52"/>
      <c r="JNK496" s="52"/>
      <c r="JNL496" s="52"/>
      <c r="JNM496" s="52"/>
      <c r="JNN496" s="52"/>
      <c r="JNO496" s="52"/>
      <c r="JNP496" s="52"/>
      <c r="JNQ496" s="52"/>
      <c r="JNR496" s="52"/>
      <c r="JNS496" s="52"/>
      <c r="JNT496" s="52"/>
      <c r="JNU496" s="52"/>
      <c r="JNV496" s="52"/>
      <c r="JNW496" s="52"/>
      <c r="JNX496" s="52"/>
      <c r="JNY496" s="52"/>
      <c r="JNZ496" s="52"/>
      <c r="JOA496" s="52"/>
      <c r="JOB496" s="52"/>
      <c r="JOC496" s="52"/>
      <c r="JOD496" s="52"/>
      <c r="JOE496" s="52"/>
      <c r="JOF496" s="52"/>
      <c r="JOG496" s="52"/>
      <c r="JOH496" s="52"/>
      <c r="JOI496" s="52"/>
      <c r="JOJ496" s="52"/>
      <c r="JOK496" s="52"/>
      <c r="JOL496" s="52"/>
      <c r="JOM496" s="52"/>
      <c r="JON496" s="52"/>
      <c r="JOO496" s="52"/>
      <c r="JOP496" s="52"/>
      <c r="JOQ496" s="52"/>
      <c r="JOR496" s="52"/>
      <c r="JOS496" s="52"/>
      <c r="JOT496" s="52"/>
      <c r="JOU496" s="52"/>
      <c r="JOV496" s="52"/>
      <c r="JOW496" s="52"/>
      <c r="JOX496" s="52"/>
      <c r="JOY496" s="52"/>
      <c r="JOZ496" s="52"/>
      <c r="JPA496" s="52"/>
      <c r="JPB496" s="52"/>
      <c r="JPC496" s="52"/>
      <c r="JPD496" s="52"/>
      <c r="JPE496" s="52"/>
      <c r="JPF496" s="52"/>
      <c r="JPG496" s="52"/>
      <c r="JPH496" s="52"/>
      <c r="JPI496" s="52"/>
      <c r="JPJ496" s="52"/>
      <c r="JPK496" s="52"/>
      <c r="JPL496" s="52"/>
      <c r="JPM496" s="52"/>
      <c r="JPN496" s="52"/>
      <c r="JPO496" s="52"/>
      <c r="JPP496" s="52"/>
      <c r="JPQ496" s="52"/>
      <c r="JPR496" s="52"/>
      <c r="JPS496" s="52"/>
      <c r="JPT496" s="52"/>
      <c r="JPU496" s="52"/>
      <c r="JPV496" s="52"/>
      <c r="JPW496" s="52"/>
      <c r="JPX496" s="52"/>
      <c r="JPY496" s="52"/>
      <c r="JPZ496" s="52"/>
      <c r="JQA496" s="52"/>
      <c r="JQB496" s="52"/>
      <c r="JQC496" s="52"/>
      <c r="JQD496" s="52"/>
      <c r="JQE496" s="52"/>
      <c r="JQF496" s="52"/>
      <c r="JQG496" s="52"/>
      <c r="JQH496" s="52"/>
      <c r="JQI496" s="52"/>
      <c r="JQJ496" s="52"/>
      <c r="JQK496" s="52"/>
      <c r="JQL496" s="52"/>
      <c r="JQM496" s="52"/>
      <c r="JQN496" s="52"/>
      <c r="JQO496" s="52"/>
      <c r="JQP496" s="52"/>
      <c r="JQQ496" s="52"/>
      <c r="JQR496" s="52"/>
      <c r="JQS496" s="52"/>
      <c r="JQT496" s="52"/>
      <c r="JQU496" s="52"/>
      <c r="JQV496" s="52"/>
      <c r="JQW496" s="52"/>
      <c r="JQX496" s="52"/>
      <c r="JQY496" s="52"/>
      <c r="JQZ496" s="52"/>
      <c r="JRA496" s="52"/>
      <c r="JRB496" s="52"/>
      <c r="JRC496" s="52"/>
      <c r="JRD496" s="52"/>
      <c r="JRE496" s="52"/>
      <c r="JRF496" s="52"/>
      <c r="JRG496" s="52"/>
      <c r="JRH496" s="52"/>
      <c r="JRI496" s="52"/>
      <c r="JRJ496" s="52"/>
      <c r="JRK496" s="52"/>
      <c r="JRL496" s="52"/>
      <c r="JRM496" s="52"/>
      <c r="JRN496" s="52"/>
      <c r="JRO496" s="52"/>
      <c r="JRP496" s="52"/>
      <c r="JRQ496" s="52"/>
      <c r="JRR496" s="52"/>
      <c r="JRS496" s="52"/>
      <c r="JRT496" s="52"/>
      <c r="JRU496" s="52"/>
      <c r="JRV496" s="52"/>
      <c r="JRW496" s="52"/>
      <c r="JRX496" s="52"/>
      <c r="JRY496" s="52"/>
      <c r="JRZ496" s="52"/>
      <c r="JSA496" s="52"/>
      <c r="JSB496" s="52"/>
      <c r="JSC496" s="52"/>
      <c r="JSD496" s="52"/>
      <c r="JSE496" s="52"/>
      <c r="JSF496" s="52"/>
      <c r="JSG496" s="52"/>
      <c r="JSH496" s="52"/>
      <c r="JSI496" s="52"/>
      <c r="JSJ496" s="52"/>
      <c r="JSK496" s="52"/>
      <c r="JSL496" s="52"/>
      <c r="JSM496" s="52"/>
      <c r="JSN496" s="52"/>
      <c r="JSO496" s="52"/>
      <c r="JSP496" s="52"/>
      <c r="JSQ496" s="52"/>
      <c r="JSR496" s="52"/>
      <c r="JSS496" s="52"/>
      <c r="JST496" s="52"/>
      <c r="JSU496" s="52"/>
      <c r="JSV496" s="52"/>
      <c r="JSW496" s="52"/>
      <c r="JSX496" s="52"/>
      <c r="JSY496" s="52"/>
      <c r="JSZ496" s="52"/>
      <c r="JTA496" s="52"/>
      <c r="JTB496" s="52"/>
      <c r="JTC496" s="52"/>
      <c r="JTD496" s="52"/>
      <c r="JTE496" s="52"/>
      <c r="JTF496" s="52"/>
      <c r="JTG496" s="52"/>
      <c r="JTH496" s="52"/>
      <c r="JTI496" s="52"/>
      <c r="JTJ496" s="52"/>
      <c r="JTK496" s="52"/>
      <c r="JTL496" s="52"/>
      <c r="JTM496" s="52"/>
      <c r="JTN496" s="52"/>
      <c r="JTO496" s="52"/>
      <c r="JTP496" s="52"/>
      <c r="JTQ496" s="52"/>
      <c r="JTR496" s="52"/>
      <c r="JTS496" s="52"/>
      <c r="JTT496" s="52"/>
      <c r="JTU496" s="52"/>
      <c r="JTV496" s="52"/>
      <c r="JTW496" s="52"/>
      <c r="JTX496" s="52"/>
      <c r="JTY496" s="52"/>
      <c r="JTZ496" s="52"/>
      <c r="JUA496" s="52"/>
      <c r="JUB496" s="52"/>
      <c r="JUC496" s="52"/>
      <c r="JUD496" s="52"/>
      <c r="JUE496" s="52"/>
      <c r="JUF496" s="52"/>
      <c r="JUG496" s="52"/>
      <c r="JUH496" s="52"/>
      <c r="JUI496" s="52"/>
      <c r="JUJ496" s="52"/>
      <c r="JUK496" s="52"/>
      <c r="JUL496" s="52"/>
      <c r="JUM496" s="52"/>
      <c r="JUN496" s="52"/>
      <c r="JUO496" s="52"/>
      <c r="JUP496" s="52"/>
      <c r="JUQ496" s="52"/>
      <c r="JUR496" s="52"/>
      <c r="JUS496" s="52"/>
      <c r="JUT496" s="52"/>
      <c r="JUU496" s="52"/>
      <c r="JUV496" s="52"/>
      <c r="JUW496" s="52"/>
      <c r="JUX496" s="52"/>
      <c r="JUY496" s="52"/>
      <c r="JUZ496" s="52"/>
      <c r="JVA496" s="52"/>
      <c r="JVB496" s="52"/>
      <c r="JVC496" s="52"/>
      <c r="JVD496" s="52"/>
      <c r="JVE496" s="52"/>
      <c r="JVF496" s="52"/>
      <c r="JVG496" s="52"/>
      <c r="JVH496" s="52"/>
      <c r="JVI496" s="52"/>
      <c r="JVJ496" s="52"/>
      <c r="JVK496" s="52"/>
      <c r="JVL496" s="52"/>
      <c r="JVM496" s="52"/>
      <c r="JVN496" s="52"/>
      <c r="JVO496" s="52"/>
      <c r="JVP496" s="52"/>
      <c r="JVQ496" s="52"/>
      <c r="JVR496" s="52"/>
      <c r="JVS496" s="52"/>
      <c r="JVT496" s="52"/>
      <c r="JVU496" s="52"/>
      <c r="JVV496" s="52"/>
      <c r="JVW496" s="52"/>
      <c r="JVX496" s="52"/>
      <c r="JVY496" s="52"/>
      <c r="JVZ496" s="52"/>
      <c r="JWA496" s="52"/>
      <c r="JWB496" s="52"/>
      <c r="JWC496" s="52"/>
      <c r="JWD496" s="52"/>
      <c r="JWE496" s="52"/>
      <c r="JWF496" s="52"/>
      <c r="JWG496" s="52"/>
      <c r="JWH496" s="52"/>
      <c r="JWI496" s="52"/>
      <c r="JWJ496" s="52"/>
      <c r="JWK496" s="52"/>
      <c r="JWL496" s="52"/>
      <c r="JWM496" s="52"/>
      <c r="JWN496" s="52"/>
      <c r="JWO496" s="52"/>
      <c r="JWP496" s="52"/>
      <c r="JWQ496" s="52"/>
      <c r="JWR496" s="52"/>
      <c r="JWS496" s="52"/>
      <c r="JWT496" s="52"/>
      <c r="JWU496" s="52"/>
      <c r="JWV496" s="52"/>
      <c r="JWW496" s="52"/>
      <c r="JWX496" s="52"/>
      <c r="JWY496" s="52"/>
      <c r="JWZ496" s="52"/>
      <c r="JXA496" s="52"/>
      <c r="JXB496" s="52"/>
      <c r="JXC496" s="52"/>
      <c r="JXD496" s="52"/>
      <c r="JXE496" s="52"/>
      <c r="JXF496" s="52"/>
      <c r="JXG496" s="52"/>
      <c r="JXH496" s="52"/>
      <c r="JXI496" s="52"/>
      <c r="JXJ496" s="52"/>
      <c r="JXK496" s="52"/>
      <c r="JXL496" s="52"/>
      <c r="JXM496" s="52"/>
      <c r="JXN496" s="52"/>
      <c r="JXO496" s="52"/>
      <c r="JXP496" s="52"/>
      <c r="JXQ496" s="52"/>
      <c r="JXR496" s="52"/>
      <c r="JXS496" s="52"/>
      <c r="JXT496" s="52"/>
      <c r="JXU496" s="52"/>
      <c r="JXV496" s="52"/>
      <c r="JXW496" s="52"/>
      <c r="JXX496" s="52"/>
      <c r="JXY496" s="52"/>
      <c r="JXZ496" s="52"/>
      <c r="JYA496" s="52"/>
      <c r="JYB496" s="52"/>
      <c r="JYC496" s="52"/>
      <c r="JYD496" s="52"/>
      <c r="JYE496" s="52"/>
      <c r="JYF496" s="52"/>
      <c r="JYG496" s="52"/>
      <c r="JYH496" s="52"/>
      <c r="JYI496" s="52"/>
      <c r="JYJ496" s="52"/>
      <c r="JYK496" s="52"/>
      <c r="JYL496" s="52"/>
      <c r="JYM496" s="52"/>
      <c r="JYN496" s="52"/>
      <c r="JYO496" s="52"/>
      <c r="JYP496" s="52"/>
      <c r="JYQ496" s="52"/>
      <c r="JYR496" s="52"/>
      <c r="JYS496" s="52"/>
      <c r="JYT496" s="52"/>
      <c r="JYU496" s="52"/>
      <c r="JYV496" s="52"/>
      <c r="JYW496" s="52"/>
      <c r="JYX496" s="52"/>
      <c r="JYY496" s="52"/>
      <c r="JYZ496" s="52"/>
      <c r="JZA496" s="52"/>
      <c r="JZB496" s="52"/>
      <c r="JZC496" s="52"/>
      <c r="JZD496" s="52"/>
      <c r="JZE496" s="52"/>
      <c r="JZF496" s="52"/>
      <c r="JZG496" s="52"/>
      <c r="JZH496" s="52"/>
      <c r="JZI496" s="52"/>
      <c r="JZJ496" s="52"/>
      <c r="JZK496" s="52"/>
      <c r="JZL496" s="52"/>
      <c r="JZM496" s="52"/>
      <c r="JZN496" s="52"/>
      <c r="JZO496" s="52"/>
      <c r="JZP496" s="52"/>
      <c r="JZQ496" s="52"/>
      <c r="JZR496" s="52"/>
      <c r="JZS496" s="52"/>
      <c r="JZT496" s="52"/>
      <c r="JZU496" s="52"/>
      <c r="JZV496" s="52"/>
      <c r="JZW496" s="52"/>
      <c r="JZX496" s="52"/>
      <c r="JZY496" s="52"/>
      <c r="JZZ496" s="52"/>
      <c r="KAA496" s="52"/>
      <c r="KAB496" s="52"/>
      <c r="KAC496" s="52"/>
      <c r="KAD496" s="52"/>
      <c r="KAE496" s="52"/>
      <c r="KAF496" s="52"/>
      <c r="KAG496" s="52"/>
      <c r="KAH496" s="52"/>
      <c r="KAI496" s="52"/>
      <c r="KAJ496" s="52"/>
      <c r="KAK496" s="52"/>
      <c r="KAL496" s="52"/>
      <c r="KAM496" s="52"/>
      <c r="KAN496" s="52"/>
      <c r="KAO496" s="52"/>
      <c r="KAP496" s="52"/>
      <c r="KAQ496" s="52"/>
      <c r="KAR496" s="52"/>
      <c r="KAS496" s="52"/>
      <c r="KAT496" s="52"/>
      <c r="KAU496" s="52"/>
      <c r="KAV496" s="52"/>
      <c r="KAW496" s="52"/>
      <c r="KAX496" s="52"/>
      <c r="KAY496" s="52"/>
      <c r="KAZ496" s="52"/>
      <c r="KBA496" s="52"/>
      <c r="KBB496" s="52"/>
      <c r="KBC496" s="52"/>
      <c r="KBD496" s="52"/>
      <c r="KBE496" s="52"/>
      <c r="KBF496" s="52"/>
      <c r="KBG496" s="52"/>
      <c r="KBH496" s="52"/>
      <c r="KBI496" s="52"/>
      <c r="KBJ496" s="52"/>
      <c r="KBK496" s="52"/>
      <c r="KBL496" s="52"/>
      <c r="KBM496" s="52"/>
      <c r="KBN496" s="52"/>
      <c r="KBO496" s="52"/>
      <c r="KBP496" s="52"/>
      <c r="KBQ496" s="52"/>
      <c r="KBR496" s="52"/>
      <c r="KBS496" s="52"/>
      <c r="KBT496" s="52"/>
      <c r="KBU496" s="52"/>
      <c r="KBV496" s="52"/>
      <c r="KBW496" s="52"/>
      <c r="KBX496" s="52"/>
      <c r="KBY496" s="52"/>
      <c r="KBZ496" s="52"/>
      <c r="KCA496" s="52"/>
      <c r="KCB496" s="52"/>
      <c r="KCC496" s="52"/>
      <c r="KCD496" s="52"/>
      <c r="KCE496" s="52"/>
      <c r="KCF496" s="52"/>
      <c r="KCG496" s="52"/>
      <c r="KCH496" s="52"/>
      <c r="KCI496" s="52"/>
      <c r="KCJ496" s="52"/>
      <c r="KCK496" s="52"/>
      <c r="KCL496" s="52"/>
      <c r="KCM496" s="52"/>
      <c r="KCN496" s="52"/>
      <c r="KCO496" s="52"/>
      <c r="KCP496" s="52"/>
      <c r="KCQ496" s="52"/>
      <c r="KCR496" s="52"/>
      <c r="KCS496" s="52"/>
      <c r="KCT496" s="52"/>
      <c r="KCU496" s="52"/>
      <c r="KCV496" s="52"/>
      <c r="KCW496" s="52"/>
      <c r="KCX496" s="52"/>
      <c r="KCY496" s="52"/>
      <c r="KCZ496" s="52"/>
      <c r="KDA496" s="52"/>
      <c r="KDB496" s="52"/>
      <c r="KDC496" s="52"/>
      <c r="KDD496" s="52"/>
      <c r="KDE496" s="52"/>
      <c r="KDF496" s="52"/>
      <c r="KDG496" s="52"/>
      <c r="KDH496" s="52"/>
      <c r="KDI496" s="52"/>
      <c r="KDJ496" s="52"/>
      <c r="KDK496" s="52"/>
      <c r="KDL496" s="52"/>
      <c r="KDM496" s="52"/>
      <c r="KDN496" s="52"/>
      <c r="KDO496" s="52"/>
      <c r="KDP496" s="52"/>
      <c r="KDQ496" s="52"/>
      <c r="KDR496" s="52"/>
      <c r="KDS496" s="52"/>
      <c r="KDT496" s="52"/>
      <c r="KDU496" s="52"/>
      <c r="KDV496" s="52"/>
      <c r="KDW496" s="52"/>
      <c r="KDX496" s="52"/>
      <c r="KDY496" s="52"/>
      <c r="KDZ496" s="52"/>
      <c r="KEA496" s="52"/>
      <c r="KEB496" s="52"/>
      <c r="KEC496" s="52"/>
      <c r="KED496" s="52"/>
      <c r="KEE496" s="52"/>
      <c r="KEF496" s="52"/>
      <c r="KEG496" s="52"/>
      <c r="KEH496" s="52"/>
      <c r="KEI496" s="52"/>
      <c r="KEJ496" s="52"/>
      <c r="KEK496" s="52"/>
      <c r="KEL496" s="52"/>
      <c r="KEM496" s="52"/>
      <c r="KEN496" s="52"/>
      <c r="KEO496" s="52"/>
      <c r="KEP496" s="52"/>
      <c r="KEQ496" s="52"/>
      <c r="KER496" s="52"/>
      <c r="KES496" s="52"/>
      <c r="KET496" s="52"/>
      <c r="KEU496" s="52"/>
      <c r="KEV496" s="52"/>
      <c r="KEW496" s="52"/>
      <c r="KEX496" s="52"/>
      <c r="KEY496" s="52"/>
      <c r="KEZ496" s="52"/>
      <c r="KFA496" s="52"/>
      <c r="KFB496" s="52"/>
      <c r="KFC496" s="52"/>
      <c r="KFD496" s="52"/>
      <c r="KFE496" s="52"/>
      <c r="KFF496" s="52"/>
      <c r="KFG496" s="52"/>
      <c r="KFH496" s="52"/>
      <c r="KFI496" s="52"/>
      <c r="KFJ496" s="52"/>
      <c r="KFK496" s="52"/>
      <c r="KFL496" s="52"/>
      <c r="KFM496" s="52"/>
      <c r="KFN496" s="52"/>
      <c r="KFO496" s="52"/>
      <c r="KFP496" s="52"/>
      <c r="KFQ496" s="52"/>
      <c r="KFR496" s="52"/>
      <c r="KFS496" s="52"/>
      <c r="KFT496" s="52"/>
      <c r="KFU496" s="52"/>
      <c r="KFV496" s="52"/>
      <c r="KFW496" s="52"/>
      <c r="KFX496" s="52"/>
      <c r="KFY496" s="52"/>
      <c r="KFZ496" s="52"/>
      <c r="KGA496" s="52"/>
      <c r="KGB496" s="52"/>
      <c r="KGC496" s="52"/>
      <c r="KGD496" s="52"/>
      <c r="KGE496" s="52"/>
      <c r="KGF496" s="52"/>
      <c r="KGG496" s="52"/>
      <c r="KGH496" s="52"/>
      <c r="KGI496" s="52"/>
      <c r="KGJ496" s="52"/>
      <c r="KGK496" s="52"/>
      <c r="KGL496" s="52"/>
      <c r="KGM496" s="52"/>
      <c r="KGN496" s="52"/>
      <c r="KGO496" s="52"/>
      <c r="KGP496" s="52"/>
      <c r="KGQ496" s="52"/>
      <c r="KGR496" s="52"/>
      <c r="KGS496" s="52"/>
      <c r="KGT496" s="52"/>
      <c r="KGU496" s="52"/>
      <c r="KGV496" s="52"/>
      <c r="KGW496" s="52"/>
      <c r="KGX496" s="52"/>
      <c r="KGY496" s="52"/>
      <c r="KGZ496" s="52"/>
      <c r="KHA496" s="52"/>
      <c r="KHB496" s="52"/>
      <c r="KHC496" s="52"/>
      <c r="KHD496" s="52"/>
      <c r="KHE496" s="52"/>
      <c r="KHF496" s="52"/>
      <c r="KHG496" s="52"/>
      <c r="KHH496" s="52"/>
      <c r="KHI496" s="52"/>
      <c r="KHJ496" s="52"/>
      <c r="KHK496" s="52"/>
      <c r="KHL496" s="52"/>
      <c r="KHM496" s="52"/>
      <c r="KHN496" s="52"/>
      <c r="KHO496" s="52"/>
      <c r="KHP496" s="52"/>
      <c r="KHQ496" s="52"/>
      <c r="KHR496" s="52"/>
      <c r="KHS496" s="52"/>
      <c r="KHT496" s="52"/>
      <c r="KHU496" s="52"/>
      <c r="KHV496" s="52"/>
      <c r="KHW496" s="52"/>
      <c r="KHX496" s="52"/>
      <c r="KHY496" s="52"/>
      <c r="KHZ496" s="52"/>
      <c r="KIA496" s="52"/>
      <c r="KIB496" s="52"/>
      <c r="KIC496" s="52"/>
      <c r="KID496" s="52"/>
      <c r="KIE496" s="52"/>
      <c r="KIF496" s="52"/>
      <c r="KIG496" s="52"/>
      <c r="KIH496" s="52"/>
      <c r="KII496" s="52"/>
      <c r="KIJ496" s="52"/>
      <c r="KIK496" s="52"/>
      <c r="KIL496" s="52"/>
      <c r="KIM496" s="52"/>
      <c r="KIN496" s="52"/>
      <c r="KIO496" s="52"/>
      <c r="KIP496" s="52"/>
      <c r="KIQ496" s="52"/>
      <c r="KIR496" s="52"/>
      <c r="KIS496" s="52"/>
      <c r="KIT496" s="52"/>
      <c r="KIU496" s="52"/>
      <c r="KIV496" s="52"/>
      <c r="KIW496" s="52"/>
      <c r="KIX496" s="52"/>
      <c r="KIY496" s="52"/>
      <c r="KIZ496" s="52"/>
      <c r="KJA496" s="52"/>
      <c r="KJB496" s="52"/>
      <c r="KJC496" s="52"/>
      <c r="KJD496" s="52"/>
      <c r="KJE496" s="52"/>
      <c r="KJF496" s="52"/>
      <c r="KJG496" s="52"/>
      <c r="KJH496" s="52"/>
      <c r="KJI496" s="52"/>
      <c r="KJJ496" s="52"/>
      <c r="KJK496" s="52"/>
      <c r="KJL496" s="52"/>
      <c r="KJM496" s="52"/>
      <c r="KJN496" s="52"/>
      <c r="KJO496" s="52"/>
      <c r="KJP496" s="52"/>
      <c r="KJQ496" s="52"/>
      <c r="KJR496" s="52"/>
      <c r="KJS496" s="52"/>
      <c r="KJT496" s="52"/>
      <c r="KJU496" s="52"/>
      <c r="KJV496" s="52"/>
      <c r="KJW496" s="52"/>
      <c r="KJX496" s="52"/>
      <c r="KJY496" s="52"/>
      <c r="KJZ496" s="52"/>
      <c r="KKA496" s="52"/>
      <c r="KKB496" s="52"/>
      <c r="KKC496" s="52"/>
      <c r="KKD496" s="52"/>
      <c r="KKE496" s="52"/>
      <c r="KKF496" s="52"/>
      <c r="KKG496" s="52"/>
      <c r="KKH496" s="52"/>
      <c r="KKI496" s="52"/>
      <c r="KKJ496" s="52"/>
      <c r="KKK496" s="52"/>
      <c r="KKL496" s="52"/>
      <c r="KKM496" s="52"/>
      <c r="KKN496" s="52"/>
      <c r="KKO496" s="52"/>
      <c r="KKP496" s="52"/>
      <c r="KKQ496" s="52"/>
      <c r="KKR496" s="52"/>
      <c r="KKS496" s="52"/>
      <c r="KKT496" s="52"/>
      <c r="KKU496" s="52"/>
      <c r="KKV496" s="52"/>
      <c r="KKW496" s="52"/>
      <c r="KKX496" s="52"/>
      <c r="KKY496" s="52"/>
      <c r="KKZ496" s="52"/>
      <c r="KLA496" s="52"/>
      <c r="KLB496" s="52"/>
      <c r="KLC496" s="52"/>
      <c r="KLD496" s="52"/>
      <c r="KLE496" s="52"/>
      <c r="KLF496" s="52"/>
      <c r="KLG496" s="52"/>
      <c r="KLH496" s="52"/>
      <c r="KLI496" s="52"/>
      <c r="KLJ496" s="52"/>
      <c r="KLK496" s="52"/>
      <c r="KLL496" s="52"/>
      <c r="KLM496" s="52"/>
      <c r="KLN496" s="52"/>
      <c r="KLO496" s="52"/>
      <c r="KLP496" s="52"/>
      <c r="KLQ496" s="52"/>
      <c r="KLR496" s="52"/>
      <c r="KLS496" s="52"/>
      <c r="KLT496" s="52"/>
      <c r="KLU496" s="52"/>
      <c r="KLV496" s="52"/>
      <c r="KLW496" s="52"/>
      <c r="KLX496" s="52"/>
      <c r="KLY496" s="52"/>
      <c r="KLZ496" s="52"/>
      <c r="KMA496" s="52"/>
      <c r="KMB496" s="52"/>
      <c r="KMC496" s="52"/>
      <c r="KMD496" s="52"/>
      <c r="KME496" s="52"/>
      <c r="KMF496" s="52"/>
      <c r="KMG496" s="52"/>
      <c r="KMH496" s="52"/>
      <c r="KMI496" s="52"/>
      <c r="KMJ496" s="52"/>
      <c r="KMK496" s="52"/>
      <c r="KML496" s="52"/>
      <c r="KMM496" s="52"/>
      <c r="KMN496" s="52"/>
      <c r="KMO496" s="52"/>
      <c r="KMP496" s="52"/>
      <c r="KMQ496" s="52"/>
      <c r="KMR496" s="52"/>
      <c r="KMS496" s="52"/>
      <c r="KMT496" s="52"/>
      <c r="KMU496" s="52"/>
      <c r="KMV496" s="52"/>
      <c r="KMW496" s="52"/>
      <c r="KMX496" s="52"/>
      <c r="KMY496" s="52"/>
      <c r="KMZ496" s="52"/>
      <c r="KNA496" s="52"/>
      <c r="KNB496" s="52"/>
      <c r="KNC496" s="52"/>
      <c r="KND496" s="52"/>
      <c r="KNE496" s="52"/>
      <c r="KNF496" s="52"/>
      <c r="KNG496" s="52"/>
      <c r="KNH496" s="52"/>
      <c r="KNI496" s="52"/>
      <c r="KNJ496" s="52"/>
      <c r="KNK496" s="52"/>
      <c r="KNL496" s="52"/>
      <c r="KNM496" s="52"/>
      <c r="KNN496" s="52"/>
      <c r="KNO496" s="52"/>
      <c r="KNP496" s="52"/>
      <c r="KNQ496" s="52"/>
      <c r="KNR496" s="52"/>
      <c r="KNS496" s="52"/>
      <c r="KNT496" s="52"/>
      <c r="KNU496" s="52"/>
      <c r="KNV496" s="52"/>
      <c r="KNW496" s="52"/>
      <c r="KNX496" s="52"/>
      <c r="KNY496" s="52"/>
      <c r="KNZ496" s="52"/>
      <c r="KOA496" s="52"/>
      <c r="KOB496" s="52"/>
      <c r="KOC496" s="52"/>
      <c r="KOD496" s="52"/>
      <c r="KOE496" s="52"/>
      <c r="KOF496" s="52"/>
      <c r="KOG496" s="52"/>
      <c r="KOH496" s="52"/>
      <c r="KOI496" s="52"/>
      <c r="KOJ496" s="52"/>
      <c r="KOK496" s="52"/>
      <c r="KOL496" s="52"/>
      <c r="KOM496" s="52"/>
      <c r="KON496" s="52"/>
      <c r="KOO496" s="52"/>
      <c r="KOP496" s="52"/>
      <c r="KOQ496" s="52"/>
      <c r="KOR496" s="52"/>
      <c r="KOS496" s="52"/>
      <c r="KOT496" s="52"/>
      <c r="KOU496" s="52"/>
      <c r="KOV496" s="52"/>
      <c r="KOW496" s="52"/>
      <c r="KOX496" s="52"/>
      <c r="KOY496" s="52"/>
      <c r="KOZ496" s="52"/>
      <c r="KPA496" s="52"/>
      <c r="KPB496" s="52"/>
      <c r="KPC496" s="52"/>
      <c r="KPD496" s="52"/>
      <c r="KPE496" s="52"/>
      <c r="KPF496" s="52"/>
      <c r="KPG496" s="52"/>
      <c r="KPH496" s="52"/>
      <c r="KPI496" s="52"/>
      <c r="KPJ496" s="52"/>
      <c r="KPK496" s="52"/>
      <c r="KPL496" s="52"/>
      <c r="KPM496" s="52"/>
      <c r="KPN496" s="52"/>
      <c r="KPO496" s="52"/>
      <c r="KPP496" s="52"/>
      <c r="KPQ496" s="52"/>
      <c r="KPR496" s="52"/>
      <c r="KPS496" s="52"/>
      <c r="KPT496" s="52"/>
      <c r="KPU496" s="52"/>
      <c r="KPV496" s="52"/>
      <c r="KPW496" s="52"/>
      <c r="KPX496" s="52"/>
      <c r="KPY496" s="52"/>
      <c r="KPZ496" s="52"/>
      <c r="KQA496" s="52"/>
      <c r="KQB496" s="52"/>
      <c r="KQC496" s="52"/>
      <c r="KQD496" s="52"/>
      <c r="KQE496" s="52"/>
      <c r="KQF496" s="52"/>
      <c r="KQG496" s="52"/>
      <c r="KQH496" s="52"/>
      <c r="KQI496" s="52"/>
      <c r="KQJ496" s="52"/>
      <c r="KQK496" s="52"/>
      <c r="KQL496" s="52"/>
      <c r="KQM496" s="52"/>
      <c r="KQN496" s="52"/>
      <c r="KQO496" s="52"/>
      <c r="KQP496" s="52"/>
      <c r="KQQ496" s="52"/>
      <c r="KQR496" s="52"/>
      <c r="KQS496" s="52"/>
      <c r="KQT496" s="52"/>
      <c r="KQU496" s="52"/>
      <c r="KQV496" s="52"/>
      <c r="KQW496" s="52"/>
      <c r="KQX496" s="52"/>
      <c r="KQY496" s="52"/>
      <c r="KQZ496" s="52"/>
      <c r="KRA496" s="52"/>
      <c r="KRB496" s="52"/>
      <c r="KRC496" s="52"/>
      <c r="KRD496" s="52"/>
      <c r="KRE496" s="52"/>
      <c r="KRF496" s="52"/>
      <c r="KRG496" s="52"/>
      <c r="KRH496" s="52"/>
      <c r="KRI496" s="52"/>
      <c r="KRJ496" s="52"/>
      <c r="KRK496" s="52"/>
      <c r="KRL496" s="52"/>
      <c r="KRM496" s="52"/>
      <c r="KRN496" s="52"/>
      <c r="KRO496" s="52"/>
      <c r="KRP496" s="52"/>
      <c r="KRQ496" s="52"/>
      <c r="KRR496" s="52"/>
      <c r="KRS496" s="52"/>
      <c r="KRT496" s="52"/>
      <c r="KRU496" s="52"/>
      <c r="KRV496" s="52"/>
      <c r="KRW496" s="52"/>
      <c r="KRX496" s="52"/>
      <c r="KRY496" s="52"/>
      <c r="KRZ496" s="52"/>
      <c r="KSA496" s="52"/>
      <c r="KSB496" s="52"/>
      <c r="KSC496" s="52"/>
      <c r="KSD496" s="52"/>
      <c r="KSE496" s="52"/>
      <c r="KSF496" s="52"/>
      <c r="KSG496" s="52"/>
      <c r="KSH496" s="52"/>
      <c r="KSI496" s="52"/>
      <c r="KSJ496" s="52"/>
      <c r="KSK496" s="52"/>
      <c r="KSL496" s="52"/>
      <c r="KSM496" s="52"/>
      <c r="KSN496" s="52"/>
      <c r="KSO496" s="52"/>
      <c r="KSP496" s="52"/>
      <c r="KSQ496" s="52"/>
      <c r="KSR496" s="52"/>
      <c r="KSS496" s="52"/>
      <c r="KST496" s="52"/>
      <c r="KSU496" s="52"/>
      <c r="KSV496" s="52"/>
      <c r="KSW496" s="52"/>
      <c r="KSX496" s="52"/>
      <c r="KSY496" s="52"/>
      <c r="KSZ496" s="52"/>
      <c r="KTA496" s="52"/>
      <c r="KTB496" s="52"/>
      <c r="KTC496" s="52"/>
      <c r="KTD496" s="52"/>
      <c r="KTE496" s="52"/>
      <c r="KTF496" s="52"/>
      <c r="KTG496" s="52"/>
      <c r="KTH496" s="52"/>
      <c r="KTI496" s="52"/>
      <c r="KTJ496" s="52"/>
      <c r="KTK496" s="52"/>
      <c r="KTL496" s="52"/>
      <c r="KTM496" s="52"/>
      <c r="KTN496" s="52"/>
      <c r="KTO496" s="52"/>
      <c r="KTP496" s="52"/>
      <c r="KTQ496" s="52"/>
      <c r="KTR496" s="52"/>
      <c r="KTS496" s="52"/>
      <c r="KTT496" s="52"/>
      <c r="KTU496" s="52"/>
      <c r="KTV496" s="52"/>
      <c r="KTW496" s="52"/>
      <c r="KTX496" s="52"/>
      <c r="KTY496" s="52"/>
      <c r="KTZ496" s="52"/>
      <c r="KUA496" s="52"/>
      <c r="KUB496" s="52"/>
      <c r="KUC496" s="52"/>
      <c r="KUD496" s="52"/>
      <c r="KUE496" s="52"/>
      <c r="KUF496" s="52"/>
      <c r="KUG496" s="52"/>
      <c r="KUH496" s="52"/>
      <c r="KUI496" s="52"/>
      <c r="KUJ496" s="52"/>
      <c r="KUK496" s="52"/>
      <c r="KUL496" s="52"/>
      <c r="KUM496" s="52"/>
      <c r="KUN496" s="52"/>
      <c r="KUO496" s="52"/>
      <c r="KUP496" s="52"/>
      <c r="KUQ496" s="52"/>
      <c r="KUR496" s="52"/>
      <c r="KUS496" s="52"/>
      <c r="KUT496" s="52"/>
      <c r="KUU496" s="52"/>
      <c r="KUV496" s="52"/>
      <c r="KUW496" s="52"/>
      <c r="KUX496" s="52"/>
      <c r="KUY496" s="52"/>
      <c r="KUZ496" s="52"/>
      <c r="KVA496" s="52"/>
      <c r="KVB496" s="52"/>
      <c r="KVC496" s="52"/>
      <c r="KVD496" s="52"/>
      <c r="KVE496" s="52"/>
      <c r="KVF496" s="52"/>
      <c r="KVG496" s="52"/>
      <c r="KVH496" s="52"/>
      <c r="KVI496" s="52"/>
      <c r="KVJ496" s="52"/>
      <c r="KVK496" s="52"/>
      <c r="KVL496" s="52"/>
      <c r="KVM496" s="52"/>
      <c r="KVN496" s="52"/>
      <c r="KVO496" s="52"/>
      <c r="KVP496" s="52"/>
      <c r="KVQ496" s="52"/>
      <c r="KVR496" s="52"/>
      <c r="KVS496" s="52"/>
      <c r="KVT496" s="52"/>
      <c r="KVU496" s="52"/>
      <c r="KVV496" s="52"/>
      <c r="KVW496" s="52"/>
      <c r="KVX496" s="52"/>
      <c r="KVY496" s="52"/>
      <c r="KVZ496" s="52"/>
      <c r="KWA496" s="52"/>
      <c r="KWB496" s="52"/>
      <c r="KWC496" s="52"/>
      <c r="KWD496" s="52"/>
      <c r="KWE496" s="52"/>
      <c r="KWF496" s="52"/>
      <c r="KWG496" s="52"/>
      <c r="KWH496" s="52"/>
      <c r="KWI496" s="52"/>
      <c r="KWJ496" s="52"/>
      <c r="KWK496" s="52"/>
      <c r="KWL496" s="52"/>
      <c r="KWM496" s="52"/>
      <c r="KWN496" s="52"/>
      <c r="KWO496" s="52"/>
      <c r="KWP496" s="52"/>
      <c r="KWQ496" s="52"/>
      <c r="KWR496" s="52"/>
      <c r="KWS496" s="52"/>
      <c r="KWT496" s="52"/>
      <c r="KWU496" s="52"/>
      <c r="KWV496" s="52"/>
      <c r="KWW496" s="52"/>
      <c r="KWX496" s="52"/>
      <c r="KWY496" s="52"/>
      <c r="KWZ496" s="52"/>
      <c r="KXA496" s="52"/>
      <c r="KXB496" s="52"/>
      <c r="KXC496" s="52"/>
      <c r="KXD496" s="52"/>
      <c r="KXE496" s="52"/>
      <c r="KXF496" s="52"/>
      <c r="KXG496" s="52"/>
      <c r="KXH496" s="52"/>
      <c r="KXI496" s="52"/>
      <c r="KXJ496" s="52"/>
      <c r="KXK496" s="52"/>
      <c r="KXL496" s="52"/>
      <c r="KXM496" s="52"/>
      <c r="KXN496" s="52"/>
      <c r="KXO496" s="52"/>
      <c r="KXP496" s="52"/>
      <c r="KXQ496" s="52"/>
      <c r="KXR496" s="52"/>
      <c r="KXS496" s="52"/>
      <c r="KXT496" s="52"/>
      <c r="KXU496" s="52"/>
      <c r="KXV496" s="52"/>
      <c r="KXW496" s="52"/>
      <c r="KXX496" s="52"/>
      <c r="KXY496" s="52"/>
      <c r="KXZ496" s="52"/>
      <c r="KYA496" s="52"/>
      <c r="KYB496" s="52"/>
      <c r="KYC496" s="52"/>
      <c r="KYD496" s="52"/>
      <c r="KYE496" s="52"/>
      <c r="KYF496" s="52"/>
      <c r="KYG496" s="52"/>
      <c r="KYH496" s="52"/>
      <c r="KYI496" s="52"/>
      <c r="KYJ496" s="52"/>
      <c r="KYK496" s="52"/>
      <c r="KYL496" s="52"/>
      <c r="KYM496" s="52"/>
      <c r="KYN496" s="52"/>
      <c r="KYO496" s="52"/>
      <c r="KYP496" s="52"/>
      <c r="KYQ496" s="52"/>
      <c r="KYR496" s="52"/>
      <c r="KYS496" s="52"/>
      <c r="KYT496" s="52"/>
      <c r="KYU496" s="52"/>
      <c r="KYV496" s="52"/>
      <c r="KYW496" s="52"/>
      <c r="KYX496" s="52"/>
      <c r="KYY496" s="52"/>
      <c r="KYZ496" s="52"/>
      <c r="KZA496" s="52"/>
      <c r="KZB496" s="52"/>
      <c r="KZC496" s="52"/>
      <c r="KZD496" s="52"/>
      <c r="KZE496" s="52"/>
      <c r="KZF496" s="52"/>
      <c r="KZG496" s="52"/>
      <c r="KZH496" s="52"/>
      <c r="KZI496" s="52"/>
      <c r="KZJ496" s="52"/>
      <c r="KZK496" s="52"/>
      <c r="KZL496" s="52"/>
      <c r="KZM496" s="52"/>
      <c r="KZN496" s="52"/>
      <c r="KZO496" s="52"/>
      <c r="KZP496" s="52"/>
      <c r="KZQ496" s="52"/>
      <c r="KZR496" s="52"/>
      <c r="KZS496" s="52"/>
      <c r="KZT496" s="52"/>
      <c r="KZU496" s="52"/>
      <c r="KZV496" s="52"/>
      <c r="KZW496" s="52"/>
      <c r="KZX496" s="52"/>
      <c r="KZY496" s="52"/>
      <c r="KZZ496" s="52"/>
      <c r="LAA496" s="52"/>
      <c r="LAB496" s="52"/>
      <c r="LAC496" s="52"/>
      <c r="LAD496" s="52"/>
      <c r="LAE496" s="52"/>
      <c r="LAF496" s="52"/>
      <c r="LAG496" s="52"/>
      <c r="LAH496" s="52"/>
      <c r="LAI496" s="52"/>
      <c r="LAJ496" s="52"/>
      <c r="LAK496" s="52"/>
      <c r="LAL496" s="52"/>
      <c r="LAM496" s="52"/>
      <c r="LAN496" s="52"/>
      <c r="LAO496" s="52"/>
      <c r="LAP496" s="52"/>
      <c r="LAQ496" s="52"/>
      <c r="LAR496" s="52"/>
      <c r="LAS496" s="52"/>
      <c r="LAT496" s="52"/>
      <c r="LAU496" s="52"/>
      <c r="LAV496" s="52"/>
      <c r="LAW496" s="52"/>
      <c r="LAX496" s="52"/>
      <c r="LAY496" s="52"/>
      <c r="LAZ496" s="52"/>
      <c r="LBA496" s="52"/>
      <c r="LBB496" s="52"/>
      <c r="LBC496" s="52"/>
      <c r="LBD496" s="52"/>
      <c r="LBE496" s="52"/>
      <c r="LBF496" s="52"/>
      <c r="LBG496" s="52"/>
      <c r="LBH496" s="52"/>
      <c r="LBI496" s="52"/>
      <c r="LBJ496" s="52"/>
      <c r="LBK496" s="52"/>
      <c r="LBL496" s="52"/>
      <c r="LBM496" s="52"/>
      <c r="LBN496" s="52"/>
      <c r="LBO496" s="52"/>
      <c r="LBP496" s="52"/>
      <c r="LBQ496" s="52"/>
      <c r="LBR496" s="52"/>
      <c r="LBS496" s="52"/>
      <c r="LBT496" s="52"/>
      <c r="LBU496" s="52"/>
      <c r="LBV496" s="52"/>
      <c r="LBW496" s="52"/>
      <c r="LBX496" s="52"/>
      <c r="LBY496" s="52"/>
      <c r="LBZ496" s="52"/>
      <c r="LCA496" s="52"/>
      <c r="LCB496" s="52"/>
      <c r="LCC496" s="52"/>
      <c r="LCD496" s="52"/>
      <c r="LCE496" s="52"/>
      <c r="LCF496" s="52"/>
      <c r="LCG496" s="52"/>
      <c r="LCH496" s="52"/>
      <c r="LCI496" s="52"/>
      <c r="LCJ496" s="52"/>
      <c r="LCK496" s="52"/>
      <c r="LCL496" s="52"/>
      <c r="LCM496" s="52"/>
      <c r="LCN496" s="52"/>
      <c r="LCO496" s="52"/>
      <c r="LCP496" s="52"/>
      <c r="LCQ496" s="52"/>
      <c r="LCR496" s="52"/>
      <c r="LCS496" s="52"/>
      <c r="LCT496" s="52"/>
      <c r="LCU496" s="52"/>
      <c r="LCV496" s="52"/>
      <c r="LCW496" s="52"/>
      <c r="LCX496" s="52"/>
      <c r="LCY496" s="52"/>
      <c r="LCZ496" s="52"/>
      <c r="LDA496" s="52"/>
      <c r="LDB496" s="52"/>
      <c r="LDC496" s="52"/>
      <c r="LDD496" s="52"/>
      <c r="LDE496" s="52"/>
      <c r="LDF496" s="52"/>
      <c r="LDG496" s="52"/>
      <c r="LDH496" s="52"/>
      <c r="LDI496" s="52"/>
      <c r="LDJ496" s="52"/>
      <c r="LDK496" s="52"/>
      <c r="LDL496" s="52"/>
      <c r="LDM496" s="52"/>
      <c r="LDN496" s="52"/>
      <c r="LDO496" s="52"/>
      <c r="LDP496" s="52"/>
      <c r="LDQ496" s="52"/>
      <c r="LDR496" s="52"/>
      <c r="LDS496" s="52"/>
      <c r="LDT496" s="52"/>
      <c r="LDU496" s="52"/>
      <c r="LDV496" s="52"/>
      <c r="LDW496" s="52"/>
      <c r="LDX496" s="52"/>
      <c r="LDY496" s="52"/>
      <c r="LDZ496" s="52"/>
      <c r="LEA496" s="52"/>
      <c r="LEB496" s="52"/>
      <c r="LEC496" s="52"/>
      <c r="LED496" s="52"/>
      <c r="LEE496" s="52"/>
      <c r="LEF496" s="52"/>
      <c r="LEG496" s="52"/>
      <c r="LEH496" s="52"/>
      <c r="LEI496" s="52"/>
      <c r="LEJ496" s="52"/>
      <c r="LEK496" s="52"/>
      <c r="LEL496" s="52"/>
      <c r="LEM496" s="52"/>
      <c r="LEN496" s="52"/>
      <c r="LEO496" s="52"/>
      <c r="LEP496" s="52"/>
      <c r="LEQ496" s="52"/>
      <c r="LER496" s="52"/>
      <c r="LES496" s="52"/>
      <c r="LET496" s="52"/>
      <c r="LEU496" s="52"/>
      <c r="LEV496" s="52"/>
      <c r="LEW496" s="52"/>
      <c r="LEX496" s="52"/>
      <c r="LEY496" s="52"/>
      <c r="LEZ496" s="52"/>
      <c r="LFA496" s="52"/>
      <c r="LFB496" s="52"/>
      <c r="LFC496" s="52"/>
      <c r="LFD496" s="52"/>
      <c r="LFE496" s="52"/>
      <c r="LFF496" s="52"/>
      <c r="LFG496" s="52"/>
      <c r="LFH496" s="52"/>
      <c r="LFI496" s="52"/>
      <c r="LFJ496" s="52"/>
      <c r="LFK496" s="52"/>
      <c r="LFL496" s="52"/>
      <c r="LFM496" s="52"/>
      <c r="LFN496" s="52"/>
      <c r="LFO496" s="52"/>
      <c r="LFP496" s="52"/>
      <c r="LFQ496" s="52"/>
      <c r="LFR496" s="52"/>
      <c r="LFS496" s="52"/>
      <c r="LFT496" s="52"/>
      <c r="LFU496" s="52"/>
      <c r="LFV496" s="52"/>
      <c r="LFW496" s="52"/>
      <c r="LFX496" s="52"/>
      <c r="LFY496" s="52"/>
      <c r="LFZ496" s="52"/>
      <c r="LGA496" s="52"/>
      <c r="LGB496" s="52"/>
      <c r="LGC496" s="52"/>
      <c r="LGD496" s="52"/>
      <c r="LGE496" s="52"/>
      <c r="LGF496" s="52"/>
      <c r="LGG496" s="52"/>
      <c r="LGH496" s="52"/>
      <c r="LGI496" s="52"/>
      <c r="LGJ496" s="52"/>
      <c r="LGK496" s="52"/>
      <c r="LGL496" s="52"/>
      <c r="LGM496" s="52"/>
      <c r="LGN496" s="52"/>
      <c r="LGO496" s="52"/>
      <c r="LGP496" s="52"/>
      <c r="LGQ496" s="52"/>
      <c r="LGR496" s="52"/>
      <c r="LGS496" s="52"/>
      <c r="LGT496" s="52"/>
      <c r="LGU496" s="52"/>
      <c r="LGV496" s="52"/>
      <c r="LGW496" s="52"/>
      <c r="LGX496" s="52"/>
      <c r="LGY496" s="52"/>
      <c r="LGZ496" s="52"/>
      <c r="LHA496" s="52"/>
      <c r="LHB496" s="52"/>
      <c r="LHC496" s="52"/>
      <c r="LHD496" s="52"/>
      <c r="LHE496" s="52"/>
      <c r="LHF496" s="52"/>
      <c r="LHG496" s="52"/>
      <c r="LHH496" s="52"/>
      <c r="LHI496" s="52"/>
      <c r="LHJ496" s="52"/>
      <c r="LHK496" s="52"/>
      <c r="LHL496" s="52"/>
      <c r="LHM496" s="52"/>
      <c r="LHN496" s="52"/>
      <c r="LHO496" s="52"/>
      <c r="LHP496" s="52"/>
      <c r="LHQ496" s="52"/>
      <c r="LHR496" s="52"/>
      <c r="LHS496" s="52"/>
      <c r="LHT496" s="52"/>
      <c r="LHU496" s="52"/>
      <c r="LHV496" s="52"/>
      <c r="LHW496" s="52"/>
      <c r="LHX496" s="52"/>
      <c r="LHY496" s="52"/>
      <c r="LHZ496" s="52"/>
      <c r="LIA496" s="52"/>
      <c r="LIB496" s="52"/>
      <c r="LIC496" s="52"/>
      <c r="LID496" s="52"/>
      <c r="LIE496" s="52"/>
      <c r="LIF496" s="52"/>
      <c r="LIG496" s="52"/>
      <c r="LIH496" s="52"/>
      <c r="LII496" s="52"/>
      <c r="LIJ496" s="52"/>
      <c r="LIK496" s="52"/>
      <c r="LIL496" s="52"/>
      <c r="LIM496" s="52"/>
      <c r="LIN496" s="52"/>
      <c r="LIO496" s="52"/>
      <c r="LIP496" s="52"/>
      <c r="LIQ496" s="52"/>
      <c r="LIR496" s="52"/>
      <c r="LIS496" s="52"/>
      <c r="LIT496" s="52"/>
      <c r="LIU496" s="52"/>
      <c r="LIV496" s="52"/>
      <c r="LIW496" s="52"/>
      <c r="LIX496" s="52"/>
      <c r="LIY496" s="52"/>
      <c r="LIZ496" s="52"/>
      <c r="LJA496" s="52"/>
      <c r="LJB496" s="52"/>
      <c r="LJC496" s="52"/>
      <c r="LJD496" s="52"/>
      <c r="LJE496" s="52"/>
      <c r="LJF496" s="52"/>
      <c r="LJG496" s="52"/>
      <c r="LJH496" s="52"/>
      <c r="LJI496" s="52"/>
      <c r="LJJ496" s="52"/>
      <c r="LJK496" s="52"/>
      <c r="LJL496" s="52"/>
      <c r="LJM496" s="52"/>
      <c r="LJN496" s="52"/>
      <c r="LJO496" s="52"/>
      <c r="LJP496" s="52"/>
      <c r="LJQ496" s="52"/>
      <c r="LJR496" s="52"/>
      <c r="LJS496" s="52"/>
      <c r="LJT496" s="52"/>
      <c r="LJU496" s="52"/>
      <c r="LJV496" s="52"/>
      <c r="LJW496" s="52"/>
      <c r="LJX496" s="52"/>
      <c r="LJY496" s="52"/>
      <c r="LJZ496" s="52"/>
      <c r="LKA496" s="52"/>
      <c r="LKB496" s="52"/>
      <c r="LKC496" s="52"/>
      <c r="LKD496" s="52"/>
      <c r="LKE496" s="52"/>
      <c r="LKF496" s="52"/>
      <c r="LKG496" s="52"/>
      <c r="LKH496" s="52"/>
      <c r="LKI496" s="52"/>
      <c r="LKJ496" s="52"/>
      <c r="LKK496" s="52"/>
      <c r="LKL496" s="52"/>
      <c r="LKM496" s="52"/>
      <c r="LKN496" s="52"/>
      <c r="LKO496" s="52"/>
      <c r="LKP496" s="52"/>
      <c r="LKQ496" s="52"/>
      <c r="LKR496" s="52"/>
      <c r="LKS496" s="52"/>
      <c r="LKT496" s="52"/>
      <c r="LKU496" s="52"/>
      <c r="LKV496" s="52"/>
      <c r="LKW496" s="52"/>
      <c r="LKX496" s="52"/>
      <c r="LKY496" s="52"/>
      <c r="LKZ496" s="52"/>
      <c r="LLA496" s="52"/>
      <c r="LLB496" s="52"/>
      <c r="LLC496" s="52"/>
      <c r="LLD496" s="52"/>
      <c r="LLE496" s="52"/>
      <c r="LLF496" s="52"/>
      <c r="LLG496" s="52"/>
      <c r="LLH496" s="52"/>
      <c r="LLI496" s="52"/>
      <c r="LLJ496" s="52"/>
      <c r="LLK496" s="52"/>
      <c r="LLL496" s="52"/>
      <c r="LLM496" s="52"/>
      <c r="LLN496" s="52"/>
      <c r="LLO496" s="52"/>
      <c r="LLP496" s="52"/>
      <c r="LLQ496" s="52"/>
      <c r="LLR496" s="52"/>
      <c r="LLS496" s="52"/>
      <c r="LLT496" s="52"/>
      <c r="LLU496" s="52"/>
      <c r="LLV496" s="52"/>
      <c r="LLW496" s="52"/>
      <c r="LLX496" s="52"/>
      <c r="LLY496" s="52"/>
      <c r="LLZ496" s="52"/>
      <c r="LMA496" s="52"/>
      <c r="LMB496" s="52"/>
      <c r="LMC496" s="52"/>
      <c r="LMD496" s="52"/>
      <c r="LME496" s="52"/>
      <c r="LMF496" s="52"/>
      <c r="LMG496" s="52"/>
      <c r="LMH496" s="52"/>
      <c r="LMI496" s="52"/>
      <c r="LMJ496" s="52"/>
      <c r="LMK496" s="52"/>
      <c r="LML496" s="52"/>
      <c r="LMM496" s="52"/>
      <c r="LMN496" s="52"/>
      <c r="LMO496" s="52"/>
      <c r="LMP496" s="52"/>
      <c r="LMQ496" s="52"/>
      <c r="LMR496" s="52"/>
      <c r="LMS496" s="52"/>
      <c r="LMT496" s="52"/>
      <c r="LMU496" s="52"/>
      <c r="LMV496" s="52"/>
      <c r="LMW496" s="52"/>
      <c r="LMX496" s="52"/>
      <c r="LMY496" s="52"/>
      <c r="LMZ496" s="52"/>
      <c r="LNA496" s="52"/>
      <c r="LNB496" s="52"/>
      <c r="LNC496" s="52"/>
      <c r="LND496" s="52"/>
      <c r="LNE496" s="52"/>
      <c r="LNF496" s="52"/>
      <c r="LNG496" s="52"/>
      <c r="LNH496" s="52"/>
      <c r="LNI496" s="52"/>
      <c r="LNJ496" s="52"/>
      <c r="LNK496" s="52"/>
      <c r="LNL496" s="52"/>
      <c r="LNM496" s="52"/>
      <c r="LNN496" s="52"/>
      <c r="LNO496" s="52"/>
      <c r="LNP496" s="52"/>
      <c r="LNQ496" s="52"/>
      <c r="LNR496" s="52"/>
      <c r="LNS496" s="52"/>
      <c r="LNT496" s="52"/>
      <c r="LNU496" s="52"/>
      <c r="LNV496" s="52"/>
      <c r="LNW496" s="52"/>
      <c r="LNX496" s="52"/>
      <c r="LNY496" s="52"/>
      <c r="LNZ496" s="52"/>
      <c r="LOA496" s="52"/>
      <c r="LOB496" s="52"/>
      <c r="LOC496" s="52"/>
      <c r="LOD496" s="52"/>
      <c r="LOE496" s="52"/>
      <c r="LOF496" s="52"/>
      <c r="LOG496" s="52"/>
      <c r="LOH496" s="52"/>
      <c r="LOI496" s="52"/>
      <c r="LOJ496" s="52"/>
      <c r="LOK496" s="52"/>
      <c r="LOL496" s="52"/>
      <c r="LOM496" s="52"/>
      <c r="LON496" s="52"/>
      <c r="LOO496" s="52"/>
      <c r="LOP496" s="52"/>
      <c r="LOQ496" s="52"/>
      <c r="LOR496" s="52"/>
      <c r="LOS496" s="52"/>
      <c r="LOT496" s="52"/>
      <c r="LOU496" s="52"/>
      <c r="LOV496" s="52"/>
      <c r="LOW496" s="52"/>
      <c r="LOX496" s="52"/>
      <c r="LOY496" s="52"/>
      <c r="LOZ496" s="52"/>
      <c r="LPA496" s="52"/>
      <c r="LPB496" s="52"/>
      <c r="LPC496" s="52"/>
      <c r="LPD496" s="52"/>
      <c r="LPE496" s="52"/>
      <c r="LPF496" s="52"/>
      <c r="LPG496" s="52"/>
      <c r="LPH496" s="52"/>
      <c r="LPI496" s="52"/>
      <c r="LPJ496" s="52"/>
      <c r="LPK496" s="52"/>
      <c r="LPL496" s="52"/>
      <c r="LPM496" s="52"/>
      <c r="LPN496" s="52"/>
      <c r="LPO496" s="52"/>
      <c r="LPP496" s="52"/>
      <c r="LPQ496" s="52"/>
      <c r="LPR496" s="52"/>
      <c r="LPS496" s="52"/>
      <c r="LPT496" s="52"/>
      <c r="LPU496" s="52"/>
      <c r="LPV496" s="52"/>
      <c r="LPW496" s="52"/>
      <c r="LPX496" s="52"/>
      <c r="LPY496" s="52"/>
      <c r="LPZ496" s="52"/>
      <c r="LQA496" s="52"/>
      <c r="LQB496" s="52"/>
      <c r="LQC496" s="52"/>
      <c r="LQD496" s="52"/>
      <c r="LQE496" s="52"/>
      <c r="LQF496" s="52"/>
      <c r="LQG496" s="52"/>
      <c r="LQH496" s="52"/>
      <c r="LQI496" s="52"/>
      <c r="LQJ496" s="52"/>
      <c r="LQK496" s="52"/>
      <c r="LQL496" s="52"/>
      <c r="LQM496" s="52"/>
      <c r="LQN496" s="52"/>
      <c r="LQO496" s="52"/>
      <c r="LQP496" s="52"/>
      <c r="LQQ496" s="52"/>
      <c r="LQR496" s="52"/>
      <c r="LQS496" s="52"/>
      <c r="LQT496" s="52"/>
      <c r="LQU496" s="52"/>
      <c r="LQV496" s="52"/>
      <c r="LQW496" s="52"/>
      <c r="LQX496" s="52"/>
      <c r="LQY496" s="52"/>
      <c r="LQZ496" s="52"/>
      <c r="LRA496" s="52"/>
      <c r="LRB496" s="52"/>
      <c r="LRC496" s="52"/>
      <c r="LRD496" s="52"/>
      <c r="LRE496" s="52"/>
      <c r="LRF496" s="52"/>
      <c r="LRG496" s="52"/>
      <c r="LRH496" s="52"/>
      <c r="LRI496" s="52"/>
      <c r="LRJ496" s="52"/>
      <c r="LRK496" s="52"/>
      <c r="LRL496" s="52"/>
      <c r="LRM496" s="52"/>
      <c r="LRN496" s="52"/>
      <c r="LRO496" s="52"/>
      <c r="LRP496" s="52"/>
      <c r="LRQ496" s="52"/>
      <c r="LRR496" s="52"/>
      <c r="LRS496" s="52"/>
      <c r="LRT496" s="52"/>
      <c r="LRU496" s="52"/>
      <c r="LRV496" s="52"/>
      <c r="LRW496" s="52"/>
      <c r="LRX496" s="52"/>
      <c r="LRY496" s="52"/>
      <c r="LRZ496" s="52"/>
      <c r="LSA496" s="52"/>
      <c r="LSB496" s="52"/>
      <c r="LSC496" s="52"/>
      <c r="LSD496" s="52"/>
      <c r="LSE496" s="52"/>
      <c r="LSF496" s="52"/>
      <c r="LSG496" s="52"/>
      <c r="LSH496" s="52"/>
      <c r="LSI496" s="52"/>
      <c r="LSJ496" s="52"/>
      <c r="LSK496" s="52"/>
      <c r="LSL496" s="52"/>
      <c r="LSM496" s="52"/>
      <c r="LSN496" s="52"/>
      <c r="LSO496" s="52"/>
      <c r="LSP496" s="52"/>
      <c r="LSQ496" s="52"/>
      <c r="LSR496" s="52"/>
      <c r="LSS496" s="52"/>
      <c r="LST496" s="52"/>
      <c r="LSU496" s="52"/>
      <c r="LSV496" s="52"/>
      <c r="LSW496" s="52"/>
      <c r="LSX496" s="52"/>
      <c r="LSY496" s="52"/>
      <c r="LSZ496" s="52"/>
      <c r="LTA496" s="52"/>
      <c r="LTB496" s="52"/>
      <c r="LTC496" s="52"/>
      <c r="LTD496" s="52"/>
      <c r="LTE496" s="52"/>
      <c r="LTF496" s="52"/>
      <c r="LTG496" s="52"/>
      <c r="LTH496" s="52"/>
      <c r="LTI496" s="52"/>
      <c r="LTJ496" s="52"/>
      <c r="LTK496" s="52"/>
      <c r="LTL496" s="52"/>
      <c r="LTM496" s="52"/>
      <c r="LTN496" s="52"/>
      <c r="LTO496" s="52"/>
      <c r="LTP496" s="52"/>
      <c r="LTQ496" s="52"/>
      <c r="LTR496" s="52"/>
      <c r="LTS496" s="52"/>
      <c r="LTT496" s="52"/>
      <c r="LTU496" s="52"/>
      <c r="LTV496" s="52"/>
      <c r="LTW496" s="52"/>
      <c r="LTX496" s="52"/>
      <c r="LTY496" s="52"/>
      <c r="LTZ496" s="52"/>
      <c r="LUA496" s="52"/>
      <c r="LUB496" s="52"/>
      <c r="LUC496" s="52"/>
      <c r="LUD496" s="52"/>
      <c r="LUE496" s="52"/>
      <c r="LUF496" s="52"/>
      <c r="LUG496" s="52"/>
      <c r="LUH496" s="52"/>
      <c r="LUI496" s="52"/>
      <c r="LUJ496" s="52"/>
      <c r="LUK496" s="52"/>
      <c r="LUL496" s="52"/>
      <c r="LUM496" s="52"/>
      <c r="LUN496" s="52"/>
      <c r="LUO496" s="52"/>
      <c r="LUP496" s="52"/>
      <c r="LUQ496" s="52"/>
      <c r="LUR496" s="52"/>
      <c r="LUS496" s="52"/>
      <c r="LUT496" s="52"/>
      <c r="LUU496" s="52"/>
      <c r="LUV496" s="52"/>
      <c r="LUW496" s="52"/>
      <c r="LUX496" s="52"/>
      <c r="LUY496" s="52"/>
      <c r="LUZ496" s="52"/>
      <c r="LVA496" s="52"/>
      <c r="LVB496" s="52"/>
      <c r="LVC496" s="52"/>
      <c r="LVD496" s="52"/>
      <c r="LVE496" s="52"/>
      <c r="LVF496" s="52"/>
      <c r="LVG496" s="52"/>
      <c r="LVH496" s="52"/>
      <c r="LVI496" s="52"/>
      <c r="LVJ496" s="52"/>
      <c r="LVK496" s="52"/>
      <c r="LVL496" s="52"/>
      <c r="LVM496" s="52"/>
      <c r="LVN496" s="52"/>
      <c r="LVO496" s="52"/>
      <c r="LVP496" s="52"/>
      <c r="LVQ496" s="52"/>
      <c r="LVR496" s="52"/>
      <c r="LVS496" s="52"/>
      <c r="LVT496" s="52"/>
      <c r="LVU496" s="52"/>
      <c r="LVV496" s="52"/>
      <c r="LVW496" s="52"/>
      <c r="LVX496" s="52"/>
      <c r="LVY496" s="52"/>
      <c r="LVZ496" s="52"/>
      <c r="LWA496" s="52"/>
      <c r="LWB496" s="52"/>
      <c r="LWC496" s="52"/>
      <c r="LWD496" s="52"/>
      <c r="LWE496" s="52"/>
      <c r="LWF496" s="52"/>
      <c r="LWG496" s="52"/>
      <c r="LWH496" s="52"/>
      <c r="LWI496" s="52"/>
      <c r="LWJ496" s="52"/>
      <c r="LWK496" s="52"/>
      <c r="LWL496" s="52"/>
      <c r="LWM496" s="52"/>
      <c r="LWN496" s="52"/>
      <c r="LWO496" s="52"/>
      <c r="LWP496" s="52"/>
      <c r="LWQ496" s="52"/>
      <c r="LWR496" s="52"/>
      <c r="LWS496" s="52"/>
      <c r="LWT496" s="52"/>
      <c r="LWU496" s="52"/>
      <c r="LWV496" s="52"/>
      <c r="LWW496" s="52"/>
      <c r="LWX496" s="52"/>
      <c r="LWY496" s="52"/>
      <c r="LWZ496" s="52"/>
      <c r="LXA496" s="52"/>
      <c r="LXB496" s="52"/>
      <c r="LXC496" s="52"/>
      <c r="LXD496" s="52"/>
      <c r="LXE496" s="52"/>
      <c r="LXF496" s="52"/>
      <c r="LXG496" s="52"/>
      <c r="LXH496" s="52"/>
      <c r="LXI496" s="52"/>
      <c r="LXJ496" s="52"/>
      <c r="LXK496" s="52"/>
      <c r="LXL496" s="52"/>
      <c r="LXM496" s="52"/>
      <c r="LXN496" s="52"/>
      <c r="LXO496" s="52"/>
      <c r="LXP496" s="52"/>
      <c r="LXQ496" s="52"/>
      <c r="LXR496" s="52"/>
      <c r="LXS496" s="52"/>
      <c r="LXT496" s="52"/>
      <c r="LXU496" s="52"/>
      <c r="LXV496" s="52"/>
      <c r="LXW496" s="52"/>
      <c r="LXX496" s="52"/>
      <c r="LXY496" s="52"/>
      <c r="LXZ496" s="52"/>
      <c r="LYA496" s="52"/>
      <c r="LYB496" s="52"/>
      <c r="LYC496" s="52"/>
      <c r="LYD496" s="52"/>
      <c r="LYE496" s="52"/>
      <c r="LYF496" s="52"/>
      <c r="LYG496" s="52"/>
      <c r="LYH496" s="52"/>
      <c r="LYI496" s="52"/>
      <c r="LYJ496" s="52"/>
      <c r="LYK496" s="52"/>
      <c r="LYL496" s="52"/>
      <c r="LYM496" s="52"/>
      <c r="LYN496" s="52"/>
      <c r="LYO496" s="52"/>
      <c r="LYP496" s="52"/>
      <c r="LYQ496" s="52"/>
      <c r="LYR496" s="52"/>
      <c r="LYS496" s="52"/>
      <c r="LYT496" s="52"/>
      <c r="LYU496" s="52"/>
      <c r="LYV496" s="52"/>
      <c r="LYW496" s="52"/>
      <c r="LYX496" s="52"/>
      <c r="LYY496" s="52"/>
      <c r="LYZ496" s="52"/>
      <c r="LZA496" s="52"/>
      <c r="LZB496" s="52"/>
      <c r="LZC496" s="52"/>
      <c r="LZD496" s="52"/>
      <c r="LZE496" s="52"/>
      <c r="LZF496" s="52"/>
      <c r="LZG496" s="52"/>
      <c r="LZH496" s="52"/>
      <c r="LZI496" s="52"/>
      <c r="LZJ496" s="52"/>
      <c r="LZK496" s="52"/>
      <c r="LZL496" s="52"/>
      <c r="LZM496" s="52"/>
      <c r="LZN496" s="52"/>
      <c r="LZO496" s="52"/>
      <c r="LZP496" s="52"/>
      <c r="LZQ496" s="52"/>
      <c r="LZR496" s="52"/>
      <c r="LZS496" s="52"/>
      <c r="LZT496" s="52"/>
      <c r="LZU496" s="52"/>
      <c r="LZV496" s="52"/>
      <c r="LZW496" s="52"/>
      <c r="LZX496" s="52"/>
      <c r="LZY496" s="52"/>
      <c r="LZZ496" s="52"/>
      <c r="MAA496" s="52"/>
      <c r="MAB496" s="52"/>
      <c r="MAC496" s="52"/>
      <c r="MAD496" s="52"/>
      <c r="MAE496" s="52"/>
      <c r="MAF496" s="52"/>
      <c r="MAG496" s="52"/>
      <c r="MAH496" s="52"/>
      <c r="MAI496" s="52"/>
      <c r="MAJ496" s="52"/>
      <c r="MAK496" s="52"/>
      <c r="MAL496" s="52"/>
      <c r="MAM496" s="52"/>
      <c r="MAN496" s="52"/>
      <c r="MAO496" s="52"/>
      <c r="MAP496" s="52"/>
      <c r="MAQ496" s="52"/>
      <c r="MAR496" s="52"/>
      <c r="MAS496" s="52"/>
      <c r="MAT496" s="52"/>
      <c r="MAU496" s="52"/>
      <c r="MAV496" s="52"/>
      <c r="MAW496" s="52"/>
      <c r="MAX496" s="52"/>
      <c r="MAY496" s="52"/>
      <c r="MAZ496" s="52"/>
      <c r="MBA496" s="52"/>
      <c r="MBB496" s="52"/>
      <c r="MBC496" s="52"/>
      <c r="MBD496" s="52"/>
      <c r="MBE496" s="52"/>
      <c r="MBF496" s="52"/>
      <c r="MBG496" s="52"/>
      <c r="MBH496" s="52"/>
      <c r="MBI496" s="52"/>
      <c r="MBJ496" s="52"/>
      <c r="MBK496" s="52"/>
      <c r="MBL496" s="52"/>
      <c r="MBM496" s="52"/>
      <c r="MBN496" s="52"/>
      <c r="MBO496" s="52"/>
      <c r="MBP496" s="52"/>
      <c r="MBQ496" s="52"/>
      <c r="MBR496" s="52"/>
      <c r="MBS496" s="52"/>
      <c r="MBT496" s="52"/>
      <c r="MBU496" s="52"/>
      <c r="MBV496" s="52"/>
      <c r="MBW496" s="52"/>
      <c r="MBX496" s="52"/>
      <c r="MBY496" s="52"/>
      <c r="MBZ496" s="52"/>
      <c r="MCA496" s="52"/>
      <c r="MCB496" s="52"/>
      <c r="MCC496" s="52"/>
      <c r="MCD496" s="52"/>
      <c r="MCE496" s="52"/>
      <c r="MCF496" s="52"/>
      <c r="MCG496" s="52"/>
      <c r="MCH496" s="52"/>
      <c r="MCI496" s="52"/>
      <c r="MCJ496" s="52"/>
      <c r="MCK496" s="52"/>
      <c r="MCL496" s="52"/>
      <c r="MCM496" s="52"/>
      <c r="MCN496" s="52"/>
      <c r="MCO496" s="52"/>
      <c r="MCP496" s="52"/>
      <c r="MCQ496" s="52"/>
      <c r="MCR496" s="52"/>
      <c r="MCS496" s="52"/>
      <c r="MCT496" s="52"/>
      <c r="MCU496" s="52"/>
      <c r="MCV496" s="52"/>
      <c r="MCW496" s="52"/>
      <c r="MCX496" s="52"/>
      <c r="MCY496" s="52"/>
      <c r="MCZ496" s="52"/>
      <c r="MDA496" s="52"/>
      <c r="MDB496" s="52"/>
      <c r="MDC496" s="52"/>
      <c r="MDD496" s="52"/>
      <c r="MDE496" s="52"/>
      <c r="MDF496" s="52"/>
      <c r="MDG496" s="52"/>
      <c r="MDH496" s="52"/>
      <c r="MDI496" s="52"/>
      <c r="MDJ496" s="52"/>
      <c r="MDK496" s="52"/>
      <c r="MDL496" s="52"/>
      <c r="MDM496" s="52"/>
      <c r="MDN496" s="52"/>
      <c r="MDO496" s="52"/>
      <c r="MDP496" s="52"/>
      <c r="MDQ496" s="52"/>
      <c r="MDR496" s="52"/>
      <c r="MDS496" s="52"/>
      <c r="MDT496" s="52"/>
      <c r="MDU496" s="52"/>
      <c r="MDV496" s="52"/>
      <c r="MDW496" s="52"/>
      <c r="MDX496" s="52"/>
      <c r="MDY496" s="52"/>
      <c r="MDZ496" s="52"/>
      <c r="MEA496" s="52"/>
      <c r="MEB496" s="52"/>
      <c r="MEC496" s="52"/>
      <c r="MED496" s="52"/>
      <c r="MEE496" s="52"/>
      <c r="MEF496" s="52"/>
      <c r="MEG496" s="52"/>
      <c r="MEH496" s="52"/>
      <c r="MEI496" s="52"/>
      <c r="MEJ496" s="52"/>
      <c r="MEK496" s="52"/>
      <c r="MEL496" s="52"/>
      <c r="MEM496" s="52"/>
      <c r="MEN496" s="52"/>
      <c r="MEO496" s="52"/>
      <c r="MEP496" s="52"/>
      <c r="MEQ496" s="52"/>
      <c r="MER496" s="52"/>
      <c r="MES496" s="52"/>
      <c r="MET496" s="52"/>
      <c r="MEU496" s="52"/>
      <c r="MEV496" s="52"/>
      <c r="MEW496" s="52"/>
      <c r="MEX496" s="52"/>
      <c r="MEY496" s="52"/>
      <c r="MEZ496" s="52"/>
      <c r="MFA496" s="52"/>
      <c r="MFB496" s="52"/>
      <c r="MFC496" s="52"/>
      <c r="MFD496" s="52"/>
      <c r="MFE496" s="52"/>
      <c r="MFF496" s="52"/>
      <c r="MFG496" s="52"/>
      <c r="MFH496" s="52"/>
      <c r="MFI496" s="52"/>
      <c r="MFJ496" s="52"/>
      <c r="MFK496" s="52"/>
      <c r="MFL496" s="52"/>
      <c r="MFM496" s="52"/>
      <c r="MFN496" s="52"/>
      <c r="MFO496" s="52"/>
      <c r="MFP496" s="52"/>
      <c r="MFQ496" s="52"/>
      <c r="MFR496" s="52"/>
      <c r="MFS496" s="52"/>
      <c r="MFT496" s="52"/>
      <c r="MFU496" s="52"/>
      <c r="MFV496" s="52"/>
      <c r="MFW496" s="52"/>
      <c r="MFX496" s="52"/>
      <c r="MFY496" s="52"/>
      <c r="MFZ496" s="52"/>
      <c r="MGA496" s="52"/>
      <c r="MGB496" s="52"/>
      <c r="MGC496" s="52"/>
      <c r="MGD496" s="52"/>
      <c r="MGE496" s="52"/>
      <c r="MGF496" s="52"/>
      <c r="MGG496" s="52"/>
      <c r="MGH496" s="52"/>
      <c r="MGI496" s="52"/>
      <c r="MGJ496" s="52"/>
      <c r="MGK496" s="52"/>
      <c r="MGL496" s="52"/>
      <c r="MGM496" s="52"/>
      <c r="MGN496" s="52"/>
      <c r="MGO496" s="52"/>
      <c r="MGP496" s="52"/>
      <c r="MGQ496" s="52"/>
      <c r="MGR496" s="52"/>
      <c r="MGS496" s="52"/>
      <c r="MGT496" s="52"/>
      <c r="MGU496" s="52"/>
      <c r="MGV496" s="52"/>
      <c r="MGW496" s="52"/>
      <c r="MGX496" s="52"/>
      <c r="MGY496" s="52"/>
      <c r="MGZ496" s="52"/>
      <c r="MHA496" s="52"/>
      <c r="MHB496" s="52"/>
      <c r="MHC496" s="52"/>
      <c r="MHD496" s="52"/>
      <c r="MHE496" s="52"/>
      <c r="MHF496" s="52"/>
      <c r="MHG496" s="52"/>
      <c r="MHH496" s="52"/>
      <c r="MHI496" s="52"/>
      <c r="MHJ496" s="52"/>
      <c r="MHK496" s="52"/>
      <c r="MHL496" s="52"/>
      <c r="MHM496" s="52"/>
      <c r="MHN496" s="52"/>
      <c r="MHO496" s="52"/>
      <c r="MHP496" s="52"/>
      <c r="MHQ496" s="52"/>
      <c r="MHR496" s="52"/>
      <c r="MHS496" s="52"/>
      <c r="MHT496" s="52"/>
      <c r="MHU496" s="52"/>
      <c r="MHV496" s="52"/>
      <c r="MHW496" s="52"/>
      <c r="MHX496" s="52"/>
      <c r="MHY496" s="52"/>
      <c r="MHZ496" s="52"/>
      <c r="MIA496" s="52"/>
      <c r="MIB496" s="52"/>
      <c r="MIC496" s="52"/>
      <c r="MID496" s="52"/>
      <c r="MIE496" s="52"/>
      <c r="MIF496" s="52"/>
      <c r="MIG496" s="52"/>
      <c r="MIH496" s="52"/>
      <c r="MII496" s="52"/>
      <c r="MIJ496" s="52"/>
      <c r="MIK496" s="52"/>
      <c r="MIL496" s="52"/>
      <c r="MIM496" s="52"/>
      <c r="MIN496" s="52"/>
      <c r="MIO496" s="52"/>
      <c r="MIP496" s="52"/>
      <c r="MIQ496" s="52"/>
      <c r="MIR496" s="52"/>
      <c r="MIS496" s="52"/>
      <c r="MIT496" s="52"/>
      <c r="MIU496" s="52"/>
      <c r="MIV496" s="52"/>
      <c r="MIW496" s="52"/>
      <c r="MIX496" s="52"/>
      <c r="MIY496" s="52"/>
      <c r="MIZ496" s="52"/>
      <c r="MJA496" s="52"/>
      <c r="MJB496" s="52"/>
      <c r="MJC496" s="52"/>
      <c r="MJD496" s="52"/>
      <c r="MJE496" s="52"/>
      <c r="MJF496" s="52"/>
      <c r="MJG496" s="52"/>
      <c r="MJH496" s="52"/>
      <c r="MJI496" s="52"/>
      <c r="MJJ496" s="52"/>
      <c r="MJK496" s="52"/>
      <c r="MJL496" s="52"/>
      <c r="MJM496" s="52"/>
      <c r="MJN496" s="52"/>
      <c r="MJO496" s="52"/>
      <c r="MJP496" s="52"/>
      <c r="MJQ496" s="52"/>
      <c r="MJR496" s="52"/>
      <c r="MJS496" s="52"/>
      <c r="MJT496" s="52"/>
      <c r="MJU496" s="52"/>
      <c r="MJV496" s="52"/>
      <c r="MJW496" s="52"/>
      <c r="MJX496" s="52"/>
      <c r="MJY496" s="52"/>
      <c r="MJZ496" s="52"/>
      <c r="MKA496" s="52"/>
      <c r="MKB496" s="52"/>
      <c r="MKC496" s="52"/>
      <c r="MKD496" s="52"/>
      <c r="MKE496" s="52"/>
      <c r="MKF496" s="52"/>
      <c r="MKG496" s="52"/>
      <c r="MKH496" s="52"/>
      <c r="MKI496" s="52"/>
      <c r="MKJ496" s="52"/>
      <c r="MKK496" s="52"/>
      <c r="MKL496" s="52"/>
      <c r="MKM496" s="52"/>
      <c r="MKN496" s="52"/>
      <c r="MKO496" s="52"/>
      <c r="MKP496" s="52"/>
      <c r="MKQ496" s="52"/>
      <c r="MKR496" s="52"/>
      <c r="MKS496" s="52"/>
      <c r="MKT496" s="52"/>
      <c r="MKU496" s="52"/>
      <c r="MKV496" s="52"/>
      <c r="MKW496" s="52"/>
      <c r="MKX496" s="52"/>
      <c r="MKY496" s="52"/>
      <c r="MKZ496" s="52"/>
      <c r="MLA496" s="52"/>
      <c r="MLB496" s="52"/>
      <c r="MLC496" s="52"/>
      <c r="MLD496" s="52"/>
      <c r="MLE496" s="52"/>
      <c r="MLF496" s="52"/>
      <c r="MLG496" s="52"/>
      <c r="MLH496" s="52"/>
      <c r="MLI496" s="52"/>
      <c r="MLJ496" s="52"/>
      <c r="MLK496" s="52"/>
      <c r="MLL496" s="52"/>
      <c r="MLM496" s="52"/>
      <c r="MLN496" s="52"/>
      <c r="MLO496" s="52"/>
      <c r="MLP496" s="52"/>
      <c r="MLQ496" s="52"/>
      <c r="MLR496" s="52"/>
      <c r="MLS496" s="52"/>
      <c r="MLT496" s="52"/>
      <c r="MLU496" s="52"/>
      <c r="MLV496" s="52"/>
      <c r="MLW496" s="52"/>
      <c r="MLX496" s="52"/>
      <c r="MLY496" s="52"/>
      <c r="MLZ496" s="52"/>
      <c r="MMA496" s="52"/>
      <c r="MMB496" s="52"/>
      <c r="MMC496" s="52"/>
      <c r="MMD496" s="52"/>
      <c r="MME496" s="52"/>
      <c r="MMF496" s="52"/>
      <c r="MMG496" s="52"/>
      <c r="MMH496" s="52"/>
      <c r="MMI496" s="52"/>
      <c r="MMJ496" s="52"/>
      <c r="MMK496" s="52"/>
      <c r="MML496" s="52"/>
      <c r="MMM496" s="52"/>
      <c r="MMN496" s="52"/>
      <c r="MMO496" s="52"/>
      <c r="MMP496" s="52"/>
      <c r="MMQ496" s="52"/>
      <c r="MMR496" s="52"/>
      <c r="MMS496" s="52"/>
      <c r="MMT496" s="52"/>
      <c r="MMU496" s="52"/>
      <c r="MMV496" s="52"/>
      <c r="MMW496" s="52"/>
      <c r="MMX496" s="52"/>
      <c r="MMY496" s="52"/>
      <c r="MMZ496" s="52"/>
      <c r="MNA496" s="52"/>
      <c r="MNB496" s="52"/>
      <c r="MNC496" s="52"/>
      <c r="MND496" s="52"/>
      <c r="MNE496" s="52"/>
      <c r="MNF496" s="52"/>
      <c r="MNG496" s="52"/>
      <c r="MNH496" s="52"/>
      <c r="MNI496" s="52"/>
      <c r="MNJ496" s="52"/>
      <c r="MNK496" s="52"/>
      <c r="MNL496" s="52"/>
      <c r="MNM496" s="52"/>
      <c r="MNN496" s="52"/>
      <c r="MNO496" s="52"/>
      <c r="MNP496" s="52"/>
      <c r="MNQ496" s="52"/>
      <c r="MNR496" s="52"/>
      <c r="MNS496" s="52"/>
      <c r="MNT496" s="52"/>
      <c r="MNU496" s="52"/>
      <c r="MNV496" s="52"/>
      <c r="MNW496" s="52"/>
      <c r="MNX496" s="52"/>
      <c r="MNY496" s="52"/>
      <c r="MNZ496" s="52"/>
      <c r="MOA496" s="52"/>
      <c r="MOB496" s="52"/>
      <c r="MOC496" s="52"/>
      <c r="MOD496" s="52"/>
      <c r="MOE496" s="52"/>
      <c r="MOF496" s="52"/>
      <c r="MOG496" s="52"/>
      <c r="MOH496" s="52"/>
      <c r="MOI496" s="52"/>
      <c r="MOJ496" s="52"/>
      <c r="MOK496" s="52"/>
      <c r="MOL496" s="52"/>
      <c r="MOM496" s="52"/>
      <c r="MON496" s="52"/>
      <c r="MOO496" s="52"/>
      <c r="MOP496" s="52"/>
      <c r="MOQ496" s="52"/>
      <c r="MOR496" s="52"/>
      <c r="MOS496" s="52"/>
      <c r="MOT496" s="52"/>
      <c r="MOU496" s="52"/>
      <c r="MOV496" s="52"/>
      <c r="MOW496" s="52"/>
      <c r="MOX496" s="52"/>
      <c r="MOY496" s="52"/>
      <c r="MOZ496" s="52"/>
      <c r="MPA496" s="52"/>
      <c r="MPB496" s="52"/>
      <c r="MPC496" s="52"/>
      <c r="MPD496" s="52"/>
      <c r="MPE496" s="52"/>
      <c r="MPF496" s="52"/>
      <c r="MPG496" s="52"/>
      <c r="MPH496" s="52"/>
      <c r="MPI496" s="52"/>
      <c r="MPJ496" s="52"/>
      <c r="MPK496" s="52"/>
      <c r="MPL496" s="52"/>
      <c r="MPM496" s="52"/>
      <c r="MPN496" s="52"/>
      <c r="MPO496" s="52"/>
      <c r="MPP496" s="52"/>
      <c r="MPQ496" s="52"/>
      <c r="MPR496" s="52"/>
      <c r="MPS496" s="52"/>
      <c r="MPT496" s="52"/>
      <c r="MPU496" s="52"/>
      <c r="MPV496" s="52"/>
      <c r="MPW496" s="52"/>
      <c r="MPX496" s="52"/>
      <c r="MPY496" s="52"/>
      <c r="MPZ496" s="52"/>
      <c r="MQA496" s="52"/>
      <c r="MQB496" s="52"/>
      <c r="MQC496" s="52"/>
      <c r="MQD496" s="52"/>
      <c r="MQE496" s="52"/>
      <c r="MQF496" s="52"/>
      <c r="MQG496" s="52"/>
      <c r="MQH496" s="52"/>
      <c r="MQI496" s="52"/>
      <c r="MQJ496" s="52"/>
      <c r="MQK496" s="52"/>
      <c r="MQL496" s="52"/>
      <c r="MQM496" s="52"/>
      <c r="MQN496" s="52"/>
      <c r="MQO496" s="52"/>
      <c r="MQP496" s="52"/>
      <c r="MQQ496" s="52"/>
      <c r="MQR496" s="52"/>
      <c r="MQS496" s="52"/>
      <c r="MQT496" s="52"/>
      <c r="MQU496" s="52"/>
      <c r="MQV496" s="52"/>
      <c r="MQW496" s="52"/>
      <c r="MQX496" s="52"/>
      <c r="MQY496" s="52"/>
      <c r="MQZ496" s="52"/>
      <c r="MRA496" s="52"/>
      <c r="MRB496" s="52"/>
      <c r="MRC496" s="52"/>
      <c r="MRD496" s="52"/>
      <c r="MRE496" s="52"/>
      <c r="MRF496" s="52"/>
      <c r="MRG496" s="52"/>
      <c r="MRH496" s="52"/>
      <c r="MRI496" s="52"/>
      <c r="MRJ496" s="52"/>
      <c r="MRK496" s="52"/>
      <c r="MRL496" s="52"/>
      <c r="MRM496" s="52"/>
      <c r="MRN496" s="52"/>
      <c r="MRO496" s="52"/>
      <c r="MRP496" s="52"/>
      <c r="MRQ496" s="52"/>
      <c r="MRR496" s="52"/>
      <c r="MRS496" s="52"/>
      <c r="MRT496" s="52"/>
      <c r="MRU496" s="52"/>
      <c r="MRV496" s="52"/>
      <c r="MRW496" s="52"/>
      <c r="MRX496" s="52"/>
      <c r="MRY496" s="52"/>
      <c r="MRZ496" s="52"/>
      <c r="MSA496" s="52"/>
      <c r="MSB496" s="52"/>
      <c r="MSC496" s="52"/>
      <c r="MSD496" s="52"/>
      <c r="MSE496" s="52"/>
      <c r="MSF496" s="52"/>
      <c r="MSG496" s="52"/>
      <c r="MSH496" s="52"/>
      <c r="MSI496" s="52"/>
      <c r="MSJ496" s="52"/>
      <c r="MSK496" s="52"/>
      <c r="MSL496" s="52"/>
      <c r="MSM496" s="52"/>
      <c r="MSN496" s="52"/>
      <c r="MSO496" s="52"/>
      <c r="MSP496" s="52"/>
      <c r="MSQ496" s="52"/>
      <c r="MSR496" s="52"/>
      <c r="MSS496" s="52"/>
      <c r="MST496" s="52"/>
      <c r="MSU496" s="52"/>
      <c r="MSV496" s="52"/>
      <c r="MSW496" s="52"/>
      <c r="MSX496" s="52"/>
      <c r="MSY496" s="52"/>
      <c r="MSZ496" s="52"/>
      <c r="MTA496" s="52"/>
      <c r="MTB496" s="52"/>
      <c r="MTC496" s="52"/>
      <c r="MTD496" s="52"/>
      <c r="MTE496" s="52"/>
      <c r="MTF496" s="52"/>
      <c r="MTG496" s="52"/>
      <c r="MTH496" s="52"/>
      <c r="MTI496" s="52"/>
      <c r="MTJ496" s="52"/>
      <c r="MTK496" s="52"/>
      <c r="MTL496" s="52"/>
      <c r="MTM496" s="52"/>
      <c r="MTN496" s="52"/>
      <c r="MTO496" s="52"/>
      <c r="MTP496" s="52"/>
      <c r="MTQ496" s="52"/>
      <c r="MTR496" s="52"/>
      <c r="MTS496" s="52"/>
      <c r="MTT496" s="52"/>
      <c r="MTU496" s="52"/>
      <c r="MTV496" s="52"/>
      <c r="MTW496" s="52"/>
      <c r="MTX496" s="52"/>
      <c r="MTY496" s="52"/>
      <c r="MTZ496" s="52"/>
      <c r="MUA496" s="52"/>
      <c r="MUB496" s="52"/>
      <c r="MUC496" s="52"/>
      <c r="MUD496" s="52"/>
      <c r="MUE496" s="52"/>
      <c r="MUF496" s="52"/>
      <c r="MUG496" s="52"/>
      <c r="MUH496" s="52"/>
      <c r="MUI496" s="52"/>
      <c r="MUJ496" s="52"/>
      <c r="MUK496" s="52"/>
      <c r="MUL496" s="52"/>
      <c r="MUM496" s="52"/>
      <c r="MUN496" s="52"/>
      <c r="MUO496" s="52"/>
      <c r="MUP496" s="52"/>
      <c r="MUQ496" s="52"/>
      <c r="MUR496" s="52"/>
      <c r="MUS496" s="52"/>
      <c r="MUT496" s="52"/>
      <c r="MUU496" s="52"/>
      <c r="MUV496" s="52"/>
      <c r="MUW496" s="52"/>
      <c r="MUX496" s="52"/>
      <c r="MUY496" s="52"/>
      <c r="MUZ496" s="52"/>
      <c r="MVA496" s="52"/>
      <c r="MVB496" s="52"/>
      <c r="MVC496" s="52"/>
      <c r="MVD496" s="52"/>
      <c r="MVE496" s="52"/>
      <c r="MVF496" s="52"/>
      <c r="MVG496" s="52"/>
      <c r="MVH496" s="52"/>
      <c r="MVI496" s="52"/>
      <c r="MVJ496" s="52"/>
      <c r="MVK496" s="52"/>
      <c r="MVL496" s="52"/>
      <c r="MVM496" s="52"/>
      <c r="MVN496" s="52"/>
      <c r="MVO496" s="52"/>
      <c r="MVP496" s="52"/>
      <c r="MVQ496" s="52"/>
      <c r="MVR496" s="52"/>
      <c r="MVS496" s="52"/>
      <c r="MVT496" s="52"/>
      <c r="MVU496" s="52"/>
      <c r="MVV496" s="52"/>
      <c r="MVW496" s="52"/>
      <c r="MVX496" s="52"/>
      <c r="MVY496" s="52"/>
      <c r="MVZ496" s="52"/>
      <c r="MWA496" s="52"/>
      <c r="MWB496" s="52"/>
      <c r="MWC496" s="52"/>
      <c r="MWD496" s="52"/>
      <c r="MWE496" s="52"/>
      <c r="MWF496" s="52"/>
      <c r="MWG496" s="52"/>
      <c r="MWH496" s="52"/>
      <c r="MWI496" s="52"/>
      <c r="MWJ496" s="52"/>
      <c r="MWK496" s="52"/>
      <c r="MWL496" s="52"/>
      <c r="MWM496" s="52"/>
      <c r="MWN496" s="52"/>
      <c r="MWO496" s="52"/>
      <c r="MWP496" s="52"/>
      <c r="MWQ496" s="52"/>
      <c r="MWR496" s="52"/>
      <c r="MWS496" s="52"/>
      <c r="MWT496" s="52"/>
      <c r="MWU496" s="52"/>
      <c r="MWV496" s="52"/>
      <c r="MWW496" s="52"/>
      <c r="MWX496" s="52"/>
      <c r="MWY496" s="52"/>
      <c r="MWZ496" s="52"/>
      <c r="MXA496" s="52"/>
      <c r="MXB496" s="52"/>
      <c r="MXC496" s="52"/>
      <c r="MXD496" s="52"/>
      <c r="MXE496" s="52"/>
      <c r="MXF496" s="52"/>
      <c r="MXG496" s="52"/>
      <c r="MXH496" s="52"/>
      <c r="MXI496" s="52"/>
      <c r="MXJ496" s="52"/>
      <c r="MXK496" s="52"/>
      <c r="MXL496" s="52"/>
      <c r="MXM496" s="52"/>
      <c r="MXN496" s="52"/>
      <c r="MXO496" s="52"/>
      <c r="MXP496" s="52"/>
      <c r="MXQ496" s="52"/>
      <c r="MXR496" s="52"/>
      <c r="MXS496" s="52"/>
      <c r="MXT496" s="52"/>
      <c r="MXU496" s="52"/>
      <c r="MXV496" s="52"/>
      <c r="MXW496" s="52"/>
      <c r="MXX496" s="52"/>
      <c r="MXY496" s="52"/>
      <c r="MXZ496" s="52"/>
      <c r="MYA496" s="52"/>
      <c r="MYB496" s="52"/>
      <c r="MYC496" s="52"/>
      <c r="MYD496" s="52"/>
      <c r="MYE496" s="52"/>
      <c r="MYF496" s="52"/>
      <c r="MYG496" s="52"/>
      <c r="MYH496" s="52"/>
      <c r="MYI496" s="52"/>
      <c r="MYJ496" s="52"/>
      <c r="MYK496" s="52"/>
      <c r="MYL496" s="52"/>
      <c r="MYM496" s="52"/>
      <c r="MYN496" s="52"/>
      <c r="MYO496" s="52"/>
      <c r="MYP496" s="52"/>
      <c r="MYQ496" s="52"/>
      <c r="MYR496" s="52"/>
      <c r="MYS496" s="52"/>
      <c r="MYT496" s="52"/>
      <c r="MYU496" s="52"/>
      <c r="MYV496" s="52"/>
      <c r="MYW496" s="52"/>
      <c r="MYX496" s="52"/>
      <c r="MYY496" s="52"/>
      <c r="MYZ496" s="52"/>
      <c r="MZA496" s="52"/>
      <c r="MZB496" s="52"/>
      <c r="MZC496" s="52"/>
      <c r="MZD496" s="52"/>
      <c r="MZE496" s="52"/>
      <c r="MZF496" s="52"/>
      <c r="MZG496" s="52"/>
      <c r="MZH496" s="52"/>
      <c r="MZI496" s="52"/>
      <c r="MZJ496" s="52"/>
      <c r="MZK496" s="52"/>
      <c r="MZL496" s="52"/>
      <c r="MZM496" s="52"/>
      <c r="MZN496" s="52"/>
      <c r="MZO496" s="52"/>
      <c r="MZP496" s="52"/>
      <c r="MZQ496" s="52"/>
      <c r="MZR496" s="52"/>
      <c r="MZS496" s="52"/>
      <c r="MZT496" s="52"/>
      <c r="MZU496" s="52"/>
      <c r="MZV496" s="52"/>
      <c r="MZW496" s="52"/>
      <c r="MZX496" s="52"/>
      <c r="MZY496" s="52"/>
      <c r="MZZ496" s="52"/>
      <c r="NAA496" s="52"/>
      <c r="NAB496" s="52"/>
      <c r="NAC496" s="52"/>
      <c r="NAD496" s="52"/>
      <c r="NAE496" s="52"/>
      <c r="NAF496" s="52"/>
      <c r="NAG496" s="52"/>
      <c r="NAH496" s="52"/>
      <c r="NAI496" s="52"/>
      <c r="NAJ496" s="52"/>
      <c r="NAK496" s="52"/>
      <c r="NAL496" s="52"/>
      <c r="NAM496" s="52"/>
      <c r="NAN496" s="52"/>
      <c r="NAO496" s="52"/>
      <c r="NAP496" s="52"/>
      <c r="NAQ496" s="52"/>
      <c r="NAR496" s="52"/>
      <c r="NAS496" s="52"/>
      <c r="NAT496" s="52"/>
      <c r="NAU496" s="52"/>
      <c r="NAV496" s="52"/>
      <c r="NAW496" s="52"/>
      <c r="NAX496" s="52"/>
      <c r="NAY496" s="52"/>
      <c r="NAZ496" s="52"/>
      <c r="NBA496" s="52"/>
      <c r="NBB496" s="52"/>
      <c r="NBC496" s="52"/>
      <c r="NBD496" s="52"/>
      <c r="NBE496" s="52"/>
      <c r="NBF496" s="52"/>
      <c r="NBG496" s="52"/>
      <c r="NBH496" s="52"/>
      <c r="NBI496" s="52"/>
      <c r="NBJ496" s="52"/>
      <c r="NBK496" s="52"/>
      <c r="NBL496" s="52"/>
      <c r="NBM496" s="52"/>
      <c r="NBN496" s="52"/>
      <c r="NBO496" s="52"/>
      <c r="NBP496" s="52"/>
      <c r="NBQ496" s="52"/>
      <c r="NBR496" s="52"/>
      <c r="NBS496" s="52"/>
      <c r="NBT496" s="52"/>
      <c r="NBU496" s="52"/>
      <c r="NBV496" s="52"/>
      <c r="NBW496" s="52"/>
      <c r="NBX496" s="52"/>
      <c r="NBY496" s="52"/>
      <c r="NBZ496" s="52"/>
      <c r="NCA496" s="52"/>
      <c r="NCB496" s="52"/>
      <c r="NCC496" s="52"/>
      <c r="NCD496" s="52"/>
      <c r="NCE496" s="52"/>
      <c r="NCF496" s="52"/>
      <c r="NCG496" s="52"/>
      <c r="NCH496" s="52"/>
      <c r="NCI496" s="52"/>
      <c r="NCJ496" s="52"/>
      <c r="NCK496" s="52"/>
      <c r="NCL496" s="52"/>
      <c r="NCM496" s="52"/>
      <c r="NCN496" s="52"/>
      <c r="NCO496" s="52"/>
      <c r="NCP496" s="52"/>
      <c r="NCQ496" s="52"/>
      <c r="NCR496" s="52"/>
      <c r="NCS496" s="52"/>
      <c r="NCT496" s="52"/>
      <c r="NCU496" s="52"/>
      <c r="NCV496" s="52"/>
      <c r="NCW496" s="52"/>
      <c r="NCX496" s="52"/>
      <c r="NCY496" s="52"/>
      <c r="NCZ496" s="52"/>
      <c r="NDA496" s="52"/>
      <c r="NDB496" s="52"/>
      <c r="NDC496" s="52"/>
      <c r="NDD496" s="52"/>
      <c r="NDE496" s="52"/>
      <c r="NDF496" s="52"/>
      <c r="NDG496" s="52"/>
      <c r="NDH496" s="52"/>
      <c r="NDI496" s="52"/>
      <c r="NDJ496" s="52"/>
      <c r="NDK496" s="52"/>
      <c r="NDL496" s="52"/>
      <c r="NDM496" s="52"/>
      <c r="NDN496" s="52"/>
      <c r="NDO496" s="52"/>
      <c r="NDP496" s="52"/>
      <c r="NDQ496" s="52"/>
      <c r="NDR496" s="52"/>
      <c r="NDS496" s="52"/>
      <c r="NDT496" s="52"/>
      <c r="NDU496" s="52"/>
      <c r="NDV496" s="52"/>
      <c r="NDW496" s="52"/>
      <c r="NDX496" s="52"/>
      <c r="NDY496" s="52"/>
      <c r="NDZ496" s="52"/>
      <c r="NEA496" s="52"/>
      <c r="NEB496" s="52"/>
      <c r="NEC496" s="52"/>
      <c r="NED496" s="52"/>
      <c r="NEE496" s="52"/>
      <c r="NEF496" s="52"/>
      <c r="NEG496" s="52"/>
      <c r="NEH496" s="52"/>
      <c r="NEI496" s="52"/>
      <c r="NEJ496" s="52"/>
      <c r="NEK496" s="52"/>
      <c r="NEL496" s="52"/>
      <c r="NEM496" s="52"/>
      <c r="NEN496" s="52"/>
      <c r="NEO496" s="52"/>
      <c r="NEP496" s="52"/>
      <c r="NEQ496" s="52"/>
      <c r="NER496" s="52"/>
      <c r="NES496" s="52"/>
      <c r="NET496" s="52"/>
      <c r="NEU496" s="52"/>
      <c r="NEV496" s="52"/>
      <c r="NEW496" s="52"/>
      <c r="NEX496" s="52"/>
      <c r="NEY496" s="52"/>
      <c r="NEZ496" s="52"/>
      <c r="NFA496" s="52"/>
      <c r="NFB496" s="52"/>
      <c r="NFC496" s="52"/>
      <c r="NFD496" s="52"/>
      <c r="NFE496" s="52"/>
      <c r="NFF496" s="52"/>
      <c r="NFG496" s="52"/>
      <c r="NFH496" s="52"/>
      <c r="NFI496" s="52"/>
      <c r="NFJ496" s="52"/>
      <c r="NFK496" s="52"/>
      <c r="NFL496" s="52"/>
      <c r="NFM496" s="52"/>
      <c r="NFN496" s="52"/>
      <c r="NFO496" s="52"/>
      <c r="NFP496" s="52"/>
      <c r="NFQ496" s="52"/>
      <c r="NFR496" s="52"/>
      <c r="NFS496" s="52"/>
      <c r="NFT496" s="52"/>
      <c r="NFU496" s="52"/>
      <c r="NFV496" s="52"/>
      <c r="NFW496" s="52"/>
      <c r="NFX496" s="52"/>
      <c r="NFY496" s="52"/>
      <c r="NFZ496" s="52"/>
      <c r="NGA496" s="52"/>
      <c r="NGB496" s="52"/>
      <c r="NGC496" s="52"/>
      <c r="NGD496" s="52"/>
      <c r="NGE496" s="52"/>
      <c r="NGF496" s="52"/>
      <c r="NGG496" s="52"/>
      <c r="NGH496" s="52"/>
      <c r="NGI496" s="52"/>
      <c r="NGJ496" s="52"/>
      <c r="NGK496" s="52"/>
      <c r="NGL496" s="52"/>
      <c r="NGM496" s="52"/>
      <c r="NGN496" s="52"/>
      <c r="NGO496" s="52"/>
      <c r="NGP496" s="52"/>
      <c r="NGQ496" s="52"/>
      <c r="NGR496" s="52"/>
      <c r="NGS496" s="52"/>
      <c r="NGT496" s="52"/>
      <c r="NGU496" s="52"/>
      <c r="NGV496" s="52"/>
      <c r="NGW496" s="52"/>
      <c r="NGX496" s="52"/>
      <c r="NGY496" s="52"/>
      <c r="NGZ496" s="52"/>
      <c r="NHA496" s="52"/>
      <c r="NHB496" s="52"/>
      <c r="NHC496" s="52"/>
      <c r="NHD496" s="52"/>
      <c r="NHE496" s="52"/>
      <c r="NHF496" s="52"/>
      <c r="NHG496" s="52"/>
      <c r="NHH496" s="52"/>
      <c r="NHI496" s="52"/>
      <c r="NHJ496" s="52"/>
      <c r="NHK496" s="52"/>
      <c r="NHL496" s="52"/>
      <c r="NHM496" s="52"/>
      <c r="NHN496" s="52"/>
      <c r="NHO496" s="52"/>
      <c r="NHP496" s="52"/>
      <c r="NHQ496" s="52"/>
      <c r="NHR496" s="52"/>
      <c r="NHS496" s="52"/>
      <c r="NHT496" s="52"/>
      <c r="NHU496" s="52"/>
      <c r="NHV496" s="52"/>
      <c r="NHW496" s="52"/>
      <c r="NHX496" s="52"/>
      <c r="NHY496" s="52"/>
      <c r="NHZ496" s="52"/>
      <c r="NIA496" s="52"/>
      <c r="NIB496" s="52"/>
      <c r="NIC496" s="52"/>
      <c r="NID496" s="52"/>
      <c r="NIE496" s="52"/>
      <c r="NIF496" s="52"/>
      <c r="NIG496" s="52"/>
      <c r="NIH496" s="52"/>
      <c r="NII496" s="52"/>
      <c r="NIJ496" s="52"/>
      <c r="NIK496" s="52"/>
      <c r="NIL496" s="52"/>
      <c r="NIM496" s="52"/>
      <c r="NIN496" s="52"/>
      <c r="NIO496" s="52"/>
      <c r="NIP496" s="52"/>
      <c r="NIQ496" s="52"/>
      <c r="NIR496" s="52"/>
      <c r="NIS496" s="52"/>
      <c r="NIT496" s="52"/>
      <c r="NIU496" s="52"/>
      <c r="NIV496" s="52"/>
      <c r="NIW496" s="52"/>
      <c r="NIX496" s="52"/>
      <c r="NIY496" s="52"/>
      <c r="NIZ496" s="52"/>
      <c r="NJA496" s="52"/>
      <c r="NJB496" s="52"/>
      <c r="NJC496" s="52"/>
      <c r="NJD496" s="52"/>
      <c r="NJE496" s="52"/>
      <c r="NJF496" s="52"/>
      <c r="NJG496" s="52"/>
      <c r="NJH496" s="52"/>
      <c r="NJI496" s="52"/>
      <c r="NJJ496" s="52"/>
      <c r="NJK496" s="52"/>
      <c r="NJL496" s="52"/>
      <c r="NJM496" s="52"/>
      <c r="NJN496" s="52"/>
      <c r="NJO496" s="52"/>
      <c r="NJP496" s="52"/>
      <c r="NJQ496" s="52"/>
      <c r="NJR496" s="52"/>
      <c r="NJS496" s="52"/>
      <c r="NJT496" s="52"/>
      <c r="NJU496" s="52"/>
      <c r="NJV496" s="52"/>
      <c r="NJW496" s="52"/>
      <c r="NJX496" s="52"/>
      <c r="NJY496" s="52"/>
      <c r="NJZ496" s="52"/>
      <c r="NKA496" s="52"/>
      <c r="NKB496" s="52"/>
      <c r="NKC496" s="52"/>
      <c r="NKD496" s="52"/>
      <c r="NKE496" s="52"/>
      <c r="NKF496" s="52"/>
      <c r="NKG496" s="52"/>
      <c r="NKH496" s="52"/>
      <c r="NKI496" s="52"/>
      <c r="NKJ496" s="52"/>
      <c r="NKK496" s="52"/>
      <c r="NKL496" s="52"/>
      <c r="NKM496" s="52"/>
      <c r="NKN496" s="52"/>
      <c r="NKO496" s="52"/>
      <c r="NKP496" s="52"/>
      <c r="NKQ496" s="52"/>
      <c r="NKR496" s="52"/>
      <c r="NKS496" s="52"/>
      <c r="NKT496" s="52"/>
      <c r="NKU496" s="52"/>
      <c r="NKV496" s="52"/>
      <c r="NKW496" s="52"/>
      <c r="NKX496" s="52"/>
      <c r="NKY496" s="52"/>
      <c r="NKZ496" s="52"/>
      <c r="NLA496" s="52"/>
      <c r="NLB496" s="52"/>
      <c r="NLC496" s="52"/>
      <c r="NLD496" s="52"/>
      <c r="NLE496" s="52"/>
      <c r="NLF496" s="52"/>
      <c r="NLG496" s="52"/>
      <c r="NLH496" s="52"/>
      <c r="NLI496" s="52"/>
      <c r="NLJ496" s="52"/>
      <c r="NLK496" s="52"/>
      <c r="NLL496" s="52"/>
      <c r="NLM496" s="52"/>
      <c r="NLN496" s="52"/>
      <c r="NLO496" s="52"/>
      <c r="NLP496" s="52"/>
      <c r="NLQ496" s="52"/>
      <c r="NLR496" s="52"/>
      <c r="NLS496" s="52"/>
      <c r="NLT496" s="52"/>
      <c r="NLU496" s="52"/>
      <c r="NLV496" s="52"/>
      <c r="NLW496" s="52"/>
      <c r="NLX496" s="52"/>
      <c r="NLY496" s="52"/>
      <c r="NLZ496" s="52"/>
      <c r="NMA496" s="52"/>
      <c r="NMB496" s="52"/>
      <c r="NMC496" s="52"/>
      <c r="NMD496" s="52"/>
      <c r="NME496" s="52"/>
      <c r="NMF496" s="52"/>
      <c r="NMG496" s="52"/>
      <c r="NMH496" s="52"/>
      <c r="NMI496" s="52"/>
      <c r="NMJ496" s="52"/>
      <c r="NMK496" s="52"/>
      <c r="NML496" s="52"/>
      <c r="NMM496" s="52"/>
      <c r="NMN496" s="52"/>
      <c r="NMO496" s="52"/>
      <c r="NMP496" s="52"/>
      <c r="NMQ496" s="52"/>
      <c r="NMR496" s="52"/>
      <c r="NMS496" s="52"/>
      <c r="NMT496" s="52"/>
      <c r="NMU496" s="52"/>
      <c r="NMV496" s="52"/>
      <c r="NMW496" s="52"/>
      <c r="NMX496" s="52"/>
      <c r="NMY496" s="52"/>
      <c r="NMZ496" s="52"/>
      <c r="NNA496" s="52"/>
      <c r="NNB496" s="52"/>
      <c r="NNC496" s="52"/>
      <c r="NND496" s="52"/>
      <c r="NNE496" s="52"/>
      <c r="NNF496" s="52"/>
      <c r="NNG496" s="52"/>
      <c r="NNH496" s="52"/>
      <c r="NNI496" s="52"/>
      <c r="NNJ496" s="52"/>
      <c r="NNK496" s="52"/>
      <c r="NNL496" s="52"/>
      <c r="NNM496" s="52"/>
      <c r="NNN496" s="52"/>
      <c r="NNO496" s="52"/>
      <c r="NNP496" s="52"/>
      <c r="NNQ496" s="52"/>
      <c r="NNR496" s="52"/>
      <c r="NNS496" s="52"/>
      <c r="NNT496" s="52"/>
      <c r="NNU496" s="52"/>
      <c r="NNV496" s="52"/>
      <c r="NNW496" s="52"/>
      <c r="NNX496" s="52"/>
      <c r="NNY496" s="52"/>
      <c r="NNZ496" s="52"/>
      <c r="NOA496" s="52"/>
      <c r="NOB496" s="52"/>
      <c r="NOC496" s="52"/>
      <c r="NOD496" s="52"/>
      <c r="NOE496" s="52"/>
      <c r="NOF496" s="52"/>
      <c r="NOG496" s="52"/>
      <c r="NOH496" s="52"/>
      <c r="NOI496" s="52"/>
      <c r="NOJ496" s="52"/>
      <c r="NOK496" s="52"/>
      <c r="NOL496" s="52"/>
      <c r="NOM496" s="52"/>
      <c r="NON496" s="52"/>
      <c r="NOO496" s="52"/>
      <c r="NOP496" s="52"/>
      <c r="NOQ496" s="52"/>
      <c r="NOR496" s="52"/>
      <c r="NOS496" s="52"/>
      <c r="NOT496" s="52"/>
      <c r="NOU496" s="52"/>
      <c r="NOV496" s="52"/>
      <c r="NOW496" s="52"/>
      <c r="NOX496" s="52"/>
      <c r="NOY496" s="52"/>
      <c r="NOZ496" s="52"/>
      <c r="NPA496" s="52"/>
      <c r="NPB496" s="52"/>
      <c r="NPC496" s="52"/>
      <c r="NPD496" s="52"/>
      <c r="NPE496" s="52"/>
      <c r="NPF496" s="52"/>
      <c r="NPG496" s="52"/>
      <c r="NPH496" s="52"/>
      <c r="NPI496" s="52"/>
      <c r="NPJ496" s="52"/>
      <c r="NPK496" s="52"/>
      <c r="NPL496" s="52"/>
      <c r="NPM496" s="52"/>
      <c r="NPN496" s="52"/>
      <c r="NPO496" s="52"/>
      <c r="NPP496" s="52"/>
      <c r="NPQ496" s="52"/>
      <c r="NPR496" s="52"/>
      <c r="NPS496" s="52"/>
      <c r="NPT496" s="52"/>
      <c r="NPU496" s="52"/>
      <c r="NPV496" s="52"/>
      <c r="NPW496" s="52"/>
      <c r="NPX496" s="52"/>
      <c r="NPY496" s="52"/>
      <c r="NPZ496" s="52"/>
      <c r="NQA496" s="52"/>
      <c r="NQB496" s="52"/>
      <c r="NQC496" s="52"/>
      <c r="NQD496" s="52"/>
      <c r="NQE496" s="52"/>
      <c r="NQF496" s="52"/>
      <c r="NQG496" s="52"/>
      <c r="NQH496" s="52"/>
      <c r="NQI496" s="52"/>
      <c r="NQJ496" s="52"/>
      <c r="NQK496" s="52"/>
      <c r="NQL496" s="52"/>
      <c r="NQM496" s="52"/>
      <c r="NQN496" s="52"/>
      <c r="NQO496" s="52"/>
      <c r="NQP496" s="52"/>
      <c r="NQQ496" s="52"/>
      <c r="NQR496" s="52"/>
      <c r="NQS496" s="52"/>
      <c r="NQT496" s="52"/>
      <c r="NQU496" s="52"/>
      <c r="NQV496" s="52"/>
      <c r="NQW496" s="52"/>
      <c r="NQX496" s="52"/>
      <c r="NQY496" s="52"/>
      <c r="NQZ496" s="52"/>
      <c r="NRA496" s="52"/>
      <c r="NRB496" s="52"/>
      <c r="NRC496" s="52"/>
      <c r="NRD496" s="52"/>
      <c r="NRE496" s="52"/>
      <c r="NRF496" s="52"/>
      <c r="NRG496" s="52"/>
      <c r="NRH496" s="52"/>
      <c r="NRI496" s="52"/>
      <c r="NRJ496" s="52"/>
      <c r="NRK496" s="52"/>
      <c r="NRL496" s="52"/>
      <c r="NRM496" s="52"/>
      <c r="NRN496" s="52"/>
      <c r="NRO496" s="52"/>
      <c r="NRP496" s="52"/>
      <c r="NRQ496" s="52"/>
      <c r="NRR496" s="52"/>
      <c r="NRS496" s="52"/>
      <c r="NRT496" s="52"/>
      <c r="NRU496" s="52"/>
      <c r="NRV496" s="52"/>
      <c r="NRW496" s="52"/>
      <c r="NRX496" s="52"/>
      <c r="NRY496" s="52"/>
      <c r="NRZ496" s="52"/>
      <c r="NSA496" s="52"/>
      <c r="NSB496" s="52"/>
      <c r="NSC496" s="52"/>
      <c r="NSD496" s="52"/>
      <c r="NSE496" s="52"/>
      <c r="NSF496" s="52"/>
      <c r="NSG496" s="52"/>
      <c r="NSH496" s="52"/>
      <c r="NSI496" s="52"/>
      <c r="NSJ496" s="52"/>
      <c r="NSK496" s="52"/>
      <c r="NSL496" s="52"/>
      <c r="NSM496" s="52"/>
      <c r="NSN496" s="52"/>
      <c r="NSO496" s="52"/>
      <c r="NSP496" s="52"/>
      <c r="NSQ496" s="52"/>
      <c r="NSR496" s="52"/>
      <c r="NSS496" s="52"/>
      <c r="NST496" s="52"/>
      <c r="NSU496" s="52"/>
      <c r="NSV496" s="52"/>
      <c r="NSW496" s="52"/>
      <c r="NSX496" s="52"/>
      <c r="NSY496" s="52"/>
      <c r="NSZ496" s="52"/>
      <c r="NTA496" s="52"/>
      <c r="NTB496" s="52"/>
      <c r="NTC496" s="52"/>
      <c r="NTD496" s="52"/>
      <c r="NTE496" s="52"/>
      <c r="NTF496" s="52"/>
      <c r="NTG496" s="52"/>
      <c r="NTH496" s="52"/>
      <c r="NTI496" s="52"/>
      <c r="NTJ496" s="52"/>
      <c r="NTK496" s="52"/>
      <c r="NTL496" s="52"/>
      <c r="NTM496" s="52"/>
      <c r="NTN496" s="52"/>
      <c r="NTO496" s="52"/>
      <c r="NTP496" s="52"/>
      <c r="NTQ496" s="52"/>
      <c r="NTR496" s="52"/>
      <c r="NTS496" s="52"/>
      <c r="NTT496" s="52"/>
      <c r="NTU496" s="52"/>
      <c r="NTV496" s="52"/>
      <c r="NTW496" s="52"/>
      <c r="NTX496" s="52"/>
      <c r="NTY496" s="52"/>
      <c r="NTZ496" s="52"/>
      <c r="NUA496" s="52"/>
      <c r="NUB496" s="52"/>
      <c r="NUC496" s="52"/>
      <c r="NUD496" s="52"/>
      <c r="NUE496" s="52"/>
      <c r="NUF496" s="52"/>
      <c r="NUG496" s="52"/>
      <c r="NUH496" s="52"/>
      <c r="NUI496" s="52"/>
      <c r="NUJ496" s="52"/>
      <c r="NUK496" s="52"/>
      <c r="NUL496" s="52"/>
      <c r="NUM496" s="52"/>
      <c r="NUN496" s="52"/>
      <c r="NUO496" s="52"/>
      <c r="NUP496" s="52"/>
      <c r="NUQ496" s="52"/>
      <c r="NUR496" s="52"/>
      <c r="NUS496" s="52"/>
      <c r="NUT496" s="52"/>
      <c r="NUU496" s="52"/>
      <c r="NUV496" s="52"/>
      <c r="NUW496" s="52"/>
      <c r="NUX496" s="52"/>
      <c r="NUY496" s="52"/>
      <c r="NUZ496" s="52"/>
      <c r="NVA496" s="52"/>
      <c r="NVB496" s="52"/>
      <c r="NVC496" s="52"/>
      <c r="NVD496" s="52"/>
      <c r="NVE496" s="52"/>
      <c r="NVF496" s="52"/>
      <c r="NVG496" s="52"/>
      <c r="NVH496" s="52"/>
      <c r="NVI496" s="52"/>
      <c r="NVJ496" s="52"/>
      <c r="NVK496" s="52"/>
      <c r="NVL496" s="52"/>
      <c r="NVM496" s="52"/>
      <c r="NVN496" s="52"/>
      <c r="NVO496" s="52"/>
      <c r="NVP496" s="52"/>
      <c r="NVQ496" s="52"/>
      <c r="NVR496" s="52"/>
      <c r="NVS496" s="52"/>
      <c r="NVT496" s="52"/>
      <c r="NVU496" s="52"/>
      <c r="NVV496" s="52"/>
      <c r="NVW496" s="52"/>
      <c r="NVX496" s="52"/>
      <c r="NVY496" s="52"/>
      <c r="NVZ496" s="52"/>
      <c r="NWA496" s="52"/>
      <c r="NWB496" s="52"/>
      <c r="NWC496" s="52"/>
      <c r="NWD496" s="52"/>
      <c r="NWE496" s="52"/>
      <c r="NWF496" s="52"/>
      <c r="NWG496" s="52"/>
      <c r="NWH496" s="52"/>
      <c r="NWI496" s="52"/>
      <c r="NWJ496" s="52"/>
      <c r="NWK496" s="52"/>
      <c r="NWL496" s="52"/>
      <c r="NWM496" s="52"/>
      <c r="NWN496" s="52"/>
      <c r="NWO496" s="52"/>
      <c r="NWP496" s="52"/>
      <c r="NWQ496" s="52"/>
      <c r="NWR496" s="52"/>
      <c r="NWS496" s="52"/>
      <c r="NWT496" s="52"/>
      <c r="NWU496" s="52"/>
      <c r="NWV496" s="52"/>
      <c r="NWW496" s="52"/>
      <c r="NWX496" s="52"/>
      <c r="NWY496" s="52"/>
      <c r="NWZ496" s="52"/>
      <c r="NXA496" s="52"/>
      <c r="NXB496" s="52"/>
      <c r="NXC496" s="52"/>
      <c r="NXD496" s="52"/>
      <c r="NXE496" s="52"/>
      <c r="NXF496" s="52"/>
      <c r="NXG496" s="52"/>
      <c r="NXH496" s="52"/>
      <c r="NXI496" s="52"/>
      <c r="NXJ496" s="52"/>
      <c r="NXK496" s="52"/>
      <c r="NXL496" s="52"/>
      <c r="NXM496" s="52"/>
      <c r="NXN496" s="52"/>
      <c r="NXO496" s="52"/>
      <c r="NXP496" s="52"/>
      <c r="NXQ496" s="52"/>
      <c r="NXR496" s="52"/>
      <c r="NXS496" s="52"/>
      <c r="NXT496" s="52"/>
      <c r="NXU496" s="52"/>
      <c r="NXV496" s="52"/>
      <c r="NXW496" s="52"/>
      <c r="NXX496" s="52"/>
      <c r="NXY496" s="52"/>
      <c r="NXZ496" s="52"/>
      <c r="NYA496" s="52"/>
      <c r="NYB496" s="52"/>
      <c r="NYC496" s="52"/>
      <c r="NYD496" s="52"/>
      <c r="NYE496" s="52"/>
      <c r="NYF496" s="52"/>
      <c r="NYG496" s="52"/>
      <c r="NYH496" s="52"/>
      <c r="NYI496" s="52"/>
      <c r="NYJ496" s="52"/>
      <c r="NYK496" s="52"/>
      <c r="NYL496" s="52"/>
      <c r="NYM496" s="52"/>
      <c r="NYN496" s="52"/>
      <c r="NYO496" s="52"/>
      <c r="NYP496" s="52"/>
      <c r="NYQ496" s="52"/>
      <c r="NYR496" s="52"/>
      <c r="NYS496" s="52"/>
      <c r="NYT496" s="52"/>
      <c r="NYU496" s="52"/>
      <c r="NYV496" s="52"/>
      <c r="NYW496" s="52"/>
      <c r="NYX496" s="52"/>
      <c r="NYY496" s="52"/>
      <c r="NYZ496" s="52"/>
      <c r="NZA496" s="52"/>
      <c r="NZB496" s="52"/>
      <c r="NZC496" s="52"/>
      <c r="NZD496" s="52"/>
      <c r="NZE496" s="52"/>
      <c r="NZF496" s="52"/>
      <c r="NZG496" s="52"/>
      <c r="NZH496" s="52"/>
      <c r="NZI496" s="52"/>
      <c r="NZJ496" s="52"/>
      <c r="NZK496" s="52"/>
      <c r="NZL496" s="52"/>
      <c r="NZM496" s="52"/>
      <c r="NZN496" s="52"/>
      <c r="NZO496" s="52"/>
      <c r="NZP496" s="52"/>
      <c r="NZQ496" s="52"/>
      <c r="NZR496" s="52"/>
      <c r="NZS496" s="52"/>
      <c r="NZT496" s="52"/>
      <c r="NZU496" s="52"/>
      <c r="NZV496" s="52"/>
      <c r="NZW496" s="52"/>
      <c r="NZX496" s="52"/>
      <c r="NZY496" s="52"/>
      <c r="NZZ496" s="52"/>
      <c r="OAA496" s="52"/>
      <c r="OAB496" s="52"/>
      <c r="OAC496" s="52"/>
      <c r="OAD496" s="52"/>
      <c r="OAE496" s="52"/>
      <c r="OAF496" s="52"/>
      <c r="OAG496" s="52"/>
      <c r="OAH496" s="52"/>
      <c r="OAI496" s="52"/>
      <c r="OAJ496" s="52"/>
      <c r="OAK496" s="52"/>
      <c r="OAL496" s="52"/>
      <c r="OAM496" s="52"/>
      <c r="OAN496" s="52"/>
      <c r="OAO496" s="52"/>
      <c r="OAP496" s="52"/>
      <c r="OAQ496" s="52"/>
      <c r="OAR496" s="52"/>
      <c r="OAS496" s="52"/>
      <c r="OAT496" s="52"/>
      <c r="OAU496" s="52"/>
      <c r="OAV496" s="52"/>
      <c r="OAW496" s="52"/>
      <c r="OAX496" s="52"/>
      <c r="OAY496" s="52"/>
      <c r="OAZ496" s="52"/>
      <c r="OBA496" s="52"/>
      <c r="OBB496" s="52"/>
      <c r="OBC496" s="52"/>
      <c r="OBD496" s="52"/>
      <c r="OBE496" s="52"/>
      <c r="OBF496" s="52"/>
      <c r="OBG496" s="52"/>
      <c r="OBH496" s="52"/>
      <c r="OBI496" s="52"/>
      <c r="OBJ496" s="52"/>
      <c r="OBK496" s="52"/>
      <c r="OBL496" s="52"/>
      <c r="OBM496" s="52"/>
      <c r="OBN496" s="52"/>
      <c r="OBO496" s="52"/>
      <c r="OBP496" s="52"/>
      <c r="OBQ496" s="52"/>
      <c r="OBR496" s="52"/>
      <c r="OBS496" s="52"/>
      <c r="OBT496" s="52"/>
      <c r="OBU496" s="52"/>
      <c r="OBV496" s="52"/>
      <c r="OBW496" s="52"/>
      <c r="OBX496" s="52"/>
      <c r="OBY496" s="52"/>
      <c r="OBZ496" s="52"/>
      <c r="OCA496" s="52"/>
      <c r="OCB496" s="52"/>
      <c r="OCC496" s="52"/>
      <c r="OCD496" s="52"/>
      <c r="OCE496" s="52"/>
      <c r="OCF496" s="52"/>
      <c r="OCG496" s="52"/>
      <c r="OCH496" s="52"/>
      <c r="OCI496" s="52"/>
      <c r="OCJ496" s="52"/>
      <c r="OCK496" s="52"/>
      <c r="OCL496" s="52"/>
      <c r="OCM496" s="52"/>
      <c r="OCN496" s="52"/>
      <c r="OCO496" s="52"/>
      <c r="OCP496" s="52"/>
      <c r="OCQ496" s="52"/>
      <c r="OCR496" s="52"/>
      <c r="OCS496" s="52"/>
      <c r="OCT496" s="52"/>
      <c r="OCU496" s="52"/>
      <c r="OCV496" s="52"/>
      <c r="OCW496" s="52"/>
      <c r="OCX496" s="52"/>
      <c r="OCY496" s="52"/>
      <c r="OCZ496" s="52"/>
      <c r="ODA496" s="52"/>
      <c r="ODB496" s="52"/>
      <c r="ODC496" s="52"/>
      <c r="ODD496" s="52"/>
      <c r="ODE496" s="52"/>
      <c r="ODF496" s="52"/>
      <c r="ODG496" s="52"/>
      <c r="ODH496" s="52"/>
      <c r="ODI496" s="52"/>
      <c r="ODJ496" s="52"/>
      <c r="ODK496" s="52"/>
      <c r="ODL496" s="52"/>
      <c r="ODM496" s="52"/>
      <c r="ODN496" s="52"/>
      <c r="ODO496" s="52"/>
      <c r="ODP496" s="52"/>
      <c r="ODQ496" s="52"/>
      <c r="ODR496" s="52"/>
      <c r="ODS496" s="52"/>
      <c r="ODT496" s="52"/>
      <c r="ODU496" s="52"/>
      <c r="ODV496" s="52"/>
      <c r="ODW496" s="52"/>
      <c r="ODX496" s="52"/>
      <c r="ODY496" s="52"/>
      <c r="ODZ496" s="52"/>
      <c r="OEA496" s="52"/>
      <c r="OEB496" s="52"/>
      <c r="OEC496" s="52"/>
      <c r="OED496" s="52"/>
      <c r="OEE496" s="52"/>
      <c r="OEF496" s="52"/>
      <c r="OEG496" s="52"/>
      <c r="OEH496" s="52"/>
      <c r="OEI496" s="52"/>
      <c r="OEJ496" s="52"/>
      <c r="OEK496" s="52"/>
      <c r="OEL496" s="52"/>
      <c r="OEM496" s="52"/>
      <c r="OEN496" s="52"/>
      <c r="OEO496" s="52"/>
      <c r="OEP496" s="52"/>
      <c r="OEQ496" s="52"/>
      <c r="OER496" s="52"/>
      <c r="OES496" s="52"/>
      <c r="OET496" s="52"/>
      <c r="OEU496" s="52"/>
      <c r="OEV496" s="52"/>
      <c r="OEW496" s="52"/>
      <c r="OEX496" s="52"/>
      <c r="OEY496" s="52"/>
      <c r="OEZ496" s="52"/>
      <c r="OFA496" s="52"/>
      <c r="OFB496" s="52"/>
      <c r="OFC496" s="52"/>
      <c r="OFD496" s="52"/>
      <c r="OFE496" s="52"/>
      <c r="OFF496" s="52"/>
      <c r="OFG496" s="52"/>
      <c r="OFH496" s="52"/>
      <c r="OFI496" s="52"/>
      <c r="OFJ496" s="52"/>
      <c r="OFK496" s="52"/>
      <c r="OFL496" s="52"/>
      <c r="OFM496" s="52"/>
      <c r="OFN496" s="52"/>
      <c r="OFO496" s="52"/>
      <c r="OFP496" s="52"/>
      <c r="OFQ496" s="52"/>
      <c r="OFR496" s="52"/>
      <c r="OFS496" s="52"/>
      <c r="OFT496" s="52"/>
      <c r="OFU496" s="52"/>
      <c r="OFV496" s="52"/>
      <c r="OFW496" s="52"/>
      <c r="OFX496" s="52"/>
      <c r="OFY496" s="52"/>
      <c r="OFZ496" s="52"/>
      <c r="OGA496" s="52"/>
      <c r="OGB496" s="52"/>
      <c r="OGC496" s="52"/>
      <c r="OGD496" s="52"/>
      <c r="OGE496" s="52"/>
      <c r="OGF496" s="52"/>
      <c r="OGG496" s="52"/>
      <c r="OGH496" s="52"/>
      <c r="OGI496" s="52"/>
      <c r="OGJ496" s="52"/>
      <c r="OGK496" s="52"/>
      <c r="OGL496" s="52"/>
      <c r="OGM496" s="52"/>
      <c r="OGN496" s="52"/>
      <c r="OGO496" s="52"/>
      <c r="OGP496" s="52"/>
      <c r="OGQ496" s="52"/>
      <c r="OGR496" s="52"/>
      <c r="OGS496" s="52"/>
      <c r="OGT496" s="52"/>
      <c r="OGU496" s="52"/>
      <c r="OGV496" s="52"/>
      <c r="OGW496" s="52"/>
      <c r="OGX496" s="52"/>
      <c r="OGY496" s="52"/>
      <c r="OGZ496" s="52"/>
      <c r="OHA496" s="52"/>
      <c r="OHB496" s="52"/>
      <c r="OHC496" s="52"/>
      <c r="OHD496" s="52"/>
      <c r="OHE496" s="52"/>
      <c r="OHF496" s="52"/>
      <c r="OHG496" s="52"/>
      <c r="OHH496" s="52"/>
      <c r="OHI496" s="52"/>
      <c r="OHJ496" s="52"/>
      <c r="OHK496" s="52"/>
      <c r="OHL496" s="52"/>
      <c r="OHM496" s="52"/>
      <c r="OHN496" s="52"/>
      <c r="OHO496" s="52"/>
      <c r="OHP496" s="52"/>
      <c r="OHQ496" s="52"/>
      <c r="OHR496" s="52"/>
      <c r="OHS496" s="52"/>
      <c r="OHT496" s="52"/>
      <c r="OHU496" s="52"/>
      <c r="OHV496" s="52"/>
      <c r="OHW496" s="52"/>
      <c r="OHX496" s="52"/>
      <c r="OHY496" s="52"/>
      <c r="OHZ496" s="52"/>
      <c r="OIA496" s="52"/>
      <c r="OIB496" s="52"/>
      <c r="OIC496" s="52"/>
      <c r="OID496" s="52"/>
      <c r="OIE496" s="52"/>
      <c r="OIF496" s="52"/>
      <c r="OIG496" s="52"/>
      <c r="OIH496" s="52"/>
      <c r="OII496" s="52"/>
      <c r="OIJ496" s="52"/>
      <c r="OIK496" s="52"/>
      <c r="OIL496" s="52"/>
      <c r="OIM496" s="52"/>
      <c r="OIN496" s="52"/>
      <c r="OIO496" s="52"/>
      <c r="OIP496" s="52"/>
      <c r="OIQ496" s="52"/>
      <c r="OIR496" s="52"/>
      <c r="OIS496" s="52"/>
      <c r="OIT496" s="52"/>
      <c r="OIU496" s="52"/>
      <c r="OIV496" s="52"/>
      <c r="OIW496" s="52"/>
      <c r="OIX496" s="52"/>
      <c r="OIY496" s="52"/>
      <c r="OIZ496" s="52"/>
      <c r="OJA496" s="52"/>
      <c r="OJB496" s="52"/>
      <c r="OJC496" s="52"/>
      <c r="OJD496" s="52"/>
      <c r="OJE496" s="52"/>
      <c r="OJF496" s="52"/>
      <c r="OJG496" s="52"/>
      <c r="OJH496" s="52"/>
      <c r="OJI496" s="52"/>
      <c r="OJJ496" s="52"/>
      <c r="OJK496" s="52"/>
      <c r="OJL496" s="52"/>
      <c r="OJM496" s="52"/>
      <c r="OJN496" s="52"/>
      <c r="OJO496" s="52"/>
      <c r="OJP496" s="52"/>
      <c r="OJQ496" s="52"/>
      <c r="OJR496" s="52"/>
      <c r="OJS496" s="52"/>
      <c r="OJT496" s="52"/>
      <c r="OJU496" s="52"/>
      <c r="OJV496" s="52"/>
      <c r="OJW496" s="52"/>
      <c r="OJX496" s="52"/>
      <c r="OJY496" s="52"/>
      <c r="OJZ496" s="52"/>
      <c r="OKA496" s="52"/>
      <c r="OKB496" s="52"/>
      <c r="OKC496" s="52"/>
      <c r="OKD496" s="52"/>
      <c r="OKE496" s="52"/>
      <c r="OKF496" s="52"/>
      <c r="OKG496" s="52"/>
      <c r="OKH496" s="52"/>
      <c r="OKI496" s="52"/>
      <c r="OKJ496" s="52"/>
      <c r="OKK496" s="52"/>
      <c r="OKL496" s="52"/>
      <c r="OKM496" s="52"/>
      <c r="OKN496" s="52"/>
      <c r="OKO496" s="52"/>
      <c r="OKP496" s="52"/>
      <c r="OKQ496" s="52"/>
      <c r="OKR496" s="52"/>
      <c r="OKS496" s="52"/>
      <c r="OKT496" s="52"/>
      <c r="OKU496" s="52"/>
      <c r="OKV496" s="52"/>
      <c r="OKW496" s="52"/>
      <c r="OKX496" s="52"/>
      <c r="OKY496" s="52"/>
      <c r="OKZ496" s="52"/>
      <c r="OLA496" s="52"/>
      <c r="OLB496" s="52"/>
      <c r="OLC496" s="52"/>
      <c r="OLD496" s="52"/>
      <c r="OLE496" s="52"/>
      <c r="OLF496" s="52"/>
      <c r="OLG496" s="52"/>
      <c r="OLH496" s="52"/>
      <c r="OLI496" s="52"/>
      <c r="OLJ496" s="52"/>
      <c r="OLK496" s="52"/>
      <c r="OLL496" s="52"/>
      <c r="OLM496" s="52"/>
      <c r="OLN496" s="52"/>
      <c r="OLO496" s="52"/>
      <c r="OLP496" s="52"/>
      <c r="OLQ496" s="52"/>
      <c r="OLR496" s="52"/>
      <c r="OLS496" s="52"/>
      <c r="OLT496" s="52"/>
      <c r="OLU496" s="52"/>
      <c r="OLV496" s="52"/>
      <c r="OLW496" s="52"/>
      <c r="OLX496" s="52"/>
      <c r="OLY496" s="52"/>
      <c r="OLZ496" s="52"/>
      <c r="OMA496" s="52"/>
      <c r="OMB496" s="52"/>
      <c r="OMC496" s="52"/>
      <c r="OMD496" s="52"/>
      <c r="OME496" s="52"/>
      <c r="OMF496" s="52"/>
      <c r="OMG496" s="52"/>
      <c r="OMH496" s="52"/>
      <c r="OMI496" s="52"/>
      <c r="OMJ496" s="52"/>
      <c r="OMK496" s="52"/>
      <c r="OML496" s="52"/>
      <c r="OMM496" s="52"/>
      <c r="OMN496" s="52"/>
      <c r="OMO496" s="52"/>
      <c r="OMP496" s="52"/>
      <c r="OMQ496" s="52"/>
      <c r="OMR496" s="52"/>
      <c r="OMS496" s="52"/>
      <c r="OMT496" s="52"/>
      <c r="OMU496" s="52"/>
      <c r="OMV496" s="52"/>
      <c r="OMW496" s="52"/>
      <c r="OMX496" s="52"/>
      <c r="OMY496" s="52"/>
      <c r="OMZ496" s="52"/>
      <c r="ONA496" s="52"/>
      <c r="ONB496" s="52"/>
      <c r="ONC496" s="52"/>
      <c r="OND496" s="52"/>
      <c r="ONE496" s="52"/>
      <c r="ONF496" s="52"/>
      <c r="ONG496" s="52"/>
      <c r="ONH496" s="52"/>
      <c r="ONI496" s="52"/>
      <c r="ONJ496" s="52"/>
      <c r="ONK496" s="52"/>
      <c r="ONL496" s="52"/>
      <c r="ONM496" s="52"/>
      <c r="ONN496" s="52"/>
      <c r="ONO496" s="52"/>
      <c r="ONP496" s="52"/>
      <c r="ONQ496" s="52"/>
      <c r="ONR496" s="52"/>
      <c r="ONS496" s="52"/>
      <c r="ONT496" s="52"/>
      <c r="ONU496" s="52"/>
      <c r="ONV496" s="52"/>
      <c r="ONW496" s="52"/>
      <c r="ONX496" s="52"/>
      <c r="ONY496" s="52"/>
      <c r="ONZ496" s="52"/>
      <c r="OOA496" s="52"/>
      <c r="OOB496" s="52"/>
      <c r="OOC496" s="52"/>
      <c r="OOD496" s="52"/>
      <c r="OOE496" s="52"/>
      <c r="OOF496" s="52"/>
      <c r="OOG496" s="52"/>
      <c r="OOH496" s="52"/>
      <c r="OOI496" s="52"/>
      <c r="OOJ496" s="52"/>
      <c r="OOK496" s="52"/>
      <c r="OOL496" s="52"/>
      <c r="OOM496" s="52"/>
      <c r="OON496" s="52"/>
      <c r="OOO496" s="52"/>
      <c r="OOP496" s="52"/>
      <c r="OOQ496" s="52"/>
      <c r="OOR496" s="52"/>
      <c r="OOS496" s="52"/>
      <c r="OOT496" s="52"/>
      <c r="OOU496" s="52"/>
      <c r="OOV496" s="52"/>
      <c r="OOW496" s="52"/>
      <c r="OOX496" s="52"/>
      <c r="OOY496" s="52"/>
      <c r="OOZ496" s="52"/>
      <c r="OPA496" s="52"/>
      <c r="OPB496" s="52"/>
      <c r="OPC496" s="52"/>
      <c r="OPD496" s="52"/>
      <c r="OPE496" s="52"/>
      <c r="OPF496" s="52"/>
      <c r="OPG496" s="52"/>
      <c r="OPH496" s="52"/>
      <c r="OPI496" s="52"/>
      <c r="OPJ496" s="52"/>
      <c r="OPK496" s="52"/>
      <c r="OPL496" s="52"/>
      <c r="OPM496" s="52"/>
      <c r="OPN496" s="52"/>
      <c r="OPO496" s="52"/>
      <c r="OPP496" s="52"/>
      <c r="OPQ496" s="52"/>
      <c r="OPR496" s="52"/>
      <c r="OPS496" s="52"/>
      <c r="OPT496" s="52"/>
      <c r="OPU496" s="52"/>
      <c r="OPV496" s="52"/>
      <c r="OPW496" s="52"/>
      <c r="OPX496" s="52"/>
      <c r="OPY496" s="52"/>
      <c r="OPZ496" s="52"/>
      <c r="OQA496" s="52"/>
      <c r="OQB496" s="52"/>
      <c r="OQC496" s="52"/>
      <c r="OQD496" s="52"/>
      <c r="OQE496" s="52"/>
      <c r="OQF496" s="52"/>
      <c r="OQG496" s="52"/>
      <c r="OQH496" s="52"/>
      <c r="OQI496" s="52"/>
      <c r="OQJ496" s="52"/>
      <c r="OQK496" s="52"/>
      <c r="OQL496" s="52"/>
      <c r="OQM496" s="52"/>
      <c r="OQN496" s="52"/>
      <c r="OQO496" s="52"/>
      <c r="OQP496" s="52"/>
      <c r="OQQ496" s="52"/>
      <c r="OQR496" s="52"/>
      <c r="OQS496" s="52"/>
      <c r="OQT496" s="52"/>
      <c r="OQU496" s="52"/>
      <c r="OQV496" s="52"/>
      <c r="OQW496" s="52"/>
      <c r="OQX496" s="52"/>
      <c r="OQY496" s="52"/>
      <c r="OQZ496" s="52"/>
      <c r="ORA496" s="52"/>
      <c r="ORB496" s="52"/>
      <c r="ORC496" s="52"/>
      <c r="ORD496" s="52"/>
      <c r="ORE496" s="52"/>
      <c r="ORF496" s="52"/>
      <c r="ORG496" s="52"/>
      <c r="ORH496" s="52"/>
      <c r="ORI496" s="52"/>
      <c r="ORJ496" s="52"/>
      <c r="ORK496" s="52"/>
      <c r="ORL496" s="52"/>
      <c r="ORM496" s="52"/>
      <c r="ORN496" s="52"/>
      <c r="ORO496" s="52"/>
      <c r="ORP496" s="52"/>
      <c r="ORQ496" s="52"/>
      <c r="ORR496" s="52"/>
      <c r="ORS496" s="52"/>
      <c r="ORT496" s="52"/>
      <c r="ORU496" s="52"/>
      <c r="ORV496" s="52"/>
      <c r="ORW496" s="52"/>
      <c r="ORX496" s="52"/>
      <c r="ORY496" s="52"/>
      <c r="ORZ496" s="52"/>
      <c r="OSA496" s="52"/>
      <c r="OSB496" s="52"/>
      <c r="OSC496" s="52"/>
      <c r="OSD496" s="52"/>
      <c r="OSE496" s="52"/>
      <c r="OSF496" s="52"/>
      <c r="OSG496" s="52"/>
      <c r="OSH496" s="52"/>
      <c r="OSI496" s="52"/>
      <c r="OSJ496" s="52"/>
      <c r="OSK496" s="52"/>
      <c r="OSL496" s="52"/>
      <c r="OSM496" s="52"/>
      <c r="OSN496" s="52"/>
      <c r="OSO496" s="52"/>
      <c r="OSP496" s="52"/>
      <c r="OSQ496" s="52"/>
      <c r="OSR496" s="52"/>
      <c r="OSS496" s="52"/>
      <c r="OST496" s="52"/>
      <c r="OSU496" s="52"/>
      <c r="OSV496" s="52"/>
      <c r="OSW496" s="52"/>
      <c r="OSX496" s="52"/>
      <c r="OSY496" s="52"/>
      <c r="OSZ496" s="52"/>
      <c r="OTA496" s="52"/>
      <c r="OTB496" s="52"/>
      <c r="OTC496" s="52"/>
      <c r="OTD496" s="52"/>
      <c r="OTE496" s="52"/>
      <c r="OTF496" s="52"/>
      <c r="OTG496" s="52"/>
      <c r="OTH496" s="52"/>
      <c r="OTI496" s="52"/>
      <c r="OTJ496" s="52"/>
      <c r="OTK496" s="52"/>
      <c r="OTL496" s="52"/>
      <c r="OTM496" s="52"/>
      <c r="OTN496" s="52"/>
      <c r="OTO496" s="52"/>
      <c r="OTP496" s="52"/>
      <c r="OTQ496" s="52"/>
      <c r="OTR496" s="52"/>
      <c r="OTS496" s="52"/>
      <c r="OTT496" s="52"/>
      <c r="OTU496" s="52"/>
      <c r="OTV496" s="52"/>
      <c r="OTW496" s="52"/>
      <c r="OTX496" s="52"/>
      <c r="OTY496" s="52"/>
      <c r="OTZ496" s="52"/>
      <c r="OUA496" s="52"/>
      <c r="OUB496" s="52"/>
      <c r="OUC496" s="52"/>
      <c r="OUD496" s="52"/>
      <c r="OUE496" s="52"/>
      <c r="OUF496" s="52"/>
      <c r="OUG496" s="52"/>
      <c r="OUH496" s="52"/>
      <c r="OUI496" s="52"/>
      <c r="OUJ496" s="52"/>
      <c r="OUK496" s="52"/>
      <c r="OUL496" s="52"/>
      <c r="OUM496" s="52"/>
      <c r="OUN496" s="52"/>
      <c r="OUO496" s="52"/>
      <c r="OUP496" s="52"/>
      <c r="OUQ496" s="52"/>
      <c r="OUR496" s="52"/>
      <c r="OUS496" s="52"/>
      <c r="OUT496" s="52"/>
      <c r="OUU496" s="52"/>
      <c r="OUV496" s="52"/>
      <c r="OUW496" s="52"/>
      <c r="OUX496" s="52"/>
      <c r="OUY496" s="52"/>
      <c r="OUZ496" s="52"/>
      <c r="OVA496" s="52"/>
      <c r="OVB496" s="52"/>
      <c r="OVC496" s="52"/>
      <c r="OVD496" s="52"/>
      <c r="OVE496" s="52"/>
      <c r="OVF496" s="52"/>
      <c r="OVG496" s="52"/>
      <c r="OVH496" s="52"/>
      <c r="OVI496" s="52"/>
      <c r="OVJ496" s="52"/>
      <c r="OVK496" s="52"/>
      <c r="OVL496" s="52"/>
      <c r="OVM496" s="52"/>
      <c r="OVN496" s="52"/>
      <c r="OVO496" s="52"/>
      <c r="OVP496" s="52"/>
      <c r="OVQ496" s="52"/>
      <c r="OVR496" s="52"/>
      <c r="OVS496" s="52"/>
      <c r="OVT496" s="52"/>
      <c r="OVU496" s="52"/>
      <c r="OVV496" s="52"/>
      <c r="OVW496" s="52"/>
      <c r="OVX496" s="52"/>
      <c r="OVY496" s="52"/>
      <c r="OVZ496" s="52"/>
      <c r="OWA496" s="52"/>
      <c r="OWB496" s="52"/>
      <c r="OWC496" s="52"/>
      <c r="OWD496" s="52"/>
      <c r="OWE496" s="52"/>
      <c r="OWF496" s="52"/>
      <c r="OWG496" s="52"/>
      <c r="OWH496" s="52"/>
      <c r="OWI496" s="52"/>
      <c r="OWJ496" s="52"/>
      <c r="OWK496" s="52"/>
      <c r="OWL496" s="52"/>
      <c r="OWM496" s="52"/>
      <c r="OWN496" s="52"/>
      <c r="OWO496" s="52"/>
      <c r="OWP496" s="52"/>
      <c r="OWQ496" s="52"/>
      <c r="OWR496" s="52"/>
      <c r="OWS496" s="52"/>
      <c r="OWT496" s="52"/>
      <c r="OWU496" s="52"/>
      <c r="OWV496" s="52"/>
      <c r="OWW496" s="52"/>
      <c r="OWX496" s="52"/>
      <c r="OWY496" s="52"/>
      <c r="OWZ496" s="52"/>
      <c r="OXA496" s="52"/>
      <c r="OXB496" s="52"/>
      <c r="OXC496" s="52"/>
      <c r="OXD496" s="52"/>
      <c r="OXE496" s="52"/>
      <c r="OXF496" s="52"/>
      <c r="OXG496" s="52"/>
      <c r="OXH496" s="52"/>
      <c r="OXI496" s="52"/>
      <c r="OXJ496" s="52"/>
      <c r="OXK496" s="52"/>
      <c r="OXL496" s="52"/>
      <c r="OXM496" s="52"/>
      <c r="OXN496" s="52"/>
      <c r="OXO496" s="52"/>
      <c r="OXP496" s="52"/>
      <c r="OXQ496" s="52"/>
      <c r="OXR496" s="52"/>
      <c r="OXS496" s="52"/>
      <c r="OXT496" s="52"/>
      <c r="OXU496" s="52"/>
      <c r="OXV496" s="52"/>
      <c r="OXW496" s="52"/>
      <c r="OXX496" s="52"/>
      <c r="OXY496" s="52"/>
      <c r="OXZ496" s="52"/>
      <c r="OYA496" s="52"/>
      <c r="OYB496" s="52"/>
      <c r="OYC496" s="52"/>
      <c r="OYD496" s="52"/>
      <c r="OYE496" s="52"/>
      <c r="OYF496" s="52"/>
      <c r="OYG496" s="52"/>
      <c r="OYH496" s="52"/>
      <c r="OYI496" s="52"/>
      <c r="OYJ496" s="52"/>
      <c r="OYK496" s="52"/>
      <c r="OYL496" s="52"/>
      <c r="OYM496" s="52"/>
      <c r="OYN496" s="52"/>
      <c r="OYO496" s="52"/>
      <c r="OYP496" s="52"/>
      <c r="OYQ496" s="52"/>
      <c r="OYR496" s="52"/>
      <c r="OYS496" s="52"/>
      <c r="OYT496" s="52"/>
      <c r="OYU496" s="52"/>
      <c r="OYV496" s="52"/>
      <c r="OYW496" s="52"/>
      <c r="OYX496" s="52"/>
      <c r="OYY496" s="52"/>
      <c r="OYZ496" s="52"/>
      <c r="OZA496" s="52"/>
      <c r="OZB496" s="52"/>
      <c r="OZC496" s="52"/>
      <c r="OZD496" s="52"/>
      <c r="OZE496" s="52"/>
      <c r="OZF496" s="52"/>
      <c r="OZG496" s="52"/>
      <c r="OZH496" s="52"/>
      <c r="OZI496" s="52"/>
      <c r="OZJ496" s="52"/>
      <c r="OZK496" s="52"/>
      <c r="OZL496" s="52"/>
      <c r="OZM496" s="52"/>
      <c r="OZN496" s="52"/>
      <c r="OZO496" s="52"/>
      <c r="OZP496" s="52"/>
      <c r="OZQ496" s="52"/>
      <c r="OZR496" s="52"/>
      <c r="OZS496" s="52"/>
      <c r="OZT496" s="52"/>
      <c r="OZU496" s="52"/>
      <c r="OZV496" s="52"/>
      <c r="OZW496" s="52"/>
      <c r="OZX496" s="52"/>
      <c r="OZY496" s="52"/>
      <c r="OZZ496" s="52"/>
      <c r="PAA496" s="52"/>
      <c r="PAB496" s="52"/>
      <c r="PAC496" s="52"/>
      <c r="PAD496" s="52"/>
      <c r="PAE496" s="52"/>
      <c r="PAF496" s="52"/>
      <c r="PAG496" s="52"/>
      <c r="PAH496" s="52"/>
      <c r="PAI496" s="52"/>
      <c r="PAJ496" s="52"/>
      <c r="PAK496" s="52"/>
      <c r="PAL496" s="52"/>
      <c r="PAM496" s="52"/>
      <c r="PAN496" s="52"/>
      <c r="PAO496" s="52"/>
      <c r="PAP496" s="52"/>
      <c r="PAQ496" s="52"/>
      <c r="PAR496" s="52"/>
      <c r="PAS496" s="52"/>
      <c r="PAT496" s="52"/>
      <c r="PAU496" s="52"/>
      <c r="PAV496" s="52"/>
      <c r="PAW496" s="52"/>
      <c r="PAX496" s="52"/>
      <c r="PAY496" s="52"/>
      <c r="PAZ496" s="52"/>
      <c r="PBA496" s="52"/>
      <c r="PBB496" s="52"/>
      <c r="PBC496" s="52"/>
      <c r="PBD496" s="52"/>
      <c r="PBE496" s="52"/>
      <c r="PBF496" s="52"/>
      <c r="PBG496" s="52"/>
      <c r="PBH496" s="52"/>
      <c r="PBI496" s="52"/>
      <c r="PBJ496" s="52"/>
      <c r="PBK496" s="52"/>
      <c r="PBL496" s="52"/>
      <c r="PBM496" s="52"/>
      <c r="PBN496" s="52"/>
      <c r="PBO496" s="52"/>
      <c r="PBP496" s="52"/>
      <c r="PBQ496" s="52"/>
      <c r="PBR496" s="52"/>
      <c r="PBS496" s="52"/>
      <c r="PBT496" s="52"/>
      <c r="PBU496" s="52"/>
      <c r="PBV496" s="52"/>
      <c r="PBW496" s="52"/>
      <c r="PBX496" s="52"/>
      <c r="PBY496" s="52"/>
      <c r="PBZ496" s="52"/>
      <c r="PCA496" s="52"/>
      <c r="PCB496" s="52"/>
      <c r="PCC496" s="52"/>
      <c r="PCD496" s="52"/>
      <c r="PCE496" s="52"/>
      <c r="PCF496" s="52"/>
      <c r="PCG496" s="52"/>
      <c r="PCH496" s="52"/>
      <c r="PCI496" s="52"/>
      <c r="PCJ496" s="52"/>
      <c r="PCK496" s="52"/>
      <c r="PCL496" s="52"/>
      <c r="PCM496" s="52"/>
      <c r="PCN496" s="52"/>
      <c r="PCO496" s="52"/>
      <c r="PCP496" s="52"/>
      <c r="PCQ496" s="52"/>
      <c r="PCR496" s="52"/>
      <c r="PCS496" s="52"/>
      <c r="PCT496" s="52"/>
      <c r="PCU496" s="52"/>
      <c r="PCV496" s="52"/>
      <c r="PCW496" s="52"/>
      <c r="PCX496" s="52"/>
      <c r="PCY496" s="52"/>
      <c r="PCZ496" s="52"/>
      <c r="PDA496" s="52"/>
      <c r="PDB496" s="52"/>
      <c r="PDC496" s="52"/>
      <c r="PDD496" s="52"/>
      <c r="PDE496" s="52"/>
      <c r="PDF496" s="52"/>
      <c r="PDG496" s="52"/>
      <c r="PDH496" s="52"/>
      <c r="PDI496" s="52"/>
      <c r="PDJ496" s="52"/>
      <c r="PDK496" s="52"/>
      <c r="PDL496" s="52"/>
      <c r="PDM496" s="52"/>
      <c r="PDN496" s="52"/>
      <c r="PDO496" s="52"/>
      <c r="PDP496" s="52"/>
      <c r="PDQ496" s="52"/>
      <c r="PDR496" s="52"/>
      <c r="PDS496" s="52"/>
      <c r="PDT496" s="52"/>
      <c r="PDU496" s="52"/>
      <c r="PDV496" s="52"/>
      <c r="PDW496" s="52"/>
      <c r="PDX496" s="52"/>
      <c r="PDY496" s="52"/>
      <c r="PDZ496" s="52"/>
      <c r="PEA496" s="52"/>
      <c r="PEB496" s="52"/>
      <c r="PEC496" s="52"/>
      <c r="PED496" s="52"/>
      <c r="PEE496" s="52"/>
      <c r="PEF496" s="52"/>
      <c r="PEG496" s="52"/>
      <c r="PEH496" s="52"/>
      <c r="PEI496" s="52"/>
      <c r="PEJ496" s="52"/>
      <c r="PEK496" s="52"/>
      <c r="PEL496" s="52"/>
      <c r="PEM496" s="52"/>
      <c r="PEN496" s="52"/>
      <c r="PEO496" s="52"/>
      <c r="PEP496" s="52"/>
      <c r="PEQ496" s="52"/>
      <c r="PER496" s="52"/>
      <c r="PES496" s="52"/>
      <c r="PET496" s="52"/>
      <c r="PEU496" s="52"/>
      <c r="PEV496" s="52"/>
      <c r="PEW496" s="52"/>
      <c r="PEX496" s="52"/>
      <c r="PEY496" s="52"/>
      <c r="PEZ496" s="52"/>
      <c r="PFA496" s="52"/>
      <c r="PFB496" s="52"/>
      <c r="PFC496" s="52"/>
      <c r="PFD496" s="52"/>
      <c r="PFE496" s="52"/>
      <c r="PFF496" s="52"/>
      <c r="PFG496" s="52"/>
      <c r="PFH496" s="52"/>
      <c r="PFI496" s="52"/>
      <c r="PFJ496" s="52"/>
      <c r="PFK496" s="52"/>
      <c r="PFL496" s="52"/>
      <c r="PFM496" s="52"/>
      <c r="PFN496" s="52"/>
      <c r="PFO496" s="52"/>
      <c r="PFP496" s="52"/>
      <c r="PFQ496" s="52"/>
      <c r="PFR496" s="52"/>
      <c r="PFS496" s="52"/>
      <c r="PFT496" s="52"/>
      <c r="PFU496" s="52"/>
      <c r="PFV496" s="52"/>
      <c r="PFW496" s="52"/>
      <c r="PFX496" s="52"/>
      <c r="PFY496" s="52"/>
      <c r="PFZ496" s="52"/>
      <c r="PGA496" s="52"/>
      <c r="PGB496" s="52"/>
      <c r="PGC496" s="52"/>
      <c r="PGD496" s="52"/>
      <c r="PGE496" s="52"/>
      <c r="PGF496" s="52"/>
      <c r="PGG496" s="52"/>
      <c r="PGH496" s="52"/>
      <c r="PGI496" s="52"/>
      <c r="PGJ496" s="52"/>
      <c r="PGK496" s="52"/>
      <c r="PGL496" s="52"/>
      <c r="PGM496" s="52"/>
      <c r="PGN496" s="52"/>
      <c r="PGO496" s="52"/>
      <c r="PGP496" s="52"/>
      <c r="PGQ496" s="52"/>
      <c r="PGR496" s="52"/>
      <c r="PGS496" s="52"/>
      <c r="PGT496" s="52"/>
      <c r="PGU496" s="52"/>
      <c r="PGV496" s="52"/>
      <c r="PGW496" s="52"/>
      <c r="PGX496" s="52"/>
      <c r="PGY496" s="52"/>
      <c r="PGZ496" s="52"/>
      <c r="PHA496" s="52"/>
      <c r="PHB496" s="52"/>
      <c r="PHC496" s="52"/>
      <c r="PHD496" s="52"/>
      <c r="PHE496" s="52"/>
      <c r="PHF496" s="52"/>
      <c r="PHG496" s="52"/>
      <c r="PHH496" s="52"/>
      <c r="PHI496" s="52"/>
      <c r="PHJ496" s="52"/>
      <c r="PHK496" s="52"/>
      <c r="PHL496" s="52"/>
      <c r="PHM496" s="52"/>
      <c r="PHN496" s="52"/>
      <c r="PHO496" s="52"/>
      <c r="PHP496" s="52"/>
      <c r="PHQ496" s="52"/>
      <c r="PHR496" s="52"/>
      <c r="PHS496" s="52"/>
      <c r="PHT496" s="52"/>
      <c r="PHU496" s="52"/>
      <c r="PHV496" s="52"/>
      <c r="PHW496" s="52"/>
      <c r="PHX496" s="52"/>
      <c r="PHY496" s="52"/>
      <c r="PHZ496" s="52"/>
      <c r="PIA496" s="52"/>
      <c r="PIB496" s="52"/>
      <c r="PIC496" s="52"/>
      <c r="PID496" s="52"/>
      <c r="PIE496" s="52"/>
      <c r="PIF496" s="52"/>
      <c r="PIG496" s="52"/>
      <c r="PIH496" s="52"/>
      <c r="PII496" s="52"/>
      <c r="PIJ496" s="52"/>
      <c r="PIK496" s="52"/>
      <c r="PIL496" s="52"/>
      <c r="PIM496" s="52"/>
      <c r="PIN496" s="52"/>
      <c r="PIO496" s="52"/>
      <c r="PIP496" s="52"/>
      <c r="PIQ496" s="52"/>
      <c r="PIR496" s="52"/>
      <c r="PIS496" s="52"/>
      <c r="PIT496" s="52"/>
      <c r="PIU496" s="52"/>
      <c r="PIV496" s="52"/>
      <c r="PIW496" s="52"/>
      <c r="PIX496" s="52"/>
      <c r="PIY496" s="52"/>
      <c r="PIZ496" s="52"/>
      <c r="PJA496" s="52"/>
      <c r="PJB496" s="52"/>
      <c r="PJC496" s="52"/>
      <c r="PJD496" s="52"/>
      <c r="PJE496" s="52"/>
      <c r="PJF496" s="52"/>
      <c r="PJG496" s="52"/>
      <c r="PJH496" s="52"/>
      <c r="PJI496" s="52"/>
      <c r="PJJ496" s="52"/>
      <c r="PJK496" s="52"/>
      <c r="PJL496" s="52"/>
      <c r="PJM496" s="52"/>
      <c r="PJN496" s="52"/>
      <c r="PJO496" s="52"/>
      <c r="PJP496" s="52"/>
      <c r="PJQ496" s="52"/>
      <c r="PJR496" s="52"/>
      <c r="PJS496" s="52"/>
      <c r="PJT496" s="52"/>
      <c r="PJU496" s="52"/>
      <c r="PJV496" s="52"/>
      <c r="PJW496" s="52"/>
      <c r="PJX496" s="52"/>
      <c r="PJY496" s="52"/>
      <c r="PJZ496" s="52"/>
      <c r="PKA496" s="52"/>
      <c r="PKB496" s="52"/>
      <c r="PKC496" s="52"/>
      <c r="PKD496" s="52"/>
      <c r="PKE496" s="52"/>
      <c r="PKF496" s="52"/>
      <c r="PKG496" s="52"/>
      <c r="PKH496" s="52"/>
      <c r="PKI496" s="52"/>
      <c r="PKJ496" s="52"/>
      <c r="PKK496" s="52"/>
      <c r="PKL496" s="52"/>
      <c r="PKM496" s="52"/>
      <c r="PKN496" s="52"/>
      <c r="PKO496" s="52"/>
      <c r="PKP496" s="52"/>
      <c r="PKQ496" s="52"/>
      <c r="PKR496" s="52"/>
      <c r="PKS496" s="52"/>
      <c r="PKT496" s="52"/>
      <c r="PKU496" s="52"/>
      <c r="PKV496" s="52"/>
      <c r="PKW496" s="52"/>
      <c r="PKX496" s="52"/>
      <c r="PKY496" s="52"/>
      <c r="PKZ496" s="52"/>
      <c r="PLA496" s="52"/>
      <c r="PLB496" s="52"/>
      <c r="PLC496" s="52"/>
      <c r="PLD496" s="52"/>
      <c r="PLE496" s="52"/>
      <c r="PLF496" s="52"/>
      <c r="PLG496" s="52"/>
      <c r="PLH496" s="52"/>
      <c r="PLI496" s="52"/>
      <c r="PLJ496" s="52"/>
      <c r="PLK496" s="52"/>
      <c r="PLL496" s="52"/>
      <c r="PLM496" s="52"/>
      <c r="PLN496" s="52"/>
      <c r="PLO496" s="52"/>
      <c r="PLP496" s="52"/>
      <c r="PLQ496" s="52"/>
      <c r="PLR496" s="52"/>
      <c r="PLS496" s="52"/>
      <c r="PLT496" s="52"/>
      <c r="PLU496" s="52"/>
      <c r="PLV496" s="52"/>
      <c r="PLW496" s="52"/>
      <c r="PLX496" s="52"/>
      <c r="PLY496" s="52"/>
      <c r="PLZ496" s="52"/>
      <c r="PMA496" s="52"/>
      <c r="PMB496" s="52"/>
      <c r="PMC496" s="52"/>
      <c r="PMD496" s="52"/>
      <c r="PME496" s="52"/>
      <c r="PMF496" s="52"/>
      <c r="PMG496" s="52"/>
      <c r="PMH496" s="52"/>
      <c r="PMI496" s="52"/>
      <c r="PMJ496" s="52"/>
      <c r="PMK496" s="52"/>
      <c r="PML496" s="52"/>
      <c r="PMM496" s="52"/>
      <c r="PMN496" s="52"/>
      <c r="PMO496" s="52"/>
      <c r="PMP496" s="52"/>
      <c r="PMQ496" s="52"/>
      <c r="PMR496" s="52"/>
      <c r="PMS496" s="52"/>
      <c r="PMT496" s="52"/>
      <c r="PMU496" s="52"/>
      <c r="PMV496" s="52"/>
      <c r="PMW496" s="52"/>
      <c r="PMX496" s="52"/>
      <c r="PMY496" s="52"/>
      <c r="PMZ496" s="52"/>
      <c r="PNA496" s="52"/>
      <c r="PNB496" s="52"/>
      <c r="PNC496" s="52"/>
      <c r="PND496" s="52"/>
      <c r="PNE496" s="52"/>
      <c r="PNF496" s="52"/>
      <c r="PNG496" s="52"/>
      <c r="PNH496" s="52"/>
      <c r="PNI496" s="52"/>
      <c r="PNJ496" s="52"/>
      <c r="PNK496" s="52"/>
      <c r="PNL496" s="52"/>
      <c r="PNM496" s="52"/>
      <c r="PNN496" s="52"/>
      <c r="PNO496" s="52"/>
      <c r="PNP496" s="52"/>
      <c r="PNQ496" s="52"/>
      <c r="PNR496" s="52"/>
      <c r="PNS496" s="52"/>
      <c r="PNT496" s="52"/>
      <c r="PNU496" s="52"/>
      <c r="PNV496" s="52"/>
      <c r="PNW496" s="52"/>
      <c r="PNX496" s="52"/>
      <c r="PNY496" s="52"/>
      <c r="PNZ496" s="52"/>
      <c r="POA496" s="52"/>
      <c r="POB496" s="52"/>
      <c r="POC496" s="52"/>
      <c r="POD496" s="52"/>
      <c r="POE496" s="52"/>
      <c r="POF496" s="52"/>
      <c r="POG496" s="52"/>
      <c r="POH496" s="52"/>
      <c r="POI496" s="52"/>
      <c r="POJ496" s="52"/>
      <c r="POK496" s="52"/>
      <c r="POL496" s="52"/>
      <c r="POM496" s="52"/>
      <c r="PON496" s="52"/>
      <c r="POO496" s="52"/>
      <c r="POP496" s="52"/>
      <c r="POQ496" s="52"/>
      <c r="POR496" s="52"/>
      <c r="POS496" s="52"/>
      <c r="POT496" s="52"/>
      <c r="POU496" s="52"/>
      <c r="POV496" s="52"/>
      <c r="POW496" s="52"/>
      <c r="POX496" s="52"/>
      <c r="POY496" s="52"/>
      <c r="POZ496" s="52"/>
      <c r="PPA496" s="52"/>
      <c r="PPB496" s="52"/>
      <c r="PPC496" s="52"/>
      <c r="PPD496" s="52"/>
      <c r="PPE496" s="52"/>
      <c r="PPF496" s="52"/>
      <c r="PPG496" s="52"/>
      <c r="PPH496" s="52"/>
      <c r="PPI496" s="52"/>
      <c r="PPJ496" s="52"/>
      <c r="PPK496" s="52"/>
      <c r="PPL496" s="52"/>
      <c r="PPM496" s="52"/>
      <c r="PPN496" s="52"/>
      <c r="PPO496" s="52"/>
      <c r="PPP496" s="52"/>
      <c r="PPQ496" s="52"/>
      <c r="PPR496" s="52"/>
      <c r="PPS496" s="52"/>
      <c r="PPT496" s="52"/>
      <c r="PPU496" s="52"/>
      <c r="PPV496" s="52"/>
      <c r="PPW496" s="52"/>
      <c r="PPX496" s="52"/>
      <c r="PPY496" s="52"/>
      <c r="PPZ496" s="52"/>
      <c r="PQA496" s="52"/>
      <c r="PQB496" s="52"/>
      <c r="PQC496" s="52"/>
      <c r="PQD496" s="52"/>
      <c r="PQE496" s="52"/>
      <c r="PQF496" s="52"/>
      <c r="PQG496" s="52"/>
      <c r="PQH496" s="52"/>
      <c r="PQI496" s="52"/>
      <c r="PQJ496" s="52"/>
      <c r="PQK496" s="52"/>
      <c r="PQL496" s="52"/>
      <c r="PQM496" s="52"/>
      <c r="PQN496" s="52"/>
      <c r="PQO496" s="52"/>
      <c r="PQP496" s="52"/>
      <c r="PQQ496" s="52"/>
      <c r="PQR496" s="52"/>
      <c r="PQS496" s="52"/>
      <c r="PQT496" s="52"/>
      <c r="PQU496" s="52"/>
      <c r="PQV496" s="52"/>
      <c r="PQW496" s="52"/>
      <c r="PQX496" s="52"/>
      <c r="PQY496" s="52"/>
      <c r="PQZ496" s="52"/>
      <c r="PRA496" s="52"/>
      <c r="PRB496" s="52"/>
      <c r="PRC496" s="52"/>
      <c r="PRD496" s="52"/>
      <c r="PRE496" s="52"/>
      <c r="PRF496" s="52"/>
      <c r="PRG496" s="52"/>
      <c r="PRH496" s="52"/>
      <c r="PRI496" s="52"/>
      <c r="PRJ496" s="52"/>
      <c r="PRK496" s="52"/>
      <c r="PRL496" s="52"/>
      <c r="PRM496" s="52"/>
      <c r="PRN496" s="52"/>
      <c r="PRO496" s="52"/>
      <c r="PRP496" s="52"/>
      <c r="PRQ496" s="52"/>
      <c r="PRR496" s="52"/>
      <c r="PRS496" s="52"/>
      <c r="PRT496" s="52"/>
      <c r="PRU496" s="52"/>
      <c r="PRV496" s="52"/>
      <c r="PRW496" s="52"/>
      <c r="PRX496" s="52"/>
      <c r="PRY496" s="52"/>
      <c r="PRZ496" s="52"/>
      <c r="PSA496" s="52"/>
      <c r="PSB496" s="52"/>
      <c r="PSC496" s="52"/>
      <c r="PSD496" s="52"/>
      <c r="PSE496" s="52"/>
      <c r="PSF496" s="52"/>
      <c r="PSG496" s="52"/>
      <c r="PSH496" s="52"/>
      <c r="PSI496" s="52"/>
      <c r="PSJ496" s="52"/>
      <c r="PSK496" s="52"/>
      <c r="PSL496" s="52"/>
      <c r="PSM496" s="52"/>
      <c r="PSN496" s="52"/>
      <c r="PSO496" s="52"/>
      <c r="PSP496" s="52"/>
      <c r="PSQ496" s="52"/>
      <c r="PSR496" s="52"/>
      <c r="PSS496" s="52"/>
      <c r="PST496" s="52"/>
      <c r="PSU496" s="52"/>
      <c r="PSV496" s="52"/>
      <c r="PSW496" s="52"/>
      <c r="PSX496" s="52"/>
      <c r="PSY496" s="52"/>
      <c r="PSZ496" s="52"/>
      <c r="PTA496" s="52"/>
      <c r="PTB496" s="52"/>
      <c r="PTC496" s="52"/>
      <c r="PTD496" s="52"/>
      <c r="PTE496" s="52"/>
      <c r="PTF496" s="52"/>
      <c r="PTG496" s="52"/>
      <c r="PTH496" s="52"/>
      <c r="PTI496" s="52"/>
      <c r="PTJ496" s="52"/>
      <c r="PTK496" s="52"/>
      <c r="PTL496" s="52"/>
      <c r="PTM496" s="52"/>
      <c r="PTN496" s="52"/>
      <c r="PTO496" s="52"/>
      <c r="PTP496" s="52"/>
      <c r="PTQ496" s="52"/>
      <c r="PTR496" s="52"/>
      <c r="PTS496" s="52"/>
      <c r="PTT496" s="52"/>
      <c r="PTU496" s="52"/>
      <c r="PTV496" s="52"/>
      <c r="PTW496" s="52"/>
      <c r="PTX496" s="52"/>
      <c r="PTY496" s="52"/>
      <c r="PTZ496" s="52"/>
      <c r="PUA496" s="52"/>
      <c r="PUB496" s="52"/>
      <c r="PUC496" s="52"/>
      <c r="PUD496" s="52"/>
      <c r="PUE496" s="52"/>
      <c r="PUF496" s="52"/>
      <c r="PUG496" s="52"/>
      <c r="PUH496" s="52"/>
      <c r="PUI496" s="52"/>
      <c r="PUJ496" s="52"/>
      <c r="PUK496" s="52"/>
      <c r="PUL496" s="52"/>
      <c r="PUM496" s="52"/>
      <c r="PUN496" s="52"/>
      <c r="PUO496" s="52"/>
      <c r="PUP496" s="52"/>
      <c r="PUQ496" s="52"/>
      <c r="PUR496" s="52"/>
      <c r="PUS496" s="52"/>
      <c r="PUT496" s="52"/>
      <c r="PUU496" s="52"/>
      <c r="PUV496" s="52"/>
      <c r="PUW496" s="52"/>
      <c r="PUX496" s="52"/>
      <c r="PUY496" s="52"/>
      <c r="PUZ496" s="52"/>
      <c r="PVA496" s="52"/>
      <c r="PVB496" s="52"/>
      <c r="PVC496" s="52"/>
      <c r="PVD496" s="52"/>
      <c r="PVE496" s="52"/>
      <c r="PVF496" s="52"/>
      <c r="PVG496" s="52"/>
      <c r="PVH496" s="52"/>
      <c r="PVI496" s="52"/>
      <c r="PVJ496" s="52"/>
      <c r="PVK496" s="52"/>
      <c r="PVL496" s="52"/>
      <c r="PVM496" s="52"/>
      <c r="PVN496" s="52"/>
      <c r="PVO496" s="52"/>
      <c r="PVP496" s="52"/>
      <c r="PVQ496" s="52"/>
      <c r="PVR496" s="52"/>
      <c r="PVS496" s="52"/>
      <c r="PVT496" s="52"/>
      <c r="PVU496" s="52"/>
      <c r="PVV496" s="52"/>
      <c r="PVW496" s="52"/>
      <c r="PVX496" s="52"/>
      <c r="PVY496" s="52"/>
      <c r="PVZ496" s="52"/>
      <c r="PWA496" s="52"/>
      <c r="PWB496" s="52"/>
      <c r="PWC496" s="52"/>
      <c r="PWD496" s="52"/>
      <c r="PWE496" s="52"/>
      <c r="PWF496" s="52"/>
      <c r="PWG496" s="52"/>
      <c r="PWH496" s="52"/>
      <c r="PWI496" s="52"/>
      <c r="PWJ496" s="52"/>
      <c r="PWK496" s="52"/>
      <c r="PWL496" s="52"/>
      <c r="PWM496" s="52"/>
      <c r="PWN496" s="52"/>
      <c r="PWO496" s="52"/>
      <c r="PWP496" s="52"/>
      <c r="PWQ496" s="52"/>
      <c r="PWR496" s="52"/>
      <c r="PWS496" s="52"/>
      <c r="PWT496" s="52"/>
      <c r="PWU496" s="52"/>
      <c r="PWV496" s="52"/>
      <c r="PWW496" s="52"/>
      <c r="PWX496" s="52"/>
      <c r="PWY496" s="52"/>
      <c r="PWZ496" s="52"/>
      <c r="PXA496" s="52"/>
      <c r="PXB496" s="52"/>
      <c r="PXC496" s="52"/>
      <c r="PXD496" s="52"/>
      <c r="PXE496" s="52"/>
      <c r="PXF496" s="52"/>
      <c r="PXG496" s="52"/>
      <c r="PXH496" s="52"/>
      <c r="PXI496" s="52"/>
      <c r="PXJ496" s="52"/>
      <c r="PXK496" s="52"/>
      <c r="PXL496" s="52"/>
      <c r="PXM496" s="52"/>
      <c r="PXN496" s="52"/>
      <c r="PXO496" s="52"/>
      <c r="PXP496" s="52"/>
      <c r="PXQ496" s="52"/>
      <c r="PXR496" s="52"/>
      <c r="PXS496" s="52"/>
      <c r="PXT496" s="52"/>
      <c r="PXU496" s="52"/>
      <c r="PXV496" s="52"/>
      <c r="PXW496" s="52"/>
      <c r="PXX496" s="52"/>
      <c r="PXY496" s="52"/>
      <c r="PXZ496" s="52"/>
      <c r="PYA496" s="52"/>
      <c r="PYB496" s="52"/>
      <c r="PYC496" s="52"/>
      <c r="PYD496" s="52"/>
      <c r="PYE496" s="52"/>
      <c r="PYF496" s="52"/>
      <c r="PYG496" s="52"/>
      <c r="PYH496" s="52"/>
      <c r="PYI496" s="52"/>
      <c r="PYJ496" s="52"/>
      <c r="PYK496" s="52"/>
      <c r="PYL496" s="52"/>
      <c r="PYM496" s="52"/>
      <c r="PYN496" s="52"/>
      <c r="PYO496" s="52"/>
      <c r="PYP496" s="52"/>
      <c r="PYQ496" s="52"/>
      <c r="PYR496" s="52"/>
      <c r="PYS496" s="52"/>
      <c r="PYT496" s="52"/>
      <c r="PYU496" s="52"/>
      <c r="PYV496" s="52"/>
      <c r="PYW496" s="52"/>
      <c r="PYX496" s="52"/>
      <c r="PYY496" s="52"/>
      <c r="PYZ496" s="52"/>
      <c r="PZA496" s="52"/>
      <c r="PZB496" s="52"/>
      <c r="PZC496" s="52"/>
      <c r="PZD496" s="52"/>
      <c r="PZE496" s="52"/>
      <c r="PZF496" s="52"/>
      <c r="PZG496" s="52"/>
      <c r="PZH496" s="52"/>
      <c r="PZI496" s="52"/>
      <c r="PZJ496" s="52"/>
      <c r="PZK496" s="52"/>
      <c r="PZL496" s="52"/>
      <c r="PZM496" s="52"/>
      <c r="PZN496" s="52"/>
      <c r="PZO496" s="52"/>
      <c r="PZP496" s="52"/>
      <c r="PZQ496" s="52"/>
      <c r="PZR496" s="52"/>
      <c r="PZS496" s="52"/>
      <c r="PZT496" s="52"/>
      <c r="PZU496" s="52"/>
      <c r="PZV496" s="52"/>
      <c r="PZW496" s="52"/>
      <c r="PZX496" s="52"/>
      <c r="PZY496" s="52"/>
      <c r="PZZ496" s="52"/>
      <c r="QAA496" s="52"/>
      <c r="QAB496" s="52"/>
      <c r="QAC496" s="52"/>
      <c r="QAD496" s="52"/>
      <c r="QAE496" s="52"/>
      <c r="QAF496" s="52"/>
      <c r="QAG496" s="52"/>
      <c r="QAH496" s="52"/>
      <c r="QAI496" s="52"/>
      <c r="QAJ496" s="52"/>
      <c r="QAK496" s="52"/>
      <c r="QAL496" s="52"/>
      <c r="QAM496" s="52"/>
      <c r="QAN496" s="52"/>
      <c r="QAO496" s="52"/>
      <c r="QAP496" s="52"/>
      <c r="QAQ496" s="52"/>
      <c r="QAR496" s="52"/>
      <c r="QAS496" s="52"/>
      <c r="QAT496" s="52"/>
      <c r="QAU496" s="52"/>
      <c r="QAV496" s="52"/>
      <c r="QAW496" s="52"/>
      <c r="QAX496" s="52"/>
      <c r="QAY496" s="52"/>
      <c r="QAZ496" s="52"/>
      <c r="QBA496" s="52"/>
      <c r="QBB496" s="52"/>
      <c r="QBC496" s="52"/>
      <c r="QBD496" s="52"/>
      <c r="QBE496" s="52"/>
      <c r="QBF496" s="52"/>
      <c r="QBG496" s="52"/>
      <c r="QBH496" s="52"/>
      <c r="QBI496" s="52"/>
      <c r="QBJ496" s="52"/>
      <c r="QBK496" s="52"/>
      <c r="QBL496" s="52"/>
      <c r="QBM496" s="52"/>
      <c r="QBN496" s="52"/>
      <c r="QBO496" s="52"/>
      <c r="QBP496" s="52"/>
      <c r="QBQ496" s="52"/>
      <c r="QBR496" s="52"/>
      <c r="QBS496" s="52"/>
      <c r="QBT496" s="52"/>
      <c r="QBU496" s="52"/>
      <c r="QBV496" s="52"/>
      <c r="QBW496" s="52"/>
      <c r="QBX496" s="52"/>
      <c r="QBY496" s="52"/>
      <c r="QBZ496" s="52"/>
      <c r="QCA496" s="52"/>
      <c r="QCB496" s="52"/>
      <c r="QCC496" s="52"/>
      <c r="QCD496" s="52"/>
      <c r="QCE496" s="52"/>
      <c r="QCF496" s="52"/>
      <c r="QCG496" s="52"/>
      <c r="QCH496" s="52"/>
      <c r="QCI496" s="52"/>
      <c r="QCJ496" s="52"/>
      <c r="QCK496" s="52"/>
      <c r="QCL496" s="52"/>
      <c r="QCM496" s="52"/>
      <c r="QCN496" s="52"/>
      <c r="QCO496" s="52"/>
      <c r="QCP496" s="52"/>
      <c r="QCQ496" s="52"/>
      <c r="QCR496" s="52"/>
      <c r="QCS496" s="52"/>
      <c r="QCT496" s="52"/>
      <c r="QCU496" s="52"/>
      <c r="QCV496" s="52"/>
      <c r="QCW496" s="52"/>
      <c r="QCX496" s="52"/>
      <c r="QCY496" s="52"/>
      <c r="QCZ496" s="52"/>
      <c r="QDA496" s="52"/>
      <c r="QDB496" s="52"/>
      <c r="QDC496" s="52"/>
      <c r="QDD496" s="52"/>
      <c r="QDE496" s="52"/>
      <c r="QDF496" s="52"/>
      <c r="QDG496" s="52"/>
      <c r="QDH496" s="52"/>
      <c r="QDI496" s="52"/>
      <c r="QDJ496" s="52"/>
      <c r="QDK496" s="52"/>
      <c r="QDL496" s="52"/>
      <c r="QDM496" s="52"/>
      <c r="QDN496" s="52"/>
      <c r="QDO496" s="52"/>
      <c r="QDP496" s="52"/>
      <c r="QDQ496" s="52"/>
      <c r="QDR496" s="52"/>
      <c r="QDS496" s="52"/>
      <c r="QDT496" s="52"/>
      <c r="QDU496" s="52"/>
      <c r="QDV496" s="52"/>
      <c r="QDW496" s="52"/>
      <c r="QDX496" s="52"/>
      <c r="QDY496" s="52"/>
      <c r="QDZ496" s="52"/>
      <c r="QEA496" s="52"/>
      <c r="QEB496" s="52"/>
      <c r="QEC496" s="52"/>
      <c r="QED496" s="52"/>
      <c r="QEE496" s="52"/>
      <c r="QEF496" s="52"/>
      <c r="QEG496" s="52"/>
      <c r="QEH496" s="52"/>
      <c r="QEI496" s="52"/>
      <c r="QEJ496" s="52"/>
      <c r="QEK496" s="52"/>
      <c r="QEL496" s="52"/>
      <c r="QEM496" s="52"/>
      <c r="QEN496" s="52"/>
      <c r="QEO496" s="52"/>
      <c r="QEP496" s="52"/>
      <c r="QEQ496" s="52"/>
      <c r="QER496" s="52"/>
      <c r="QES496" s="52"/>
      <c r="QET496" s="52"/>
      <c r="QEU496" s="52"/>
      <c r="QEV496" s="52"/>
      <c r="QEW496" s="52"/>
      <c r="QEX496" s="52"/>
      <c r="QEY496" s="52"/>
      <c r="QEZ496" s="52"/>
      <c r="QFA496" s="52"/>
      <c r="QFB496" s="52"/>
      <c r="QFC496" s="52"/>
      <c r="QFD496" s="52"/>
      <c r="QFE496" s="52"/>
      <c r="QFF496" s="52"/>
      <c r="QFG496" s="52"/>
      <c r="QFH496" s="52"/>
      <c r="QFI496" s="52"/>
      <c r="QFJ496" s="52"/>
      <c r="QFK496" s="52"/>
      <c r="QFL496" s="52"/>
      <c r="QFM496" s="52"/>
      <c r="QFN496" s="52"/>
      <c r="QFO496" s="52"/>
      <c r="QFP496" s="52"/>
      <c r="QFQ496" s="52"/>
      <c r="QFR496" s="52"/>
      <c r="QFS496" s="52"/>
      <c r="QFT496" s="52"/>
      <c r="QFU496" s="52"/>
      <c r="QFV496" s="52"/>
      <c r="QFW496" s="52"/>
      <c r="QFX496" s="52"/>
      <c r="QFY496" s="52"/>
      <c r="QFZ496" s="52"/>
      <c r="QGA496" s="52"/>
      <c r="QGB496" s="52"/>
      <c r="QGC496" s="52"/>
      <c r="QGD496" s="52"/>
      <c r="QGE496" s="52"/>
      <c r="QGF496" s="52"/>
      <c r="QGG496" s="52"/>
      <c r="QGH496" s="52"/>
      <c r="QGI496" s="52"/>
      <c r="QGJ496" s="52"/>
      <c r="QGK496" s="52"/>
      <c r="QGL496" s="52"/>
      <c r="QGM496" s="52"/>
      <c r="QGN496" s="52"/>
      <c r="QGO496" s="52"/>
      <c r="QGP496" s="52"/>
      <c r="QGQ496" s="52"/>
      <c r="QGR496" s="52"/>
      <c r="QGS496" s="52"/>
      <c r="QGT496" s="52"/>
      <c r="QGU496" s="52"/>
      <c r="QGV496" s="52"/>
      <c r="QGW496" s="52"/>
      <c r="QGX496" s="52"/>
      <c r="QGY496" s="52"/>
      <c r="QGZ496" s="52"/>
      <c r="QHA496" s="52"/>
      <c r="QHB496" s="52"/>
      <c r="QHC496" s="52"/>
      <c r="QHD496" s="52"/>
      <c r="QHE496" s="52"/>
      <c r="QHF496" s="52"/>
      <c r="QHG496" s="52"/>
      <c r="QHH496" s="52"/>
      <c r="QHI496" s="52"/>
      <c r="QHJ496" s="52"/>
      <c r="QHK496" s="52"/>
      <c r="QHL496" s="52"/>
      <c r="QHM496" s="52"/>
      <c r="QHN496" s="52"/>
      <c r="QHO496" s="52"/>
      <c r="QHP496" s="52"/>
      <c r="QHQ496" s="52"/>
      <c r="QHR496" s="52"/>
      <c r="QHS496" s="52"/>
      <c r="QHT496" s="52"/>
      <c r="QHU496" s="52"/>
      <c r="QHV496" s="52"/>
      <c r="QHW496" s="52"/>
      <c r="QHX496" s="52"/>
      <c r="QHY496" s="52"/>
      <c r="QHZ496" s="52"/>
      <c r="QIA496" s="52"/>
      <c r="QIB496" s="52"/>
      <c r="QIC496" s="52"/>
      <c r="QID496" s="52"/>
      <c r="QIE496" s="52"/>
      <c r="QIF496" s="52"/>
      <c r="QIG496" s="52"/>
      <c r="QIH496" s="52"/>
      <c r="QII496" s="52"/>
      <c r="QIJ496" s="52"/>
      <c r="QIK496" s="52"/>
      <c r="QIL496" s="52"/>
      <c r="QIM496" s="52"/>
      <c r="QIN496" s="52"/>
      <c r="QIO496" s="52"/>
      <c r="QIP496" s="52"/>
      <c r="QIQ496" s="52"/>
      <c r="QIR496" s="52"/>
      <c r="QIS496" s="52"/>
      <c r="QIT496" s="52"/>
      <c r="QIU496" s="52"/>
      <c r="QIV496" s="52"/>
      <c r="QIW496" s="52"/>
      <c r="QIX496" s="52"/>
      <c r="QIY496" s="52"/>
      <c r="QIZ496" s="52"/>
      <c r="QJA496" s="52"/>
      <c r="QJB496" s="52"/>
      <c r="QJC496" s="52"/>
      <c r="QJD496" s="52"/>
      <c r="QJE496" s="52"/>
      <c r="QJF496" s="52"/>
      <c r="QJG496" s="52"/>
      <c r="QJH496" s="52"/>
      <c r="QJI496" s="52"/>
      <c r="QJJ496" s="52"/>
      <c r="QJK496" s="52"/>
      <c r="QJL496" s="52"/>
      <c r="QJM496" s="52"/>
      <c r="QJN496" s="52"/>
      <c r="QJO496" s="52"/>
      <c r="QJP496" s="52"/>
      <c r="QJQ496" s="52"/>
      <c r="QJR496" s="52"/>
      <c r="QJS496" s="52"/>
      <c r="QJT496" s="52"/>
      <c r="QJU496" s="52"/>
      <c r="QJV496" s="52"/>
      <c r="QJW496" s="52"/>
      <c r="QJX496" s="52"/>
      <c r="QJY496" s="52"/>
      <c r="QJZ496" s="52"/>
      <c r="QKA496" s="52"/>
      <c r="QKB496" s="52"/>
      <c r="QKC496" s="52"/>
      <c r="QKD496" s="52"/>
      <c r="QKE496" s="52"/>
      <c r="QKF496" s="52"/>
      <c r="QKG496" s="52"/>
      <c r="QKH496" s="52"/>
      <c r="QKI496" s="52"/>
      <c r="QKJ496" s="52"/>
      <c r="QKK496" s="52"/>
      <c r="QKL496" s="52"/>
      <c r="QKM496" s="52"/>
      <c r="QKN496" s="52"/>
      <c r="QKO496" s="52"/>
      <c r="QKP496" s="52"/>
      <c r="QKQ496" s="52"/>
      <c r="QKR496" s="52"/>
      <c r="QKS496" s="52"/>
      <c r="QKT496" s="52"/>
      <c r="QKU496" s="52"/>
      <c r="QKV496" s="52"/>
      <c r="QKW496" s="52"/>
      <c r="QKX496" s="52"/>
      <c r="QKY496" s="52"/>
      <c r="QKZ496" s="52"/>
      <c r="QLA496" s="52"/>
      <c r="QLB496" s="52"/>
      <c r="QLC496" s="52"/>
      <c r="QLD496" s="52"/>
      <c r="QLE496" s="52"/>
      <c r="QLF496" s="52"/>
      <c r="QLG496" s="52"/>
      <c r="QLH496" s="52"/>
      <c r="QLI496" s="52"/>
      <c r="QLJ496" s="52"/>
      <c r="QLK496" s="52"/>
      <c r="QLL496" s="52"/>
      <c r="QLM496" s="52"/>
      <c r="QLN496" s="52"/>
      <c r="QLO496" s="52"/>
      <c r="QLP496" s="52"/>
      <c r="QLQ496" s="52"/>
      <c r="QLR496" s="52"/>
      <c r="QLS496" s="52"/>
      <c r="QLT496" s="52"/>
      <c r="QLU496" s="52"/>
      <c r="QLV496" s="52"/>
      <c r="QLW496" s="52"/>
      <c r="QLX496" s="52"/>
      <c r="QLY496" s="52"/>
      <c r="QLZ496" s="52"/>
      <c r="QMA496" s="52"/>
      <c r="QMB496" s="52"/>
      <c r="QMC496" s="52"/>
      <c r="QMD496" s="52"/>
      <c r="QME496" s="52"/>
      <c r="QMF496" s="52"/>
      <c r="QMG496" s="52"/>
      <c r="QMH496" s="52"/>
      <c r="QMI496" s="52"/>
      <c r="QMJ496" s="52"/>
      <c r="QMK496" s="52"/>
      <c r="QML496" s="52"/>
      <c r="QMM496" s="52"/>
      <c r="QMN496" s="52"/>
      <c r="QMO496" s="52"/>
      <c r="QMP496" s="52"/>
      <c r="QMQ496" s="52"/>
      <c r="QMR496" s="52"/>
      <c r="QMS496" s="52"/>
      <c r="QMT496" s="52"/>
      <c r="QMU496" s="52"/>
      <c r="QMV496" s="52"/>
      <c r="QMW496" s="52"/>
      <c r="QMX496" s="52"/>
      <c r="QMY496" s="52"/>
      <c r="QMZ496" s="52"/>
      <c r="QNA496" s="52"/>
      <c r="QNB496" s="52"/>
      <c r="QNC496" s="52"/>
      <c r="QND496" s="52"/>
      <c r="QNE496" s="52"/>
      <c r="QNF496" s="52"/>
      <c r="QNG496" s="52"/>
      <c r="QNH496" s="52"/>
      <c r="QNI496" s="52"/>
      <c r="QNJ496" s="52"/>
      <c r="QNK496" s="52"/>
      <c r="QNL496" s="52"/>
      <c r="QNM496" s="52"/>
      <c r="QNN496" s="52"/>
      <c r="QNO496" s="52"/>
      <c r="QNP496" s="52"/>
      <c r="QNQ496" s="52"/>
      <c r="QNR496" s="52"/>
      <c r="QNS496" s="52"/>
      <c r="QNT496" s="52"/>
      <c r="QNU496" s="52"/>
      <c r="QNV496" s="52"/>
      <c r="QNW496" s="52"/>
      <c r="QNX496" s="52"/>
      <c r="QNY496" s="52"/>
      <c r="QNZ496" s="52"/>
      <c r="QOA496" s="52"/>
      <c r="QOB496" s="52"/>
      <c r="QOC496" s="52"/>
      <c r="QOD496" s="52"/>
      <c r="QOE496" s="52"/>
      <c r="QOF496" s="52"/>
      <c r="QOG496" s="52"/>
      <c r="QOH496" s="52"/>
      <c r="QOI496" s="52"/>
      <c r="QOJ496" s="52"/>
      <c r="QOK496" s="52"/>
      <c r="QOL496" s="52"/>
      <c r="QOM496" s="52"/>
      <c r="QON496" s="52"/>
      <c r="QOO496" s="52"/>
      <c r="QOP496" s="52"/>
      <c r="QOQ496" s="52"/>
      <c r="QOR496" s="52"/>
      <c r="QOS496" s="52"/>
      <c r="QOT496" s="52"/>
      <c r="QOU496" s="52"/>
      <c r="QOV496" s="52"/>
      <c r="QOW496" s="52"/>
      <c r="QOX496" s="52"/>
      <c r="QOY496" s="52"/>
      <c r="QOZ496" s="52"/>
      <c r="QPA496" s="52"/>
      <c r="QPB496" s="52"/>
      <c r="QPC496" s="52"/>
      <c r="QPD496" s="52"/>
      <c r="QPE496" s="52"/>
      <c r="QPF496" s="52"/>
      <c r="QPG496" s="52"/>
      <c r="QPH496" s="52"/>
      <c r="QPI496" s="52"/>
      <c r="QPJ496" s="52"/>
      <c r="QPK496" s="52"/>
      <c r="QPL496" s="52"/>
      <c r="QPM496" s="52"/>
      <c r="QPN496" s="52"/>
      <c r="QPO496" s="52"/>
      <c r="QPP496" s="52"/>
      <c r="QPQ496" s="52"/>
      <c r="QPR496" s="52"/>
      <c r="QPS496" s="52"/>
      <c r="QPT496" s="52"/>
      <c r="QPU496" s="52"/>
      <c r="QPV496" s="52"/>
      <c r="QPW496" s="52"/>
      <c r="QPX496" s="52"/>
      <c r="QPY496" s="52"/>
      <c r="QPZ496" s="52"/>
      <c r="QQA496" s="52"/>
      <c r="QQB496" s="52"/>
      <c r="QQC496" s="52"/>
      <c r="QQD496" s="52"/>
      <c r="QQE496" s="52"/>
      <c r="QQF496" s="52"/>
      <c r="QQG496" s="52"/>
      <c r="QQH496" s="52"/>
      <c r="QQI496" s="52"/>
      <c r="QQJ496" s="52"/>
      <c r="QQK496" s="52"/>
      <c r="QQL496" s="52"/>
      <c r="QQM496" s="52"/>
      <c r="QQN496" s="52"/>
      <c r="QQO496" s="52"/>
      <c r="QQP496" s="52"/>
      <c r="QQQ496" s="52"/>
      <c r="QQR496" s="52"/>
      <c r="QQS496" s="52"/>
      <c r="QQT496" s="52"/>
      <c r="QQU496" s="52"/>
      <c r="QQV496" s="52"/>
      <c r="QQW496" s="52"/>
      <c r="QQX496" s="52"/>
      <c r="QQY496" s="52"/>
      <c r="QQZ496" s="52"/>
      <c r="QRA496" s="52"/>
      <c r="QRB496" s="52"/>
      <c r="QRC496" s="52"/>
      <c r="QRD496" s="52"/>
      <c r="QRE496" s="52"/>
      <c r="QRF496" s="52"/>
      <c r="QRG496" s="52"/>
      <c r="QRH496" s="52"/>
      <c r="QRI496" s="52"/>
      <c r="QRJ496" s="52"/>
      <c r="QRK496" s="52"/>
      <c r="QRL496" s="52"/>
      <c r="QRM496" s="52"/>
      <c r="QRN496" s="52"/>
      <c r="QRO496" s="52"/>
      <c r="QRP496" s="52"/>
      <c r="QRQ496" s="52"/>
      <c r="QRR496" s="52"/>
      <c r="QRS496" s="52"/>
      <c r="QRT496" s="52"/>
      <c r="QRU496" s="52"/>
      <c r="QRV496" s="52"/>
      <c r="QRW496" s="52"/>
      <c r="QRX496" s="52"/>
      <c r="QRY496" s="52"/>
      <c r="QRZ496" s="52"/>
      <c r="QSA496" s="52"/>
      <c r="QSB496" s="52"/>
      <c r="QSC496" s="52"/>
      <c r="QSD496" s="52"/>
      <c r="QSE496" s="52"/>
      <c r="QSF496" s="52"/>
      <c r="QSG496" s="52"/>
      <c r="QSH496" s="52"/>
      <c r="QSI496" s="52"/>
      <c r="QSJ496" s="52"/>
      <c r="QSK496" s="52"/>
      <c r="QSL496" s="52"/>
      <c r="QSM496" s="52"/>
      <c r="QSN496" s="52"/>
      <c r="QSO496" s="52"/>
      <c r="QSP496" s="52"/>
      <c r="QSQ496" s="52"/>
      <c r="QSR496" s="52"/>
      <c r="QSS496" s="52"/>
      <c r="QST496" s="52"/>
      <c r="QSU496" s="52"/>
      <c r="QSV496" s="52"/>
      <c r="QSW496" s="52"/>
      <c r="QSX496" s="52"/>
      <c r="QSY496" s="52"/>
      <c r="QSZ496" s="52"/>
      <c r="QTA496" s="52"/>
      <c r="QTB496" s="52"/>
      <c r="QTC496" s="52"/>
      <c r="QTD496" s="52"/>
      <c r="QTE496" s="52"/>
      <c r="QTF496" s="52"/>
      <c r="QTG496" s="52"/>
      <c r="QTH496" s="52"/>
      <c r="QTI496" s="52"/>
      <c r="QTJ496" s="52"/>
      <c r="QTK496" s="52"/>
      <c r="QTL496" s="52"/>
      <c r="QTM496" s="52"/>
      <c r="QTN496" s="52"/>
      <c r="QTO496" s="52"/>
      <c r="QTP496" s="52"/>
      <c r="QTQ496" s="52"/>
      <c r="QTR496" s="52"/>
      <c r="QTS496" s="52"/>
      <c r="QTT496" s="52"/>
      <c r="QTU496" s="52"/>
      <c r="QTV496" s="52"/>
      <c r="QTW496" s="52"/>
      <c r="QTX496" s="52"/>
      <c r="QTY496" s="52"/>
      <c r="QTZ496" s="52"/>
      <c r="QUA496" s="52"/>
      <c r="QUB496" s="52"/>
      <c r="QUC496" s="52"/>
      <c r="QUD496" s="52"/>
      <c r="QUE496" s="52"/>
      <c r="QUF496" s="52"/>
      <c r="QUG496" s="52"/>
      <c r="QUH496" s="52"/>
      <c r="QUI496" s="52"/>
      <c r="QUJ496" s="52"/>
      <c r="QUK496" s="52"/>
      <c r="QUL496" s="52"/>
      <c r="QUM496" s="52"/>
      <c r="QUN496" s="52"/>
      <c r="QUO496" s="52"/>
      <c r="QUP496" s="52"/>
      <c r="QUQ496" s="52"/>
      <c r="QUR496" s="52"/>
      <c r="QUS496" s="52"/>
      <c r="QUT496" s="52"/>
      <c r="QUU496" s="52"/>
      <c r="QUV496" s="52"/>
      <c r="QUW496" s="52"/>
      <c r="QUX496" s="52"/>
      <c r="QUY496" s="52"/>
      <c r="QUZ496" s="52"/>
      <c r="QVA496" s="52"/>
      <c r="QVB496" s="52"/>
      <c r="QVC496" s="52"/>
      <c r="QVD496" s="52"/>
      <c r="QVE496" s="52"/>
      <c r="QVF496" s="52"/>
      <c r="QVG496" s="52"/>
      <c r="QVH496" s="52"/>
      <c r="QVI496" s="52"/>
      <c r="QVJ496" s="52"/>
      <c r="QVK496" s="52"/>
      <c r="QVL496" s="52"/>
      <c r="QVM496" s="52"/>
      <c r="QVN496" s="52"/>
      <c r="QVO496" s="52"/>
      <c r="QVP496" s="52"/>
      <c r="QVQ496" s="52"/>
      <c r="QVR496" s="52"/>
      <c r="QVS496" s="52"/>
      <c r="QVT496" s="52"/>
      <c r="QVU496" s="52"/>
      <c r="QVV496" s="52"/>
      <c r="QVW496" s="52"/>
      <c r="QVX496" s="52"/>
      <c r="QVY496" s="52"/>
      <c r="QVZ496" s="52"/>
      <c r="QWA496" s="52"/>
      <c r="QWB496" s="52"/>
      <c r="QWC496" s="52"/>
      <c r="QWD496" s="52"/>
      <c r="QWE496" s="52"/>
      <c r="QWF496" s="52"/>
      <c r="QWG496" s="52"/>
      <c r="QWH496" s="52"/>
      <c r="QWI496" s="52"/>
      <c r="QWJ496" s="52"/>
      <c r="QWK496" s="52"/>
      <c r="QWL496" s="52"/>
      <c r="QWM496" s="52"/>
      <c r="QWN496" s="52"/>
      <c r="QWO496" s="52"/>
      <c r="QWP496" s="52"/>
      <c r="QWQ496" s="52"/>
      <c r="QWR496" s="52"/>
      <c r="QWS496" s="52"/>
      <c r="QWT496" s="52"/>
      <c r="QWU496" s="52"/>
      <c r="QWV496" s="52"/>
      <c r="QWW496" s="52"/>
      <c r="QWX496" s="52"/>
      <c r="QWY496" s="52"/>
      <c r="QWZ496" s="52"/>
      <c r="QXA496" s="52"/>
      <c r="QXB496" s="52"/>
      <c r="QXC496" s="52"/>
      <c r="QXD496" s="52"/>
      <c r="QXE496" s="52"/>
      <c r="QXF496" s="52"/>
      <c r="QXG496" s="52"/>
      <c r="QXH496" s="52"/>
      <c r="QXI496" s="52"/>
      <c r="QXJ496" s="52"/>
      <c r="QXK496" s="52"/>
      <c r="QXL496" s="52"/>
      <c r="QXM496" s="52"/>
      <c r="QXN496" s="52"/>
      <c r="QXO496" s="52"/>
      <c r="QXP496" s="52"/>
      <c r="QXQ496" s="52"/>
      <c r="QXR496" s="52"/>
      <c r="QXS496" s="52"/>
      <c r="QXT496" s="52"/>
      <c r="QXU496" s="52"/>
      <c r="QXV496" s="52"/>
      <c r="QXW496" s="52"/>
      <c r="QXX496" s="52"/>
      <c r="QXY496" s="52"/>
      <c r="QXZ496" s="52"/>
      <c r="QYA496" s="52"/>
      <c r="QYB496" s="52"/>
      <c r="QYC496" s="52"/>
      <c r="QYD496" s="52"/>
      <c r="QYE496" s="52"/>
      <c r="QYF496" s="52"/>
      <c r="QYG496" s="52"/>
      <c r="QYH496" s="52"/>
      <c r="QYI496" s="52"/>
      <c r="QYJ496" s="52"/>
      <c r="QYK496" s="52"/>
      <c r="QYL496" s="52"/>
      <c r="QYM496" s="52"/>
      <c r="QYN496" s="52"/>
      <c r="QYO496" s="52"/>
      <c r="QYP496" s="52"/>
      <c r="QYQ496" s="52"/>
      <c r="QYR496" s="52"/>
      <c r="QYS496" s="52"/>
      <c r="QYT496" s="52"/>
      <c r="QYU496" s="52"/>
      <c r="QYV496" s="52"/>
      <c r="QYW496" s="52"/>
      <c r="QYX496" s="52"/>
      <c r="QYY496" s="52"/>
      <c r="QYZ496" s="52"/>
      <c r="QZA496" s="52"/>
      <c r="QZB496" s="52"/>
      <c r="QZC496" s="52"/>
      <c r="QZD496" s="52"/>
      <c r="QZE496" s="52"/>
      <c r="QZF496" s="52"/>
      <c r="QZG496" s="52"/>
      <c r="QZH496" s="52"/>
      <c r="QZI496" s="52"/>
      <c r="QZJ496" s="52"/>
      <c r="QZK496" s="52"/>
      <c r="QZL496" s="52"/>
      <c r="QZM496" s="52"/>
      <c r="QZN496" s="52"/>
      <c r="QZO496" s="52"/>
      <c r="QZP496" s="52"/>
      <c r="QZQ496" s="52"/>
      <c r="QZR496" s="52"/>
      <c r="QZS496" s="52"/>
      <c r="QZT496" s="52"/>
      <c r="QZU496" s="52"/>
      <c r="QZV496" s="52"/>
      <c r="QZW496" s="52"/>
      <c r="QZX496" s="52"/>
      <c r="QZY496" s="52"/>
      <c r="QZZ496" s="52"/>
      <c r="RAA496" s="52"/>
      <c r="RAB496" s="52"/>
      <c r="RAC496" s="52"/>
      <c r="RAD496" s="52"/>
      <c r="RAE496" s="52"/>
      <c r="RAF496" s="52"/>
      <c r="RAG496" s="52"/>
      <c r="RAH496" s="52"/>
      <c r="RAI496" s="52"/>
      <c r="RAJ496" s="52"/>
      <c r="RAK496" s="52"/>
      <c r="RAL496" s="52"/>
      <c r="RAM496" s="52"/>
      <c r="RAN496" s="52"/>
      <c r="RAO496" s="52"/>
      <c r="RAP496" s="52"/>
      <c r="RAQ496" s="52"/>
      <c r="RAR496" s="52"/>
      <c r="RAS496" s="52"/>
      <c r="RAT496" s="52"/>
      <c r="RAU496" s="52"/>
      <c r="RAV496" s="52"/>
      <c r="RAW496" s="52"/>
      <c r="RAX496" s="52"/>
      <c r="RAY496" s="52"/>
      <c r="RAZ496" s="52"/>
      <c r="RBA496" s="52"/>
      <c r="RBB496" s="52"/>
      <c r="RBC496" s="52"/>
      <c r="RBD496" s="52"/>
      <c r="RBE496" s="52"/>
      <c r="RBF496" s="52"/>
      <c r="RBG496" s="52"/>
      <c r="RBH496" s="52"/>
      <c r="RBI496" s="52"/>
      <c r="RBJ496" s="52"/>
      <c r="RBK496" s="52"/>
      <c r="RBL496" s="52"/>
      <c r="RBM496" s="52"/>
      <c r="RBN496" s="52"/>
      <c r="RBO496" s="52"/>
      <c r="RBP496" s="52"/>
      <c r="RBQ496" s="52"/>
      <c r="RBR496" s="52"/>
      <c r="RBS496" s="52"/>
      <c r="RBT496" s="52"/>
      <c r="RBU496" s="52"/>
      <c r="RBV496" s="52"/>
      <c r="RBW496" s="52"/>
      <c r="RBX496" s="52"/>
      <c r="RBY496" s="52"/>
      <c r="RBZ496" s="52"/>
      <c r="RCA496" s="52"/>
      <c r="RCB496" s="52"/>
      <c r="RCC496" s="52"/>
      <c r="RCD496" s="52"/>
      <c r="RCE496" s="52"/>
      <c r="RCF496" s="52"/>
      <c r="RCG496" s="52"/>
      <c r="RCH496" s="52"/>
      <c r="RCI496" s="52"/>
      <c r="RCJ496" s="52"/>
      <c r="RCK496" s="52"/>
      <c r="RCL496" s="52"/>
      <c r="RCM496" s="52"/>
      <c r="RCN496" s="52"/>
      <c r="RCO496" s="52"/>
      <c r="RCP496" s="52"/>
      <c r="RCQ496" s="52"/>
      <c r="RCR496" s="52"/>
      <c r="RCS496" s="52"/>
      <c r="RCT496" s="52"/>
      <c r="RCU496" s="52"/>
      <c r="RCV496" s="52"/>
      <c r="RCW496" s="52"/>
      <c r="RCX496" s="52"/>
      <c r="RCY496" s="52"/>
      <c r="RCZ496" s="52"/>
      <c r="RDA496" s="52"/>
      <c r="RDB496" s="52"/>
      <c r="RDC496" s="52"/>
      <c r="RDD496" s="52"/>
      <c r="RDE496" s="52"/>
      <c r="RDF496" s="52"/>
      <c r="RDG496" s="52"/>
      <c r="RDH496" s="52"/>
      <c r="RDI496" s="52"/>
      <c r="RDJ496" s="52"/>
      <c r="RDK496" s="52"/>
      <c r="RDL496" s="52"/>
      <c r="RDM496" s="52"/>
      <c r="RDN496" s="52"/>
      <c r="RDO496" s="52"/>
      <c r="RDP496" s="52"/>
      <c r="RDQ496" s="52"/>
      <c r="RDR496" s="52"/>
      <c r="RDS496" s="52"/>
      <c r="RDT496" s="52"/>
      <c r="RDU496" s="52"/>
      <c r="RDV496" s="52"/>
      <c r="RDW496" s="52"/>
      <c r="RDX496" s="52"/>
      <c r="RDY496" s="52"/>
      <c r="RDZ496" s="52"/>
      <c r="REA496" s="52"/>
      <c r="REB496" s="52"/>
      <c r="REC496" s="52"/>
      <c r="RED496" s="52"/>
      <c r="REE496" s="52"/>
      <c r="REF496" s="52"/>
      <c r="REG496" s="52"/>
      <c r="REH496" s="52"/>
      <c r="REI496" s="52"/>
      <c r="REJ496" s="52"/>
      <c r="REK496" s="52"/>
      <c r="REL496" s="52"/>
      <c r="REM496" s="52"/>
      <c r="REN496" s="52"/>
      <c r="REO496" s="52"/>
      <c r="REP496" s="52"/>
      <c r="REQ496" s="52"/>
      <c r="RER496" s="52"/>
      <c r="RES496" s="52"/>
      <c r="RET496" s="52"/>
      <c r="REU496" s="52"/>
      <c r="REV496" s="52"/>
      <c r="REW496" s="52"/>
      <c r="REX496" s="52"/>
      <c r="REY496" s="52"/>
      <c r="REZ496" s="52"/>
      <c r="RFA496" s="52"/>
      <c r="RFB496" s="52"/>
      <c r="RFC496" s="52"/>
      <c r="RFD496" s="52"/>
      <c r="RFE496" s="52"/>
      <c r="RFF496" s="52"/>
      <c r="RFG496" s="52"/>
      <c r="RFH496" s="52"/>
      <c r="RFI496" s="52"/>
      <c r="RFJ496" s="52"/>
      <c r="RFK496" s="52"/>
      <c r="RFL496" s="52"/>
      <c r="RFM496" s="52"/>
      <c r="RFN496" s="52"/>
      <c r="RFO496" s="52"/>
      <c r="RFP496" s="52"/>
      <c r="RFQ496" s="52"/>
      <c r="RFR496" s="52"/>
      <c r="RFS496" s="52"/>
      <c r="RFT496" s="52"/>
      <c r="RFU496" s="52"/>
      <c r="RFV496" s="52"/>
      <c r="RFW496" s="52"/>
      <c r="RFX496" s="52"/>
      <c r="RFY496" s="52"/>
      <c r="RFZ496" s="52"/>
      <c r="RGA496" s="52"/>
      <c r="RGB496" s="52"/>
      <c r="RGC496" s="52"/>
      <c r="RGD496" s="52"/>
      <c r="RGE496" s="52"/>
      <c r="RGF496" s="52"/>
      <c r="RGG496" s="52"/>
      <c r="RGH496" s="52"/>
      <c r="RGI496" s="52"/>
      <c r="RGJ496" s="52"/>
      <c r="RGK496" s="52"/>
      <c r="RGL496" s="52"/>
      <c r="RGM496" s="52"/>
      <c r="RGN496" s="52"/>
      <c r="RGO496" s="52"/>
      <c r="RGP496" s="52"/>
      <c r="RGQ496" s="52"/>
      <c r="RGR496" s="52"/>
      <c r="RGS496" s="52"/>
      <c r="RGT496" s="52"/>
      <c r="RGU496" s="52"/>
      <c r="RGV496" s="52"/>
      <c r="RGW496" s="52"/>
      <c r="RGX496" s="52"/>
      <c r="RGY496" s="52"/>
      <c r="RGZ496" s="52"/>
      <c r="RHA496" s="52"/>
      <c r="RHB496" s="52"/>
      <c r="RHC496" s="52"/>
      <c r="RHD496" s="52"/>
      <c r="RHE496" s="52"/>
      <c r="RHF496" s="52"/>
      <c r="RHG496" s="52"/>
      <c r="RHH496" s="52"/>
      <c r="RHI496" s="52"/>
      <c r="RHJ496" s="52"/>
      <c r="RHK496" s="52"/>
      <c r="RHL496" s="52"/>
      <c r="RHM496" s="52"/>
      <c r="RHN496" s="52"/>
      <c r="RHO496" s="52"/>
      <c r="RHP496" s="52"/>
      <c r="RHQ496" s="52"/>
      <c r="RHR496" s="52"/>
      <c r="RHS496" s="52"/>
      <c r="RHT496" s="52"/>
      <c r="RHU496" s="52"/>
      <c r="RHV496" s="52"/>
      <c r="RHW496" s="52"/>
      <c r="RHX496" s="52"/>
      <c r="RHY496" s="52"/>
      <c r="RHZ496" s="52"/>
      <c r="RIA496" s="52"/>
      <c r="RIB496" s="52"/>
      <c r="RIC496" s="52"/>
      <c r="RID496" s="52"/>
      <c r="RIE496" s="52"/>
      <c r="RIF496" s="52"/>
      <c r="RIG496" s="52"/>
      <c r="RIH496" s="52"/>
      <c r="RII496" s="52"/>
      <c r="RIJ496" s="52"/>
      <c r="RIK496" s="52"/>
      <c r="RIL496" s="52"/>
      <c r="RIM496" s="52"/>
      <c r="RIN496" s="52"/>
      <c r="RIO496" s="52"/>
      <c r="RIP496" s="52"/>
      <c r="RIQ496" s="52"/>
      <c r="RIR496" s="52"/>
      <c r="RIS496" s="52"/>
      <c r="RIT496" s="52"/>
      <c r="RIU496" s="52"/>
      <c r="RIV496" s="52"/>
      <c r="RIW496" s="52"/>
      <c r="RIX496" s="52"/>
      <c r="RIY496" s="52"/>
      <c r="RIZ496" s="52"/>
      <c r="RJA496" s="52"/>
      <c r="RJB496" s="52"/>
      <c r="RJC496" s="52"/>
      <c r="RJD496" s="52"/>
      <c r="RJE496" s="52"/>
      <c r="RJF496" s="52"/>
      <c r="RJG496" s="52"/>
      <c r="RJH496" s="52"/>
      <c r="RJI496" s="52"/>
      <c r="RJJ496" s="52"/>
      <c r="RJK496" s="52"/>
      <c r="RJL496" s="52"/>
      <c r="RJM496" s="52"/>
      <c r="RJN496" s="52"/>
      <c r="RJO496" s="52"/>
      <c r="RJP496" s="52"/>
      <c r="RJQ496" s="52"/>
      <c r="RJR496" s="52"/>
      <c r="RJS496" s="52"/>
      <c r="RJT496" s="52"/>
      <c r="RJU496" s="52"/>
      <c r="RJV496" s="52"/>
      <c r="RJW496" s="52"/>
      <c r="RJX496" s="52"/>
      <c r="RJY496" s="52"/>
      <c r="RJZ496" s="52"/>
      <c r="RKA496" s="52"/>
      <c r="RKB496" s="52"/>
      <c r="RKC496" s="52"/>
      <c r="RKD496" s="52"/>
      <c r="RKE496" s="52"/>
      <c r="RKF496" s="52"/>
      <c r="RKG496" s="52"/>
      <c r="RKH496" s="52"/>
      <c r="RKI496" s="52"/>
      <c r="RKJ496" s="52"/>
      <c r="RKK496" s="52"/>
      <c r="RKL496" s="52"/>
      <c r="RKM496" s="52"/>
      <c r="RKN496" s="52"/>
      <c r="RKO496" s="52"/>
      <c r="RKP496" s="52"/>
      <c r="RKQ496" s="52"/>
      <c r="RKR496" s="52"/>
      <c r="RKS496" s="52"/>
      <c r="RKT496" s="52"/>
      <c r="RKU496" s="52"/>
      <c r="RKV496" s="52"/>
      <c r="RKW496" s="52"/>
      <c r="RKX496" s="52"/>
      <c r="RKY496" s="52"/>
      <c r="RKZ496" s="52"/>
      <c r="RLA496" s="52"/>
      <c r="RLB496" s="52"/>
      <c r="RLC496" s="52"/>
      <c r="RLD496" s="52"/>
      <c r="RLE496" s="52"/>
      <c r="RLF496" s="52"/>
      <c r="RLG496" s="52"/>
      <c r="RLH496" s="52"/>
      <c r="RLI496" s="52"/>
      <c r="RLJ496" s="52"/>
      <c r="RLK496" s="52"/>
      <c r="RLL496" s="52"/>
      <c r="RLM496" s="52"/>
      <c r="RLN496" s="52"/>
      <c r="RLO496" s="52"/>
      <c r="RLP496" s="52"/>
      <c r="RLQ496" s="52"/>
      <c r="RLR496" s="52"/>
      <c r="RLS496" s="52"/>
      <c r="RLT496" s="52"/>
      <c r="RLU496" s="52"/>
      <c r="RLV496" s="52"/>
      <c r="RLW496" s="52"/>
      <c r="RLX496" s="52"/>
      <c r="RLY496" s="52"/>
      <c r="RLZ496" s="52"/>
      <c r="RMA496" s="52"/>
      <c r="RMB496" s="52"/>
      <c r="RMC496" s="52"/>
      <c r="RMD496" s="52"/>
      <c r="RME496" s="52"/>
      <c r="RMF496" s="52"/>
      <c r="RMG496" s="52"/>
      <c r="RMH496" s="52"/>
      <c r="RMI496" s="52"/>
      <c r="RMJ496" s="52"/>
      <c r="RMK496" s="52"/>
      <c r="RML496" s="52"/>
      <c r="RMM496" s="52"/>
      <c r="RMN496" s="52"/>
      <c r="RMO496" s="52"/>
      <c r="RMP496" s="52"/>
      <c r="RMQ496" s="52"/>
      <c r="RMR496" s="52"/>
      <c r="RMS496" s="52"/>
      <c r="RMT496" s="52"/>
      <c r="RMU496" s="52"/>
      <c r="RMV496" s="52"/>
      <c r="RMW496" s="52"/>
      <c r="RMX496" s="52"/>
      <c r="RMY496" s="52"/>
      <c r="RMZ496" s="52"/>
      <c r="RNA496" s="52"/>
      <c r="RNB496" s="52"/>
      <c r="RNC496" s="52"/>
      <c r="RND496" s="52"/>
      <c r="RNE496" s="52"/>
      <c r="RNF496" s="52"/>
      <c r="RNG496" s="52"/>
      <c r="RNH496" s="52"/>
      <c r="RNI496" s="52"/>
      <c r="RNJ496" s="52"/>
      <c r="RNK496" s="52"/>
      <c r="RNL496" s="52"/>
      <c r="RNM496" s="52"/>
      <c r="RNN496" s="52"/>
      <c r="RNO496" s="52"/>
      <c r="RNP496" s="52"/>
      <c r="RNQ496" s="52"/>
      <c r="RNR496" s="52"/>
      <c r="RNS496" s="52"/>
      <c r="RNT496" s="52"/>
      <c r="RNU496" s="52"/>
      <c r="RNV496" s="52"/>
      <c r="RNW496" s="52"/>
      <c r="RNX496" s="52"/>
      <c r="RNY496" s="52"/>
      <c r="RNZ496" s="52"/>
      <c r="ROA496" s="52"/>
      <c r="ROB496" s="52"/>
      <c r="ROC496" s="52"/>
      <c r="ROD496" s="52"/>
      <c r="ROE496" s="52"/>
      <c r="ROF496" s="52"/>
      <c r="ROG496" s="52"/>
      <c r="ROH496" s="52"/>
      <c r="ROI496" s="52"/>
      <c r="ROJ496" s="52"/>
      <c r="ROK496" s="52"/>
      <c r="ROL496" s="52"/>
      <c r="ROM496" s="52"/>
      <c r="RON496" s="52"/>
      <c r="ROO496" s="52"/>
      <c r="ROP496" s="52"/>
      <c r="ROQ496" s="52"/>
      <c r="ROR496" s="52"/>
      <c r="ROS496" s="52"/>
      <c r="ROT496" s="52"/>
      <c r="ROU496" s="52"/>
      <c r="ROV496" s="52"/>
      <c r="ROW496" s="52"/>
      <c r="ROX496" s="52"/>
      <c r="ROY496" s="52"/>
      <c r="ROZ496" s="52"/>
      <c r="RPA496" s="52"/>
      <c r="RPB496" s="52"/>
      <c r="RPC496" s="52"/>
      <c r="RPD496" s="52"/>
      <c r="RPE496" s="52"/>
      <c r="RPF496" s="52"/>
      <c r="RPG496" s="52"/>
      <c r="RPH496" s="52"/>
      <c r="RPI496" s="52"/>
      <c r="RPJ496" s="52"/>
      <c r="RPK496" s="52"/>
      <c r="RPL496" s="52"/>
      <c r="RPM496" s="52"/>
      <c r="RPN496" s="52"/>
      <c r="RPO496" s="52"/>
      <c r="RPP496" s="52"/>
      <c r="RPQ496" s="52"/>
      <c r="RPR496" s="52"/>
      <c r="RPS496" s="52"/>
      <c r="RPT496" s="52"/>
      <c r="RPU496" s="52"/>
      <c r="RPV496" s="52"/>
      <c r="RPW496" s="52"/>
      <c r="RPX496" s="52"/>
      <c r="RPY496" s="52"/>
      <c r="RPZ496" s="52"/>
      <c r="RQA496" s="52"/>
      <c r="RQB496" s="52"/>
      <c r="RQC496" s="52"/>
      <c r="RQD496" s="52"/>
      <c r="RQE496" s="52"/>
      <c r="RQF496" s="52"/>
      <c r="RQG496" s="52"/>
      <c r="RQH496" s="52"/>
      <c r="RQI496" s="52"/>
      <c r="RQJ496" s="52"/>
      <c r="RQK496" s="52"/>
      <c r="RQL496" s="52"/>
      <c r="RQM496" s="52"/>
      <c r="RQN496" s="52"/>
      <c r="RQO496" s="52"/>
      <c r="RQP496" s="52"/>
      <c r="RQQ496" s="52"/>
      <c r="RQR496" s="52"/>
      <c r="RQS496" s="52"/>
      <c r="RQT496" s="52"/>
      <c r="RQU496" s="52"/>
      <c r="RQV496" s="52"/>
      <c r="RQW496" s="52"/>
      <c r="RQX496" s="52"/>
      <c r="RQY496" s="52"/>
      <c r="RQZ496" s="52"/>
      <c r="RRA496" s="52"/>
      <c r="RRB496" s="52"/>
      <c r="RRC496" s="52"/>
      <c r="RRD496" s="52"/>
      <c r="RRE496" s="52"/>
      <c r="RRF496" s="52"/>
      <c r="RRG496" s="52"/>
      <c r="RRH496" s="52"/>
      <c r="RRI496" s="52"/>
      <c r="RRJ496" s="52"/>
      <c r="RRK496" s="52"/>
      <c r="RRL496" s="52"/>
      <c r="RRM496" s="52"/>
      <c r="RRN496" s="52"/>
      <c r="RRO496" s="52"/>
      <c r="RRP496" s="52"/>
      <c r="RRQ496" s="52"/>
      <c r="RRR496" s="52"/>
      <c r="RRS496" s="52"/>
      <c r="RRT496" s="52"/>
      <c r="RRU496" s="52"/>
      <c r="RRV496" s="52"/>
      <c r="RRW496" s="52"/>
      <c r="RRX496" s="52"/>
      <c r="RRY496" s="52"/>
      <c r="RRZ496" s="52"/>
      <c r="RSA496" s="52"/>
      <c r="RSB496" s="52"/>
      <c r="RSC496" s="52"/>
      <c r="RSD496" s="52"/>
      <c r="RSE496" s="52"/>
      <c r="RSF496" s="52"/>
      <c r="RSG496" s="52"/>
      <c r="RSH496" s="52"/>
      <c r="RSI496" s="52"/>
      <c r="RSJ496" s="52"/>
      <c r="RSK496" s="52"/>
      <c r="RSL496" s="52"/>
      <c r="RSM496" s="52"/>
      <c r="RSN496" s="52"/>
      <c r="RSO496" s="52"/>
      <c r="RSP496" s="52"/>
      <c r="RSQ496" s="52"/>
      <c r="RSR496" s="52"/>
      <c r="RSS496" s="52"/>
      <c r="RST496" s="52"/>
      <c r="RSU496" s="52"/>
      <c r="RSV496" s="52"/>
      <c r="RSW496" s="52"/>
      <c r="RSX496" s="52"/>
      <c r="RSY496" s="52"/>
      <c r="RSZ496" s="52"/>
      <c r="RTA496" s="52"/>
      <c r="RTB496" s="52"/>
      <c r="RTC496" s="52"/>
      <c r="RTD496" s="52"/>
      <c r="RTE496" s="52"/>
      <c r="RTF496" s="52"/>
      <c r="RTG496" s="52"/>
      <c r="RTH496" s="52"/>
      <c r="RTI496" s="52"/>
      <c r="RTJ496" s="52"/>
      <c r="RTK496" s="52"/>
      <c r="RTL496" s="52"/>
      <c r="RTM496" s="52"/>
      <c r="RTN496" s="52"/>
      <c r="RTO496" s="52"/>
      <c r="RTP496" s="52"/>
      <c r="RTQ496" s="52"/>
      <c r="RTR496" s="52"/>
      <c r="RTS496" s="52"/>
      <c r="RTT496" s="52"/>
      <c r="RTU496" s="52"/>
      <c r="RTV496" s="52"/>
      <c r="RTW496" s="52"/>
      <c r="RTX496" s="52"/>
      <c r="RTY496" s="52"/>
      <c r="RTZ496" s="52"/>
      <c r="RUA496" s="52"/>
      <c r="RUB496" s="52"/>
      <c r="RUC496" s="52"/>
      <c r="RUD496" s="52"/>
      <c r="RUE496" s="52"/>
      <c r="RUF496" s="52"/>
      <c r="RUG496" s="52"/>
      <c r="RUH496" s="52"/>
      <c r="RUI496" s="52"/>
      <c r="RUJ496" s="52"/>
      <c r="RUK496" s="52"/>
      <c r="RUL496" s="52"/>
      <c r="RUM496" s="52"/>
      <c r="RUN496" s="52"/>
      <c r="RUO496" s="52"/>
      <c r="RUP496" s="52"/>
      <c r="RUQ496" s="52"/>
      <c r="RUR496" s="52"/>
      <c r="RUS496" s="52"/>
      <c r="RUT496" s="52"/>
      <c r="RUU496" s="52"/>
      <c r="RUV496" s="52"/>
      <c r="RUW496" s="52"/>
      <c r="RUX496" s="52"/>
      <c r="RUY496" s="52"/>
      <c r="RUZ496" s="52"/>
      <c r="RVA496" s="52"/>
      <c r="RVB496" s="52"/>
      <c r="RVC496" s="52"/>
      <c r="RVD496" s="52"/>
      <c r="RVE496" s="52"/>
      <c r="RVF496" s="52"/>
      <c r="RVG496" s="52"/>
      <c r="RVH496" s="52"/>
      <c r="RVI496" s="52"/>
      <c r="RVJ496" s="52"/>
      <c r="RVK496" s="52"/>
      <c r="RVL496" s="52"/>
      <c r="RVM496" s="52"/>
      <c r="RVN496" s="52"/>
      <c r="RVO496" s="52"/>
      <c r="RVP496" s="52"/>
      <c r="RVQ496" s="52"/>
      <c r="RVR496" s="52"/>
      <c r="RVS496" s="52"/>
      <c r="RVT496" s="52"/>
      <c r="RVU496" s="52"/>
      <c r="RVV496" s="52"/>
      <c r="RVW496" s="52"/>
      <c r="RVX496" s="52"/>
      <c r="RVY496" s="52"/>
      <c r="RVZ496" s="52"/>
      <c r="RWA496" s="52"/>
      <c r="RWB496" s="52"/>
      <c r="RWC496" s="52"/>
      <c r="RWD496" s="52"/>
      <c r="RWE496" s="52"/>
      <c r="RWF496" s="52"/>
      <c r="RWG496" s="52"/>
      <c r="RWH496" s="52"/>
      <c r="RWI496" s="52"/>
      <c r="RWJ496" s="52"/>
      <c r="RWK496" s="52"/>
      <c r="RWL496" s="52"/>
      <c r="RWM496" s="52"/>
      <c r="RWN496" s="52"/>
      <c r="RWO496" s="52"/>
      <c r="RWP496" s="52"/>
      <c r="RWQ496" s="52"/>
      <c r="RWR496" s="52"/>
      <c r="RWS496" s="52"/>
      <c r="RWT496" s="52"/>
      <c r="RWU496" s="52"/>
      <c r="RWV496" s="52"/>
      <c r="RWW496" s="52"/>
      <c r="RWX496" s="52"/>
      <c r="RWY496" s="52"/>
      <c r="RWZ496" s="52"/>
      <c r="RXA496" s="52"/>
      <c r="RXB496" s="52"/>
      <c r="RXC496" s="52"/>
      <c r="RXD496" s="52"/>
      <c r="RXE496" s="52"/>
      <c r="RXF496" s="52"/>
      <c r="RXG496" s="52"/>
      <c r="RXH496" s="52"/>
      <c r="RXI496" s="52"/>
      <c r="RXJ496" s="52"/>
      <c r="RXK496" s="52"/>
      <c r="RXL496" s="52"/>
      <c r="RXM496" s="52"/>
      <c r="RXN496" s="52"/>
      <c r="RXO496" s="52"/>
      <c r="RXP496" s="52"/>
      <c r="RXQ496" s="52"/>
      <c r="RXR496" s="52"/>
      <c r="RXS496" s="52"/>
      <c r="RXT496" s="52"/>
      <c r="RXU496" s="52"/>
      <c r="RXV496" s="52"/>
      <c r="RXW496" s="52"/>
      <c r="RXX496" s="52"/>
      <c r="RXY496" s="52"/>
      <c r="RXZ496" s="52"/>
      <c r="RYA496" s="52"/>
      <c r="RYB496" s="52"/>
      <c r="RYC496" s="52"/>
      <c r="RYD496" s="52"/>
      <c r="RYE496" s="52"/>
      <c r="RYF496" s="52"/>
      <c r="RYG496" s="52"/>
      <c r="RYH496" s="52"/>
      <c r="RYI496" s="52"/>
      <c r="RYJ496" s="52"/>
      <c r="RYK496" s="52"/>
      <c r="RYL496" s="52"/>
      <c r="RYM496" s="52"/>
      <c r="RYN496" s="52"/>
      <c r="RYO496" s="52"/>
      <c r="RYP496" s="52"/>
      <c r="RYQ496" s="52"/>
      <c r="RYR496" s="52"/>
      <c r="RYS496" s="52"/>
      <c r="RYT496" s="52"/>
      <c r="RYU496" s="52"/>
      <c r="RYV496" s="52"/>
      <c r="RYW496" s="52"/>
      <c r="RYX496" s="52"/>
      <c r="RYY496" s="52"/>
      <c r="RYZ496" s="52"/>
      <c r="RZA496" s="52"/>
      <c r="RZB496" s="52"/>
      <c r="RZC496" s="52"/>
      <c r="RZD496" s="52"/>
      <c r="RZE496" s="52"/>
      <c r="RZF496" s="52"/>
      <c r="RZG496" s="52"/>
      <c r="RZH496" s="52"/>
      <c r="RZI496" s="52"/>
      <c r="RZJ496" s="52"/>
      <c r="RZK496" s="52"/>
      <c r="RZL496" s="52"/>
      <c r="RZM496" s="52"/>
      <c r="RZN496" s="52"/>
      <c r="RZO496" s="52"/>
      <c r="RZP496" s="52"/>
      <c r="RZQ496" s="52"/>
      <c r="RZR496" s="52"/>
      <c r="RZS496" s="52"/>
      <c r="RZT496" s="52"/>
      <c r="RZU496" s="52"/>
      <c r="RZV496" s="52"/>
      <c r="RZW496" s="52"/>
      <c r="RZX496" s="52"/>
      <c r="RZY496" s="52"/>
      <c r="RZZ496" s="52"/>
      <c r="SAA496" s="52"/>
      <c r="SAB496" s="52"/>
      <c r="SAC496" s="52"/>
      <c r="SAD496" s="52"/>
      <c r="SAE496" s="52"/>
      <c r="SAF496" s="52"/>
      <c r="SAG496" s="52"/>
      <c r="SAH496" s="52"/>
      <c r="SAI496" s="52"/>
      <c r="SAJ496" s="52"/>
      <c r="SAK496" s="52"/>
      <c r="SAL496" s="52"/>
      <c r="SAM496" s="52"/>
      <c r="SAN496" s="52"/>
      <c r="SAO496" s="52"/>
      <c r="SAP496" s="52"/>
      <c r="SAQ496" s="52"/>
      <c r="SAR496" s="52"/>
      <c r="SAS496" s="52"/>
      <c r="SAT496" s="52"/>
      <c r="SAU496" s="52"/>
      <c r="SAV496" s="52"/>
      <c r="SAW496" s="52"/>
      <c r="SAX496" s="52"/>
      <c r="SAY496" s="52"/>
      <c r="SAZ496" s="52"/>
      <c r="SBA496" s="52"/>
      <c r="SBB496" s="52"/>
      <c r="SBC496" s="52"/>
      <c r="SBD496" s="52"/>
      <c r="SBE496" s="52"/>
      <c r="SBF496" s="52"/>
      <c r="SBG496" s="52"/>
      <c r="SBH496" s="52"/>
      <c r="SBI496" s="52"/>
      <c r="SBJ496" s="52"/>
      <c r="SBK496" s="52"/>
      <c r="SBL496" s="52"/>
      <c r="SBM496" s="52"/>
      <c r="SBN496" s="52"/>
      <c r="SBO496" s="52"/>
      <c r="SBP496" s="52"/>
      <c r="SBQ496" s="52"/>
      <c r="SBR496" s="52"/>
      <c r="SBS496" s="52"/>
      <c r="SBT496" s="52"/>
      <c r="SBU496" s="52"/>
      <c r="SBV496" s="52"/>
      <c r="SBW496" s="52"/>
      <c r="SBX496" s="52"/>
      <c r="SBY496" s="52"/>
      <c r="SBZ496" s="52"/>
      <c r="SCA496" s="52"/>
      <c r="SCB496" s="52"/>
      <c r="SCC496" s="52"/>
      <c r="SCD496" s="52"/>
      <c r="SCE496" s="52"/>
      <c r="SCF496" s="52"/>
      <c r="SCG496" s="52"/>
      <c r="SCH496" s="52"/>
      <c r="SCI496" s="52"/>
      <c r="SCJ496" s="52"/>
      <c r="SCK496" s="52"/>
      <c r="SCL496" s="52"/>
      <c r="SCM496" s="52"/>
      <c r="SCN496" s="52"/>
      <c r="SCO496" s="52"/>
      <c r="SCP496" s="52"/>
      <c r="SCQ496" s="52"/>
      <c r="SCR496" s="52"/>
      <c r="SCS496" s="52"/>
      <c r="SCT496" s="52"/>
      <c r="SCU496" s="52"/>
      <c r="SCV496" s="52"/>
      <c r="SCW496" s="52"/>
      <c r="SCX496" s="52"/>
      <c r="SCY496" s="52"/>
      <c r="SCZ496" s="52"/>
      <c r="SDA496" s="52"/>
      <c r="SDB496" s="52"/>
      <c r="SDC496" s="52"/>
      <c r="SDD496" s="52"/>
      <c r="SDE496" s="52"/>
      <c r="SDF496" s="52"/>
      <c r="SDG496" s="52"/>
      <c r="SDH496" s="52"/>
      <c r="SDI496" s="52"/>
      <c r="SDJ496" s="52"/>
      <c r="SDK496" s="52"/>
      <c r="SDL496" s="52"/>
      <c r="SDM496" s="52"/>
      <c r="SDN496" s="52"/>
      <c r="SDO496" s="52"/>
      <c r="SDP496" s="52"/>
      <c r="SDQ496" s="52"/>
      <c r="SDR496" s="52"/>
      <c r="SDS496" s="52"/>
      <c r="SDT496" s="52"/>
      <c r="SDU496" s="52"/>
      <c r="SDV496" s="52"/>
      <c r="SDW496" s="52"/>
      <c r="SDX496" s="52"/>
      <c r="SDY496" s="52"/>
      <c r="SDZ496" s="52"/>
      <c r="SEA496" s="52"/>
      <c r="SEB496" s="52"/>
      <c r="SEC496" s="52"/>
      <c r="SED496" s="52"/>
      <c r="SEE496" s="52"/>
      <c r="SEF496" s="52"/>
      <c r="SEG496" s="52"/>
      <c r="SEH496" s="52"/>
      <c r="SEI496" s="52"/>
      <c r="SEJ496" s="52"/>
      <c r="SEK496" s="52"/>
      <c r="SEL496" s="52"/>
      <c r="SEM496" s="52"/>
      <c r="SEN496" s="52"/>
      <c r="SEO496" s="52"/>
      <c r="SEP496" s="52"/>
      <c r="SEQ496" s="52"/>
      <c r="SER496" s="52"/>
      <c r="SES496" s="52"/>
      <c r="SET496" s="52"/>
      <c r="SEU496" s="52"/>
      <c r="SEV496" s="52"/>
      <c r="SEW496" s="52"/>
      <c r="SEX496" s="52"/>
      <c r="SEY496" s="52"/>
      <c r="SEZ496" s="52"/>
      <c r="SFA496" s="52"/>
      <c r="SFB496" s="52"/>
      <c r="SFC496" s="52"/>
      <c r="SFD496" s="52"/>
      <c r="SFE496" s="52"/>
      <c r="SFF496" s="52"/>
      <c r="SFG496" s="52"/>
      <c r="SFH496" s="52"/>
      <c r="SFI496" s="52"/>
      <c r="SFJ496" s="52"/>
      <c r="SFK496" s="52"/>
      <c r="SFL496" s="52"/>
      <c r="SFM496" s="52"/>
      <c r="SFN496" s="52"/>
      <c r="SFO496" s="52"/>
      <c r="SFP496" s="52"/>
      <c r="SFQ496" s="52"/>
      <c r="SFR496" s="52"/>
      <c r="SFS496" s="52"/>
      <c r="SFT496" s="52"/>
      <c r="SFU496" s="52"/>
      <c r="SFV496" s="52"/>
      <c r="SFW496" s="52"/>
      <c r="SFX496" s="52"/>
      <c r="SFY496" s="52"/>
      <c r="SFZ496" s="52"/>
      <c r="SGA496" s="52"/>
      <c r="SGB496" s="52"/>
      <c r="SGC496" s="52"/>
      <c r="SGD496" s="52"/>
      <c r="SGE496" s="52"/>
      <c r="SGF496" s="52"/>
      <c r="SGG496" s="52"/>
      <c r="SGH496" s="52"/>
      <c r="SGI496" s="52"/>
      <c r="SGJ496" s="52"/>
      <c r="SGK496" s="52"/>
      <c r="SGL496" s="52"/>
      <c r="SGM496" s="52"/>
      <c r="SGN496" s="52"/>
      <c r="SGO496" s="52"/>
      <c r="SGP496" s="52"/>
      <c r="SGQ496" s="52"/>
      <c r="SGR496" s="52"/>
      <c r="SGS496" s="52"/>
      <c r="SGT496" s="52"/>
      <c r="SGU496" s="52"/>
      <c r="SGV496" s="52"/>
      <c r="SGW496" s="52"/>
      <c r="SGX496" s="52"/>
      <c r="SGY496" s="52"/>
      <c r="SGZ496" s="52"/>
      <c r="SHA496" s="52"/>
      <c r="SHB496" s="52"/>
      <c r="SHC496" s="52"/>
      <c r="SHD496" s="52"/>
      <c r="SHE496" s="52"/>
      <c r="SHF496" s="52"/>
      <c r="SHG496" s="52"/>
      <c r="SHH496" s="52"/>
      <c r="SHI496" s="52"/>
      <c r="SHJ496" s="52"/>
      <c r="SHK496" s="52"/>
      <c r="SHL496" s="52"/>
      <c r="SHM496" s="52"/>
      <c r="SHN496" s="52"/>
      <c r="SHO496" s="52"/>
      <c r="SHP496" s="52"/>
      <c r="SHQ496" s="52"/>
      <c r="SHR496" s="52"/>
      <c r="SHS496" s="52"/>
      <c r="SHT496" s="52"/>
      <c r="SHU496" s="52"/>
      <c r="SHV496" s="52"/>
      <c r="SHW496" s="52"/>
      <c r="SHX496" s="52"/>
      <c r="SHY496" s="52"/>
      <c r="SHZ496" s="52"/>
      <c r="SIA496" s="52"/>
      <c r="SIB496" s="52"/>
      <c r="SIC496" s="52"/>
      <c r="SID496" s="52"/>
      <c r="SIE496" s="52"/>
      <c r="SIF496" s="52"/>
      <c r="SIG496" s="52"/>
      <c r="SIH496" s="52"/>
      <c r="SII496" s="52"/>
      <c r="SIJ496" s="52"/>
      <c r="SIK496" s="52"/>
      <c r="SIL496" s="52"/>
      <c r="SIM496" s="52"/>
      <c r="SIN496" s="52"/>
      <c r="SIO496" s="52"/>
      <c r="SIP496" s="52"/>
      <c r="SIQ496" s="52"/>
      <c r="SIR496" s="52"/>
      <c r="SIS496" s="52"/>
      <c r="SIT496" s="52"/>
      <c r="SIU496" s="52"/>
      <c r="SIV496" s="52"/>
      <c r="SIW496" s="52"/>
      <c r="SIX496" s="52"/>
      <c r="SIY496" s="52"/>
      <c r="SIZ496" s="52"/>
      <c r="SJA496" s="52"/>
      <c r="SJB496" s="52"/>
      <c r="SJC496" s="52"/>
      <c r="SJD496" s="52"/>
      <c r="SJE496" s="52"/>
      <c r="SJF496" s="52"/>
      <c r="SJG496" s="52"/>
      <c r="SJH496" s="52"/>
      <c r="SJI496" s="52"/>
      <c r="SJJ496" s="52"/>
      <c r="SJK496" s="52"/>
      <c r="SJL496" s="52"/>
      <c r="SJM496" s="52"/>
      <c r="SJN496" s="52"/>
      <c r="SJO496" s="52"/>
      <c r="SJP496" s="52"/>
      <c r="SJQ496" s="52"/>
      <c r="SJR496" s="52"/>
      <c r="SJS496" s="52"/>
      <c r="SJT496" s="52"/>
      <c r="SJU496" s="52"/>
      <c r="SJV496" s="52"/>
      <c r="SJW496" s="52"/>
      <c r="SJX496" s="52"/>
      <c r="SJY496" s="52"/>
      <c r="SJZ496" s="52"/>
      <c r="SKA496" s="52"/>
      <c r="SKB496" s="52"/>
      <c r="SKC496" s="52"/>
      <c r="SKD496" s="52"/>
      <c r="SKE496" s="52"/>
      <c r="SKF496" s="52"/>
      <c r="SKG496" s="52"/>
      <c r="SKH496" s="52"/>
      <c r="SKI496" s="52"/>
      <c r="SKJ496" s="52"/>
      <c r="SKK496" s="52"/>
      <c r="SKL496" s="52"/>
      <c r="SKM496" s="52"/>
      <c r="SKN496" s="52"/>
      <c r="SKO496" s="52"/>
      <c r="SKP496" s="52"/>
      <c r="SKQ496" s="52"/>
      <c r="SKR496" s="52"/>
      <c r="SKS496" s="52"/>
      <c r="SKT496" s="52"/>
      <c r="SKU496" s="52"/>
      <c r="SKV496" s="52"/>
      <c r="SKW496" s="52"/>
      <c r="SKX496" s="52"/>
      <c r="SKY496" s="52"/>
      <c r="SKZ496" s="52"/>
      <c r="SLA496" s="52"/>
      <c r="SLB496" s="52"/>
      <c r="SLC496" s="52"/>
      <c r="SLD496" s="52"/>
      <c r="SLE496" s="52"/>
      <c r="SLF496" s="52"/>
      <c r="SLG496" s="52"/>
      <c r="SLH496" s="52"/>
      <c r="SLI496" s="52"/>
      <c r="SLJ496" s="52"/>
      <c r="SLK496" s="52"/>
      <c r="SLL496" s="52"/>
      <c r="SLM496" s="52"/>
      <c r="SLN496" s="52"/>
      <c r="SLO496" s="52"/>
      <c r="SLP496" s="52"/>
      <c r="SLQ496" s="52"/>
      <c r="SLR496" s="52"/>
      <c r="SLS496" s="52"/>
      <c r="SLT496" s="52"/>
      <c r="SLU496" s="52"/>
      <c r="SLV496" s="52"/>
      <c r="SLW496" s="52"/>
      <c r="SLX496" s="52"/>
      <c r="SLY496" s="52"/>
      <c r="SLZ496" s="52"/>
      <c r="SMA496" s="52"/>
      <c r="SMB496" s="52"/>
      <c r="SMC496" s="52"/>
      <c r="SMD496" s="52"/>
      <c r="SME496" s="52"/>
      <c r="SMF496" s="52"/>
      <c r="SMG496" s="52"/>
      <c r="SMH496" s="52"/>
      <c r="SMI496" s="52"/>
      <c r="SMJ496" s="52"/>
      <c r="SMK496" s="52"/>
      <c r="SML496" s="52"/>
      <c r="SMM496" s="52"/>
      <c r="SMN496" s="52"/>
      <c r="SMO496" s="52"/>
      <c r="SMP496" s="52"/>
      <c r="SMQ496" s="52"/>
      <c r="SMR496" s="52"/>
      <c r="SMS496" s="52"/>
      <c r="SMT496" s="52"/>
      <c r="SMU496" s="52"/>
      <c r="SMV496" s="52"/>
      <c r="SMW496" s="52"/>
      <c r="SMX496" s="52"/>
      <c r="SMY496" s="52"/>
      <c r="SMZ496" s="52"/>
      <c r="SNA496" s="52"/>
      <c r="SNB496" s="52"/>
      <c r="SNC496" s="52"/>
      <c r="SND496" s="52"/>
      <c r="SNE496" s="52"/>
      <c r="SNF496" s="52"/>
      <c r="SNG496" s="52"/>
      <c r="SNH496" s="52"/>
      <c r="SNI496" s="52"/>
      <c r="SNJ496" s="52"/>
      <c r="SNK496" s="52"/>
      <c r="SNL496" s="52"/>
      <c r="SNM496" s="52"/>
      <c r="SNN496" s="52"/>
      <c r="SNO496" s="52"/>
      <c r="SNP496" s="52"/>
      <c r="SNQ496" s="52"/>
      <c r="SNR496" s="52"/>
      <c r="SNS496" s="52"/>
      <c r="SNT496" s="52"/>
      <c r="SNU496" s="52"/>
      <c r="SNV496" s="52"/>
      <c r="SNW496" s="52"/>
      <c r="SNX496" s="52"/>
      <c r="SNY496" s="52"/>
      <c r="SNZ496" s="52"/>
      <c r="SOA496" s="52"/>
      <c r="SOB496" s="52"/>
      <c r="SOC496" s="52"/>
      <c r="SOD496" s="52"/>
      <c r="SOE496" s="52"/>
      <c r="SOF496" s="52"/>
      <c r="SOG496" s="52"/>
      <c r="SOH496" s="52"/>
      <c r="SOI496" s="52"/>
      <c r="SOJ496" s="52"/>
      <c r="SOK496" s="52"/>
      <c r="SOL496" s="52"/>
      <c r="SOM496" s="52"/>
      <c r="SON496" s="52"/>
      <c r="SOO496" s="52"/>
      <c r="SOP496" s="52"/>
      <c r="SOQ496" s="52"/>
      <c r="SOR496" s="52"/>
      <c r="SOS496" s="52"/>
      <c r="SOT496" s="52"/>
      <c r="SOU496" s="52"/>
      <c r="SOV496" s="52"/>
      <c r="SOW496" s="52"/>
      <c r="SOX496" s="52"/>
      <c r="SOY496" s="52"/>
      <c r="SOZ496" s="52"/>
      <c r="SPA496" s="52"/>
      <c r="SPB496" s="52"/>
      <c r="SPC496" s="52"/>
      <c r="SPD496" s="52"/>
      <c r="SPE496" s="52"/>
      <c r="SPF496" s="52"/>
      <c r="SPG496" s="52"/>
      <c r="SPH496" s="52"/>
      <c r="SPI496" s="52"/>
      <c r="SPJ496" s="52"/>
      <c r="SPK496" s="52"/>
      <c r="SPL496" s="52"/>
      <c r="SPM496" s="52"/>
      <c r="SPN496" s="52"/>
      <c r="SPO496" s="52"/>
      <c r="SPP496" s="52"/>
      <c r="SPQ496" s="52"/>
      <c r="SPR496" s="52"/>
      <c r="SPS496" s="52"/>
      <c r="SPT496" s="52"/>
      <c r="SPU496" s="52"/>
      <c r="SPV496" s="52"/>
      <c r="SPW496" s="52"/>
      <c r="SPX496" s="52"/>
      <c r="SPY496" s="52"/>
      <c r="SPZ496" s="52"/>
      <c r="SQA496" s="52"/>
      <c r="SQB496" s="52"/>
      <c r="SQC496" s="52"/>
      <c r="SQD496" s="52"/>
      <c r="SQE496" s="52"/>
      <c r="SQF496" s="52"/>
      <c r="SQG496" s="52"/>
      <c r="SQH496" s="52"/>
      <c r="SQI496" s="52"/>
      <c r="SQJ496" s="52"/>
      <c r="SQK496" s="52"/>
      <c r="SQL496" s="52"/>
      <c r="SQM496" s="52"/>
      <c r="SQN496" s="52"/>
      <c r="SQO496" s="52"/>
      <c r="SQP496" s="52"/>
      <c r="SQQ496" s="52"/>
      <c r="SQR496" s="52"/>
      <c r="SQS496" s="52"/>
      <c r="SQT496" s="52"/>
      <c r="SQU496" s="52"/>
      <c r="SQV496" s="52"/>
      <c r="SQW496" s="52"/>
      <c r="SQX496" s="52"/>
      <c r="SQY496" s="52"/>
      <c r="SQZ496" s="52"/>
      <c r="SRA496" s="52"/>
      <c r="SRB496" s="52"/>
      <c r="SRC496" s="52"/>
      <c r="SRD496" s="52"/>
      <c r="SRE496" s="52"/>
      <c r="SRF496" s="52"/>
      <c r="SRG496" s="52"/>
      <c r="SRH496" s="52"/>
      <c r="SRI496" s="52"/>
      <c r="SRJ496" s="52"/>
      <c r="SRK496" s="52"/>
      <c r="SRL496" s="52"/>
      <c r="SRM496" s="52"/>
      <c r="SRN496" s="52"/>
      <c r="SRO496" s="52"/>
      <c r="SRP496" s="52"/>
      <c r="SRQ496" s="52"/>
      <c r="SRR496" s="52"/>
      <c r="SRS496" s="52"/>
      <c r="SRT496" s="52"/>
      <c r="SRU496" s="52"/>
      <c r="SRV496" s="52"/>
      <c r="SRW496" s="52"/>
      <c r="SRX496" s="52"/>
      <c r="SRY496" s="52"/>
      <c r="SRZ496" s="52"/>
      <c r="SSA496" s="52"/>
      <c r="SSB496" s="52"/>
      <c r="SSC496" s="52"/>
      <c r="SSD496" s="52"/>
      <c r="SSE496" s="52"/>
      <c r="SSF496" s="52"/>
      <c r="SSG496" s="52"/>
      <c r="SSH496" s="52"/>
      <c r="SSI496" s="52"/>
      <c r="SSJ496" s="52"/>
      <c r="SSK496" s="52"/>
      <c r="SSL496" s="52"/>
      <c r="SSM496" s="52"/>
      <c r="SSN496" s="52"/>
      <c r="SSO496" s="52"/>
      <c r="SSP496" s="52"/>
      <c r="SSQ496" s="52"/>
      <c r="SSR496" s="52"/>
      <c r="SSS496" s="52"/>
      <c r="SST496" s="52"/>
      <c r="SSU496" s="52"/>
      <c r="SSV496" s="52"/>
      <c r="SSW496" s="52"/>
      <c r="SSX496" s="52"/>
      <c r="SSY496" s="52"/>
      <c r="SSZ496" s="52"/>
      <c r="STA496" s="52"/>
      <c r="STB496" s="52"/>
      <c r="STC496" s="52"/>
      <c r="STD496" s="52"/>
      <c r="STE496" s="52"/>
      <c r="STF496" s="52"/>
      <c r="STG496" s="52"/>
      <c r="STH496" s="52"/>
      <c r="STI496" s="52"/>
      <c r="STJ496" s="52"/>
      <c r="STK496" s="52"/>
      <c r="STL496" s="52"/>
      <c r="STM496" s="52"/>
      <c r="STN496" s="52"/>
      <c r="STO496" s="52"/>
      <c r="STP496" s="52"/>
      <c r="STQ496" s="52"/>
      <c r="STR496" s="52"/>
      <c r="STS496" s="52"/>
      <c r="STT496" s="52"/>
      <c r="STU496" s="52"/>
      <c r="STV496" s="52"/>
      <c r="STW496" s="52"/>
      <c r="STX496" s="52"/>
      <c r="STY496" s="52"/>
      <c r="STZ496" s="52"/>
      <c r="SUA496" s="52"/>
      <c r="SUB496" s="52"/>
      <c r="SUC496" s="52"/>
      <c r="SUD496" s="52"/>
      <c r="SUE496" s="52"/>
      <c r="SUF496" s="52"/>
      <c r="SUG496" s="52"/>
      <c r="SUH496" s="52"/>
      <c r="SUI496" s="52"/>
      <c r="SUJ496" s="52"/>
      <c r="SUK496" s="52"/>
      <c r="SUL496" s="52"/>
      <c r="SUM496" s="52"/>
      <c r="SUN496" s="52"/>
      <c r="SUO496" s="52"/>
      <c r="SUP496" s="52"/>
      <c r="SUQ496" s="52"/>
      <c r="SUR496" s="52"/>
      <c r="SUS496" s="52"/>
      <c r="SUT496" s="52"/>
      <c r="SUU496" s="52"/>
      <c r="SUV496" s="52"/>
      <c r="SUW496" s="52"/>
      <c r="SUX496" s="52"/>
      <c r="SUY496" s="52"/>
      <c r="SUZ496" s="52"/>
      <c r="SVA496" s="52"/>
      <c r="SVB496" s="52"/>
      <c r="SVC496" s="52"/>
      <c r="SVD496" s="52"/>
      <c r="SVE496" s="52"/>
      <c r="SVF496" s="52"/>
      <c r="SVG496" s="52"/>
      <c r="SVH496" s="52"/>
      <c r="SVI496" s="52"/>
      <c r="SVJ496" s="52"/>
      <c r="SVK496" s="52"/>
      <c r="SVL496" s="52"/>
      <c r="SVM496" s="52"/>
      <c r="SVN496" s="52"/>
      <c r="SVO496" s="52"/>
      <c r="SVP496" s="52"/>
      <c r="SVQ496" s="52"/>
      <c r="SVR496" s="52"/>
      <c r="SVS496" s="52"/>
      <c r="SVT496" s="52"/>
      <c r="SVU496" s="52"/>
      <c r="SVV496" s="52"/>
      <c r="SVW496" s="52"/>
      <c r="SVX496" s="52"/>
      <c r="SVY496" s="52"/>
      <c r="SVZ496" s="52"/>
      <c r="SWA496" s="52"/>
      <c r="SWB496" s="52"/>
      <c r="SWC496" s="52"/>
      <c r="SWD496" s="52"/>
      <c r="SWE496" s="52"/>
      <c r="SWF496" s="52"/>
      <c r="SWG496" s="52"/>
      <c r="SWH496" s="52"/>
      <c r="SWI496" s="52"/>
      <c r="SWJ496" s="52"/>
      <c r="SWK496" s="52"/>
      <c r="SWL496" s="52"/>
      <c r="SWM496" s="52"/>
      <c r="SWN496" s="52"/>
      <c r="SWO496" s="52"/>
      <c r="SWP496" s="52"/>
      <c r="SWQ496" s="52"/>
      <c r="SWR496" s="52"/>
      <c r="SWS496" s="52"/>
      <c r="SWT496" s="52"/>
      <c r="SWU496" s="52"/>
      <c r="SWV496" s="52"/>
      <c r="SWW496" s="52"/>
      <c r="SWX496" s="52"/>
      <c r="SWY496" s="52"/>
      <c r="SWZ496" s="52"/>
      <c r="SXA496" s="52"/>
      <c r="SXB496" s="52"/>
      <c r="SXC496" s="52"/>
      <c r="SXD496" s="52"/>
      <c r="SXE496" s="52"/>
      <c r="SXF496" s="52"/>
      <c r="SXG496" s="52"/>
      <c r="SXH496" s="52"/>
      <c r="SXI496" s="52"/>
      <c r="SXJ496" s="52"/>
      <c r="SXK496" s="52"/>
      <c r="SXL496" s="52"/>
      <c r="SXM496" s="52"/>
      <c r="SXN496" s="52"/>
      <c r="SXO496" s="52"/>
      <c r="SXP496" s="52"/>
      <c r="SXQ496" s="52"/>
      <c r="SXR496" s="52"/>
      <c r="SXS496" s="52"/>
      <c r="SXT496" s="52"/>
      <c r="SXU496" s="52"/>
      <c r="SXV496" s="52"/>
      <c r="SXW496" s="52"/>
      <c r="SXX496" s="52"/>
      <c r="SXY496" s="52"/>
      <c r="SXZ496" s="52"/>
      <c r="SYA496" s="52"/>
      <c r="SYB496" s="52"/>
      <c r="SYC496" s="52"/>
      <c r="SYD496" s="52"/>
      <c r="SYE496" s="52"/>
      <c r="SYF496" s="52"/>
      <c r="SYG496" s="52"/>
      <c r="SYH496" s="52"/>
      <c r="SYI496" s="52"/>
      <c r="SYJ496" s="52"/>
      <c r="SYK496" s="52"/>
      <c r="SYL496" s="52"/>
      <c r="SYM496" s="52"/>
      <c r="SYN496" s="52"/>
      <c r="SYO496" s="52"/>
      <c r="SYP496" s="52"/>
      <c r="SYQ496" s="52"/>
      <c r="SYR496" s="52"/>
      <c r="SYS496" s="52"/>
      <c r="SYT496" s="52"/>
      <c r="SYU496" s="52"/>
      <c r="SYV496" s="52"/>
      <c r="SYW496" s="52"/>
      <c r="SYX496" s="52"/>
      <c r="SYY496" s="52"/>
      <c r="SYZ496" s="52"/>
      <c r="SZA496" s="52"/>
      <c r="SZB496" s="52"/>
      <c r="SZC496" s="52"/>
      <c r="SZD496" s="52"/>
      <c r="SZE496" s="52"/>
      <c r="SZF496" s="52"/>
      <c r="SZG496" s="52"/>
      <c r="SZH496" s="52"/>
      <c r="SZI496" s="52"/>
      <c r="SZJ496" s="52"/>
      <c r="SZK496" s="52"/>
      <c r="SZL496" s="52"/>
      <c r="SZM496" s="52"/>
      <c r="SZN496" s="52"/>
      <c r="SZO496" s="52"/>
      <c r="SZP496" s="52"/>
      <c r="SZQ496" s="52"/>
      <c r="SZR496" s="52"/>
      <c r="SZS496" s="52"/>
      <c r="SZT496" s="52"/>
      <c r="SZU496" s="52"/>
      <c r="SZV496" s="52"/>
      <c r="SZW496" s="52"/>
      <c r="SZX496" s="52"/>
      <c r="SZY496" s="52"/>
      <c r="SZZ496" s="52"/>
      <c r="TAA496" s="52"/>
      <c r="TAB496" s="52"/>
      <c r="TAC496" s="52"/>
      <c r="TAD496" s="52"/>
      <c r="TAE496" s="52"/>
      <c r="TAF496" s="52"/>
      <c r="TAG496" s="52"/>
      <c r="TAH496" s="52"/>
      <c r="TAI496" s="52"/>
      <c r="TAJ496" s="52"/>
      <c r="TAK496" s="52"/>
      <c r="TAL496" s="52"/>
      <c r="TAM496" s="52"/>
      <c r="TAN496" s="52"/>
      <c r="TAO496" s="52"/>
      <c r="TAP496" s="52"/>
      <c r="TAQ496" s="52"/>
      <c r="TAR496" s="52"/>
      <c r="TAS496" s="52"/>
      <c r="TAT496" s="52"/>
      <c r="TAU496" s="52"/>
      <c r="TAV496" s="52"/>
      <c r="TAW496" s="52"/>
      <c r="TAX496" s="52"/>
      <c r="TAY496" s="52"/>
      <c r="TAZ496" s="52"/>
      <c r="TBA496" s="52"/>
      <c r="TBB496" s="52"/>
      <c r="TBC496" s="52"/>
      <c r="TBD496" s="52"/>
      <c r="TBE496" s="52"/>
      <c r="TBF496" s="52"/>
      <c r="TBG496" s="52"/>
      <c r="TBH496" s="52"/>
      <c r="TBI496" s="52"/>
      <c r="TBJ496" s="52"/>
      <c r="TBK496" s="52"/>
      <c r="TBL496" s="52"/>
      <c r="TBM496" s="52"/>
      <c r="TBN496" s="52"/>
      <c r="TBO496" s="52"/>
      <c r="TBP496" s="52"/>
      <c r="TBQ496" s="52"/>
      <c r="TBR496" s="52"/>
      <c r="TBS496" s="52"/>
      <c r="TBT496" s="52"/>
      <c r="TBU496" s="52"/>
      <c r="TBV496" s="52"/>
      <c r="TBW496" s="52"/>
      <c r="TBX496" s="52"/>
      <c r="TBY496" s="52"/>
      <c r="TBZ496" s="52"/>
      <c r="TCA496" s="52"/>
      <c r="TCB496" s="52"/>
      <c r="TCC496" s="52"/>
      <c r="TCD496" s="52"/>
      <c r="TCE496" s="52"/>
      <c r="TCF496" s="52"/>
      <c r="TCG496" s="52"/>
      <c r="TCH496" s="52"/>
      <c r="TCI496" s="52"/>
      <c r="TCJ496" s="52"/>
      <c r="TCK496" s="52"/>
      <c r="TCL496" s="52"/>
      <c r="TCM496" s="52"/>
      <c r="TCN496" s="52"/>
      <c r="TCO496" s="52"/>
      <c r="TCP496" s="52"/>
      <c r="TCQ496" s="52"/>
      <c r="TCR496" s="52"/>
      <c r="TCS496" s="52"/>
      <c r="TCT496" s="52"/>
      <c r="TCU496" s="52"/>
      <c r="TCV496" s="52"/>
      <c r="TCW496" s="52"/>
      <c r="TCX496" s="52"/>
      <c r="TCY496" s="52"/>
      <c r="TCZ496" s="52"/>
      <c r="TDA496" s="52"/>
      <c r="TDB496" s="52"/>
      <c r="TDC496" s="52"/>
      <c r="TDD496" s="52"/>
      <c r="TDE496" s="52"/>
      <c r="TDF496" s="52"/>
      <c r="TDG496" s="52"/>
      <c r="TDH496" s="52"/>
      <c r="TDI496" s="52"/>
      <c r="TDJ496" s="52"/>
      <c r="TDK496" s="52"/>
      <c r="TDL496" s="52"/>
      <c r="TDM496" s="52"/>
      <c r="TDN496" s="52"/>
      <c r="TDO496" s="52"/>
      <c r="TDP496" s="52"/>
      <c r="TDQ496" s="52"/>
      <c r="TDR496" s="52"/>
      <c r="TDS496" s="52"/>
      <c r="TDT496" s="52"/>
      <c r="TDU496" s="52"/>
      <c r="TDV496" s="52"/>
      <c r="TDW496" s="52"/>
      <c r="TDX496" s="52"/>
      <c r="TDY496" s="52"/>
      <c r="TDZ496" s="52"/>
      <c r="TEA496" s="52"/>
      <c r="TEB496" s="52"/>
      <c r="TEC496" s="52"/>
      <c r="TED496" s="52"/>
      <c r="TEE496" s="52"/>
      <c r="TEF496" s="52"/>
      <c r="TEG496" s="52"/>
      <c r="TEH496" s="52"/>
      <c r="TEI496" s="52"/>
      <c r="TEJ496" s="52"/>
      <c r="TEK496" s="52"/>
      <c r="TEL496" s="52"/>
      <c r="TEM496" s="52"/>
      <c r="TEN496" s="52"/>
      <c r="TEO496" s="52"/>
      <c r="TEP496" s="52"/>
      <c r="TEQ496" s="52"/>
      <c r="TER496" s="52"/>
      <c r="TES496" s="52"/>
      <c r="TET496" s="52"/>
      <c r="TEU496" s="52"/>
      <c r="TEV496" s="52"/>
      <c r="TEW496" s="52"/>
      <c r="TEX496" s="52"/>
      <c r="TEY496" s="52"/>
      <c r="TEZ496" s="52"/>
      <c r="TFA496" s="52"/>
      <c r="TFB496" s="52"/>
      <c r="TFC496" s="52"/>
      <c r="TFD496" s="52"/>
      <c r="TFE496" s="52"/>
      <c r="TFF496" s="52"/>
      <c r="TFG496" s="52"/>
      <c r="TFH496" s="52"/>
      <c r="TFI496" s="52"/>
      <c r="TFJ496" s="52"/>
      <c r="TFK496" s="52"/>
      <c r="TFL496" s="52"/>
      <c r="TFM496" s="52"/>
      <c r="TFN496" s="52"/>
      <c r="TFO496" s="52"/>
      <c r="TFP496" s="52"/>
      <c r="TFQ496" s="52"/>
      <c r="TFR496" s="52"/>
      <c r="TFS496" s="52"/>
      <c r="TFT496" s="52"/>
      <c r="TFU496" s="52"/>
      <c r="TFV496" s="52"/>
      <c r="TFW496" s="52"/>
      <c r="TFX496" s="52"/>
      <c r="TFY496" s="52"/>
      <c r="TFZ496" s="52"/>
      <c r="TGA496" s="52"/>
      <c r="TGB496" s="52"/>
      <c r="TGC496" s="52"/>
      <c r="TGD496" s="52"/>
      <c r="TGE496" s="52"/>
      <c r="TGF496" s="52"/>
      <c r="TGG496" s="52"/>
      <c r="TGH496" s="52"/>
      <c r="TGI496" s="52"/>
      <c r="TGJ496" s="52"/>
      <c r="TGK496" s="52"/>
      <c r="TGL496" s="52"/>
      <c r="TGM496" s="52"/>
      <c r="TGN496" s="52"/>
      <c r="TGO496" s="52"/>
      <c r="TGP496" s="52"/>
      <c r="TGQ496" s="52"/>
      <c r="TGR496" s="52"/>
      <c r="TGS496" s="52"/>
      <c r="TGT496" s="52"/>
      <c r="TGU496" s="52"/>
      <c r="TGV496" s="52"/>
      <c r="TGW496" s="52"/>
      <c r="TGX496" s="52"/>
      <c r="TGY496" s="52"/>
      <c r="TGZ496" s="52"/>
      <c r="THA496" s="52"/>
      <c r="THB496" s="52"/>
      <c r="THC496" s="52"/>
      <c r="THD496" s="52"/>
      <c r="THE496" s="52"/>
      <c r="THF496" s="52"/>
      <c r="THG496" s="52"/>
      <c r="THH496" s="52"/>
      <c r="THI496" s="52"/>
      <c r="THJ496" s="52"/>
      <c r="THK496" s="52"/>
      <c r="THL496" s="52"/>
      <c r="THM496" s="52"/>
      <c r="THN496" s="52"/>
      <c r="THO496" s="52"/>
      <c r="THP496" s="52"/>
      <c r="THQ496" s="52"/>
      <c r="THR496" s="52"/>
      <c r="THS496" s="52"/>
      <c r="THT496" s="52"/>
      <c r="THU496" s="52"/>
      <c r="THV496" s="52"/>
      <c r="THW496" s="52"/>
      <c r="THX496" s="52"/>
      <c r="THY496" s="52"/>
      <c r="THZ496" s="52"/>
      <c r="TIA496" s="52"/>
      <c r="TIB496" s="52"/>
      <c r="TIC496" s="52"/>
      <c r="TID496" s="52"/>
      <c r="TIE496" s="52"/>
      <c r="TIF496" s="52"/>
      <c r="TIG496" s="52"/>
      <c r="TIH496" s="52"/>
      <c r="TII496" s="52"/>
      <c r="TIJ496" s="52"/>
      <c r="TIK496" s="52"/>
      <c r="TIL496" s="52"/>
      <c r="TIM496" s="52"/>
      <c r="TIN496" s="52"/>
      <c r="TIO496" s="52"/>
      <c r="TIP496" s="52"/>
      <c r="TIQ496" s="52"/>
      <c r="TIR496" s="52"/>
      <c r="TIS496" s="52"/>
      <c r="TIT496" s="52"/>
      <c r="TIU496" s="52"/>
      <c r="TIV496" s="52"/>
      <c r="TIW496" s="52"/>
      <c r="TIX496" s="52"/>
      <c r="TIY496" s="52"/>
      <c r="TIZ496" s="52"/>
      <c r="TJA496" s="52"/>
      <c r="TJB496" s="52"/>
      <c r="TJC496" s="52"/>
      <c r="TJD496" s="52"/>
      <c r="TJE496" s="52"/>
      <c r="TJF496" s="52"/>
      <c r="TJG496" s="52"/>
      <c r="TJH496" s="52"/>
      <c r="TJI496" s="52"/>
      <c r="TJJ496" s="52"/>
      <c r="TJK496" s="52"/>
      <c r="TJL496" s="52"/>
      <c r="TJM496" s="52"/>
      <c r="TJN496" s="52"/>
      <c r="TJO496" s="52"/>
      <c r="TJP496" s="52"/>
      <c r="TJQ496" s="52"/>
      <c r="TJR496" s="52"/>
      <c r="TJS496" s="52"/>
      <c r="TJT496" s="52"/>
      <c r="TJU496" s="52"/>
      <c r="TJV496" s="52"/>
      <c r="TJW496" s="52"/>
      <c r="TJX496" s="52"/>
      <c r="TJY496" s="52"/>
      <c r="TJZ496" s="52"/>
      <c r="TKA496" s="52"/>
      <c r="TKB496" s="52"/>
      <c r="TKC496" s="52"/>
      <c r="TKD496" s="52"/>
      <c r="TKE496" s="52"/>
      <c r="TKF496" s="52"/>
      <c r="TKG496" s="52"/>
      <c r="TKH496" s="52"/>
      <c r="TKI496" s="52"/>
      <c r="TKJ496" s="52"/>
      <c r="TKK496" s="52"/>
      <c r="TKL496" s="52"/>
      <c r="TKM496" s="52"/>
      <c r="TKN496" s="52"/>
      <c r="TKO496" s="52"/>
      <c r="TKP496" s="52"/>
      <c r="TKQ496" s="52"/>
      <c r="TKR496" s="52"/>
      <c r="TKS496" s="52"/>
      <c r="TKT496" s="52"/>
      <c r="TKU496" s="52"/>
      <c r="TKV496" s="52"/>
      <c r="TKW496" s="52"/>
      <c r="TKX496" s="52"/>
      <c r="TKY496" s="52"/>
      <c r="TKZ496" s="52"/>
      <c r="TLA496" s="52"/>
      <c r="TLB496" s="52"/>
      <c r="TLC496" s="52"/>
      <c r="TLD496" s="52"/>
      <c r="TLE496" s="52"/>
      <c r="TLF496" s="52"/>
      <c r="TLG496" s="52"/>
      <c r="TLH496" s="52"/>
      <c r="TLI496" s="52"/>
      <c r="TLJ496" s="52"/>
      <c r="TLK496" s="52"/>
      <c r="TLL496" s="52"/>
      <c r="TLM496" s="52"/>
      <c r="TLN496" s="52"/>
      <c r="TLO496" s="52"/>
      <c r="TLP496" s="52"/>
      <c r="TLQ496" s="52"/>
      <c r="TLR496" s="52"/>
      <c r="TLS496" s="52"/>
      <c r="TLT496" s="52"/>
      <c r="TLU496" s="52"/>
      <c r="TLV496" s="52"/>
      <c r="TLW496" s="52"/>
      <c r="TLX496" s="52"/>
      <c r="TLY496" s="52"/>
      <c r="TLZ496" s="52"/>
      <c r="TMA496" s="52"/>
      <c r="TMB496" s="52"/>
      <c r="TMC496" s="52"/>
      <c r="TMD496" s="52"/>
      <c r="TME496" s="52"/>
      <c r="TMF496" s="52"/>
      <c r="TMG496" s="52"/>
      <c r="TMH496" s="52"/>
      <c r="TMI496" s="52"/>
      <c r="TMJ496" s="52"/>
      <c r="TMK496" s="52"/>
      <c r="TML496" s="52"/>
      <c r="TMM496" s="52"/>
      <c r="TMN496" s="52"/>
      <c r="TMO496" s="52"/>
      <c r="TMP496" s="52"/>
      <c r="TMQ496" s="52"/>
      <c r="TMR496" s="52"/>
      <c r="TMS496" s="52"/>
      <c r="TMT496" s="52"/>
      <c r="TMU496" s="52"/>
      <c r="TMV496" s="52"/>
      <c r="TMW496" s="52"/>
      <c r="TMX496" s="52"/>
      <c r="TMY496" s="52"/>
      <c r="TMZ496" s="52"/>
      <c r="TNA496" s="52"/>
      <c r="TNB496" s="52"/>
      <c r="TNC496" s="52"/>
      <c r="TND496" s="52"/>
      <c r="TNE496" s="52"/>
      <c r="TNF496" s="52"/>
      <c r="TNG496" s="52"/>
      <c r="TNH496" s="52"/>
      <c r="TNI496" s="52"/>
      <c r="TNJ496" s="52"/>
      <c r="TNK496" s="52"/>
      <c r="TNL496" s="52"/>
      <c r="TNM496" s="52"/>
      <c r="TNN496" s="52"/>
      <c r="TNO496" s="52"/>
      <c r="TNP496" s="52"/>
      <c r="TNQ496" s="52"/>
      <c r="TNR496" s="52"/>
      <c r="TNS496" s="52"/>
      <c r="TNT496" s="52"/>
      <c r="TNU496" s="52"/>
      <c r="TNV496" s="52"/>
      <c r="TNW496" s="52"/>
      <c r="TNX496" s="52"/>
      <c r="TNY496" s="52"/>
      <c r="TNZ496" s="52"/>
      <c r="TOA496" s="52"/>
      <c r="TOB496" s="52"/>
      <c r="TOC496" s="52"/>
      <c r="TOD496" s="52"/>
      <c r="TOE496" s="52"/>
      <c r="TOF496" s="52"/>
      <c r="TOG496" s="52"/>
      <c r="TOH496" s="52"/>
      <c r="TOI496" s="52"/>
      <c r="TOJ496" s="52"/>
      <c r="TOK496" s="52"/>
      <c r="TOL496" s="52"/>
      <c r="TOM496" s="52"/>
      <c r="TON496" s="52"/>
      <c r="TOO496" s="52"/>
      <c r="TOP496" s="52"/>
      <c r="TOQ496" s="52"/>
      <c r="TOR496" s="52"/>
      <c r="TOS496" s="52"/>
      <c r="TOT496" s="52"/>
      <c r="TOU496" s="52"/>
      <c r="TOV496" s="52"/>
      <c r="TOW496" s="52"/>
      <c r="TOX496" s="52"/>
      <c r="TOY496" s="52"/>
      <c r="TOZ496" s="52"/>
      <c r="TPA496" s="52"/>
      <c r="TPB496" s="52"/>
      <c r="TPC496" s="52"/>
      <c r="TPD496" s="52"/>
      <c r="TPE496" s="52"/>
      <c r="TPF496" s="52"/>
      <c r="TPG496" s="52"/>
      <c r="TPH496" s="52"/>
      <c r="TPI496" s="52"/>
      <c r="TPJ496" s="52"/>
      <c r="TPK496" s="52"/>
      <c r="TPL496" s="52"/>
      <c r="TPM496" s="52"/>
      <c r="TPN496" s="52"/>
      <c r="TPO496" s="52"/>
      <c r="TPP496" s="52"/>
      <c r="TPQ496" s="52"/>
      <c r="TPR496" s="52"/>
      <c r="TPS496" s="52"/>
      <c r="TPT496" s="52"/>
      <c r="TPU496" s="52"/>
      <c r="TPV496" s="52"/>
      <c r="TPW496" s="52"/>
      <c r="TPX496" s="52"/>
      <c r="TPY496" s="52"/>
      <c r="TPZ496" s="52"/>
      <c r="TQA496" s="52"/>
      <c r="TQB496" s="52"/>
      <c r="TQC496" s="52"/>
      <c r="TQD496" s="52"/>
      <c r="TQE496" s="52"/>
      <c r="TQF496" s="52"/>
      <c r="TQG496" s="52"/>
      <c r="TQH496" s="52"/>
      <c r="TQI496" s="52"/>
      <c r="TQJ496" s="52"/>
      <c r="TQK496" s="52"/>
      <c r="TQL496" s="52"/>
      <c r="TQM496" s="52"/>
      <c r="TQN496" s="52"/>
      <c r="TQO496" s="52"/>
      <c r="TQP496" s="52"/>
      <c r="TQQ496" s="52"/>
      <c r="TQR496" s="52"/>
      <c r="TQS496" s="52"/>
      <c r="TQT496" s="52"/>
      <c r="TQU496" s="52"/>
      <c r="TQV496" s="52"/>
      <c r="TQW496" s="52"/>
      <c r="TQX496" s="52"/>
      <c r="TQY496" s="52"/>
      <c r="TQZ496" s="52"/>
      <c r="TRA496" s="52"/>
      <c r="TRB496" s="52"/>
      <c r="TRC496" s="52"/>
      <c r="TRD496" s="52"/>
      <c r="TRE496" s="52"/>
      <c r="TRF496" s="52"/>
      <c r="TRG496" s="52"/>
      <c r="TRH496" s="52"/>
      <c r="TRI496" s="52"/>
      <c r="TRJ496" s="52"/>
      <c r="TRK496" s="52"/>
      <c r="TRL496" s="52"/>
      <c r="TRM496" s="52"/>
      <c r="TRN496" s="52"/>
      <c r="TRO496" s="52"/>
      <c r="TRP496" s="52"/>
      <c r="TRQ496" s="52"/>
      <c r="TRR496" s="52"/>
      <c r="TRS496" s="52"/>
      <c r="TRT496" s="52"/>
      <c r="TRU496" s="52"/>
      <c r="TRV496" s="52"/>
      <c r="TRW496" s="52"/>
      <c r="TRX496" s="52"/>
      <c r="TRY496" s="52"/>
      <c r="TRZ496" s="52"/>
      <c r="TSA496" s="52"/>
      <c r="TSB496" s="52"/>
      <c r="TSC496" s="52"/>
      <c r="TSD496" s="52"/>
      <c r="TSE496" s="52"/>
      <c r="TSF496" s="52"/>
      <c r="TSG496" s="52"/>
      <c r="TSH496" s="52"/>
      <c r="TSI496" s="52"/>
      <c r="TSJ496" s="52"/>
      <c r="TSK496" s="52"/>
      <c r="TSL496" s="52"/>
      <c r="TSM496" s="52"/>
      <c r="TSN496" s="52"/>
      <c r="TSO496" s="52"/>
      <c r="TSP496" s="52"/>
      <c r="TSQ496" s="52"/>
      <c r="TSR496" s="52"/>
      <c r="TSS496" s="52"/>
      <c r="TST496" s="52"/>
      <c r="TSU496" s="52"/>
      <c r="TSV496" s="52"/>
      <c r="TSW496" s="52"/>
      <c r="TSX496" s="52"/>
      <c r="TSY496" s="52"/>
      <c r="TSZ496" s="52"/>
      <c r="TTA496" s="52"/>
      <c r="TTB496" s="52"/>
      <c r="TTC496" s="52"/>
      <c r="TTD496" s="52"/>
      <c r="TTE496" s="52"/>
      <c r="TTF496" s="52"/>
      <c r="TTG496" s="52"/>
      <c r="TTH496" s="52"/>
      <c r="TTI496" s="52"/>
      <c r="TTJ496" s="52"/>
      <c r="TTK496" s="52"/>
      <c r="TTL496" s="52"/>
      <c r="TTM496" s="52"/>
      <c r="TTN496" s="52"/>
      <c r="TTO496" s="52"/>
      <c r="TTP496" s="52"/>
      <c r="TTQ496" s="52"/>
      <c r="TTR496" s="52"/>
      <c r="TTS496" s="52"/>
      <c r="TTT496" s="52"/>
      <c r="TTU496" s="52"/>
      <c r="TTV496" s="52"/>
      <c r="TTW496" s="52"/>
      <c r="TTX496" s="52"/>
      <c r="TTY496" s="52"/>
      <c r="TTZ496" s="52"/>
      <c r="TUA496" s="52"/>
      <c r="TUB496" s="52"/>
      <c r="TUC496" s="52"/>
      <c r="TUD496" s="52"/>
      <c r="TUE496" s="52"/>
      <c r="TUF496" s="52"/>
      <c r="TUG496" s="52"/>
      <c r="TUH496" s="52"/>
      <c r="TUI496" s="52"/>
      <c r="TUJ496" s="52"/>
      <c r="TUK496" s="52"/>
      <c r="TUL496" s="52"/>
      <c r="TUM496" s="52"/>
      <c r="TUN496" s="52"/>
      <c r="TUO496" s="52"/>
      <c r="TUP496" s="52"/>
      <c r="TUQ496" s="52"/>
      <c r="TUR496" s="52"/>
      <c r="TUS496" s="52"/>
      <c r="TUT496" s="52"/>
      <c r="TUU496" s="52"/>
      <c r="TUV496" s="52"/>
      <c r="TUW496" s="52"/>
      <c r="TUX496" s="52"/>
      <c r="TUY496" s="52"/>
      <c r="TUZ496" s="52"/>
      <c r="TVA496" s="52"/>
      <c r="TVB496" s="52"/>
      <c r="TVC496" s="52"/>
      <c r="TVD496" s="52"/>
      <c r="TVE496" s="52"/>
      <c r="TVF496" s="52"/>
      <c r="TVG496" s="52"/>
      <c r="TVH496" s="52"/>
      <c r="TVI496" s="52"/>
      <c r="TVJ496" s="52"/>
      <c r="TVK496" s="52"/>
      <c r="TVL496" s="52"/>
      <c r="TVM496" s="52"/>
      <c r="TVN496" s="52"/>
      <c r="TVO496" s="52"/>
      <c r="TVP496" s="52"/>
      <c r="TVQ496" s="52"/>
      <c r="TVR496" s="52"/>
      <c r="TVS496" s="52"/>
      <c r="TVT496" s="52"/>
      <c r="TVU496" s="52"/>
      <c r="TVV496" s="52"/>
      <c r="TVW496" s="52"/>
      <c r="TVX496" s="52"/>
      <c r="TVY496" s="52"/>
      <c r="TVZ496" s="52"/>
      <c r="TWA496" s="52"/>
      <c r="TWB496" s="52"/>
      <c r="TWC496" s="52"/>
      <c r="TWD496" s="52"/>
      <c r="TWE496" s="52"/>
      <c r="TWF496" s="52"/>
      <c r="TWG496" s="52"/>
      <c r="TWH496" s="52"/>
      <c r="TWI496" s="52"/>
      <c r="TWJ496" s="52"/>
      <c r="TWK496" s="52"/>
      <c r="TWL496" s="52"/>
      <c r="TWM496" s="52"/>
      <c r="TWN496" s="52"/>
      <c r="TWO496" s="52"/>
      <c r="TWP496" s="52"/>
      <c r="TWQ496" s="52"/>
      <c r="TWR496" s="52"/>
      <c r="TWS496" s="52"/>
      <c r="TWT496" s="52"/>
      <c r="TWU496" s="52"/>
      <c r="TWV496" s="52"/>
      <c r="TWW496" s="52"/>
      <c r="TWX496" s="52"/>
      <c r="TWY496" s="52"/>
      <c r="TWZ496" s="52"/>
      <c r="TXA496" s="52"/>
      <c r="TXB496" s="52"/>
      <c r="TXC496" s="52"/>
      <c r="TXD496" s="52"/>
      <c r="TXE496" s="52"/>
      <c r="TXF496" s="52"/>
      <c r="TXG496" s="52"/>
      <c r="TXH496" s="52"/>
      <c r="TXI496" s="52"/>
      <c r="TXJ496" s="52"/>
      <c r="TXK496" s="52"/>
      <c r="TXL496" s="52"/>
      <c r="TXM496" s="52"/>
      <c r="TXN496" s="52"/>
      <c r="TXO496" s="52"/>
      <c r="TXP496" s="52"/>
      <c r="TXQ496" s="52"/>
      <c r="TXR496" s="52"/>
      <c r="TXS496" s="52"/>
      <c r="TXT496" s="52"/>
      <c r="TXU496" s="52"/>
      <c r="TXV496" s="52"/>
      <c r="TXW496" s="52"/>
      <c r="TXX496" s="52"/>
      <c r="TXY496" s="52"/>
      <c r="TXZ496" s="52"/>
      <c r="TYA496" s="52"/>
      <c r="TYB496" s="52"/>
      <c r="TYC496" s="52"/>
      <c r="TYD496" s="52"/>
      <c r="TYE496" s="52"/>
      <c r="TYF496" s="52"/>
      <c r="TYG496" s="52"/>
      <c r="TYH496" s="52"/>
      <c r="TYI496" s="52"/>
      <c r="TYJ496" s="52"/>
      <c r="TYK496" s="52"/>
      <c r="TYL496" s="52"/>
      <c r="TYM496" s="52"/>
      <c r="TYN496" s="52"/>
      <c r="TYO496" s="52"/>
      <c r="TYP496" s="52"/>
      <c r="TYQ496" s="52"/>
      <c r="TYR496" s="52"/>
      <c r="TYS496" s="52"/>
      <c r="TYT496" s="52"/>
      <c r="TYU496" s="52"/>
      <c r="TYV496" s="52"/>
      <c r="TYW496" s="52"/>
      <c r="TYX496" s="52"/>
      <c r="TYY496" s="52"/>
      <c r="TYZ496" s="52"/>
      <c r="TZA496" s="52"/>
      <c r="TZB496" s="52"/>
      <c r="TZC496" s="52"/>
      <c r="TZD496" s="52"/>
      <c r="TZE496" s="52"/>
      <c r="TZF496" s="52"/>
      <c r="TZG496" s="52"/>
      <c r="TZH496" s="52"/>
      <c r="TZI496" s="52"/>
      <c r="TZJ496" s="52"/>
      <c r="TZK496" s="52"/>
      <c r="TZL496" s="52"/>
      <c r="TZM496" s="52"/>
      <c r="TZN496" s="52"/>
      <c r="TZO496" s="52"/>
      <c r="TZP496" s="52"/>
      <c r="TZQ496" s="52"/>
      <c r="TZR496" s="52"/>
      <c r="TZS496" s="52"/>
      <c r="TZT496" s="52"/>
      <c r="TZU496" s="52"/>
      <c r="TZV496" s="52"/>
      <c r="TZW496" s="52"/>
      <c r="TZX496" s="52"/>
      <c r="TZY496" s="52"/>
      <c r="TZZ496" s="52"/>
      <c r="UAA496" s="52"/>
      <c r="UAB496" s="52"/>
      <c r="UAC496" s="52"/>
      <c r="UAD496" s="52"/>
      <c r="UAE496" s="52"/>
      <c r="UAF496" s="52"/>
      <c r="UAG496" s="52"/>
      <c r="UAH496" s="52"/>
      <c r="UAI496" s="52"/>
      <c r="UAJ496" s="52"/>
      <c r="UAK496" s="52"/>
      <c r="UAL496" s="52"/>
      <c r="UAM496" s="52"/>
      <c r="UAN496" s="52"/>
      <c r="UAO496" s="52"/>
      <c r="UAP496" s="52"/>
      <c r="UAQ496" s="52"/>
      <c r="UAR496" s="52"/>
      <c r="UAS496" s="52"/>
      <c r="UAT496" s="52"/>
      <c r="UAU496" s="52"/>
      <c r="UAV496" s="52"/>
      <c r="UAW496" s="52"/>
      <c r="UAX496" s="52"/>
      <c r="UAY496" s="52"/>
      <c r="UAZ496" s="52"/>
      <c r="UBA496" s="52"/>
      <c r="UBB496" s="52"/>
      <c r="UBC496" s="52"/>
      <c r="UBD496" s="52"/>
      <c r="UBE496" s="52"/>
      <c r="UBF496" s="52"/>
      <c r="UBG496" s="52"/>
      <c r="UBH496" s="52"/>
      <c r="UBI496" s="52"/>
      <c r="UBJ496" s="52"/>
      <c r="UBK496" s="52"/>
      <c r="UBL496" s="52"/>
      <c r="UBM496" s="52"/>
      <c r="UBN496" s="52"/>
      <c r="UBO496" s="52"/>
      <c r="UBP496" s="52"/>
      <c r="UBQ496" s="52"/>
      <c r="UBR496" s="52"/>
      <c r="UBS496" s="52"/>
      <c r="UBT496" s="52"/>
      <c r="UBU496" s="52"/>
      <c r="UBV496" s="52"/>
      <c r="UBW496" s="52"/>
      <c r="UBX496" s="52"/>
      <c r="UBY496" s="52"/>
      <c r="UBZ496" s="52"/>
      <c r="UCA496" s="52"/>
      <c r="UCB496" s="52"/>
      <c r="UCC496" s="52"/>
      <c r="UCD496" s="52"/>
      <c r="UCE496" s="52"/>
      <c r="UCF496" s="52"/>
      <c r="UCG496" s="52"/>
      <c r="UCH496" s="52"/>
      <c r="UCI496" s="52"/>
      <c r="UCJ496" s="52"/>
      <c r="UCK496" s="52"/>
      <c r="UCL496" s="52"/>
      <c r="UCM496" s="52"/>
      <c r="UCN496" s="52"/>
      <c r="UCO496" s="52"/>
      <c r="UCP496" s="52"/>
      <c r="UCQ496" s="52"/>
      <c r="UCR496" s="52"/>
      <c r="UCS496" s="52"/>
      <c r="UCT496" s="52"/>
      <c r="UCU496" s="52"/>
      <c r="UCV496" s="52"/>
      <c r="UCW496" s="52"/>
      <c r="UCX496" s="52"/>
      <c r="UCY496" s="52"/>
      <c r="UCZ496" s="52"/>
      <c r="UDA496" s="52"/>
      <c r="UDB496" s="52"/>
      <c r="UDC496" s="52"/>
      <c r="UDD496" s="52"/>
      <c r="UDE496" s="52"/>
      <c r="UDF496" s="52"/>
      <c r="UDG496" s="52"/>
      <c r="UDH496" s="52"/>
      <c r="UDI496" s="52"/>
      <c r="UDJ496" s="52"/>
      <c r="UDK496" s="52"/>
      <c r="UDL496" s="52"/>
      <c r="UDM496" s="52"/>
      <c r="UDN496" s="52"/>
      <c r="UDO496" s="52"/>
      <c r="UDP496" s="52"/>
      <c r="UDQ496" s="52"/>
      <c r="UDR496" s="52"/>
      <c r="UDS496" s="52"/>
      <c r="UDT496" s="52"/>
      <c r="UDU496" s="52"/>
      <c r="UDV496" s="52"/>
      <c r="UDW496" s="52"/>
      <c r="UDX496" s="52"/>
      <c r="UDY496" s="52"/>
      <c r="UDZ496" s="52"/>
      <c r="UEA496" s="52"/>
      <c r="UEB496" s="52"/>
      <c r="UEC496" s="52"/>
      <c r="UED496" s="52"/>
      <c r="UEE496" s="52"/>
      <c r="UEF496" s="52"/>
      <c r="UEG496" s="52"/>
      <c r="UEH496" s="52"/>
      <c r="UEI496" s="52"/>
      <c r="UEJ496" s="52"/>
      <c r="UEK496" s="52"/>
      <c r="UEL496" s="52"/>
      <c r="UEM496" s="52"/>
      <c r="UEN496" s="52"/>
      <c r="UEO496" s="52"/>
      <c r="UEP496" s="52"/>
      <c r="UEQ496" s="52"/>
      <c r="UER496" s="52"/>
      <c r="UES496" s="52"/>
      <c r="UET496" s="52"/>
      <c r="UEU496" s="52"/>
      <c r="UEV496" s="52"/>
      <c r="UEW496" s="52"/>
      <c r="UEX496" s="52"/>
      <c r="UEY496" s="52"/>
      <c r="UEZ496" s="52"/>
      <c r="UFA496" s="52"/>
      <c r="UFB496" s="52"/>
      <c r="UFC496" s="52"/>
      <c r="UFD496" s="52"/>
      <c r="UFE496" s="52"/>
      <c r="UFF496" s="52"/>
      <c r="UFG496" s="52"/>
      <c r="UFH496" s="52"/>
      <c r="UFI496" s="52"/>
      <c r="UFJ496" s="52"/>
      <c r="UFK496" s="52"/>
      <c r="UFL496" s="52"/>
      <c r="UFM496" s="52"/>
      <c r="UFN496" s="52"/>
      <c r="UFO496" s="52"/>
      <c r="UFP496" s="52"/>
      <c r="UFQ496" s="52"/>
      <c r="UFR496" s="52"/>
      <c r="UFS496" s="52"/>
      <c r="UFT496" s="52"/>
      <c r="UFU496" s="52"/>
      <c r="UFV496" s="52"/>
      <c r="UFW496" s="52"/>
      <c r="UFX496" s="52"/>
      <c r="UFY496" s="52"/>
      <c r="UFZ496" s="52"/>
      <c r="UGA496" s="52"/>
      <c r="UGB496" s="52"/>
      <c r="UGC496" s="52"/>
      <c r="UGD496" s="52"/>
      <c r="UGE496" s="52"/>
      <c r="UGF496" s="52"/>
      <c r="UGG496" s="52"/>
      <c r="UGH496" s="52"/>
      <c r="UGI496" s="52"/>
      <c r="UGJ496" s="52"/>
      <c r="UGK496" s="52"/>
      <c r="UGL496" s="52"/>
      <c r="UGM496" s="52"/>
      <c r="UGN496" s="52"/>
      <c r="UGO496" s="52"/>
      <c r="UGP496" s="52"/>
      <c r="UGQ496" s="52"/>
      <c r="UGR496" s="52"/>
      <c r="UGS496" s="52"/>
      <c r="UGT496" s="52"/>
      <c r="UGU496" s="52"/>
      <c r="UGV496" s="52"/>
      <c r="UGW496" s="52"/>
      <c r="UGX496" s="52"/>
      <c r="UGY496" s="52"/>
      <c r="UGZ496" s="52"/>
      <c r="UHA496" s="52"/>
      <c r="UHB496" s="52"/>
      <c r="UHC496" s="52"/>
      <c r="UHD496" s="52"/>
      <c r="UHE496" s="52"/>
      <c r="UHF496" s="52"/>
      <c r="UHG496" s="52"/>
      <c r="UHH496" s="52"/>
      <c r="UHI496" s="52"/>
      <c r="UHJ496" s="52"/>
      <c r="UHK496" s="52"/>
      <c r="UHL496" s="52"/>
      <c r="UHM496" s="52"/>
      <c r="UHN496" s="52"/>
      <c r="UHO496" s="52"/>
      <c r="UHP496" s="52"/>
      <c r="UHQ496" s="52"/>
      <c r="UHR496" s="52"/>
      <c r="UHS496" s="52"/>
      <c r="UHT496" s="52"/>
      <c r="UHU496" s="52"/>
      <c r="UHV496" s="52"/>
      <c r="UHW496" s="52"/>
      <c r="UHX496" s="52"/>
      <c r="UHY496" s="52"/>
      <c r="UHZ496" s="52"/>
      <c r="UIA496" s="52"/>
      <c r="UIB496" s="52"/>
      <c r="UIC496" s="52"/>
      <c r="UID496" s="52"/>
      <c r="UIE496" s="52"/>
      <c r="UIF496" s="52"/>
      <c r="UIG496" s="52"/>
      <c r="UIH496" s="52"/>
      <c r="UII496" s="52"/>
      <c r="UIJ496" s="52"/>
      <c r="UIK496" s="52"/>
      <c r="UIL496" s="52"/>
      <c r="UIM496" s="52"/>
      <c r="UIN496" s="52"/>
      <c r="UIO496" s="52"/>
      <c r="UIP496" s="52"/>
      <c r="UIQ496" s="52"/>
      <c r="UIR496" s="52"/>
      <c r="UIS496" s="52"/>
      <c r="UIT496" s="52"/>
      <c r="UIU496" s="52"/>
      <c r="UIV496" s="52"/>
      <c r="UIW496" s="52"/>
      <c r="UIX496" s="52"/>
      <c r="UIY496" s="52"/>
      <c r="UIZ496" s="52"/>
      <c r="UJA496" s="52"/>
      <c r="UJB496" s="52"/>
      <c r="UJC496" s="52"/>
      <c r="UJD496" s="52"/>
      <c r="UJE496" s="52"/>
      <c r="UJF496" s="52"/>
      <c r="UJG496" s="52"/>
      <c r="UJH496" s="52"/>
      <c r="UJI496" s="52"/>
      <c r="UJJ496" s="52"/>
      <c r="UJK496" s="52"/>
      <c r="UJL496" s="52"/>
      <c r="UJM496" s="52"/>
      <c r="UJN496" s="52"/>
      <c r="UJO496" s="52"/>
      <c r="UJP496" s="52"/>
      <c r="UJQ496" s="52"/>
      <c r="UJR496" s="52"/>
      <c r="UJS496" s="52"/>
      <c r="UJT496" s="52"/>
      <c r="UJU496" s="52"/>
      <c r="UJV496" s="52"/>
      <c r="UJW496" s="52"/>
      <c r="UJX496" s="52"/>
      <c r="UJY496" s="52"/>
      <c r="UJZ496" s="52"/>
      <c r="UKA496" s="52"/>
      <c r="UKB496" s="52"/>
      <c r="UKC496" s="52"/>
      <c r="UKD496" s="52"/>
      <c r="UKE496" s="52"/>
      <c r="UKF496" s="52"/>
      <c r="UKG496" s="52"/>
      <c r="UKH496" s="52"/>
      <c r="UKI496" s="52"/>
      <c r="UKJ496" s="52"/>
      <c r="UKK496" s="52"/>
      <c r="UKL496" s="52"/>
      <c r="UKM496" s="52"/>
      <c r="UKN496" s="52"/>
      <c r="UKO496" s="52"/>
      <c r="UKP496" s="52"/>
      <c r="UKQ496" s="52"/>
      <c r="UKR496" s="52"/>
      <c r="UKS496" s="52"/>
      <c r="UKT496" s="52"/>
      <c r="UKU496" s="52"/>
      <c r="UKV496" s="52"/>
      <c r="UKW496" s="52"/>
      <c r="UKX496" s="52"/>
      <c r="UKY496" s="52"/>
      <c r="UKZ496" s="52"/>
      <c r="ULA496" s="52"/>
      <c r="ULB496" s="52"/>
      <c r="ULC496" s="52"/>
      <c r="ULD496" s="52"/>
      <c r="ULE496" s="52"/>
      <c r="ULF496" s="52"/>
      <c r="ULG496" s="52"/>
      <c r="ULH496" s="52"/>
      <c r="ULI496" s="52"/>
      <c r="ULJ496" s="52"/>
      <c r="ULK496" s="52"/>
      <c r="ULL496" s="52"/>
      <c r="ULM496" s="52"/>
      <c r="ULN496" s="52"/>
      <c r="ULO496" s="52"/>
      <c r="ULP496" s="52"/>
      <c r="ULQ496" s="52"/>
      <c r="ULR496" s="52"/>
      <c r="ULS496" s="52"/>
      <c r="ULT496" s="52"/>
      <c r="ULU496" s="52"/>
      <c r="ULV496" s="52"/>
      <c r="ULW496" s="52"/>
      <c r="ULX496" s="52"/>
      <c r="ULY496" s="52"/>
      <c r="ULZ496" s="52"/>
      <c r="UMA496" s="52"/>
      <c r="UMB496" s="52"/>
      <c r="UMC496" s="52"/>
      <c r="UMD496" s="52"/>
      <c r="UME496" s="52"/>
      <c r="UMF496" s="52"/>
      <c r="UMG496" s="52"/>
      <c r="UMH496" s="52"/>
      <c r="UMI496" s="52"/>
      <c r="UMJ496" s="52"/>
      <c r="UMK496" s="52"/>
      <c r="UML496" s="52"/>
      <c r="UMM496" s="52"/>
      <c r="UMN496" s="52"/>
      <c r="UMO496" s="52"/>
      <c r="UMP496" s="52"/>
      <c r="UMQ496" s="52"/>
      <c r="UMR496" s="52"/>
      <c r="UMS496" s="52"/>
      <c r="UMT496" s="52"/>
      <c r="UMU496" s="52"/>
      <c r="UMV496" s="52"/>
      <c r="UMW496" s="52"/>
      <c r="UMX496" s="52"/>
      <c r="UMY496" s="52"/>
      <c r="UMZ496" s="52"/>
      <c r="UNA496" s="52"/>
      <c r="UNB496" s="52"/>
      <c r="UNC496" s="52"/>
      <c r="UND496" s="52"/>
      <c r="UNE496" s="52"/>
      <c r="UNF496" s="52"/>
      <c r="UNG496" s="52"/>
      <c r="UNH496" s="52"/>
      <c r="UNI496" s="52"/>
      <c r="UNJ496" s="52"/>
      <c r="UNK496" s="52"/>
      <c r="UNL496" s="52"/>
      <c r="UNM496" s="52"/>
      <c r="UNN496" s="52"/>
      <c r="UNO496" s="52"/>
      <c r="UNP496" s="52"/>
      <c r="UNQ496" s="52"/>
      <c r="UNR496" s="52"/>
      <c r="UNS496" s="52"/>
      <c r="UNT496" s="52"/>
      <c r="UNU496" s="52"/>
      <c r="UNV496" s="52"/>
      <c r="UNW496" s="52"/>
      <c r="UNX496" s="52"/>
      <c r="UNY496" s="52"/>
      <c r="UNZ496" s="52"/>
      <c r="UOA496" s="52"/>
      <c r="UOB496" s="52"/>
      <c r="UOC496" s="52"/>
      <c r="UOD496" s="52"/>
      <c r="UOE496" s="52"/>
      <c r="UOF496" s="52"/>
      <c r="UOG496" s="52"/>
      <c r="UOH496" s="52"/>
      <c r="UOI496" s="52"/>
      <c r="UOJ496" s="52"/>
      <c r="UOK496" s="52"/>
      <c r="UOL496" s="52"/>
      <c r="UOM496" s="52"/>
      <c r="UON496" s="52"/>
      <c r="UOO496" s="52"/>
      <c r="UOP496" s="52"/>
      <c r="UOQ496" s="52"/>
      <c r="UOR496" s="52"/>
      <c r="UOS496" s="52"/>
      <c r="UOT496" s="52"/>
      <c r="UOU496" s="52"/>
      <c r="UOV496" s="52"/>
      <c r="UOW496" s="52"/>
      <c r="UOX496" s="52"/>
      <c r="UOY496" s="52"/>
      <c r="UOZ496" s="52"/>
      <c r="UPA496" s="52"/>
      <c r="UPB496" s="52"/>
      <c r="UPC496" s="52"/>
      <c r="UPD496" s="52"/>
      <c r="UPE496" s="52"/>
      <c r="UPF496" s="52"/>
      <c r="UPG496" s="52"/>
      <c r="UPH496" s="52"/>
      <c r="UPI496" s="52"/>
      <c r="UPJ496" s="52"/>
      <c r="UPK496" s="52"/>
      <c r="UPL496" s="52"/>
      <c r="UPM496" s="52"/>
      <c r="UPN496" s="52"/>
      <c r="UPO496" s="52"/>
      <c r="UPP496" s="52"/>
      <c r="UPQ496" s="52"/>
      <c r="UPR496" s="52"/>
      <c r="UPS496" s="52"/>
      <c r="UPT496" s="52"/>
      <c r="UPU496" s="52"/>
      <c r="UPV496" s="52"/>
      <c r="UPW496" s="52"/>
      <c r="UPX496" s="52"/>
      <c r="UPY496" s="52"/>
      <c r="UPZ496" s="52"/>
      <c r="UQA496" s="52"/>
      <c r="UQB496" s="52"/>
      <c r="UQC496" s="52"/>
      <c r="UQD496" s="52"/>
      <c r="UQE496" s="52"/>
      <c r="UQF496" s="52"/>
      <c r="UQG496" s="52"/>
      <c r="UQH496" s="52"/>
      <c r="UQI496" s="52"/>
      <c r="UQJ496" s="52"/>
      <c r="UQK496" s="52"/>
      <c r="UQL496" s="52"/>
      <c r="UQM496" s="52"/>
      <c r="UQN496" s="52"/>
      <c r="UQO496" s="52"/>
      <c r="UQP496" s="52"/>
      <c r="UQQ496" s="52"/>
      <c r="UQR496" s="52"/>
      <c r="UQS496" s="52"/>
      <c r="UQT496" s="52"/>
      <c r="UQU496" s="52"/>
      <c r="UQV496" s="52"/>
      <c r="UQW496" s="52"/>
      <c r="UQX496" s="52"/>
      <c r="UQY496" s="52"/>
      <c r="UQZ496" s="52"/>
      <c r="URA496" s="52"/>
      <c r="URB496" s="52"/>
      <c r="URC496" s="52"/>
      <c r="URD496" s="52"/>
      <c r="URE496" s="52"/>
      <c r="URF496" s="52"/>
      <c r="URG496" s="52"/>
      <c r="URH496" s="52"/>
      <c r="URI496" s="52"/>
      <c r="URJ496" s="52"/>
      <c r="URK496" s="52"/>
      <c r="URL496" s="52"/>
      <c r="URM496" s="52"/>
      <c r="URN496" s="52"/>
      <c r="URO496" s="52"/>
      <c r="URP496" s="52"/>
      <c r="URQ496" s="52"/>
      <c r="URR496" s="52"/>
      <c r="URS496" s="52"/>
      <c r="URT496" s="52"/>
      <c r="URU496" s="52"/>
      <c r="URV496" s="52"/>
      <c r="URW496" s="52"/>
      <c r="URX496" s="52"/>
      <c r="URY496" s="52"/>
      <c r="URZ496" s="52"/>
      <c r="USA496" s="52"/>
      <c r="USB496" s="52"/>
      <c r="USC496" s="52"/>
      <c r="USD496" s="52"/>
      <c r="USE496" s="52"/>
      <c r="USF496" s="52"/>
      <c r="USG496" s="52"/>
      <c r="USH496" s="52"/>
      <c r="USI496" s="52"/>
      <c r="USJ496" s="52"/>
      <c r="USK496" s="52"/>
      <c r="USL496" s="52"/>
      <c r="USM496" s="52"/>
      <c r="USN496" s="52"/>
      <c r="USO496" s="52"/>
      <c r="USP496" s="52"/>
      <c r="USQ496" s="52"/>
      <c r="USR496" s="52"/>
      <c r="USS496" s="52"/>
      <c r="UST496" s="52"/>
      <c r="USU496" s="52"/>
      <c r="USV496" s="52"/>
      <c r="USW496" s="52"/>
      <c r="USX496" s="52"/>
      <c r="USY496" s="52"/>
      <c r="USZ496" s="52"/>
      <c r="UTA496" s="52"/>
      <c r="UTB496" s="52"/>
      <c r="UTC496" s="52"/>
      <c r="UTD496" s="52"/>
      <c r="UTE496" s="52"/>
      <c r="UTF496" s="52"/>
      <c r="UTG496" s="52"/>
      <c r="UTH496" s="52"/>
      <c r="UTI496" s="52"/>
      <c r="UTJ496" s="52"/>
      <c r="UTK496" s="52"/>
      <c r="UTL496" s="52"/>
      <c r="UTM496" s="52"/>
      <c r="UTN496" s="52"/>
      <c r="UTO496" s="52"/>
      <c r="UTP496" s="52"/>
      <c r="UTQ496" s="52"/>
      <c r="UTR496" s="52"/>
      <c r="UTS496" s="52"/>
      <c r="UTT496" s="52"/>
      <c r="UTU496" s="52"/>
      <c r="UTV496" s="52"/>
      <c r="UTW496" s="52"/>
      <c r="UTX496" s="52"/>
      <c r="UTY496" s="52"/>
      <c r="UTZ496" s="52"/>
      <c r="UUA496" s="52"/>
      <c r="UUB496" s="52"/>
      <c r="UUC496" s="52"/>
      <c r="UUD496" s="52"/>
      <c r="UUE496" s="52"/>
      <c r="UUF496" s="52"/>
      <c r="UUG496" s="52"/>
      <c r="UUH496" s="52"/>
      <c r="UUI496" s="52"/>
      <c r="UUJ496" s="52"/>
      <c r="UUK496" s="52"/>
      <c r="UUL496" s="52"/>
      <c r="UUM496" s="52"/>
      <c r="UUN496" s="52"/>
      <c r="UUO496" s="52"/>
      <c r="UUP496" s="52"/>
      <c r="UUQ496" s="52"/>
      <c r="UUR496" s="52"/>
      <c r="UUS496" s="52"/>
      <c r="UUT496" s="52"/>
      <c r="UUU496" s="52"/>
      <c r="UUV496" s="52"/>
      <c r="UUW496" s="52"/>
      <c r="UUX496" s="52"/>
      <c r="UUY496" s="52"/>
      <c r="UUZ496" s="52"/>
      <c r="UVA496" s="52"/>
      <c r="UVB496" s="52"/>
      <c r="UVC496" s="52"/>
      <c r="UVD496" s="52"/>
      <c r="UVE496" s="52"/>
      <c r="UVF496" s="52"/>
      <c r="UVG496" s="52"/>
      <c r="UVH496" s="52"/>
      <c r="UVI496" s="52"/>
      <c r="UVJ496" s="52"/>
      <c r="UVK496" s="52"/>
      <c r="UVL496" s="52"/>
      <c r="UVM496" s="52"/>
      <c r="UVN496" s="52"/>
      <c r="UVO496" s="52"/>
      <c r="UVP496" s="52"/>
      <c r="UVQ496" s="52"/>
      <c r="UVR496" s="52"/>
      <c r="UVS496" s="52"/>
      <c r="UVT496" s="52"/>
      <c r="UVU496" s="52"/>
      <c r="UVV496" s="52"/>
      <c r="UVW496" s="52"/>
      <c r="UVX496" s="52"/>
      <c r="UVY496" s="52"/>
      <c r="UVZ496" s="52"/>
      <c r="UWA496" s="52"/>
      <c r="UWB496" s="52"/>
      <c r="UWC496" s="52"/>
      <c r="UWD496" s="52"/>
      <c r="UWE496" s="52"/>
      <c r="UWF496" s="52"/>
      <c r="UWG496" s="52"/>
      <c r="UWH496" s="52"/>
      <c r="UWI496" s="52"/>
      <c r="UWJ496" s="52"/>
      <c r="UWK496" s="52"/>
      <c r="UWL496" s="52"/>
      <c r="UWM496" s="52"/>
      <c r="UWN496" s="52"/>
      <c r="UWO496" s="52"/>
      <c r="UWP496" s="52"/>
      <c r="UWQ496" s="52"/>
      <c r="UWR496" s="52"/>
      <c r="UWS496" s="52"/>
      <c r="UWT496" s="52"/>
      <c r="UWU496" s="52"/>
      <c r="UWV496" s="52"/>
      <c r="UWW496" s="52"/>
      <c r="UWX496" s="52"/>
      <c r="UWY496" s="52"/>
      <c r="UWZ496" s="52"/>
      <c r="UXA496" s="52"/>
      <c r="UXB496" s="52"/>
      <c r="UXC496" s="52"/>
      <c r="UXD496" s="52"/>
      <c r="UXE496" s="52"/>
      <c r="UXF496" s="52"/>
      <c r="UXG496" s="52"/>
      <c r="UXH496" s="52"/>
      <c r="UXI496" s="52"/>
      <c r="UXJ496" s="52"/>
      <c r="UXK496" s="52"/>
      <c r="UXL496" s="52"/>
      <c r="UXM496" s="52"/>
      <c r="UXN496" s="52"/>
      <c r="UXO496" s="52"/>
      <c r="UXP496" s="52"/>
      <c r="UXQ496" s="52"/>
      <c r="UXR496" s="52"/>
      <c r="UXS496" s="52"/>
      <c r="UXT496" s="52"/>
      <c r="UXU496" s="52"/>
      <c r="UXV496" s="52"/>
      <c r="UXW496" s="52"/>
      <c r="UXX496" s="52"/>
      <c r="UXY496" s="52"/>
      <c r="UXZ496" s="52"/>
      <c r="UYA496" s="52"/>
      <c r="UYB496" s="52"/>
      <c r="UYC496" s="52"/>
      <c r="UYD496" s="52"/>
      <c r="UYE496" s="52"/>
      <c r="UYF496" s="52"/>
      <c r="UYG496" s="52"/>
      <c r="UYH496" s="52"/>
      <c r="UYI496" s="52"/>
      <c r="UYJ496" s="52"/>
      <c r="UYK496" s="52"/>
      <c r="UYL496" s="52"/>
      <c r="UYM496" s="52"/>
      <c r="UYN496" s="52"/>
      <c r="UYO496" s="52"/>
      <c r="UYP496" s="52"/>
      <c r="UYQ496" s="52"/>
      <c r="UYR496" s="52"/>
      <c r="UYS496" s="52"/>
      <c r="UYT496" s="52"/>
      <c r="UYU496" s="52"/>
      <c r="UYV496" s="52"/>
      <c r="UYW496" s="52"/>
      <c r="UYX496" s="52"/>
      <c r="UYY496" s="52"/>
      <c r="UYZ496" s="52"/>
      <c r="UZA496" s="52"/>
      <c r="UZB496" s="52"/>
      <c r="UZC496" s="52"/>
      <c r="UZD496" s="52"/>
      <c r="UZE496" s="52"/>
      <c r="UZF496" s="52"/>
      <c r="UZG496" s="52"/>
      <c r="UZH496" s="52"/>
      <c r="UZI496" s="52"/>
      <c r="UZJ496" s="52"/>
      <c r="UZK496" s="52"/>
      <c r="UZL496" s="52"/>
      <c r="UZM496" s="52"/>
      <c r="UZN496" s="52"/>
      <c r="UZO496" s="52"/>
      <c r="UZP496" s="52"/>
      <c r="UZQ496" s="52"/>
      <c r="UZR496" s="52"/>
      <c r="UZS496" s="52"/>
      <c r="UZT496" s="52"/>
      <c r="UZU496" s="52"/>
      <c r="UZV496" s="52"/>
      <c r="UZW496" s="52"/>
      <c r="UZX496" s="52"/>
      <c r="UZY496" s="52"/>
      <c r="UZZ496" s="52"/>
      <c r="VAA496" s="52"/>
      <c r="VAB496" s="52"/>
      <c r="VAC496" s="52"/>
      <c r="VAD496" s="52"/>
      <c r="VAE496" s="52"/>
      <c r="VAF496" s="52"/>
      <c r="VAG496" s="52"/>
      <c r="VAH496" s="52"/>
      <c r="VAI496" s="52"/>
      <c r="VAJ496" s="52"/>
      <c r="VAK496" s="52"/>
      <c r="VAL496" s="52"/>
      <c r="VAM496" s="52"/>
      <c r="VAN496" s="52"/>
      <c r="VAO496" s="52"/>
      <c r="VAP496" s="52"/>
      <c r="VAQ496" s="52"/>
      <c r="VAR496" s="52"/>
      <c r="VAS496" s="52"/>
      <c r="VAT496" s="52"/>
      <c r="VAU496" s="52"/>
      <c r="VAV496" s="52"/>
      <c r="VAW496" s="52"/>
      <c r="VAX496" s="52"/>
      <c r="VAY496" s="52"/>
      <c r="VAZ496" s="52"/>
      <c r="VBA496" s="52"/>
      <c r="VBB496" s="52"/>
      <c r="VBC496" s="52"/>
      <c r="VBD496" s="52"/>
      <c r="VBE496" s="52"/>
      <c r="VBF496" s="52"/>
      <c r="VBG496" s="52"/>
      <c r="VBH496" s="52"/>
      <c r="VBI496" s="52"/>
      <c r="VBJ496" s="52"/>
      <c r="VBK496" s="52"/>
      <c r="VBL496" s="52"/>
      <c r="VBM496" s="52"/>
      <c r="VBN496" s="52"/>
      <c r="VBO496" s="52"/>
      <c r="VBP496" s="52"/>
      <c r="VBQ496" s="52"/>
      <c r="VBR496" s="52"/>
      <c r="VBS496" s="52"/>
      <c r="VBT496" s="52"/>
      <c r="VBU496" s="52"/>
      <c r="VBV496" s="52"/>
      <c r="VBW496" s="52"/>
      <c r="VBX496" s="52"/>
      <c r="VBY496" s="52"/>
      <c r="VBZ496" s="52"/>
      <c r="VCA496" s="52"/>
      <c r="VCB496" s="52"/>
      <c r="VCC496" s="52"/>
      <c r="VCD496" s="52"/>
      <c r="VCE496" s="52"/>
      <c r="VCF496" s="52"/>
      <c r="VCG496" s="52"/>
      <c r="VCH496" s="52"/>
      <c r="VCI496" s="52"/>
      <c r="VCJ496" s="52"/>
      <c r="VCK496" s="52"/>
      <c r="VCL496" s="52"/>
      <c r="VCM496" s="52"/>
      <c r="VCN496" s="52"/>
      <c r="VCO496" s="52"/>
      <c r="VCP496" s="52"/>
      <c r="VCQ496" s="52"/>
      <c r="VCR496" s="52"/>
      <c r="VCS496" s="52"/>
      <c r="VCT496" s="52"/>
      <c r="VCU496" s="52"/>
      <c r="VCV496" s="52"/>
      <c r="VCW496" s="52"/>
      <c r="VCX496" s="52"/>
      <c r="VCY496" s="52"/>
      <c r="VCZ496" s="52"/>
      <c r="VDA496" s="52"/>
      <c r="VDB496" s="52"/>
      <c r="VDC496" s="52"/>
      <c r="VDD496" s="52"/>
      <c r="VDE496" s="52"/>
      <c r="VDF496" s="52"/>
      <c r="VDG496" s="52"/>
      <c r="VDH496" s="52"/>
      <c r="VDI496" s="52"/>
      <c r="VDJ496" s="52"/>
      <c r="VDK496" s="52"/>
      <c r="VDL496" s="52"/>
      <c r="VDM496" s="52"/>
      <c r="VDN496" s="52"/>
      <c r="VDO496" s="52"/>
      <c r="VDP496" s="52"/>
      <c r="VDQ496" s="52"/>
      <c r="VDR496" s="52"/>
      <c r="VDS496" s="52"/>
      <c r="VDT496" s="52"/>
      <c r="VDU496" s="52"/>
      <c r="VDV496" s="52"/>
      <c r="VDW496" s="52"/>
      <c r="VDX496" s="52"/>
      <c r="VDY496" s="52"/>
      <c r="VDZ496" s="52"/>
      <c r="VEA496" s="52"/>
      <c r="VEB496" s="52"/>
      <c r="VEC496" s="52"/>
      <c r="VED496" s="52"/>
      <c r="VEE496" s="52"/>
      <c r="VEF496" s="52"/>
      <c r="VEG496" s="52"/>
      <c r="VEH496" s="52"/>
      <c r="VEI496" s="52"/>
      <c r="VEJ496" s="52"/>
      <c r="VEK496" s="52"/>
      <c r="VEL496" s="52"/>
      <c r="VEM496" s="52"/>
      <c r="VEN496" s="52"/>
      <c r="VEO496" s="52"/>
      <c r="VEP496" s="52"/>
      <c r="VEQ496" s="52"/>
      <c r="VER496" s="52"/>
      <c r="VES496" s="52"/>
      <c r="VET496" s="52"/>
      <c r="VEU496" s="52"/>
      <c r="VEV496" s="52"/>
      <c r="VEW496" s="52"/>
      <c r="VEX496" s="52"/>
      <c r="VEY496" s="52"/>
      <c r="VEZ496" s="52"/>
      <c r="VFA496" s="52"/>
      <c r="VFB496" s="52"/>
      <c r="VFC496" s="52"/>
      <c r="VFD496" s="52"/>
      <c r="VFE496" s="52"/>
      <c r="VFF496" s="52"/>
      <c r="VFG496" s="52"/>
      <c r="VFH496" s="52"/>
      <c r="VFI496" s="52"/>
      <c r="VFJ496" s="52"/>
      <c r="VFK496" s="52"/>
      <c r="VFL496" s="52"/>
      <c r="VFM496" s="52"/>
      <c r="VFN496" s="52"/>
      <c r="VFO496" s="52"/>
      <c r="VFP496" s="52"/>
      <c r="VFQ496" s="52"/>
      <c r="VFR496" s="52"/>
      <c r="VFS496" s="52"/>
      <c r="VFT496" s="52"/>
      <c r="VFU496" s="52"/>
      <c r="VFV496" s="52"/>
      <c r="VFW496" s="52"/>
      <c r="VFX496" s="52"/>
      <c r="VFY496" s="52"/>
      <c r="VFZ496" s="52"/>
      <c r="VGA496" s="52"/>
      <c r="VGB496" s="52"/>
      <c r="VGC496" s="52"/>
      <c r="VGD496" s="52"/>
      <c r="VGE496" s="52"/>
      <c r="VGF496" s="52"/>
      <c r="VGG496" s="52"/>
      <c r="VGH496" s="52"/>
      <c r="VGI496" s="52"/>
      <c r="VGJ496" s="52"/>
      <c r="VGK496" s="52"/>
      <c r="VGL496" s="52"/>
      <c r="VGM496" s="52"/>
      <c r="VGN496" s="52"/>
      <c r="VGO496" s="52"/>
      <c r="VGP496" s="52"/>
      <c r="VGQ496" s="52"/>
      <c r="VGR496" s="52"/>
      <c r="VGS496" s="52"/>
      <c r="VGT496" s="52"/>
      <c r="VGU496" s="52"/>
      <c r="VGV496" s="52"/>
      <c r="VGW496" s="52"/>
      <c r="VGX496" s="52"/>
      <c r="VGY496" s="52"/>
      <c r="VGZ496" s="52"/>
      <c r="VHA496" s="52"/>
      <c r="VHB496" s="52"/>
      <c r="VHC496" s="52"/>
      <c r="VHD496" s="52"/>
      <c r="VHE496" s="52"/>
      <c r="VHF496" s="52"/>
      <c r="VHG496" s="52"/>
      <c r="VHH496" s="52"/>
      <c r="VHI496" s="52"/>
      <c r="VHJ496" s="52"/>
      <c r="VHK496" s="52"/>
      <c r="VHL496" s="52"/>
      <c r="VHM496" s="52"/>
      <c r="VHN496" s="52"/>
      <c r="VHO496" s="52"/>
      <c r="VHP496" s="52"/>
      <c r="VHQ496" s="52"/>
      <c r="VHR496" s="52"/>
      <c r="VHS496" s="52"/>
      <c r="VHT496" s="52"/>
      <c r="VHU496" s="52"/>
      <c r="VHV496" s="52"/>
      <c r="VHW496" s="52"/>
      <c r="VHX496" s="52"/>
      <c r="VHY496" s="52"/>
      <c r="VHZ496" s="52"/>
      <c r="VIA496" s="52"/>
      <c r="VIB496" s="52"/>
      <c r="VIC496" s="52"/>
      <c r="VID496" s="52"/>
      <c r="VIE496" s="52"/>
      <c r="VIF496" s="52"/>
      <c r="VIG496" s="52"/>
      <c r="VIH496" s="52"/>
      <c r="VII496" s="52"/>
      <c r="VIJ496" s="52"/>
      <c r="VIK496" s="52"/>
      <c r="VIL496" s="52"/>
      <c r="VIM496" s="52"/>
      <c r="VIN496" s="52"/>
      <c r="VIO496" s="52"/>
      <c r="VIP496" s="52"/>
      <c r="VIQ496" s="52"/>
      <c r="VIR496" s="52"/>
      <c r="VIS496" s="52"/>
      <c r="VIT496" s="52"/>
      <c r="VIU496" s="52"/>
      <c r="VIV496" s="52"/>
      <c r="VIW496" s="52"/>
      <c r="VIX496" s="52"/>
      <c r="VIY496" s="52"/>
      <c r="VIZ496" s="52"/>
      <c r="VJA496" s="52"/>
      <c r="VJB496" s="52"/>
      <c r="VJC496" s="52"/>
      <c r="VJD496" s="52"/>
      <c r="VJE496" s="52"/>
      <c r="VJF496" s="52"/>
      <c r="VJG496" s="52"/>
      <c r="VJH496" s="52"/>
      <c r="VJI496" s="52"/>
      <c r="VJJ496" s="52"/>
      <c r="VJK496" s="52"/>
      <c r="VJL496" s="52"/>
      <c r="VJM496" s="52"/>
      <c r="VJN496" s="52"/>
      <c r="VJO496" s="52"/>
      <c r="VJP496" s="52"/>
      <c r="VJQ496" s="52"/>
      <c r="VJR496" s="52"/>
      <c r="VJS496" s="52"/>
      <c r="VJT496" s="52"/>
      <c r="VJU496" s="52"/>
      <c r="VJV496" s="52"/>
      <c r="VJW496" s="52"/>
      <c r="VJX496" s="52"/>
      <c r="VJY496" s="52"/>
      <c r="VJZ496" s="52"/>
      <c r="VKA496" s="52"/>
      <c r="VKB496" s="52"/>
      <c r="VKC496" s="52"/>
      <c r="VKD496" s="52"/>
      <c r="VKE496" s="52"/>
      <c r="VKF496" s="52"/>
      <c r="VKG496" s="52"/>
      <c r="VKH496" s="52"/>
      <c r="VKI496" s="52"/>
      <c r="VKJ496" s="52"/>
      <c r="VKK496" s="52"/>
      <c r="VKL496" s="52"/>
      <c r="VKM496" s="52"/>
      <c r="VKN496" s="52"/>
      <c r="VKO496" s="52"/>
      <c r="VKP496" s="52"/>
      <c r="VKQ496" s="52"/>
      <c r="VKR496" s="52"/>
      <c r="VKS496" s="52"/>
      <c r="VKT496" s="52"/>
      <c r="VKU496" s="52"/>
      <c r="VKV496" s="52"/>
      <c r="VKW496" s="52"/>
      <c r="VKX496" s="52"/>
      <c r="VKY496" s="52"/>
      <c r="VKZ496" s="52"/>
      <c r="VLA496" s="52"/>
      <c r="VLB496" s="52"/>
      <c r="VLC496" s="52"/>
      <c r="VLD496" s="52"/>
      <c r="VLE496" s="52"/>
      <c r="VLF496" s="52"/>
      <c r="VLG496" s="52"/>
      <c r="VLH496" s="52"/>
      <c r="VLI496" s="52"/>
      <c r="VLJ496" s="52"/>
      <c r="VLK496" s="52"/>
      <c r="VLL496" s="52"/>
      <c r="VLM496" s="52"/>
      <c r="VLN496" s="52"/>
      <c r="VLO496" s="52"/>
      <c r="VLP496" s="52"/>
      <c r="VLQ496" s="52"/>
      <c r="VLR496" s="52"/>
      <c r="VLS496" s="52"/>
      <c r="VLT496" s="52"/>
      <c r="VLU496" s="52"/>
      <c r="VLV496" s="52"/>
      <c r="VLW496" s="52"/>
      <c r="VLX496" s="52"/>
      <c r="VLY496" s="52"/>
      <c r="VLZ496" s="52"/>
      <c r="VMA496" s="52"/>
      <c r="VMB496" s="52"/>
      <c r="VMC496" s="52"/>
      <c r="VMD496" s="52"/>
      <c r="VME496" s="52"/>
      <c r="VMF496" s="52"/>
      <c r="VMG496" s="52"/>
      <c r="VMH496" s="52"/>
      <c r="VMI496" s="52"/>
      <c r="VMJ496" s="52"/>
      <c r="VMK496" s="52"/>
      <c r="VML496" s="52"/>
      <c r="VMM496" s="52"/>
      <c r="VMN496" s="52"/>
      <c r="VMO496" s="52"/>
      <c r="VMP496" s="52"/>
      <c r="VMQ496" s="52"/>
      <c r="VMR496" s="52"/>
      <c r="VMS496" s="52"/>
      <c r="VMT496" s="52"/>
      <c r="VMU496" s="52"/>
      <c r="VMV496" s="52"/>
      <c r="VMW496" s="52"/>
      <c r="VMX496" s="52"/>
      <c r="VMY496" s="52"/>
      <c r="VMZ496" s="52"/>
      <c r="VNA496" s="52"/>
      <c r="VNB496" s="52"/>
      <c r="VNC496" s="52"/>
      <c r="VND496" s="52"/>
      <c r="VNE496" s="52"/>
      <c r="VNF496" s="52"/>
      <c r="VNG496" s="52"/>
      <c r="VNH496" s="52"/>
      <c r="VNI496" s="52"/>
      <c r="VNJ496" s="52"/>
      <c r="VNK496" s="52"/>
      <c r="VNL496" s="52"/>
      <c r="VNM496" s="52"/>
      <c r="VNN496" s="52"/>
      <c r="VNO496" s="52"/>
      <c r="VNP496" s="52"/>
      <c r="VNQ496" s="52"/>
      <c r="VNR496" s="52"/>
      <c r="VNS496" s="52"/>
      <c r="VNT496" s="52"/>
      <c r="VNU496" s="52"/>
      <c r="VNV496" s="52"/>
      <c r="VNW496" s="52"/>
      <c r="VNX496" s="52"/>
      <c r="VNY496" s="52"/>
      <c r="VNZ496" s="52"/>
      <c r="VOA496" s="52"/>
      <c r="VOB496" s="52"/>
      <c r="VOC496" s="52"/>
      <c r="VOD496" s="52"/>
      <c r="VOE496" s="52"/>
      <c r="VOF496" s="52"/>
      <c r="VOG496" s="52"/>
      <c r="VOH496" s="52"/>
      <c r="VOI496" s="52"/>
      <c r="VOJ496" s="52"/>
      <c r="VOK496" s="52"/>
      <c r="VOL496" s="52"/>
      <c r="VOM496" s="52"/>
      <c r="VON496" s="52"/>
      <c r="VOO496" s="52"/>
      <c r="VOP496" s="52"/>
      <c r="VOQ496" s="52"/>
      <c r="VOR496" s="52"/>
      <c r="VOS496" s="52"/>
      <c r="VOT496" s="52"/>
      <c r="VOU496" s="52"/>
      <c r="VOV496" s="52"/>
      <c r="VOW496" s="52"/>
      <c r="VOX496" s="52"/>
      <c r="VOY496" s="52"/>
      <c r="VOZ496" s="52"/>
      <c r="VPA496" s="52"/>
      <c r="VPB496" s="52"/>
      <c r="VPC496" s="52"/>
      <c r="VPD496" s="52"/>
      <c r="VPE496" s="52"/>
      <c r="VPF496" s="52"/>
      <c r="VPG496" s="52"/>
      <c r="VPH496" s="52"/>
      <c r="VPI496" s="52"/>
      <c r="VPJ496" s="52"/>
      <c r="VPK496" s="52"/>
      <c r="VPL496" s="52"/>
      <c r="VPM496" s="52"/>
      <c r="VPN496" s="52"/>
      <c r="VPO496" s="52"/>
      <c r="VPP496" s="52"/>
      <c r="VPQ496" s="52"/>
      <c r="VPR496" s="52"/>
      <c r="VPS496" s="52"/>
      <c r="VPT496" s="52"/>
      <c r="VPU496" s="52"/>
      <c r="VPV496" s="52"/>
      <c r="VPW496" s="52"/>
      <c r="VPX496" s="52"/>
      <c r="VPY496" s="52"/>
      <c r="VPZ496" s="52"/>
      <c r="VQA496" s="52"/>
      <c r="VQB496" s="52"/>
      <c r="VQC496" s="52"/>
      <c r="VQD496" s="52"/>
      <c r="VQE496" s="52"/>
      <c r="VQF496" s="52"/>
      <c r="VQG496" s="52"/>
      <c r="VQH496" s="52"/>
      <c r="VQI496" s="52"/>
      <c r="VQJ496" s="52"/>
      <c r="VQK496" s="52"/>
      <c r="VQL496" s="52"/>
      <c r="VQM496" s="52"/>
      <c r="VQN496" s="52"/>
      <c r="VQO496" s="52"/>
      <c r="VQP496" s="52"/>
      <c r="VQQ496" s="52"/>
      <c r="VQR496" s="52"/>
      <c r="VQS496" s="52"/>
      <c r="VQT496" s="52"/>
      <c r="VQU496" s="52"/>
      <c r="VQV496" s="52"/>
      <c r="VQW496" s="52"/>
      <c r="VQX496" s="52"/>
      <c r="VQY496" s="52"/>
      <c r="VQZ496" s="52"/>
      <c r="VRA496" s="52"/>
      <c r="VRB496" s="52"/>
      <c r="VRC496" s="52"/>
      <c r="VRD496" s="52"/>
      <c r="VRE496" s="52"/>
      <c r="VRF496" s="52"/>
      <c r="VRG496" s="52"/>
      <c r="VRH496" s="52"/>
      <c r="VRI496" s="52"/>
      <c r="VRJ496" s="52"/>
      <c r="VRK496" s="52"/>
      <c r="VRL496" s="52"/>
      <c r="VRM496" s="52"/>
      <c r="VRN496" s="52"/>
      <c r="VRO496" s="52"/>
      <c r="VRP496" s="52"/>
      <c r="VRQ496" s="52"/>
      <c r="VRR496" s="52"/>
      <c r="VRS496" s="52"/>
      <c r="VRT496" s="52"/>
      <c r="VRU496" s="52"/>
      <c r="VRV496" s="52"/>
      <c r="VRW496" s="52"/>
      <c r="VRX496" s="52"/>
      <c r="VRY496" s="52"/>
      <c r="VRZ496" s="52"/>
      <c r="VSA496" s="52"/>
      <c r="VSB496" s="52"/>
      <c r="VSC496" s="52"/>
      <c r="VSD496" s="52"/>
      <c r="VSE496" s="52"/>
      <c r="VSF496" s="52"/>
      <c r="VSG496" s="52"/>
      <c r="VSH496" s="52"/>
      <c r="VSI496" s="52"/>
      <c r="VSJ496" s="52"/>
      <c r="VSK496" s="52"/>
      <c r="VSL496" s="52"/>
      <c r="VSM496" s="52"/>
      <c r="VSN496" s="52"/>
      <c r="VSO496" s="52"/>
      <c r="VSP496" s="52"/>
      <c r="VSQ496" s="52"/>
      <c r="VSR496" s="52"/>
      <c r="VSS496" s="52"/>
      <c r="VST496" s="52"/>
      <c r="VSU496" s="52"/>
      <c r="VSV496" s="52"/>
      <c r="VSW496" s="52"/>
      <c r="VSX496" s="52"/>
      <c r="VSY496" s="52"/>
      <c r="VSZ496" s="52"/>
      <c r="VTA496" s="52"/>
      <c r="VTB496" s="52"/>
      <c r="VTC496" s="52"/>
      <c r="VTD496" s="52"/>
      <c r="VTE496" s="52"/>
      <c r="VTF496" s="52"/>
      <c r="VTG496" s="52"/>
      <c r="VTH496" s="52"/>
      <c r="VTI496" s="52"/>
      <c r="VTJ496" s="52"/>
      <c r="VTK496" s="52"/>
      <c r="VTL496" s="52"/>
      <c r="VTM496" s="52"/>
      <c r="VTN496" s="52"/>
      <c r="VTO496" s="52"/>
      <c r="VTP496" s="52"/>
      <c r="VTQ496" s="52"/>
      <c r="VTR496" s="52"/>
      <c r="VTS496" s="52"/>
      <c r="VTT496" s="52"/>
      <c r="VTU496" s="52"/>
      <c r="VTV496" s="52"/>
      <c r="VTW496" s="52"/>
      <c r="VTX496" s="52"/>
      <c r="VTY496" s="52"/>
      <c r="VTZ496" s="52"/>
      <c r="VUA496" s="52"/>
      <c r="VUB496" s="52"/>
      <c r="VUC496" s="52"/>
      <c r="VUD496" s="52"/>
      <c r="VUE496" s="52"/>
      <c r="VUF496" s="52"/>
      <c r="VUG496" s="52"/>
      <c r="VUH496" s="52"/>
      <c r="VUI496" s="52"/>
      <c r="VUJ496" s="52"/>
      <c r="VUK496" s="52"/>
      <c r="VUL496" s="52"/>
      <c r="VUM496" s="52"/>
      <c r="VUN496" s="52"/>
      <c r="VUO496" s="52"/>
      <c r="VUP496" s="52"/>
      <c r="VUQ496" s="52"/>
      <c r="VUR496" s="52"/>
      <c r="VUS496" s="52"/>
      <c r="VUT496" s="52"/>
      <c r="VUU496" s="52"/>
      <c r="VUV496" s="52"/>
      <c r="VUW496" s="52"/>
      <c r="VUX496" s="52"/>
      <c r="VUY496" s="52"/>
      <c r="VUZ496" s="52"/>
      <c r="VVA496" s="52"/>
      <c r="VVB496" s="52"/>
      <c r="VVC496" s="52"/>
      <c r="VVD496" s="52"/>
      <c r="VVE496" s="52"/>
      <c r="VVF496" s="52"/>
      <c r="VVG496" s="52"/>
      <c r="VVH496" s="52"/>
      <c r="VVI496" s="52"/>
      <c r="VVJ496" s="52"/>
      <c r="VVK496" s="52"/>
      <c r="VVL496" s="52"/>
      <c r="VVM496" s="52"/>
      <c r="VVN496" s="52"/>
      <c r="VVO496" s="52"/>
      <c r="VVP496" s="52"/>
      <c r="VVQ496" s="52"/>
      <c r="VVR496" s="52"/>
      <c r="VVS496" s="52"/>
      <c r="VVT496" s="52"/>
      <c r="VVU496" s="52"/>
      <c r="VVV496" s="52"/>
      <c r="VVW496" s="52"/>
      <c r="VVX496" s="52"/>
      <c r="VVY496" s="52"/>
      <c r="VVZ496" s="52"/>
      <c r="VWA496" s="52"/>
      <c r="VWB496" s="52"/>
      <c r="VWC496" s="52"/>
      <c r="VWD496" s="52"/>
      <c r="VWE496" s="52"/>
      <c r="VWF496" s="52"/>
      <c r="VWG496" s="52"/>
      <c r="VWH496" s="52"/>
      <c r="VWI496" s="52"/>
      <c r="VWJ496" s="52"/>
      <c r="VWK496" s="52"/>
      <c r="VWL496" s="52"/>
      <c r="VWM496" s="52"/>
      <c r="VWN496" s="52"/>
      <c r="VWO496" s="52"/>
      <c r="VWP496" s="52"/>
      <c r="VWQ496" s="52"/>
      <c r="VWR496" s="52"/>
      <c r="VWS496" s="52"/>
      <c r="VWT496" s="52"/>
      <c r="VWU496" s="52"/>
      <c r="VWV496" s="52"/>
      <c r="VWW496" s="52"/>
      <c r="VWX496" s="52"/>
      <c r="VWY496" s="52"/>
      <c r="VWZ496" s="52"/>
      <c r="VXA496" s="52"/>
      <c r="VXB496" s="52"/>
      <c r="VXC496" s="52"/>
      <c r="VXD496" s="52"/>
      <c r="VXE496" s="52"/>
      <c r="VXF496" s="52"/>
      <c r="VXG496" s="52"/>
      <c r="VXH496" s="52"/>
      <c r="VXI496" s="52"/>
      <c r="VXJ496" s="52"/>
      <c r="VXK496" s="52"/>
      <c r="VXL496" s="52"/>
      <c r="VXM496" s="52"/>
      <c r="VXN496" s="52"/>
      <c r="VXO496" s="52"/>
      <c r="VXP496" s="52"/>
      <c r="VXQ496" s="52"/>
      <c r="VXR496" s="52"/>
      <c r="VXS496" s="52"/>
      <c r="VXT496" s="52"/>
      <c r="VXU496" s="52"/>
      <c r="VXV496" s="52"/>
      <c r="VXW496" s="52"/>
      <c r="VXX496" s="52"/>
      <c r="VXY496" s="52"/>
      <c r="VXZ496" s="52"/>
      <c r="VYA496" s="52"/>
      <c r="VYB496" s="52"/>
      <c r="VYC496" s="52"/>
      <c r="VYD496" s="52"/>
      <c r="VYE496" s="52"/>
      <c r="VYF496" s="52"/>
      <c r="VYG496" s="52"/>
      <c r="VYH496" s="52"/>
      <c r="VYI496" s="52"/>
      <c r="VYJ496" s="52"/>
      <c r="VYK496" s="52"/>
      <c r="VYL496" s="52"/>
      <c r="VYM496" s="52"/>
      <c r="VYN496" s="52"/>
      <c r="VYO496" s="52"/>
      <c r="VYP496" s="52"/>
      <c r="VYQ496" s="52"/>
      <c r="VYR496" s="52"/>
      <c r="VYS496" s="52"/>
      <c r="VYT496" s="52"/>
      <c r="VYU496" s="52"/>
      <c r="VYV496" s="52"/>
      <c r="VYW496" s="52"/>
      <c r="VYX496" s="52"/>
      <c r="VYY496" s="52"/>
      <c r="VYZ496" s="52"/>
      <c r="VZA496" s="52"/>
      <c r="VZB496" s="52"/>
      <c r="VZC496" s="52"/>
      <c r="VZD496" s="52"/>
      <c r="VZE496" s="52"/>
      <c r="VZF496" s="52"/>
      <c r="VZG496" s="52"/>
      <c r="VZH496" s="52"/>
      <c r="VZI496" s="52"/>
      <c r="VZJ496" s="52"/>
      <c r="VZK496" s="52"/>
      <c r="VZL496" s="52"/>
      <c r="VZM496" s="52"/>
      <c r="VZN496" s="52"/>
      <c r="VZO496" s="52"/>
      <c r="VZP496" s="52"/>
      <c r="VZQ496" s="52"/>
      <c r="VZR496" s="52"/>
      <c r="VZS496" s="52"/>
      <c r="VZT496" s="52"/>
      <c r="VZU496" s="52"/>
      <c r="VZV496" s="52"/>
      <c r="VZW496" s="52"/>
      <c r="VZX496" s="52"/>
      <c r="VZY496" s="52"/>
      <c r="VZZ496" s="52"/>
      <c r="WAA496" s="52"/>
      <c r="WAB496" s="52"/>
      <c r="WAC496" s="52"/>
      <c r="WAD496" s="52"/>
      <c r="WAE496" s="52"/>
      <c r="WAF496" s="52"/>
      <c r="WAG496" s="52"/>
      <c r="WAH496" s="52"/>
      <c r="WAI496" s="52"/>
      <c r="WAJ496" s="52"/>
      <c r="WAK496" s="52"/>
      <c r="WAL496" s="52"/>
      <c r="WAM496" s="52"/>
      <c r="WAN496" s="52"/>
      <c r="WAO496" s="52"/>
      <c r="WAP496" s="52"/>
      <c r="WAQ496" s="52"/>
      <c r="WAR496" s="52"/>
      <c r="WAS496" s="52"/>
      <c r="WAT496" s="52"/>
      <c r="WAU496" s="52"/>
      <c r="WAV496" s="52"/>
      <c r="WAW496" s="52"/>
      <c r="WAX496" s="52"/>
      <c r="WAY496" s="52"/>
      <c r="WAZ496" s="52"/>
      <c r="WBA496" s="52"/>
      <c r="WBB496" s="52"/>
      <c r="WBC496" s="52"/>
      <c r="WBD496" s="52"/>
      <c r="WBE496" s="52"/>
      <c r="WBF496" s="52"/>
      <c r="WBG496" s="52"/>
      <c r="WBH496" s="52"/>
      <c r="WBI496" s="52"/>
      <c r="WBJ496" s="52"/>
      <c r="WBK496" s="52"/>
      <c r="WBL496" s="52"/>
      <c r="WBM496" s="52"/>
      <c r="WBN496" s="52"/>
      <c r="WBO496" s="52"/>
      <c r="WBP496" s="52"/>
      <c r="WBQ496" s="52"/>
      <c r="WBR496" s="52"/>
      <c r="WBS496" s="52"/>
      <c r="WBT496" s="52"/>
      <c r="WBU496" s="52"/>
      <c r="WBV496" s="52"/>
      <c r="WBW496" s="52"/>
      <c r="WBX496" s="52"/>
      <c r="WBY496" s="52"/>
      <c r="WBZ496" s="52"/>
      <c r="WCA496" s="52"/>
      <c r="WCB496" s="52"/>
      <c r="WCC496" s="52"/>
      <c r="WCD496" s="52"/>
      <c r="WCE496" s="52"/>
      <c r="WCF496" s="52"/>
      <c r="WCG496" s="52"/>
      <c r="WCH496" s="52"/>
      <c r="WCI496" s="52"/>
      <c r="WCJ496" s="52"/>
      <c r="WCK496" s="52"/>
      <c r="WCL496" s="52"/>
      <c r="WCM496" s="52"/>
      <c r="WCN496" s="52"/>
      <c r="WCO496" s="52"/>
      <c r="WCP496" s="52"/>
      <c r="WCQ496" s="52"/>
      <c r="WCR496" s="52"/>
      <c r="WCS496" s="52"/>
      <c r="WCT496" s="52"/>
      <c r="WCU496" s="52"/>
      <c r="WCV496" s="52"/>
      <c r="WCW496" s="52"/>
      <c r="WCX496" s="52"/>
      <c r="WCY496" s="52"/>
      <c r="WCZ496" s="52"/>
      <c r="WDA496" s="52"/>
      <c r="WDB496" s="52"/>
      <c r="WDC496" s="52"/>
      <c r="WDD496" s="52"/>
      <c r="WDE496" s="52"/>
      <c r="WDF496" s="52"/>
      <c r="WDG496" s="52"/>
      <c r="WDH496" s="52"/>
      <c r="WDI496" s="52"/>
      <c r="WDJ496" s="52"/>
      <c r="WDK496" s="52"/>
      <c r="WDL496" s="52"/>
      <c r="WDM496" s="52"/>
      <c r="WDN496" s="52"/>
      <c r="WDO496" s="52"/>
      <c r="WDP496" s="52"/>
      <c r="WDQ496" s="52"/>
      <c r="WDR496" s="52"/>
      <c r="WDS496" s="52"/>
      <c r="WDT496" s="52"/>
      <c r="WDU496" s="52"/>
      <c r="WDV496" s="52"/>
      <c r="WDW496" s="52"/>
      <c r="WDX496" s="52"/>
      <c r="WDY496" s="52"/>
      <c r="WDZ496" s="52"/>
      <c r="WEA496" s="52"/>
      <c r="WEB496" s="52"/>
      <c r="WEC496" s="52"/>
      <c r="WED496" s="52"/>
      <c r="WEE496" s="52"/>
      <c r="WEF496" s="52"/>
      <c r="WEG496" s="52"/>
      <c r="WEH496" s="52"/>
      <c r="WEI496" s="52"/>
      <c r="WEJ496" s="52"/>
      <c r="WEK496" s="52"/>
      <c r="WEL496" s="52"/>
      <c r="WEM496" s="52"/>
      <c r="WEN496" s="52"/>
      <c r="WEO496" s="52"/>
      <c r="WEP496" s="52"/>
      <c r="WEQ496" s="52"/>
      <c r="WER496" s="52"/>
      <c r="WES496" s="52"/>
      <c r="WET496" s="52"/>
      <c r="WEU496" s="52"/>
      <c r="WEV496" s="52"/>
      <c r="WEW496" s="52"/>
      <c r="WEX496" s="52"/>
      <c r="WEY496" s="52"/>
      <c r="WEZ496" s="52"/>
      <c r="WFA496" s="52"/>
      <c r="WFB496" s="52"/>
      <c r="WFC496" s="52"/>
      <c r="WFD496" s="52"/>
      <c r="WFE496" s="52"/>
      <c r="WFF496" s="52"/>
      <c r="WFG496" s="52"/>
      <c r="WFH496" s="52"/>
      <c r="WFI496" s="52"/>
      <c r="WFJ496" s="52"/>
      <c r="WFK496" s="52"/>
      <c r="WFL496" s="52"/>
      <c r="WFM496" s="52"/>
      <c r="WFN496" s="52"/>
      <c r="WFO496" s="52"/>
      <c r="WFP496" s="52"/>
      <c r="WFQ496" s="52"/>
      <c r="WFR496" s="52"/>
      <c r="WFS496" s="52"/>
      <c r="WFT496" s="52"/>
      <c r="WFU496" s="52"/>
      <c r="WFV496" s="52"/>
      <c r="WFW496" s="52"/>
      <c r="WFX496" s="52"/>
      <c r="WFY496" s="52"/>
      <c r="WFZ496" s="52"/>
      <c r="WGA496" s="52"/>
      <c r="WGB496" s="52"/>
      <c r="WGC496" s="52"/>
      <c r="WGD496" s="52"/>
      <c r="WGE496" s="52"/>
      <c r="WGF496" s="52"/>
      <c r="WGG496" s="52"/>
      <c r="WGH496" s="52"/>
      <c r="WGI496" s="52"/>
      <c r="WGJ496" s="52"/>
      <c r="WGK496" s="52"/>
      <c r="WGL496" s="52"/>
      <c r="WGM496" s="52"/>
      <c r="WGN496" s="52"/>
      <c r="WGO496" s="52"/>
      <c r="WGP496" s="52"/>
      <c r="WGQ496" s="52"/>
      <c r="WGR496" s="52"/>
      <c r="WGS496" s="52"/>
      <c r="WGT496" s="52"/>
      <c r="WGU496" s="52"/>
      <c r="WGV496" s="52"/>
      <c r="WGW496" s="52"/>
      <c r="WGX496" s="52"/>
      <c r="WGY496" s="52"/>
      <c r="WGZ496" s="52"/>
      <c r="WHA496" s="52"/>
      <c r="WHB496" s="52"/>
      <c r="WHC496" s="52"/>
      <c r="WHD496" s="52"/>
      <c r="WHE496" s="52"/>
      <c r="WHF496" s="52"/>
      <c r="WHG496" s="52"/>
      <c r="WHH496" s="52"/>
      <c r="WHI496" s="52"/>
      <c r="WHJ496" s="52"/>
      <c r="WHK496" s="52"/>
      <c r="WHL496" s="52"/>
      <c r="WHM496" s="52"/>
      <c r="WHN496" s="52"/>
      <c r="WHO496" s="52"/>
      <c r="WHP496" s="52"/>
      <c r="WHQ496" s="52"/>
      <c r="WHR496" s="52"/>
      <c r="WHS496" s="52"/>
      <c r="WHT496" s="52"/>
      <c r="WHU496" s="52"/>
      <c r="WHV496" s="52"/>
      <c r="WHW496" s="52"/>
      <c r="WHX496" s="52"/>
      <c r="WHY496" s="52"/>
      <c r="WHZ496" s="52"/>
      <c r="WIA496" s="52"/>
      <c r="WIB496" s="52"/>
      <c r="WIC496" s="52"/>
      <c r="WID496" s="52"/>
      <c r="WIE496" s="52"/>
      <c r="WIF496" s="52"/>
      <c r="WIG496" s="52"/>
      <c r="WIH496" s="52"/>
      <c r="WII496" s="52"/>
      <c r="WIJ496" s="52"/>
      <c r="WIK496" s="52"/>
      <c r="WIL496" s="52"/>
      <c r="WIM496" s="52"/>
      <c r="WIN496" s="52"/>
      <c r="WIO496" s="52"/>
      <c r="WIP496" s="52"/>
      <c r="WIQ496" s="52"/>
      <c r="WIR496" s="52"/>
      <c r="WIS496" s="52"/>
      <c r="WIT496" s="52"/>
      <c r="WIU496" s="52"/>
      <c r="WIV496" s="52"/>
      <c r="WIW496" s="52"/>
      <c r="WIX496" s="52"/>
      <c r="WIY496" s="52"/>
      <c r="WIZ496" s="52"/>
      <c r="WJA496" s="52"/>
      <c r="WJB496" s="52"/>
      <c r="WJC496" s="52"/>
      <c r="WJD496" s="52"/>
      <c r="WJE496" s="52"/>
      <c r="WJF496" s="52"/>
      <c r="WJG496" s="52"/>
      <c r="WJH496" s="52"/>
      <c r="WJI496" s="52"/>
      <c r="WJJ496" s="52"/>
      <c r="WJK496" s="52"/>
      <c r="WJL496" s="52"/>
      <c r="WJM496" s="52"/>
      <c r="WJN496" s="52"/>
      <c r="WJO496" s="52"/>
      <c r="WJP496" s="52"/>
      <c r="WJQ496" s="52"/>
      <c r="WJR496" s="52"/>
      <c r="WJS496" s="52"/>
      <c r="WJT496" s="52"/>
      <c r="WJU496" s="52"/>
      <c r="WJV496" s="52"/>
      <c r="WJW496" s="52"/>
      <c r="WJX496" s="52"/>
      <c r="WJY496" s="52"/>
      <c r="WJZ496" s="52"/>
      <c r="WKA496" s="52"/>
      <c r="WKB496" s="52"/>
      <c r="WKC496" s="52"/>
      <c r="WKD496" s="52"/>
      <c r="WKE496" s="52"/>
      <c r="WKF496" s="52"/>
      <c r="WKG496" s="52"/>
      <c r="WKH496" s="52"/>
      <c r="WKI496" s="52"/>
      <c r="WKJ496" s="52"/>
      <c r="WKK496" s="52"/>
      <c r="WKL496" s="52"/>
      <c r="WKM496" s="52"/>
      <c r="WKN496" s="52"/>
      <c r="WKO496" s="52"/>
      <c r="WKP496" s="52"/>
      <c r="WKQ496" s="52"/>
      <c r="WKR496" s="52"/>
      <c r="WKS496" s="52"/>
      <c r="WKT496" s="52"/>
      <c r="WKU496" s="52"/>
      <c r="WKV496" s="52"/>
      <c r="WKW496" s="52"/>
      <c r="WKX496" s="52"/>
      <c r="WKY496" s="52"/>
      <c r="WKZ496" s="52"/>
      <c r="WLA496" s="52"/>
      <c r="WLB496" s="52"/>
      <c r="WLC496" s="52"/>
      <c r="WLD496" s="52"/>
      <c r="WLE496" s="52"/>
      <c r="WLF496" s="52"/>
      <c r="WLG496" s="52"/>
      <c r="WLH496" s="52"/>
      <c r="WLI496" s="52"/>
      <c r="WLJ496" s="52"/>
      <c r="WLK496" s="52"/>
      <c r="WLL496" s="52"/>
      <c r="WLM496" s="52"/>
      <c r="WLN496" s="52"/>
      <c r="WLO496" s="52"/>
      <c r="WLP496" s="52"/>
      <c r="WLQ496" s="52"/>
      <c r="WLR496" s="52"/>
      <c r="WLS496" s="52"/>
      <c r="WLT496" s="52"/>
      <c r="WLU496" s="52"/>
      <c r="WLV496" s="52"/>
      <c r="WLW496" s="52"/>
      <c r="WLX496" s="52"/>
      <c r="WLY496" s="52"/>
      <c r="WLZ496" s="52"/>
      <c r="WMA496" s="52"/>
      <c r="WMB496" s="52"/>
      <c r="WMC496" s="52"/>
      <c r="WMD496" s="52"/>
      <c r="WME496" s="52"/>
      <c r="WMF496" s="52"/>
      <c r="WMG496" s="52"/>
      <c r="WMH496" s="52"/>
      <c r="WMI496" s="52"/>
      <c r="WMJ496" s="52"/>
      <c r="WMK496" s="52"/>
      <c r="WML496" s="52"/>
      <c r="WMM496" s="52"/>
      <c r="WMN496" s="52"/>
      <c r="WMO496" s="52"/>
      <c r="WMP496" s="52"/>
      <c r="WMQ496" s="52"/>
      <c r="WMR496" s="52"/>
      <c r="WMS496" s="52"/>
      <c r="WMT496" s="52"/>
      <c r="WMU496" s="52"/>
      <c r="WMV496" s="52"/>
      <c r="WMW496" s="52"/>
      <c r="WMX496" s="52"/>
      <c r="WMY496" s="52"/>
      <c r="WMZ496" s="52"/>
      <c r="WNA496" s="52"/>
      <c r="WNB496" s="52"/>
      <c r="WNC496" s="52"/>
      <c r="WND496" s="52"/>
      <c r="WNE496" s="52"/>
      <c r="WNF496" s="52"/>
      <c r="WNG496" s="52"/>
      <c r="WNH496" s="52"/>
      <c r="WNI496" s="52"/>
      <c r="WNJ496" s="52"/>
      <c r="WNK496" s="52"/>
      <c r="WNL496" s="52"/>
      <c r="WNM496" s="52"/>
      <c r="WNN496" s="52"/>
      <c r="WNO496" s="52"/>
      <c r="WNP496" s="52"/>
      <c r="WNQ496" s="52"/>
      <c r="WNR496" s="52"/>
      <c r="WNS496" s="52"/>
      <c r="WNT496" s="52"/>
      <c r="WNU496" s="52"/>
      <c r="WNV496" s="52"/>
      <c r="WNW496" s="52"/>
      <c r="WNX496" s="52"/>
      <c r="WNY496" s="52"/>
      <c r="WNZ496" s="52"/>
      <c r="WOA496" s="52"/>
      <c r="WOB496" s="52"/>
      <c r="WOC496" s="52"/>
      <c r="WOD496" s="52"/>
      <c r="WOE496" s="52"/>
      <c r="WOF496" s="52"/>
      <c r="WOG496" s="52"/>
      <c r="WOH496" s="52"/>
      <c r="WOI496" s="52"/>
      <c r="WOJ496" s="52"/>
      <c r="WOK496" s="52"/>
      <c r="WOL496" s="52"/>
      <c r="WOM496" s="52"/>
      <c r="WON496" s="52"/>
      <c r="WOO496" s="52"/>
      <c r="WOP496" s="52"/>
      <c r="WOQ496" s="52"/>
      <c r="WOR496" s="52"/>
      <c r="WOS496" s="52"/>
      <c r="WOT496" s="52"/>
      <c r="WOU496" s="52"/>
      <c r="WOV496" s="52"/>
      <c r="WOW496" s="52"/>
      <c r="WOX496" s="52"/>
      <c r="WOY496" s="52"/>
      <c r="WOZ496" s="52"/>
      <c r="WPA496" s="52"/>
      <c r="WPB496" s="52"/>
      <c r="WPC496" s="52"/>
      <c r="WPD496" s="52"/>
      <c r="WPE496" s="52"/>
      <c r="WPF496" s="52"/>
      <c r="WPG496" s="52"/>
      <c r="WPH496" s="52"/>
      <c r="WPI496" s="52"/>
      <c r="WPJ496" s="52"/>
      <c r="WPK496" s="52"/>
      <c r="WPL496" s="52"/>
      <c r="WPM496" s="52"/>
      <c r="WPN496" s="52"/>
      <c r="WPO496" s="52"/>
      <c r="WPP496" s="52"/>
      <c r="WPQ496" s="52"/>
      <c r="WPR496" s="52"/>
      <c r="WPS496" s="52"/>
      <c r="WPT496" s="52"/>
      <c r="WPU496" s="52"/>
      <c r="WPV496" s="52"/>
      <c r="WPW496" s="52"/>
      <c r="WPX496" s="52"/>
      <c r="WPY496" s="52"/>
      <c r="WPZ496" s="52"/>
      <c r="WQA496" s="52"/>
      <c r="WQB496" s="52"/>
      <c r="WQC496" s="52"/>
      <c r="WQD496" s="52"/>
      <c r="WQE496" s="52"/>
      <c r="WQF496" s="52"/>
      <c r="WQG496" s="52"/>
      <c r="WQH496" s="52"/>
      <c r="WQI496" s="52"/>
      <c r="WQJ496" s="52"/>
      <c r="WQK496" s="52"/>
      <c r="WQL496" s="52"/>
      <c r="WQM496" s="52"/>
      <c r="WQN496" s="52"/>
      <c r="WQO496" s="52"/>
      <c r="WQP496" s="52"/>
      <c r="WQQ496" s="52"/>
      <c r="WQR496" s="52"/>
      <c r="WQS496" s="52"/>
      <c r="WQT496" s="52"/>
      <c r="WQU496" s="52"/>
      <c r="WQV496" s="52"/>
      <c r="WQW496" s="52"/>
      <c r="WQX496" s="52"/>
      <c r="WQY496" s="52"/>
      <c r="WQZ496" s="52"/>
      <c r="WRA496" s="52"/>
      <c r="WRB496" s="52"/>
      <c r="WRC496" s="52"/>
      <c r="WRD496" s="52"/>
      <c r="WRE496" s="52"/>
      <c r="WRF496" s="52"/>
      <c r="WRG496" s="52"/>
      <c r="WRH496" s="52"/>
      <c r="WRI496" s="52"/>
      <c r="WRJ496" s="52"/>
      <c r="WRK496" s="52"/>
      <c r="WRL496" s="52"/>
      <c r="WRM496" s="52"/>
      <c r="WRN496" s="52"/>
      <c r="WRO496" s="52"/>
      <c r="WRP496" s="52"/>
      <c r="WRQ496" s="52"/>
      <c r="WRR496" s="52"/>
      <c r="WRS496" s="52"/>
      <c r="WRT496" s="52"/>
      <c r="WRU496" s="52"/>
      <c r="WRV496" s="52"/>
      <c r="WRW496" s="52"/>
      <c r="WRX496" s="52"/>
      <c r="WRY496" s="52"/>
      <c r="WRZ496" s="52"/>
      <c r="WSA496" s="52"/>
      <c r="WSB496" s="52"/>
      <c r="WSC496" s="52"/>
      <c r="WSD496" s="52"/>
      <c r="WSE496" s="52"/>
      <c r="WSF496" s="52"/>
      <c r="WSG496" s="52"/>
      <c r="WSH496" s="52"/>
      <c r="WSI496" s="52"/>
      <c r="WSJ496" s="52"/>
      <c r="WSK496" s="52"/>
      <c r="WSL496" s="52"/>
      <c r="WSM496" s="52"/>
      <c r="WSN496" s="52"/>
      <c r="WSO496" s="52"/>
      <c r="WSP496" s="52"/>
      <c r="WSQ496" s="52"/>
      <c r="WSR496" s="52"/>
      <c r="WSS496" s="52"/>
      <c r="WST496" s="52"/>
      <c r="WSU496" s="52"/>
      <c r="WSV496" s="52"/>
      <c r="WSW496" s="52"/>
      <c r="WSX496" s="52"/>
      <c r="WSY496" s="52"/>
      <c r="WSZ496" s="52"/>
      <c r="WTA496" s="52"/>
      <c r="WTB496" s="52"/>
      <c r="WTC496" s="52"/>
      <c r="WTD496" s="52"/>
      <c r="WTE496" s="52"/>
      <c r="WTF496" s="52"/>
      <c r="WTG496" s="52"/>
      <c r="WTH496" s="52"/>
      <c r="WTI496" s="52"/>
      <c r="WTJ496" s="52"/>
      <c r="WTK496" s="52"/>
      <c r="WTL496" s="52"/>
      <c r="WTM496" s="52"/>
      <c r="WTN496" s="52"/>
      <c r="WTO496" s="52"/>
      <c r="WTP496" s="52"/>
      <c r="WTQ496" s="52"/>
      <c r="WTR496" s="52"/>
      <c r="WTS496" s="52"/>
      <c r="WTT496" s="52"/>
      <c r="WTU496" s="52"/>
      <c r="WTV496" s="52"/>
      <c r="WTW496" s="52"/>
      <c r="WTX496" s="52"/>
      <c r="WTY496" s="52"/>
      <c r="WTZ496" s="52"/>
      <c r="WUA496" s="52"/>
      <c r="WUB496" s="52"/>
      <c r="WUC496" s="52"/>
      <c r="WUD496" s="52"/>
      <c r="WUE496" s="52"/>
      <c r="WUF496" s="52"/>
      <c r="WUG496" s="52"/>
      <c r="WUH496" s="52"/>
      <c r="WUI496" s="52"/>
      <c r="WUJ496" s="52"/>
      <c r="WUK496" s="52"/>
      <c r="WUL496" s="52"/>
      <c r="WUM496" s="52"/>
      <c r="WUN496" s="52"/>
      <c r="WUO496" s="52"/>
      <c r="WUP496" s="52"/>
      <c r="WUQ496" s="52"/>
      <c r="WUR496" s="52"/>
      <c r="WUS496" s="52"/>
      <c r="WUT496" s="52"/>
      <c r="WUU496" s="52"/>
      <c r="WUV496" s="52"/>
      <c r="WUW496" s="52"/>
      <c r="WUX496" s="52"/>
      <c r="WUY496" s="52"/>
      <c r="WUZ496" s="52"/>
      <c r="WVA496" s="52"/>
      <c r="WVB496" s="52"/>
      <c r="WVC496" s="52"/>
      <c r="WVD496" s="52"/>
      <c r="WVE496" s="52"/>
      <c r="WVF496" s="52"/>
      <c r="WVG496" s="52"/>
      <c r="WVH496" s="52"/>
      <c r="WVI496" s="52"/>
      <c r="WVJ496" s="52"/>
      <c r="WVK496" s="52"/>
      <c r="WVL496" s="52"/>
      <c r="WVM496" s="52"/>
      <c r="WVN496" s="52"/>
      <c r="WVO496" s="52"/>
      <c r="WVP496" s="52"/>
      <c r="WVQ496" s="52"/>
      <c r="WVR496" s="52"/>
      <c r="WVS496" s="52"/>
      <c r="WVT496" s="52"/>
      <c r="WVU496" s="52"/>
      <c r="WVV496" s="52"/>
      <c r="WVW496" s="52"/>
      <c r="WVX496" s="52"/>
      <c r="WVY496" s="52"/>
      <c r="WVZ496" s="52"/>
      <c r="WWA496" s="52"/>
      <c r="WWB496" s="52"/>
      <c r="WWC496" s="52"/>
      <c r="WWD496" s="52"/>
      <c r="WWE496" s="52"/>
      <c r="WWF496" s="52"/>
      <c r="WWG496" s="52"/>
      <c r="WWH496" s="52"/>
      <c r="WWI496" s="52"/>
      <c r="WWJ496" s="52"/>
      <c r="WWK496" s="52"/>
      <c r="WWL496" s="52"/>
      <c r="WWM496" s="52"/>
      <c r="WWN496" s="52"/>
      <c r="WWO496" s="52"/>
      <c r="WWP496" s="52"/>
      <c r="WWQ496" s="52"/>
      <c r="WWR496" s="52"/>
      <c r="WWS496" s="52"/>
      <c r="WWT496" s="52"/>
      <c r="WWU496" s="52"/>
      <c r="WWV496" s="52"/>
      <c r="WWW496" s="52"/>
      <c r="WWX496" s="52"/>
      <c r="WWY496" s="52"/>
      <c r="WWZ496" s="52"/>
      <c r="WXA496" s="52"/>
      <c r="WXB496" s="52"/>
      <c r="WXC496" s="52"/>
      <c r="WXD496" s="52"/>
      <c r="WXE496" s="52"/>
      <c r="WXF496" s="52"/>
      <c r="WXG496" s="52"/>
      <c r="WXH496" s="52"/>
      <c r="WXI496" s="52"/>
      <c r="WXJ496" s="52"/>
      <c r="WXK496" s="52"/>
      <c r="WXL496" s="52"/>
      <c r="WXM496" s="52"/>
      <c r="WXN496" s="52"/>
      <c r="WXO496" s="52"/>
      <c r="WXP496" s="52"/>
      <c r="WXQ496" s="52"/>
      <c r="WXR496" s="52"/>
      <c r="WXS496" s="52"/>
      <c r="WXT496" s="52"/>
      <c r="WXU496" s="52"/>
      <c r="WXV496" s="52"/>
      <c r="WXW496" s="52"/>
      <c r="WXX496" s="52"/>
      <c r="WXY496" s="52"/>
      <c r="WXZ496" s="52"/>
      <c r="WYA496" s="52"/>
      <c r="WYB496" s="52"/>
      <c r="WYC496" s="52"/>
      <c r="WYD496" s="52"/>
      <c r="WYE496" s="52"/>
      <c r="WYF496" s="52"/>
      <c r="WYG496" s="52"/>
      <c r="WYH496" s="52"/>
      <c r="WYI496" s="52"/>
      <c r="WYJ496" s="52"/>
      <c r="WYK496" s="52"/>
      <c r="WYL496" s="52"/>
      <c r="WYM496" s="52"/>
      <c r="WYN496" s="52"/>
      <c r="WYO496" s="52"/>
      <c r="WYP496" s="52"/>
      <c r="WYQ496" s="52"/>
      <c r="WYR496" s="52"/>
      <c r="WYS496" s="52"/>
      <c r="WYT496" s="52"/>
      <c r="WYU496" s="52"/>
      <c r="WYV496" s="52"/>
      <c r="WYW496" s="52"/>
      <c r="WYX496" s="52"/>
      <c r="WYY496" s="52"/>
      <c r="WYZ496" s="52"/>
      <c r="WZA496" s="52"/>
      <c r="WZB496" s="52"/>
      <c r="WZC496" s="52"/>
      <c r="WZD496" s="52"/>
      <c r="WZE496" s="52"/>
      <c r="WZF496" s="52"/>
      <c r="WZG496" s="52"/>
      <c r="WZH496" s="52"/>
      <c r="WZI496" s="52"/>
      <c r="WZJ496" s="52"/>
      <c r="WZK496" s="52"/>
      <c r="WZL496" s="52"/>
      <c r="WZM496" s="52"/>
      <c r="WZN496" s="52"/>
      <c r="WZO496" s="52"/>
      <c r="WZP496" s="52"/>
      <c r="WZQ496" s="52"/>
      <c r="WZR496" s="52"/>
      <c r="WZS496" s="52"/>
      <c r="WZT496" s="52"/>
      <c r="WZU496" s="52"/>
      <c r="WZV496" s="52"/>
      <c r="WZW496" s="52"/>
      <c r="WZX496" s="52"/>
      <c r="WZY496" s="52"/>
      <c r="WZZ496" s="52"/>
      <c r="XAA496" s="52"/>
      <c r="XAB496" s="52"/>
      <c r="XAC496" s="52"/>
      <c r="XAD496" s="52"/>
      <c r="XAE496" s="52"/>
      <c r="XAF496" s="52"/>
      <c r="XAG496" s="52"/>
      <c r="XAH496" s="52"/>
      <c r="XAI496" s="52"/>
      <c r="XAJ496" s="52"/>
      <c r="XAK496" s="52"/>
      <c r="XAL496" s="52"/>
      <c r="XAM496" s="52"/>
      <c r="XAN496" s="52"/>
      <c r="XAO496" s="52"/>
      <c r="XAP496" s="52"/>
      <c r="XAQ496" s="52"/>
      <c r="XAR496" s="52"/>
      <c r="XAS496" s="52"/>
      <c r="XAT496" s="52"/>
      <c r="XAU496" s="52"/>
      <c r="XAV496" s="52"/>
      <c r="XAW496" s="52"/>
      <c r="XAX496" s="52"/>
      <c r="XAY496" s="52"/>
      <c r="XAZ496" s="52"/>
      <c r="XBA496" s="52"/>
      <c r="XBB496" s="52"/>
      <c r="XBC496" s="52"/>
      <c r="XBD496" s="52"/>
      <c r="XBE496" s="52"/>
      <c r="XBF496" s="52"/>
      <c r="XBG496" s="52"/>
      <c r="XBH496" s="52"/>
      <c r="XBI496" s="52"/>
      <c r="XBJ496" s="52"/>
      <c r="XBK496" s="52"/>
      <c r="XBL496" s="52"/>
      <c r="XBM496" s="52"/>
      <c r="XBN496" s="52"/>
      <c r="XBO496" s="52"/>
      <c r="XBP496" s="52"/>
      <c r="XBQ496" s="52"/>
      <c r="XBR496" s="52"/>
      <c r="XBS496" s="52"/>
      <c r="XBT496" s="52"/>
      <c r="XBU496" s="52"/>
      <c r="XBV496" s="52"/>
      <c r="XBW496" s="52"/>
      <c r="XBX496" s="52"/>
      <c r="XBY496" s="52"/>
      <c r="XBZ496" s="52"/>
      <c r="XCA496" s="52"/>
      <c r="XCB496" s="52"/>
      <c r="XCC496" s="52"/>
      <c r="XCD496" s="52"/>
      <c r="XCE496" s="52"/>
      <c r="XCF496" s="52"/>
      <c r="XCG496" s="52"/>
      <c r="XCH496" s="52"/>
      <c r="XCI496" s="52"/>
      <c r="XCJ496" s="52"/>
      <c r="XCK496" s="52"/>
      <c r="XCL496" s="52"/>
      <c r="XCM496" s="52"/>
      <c r="XCN496" s="52"/>
      <c r="XCO496" s="52"/>
      <c r="XCP496" s="52"/>
      <c r="XCQ496" s="52"/>
      <c r="XCR496" s="52"/>
      <c r="XCS496" s="52"/>
      <c r="XCT496" s="52"/>
      <c r="XCU496" s="52"/>
      <c r="XCV496" s="52"/>
      <c r="XCW496" s="52"/>
      <c r="XCX496" s="52"/>
      <c r="XCY496" s="52"/>
      <c r="XCZ496" s="52"/>
      <c r="XDA496" s="52"/>
      <c r="XDB496" s="52"/>
      <c r="XDC496" s="52"/>
      <c r="XDD496" s="52"/>
      <c r="XDE496" s="52"/>
      <c r="XDF496" s="52"/>
      <c r="XDG496" s="52"/>
      <c r="XDH496" s="52"/>
      <c r="XDI496" s="52"/>
      <c r="XDJ496" s="52"/>
      <c r="XDK496" s="52"/>
      <c r="XDL496" s="52"/>
      <c r="XDM496" s="52"/>
      <c r="XDN496" s="52"/>
      <c r="XDO496" s="52"/>
      <c r="XDP496" s="52"/>
      <c r="XDQ496" s="52"/>
      <c r="XDR496" s="52"/>
      <c r="XDS496" s="52"/>
      <c r="XDT496" s="52"/>
      <c r="XDU496" s="52"/>
      <c r="XDV496" s="52"/>
      <c r="XDW496" s="52"/>
      <c r="XDX496" s="52"/>
      <c r="XDY496" s="52"/>
      <c r="XDZ496" s="52"/>
      <c r="XEA496" s="52"/>
      <c r="XEB496" s="52"/>
      <c r="XEC496" s="52"/>
      <c r="XED496" s="52"/>
      <c r="XEE496" s="52"/>
      <c r="XEF496" s="52"/>
      <c r="XEG496" s="52"/>
      <c r="XEH496" s="52"/>
      <c r="XEI496" s="52"/>
      <c r="XEJ496" s="52"/>
      <c r="XEK496" s="52"/>
      <c r="XEL496" s="52"/>
      <c r="XEM496" s="52"/>
      <c r="XEN496" s="52"/>
      <c r="XEO496" s="52"/>
      <c r="XEP496" s="52"/>
      <c r="XEQ496" s="52"/>
      <c r="XER496" s="52"/>
      <c r="XES496" s="52"/>
      <c r="XET496" s="52"/>
      <c r="XEU496" s="52"/>
      <c r="XEV496" s="52"/>
      <c r="XEW496" s="52"/>
      <c r="XEX496" s="52"/>
      <c r="XEY496" s="52"/>
      <c r="XEZ496" s="52"/>
      <c r="XFA496" s="52"/>
      <c r="XFB496" s="52"/>
      <c r="XFC496" s="52"/>
    </row>
    <row r="497" s="3" customFormat="1" ht="13" customHeight="1" spans="1:16383">
      <c r="A497" s="66"/>
      <c r="B497" s="72"/>
      <c r="C497" s="73" t="s">
        <v>2738</v>
      </c>
      <c r="D497" s="174">
        <v>5</v>
      </c>
      <c r="E497" s="84" t="s">
        <v>3496</v>
      </c>
      <c r="F497" s="84" t="s">
        <v>3497</v>
      </c>
      <c r="G497" s="86" t="s">
        <v>742</v>
      </c>
      <c r="H497" s="52"/>
      <c r="I497" s="52"/>
      <c r="J497" s="52"/>
      <c r="K497" s="52"/>
      <c r="L497" s="52"/>
      <c r="M497" s="52"/>
      <c r="N497" s="52"/>
      <c r="O497" s="52"/>
      <c r="P497" s="52"/>
      <c r="Q497" s="52"/>
      <c r="R497" s="52"/>
      <c r="S497" s="52"/>
      <c r="T497" s="52"/>
      <c r="U497" s="52"/>
      <c r="V497" s="52"/>
      <c r="W497" s="52"/>
      <c r="X497" s="52"/>
      <c r="Y497" s="52"/>
      <c r="Z497" s="52"/>
      <c r="AA497" s="52"/>
      <c r="AB497" s="52"/>
      <c r="AC497" s="52"/>
      <c r="AD497" s="52"/>
      <c r="AE497" s="52"/>
      <c r="AF497" s="52"/>
      <c r="AG497" s="52"/>
      <c r="AH497" s="52"/>
      <c r="AI497" s="52"/>
      <c r="AJ497" s="52"/>
      <c r="AK497" s="52"/>
      <c r="AL497" s="52"/>
      <c r="AM497" s="52"/>
      <c r="AN497" s="52"/>
      <c r="AO497" s="52"/>
      <c r="AP497" s="52"/>
      <c r="AQ497" s="52"/>
      <c r="AR497" s="52"/>
      <c r="AS497" s="52"/>
      <c r="AT497" s="52"/>
      <c r="AU497" s="52"/>
      <c r="AV497" s="52"/>
      <c r="AW497" s="52"/>
      <c r="AX497" s="52"/>
      <c r="AY497" s="52"/>
      <c r="AZ497" s="52"/>
      <c r="BA497" s="52"/>
      <c r="BB497" s="52"/>
      <c r="BC497" s="52"/>
      <c r="BD497" s="52"/>
      <c r="BE497" s="52"/>
      <c r="BF497" s="52"/>
      <c r="BG497" s="52"/>
      <c r="BH497" s="52"/>
      <c r="BI497" s="52"/>
      <c r="BJ497" s="52"/>
      <c r="BK497" s="52"/>
      <c r="BL497" s="52"/>
      <c r="BM497" s="52"/>
      <c r="BN497" s="52"/>
      <c r="BO497" s="52"/>
      <c r="BP497" s="52"/>
      <c r="BQ497" s="52"/>
      <c r="BR497" s="52"/>
      <c r="BS497" s="52"/>
      <c r="BT497" s="52"/>
      <c r="BU497" s="52"/>
      <c r="BV497" s="52"/>
      <c r="BW497" s="52"/>
      <c r="BX497" s="52"/>
      <c r="BY497" s="52"/>
      <c r="BZ497" s="52"/>
      <c r="CA497" s="52"/>
      <c r="CB497" s="52"/>
      <c r="CC497" s="52"/>
      <c r="CD497" s="52"/>
      <c r="CE497" s="52"/>
      <c r="CF497" s="52"/>
      <c r="CG497" s="52"/>
      <c r="CH497" s="52"/>
      <c r="CI497" s="52"/>
      <c r="CJ497" s="52"/>
      <c r="CK497" s="52"/>
      <c r="CL497" s="52"/>
      <c r="CM497" s="52"/>
      <c r="CN497" s="52"/>
      <c r="CO497" s="52"/>
      <c r="CP497" s="52"/>
      <c r="CQ497" s="52"/>
      <c r="CR497" s="52"/>
      <c r="CS497" s="52"/>
      <c r="CT497" s="52"/>
      <c r="CU497" s="52"/>
      <c r="CV497" s="52"/>
      <c r="CW497" s="52"/>
      <c r="CX497" s="52"/>
      <c r="CY497" s="52"/>
      <c r="CZ497" s="52"/>
      <c r="DA497" s="52"/>
      <c r="DB497" s="52"/>
      <c r="DC497" s="52"/>
      <c r="DD497" s="52"/>
      <c r="DE497" s="52"/>
      <c r="DF497" s="52"/>
      <c r="DG497" s="52"/>
      <c r="DH497" s="52"/>
      <c r="DI497" s="52"/>
      <c r="DJ497" s="52"/>
      <c r="DK497" s="52"/>
      <c r="DL497" s="52"/>
      <c r="DM497" s="52"/>
      <c r="DN497" s="52"/>
      <c r="DO497" s="52"/>
      <c r="DP497" s="52"/>
      <c r="DQ497" s="52"/>
      <c r="DR497" s="52"/>
      <c r="DS497" s="52"/>
      <c r="DT497" s="52"/>
      <c r="DU497" s="52"/>
      <c r="DV497" s="52"/>
      <c r="DW497" s="52"/>
      <c r="DX497" s="52"/>
      <c r="DY497" s="52"/>
      <c r="DZ497" s="52"/>
      <c r="EA497" s="52"/>
      <c r="EB497" s="52"/>
      <c r="EC497" s="52"/>
      <c r="ED497" s="52"/>
      <c r="EE497" s="52"/>
      <c r="EF497" s="52"/>
      <c r="EG497" s="52"/>
      <c r="EH497" s="52"/>
      <c r="EI497" s="52"/>
      <c r="EJ497" s="52"/>
      <c r="EK497" s="52"/>
      <c r="EL497" s="52"/>
      <c r="EM497" s="52"/>
      <c r="EN497" s="52"/>
      <c r="EO497" s="52"/>
      <c r="EP497" s="52"/>
      <c r="EQ497" s="52"/>
      <c r="ER497" s="52"/>
      <c r="ES497" s="52"/>
      <c r="ET497" s="52"/>
      <c r="EU497" s="52"/>
      <c r="EV497" s="52"/>
      <c r="EW497" s="52"/>
      <c r="EX497" s="52"/>
      <c r="EY497" s="52"/>
      <c r="EZ497" s="52"/>
      <c r="FA497" s="52"/>
      <c r="FB497" s="52"/>
      <c r="FC497" s="52"/>
      <c r="FD497" s="52"/>
      <c r="FE497" s="52"/>
      <c r="FF497" s="52"/>
      <c r="FG497" s="52"/>
      <c r="FH497" s="52"/>
      <c r="FI497" s="52"/>
      <c r="FJ497" s="52"/>
      <c r="FK497" s="52"/>
      <c r="FL497" s="52"/>
      <c r="FM497" s="52"/>
      <c r="FN497" s="52"/>
      <c r="FO497" s="52"/>
      <c r="FP497" s="52"/>
      <c r="FQ497" s="52"/>
      <c r="FR497" s="52"/>
      <c r="FS497" s="52"/>
      <c r="FT497" s="52"/>
      <c r="FU497" s="52"/>
      <c r="FV497" s="52"/>
      <c r="FW497" s="52"/>
      <c r="FX497" s="52"/>
      <c r="FY497" s="52"/>
      <c r="FZ497" s="52"/>
      <c r="GA497" s="52"/>
      <c r="GB497" s="52"/>
      <c r="GC497" s="52"/>
      <c r="GD497" s="52"/>
      <c r="GE497" s="52"/>
      <c r="GF497" s="52"/>
      <c r="GG497" s="52"/>
      <c r="GH497" s="52"/>
      <c r="GI497" s="52"/>
      <c r="GJ497" s="52"/>
      <c r="GK497" s="52"/>
      <c r="GL497" s="52"/>
      <c r="GM497" s="52"/>
      <c r="GN497" s="52"/>
      <c r="GO497" s="52"/>
      <c r="GP497" s="52"/>
      <c r="GQ497" s="52"/>
      <c r="GR497" s="52"/>
      <c r="GS497" s="52"/>
      <c r="GT497" s="52"/>
      <c r="GU497" s="52"/>
      <c r="GV497" s="52"/>
      <c r="GW497" s="52"/>
      <c r="GX497" s="52"/>
      <c r="GY497" s="52"/>
      <c r="GZ497" s="52"/>
      <c r="HA497" s="52"/>
      <c r="HB497" s="52"/>
      <c r="HC497" s="52"/>
      <c r="HD497" s="52"/>
      <c r="HE497" s="52"/>
      <c r="HF497" s="52"/>
      <c r="HG497" s="52"/>
      <c r="HH497" s="52"/>
      <c r="HI497" s="52"/>
      <c r="HJ497" s="52"/>
      <c r="HK497" s="52"/>
      <c r="HL497" s="52"/>
      <c r="HM497" s="52"/>
      <c r="HN497" s="52"/>
      <c r="HO497" s="52"/>
      <c r="HP497" s="52"/>
      <c r="HQ497" s="52"/>
      <c r="HR497" s="52"/>
      <c r="HS497" s="52"/>
      <c r="HT497" s="52"/>
      <c r="HU497" s="52"/>
      <c r="HV497" s="52"/>
      <c r="HW497" s="52"/>
      <c r="HX497" s="52"/>
      <c r="HY497" s="52"/>
      <c r="HZ497" s="52"/>
      <c r="IA497" s="52"/>
      <c r="IB497" s="52"/>
      <c r="IC497" s="52"/>
      <c r="ID497" s="52"/>
      <c r="IE497" s="52"/>
      <c r="IF497" s="52"/>
      <c r="IG497" s="52"/>
      <c r="IH497" s="52"/>
      <c r="II497" s="52"/>
      <c r="IJ497" s="52"/>
      <c r="IK497" s="52"/>
      <c r="IL497" s="52"/>
      <c r="IM497" s="52"/>
      <c r="IN497" s="52"/>
      <c r="IO497" s="52"/>
      <c r="IP497" s="52"/>
      <c r="IQ497" s="52"/>
      <c r="IR497" s="52"/>
      <c r="IS497" s="52"/>
      <c r="IT497" s="52"/>
      <c r="IU497" s="52"/>
      <c r="IV497" s="52"/>
      <c r="IW497" s="52"/>
      <c r="IX497" s="52"/>
      <c r="IY497" s="52"/>
      <c r="IZ497" s="52"/>
      <c r="JA497" s="52"/>
      <c r="JB497" s="52"/>
      <c r="JC497" s="52"/>
      <c r="JD497" s="52"/>
      <c r="JE497" s="52"/>
      <c r="JF497" s="52"/>
      <c r="JG497" s="52"/>
      <c r="JH497" s="52"/>
      <c r="JI497" s="52"/>
      <c r="JJ497" s="52"/>
      <c r="JK497" s="52"/>
      <c r="JL497" s="52"/>
      <c r="JM497" s="52"/>
      <c r="JN497" s="52"/>
      <c r="JO497" s="52"/>
      <c r="JP497" s="52"/>
      <c r="JQ497" s="52"/>
      <c r="JR497" s="52"/>
      <c r="JS497" s="52"/>
      <c r="JT497" s="52"/>
      <c r="JU497" s="52"/>
      <c r="JV497" s="52"/>
      <c r="JW497" s="52"/>
      <c r="JX497" s="52"/>
      <c r="JY497" s="52"/>
      <c r="JZ497" s="52"/>
      <c r="KA497" s="52"/>
      <c r="KB497" s="52"/>
      <c r="KC497" s="52"/>
      <c r="KD497" s="52"/>
      <c r="KE497" s="52"/>
      <c r="KF497" s="52"/>
      <c r="KG497" s="52"/>
      <c r="KH497" s="52"/>
      <c r="KI497" s="52"/>
      <c r="KJ497" s="52"/>
      <c r="KK497" s="52"/>
      <c r="KL497" s="52"/>
      <c r="KM497" s="52"/>
      <c r="KN497" s="52"/>
      <c r="KO497" s="52"/>
      <c r="KP497" s="52"/>
      <c r="KQ497" s="52"/>
      <c r="KR497" s="52"/>
      <c r="KS497" s="52"/>
      <c r="KT497" s="52"/>
      <c r="KU497" s="52"/>
      <c r="KV497" s="52"/>
      <c r="KW497" s="52"/>
      <c r="KX497" s="52"/>
      <c r="KY497" s="52"/>
      <c r="KZ497" s="52"/>
      <c r="LA497" s="52"/>
      <c r="LB497" s="52"/>
      <c r="LC497" s="52"/>
      <c r="LD497" s="52"/>
      <c r="LE497" s="52"/>
      <c r="LF497" s="52"/>
      <c r="LG497" s="52"/>
      <c r="LH497" s="52"/>
      <c r="LI497" s="52"/>
      <c r="LJ497" s="52"/>
      <c r="LK497" s="52"/>
      <c r="LL497" s="52"/>
      <c r="LM497" s="52"/>
      <c r="LN497" s="52"/>
      <c r="LO497" s="52"/>
      <c r="LP497" s="52"/>
      <c r="LQ497" s="52"/>
      <c r="LR497" s="52"/>
      <c r="LS497" s="52"/>
      <c r="LT497" s="52"/>
      <c r="LU497" s="52"/>
      <c r="LV497" s="52"/>
      <c r="LW497" s="52"/>
      <c r="LX497" s="52"/>
      <c r="LY497" s="52"/>
      <c r="LZ497" s="52"/>
      <c r="MA497" s="52"/>
      <c r="MB497" s="52"/>
      <c r="MC497" s="52"/>
      <c r="MD497" s="52"/>
      <c r="ME497" s="52"/>
      <c r="MF497" s="52"/>
      <c r="MG497" s="52"/>
      <c r="MH497" s="52"/>
      <c r="MI497" s="52"/>
      <c r="MJ497" s="52"/>
      <c r="MK497" s="52"/>
      <c r="ML497" s="52"/>
      <c r="MM497" s="52"/>
      <c r="MN497" s="52"/>
      <c r="MO497" s="52"/>
      <c r="MP497" s="52"/>
      <c r="MQ497" s="52"/>
      <c r="MR497" s="52"/>
      <c r="MS497" s="52"/>
      <c r="MT497" s="52"/>
      <c r="MU497" s="52"/>
      <c r="MV497" s="52"/>
      <c r="MW497" s="52"/>
      <c r="MX497" s="52"/>
      <c r="MY497" s="52"/>
      <c r="MZ497" s="52"/>
      <c r="NA497" s="52"/>
      <c r="NB497" s="52"/>
      <c r="NC497" s="52"/>
      <c r="ND497" s="52"/>
      <c r="NE497" s="52"/>
      <c r="NF497" s="52"/>
      <c r="NG497" s="52"/>
      <c r="NH497" s="52"/>
      <c r="NI497" s="52"/>
      <c r="NJ497" s="52"/>
      <c r="NK497" s="52"/>
      <c r="NL497" s="52"/>
      <c r="NM497" s="52"/>
      <c r="NN497" s="52"/>
      <c r="NO497" s="52"/>
      <c r="NP497" s="52"/>
      <c r="NQ497" s="52"/>
      <c r="NR497" s="52"/>
      <c r="NS497" s="52"/>
      <c r="NT497" s="52"/>
      <c r="NU497" s="52"/>
      <c r="NV497" s="52"/>
      <c r="NW497" s="52"/>
      <c r="NX497" s="52"/>
      <c r="NY497" s="52"/>
      <c r="NZ497" s="52"/>
      <c r="OA497" s="52"/>
      <c r="OB497" s="52"/>
      <c r="OC497" s="52"/>
      <c r="OD497" s="52"/>
      <c r="OE497" s="52"/>
      <c r="OF497" s="52"/>
      <c r="OG497" s="52"/>
      <c r="OH497" s="52"/>
      <c r="OI497" s="52"/>
      <c r="OJ497" s="52"/>
      <c r="OK497" s="52"/>
      <c r="OL497" s="52"/>
      <c r="OM497" s="52"/>
      <c r="ON497" s="52"/>
      <c r="OO497" s="52"/>
      <c r="OP497" s="52"/>
      <c r="OQ497" s="52"/>
      <c r="OR497" s="52"/>
      <c r="OS497" s="52"/>
      <c r="OT497" s="52"/>
      <c r="OU497" s="52"/>
      <c r="OV497" s="52"/>
      <c r="OW497" s="52"/>
      <c r="OX497" s="52"/>
      <c r="OY497" s="52"/>
      <c r="OZ497" s="52"/>
      <c r="PA497" s="52"/>
      <c r="PB497" s="52"/>
      <c r="PC497" s="52"/>
      <c r="PD497" s="52"/>
      <c r="PE497" s="52"/>
      <c r="PF497" s="52"/>
      <c r="PG497" s="52"/>
      <c r="PH497" s="52"/>
      <c r="PI497" s="52"/>
      <c r="PJ497" s="52"/>
      <c r="PK497" s="52"/>
      <c r="PL497" s="52"/>
      <c r="PM497" s="52"/>
      <c r="PN497" s="52"/>
      <c r="PO497" s="52"/>
      <c r="PP497" s="52"/>
      <c r="PQ497" s="52"/>
      <c r="PR497" s="52"/>
      <c r="PS497" s="52"/>
      <c r="PT497" s="52"/>
      <c r="PU497" s="52"/>
      <c r="PV497" s="52"/>
      <c r="PW497" s="52"/>
      <c r="PX497" s="52"/>
      <c r="PY497" s="52"/>
      <c r="PZ497" s="52"/>
      <c r="QA497" s="52"/>
      <c r="QB497" s="52"/>
      <c r="QC497" s="52"/>
      <c r="QD497" s="52"/>
      <c r="QE497" s="52"/>
      <c r="QF497" s="52"/>
      <c r="QG497" s="52"/>
      <c r="QH497" s="52"/>
      <c r="QI497" s="52"/>
      <c r="QJ497" s="52"/>
      <c r="QK497" s="52"/>
      <c r="QL497" s="52"/>
      <c r="QM497" s="52"/>
      <c r="QN497" s="52"/>
      <c r="QO497" s="52"/>
      <c r="QP497" s="52"/>
      <c r="QQ497" s="52"/>
      <c r="QR497" s="52"/>
      <c r="QS497" s="52"/>
      <c r="QT497" s="52"/>
      <c r="QU497" s="52"/>
      <c r="QV497" s="52"/>
      <c r="QW497" s="52"/>
      <c r="QX497" s="52"/>
      <c r="QY497" s="52"/>
      <c r="QZ497" s="52"/>
      <c r="RA497" s="52"/>
      <c r="RB497" s="52"/>
      <c r="RC497" s="52"/>
      <c r="RD497" s="52"/>
      <c r="RE497" s="52"/>
      <c r="RF497" s="52"/>
      <c r="RG497" s="52"/>
      <c r="RH497" s="52"/>
      <c r="RI497" s="52"/>
      <c r="RJ497" s="52"/>
      <c r="RK497" s="52"/>
      <c r="RL497" s="52"/>
      <c r="RM497" s="52"/>
      <c r="RN497" s="52"/>
      <c r="RO497" s="52"/>
      <c r="RP497" s="52"/>
      <c r="RQ497" s="52"/>
      <c r="RR497" s="52"/>
      <c r="RS497" s="52"/>
      <c r="RT497" s="52"/>
      <c r="RU497" s="52"/>
      <c r="RV497" s="52"/>
      <c r="RW497" s="52"/>
      <c r="RX497" s="52"/>
      <c r="RY497" s="52"/>
      <c r="RZ497" s="52"/>
      <c r="SA497" s="52"/>
      <c r="SB497" s="52"/>
      <c r="SC497" s="52"/>
      <c r="SD497" s="52"/>
      <c r="SE497" s="52"/>
      <c r="SF497" s="52"/>
      <c r="SG497" s="52"/>
      <c r="SH497" s="52"/>
      <c r="SI497" s="52"/>
      <c r="SJ497" s="52"/>
      <c r="SK497" s="52"/>
      <c r="SL497" s="52"/>
      <c r="SM497" s="52"/>
      <c r="SN497" s="52"/>
      <c r="SO497" s="52"/>
      <c r="SP497" s="52"/>
      <c r="SQ497" s="52"/>
      <c r="SR497" s="52"/>
      <c r="SS497" s="52"/>
      <c r="ST497" s="52"/>
      <c r="SU497" s="52"/>
      <c r="SV497" s="52"/>
      <c r="SW497" s="52"/>
      <c r="SX497" s="52"/>
      <c r="SY497" s="52"/>
      <c r="SZ497" s="52"/>
      <c r="TA497" s="52"/>
      <c r="TB497" s="52"/>
      <c r="TC497" s="52"/>
      <c r="TD497" s="52"/>
      <c r="TE497" s="52"/>
      <c r="TF497" s="52"/>
      <c r="TG497" s="52"/>
      <c r="TH497" s="52"/>
      <c r="TI497" s="52"/>
      <c r="TJ497" s="52"/>
      <c r="TK497" s="52"/>
      <c r="TL497" s="52"/>
      <c r="TM497" s="52"/>
      <c r="TN497" s="52"/>
      <c r="TO497" s="52"/>
      <c r="TP497" s="52"/>
      <c r="TQ497" s="52"/>
      <c r="TR497" s="52"/>
      <c r="TS497" s="52"/>
      <c r="TT497" s="52"/>
      <c r="TU497" s="52"/>
      <c r="TV497" s="52"/>
      <c r="TW497" s="52"/>
      <c r="TX497" s="52"/>
      <c r="TY497" s="52"/>
      <c r="TZ497" s="52"/>
      <c r="UA497" s="52"/>
      <c r="UB497" s="52"/>
      <c r="UC497" s="52"/>
      <c r="UD497" s="52"/>
      <c r="UE497" s="52"/>
      <c r="UF497" s="52"/>
      <c r="UG497" s="52"/>
      <c r="UH497" s="52"/>
      <c r="UI497" s="52"/>
      <c r="UJ497" s="52"/>
      <c r="UK497" s="52"/>
      <c r="UL497" s="52"/>
      <c r="UM497" s="52"/>
      <c r="UN497" s="52"/>
      <c r="UO497" s="52"/>
      <c r="UP497" s="52"/>
      <c r="UQ497" s="52"/>
      <c r="UR497" s="52"/>
      <c r="US497" s="52"/>
      <c r="UT497" s="52"/>
      <c r="UU497" s="52"/>
      <c r="UV497" s="52"/>
      <c r="UW497" s="52"/>
      <c r="UX497" s="52"/>
      <c r="UY497" s="52"/>
      <c r="UZ497" s="52"/>
      <c r="VA497" s="52"/>
      <c r="VB497" s="52"/>
      <c r="VC497" s="52"/>
      <c r="VD497" s="52"/>
      <c r="VE497" s="52"/>
      <c r="VF497" s="52"/>
      <c r="VG497" s="52"/>
      <c r="VH497" s="52"/>
      <c r="VI497" s="52"/>
      <c r="VJ497" s="52"/>
      <c r="VK497" s="52"/>
      <c r="VL497" s="52"/>
      <c r="VM497" s="52"/>
      <c r="VN497" s="52"/>
      <c r="VO497" s="52"/>
      <c r="VP497" s="52"/>
      <c r="VQ497" s="52"/>
      <c r="VR497" s="52"/>
      <c r="VS497" s="52"/>
      <c r="VT497" s="52"/>
      <c r="VU497" s="52"/>
      <c r="VV497" s="52"/>
      <c r="VW497" s="52"/>
      <c r="VX497" s="52"/>
      <c r="VY497" s="52"/>
      <c r="VZ497" s="52"/>
      <c r="WA497" s="52"/>
      <c r="WB497" s="52"/>
      <c r="WC497" s="52"/>
      <c r="WD497" s="52"/>
      <c r="WE497" s="52"/>
      <c r="WF497" s="52"/>
      <c r="WG497" s="52"/>
      <c r="WH497" s="52"/>
      <c r="WI497" s="52"/>
      <c r="WJ497" s="52"/>
      <c r="WK497" s="52"/>
      <c r="WL497" s="52"/>
      <c r="WM497" s="52"/>
      <c r="WN497" s="52"/>
      <c r="WO497" s="52"/>
      <c r="WP497" s="52"/>
      <c r="WQ497" s="52"/>
      <c r="WR497" s="52"/>
      <c r="WS497" s="52"/>
      <c r="WT497" s="52"/>
      <c r="WU497" s="52"/>
      <c r="WV497" s="52"/>
      <c r="WW497" s="52"/>
      <c r="WX497" s="52"/>
      <c r="WY497" s="52"/>
      <c r="WZ497" s="52"/>
      <c r="XA497" s="52"/>
      <c r="XB497" s="52"/>
      <c r="XC497" s="52"/>
      <c r="XD497" s="52"/>
      <c r="XE497" s="52"/>
      <c r="XF497" s="52"/>
      <c r="XG497" s="52"/>
      <c r="XH497" s="52"/>
      <c r="XI497" s="52"/>
      <c r="XJ497" s="52"/>
      <c r="XK497" s="52"/>
      <c r="XL497" s="52"/>
      <c r="XM497" s="52"/>
      <c r="XN497" s="52"/>
      <c r="XO497" s="52"/>
      <c r="XP497" s="52"/>
      <c r="XQ497" s="52"/>
      <c r="XR497" s="52"/>
      <c r="XS497" s="52"/>
      <c r="XT497" s="52"/>
      <c r="XU497" s="52"/>
      <c r="XV497" s="52"/>
      <c r="XW497" s="52"/>
      <c r="XX497" s="52"/>
      <c r="XY497" s="52"/>
      <c r="XZ497" s="52"/>
      <c r="YA497" s="52"/>
      <c r="YB497" s="52"/>
      <c r="YC497" s="52"/>
      <c r="YD497" s="52"/>
      <c r="YE497" s="52"/>
      <c r="YF497" s="52"/>
      <c r="YG497" s="52"/>
      <c r="YH497" s="52"/>
      <c r="YI497" s="52"/>
      <c r="YJ497" s="52"/>
      <c r="YK497" s="52"/>
      <c r="YL497" s="52"/>
      <c r="YM497" s="52"/>
      <c r="YN497" s="52"/>
      <c r="YO497" s="52"/>
      <c r="YP497" s="52"/>
      <c r="YQ497" s="52"/>
      <c r="YR497" s="52"/>
      <c r="YS497" s="52"/>
      <c r="YT497" s="52"/>
      <c r="YU497" s="52"/>
      <c r="YV497" s="52"/>
      <c r="YW497" s="52"/>
      <c r="YX497" s="52"/>
      <c r="YY497" s="52"/>
      <c r="YZ497" s="52"/>
      <c r="ZA497" s="52"/>
      <c r="ZB497" s="52"/>
      <c r="ZC497" s="52"/>
      <c r="ZD497" s="52"/>
      <c r="ZE497" s="52"/>
      <c r="ZF497" s="52"/>
      <c r="ZG497" s="52"/>
      <c r="ZH497" s="52"/>
      <c r="ZI497" s="52"/>
      <c r="ZJ497" s="52"/>
      <c r="ZK497" s="52"/>
      <c r="ZL497" s="52"/>
      <c r="ZM497" s="52"/>
      <c r="ZN497" s="52"/>
      <c r="ZO497" s="52"/>
      <c r="ZP497" s="52"/>
      <c r="ZQ497" s="52"/>
      <c r="ZR497" s="52"/>
      <c r="ZS497" s="52"/>
      <c r="ZT497" s="52"/>
      <c r="ZU497" s="52"/>
      <c r="ZV497" s="52"/>
      <c r="ZW497" s="52"/>
      <c r="ZX497" s="52"/>
      <c r="ZY497" s="52"/>
      <c r="ZZ497" s="52"/>
      <c r="AAA497" s="52"/>
      <c r="AAB497" s="52"/>
      <c r="AAC497" s="52"/>
      <c r="AAD497" s="52"/>
      <c r="AAE497" s="52"/>
      <c r="AAF497" s="52"/>
      <c r="AAG497" s="52"/>
      <c r="AAH497" s="52"/>
      <c r="AAI497" s="52"/>
      <c r="AAJ497" s="52"/>
      <c r="AAK497" s="52"/>
      <c r="AAL497" s="52"/>
      <c r="AAM497" s="52"/>
      <c r="AAN497" s="52"/>
      <c r="AAO497" s="52"/>
      <c r="AAP497" s="52"/>
      <c r="AAQ497" s="52"/>
      <c r="AAR497" s="52"/>
      <c r="AAS497" s="52"/>
      <c r="AAT497" s="52"/>
      <c r="AAU497" s="52"/>
      <c r="AAV497" s="52"/>
      <c r="AAW497" s="52"/>
      <c r="AAX497" s="52"/>
      <c r="AAY497" s="52"/>
      <c r="AAZ497" s="52"/>
      <c r="ABA497" s="52"/>
      <c r="ABB497" s="52"/>
      <c r="ABC497" s="52"/>
      <c r="ABD497" s="52"/>
      <c r="ABE497" s="52"/>
      <c r="ABF497" s="52"/>
      <c r="ABG497" s="52"/>
      <c r="ABH497" s="52"/>
      <c r="ABI497" s="52"/>
      <c r="ABJ497" s="52"/>
      <c r="ABK497" s="52"/>
      <c r="ABL497" s="52"/>
      <c r="ABM497" s="52"/>
      <c r="ABN497" s="52"/>
      <c r="ABO497" s="52"/>
      <c r="ABP497" s="52"/>
      <c r="ABQ497" s="52"/>
      <c r="ABR497" s="52"/>
      <c r="ABS497" s="52"/>
      <c r="ABT497" s="52"/>
      <c r="ABU497" s="52"/>
      <c r="ABV497" s="52"/>
      <c r="ABW497" s="52"/>
      <c r="ABX497" s="52"/>
      <c r="ABY497" s="52"/>
      <c r="ABZ497" s="52"/>
      <c r="ACA497" s="52"/>
      <c r="ACB497" s="52"/>
      <c r="ACC497" s="52"/>
      <c r="ACD497" s="52"/>
      <c r="ACE497" s="52"/>
      <c r="ACF497" s="52"/>
      <c r="ACG497" s="52"/>
      <c r="ACH497" s="52"/>
      <c r="ACI497" s="52"/>
      <c r="ACJ497" s="52"/>
      <c r="ACK497" s="52"/>
      <c r="ACL497" s="52"/>
      <c r="ACM497" s="52"/>
      <c r="ACN497" s="52"/>
      <c r="ACO497" s="52"/>
      <c r="ACP497" s="52"/>
      <c r="ACQ497" s="52"/>
      <c r="ACR497" s="52"/>
      <c r="ACS497" s="52"/>
      <c r="ACT497" s="52"/>
      <c r="ACU497" s="52"/>
      <c r="ACV497" s="52"/>
      <c r="ACW497" s="52"/>
      <c r="ACX497" s="52"/>
      <c r="ACY497" s="52"/>
      <c r="ACZ497" s="52"/>
      <c r="ADA497" s="52"/>
      <c r="ADB497" s="52"/>
      <c r="ADC497" s="52"/>
      <c r="ADD497" s="52"/>
      <c r="ADE497" s="52"/>
      <c r="ADF497" s="52"/>
      <c r="ADG497" s="52"/>
      <c r="ADH497" s="52"/>
      <c r="ADI497" s="52"/>
      <c r="ADJ497" s="52"/>
      <c r="ADK497" s="52"/>
      <c r="ADL497" s="52"/>
      <c r="ADM497" s="52"/>
      <c r="ADN497" s="52"/>
      <c r="ADO497" s="52"/>
      <c r="ADP497" s="52"/>
      <c r="ADQ497" s="52"/>
      <c r="ADR497" s="52"/>
      <c r="ADS497" s="52"/>
      <c r="ADT497" s="52"/>
      <c r="ADU497" s="52"/>
      <c r="ADV497" s="52"/>
      <c r="ADW497" s="52"/>
      <c r="ADX497" s="52"/>
      <c r="ADY497" s="52"/>
      <c r="ADZ497" s="52"/>
      <c r="AEA497" s="52"/>
      <c r="AEB497" s="52"/>
      <c r="AEC497" s="52"/>
      <c r="AED497" s="52"/>
      <c r="AEE497" s="52"/>
      <c r="AEF497" s="52"/>
      <c r="AEG497" s="52"/>
      <c r="AEH497" s="52"/>
      <c r="AEI497" s="52"/>
      <c r="AEJ497" s="52"/>
      <c r="AEK497" s="52"/>
      <c r="AEL497" s="52"/>
      <c r="AEM497" s="52"/>
      <c r="AEN497" s="52"/>
      <c r="AEO497" s="52"/>
      <c r="AEP497" s="52"/>
      <c r="AEQ497" s="52"/>
      <c r="AER497" s="52"/>
      <c r="AES497" s="52"/>
      <c r="AET497" s="52"/>
      <c r="AEU497" s="52"/>
      <c r="AEV497" s="52"/>
      <c r="AEW497" s="52"/>
      <c r="AEX497" s="52"/>
      <c r="AEY497" s="52"/>
      <c r="AEZ497" s="52"/>
      <c r="AFA497" s="52"/>
      <c r="AFB497" s="52"/>
      <c r="AFC497" s="52"/>
      <c r="AFD497" s="52"/>
      <c r="AFE497" s="52"/>
      <c r="AFF497" s="52"/>
      <c r="AFG497" s="52"/>
      <c r="AFH497" s="52"/>
      <c r="AFI497" s="52"/>
      <c r="AFJ497" s="52"/>
      <c r="AFK497" s="52"/>
      <c r="AFL497" s="52"/>
      <c r="AFM497" s="52"/>
      <c r="AFN497" s="52"/>
      <c r="AFO497" s="52"/>
      <c r="AFP497" s="52"/>
      <c r="AFQ497" s="52"/>
      <c r="AFR497" s="52"/>
      <c r="AFS497" s="52"/>
      <c r="AFT497" s="52"/>
      <c r="AFU497" s="52"/>
      <c r="AFV497" s="52"/>
      <c r="AFW497" s="52"/>
      <c r="AFX497" s="52"/>
      <c r="AFY497" s="52"/>
      <c r="AFZ497" s="52"/>
      <c r="AGA497" s="52"/>
      <c r="AGB497" s="52"/>
      <c r="AGC497" s="52"/>
      <c r="AGD497" s="52"/>
      <c r="AGE497" s="52"/>
      <c r="AGF497" s="52"/>
      <c r="AGG497" s="52"/>
      <c r="AGH497" s="52"/>
      <c r="AGI497" s="52"/>
      <c r="AGJ497" s="52"/>
      <c r="AGK497" s="52"/>
      <c r="AGL497" s="52"/>
      <c r="AGM497" s="52"/>
      <c r="AGN497" s="52"/>
      <c r="AGO497" s="52"/>
      <c r="AGP497" s="52"/>
      <c r="AGQ497" s="52"/>
      <c r="AGR497" s="52"/>
      <c r="AGS497" s="52"/>
      <c r="AGT497" s="52"/>
      <c r="AGU497" s="52"/>
      <c r="AGV497" s="52"/>
      <c r="AGW497" s="52"/>
      <c r="AGX497" s="52"/>
      <c r="AGY497" s="52"/>
      <c r="AGZ497" s="52"/>
      <c r="AHA497" s="52"/>
      <c r="AHB497" s="52"/>
      <c r="AHC497" s="52"/>
      <c r="AHD497" s="52"/>
      <c r="AHE497" s="52"/>
      <c r="AHF497" s="52"/>
      <c r="AHG497" s="52"/>
      <c r="AHH497" s="52"/>
      <c r="AHI497" s="52"/>
      <c r="AHJ497" s="52"/>
      <c r="AHK497" s="52"/>
      <c r="AHL497" s="52"/>
      <c r="AHM497" s="52"/>
      <c r="AHN497" s="52"/>
      <c r="AHO497" s="52"/>
      <c r="AHP497" s="52"/>
      <c r="AHQ497" s="52"/>
      <c r="AHR497" s="52"/>
      <c r="AHS497" s="52"/>
      <c r="AHT497" s="52"/>
      <c r="AHU497" s="52"/>
      <c r="AHV497" s="52"/>
      <c r="AHW497" s="52"/>
      <c r="AHX497" s="52"/>
      <c r="AHY497" s="52"/>
      <c r="AHZ497" s="52"/>
      <c r="AIA497" s="52"/>
      <c r="AIB497" s="52"/>
      <c r="AIC497" s="52"/>
      <c r="AID497" s="52"/>
      <c r="AIE497" s="52"/>
      <c r="AIF497" s="52"/>
      <c r="AIG497" s="52"/>
      <c r="AIH497" s="52"/>
      <c r="AII497" s="52"/>
      <c r="AIJ497" s="52"/>
      <c r="AIK497" s="52"/>
      <c r="AIL497" s="52"/>
      <c r="AIM497" s="52"/>
      <c r="AIN497" s="52"/>
      <c r="AIO497" s="52"/>
      <c r="AIP497" s="52"/>
      <c r="AIQ497" s="52"/>
      <c r="AIR497" s="52"/>
      <c r="AIS497" s="52"/>
      <c r="AIT497" s="52"/>
      <c r="AIU497" s="52"/>
      <c r="AIV497" s="52"/>
      <c r="AIW497" s="52"/>
      <c r="AIX497" s="52"/>
      <c r="AIY497" s="52"/>
      <c r="AIZ497" s="52"/>
      <c r="AJA497" s="52"/>
      <c r="AJB497" s="52"/>
      <c r="AJC497" s="52"/>
      <c r="AJD497" s="52"/>
      <c r="AJE497" s="52"/>
      <c r="AJF497" s="52"/>
      <c r="AJG497" s="52"/>
      <c r="AJH497" s="52"/>
      <c r="AJI497" s="52"/>
      <c r="AJJ497" s="52"/>
      <c r="AJK497" s="52"/>
      <c r="AJL497" s="52"/>
      <c r="AJM497" s="52"/>
      <c r="AJN497" s="52"/>
      <c r="AJO497" s="52"/>
      <c r="AJP497" s="52"/>
      <c r="AJQ497" s="52"/>
      <c r="AJR497" s="52"/>
      <c r="AJS497" s="52"/>
      <c r="AJT497" s="52"/>
      <c r="AJU497" s="52"/>
      <c r="AJV497" s="52"/>
      <c r="AJW497" s="52"/>
      <c r="AJX497" s="52"/>
      <c r="AJY497" s="52"/>
      <c r="AJZ497" s="52"/>
      <c r="AKA497" s="52"/>
      <c r="AKB497" s="52"/>
      <c r="AKC497" s="52"/>
      <c r="AKD497" s="52"/>
      <c r="AKE497" s="52"/>
      <c r="AKF497" s="52"/>
      <c r="AKG497" s="52"/>
      <c r="AKH497" s="52"/>
      <c r="AKI497" s="52"/>
      <c r="AKJ497" s="52"/>
      <c r="AKK497" s="52"/>
      <c r="AKL497" s="52"/>
      <c r="AKM497" s="52"/>
      <c r="AKN497" s="52"/>
      <c r="AKO497" s="52"/>
      <c r="AKP497" s="52"/>
      <c r="AKQ497" s="52"/>
      <c r="AKR497" s="52"/>
      <c r="AKS497" s="52"/>
      <c r="AKT497" s="52"/>
      <c r="AKU497" s="52"/>
      <c r="AKV497" s="52"/>
      <c r="AKW497" s="52"/>
      <c r="AKX497" s="52"/>
      <c r="AKY497" s="52"/>
      <c r="AKZ497" s="52"/>
      <c r="ALA497" s="52"/>
      <c r="ALB497" s="52"/>
      <c r="ALC497" s="52"/>
      <c r="ALD497" s="52"/>
      <c r="ALE497" s="52"/>
      <c r="ALF497" s="52"/>
      <c r="ALG497" s="52"/>
      <c r="ALH497" s="52"/>
      <c r="ALI497" s="52"/>
      <c r="ALJ497" s="52"/>
      <c r="ALK497" s="52"/>
      <c r="ALL497" s="52"/>
      <c r="ALM497" s="52"/>
      <c r="ALN497" s="52"/>
      <c r="ALO497" s="52"/>
      <c r="ALP497" s="52"/>
      <c r="ALQ497" s="52"/>
      <c r="ALR497" s="52"/>
      <c r="ALS497" s="52"/>
      <c r="ALT497" s="52"/>
      <c r="ALU497" s="52"/>
      <c r="ALV497" s="52"/>
      <c r="ALW497" s="52"/>
      <c r="ALX497" s="52"/>
      <c r="ALY497" s="52"/>
      <c r="ALZ497" s="52"/>
      <c r="AMA497" s="52"/>
      <c r="AMB497" s="52"/>
      <c r="AMC497" s="52"/>
      <c r="AMD497" s="52"/>
      <c r="AME497" s="52"/>
      <c r="AMF497" s="52"/>
      <c r="AMG497" s="52"/>
      <c r="AMH497" s="52"/>
      <c r="AMI497" s="52"/>
      <c r="AMJ497" s="52"/>
      <c r="AMK497" s="52"/>
      <c r="AML497" s="52"/>
      <c r="AMM497" s="52"/>
      <c r="AMN497" s="52"/>
      <c r="AMO497" s="52"/>
      <c r="AMP497" s="52"/>
      <c r="AMQ497" s="52"/>
      <c r="AMR497" s="52"/>
      <c r="AMS497" s="52"/>
      <c r="AMT497" s="52"/>
      <c r="AMU497" s="52"/>
      <c r="AMV497" s="52"/>
      <c r="AMW497" s="52"/>
      <c r="AMX497" s="52"/>
      <c r="AMY497" s="52"/>
      <c r="AMZ497" s="52"/>
      <c r="ANA497" s="52"/>
      <c r="ANB497" s="52"/>
      <c r="ANC497" s="52"/>
      <c r="AND497" s="52"/>
      <c r="ANE497" s="52"/>
      <c r="ANF497" s="52"/>
      <c r="ANG497" s="52"/>
      <c r="ANH497" s="52"/>
      <c r="ANI497" s="52"/>
      <c r="ANJ497" s="52"/>
      <c r="ANK497" s="52"/>
      <c r="ANL497" s="52"/>
      <c r="ANM497" s="52"/>
      <c r="ANN497" s="52"/>
      <c r="ANO497" s="52"/>
      <c r="ANP497" s="52"/>
      <c r="ANQ497" s="52"/>
      <c r="ANR497" s="52"/>
      <c r="ANS497" s="52"/>
      <c r="ANT497" s="52"/>
      <c r="ANU497" s="52"/>
      <c r="ANV497" s="52"/>
      <c r="ANW497" s="52"/>
      <c r="ANX497" s="52"/>
      <c r="ANY497" s="52"/>
      <c r="ANZ497" s="52"/>
      <c r="AOA497" s="52"/>
      <c r="AOB497" s="52"/>
      <c r="AOC497" s="52"/>
      <c r="AOD497" s="52"/>
      <c r="AOE497" s="52"/>
      <c r="AOF497" s="52"/>
      <c r="AOG497" s="52"/>
      <c r="AOH497" s="52"/>
      <c r="AOI497" s="52"/>
      <c r="AOJ497" s="52"/>
      <c r="AOK497" s="52"/>
      <c r="AOL497" s="52"/>
      <c r="AOM497" s="52"/>
      <c r="AON497" s="52"/>
      <c r="AOO497" s="52"/>
      <c r="AOP497" s="52"/>
      <c r="AOQ497" s="52"/>
      <c r="AOR497" s="52"/>
      <c r="AOS497" s="52"/>
      <c r="AOT497" s="52"/>
      <c r="AOU497" s="52"/>
      <c r="AOV497" s="52"/>
      <c r="AOW497" s="52"/>
      <c r="AOX497" s="52"/>
      <c r="AOY497" s="52"/>
      <c r="AOZ497" s="52"/>
      <c r="APA497" s="52"/>
      <c r="APB497" s="52"/>
      <c r="APC497" s="52"/>
      <c r="APD497" s="52"/>
      <c r="APE497" s="52"/>
      <c r="APF497" s="52"/>
      <c r="APG497" s="52"/>
      <c r="APH497" s="52"/>
      <c r="API497" s="52"/>
      <c r="APJ497" s="52"/>
      <c r="APK497" s="52"/>
      <c r="APL497" s="52"/>
      <c r="APM497" s="52"/>
      <c r="APN497" s="52"/>
      <c r="APO497" s="52"/>
      <c r="APP497" s="52"/>
      <c r="APQ497" s="52"/>
      <c r="APR497" s="52"/>
      <c r="APS497" s="52"/>
      <c r="APT497" s="52"/>
      <c r="APU497" s="52"/>
      <c r="APV497" s="52"/>
      <c r="APW497" s="52"/>
      <c r="APX497" s="52"/>
      <c r="APY497" s="52"/>
      <c r="APZ497" s="52"/>
      <c r="AQA497" s="52"/>
      <c r="AQB497" s="52"/>
      <c r="AQC497" s="52"/>
      <c r="AQD497" s="52"/>
      <c r="AQE497" s="52"/>
      <c r="AQF497" s="52"/>
      <c r="AQG497" s="52"/>
      <c r="AQH497" s="52"/>
      <c r="AQI497" s="52"/>
      <c r="AQJ497" s="52"/>
      <c r="AQK497" s="52"/>
      <c r="AQL497" s="52"/>
      <c r="AQM497" s="52"/>
      <c r="AQN497" s="52"/>
      <c r="AQO497" s="52"/>
      <c r="AQP497" s="52"/>
      <c r="AQQ497" s="52"/>
      <c r="AQR497" s="52"/>
      <c r="AQS497" s="52"/>
      <c r="AQT497" s="52"/>
      <c r="AQU497" s="52"/>
      <c r="AQV497" s="52"/>
      <c r="AQW497" s="52"/>
      <c r="AQX497" s="52"/>
      <c r="AQY497" s="52"/>
      <c r="AQZ497" s="52"/>
      <c r="ARA497" s="52"/>
      <c r="ARB497" s="52"/>
      <c r="ARC497" s="52"/>
      <c r="ARD497" s="52"/>
      <c r="ARE497" s="52"/>
      <c r="ARF497" s="52"/>
      <c r="ARG497" s="52"/>
      <c r="ARH497" s="52"/>
      <c r="ARI497" s="52"/>
      <c r="ARJ497" s="52"/>
      <c r="ARK497" s="52"/>
      <c r="ARL497" s="52"/>
      <c r="ARM497" s="52"/>
      <c r="ARN497" s="52"/>
      <c r="ARO497" s="52"/>
      <c r="ARP497" s="52"/>
      <c r="ARQ497" s="52"/>
      <c r="ARR497" s="52"/>
      <c r="ARS497" s="52"/>
      <c r="ART497" s="52"/>
      <c r="ARU497" s="52"/>
      <c r="ARV497" s="52"/>
      <c r="ARW497" s="52"/>
      <c r="ARX497" s="52"/>
      <c r="ARY497" s="52"/>
      <c r="ARZ497" s="52"/>
      <c r="ASA497" s="52"/>
      <c r="ASB497" s="52"/>
      <c r="ASC497" s="52"/>
      <c r="ASD497" s="52"/>
      <c r="ASE497" s="52"/>
      <c r="ASF497" s="52"/>
      <c r="ASG497" s="52"/>
      <c r="ASH497" s="52"/>
      <c r="ASI497" s="52"/>
      <c r="ASJ497" s="52"/>
      <c r="ASK497" s="52"/>
      <c r="ASL497" s="52"/>
      <c r="ASM497" s="52"/>
      <c r="ASN497" s="52"/>
      <c r="ASO497" s="52"/>
      <c r="ASP497" s="52"/>
      <c r="ASQ497" s="52"/>
      <c r="ASR497" s="52"/>
      <c r="ASS497" s="52"/>
      <c r="AST497" s="52"/>
      <c r="ASU497" s="52"/>
      <c r="ASV497" s="52"/>
      <c r="ASW497" s="52"/>
      <c r="ASX497" s="52"/>
      <c r="ASY497" s="52"/>
      <c r="ASZ497" s="52"/>
      <c r="ATA497" s="52"/>
      <c r="ATB497" s="52"/>
      <c r="ATC497" s="52"/>
      <c r="ATD497" s="52"/>
      <c r="ATE497" s="52"/>
      <c r="ATF497" s="52"/>
      <c r="ATG497" s="52"/>
      <c r="ATH497" s="52"/>
      <c r="ATI497" s="52"/>
      <c r="ATJ497" s="52"/>
      <c r="ATK497" s="52"/>
      <c r="ATL497" s="52"/>
      <c r="ATM497" s="52"/>
      <c r="ATN497" s="52"/>
      <c r="ATO497" s="52"/>
      <c r="ATP497" s="52"/>
      <c r="ATQ497" s="52"/>
      <c r="ATR497" s="52"/>
      <c r="ATS497" s="52"/>
      <c r="ATT497" s="52"/>
      <c r="ATU497" s="52"/>
      <c r="ATV497" s="52"/>
      <c r="ATW497" s="52"/>
      <c r="ATX497" s="52"/>
      <c r="ATY497" s="52"/>
      <c r="ATZ497" s="52"/>
      <c r="AUA497" s="52"/>
      <c r="AUB497" s="52"/>
      <c r="AUC497" s="52"/>
      <c r="AUD497" s="52"/>
      <c r="AUE497" s="52"/>
      <c r="AUF497" s="52"/>
      <c r="AUG497" s="52"/>
      <c r="AUH497" s="52"/>
      <c r="AUI497" s="52"/>
      <c r="AUJ497" s="52"/>
      <c r="AUK497" s="52"/>
      <c r="AUL497" s="52"/>
      <c r="AUM497" s="52"/>
      <c r="AUN497" s="52"/>
      <c r="AUO497" s="52"/>
      <c r="AUP497" s="52"/>
      <c r="AUQ497" s="52"/>
      <c r="AUR497" s="52"/>
      <c r="AUS497" s="52"/>
      <c r="AUT497" s="52"/>
      <c r="AUU497" s="52"/>
      <c r="AUV497" s="52"/>
      <c r="AUW497" s="52"/>
      <c r="AUX497" s="52"/>
      <c r="AUY497" s="52"/>
      <c r="AUZ497" s="52"/>
      <c r="AVA497" s="52"/>
      <c r="AVB497" s="52"/>
      <c r="AVC497" s="52"/>
      <c r="AVD497" s="52"/>
      <c r="AVE497" s="52"/>
      <c r="AVF497" s="52"/>
      <c r="AVG497" s="52"/>
      <c r="AVH497" s="52"/>
      <c r="AVI497" s="52"/>
      <c r="AVJ497" s="52"/>
      <c r="AVK497" s="52"/>
      <c r="AVL497" s="52"/>
      <c r="AVM497" s="52"/>
      <c r="AVN497" s="52"/>
      <c r="AVO497" s="52"/>
      <c r="AVP497" s="52"/>
      <c r="AVQ497" s="52"/>
      <c r="AVR497" s="52"/>
      <c r="AVS497" s="52"/>
      <c r="AVT497" s="52"/>
      <c r="AVU497" s="52"/>
      <c r="AVV497" s="52"/>
      <c r="AVW497" s="52"/>
      <c r="AVX497" s="52"/>
      <c r="AVY497" s="52"/>
      <c r="AVZ497" s="52"/>
      <c r="AWA497" s="52"/>
      <c r="AWB497" s="52"/>
      <c r="AWC497" s="52"/>
      <c r="AWD497" s="52"/>
      <c r="AWE497" s="52"/>
      <c r="AWF497" s="52"/>
      <c r="AWG497" s="52"/>
      <c r="AWH497" s="52"/>
      <c r="AWI497" s="52"/>
      <c r="AWJ497" s="52"/>
      <c r="AWK497" s="52"/>
      <c r="AWL497" s="52"/>
      <c r="AWM497" s="52"/>
      <c r="AWN497" s="52"/>
      <c r="AWO497" s="52"/>
      <c r="AWP497" s="52"/>
      <c r="AWQ497" s="52"/>
      <c r="AWR497" s="52"/>
      <c r="AWS497" s="52"/>
      <c r="AWT497" s="52"/>
      <c r="AWU497" s="52"/>
      <c r="AWV497" s="52"/>
      <c r="AWW497" s="52"/>
      <c r="AWX497" s="52"/>
      <c r="AWY497" s="52"/>
      <c r="AWZ497" s="52"/>
      <c r="AXA497" s="52"/>
      <c r="AXB497" s="52"/>
      <c r="AXC497" s="52"/>
      <c r="AXD497" s="52"/>
      <c r="AXE497" s="52"/>
      <c r="AXF497" s="52"/>
      <c r="AXG497" s="52"/>
      <c r="AXH497" s="52"/>
      <c r="AXI497" s="52"/>
      <c r="AXJ497" s="52"/>
      <c r="AXK497" s="52"/>
      <c r="AXL497" s="52"/>
      <c r="AXM497" s="52"/>
      <c r="AXN497" s="52"/>
      <c r="AXO497" s="52"/>
      <c r="AXP497" s="52"/>
      <c r="AXQ497" s="52"/>
      <c r="AXR497" s="52"/>
      <c r="AXS497" s="52"/>
      <c r="AXT497" s="52"/>
      <c r="AXU497" s="52"/>
      <c r="AXV497" s="52"/>
      <c r="AXW497" s="52"/>
      <c r="AXX497" s="52"/>
      <c r="AXY497" s="52"/>
      <c r="AXZ497" s="52"/>
      <c r="AYA497" s="52"/>
      <c r="AYB497" s="52"/>
      <c r="AYC497" s="52"/>
      <c r="AYD497" s="52"/>
      <c r="AYE497" s="52"/>
      <c r="AYF497" s="52"/>
      <c r="AYG497" s="52"/>
      <c r="AYH497" s="52"/>
      <c r="AYI497" s="52"/>
      <c r="AYJ497" s="52"/>
      <c r="AYK497" s="52"/>
      <c r="AYL497" s="52"/>
      <c r="AYM497" s="52"/>
      <c r="AYN497" s="52"/>
      <c r="AYO497" s="52"/>
      <c r="AYP497" s="52"/>
      <c r="AYQ497" s="52"/>
      <c r="AYR497" s="52"/>
      <c r="AYS497" s="52"/>
      <c r="AYT497" s="52"/>
      <c r="AYU497" s="52"/>
      <c r="AYV497" s="52"/>
      <c r="AYW497" s="52"/>
      <c r="AYX497" s="52"/>
      <c r="AYY497" s="52"/>
      <c r="AYZ497" s="52"/>
      <c r="AZA497" s="52"/>
      <c r="AZB497" s="52"/>
      <c r="AZC497" s="52"/>
      <c r="AZD497" s="52"/>
      <c r="AZE497" s="52"/>
      <c r="AZF497" s="52"/>
      <c r="AZG497" s="52"/>
      <c r="AZH497" s="52"/>
      <c r="AZI497" s="52"/>
      <c r="AZJ497" s="52"/>
      <c r="AZK497" s="52"/>
      <c r="AZL497" s="52"/>
      <c r="AZM497" s="52"/>
      <c r="AZN497" s="52"/>
      <c r="AZO497" s="52"/>
      <c r="AZP497" s="52"/>
      <c r="AZQ497" s="52"/>
      <c r="AZR497" s="52"/>
      <c r="AZS497" s="52"/>
      <c r="AZT497" s="52"/>
      <c r="AZU497" s="52"/>
      <c r="AZV497" s="52"/>
      <c r="AZW497" s="52"/>
      <c r="AZX497" s="52"/>
      <c r="AZY497" s="52"/>
      <c r="AZZ497" s="52"/>
      <c r="BAA497" s="52"/>
      <c r="BAB497" s="52"/>
      <c r="BAC497" s="52"/>
      <c r="BAD497" s="52"/>
      <c r="BAE497" s="52"/>
      <c r="BAF497" s="52"/>
      <c r="BAG497" s="52"/>
      <c r="BAH497" s="52"/>
      <c r="BAI497" s="52"/>
      <c r="BAJ497" s="52"/>
      <c r="BAK497" s="52"/>
      <c r="BAL497" s="52"/>
      <c r="BAM497" s="52"/>
      <c r="BAN497" s="52"/>
      <c r="BAO497" s="52"/>
      <c r="BAP497" s="52"/>
      <c r="BAQ497" s="52"/>
      <c r="BAR497" s="52"/>
      <c r="BAS497" s="52"/>
      <c r="BAT497" s="52"/>
      <c r="BAU497" s="52"/>
      <c r="BAV497" s="52"/>
      <c r="BAW497" s="52"/>
      <c r="BAX497" s="52"/>
      <c r="BAY497" s="52"/>
      <c r="BAZ497" s="52"/>
      <c r="BBA497" s="52"/>
      <c r="BBB497" s="52"/>
      <c r="BBC497" s="52"/>
      <c r="BBD497" s="52"/>
      <c r="BBE497" s="52"/>
      <c r="BBF497" s="52"/>
      <c r="BBG497" s="52"/>
      <c r="BBH497" s="52"/>
      <c r="BBI497" s="52"/>
      <c r="BBJ497" s="52"/>
      <c r="BBK497" s="52"/>
      <c r="BBL497" s="52"/>
      <c r="BBM497" s="52"/>
      <c r="BBN497" s="52"/>
      <c r="BBO497" s="52"/>
      <c r="BBP497" s="52"/>
      <c r="BBQ497" s="52"/>
      <c r="BBR497" s="52"/>
      <c r="BBS497" s="52"/>
      <c r="BBT497" s="52"/>
      <c r="BBU497" s="52"/>
      <c r="BBV497" s="52"/>
      <c r="BBW497" s="52"/>
      <c r="BBX497" s="52"/>
      <c r="BBY497" s="52"/>
      <c r="BBZ497" s="52"/>
      <c r="BCA497" s="52"/>
      <c r="BCB497" s="52"/>
      <c r="BCC497" s="52"/>
      <c r="BCD497" s="52"/>
      <c r="BCE497" s="52"/>
      <c r="BCF497" s="52"/>
      <c r="BCG497" s="52"/>
      <c r="BCH497" s="52"/>
      <c r="BCI497" s="52"/>
      <c r="BCJ497" s="52"/>
      <c r="BCK497" s="52"/>
      <c r="BCL497" s="52"/>
      <c r="BCM497" s="52"/>
      <c r="BCN497" s="52"/>
      <c r="BCO497" s="52"/>
      <c r="BCP497" s="52"/>
      <c r="BCQ497" s="52"/>
      <c r="BCR497" s="52"/>
      <c r="BCS497" s="52"/>
      <c r="BCT497" s="52"/>
      <c r="BCU497" s="52"/>
      <c r="BCV497" s="52"/>
      <c r="BCW497" s="52"/>
      <c r="BCX497" s="52"/>
      <c r="BCY497" s="52"/>
      <c r="BCZ497" s="52"/>
      <c r="BDA497" s="52"/>
      <c r="BDB497" s="52"/>
      <c r="BDC497" s="52"/>
      <c r="BDD497" s="52"/>
      <c r="BDE497" s="52"/>
      <c r="BDF497" s="52"/>
      <c r="BDG497" s="52"/>
      <c r="BDH497" s="52"/>
      <c r="BDI497" s="52"/>
      <c r="BDJ497" s="52"/>
      <c r="BDK497" s="52"/>
      <c r="BDL497" s="52"/>
      <c r="BDM497" s="52"/>
      <c r="BDN497" s="52"/>
      <c r="BDO497" s="52"/>
      <c r="BDP497" s="52"/>
      <c r="BDQ497" s="52"/>
      <c r="BDR497" s="52"/>
      <c r="BDS497" s="52"/>
      <c r="BDT497" s="52"/>
      <c r="BDU497" s="52"/>
      <c r="BDV497" s="52"/>
      <c r="BDW497" s="52"/>
      <c r="BDX497" s="52"/>
      <c r="BDY497" s="52"/>
      <c r="BDZ497" s="52"/>
      <c r="BEA497" s="52"/>
      <c r="BEB497" s="52"/>
      <c r="BEC497" s="52"/>
      <c r="BED497" s="52"/>
      <c r="BEE497" s="52"/>
      <c r="BEF497" s="52"/>
      <c r="BEG497" s="52"/>
      <c r="BEH497" s="52"/>
      <c r="BEI497" s="52"/>
      <c r="BEJ497" s="52"/>
      <c r="BEK497" s="52"/>
      <c r="BEL497" s="52"/>
      <c r="BEM497" s="52"/>
      <c r="BEN497" s="52"/>
      <c r="BEO497" s="52"/>
      <c r="BEP497" s="52"/>
      <c r="BEQ497" s="52"/>
      <c r="BER497" s="52"/>
      <c r="BES497" s="52"/>
      <c r="BET497" s="52"/>
      <c r="BEU497" s="52"/>
      <c r="BEV497" s="52"/>
      <c r="BEW497" s="52"/>
      <c r="BEX497" s="52"/>
      <c r="BEY497" s="52"/>
      <c r="BEZ497" s="52"/>
      <c r="BFA497" s="52"/>
      <c r="BFB497" s="52"/>
      <c r="BFC497" s="52"/>
      <c r="BFD497" s="52"/>
      <c r="BFE497" s="52"/>
      <c r="BFF497" s="52"/>
      <c r="BFG497" s="52"/>
      <c r="BFH497" s="52"/>
      <c r="BFI497" s="52"/>
      <c r="BFJ497" s="52"/>
      <c r="BFK497" s="52"/>
      <c r="BFL497" s="52"/>
      <c r="BFM497" s="52"/>
      <c r="BFN497" s="52"/>
      <c r="BFO497" s="52"/>
      <c r="BFP497" s="52"/>
      <c r="BFQ497" s="52"/>
      <c r="BFR497" s="52"/>
      <c r="BFS497" s="52"/>
      <c r="BFT497" s="52"/>
      <c r="BFU497" s="52"/>
      <c r="BFV497" s="52"/>
      <c r="BFW497" s="52"/>
      <c r="BFX497" s="52"/>
      <c r="BFY497" s="52"/>
      <c r="BFZ497" s="52"/>
      <c r="BGA497" s="52"/>
      <c r="BGB497" s="52"/>
      <c r="BGC497" s="52"/>
      <c r="BGD497" s="52"/>
      <c r="BGE497" s="52"/>
      <c r="BGF497" s="52"/>
      <c r="BGG497" s="52"/>
      <c r="BGH497" s="52"/>
      <c r="BGI497" s="52"/>
      <c r="BGJ497" s="52"/>
      <c r="BGK497" s="52"/>
      <c r="BGL497" s="52"/>
      <c r="BGM497" s="52"/>
      <c r="BGN497" s="52"/>
      <c r="BGO497" s="52"/>
      <c r="BGP497" s="52"/>
      <c r="BGQ497" s="52"/>
      <c r="BGR497" s="52"/>
      <c r="BGS497" s="52"/>
      <c r="BGT497" s="52"/>
      <c r="BGU497" s="52"/>
      <c r="BGV497" s="52"/>
      <c r="BGW497" s="52"/>
      <c r="BGX497" s="52"/>
      <c r="BGY497" s="52"/>
      <c r="BGZ497" s="52"/>
      <c r="BHA497" s="52"/>
      <c r="BHB497" s="52"/>
      <c r="BHC497" s="52"/>
      <c r="BHD497" s="52"/>
      <c r="BHE497" s="52"/>
      <c r="BHF497" s="52"/>
      <c r="BHG497" s="52"/>
      <c r="BHH497" s="52"/>
      <c r="BHI497" s="52"/>
      <c r="BHJ497" s="52"/>
      <c r="BHK497" s="52"/>
      <c r="BHL497" s="52"/>
      <c r="BHM497" s="52"/>
      <c r="BHN497" s="52"/>
      <c r="BHO497" s="52"/>
      <c r="BHP497" s="52"/>
      <c r="BHQ497" s="52"/>
      <c r="BHR497" s="52"/>
      <c r="BHS497" s="52"/>
      <c r="BHT497" s="52"/>
      <c r="BHU497" s="52"/>
      <c r="BHV497" s="52"/>
      <c r="BHW497" s="52"/>
      <c r="BHX497" s="52"/>
      <c r="BHY497" s="52"/>
      <c r="BHZ497" s="52"/>
      <c r="BIA497" s="52"/>
      <c r="BIB497" s="52"/>
      <c r="BIC497" s="52"/>
      <c r="BID497" s="52"/>
      <c r="BIE497" s="52"/>
      <c r="BIF497" s="52"/>
      <c r="BIG497" s="52"/>
      <c r="BIH497" s="52"/>
      <c r="BII497" s="52"/>
      <c r="BIJ497" s="52"/>
      <c r="BIK497" s="52"/>
      <c r="BIL497" s="52"/>
      <c r="BIM497" s="52"/>
      <c r="BIN497" s="52"/>
      <c r="BIO497" s="52"/>
      <c r="BIP497" s="52"/>
      <c r="BIQ497" s="52"/>
      <c r="BIR497" s="52"/>
      <c r="BIS497" s="52"/>
      <c r="BIT497" s="52"/>
      <c r="BIU497" s="52"/>
      <c r="BIV497" s="52"/>
      <c r="BIW497" s="52"/>
      <c r="BIX497" s="52"/>
      <c r="BIY497" s="52"/>
      <c r="BIZ497" s="52"/>
      <c r="BJA497" s="52"/>
      <c r="BJB497" s="52"/>
      <c r="BJC497" s="52"/>
      <c r="BJD497" s="52"/>
      <c r="BJE497" s="52"/>
      <c r="BJF497" s="52"/>
      <c r="BJG497" s="52"/>
      <c r="BJH497" s="52"/>
      <c r="BJI497" s="52"/>
      <c r="BJJ497" s="52"/>
      <c r="BJK497" s="52"/>
      <c r="BJL497" s="52"/>
      <c r="BJM497" s="52"/>
      <c r="BJN497" s="52"/>
      <c r="BJO497" s="52"/>
      <c r="BJP497" s="52"/>
      <c r="BJQ497" s="52"/>
      <c r="BJR497" s="52"/>
      <c r="BJS497" s="52"/>
      <c r="BJT497" s="52"/>
      <c r="BJU497" s="52"/>
      <c r="BJV497" s="52"/>
      <c r="BJW497" s="52"/>
      <c r="BJX497" s="52"/>
      <c r="BJY497" s="52"/>
      <c r="BJZ497" s="52"/>
      <c r="BKA497" s="52"/>
      <c r="BKB497" s="52"/>
      <c r="BKC497" s="52"/>
      <c r="BKD497" s="52"/>
      <c r="BKE497" s="52"/>
      <c r="BKF497" s="52"/>
      <c r="BKG497" s="52"/>
      <c r="BKH497" s="52"/>
      <c r="BKI497" s="52"/>
      <c r="BKJ497" s="52"/>
      <c r="BKK497" s="52"/>
      <c r="BKL497" s="52"/>
      <c r="BKM497" s="52"/>
      <c r="BKN497" s="52"/>
      <c r="BKO497" s="52"/>
      <c r="BKP497" s="52"/>
      <c r="BKQ497" s="52"/>
      <c r="BKR497" s="52"/>
      <c r="BKS497" s="52"/>
      <c r="BKT497" s="52"/>
      <c r="BKU497" s="52"/>
      <c r="BKV497" s="52"/>
      <c r="BKW497" s="52"/>
      <c r="BKX497" s="52"/>
      <c r="BKY497" s="52"/>
      <c r="BKZ497" s="52"/>
      <c r="BLA497" s="52"/>
      <c r="BLB497" s="52"/>
      <c r="BLC497" s="52"/>
      <c r="BLD497" s="52"/>
      <c r="BLE497" s="52"/>
      <c r="BLF497" s="52"/>
      <c r="BLG497" s="52"/>
      <c r="BLH497" s="52"/>
      <c r="BLI497" s="52"/>
      <c r="BLJ497" s="52"/>
      <c r="BLK497" s="52"/>
      <c r="BLL497" s="52"/>
      <c r="BLM497" s="52"/>
      <c r="BLN497" s="52"/>
      <c r="BLO497" s="52"/>
      <c r="BLP497" s="52"/>
      <c r="BLQ497" s="52"/>
      <c r="BLR497" s="52"/>
      <c r="BLS497" s="52"/>
      <c r="BLT497" s="52"/>
      <c r="BLU497" s="52"/>
      <c r="BLV497" s="52"/>
      <c r="BLW497" s="52"/>
      <c r="BLX497" s="52"/>
      <c r="BLY497" s="52"/>
      <c r="BLZ497" s="52"/>
      <c r="BMA497" s="52"/>
      <c r="BMB497" s="52"/>
      <c r="BMC497" s="52"/>
      <c r="BMD497" s="52"/>
      <c r="BME497" s="52"/>
      <c r="BMF497" s="52"/>
      <c r="BMG497" s="52"/>
      <c r="BMH497" s="52"/>
      <c r="BMI497" s="52"/>
      <c r="BMJ497" s="52"/>
      <c r="BMK497" s="52"/>
      <c r="BML497" s="52"/>
      <c r="BMM497" s="52"/>
      <c r="BMN497" s="52"/>
      <c r="BMO497" s="52"/>
      <c r="BMP497" s="52"/>
      <c r="BMQ497" s="52"/>
      <c r="BMR497" s="52"/>
      <c r="BMS497" s="52"/>
      <c r="BMT497" s="52"/>
      <c r="BMU497" s="52"/>
      <c r="BMV497" s="52"/>
      <c r="BMW497" s="52"/>
      <c r="BMX497" s="52"/>
      <c r="BMY497" s="52"/>
      <c r="BMZ497" s="52"/>
      <c r="BNA497" s="52"/>
      <c r="BNB497" s="52"/>
      <c r="BNC497" s="52"/>
      <c r="BND497" s="52"/>
      <c r="BNE497" s="52"/>
      <c r="BNF497" s="52"/>
      <c r="BNG497" s="52"/>
      <c r="BNH497" s="52"/>
      <c r="BNI497" s="52"/>
      <c r="BNJ497" s="52"/>
      <c r="BNK497" s="52"/>
      <c r="BNL497" s="52"/>
      <c r="BNM497" s="52"/>
      <c r="BNN497" s="52"/>
      <c r="BNO497" s="52"/>
      <c r="BNP497" s="52"/>
      <c r="BNQ497" s="52"/>
      <c r="BNR497" s="52"/>
      <c r="BNS497" s="52"/>
      <c r="BNT497" s="52"/>
      <c r="BNU497" s="52"/>
      <c r="BNV497" s="52"/>
      <c r="BNW497" s="52"/>
      <c r="BNX497" s="52"/>
      <c r="BNY497" s="52"/>
      <c r="BNZ497" s="52"/>
      <c r="BOA497" s="52"/>
      <c r="BOB497" s="52"/>
      <c r="BOC497" s="52"/>
      <c r="BOD497" s="52"/>
      <c r="BOE497" s="52"/>
      <c r="BOF497" s="52"/>
      <c r="BOG497" s="52"/>
      <c r="BOH497" s="52"/>
      <c r="BOI497" s="52"/>
      <c r="BOJ497" s="52"/>
      <c r="BOK497" s="52"/>
      <c r="BOL497" s="52"/>
      <c r="BOM497" s="52"/>
      <c r="BON497" s="52"/>
      <c r="BOO497" s="52"/>
      <c r="BOP497" s="52"/>
      <c r="BOQ497" s="52"/>
      <c r="BOR497" s="52"/>
      <c r="BOS497" s="52"/>
      <c r="BOT497" s="52"/>
      <c r="BOU497" s="52"/>
      <c r="BOV497" s="52"/>
      <c r="BOW497" s="52"/>
      <c r="BOX497" s="52"/>
      <c r="BOY497" s="52"/>
      <c r="BOZ497" s="52"/>
      <c r="BPA497" s="52"/>
      <c r="BPB497" s="52"/>
      <c r="BPC497" s="52"/>
      <c r="BPD497" s="52"/>
      <c r="BPE497" s="52"/>
      <c r="BPF497" s="52"/>
      <c r="BPG497" s="52"/>
      <c r="BPH497" s="52"/>
      <c r="BPI497" s="52"/>
      <c r="BPJ497" s="52"/>
      <c r="BPK497" s="52"/>
      <c r="BPL497" s="52"/>
      <c r="BPM497" s="52"/>
      <c r="BPN497" s="52"/>
      <c r="BPO497" s="52"/>
      <c r="BPP497" s="52"/>
      <c r="BPQ497" s="52"/>
      <c r="BPR497" s="52"/>
      <c r="BPS497" s="52"/>
      <c r="BPT497" s="52"/>
      <c r="BPU497" s="52"/>
      <c r="BPV497" s="52"/>
      <c r="BPW497" s="52"/>
      <c r="BPX497" s="52"/>
      <c r="BPY497" s="52"/>
      <c r="BPZ497" s="52"/>
      <c r="BQA497" s="52"/>
      <c r="BQB497" s="52"/>
      <c r="BQC497" s="52"/>
      <c r="BQD497" s="52"/>
      <c r="BQE497" s="52"/>
      <c r="BQF497" s="52"/>
      <c r="BQG497" s="52"/>
      <c r="BQH497" s="52"/>
      <c r="BQI497" s="52"/>
      <c r="BQJ497" s="52"/>
      <c r="BQK497" s="52"/>
      <c r="BQL497" s="52"/>
      <c r="BQM497" s="52"/>
      <c r="BQN497" s="52"/>
      <c r="BQO497" s="52"/>
      <c r="BQP497" s="52"/>
      <c r="BQQ497" s="52"/>
      <c r="BQR497" s="52"/>
      <c r="BQS497" s="52"/>
      <c r="BQT497" s="52"/>
      <c r="BQU497" s="52"/>
      <c r="BQV497" s="52"/>
      <c r="BQW497" s="52"/>
      <c r="BQX497" s="52"/>
      <c r="BQY497" s="52"/>
      <c r="BQZ497" s="52"/>
      <c r="BRA497" s="52"/>
      <c r="BRB497" s="52"/>
      <c r="BRC497" s="52"/>
      <c r="BRD497" s="52"/>
      <c r="BRE497" s="52"/>
      <c r="BRF497" s="52"/>
      <c r="BRG497" s="52"/>
      <c r="BRH497" s="52"/>
      <c r="BRI497" s="52"/>
      <c r="BRJ497" s="52"/>
      <c r="BRK497" s="52"/>
      <c r="BRL497" s="52"/>
      <c r="BRM497" s="52"/>
      <c r="BRN497" s="52"/>
      <c r="BRO497" s="52"/>
      <c r="BRP497" s="52"/>
      <c r="BRQ497" s="52"/>
      <c r="BRR497" s="52"/>
      <c r="BRS497" s="52"/>
      <c r="BRT497" s="52"/>
      <c r="BRU497" s="52"/>
      <c r="BRV497" s="52"/>
      <c r="BRW497" s="52"/>
      <c r="BRX497" s="52"/>
      <c r="BRY497" s="52"/>
      <c r="BRZ497" s="52"/>
      <c r="BSA497" s="52"/>
      <c r="BSB497" s="52"/>
      <c r="BSC497" s="52"/>
      <c r="BSD497" s="52"/>
      <c r="BSE497" s="52"/>
      <c r="BSF497" s="52"/>
      <c r="BSG497" s="52"/>
      <c r="BSH497" s="52"/>
      <c r="BSI497" s="52"/>
      <c r="BSJ497" s="52"/>
      <c r="BSK497" s="52"/>
      <c r="BSL497" s="52"/>
      <c r="BSM497" s="52"/>
      <c r="BSN497" s="52"/>
      <c r="BSO497" s="52"/>
      <c r="BSP497" s="52"/>
      <c r="BSQ497" s="52"/>
      <c r="BSR497" s="52"/>
      <c r="BSS497" s="52"/>
      <c r="BST497" s="52"/>
      <c r="BSU497" s="52"/>
      <c r="BSV497" s="52"/>
      <c r="BSW497" s="52"/>
      <c r="BSX497" s="52"/>
      <c r="BSY497" s="52"/>
      <c r="BSZ497" s="52"/>
      <c r="BTA497" s="52"/>
      <c r="BTB497" s="52"/>
      <c r="BTC497" s="52"/>
      <c r="BTD497" s="52"/>
      <c r="BTE497" s="52"/>
      <c r="BTF497" s="52"/>
      <c r="BTG497" s="52"/>
      <c r="BTH497" s="52"/>
      <c r="BTI497" s="52"/>
      <c r="BTJ497" s="52"/>
      <c r="BTK497" s="52"/>
      <c r="BTL497" s="52"/>
      <c r="BTM497" s="52"/>
      <c r="BTN497" s="52"/>
      <c r="BTO497" s="52"/>
      <c r="BTP497" s="52"/>
      <c r="BTQ497" s="52"/>
      <c r="BTR497" s="52"/>
      <c r="BTS497" s="52"/>
      <c r="BTT497" s="52"/>
      <c r="BTU497" s="52"/>
      <c r="BTV497" s="52"/>
      <c r="BTW497" s="52"/>
      <c r="BTX497" s="52"/>
      <c r="BTY497" s="52"/>
      <c r="BTZ497" s="52"/>
      <c r="BUA497" s="52"/>
      <c r="BUB497" s="52"/>
      <c r="BUC497" s="52"/>
      <c r="BUD497" s="52"/>
      <c r="BUE497" s="52"/>
      <c r="BUF497" s="52"/>
      <c r="BUG497" s="52"/>
      <c r="BUH497" s="52"/>
      <c r="BUI497" s="52"/>
      <c r="BUJ497" s="52"/>
      <c r="BUK497" s="52"/>
      <c r="BUL497" s="52"/>
      <c r="BUM497" s="52"/>
      <c r="BUN497" s="52"/>
      <c r="BUO497" s="52"/>
      <c r="BUP497" s="52"/>
      <c r="BUQ497" s="52"/>
      <c r="BUR497" s="52"/>
      <c r="BUS497" s="52"/>
      <c r="BUT497" s="52"/>
      <c r="BUU497" s="52"/>
      <c r="BUV497" s="52"/>
      <c r="BUW497" s="52"/>
      <c r="BUX497" s="52"/>
      <c r="BUY497" s="52"/>
      <c r="BUZ497" s="52"/>
      <c r="BVA497" s="52"/>
      <c r="BVB497" s="52"/>
      <c r="BVC497" s="52"/>
      <c r="BVD497" s="52"/>
      <c r="BVE497" s="52"/>
      <c r="BVF497" s="52"/>
      <c r="BVG497" s="52"/>
      <c r="BVH497" s="52"/>
      <c r="BVI497" s="52"/>
      <c r="BVJ497" s="52"/>
      <c r="BVK497" s="52"/>
      <c r="BVL497" s="52"/>
      <c r="BVM497" s="52"/>
      <c r="BVN497" s="52"/>
      <c r="BVO497" s="52"/>
      <c r="BVP497" s="52"/>
      <c r="BVQ497" s="52"/>
      <c r="BVR497" s="52"/>
      <c r="BVS497" s="52"/>
      <c r="BVT497" s="52"/>
      <c r="BVU497" s="52"/>
      <c r="BVV497" s="52"/>
      <c r="BVW497" s="52"/>
      <c r="BVX497" s="52"/>
      <c r="BVY497" s="52"/>
      <c r="BVZ497" s="52"/>
      <c r="BWA497" s="52"/>
      <c r="BWB497" s="52"/>
      <c r="BWC497" s="52"/>
      <c r="BWD497" s="52"/>
      <c r="BWE497" s="52"/>
      <c r="BWF497" s="52"/>
      <c r="BWG497" s="52"/>
      <c r="BWH497" s="52"/>
      <c r="BWI497" s="52"/>
      <c r="BWJ497" s="52"/>
      <c r="BWK497" s="52"/>
      <c r="BWL497" s="52"/>
      <c r="BWM497" s="52"/>
      <c r="BWN497" s="52"/>
      <c r="BWO497" s="52"/>
      <c r="BWP497" s="52"/>
      <c r="BWQ497" s="52"/>
      <c r="BWR497" s="52"/>
      <c r="BWS497" s="52"/>
      <c r="BWT497" s="52"/>
      <c r="BWU497" s="52"/>
      <c r="BWV497" s="52"/>
      <c r="BWW497" s="52"/>
      <c r="BWX497" s="52"/>
      <c r="BWY497" s="52"/>
      <c r="BWZ497" s="52"/>
      <c r="BXA497" s="52"/>
      <c r="BXB497" s="52"/>
      <c r="BXC497" s="52"/>
      <c r="BXD497" s="52"/>
      <c r="BXE497" s="52"/>
      <c r="BXF497" s="52"/>
      <c r="BXG497" s="52"/>
      <c r="BXH497" s="52"/>
      <c r="BXI497" s="52"/>
      <c r="BXJ497" s="52"/>
      <c r="BXK497" s="52"/>
      <c r="BXL497" s="52"/>
      <c r="BXM497" s="52"/>
      <c r="BXN497" s="52"/>
      <c r="BXO497" s="52"/>
      <c r="BXP497" s="52"/>
      <c r="BXQ497" s="52"/>
      <c r="BXR497" s="52"/>
      <c r="BXS497" s="52"/>
      <c r="BXT497" s="52"/>
      <c r="BXU497" s="52"/>
      <c r="BXV497" s="52"/>
      <c r="BXW497" s="52"/>
      <c r="BXX497" s="52"/>
      <c r="BXY497" s="52"/>
      <c r="BXZ497" s="52"/>
      <c r="BYA497" s="52"/>
      <c r="BYB497" s="52"/>
      <c r="BYC497" s="52"/>
      <c r="BYD497" s="52"/>
      <c r="BYE497" s="52"/>
      <c r="BYF497" s="52"/>
      <c r="BYG497" s="52"/>
      <c r="BYH497" s="52"/>
      <c r="BYI497" s="52"/>
      <c r="BYJ497" s="52"/>
      <c r="BYK497" s="52"/>
      <c r="BYL497" s="52"/>
      <c r="BYM497" s="52"/>
      <c r="BYN497" s="52"/>
      <c r="BYO497" s="52"/>
      <c r="BYP497" s="52"/>
      <c r="BYQ497" s="52"/>
      <c r="BYR497" s="52"/>
      <c r="BYS497" s="52"/>
      <c r="BYT497" s="52"/>
      <c r="BYU497" s="52"/>
      <c r="BYV497" s="52"/>
      <c r="BYW497" s="52"/>
      <c r="BYX497" s="52"/>
      <c r="BYY497" s="52"/>
      <c r="BYZ497" s="52"/>
      <c r="BZA497" s="52"/>
      <c r="BZB497" s="52"/>
      <c r="BZC497" s="52"/>
      <c r="BZD497" s="52"/>
      <c r="BZE497" s="52"/>
      <c r="BZF497" s="52"/>
      <c r="BZG497" s="52"/>
      <c r="BZH497" s="52"/>
      <c r="BZI497" s="52"/>
      <c r="BZJ497" s="52"/>
      <c r="BZK497" s="52"/>
      <c r="BZL497" s="52"/>
      <c r="BZM497" s="52"/>
      <c r="BZN497" s="52"/>
      <c r="BZO497" s="52"/>
      <c r="BZP497" s="52"/>
      <c r="BZQ497" s="52"/>
      <c r="BZR497" s="52"/>
      <c r="BZS497" s="52"/>
      <c r="BZT497" s="52"/>
      <c r="BZU497" s="52"/>
      <c r="BZV497" s="52"/>
      <c r="BZW497" s="52"/>
      <c r="BZX497" s="52"/>
      <c r="BZY497" s="52"/>
      <c r="BZZ497" s="52"/>
      <c r="CAA497" s="52"/>
      <c r="CAB497" s="52"/>
      <c r="CAC497" s="52"/>
      <c r="CAD497" s="52"/>
      <c r="CAE497" s="52"/>
      <c r="CAF497" s="52"/>
      <c r="CAG497" s="52"/>
      <c r="CAH497" s="52"/>
      <c r="CAI497" s="52"/>
      <c r="CAJ497" s="52"/>
      <c r="CAK497" s="52"/>
      <c r="CAL497" s="52"/>
      <c r="CAM497" s="52"/>
      <c r="CAN497" s="52"/>
      <c r="CAO497" s="52"/>
      <c r="CAP497" s="52"/>
      <c r="CAQ497" s="52"/>
      <c r="CAR497" s="52"/>
      <c r="CAS497" s="52"/>
      <c r="CAT497" s="52"/>
      <c r="CAU497" s="52"/>
      <c r="CAV497" s="52"/>
      <c r="CAW497" s="52"/>
      <c r="CAX497" s="52"/>
      <c r="CAY497" s="52"/>
      <c r="CAZ497" s="52"/>
      <c r="CBA497" s="52"/>
      <c r="CBB497" s="52"/>
      <c r="CBC497" s="52"/>
      <c r="CBD497" s="52"/>
      <c r="CBE497" s="52"/>
      <c r="CBF497" s="52"/>
      <c r="CBG497" s="52"/>
      <c r="CBH497" s="52"/>
      <c r="CBI497" s="52"/>
      <c r="CBJ497" s="52"/>
      <c r="CBK497" s="52"/>
      <c r="CBL497" s="52"/>
      <c r="CBM497" s="52"/>
      <c r="CBN497" s="52"/>
      <c r="CBO497" s="52"/>
      <c r="CBP497" s="52"/>
      <c r="CBQ497" s="52"/>
      <c r="CBR497" s="52"/>
      <c r="CBS497" s="52"/>
      <c r="CBT497" s="52"/>
      <c r="CBU497" s="52"/>
      <c r="CBV497" s="52"/>
      <c r="CBW497" s="52"/>
      <c r="CBX497" s="52"/>
      <c r="CBY497" s="52"/>
      <c r="CBZ497" s="52"/>
      <c r="CCA497" s="52"/>
      <c r="CCB497" s="52"/>
      <c r="CCC497" s="52"/>
      <c r="CCD497" s="52"/>
      <c r="CCE497" s="52"/>
      <c r="CCF497" s="52"/>
      <c r="CCG497" s="52"/>
      <c r="CCH497" s="52"/>
      <c r="CCI497" s="52"/>
      <c r="CCJ497" s="52"/>
      <c r="CCK497" s="52"/>
      <c r="CCL497" s="52"/>
      <c r="CCM497" s="52"/>
      <c r="CCN497" s="52"/>
      <c r="CCO497" s="52"/>
      <c r="CCP497" s="52"/>
      <c r="CCQ497" s="52"/>
      <c r="CCR497" s="52"/>
      <c r="CCS497" s="52"/>
      <c r="CCT497" s="52"/>
      <c r="CCU497" s="52"/>
      <c r="CCV497" s="52"/>
      <c r="CCW497" s="52"/>
      <c r="CCX497" s="52"/>
      <c r="CCY497" s="52"/>
      <c r="CCZ497" s="52"/>
      <c r="CDA497" s="52"/>
      <c r="CDB497" s="52"/>
      <c r="CDC497" s="52"/>
      <c r="CDD497" s="52"/>
      <c r="CDE497" s="52"/>
      <c r="CDF497" s="52"/>
      <c r="CDG497" s="52"/>
      <c r="CDH497" s="52"/>
      <c r="CDI497" s="52"/>
      <c r="CDJ497" s="52"/>
      <c r="CDK497" s="52"/>
      <c r="CDL497" s="52"/>
      <c r="CDM497" s="52"/>
      <c r="CDN497" s="52"/>
      <c r="CDO497" s="52"/>
      <c r="CDP497" s="52"/>
      <c r="CDQ497" s="52"/>
      <c r="CDR497" s="52"/>
      <c r="CDS497" s="52"/>
      <c r="CDT497" s="52"/>
      <c r="CDU497" s="52"/>
      <c r="CDV497" s="52"/>
      <c r="CDW497" s="52"/>
      <c r="CDX497" s="52"/>
      <c r="CDY497" s="52"/>
      <c r="CDZ497" s="52"/>
      <c r="CEA497" s="52"/>
      <c r="CEB497" s="52"/>
      <c r="CEC497" s="52"/>
      <c r="CED497" s="52"/>
      <c r="CEE497" s="52"/>
      <c r="CEF497" s="52"/>
      <c r="CEG497" s="52"/>
      <c r="CEH497" s="52"/>
      <c r="CEI497" s="52"/>
      <c r="CEJ497" s="52"/>
      <c r="CEK497" s="52"/>
      <c r="CEL497" s="52"/>
      <c r="CEM497" s="52"/>
      <c r="CEN497" s="52"/>
      <c r="CEO497" s="52"/>
      <c r="CEP497" s="52"/>
      <c r="CEQ497" s="52"/>
      <c r="CER497" s="52"/>
      <c r="CES497" s="52"/>
      <c r="CET497" s="52"/>
      <c r="CEU497" s="52"/>
      <c r="CEV497" s="52"/>
      <c r="CEW497" s="52"/>
      <c r="CEX497" s="52"/>
      <c r="CEY497" s="52"/>
      <c r="CEZ497" s="52"/>
      <c r="CFA497" s="52"/>
      <c r="CFB497" s="52"/>
      <c r="CFC497" s="52"/>
      <c r="CFD497" s="52"/>
      <c r="CFE497" s="52"/>
      <c r="CFF497" s="52"/>
      <c r="CFG497" s="52"/>
      <c r="CFH497" s="52"/>
      <c r="CFI497" s="52"/>
      <c r="CFJ497" s="52"/>
      <c r="CFK497" s="52"/>
      <c r="CFL497" s="52"/>
      <c r="CFM497" s="52"/>
      <c r="CFN497" s="52"/>
      <c r="CFO497" s="52"/>
      <c r="CFP497" s="52"/>
      <c r="CFQ497" s="52"/>
      <c r="CFR497" s="52"/>
      <c r="CFS497" s="52"/>
      <c r="CFT497" s="52"/>
      <c r="CFU497" s="52"/>
      <c r="CFV497" s="52"/>
      <c r="CFW497" s="52"/>
      <c r="CFX497" s="52"/>
      <c r="CFY497" s="52"/>
      <c r="CFZ497" s="52"/>
      <c r="CGA497" s="52"/>
      <c r="CGB497" s="52"/>
      <c r="CGC497" s="52"/>
      <c r="CGD497" s="52"/>
      <c r="CGE497" s="52"/>
      <c r="CGF497" s="52"/>
      <c r="CGG497" s="52"/>
      <c r="CGH497" s="52"/>
      <c r="CGI497" s="52"/>
      <c r="CGJ497" s="52"/>
      <c r="CGK497" s="52"/>
      <c r="CGL497" s="52"/>
      <c r="CGM497" s="52"/>
      <c r="CGN497" s="52"/>
      <c r="CGO497" s="52"/>
      <c r="CGP497" s="52"/>
      <c r="CGQ497" s="52"/>
      <c r="CGR497" s="52"/>
      <c r="CGS497" s="52"/>
      <c r="CGT497" s="52"/>
      <c r="CGU497" s="52"/>
      <c r="CGV497" s="52"/>
      <c r="CGW497" s="52"/>
      <c r="CGX497" s="52"/>
      <c r="CGY497" s="52"/>
      <c r="CGZ497" s="52"/>
      <c r="CHA497" s="52"/>
      <c r="CHB497" s="52"/>
      <c r="CHC497" s="52"/>
      <c r="CHD497" s="52"/>
      <c r="CHE497" s="52"/>
      <c r="CHF497" s="52"/>
      <c r="CHG497" s="52"/>
      <c r="CHH497" s="52"/>
      <c r="CHI497" s="52"/>
      <c r="CHJ497" s="52"/>
      <c r="CHK497" s="52"/>
      <c r="CHL497" s="52"/>
      <c r="CHM497" s="52"/>
      <c r="CHN497" s="52"/>
      <c r="CHO497" s="52"/>
      <c r="CHP497" s="52"/>
      <c r="CHQ497" s="52"/>
      <c r="CHR497" s="52"/>
      <c r="CHS497" s="52"/>
      <c r="CHT497" s="52"/>
      <c r="CHU497" s="52"/>
      <c r="CHV497" s="52"/>
      <c r="CHW497" s="52"/>
      <c r="CHX497" s="52"/>
      <c r="CHY497" s="52"/>
      <c r="CHZ497" s="52"/>
      <c r="CIA497" s="52"/>
      <c r="CIB497" s="52"/>
      <c r="CIC497" s="52"/>
      <c r="CID497" s="52"/>
      <c r="CIE497" s="52"/>
      <c r="CIF497" s="52"/>
      <c r="CIG497" s="52"/>
      <c r="CIH497" s="52"/>
      <c r="CII497" s="52"/>
      <c r="CIJ497" s="52"/>
      <c r="CIK497" s="52"/>
      <c r="CIL497" s="52"/>
      <c r="CIM497" s="52"/>
      <c r="CIN497" s="52"/>
      <c r="CIO497" s="52"/>
      <c r="CIP497" s="52"/>
      <c r="CIQ497" s="52"/>
      <c r="CIR497" s="52"/>
      <c r="CIS497" s="52"/>
      <c r="CIT497" s="52"/>
      <c r="CIU497" s="52"/>
      <c r="CIV497" s="52"/>
      <c r="CIW497" s="52"/>
      <c r="CIX497" s="52"/>
      <c r="CIY497" s="52"/>
      <c r="CIZ497" s="52"/>
      <c r="CJA497" s="52"/>
      <c r="CJB497" s="52"/>
      <c r="CJC497" s="52"/>
      <c r="CJD497" s="52"/>
      <c r="CJE497" s="52"/>
      <c r="CJF497" s="52"/>
      <c r="CJG497" s="52"/>
      <c r="CJH497" s="52"/>
      <c r="CJI497" s="52"/>
      <c r="CJJ497" s="52"/>
      <c r="CJK497" s="52"/>
      <c r="CJL497" s="52"/>
      <c r="CJM497" s="52"/>
      <c r="CJN497" s="52"/>
      <c r="CJO497" s="52"/>
      <c r="CJP497" s="52"/>
      <c r="CJQ497" s="52"/>
      <c r="CJR497" s="52"/>
      <c r="CJS497" s="52"/>
      <c r="CJT497" s="52"/>
      <c r="CJU497" s="52"/>
      <c r="CJV497" s="52"/>
      <c r="CJW497" s="52"/>
      <c r="CJX497" s="52"/>
      <c r="CJY497" s="52"/>
      <c r="CJZ497" s="52"/>
      <c r="CKA497" s="52"/>
      <c r="CKB497" s="52"/>
      <c r="CKC497" s="52"/>
      <c r="CKD497" s="52"/>
      <c r="CKE497" s="52"/>
      <c r="CKF497" s="52"/>
      <c r="CKG497" s="52"/>
      <c r="CKH497" s="52"/>
      <c r="CKI497" s="52"/>
      <c r="CKJ497" s="52"/>
      <c r="CKK497" s="52"/>
      <c r="CKL497" s="52"/>
      <c r="CKM497" s="52"/>
      <c r="CKN497" s="52"/>
      <c r="CKO497" s="52"/>
      <c r="CKP497" s="52"/>
      <c r="CKQ497" s="52"/>
      <c r="CKR497" s="52"/>
      <c r="CKS497" s="52"/>
      <c r="CKT497" s="52"/>
      <c r="CKU497" s="52"/>
      <c r="CKV497" s="52"/>
      <c r="CKW497" s="52"/>
      <c r="CKX497" s="52"/>
      <c r="CKY497" s="52"/>
      <c r="CKZ497" s="52"/>
      <c r="CLA497" s="52"/>
      <c r="CLB497" s="52"/>
      <c r="CLC497" s="52"/>
      <c r="CLD497" s="52"/>
      <c r="CLE497" s="52"/>
      <c r="CLF497" s="52"/>
      <c r="CLG497" s="52"/>
      <c r="CLH497" s="52"/>
      <c r="CLI497" s="52"/>
      <c r="CLJ497" s="52"/>
      <c r="CLK497" s="52"/>
      <c r="CLL497" s="52"/>
      <c r="CLM497" s="52"/>
      <c r="CLN497" s="52"/>
      <c r="CLO497" s="52"/>
      <c r="CLP497" s="52"/>
      <c r="CLQ497" s="52"/>
      <c r="CLR497" s="52"/>
      <c r="CLS497" s="52"/>
      <c r="CLT497" s="52"/>
      <c r="CLU497" s="52"/>
      <c r="CLV497" s="52"/>
      <c r="CLW497" s="52"/>
      <c r="CLX497" s="52"/>
      <c r="CLY497" s="52"/>
      <c r="CLZ497" s="52"/>
      <c r="CMA497" s="52"/>
      <c r="CMB497" s="52"/>
      <c r="CMC497" s="52"/>
      <c r="CMD497" s="52"/>
      <c r="CME497" s="52"/>
      <c r="CMF497" s="52"/>
      <c r="CMG497" s="52"/>
      <c r="CMH497" s="52"/>
      <c r="CMI497" s="52"/>
      <c r="CMJ497" s="52"/>
      <c r="CMK497" s="52"/>
      <c r="CML497" s="52"/>
      <c r="CMM497" s="52"/>
      <c r="CMN497" s="52"/>
      <c r="CMO497" s="52"/>
      <c r="CMP497" s="52"/>
      <c r="CMQ497" s="52"/>
      <c r="CMR497" s="52"/>
      <c r="CMS497" s="52"/>
      <c r="CMT497" s="52"/>
      <c r="CMU497" s="52"/>
      <c r="CMV497" s="52"/>
      <c r="CMW497" s="52"/>
      <c r="CMX497" s="52"/>
      <c r="CMY497" s="52"/>
      <c r="CMZ497" s="52"/>
      <c r="CNA497" s="52"/>
      <c r="CNB497" s="52"/>
      <c r="CNC497" s="52"/>
      <c r="CND497" s="52"/>
      <c r="CNE497" s="52"/>
      <c r="CNF497" s="52"/>
      <c r="CNG497" s="52"/>
      <c r="CNH497" s="52"/>
      <c r="CNI497" s="52"/>
      <c r="CNJ497" s="52"/>
      <c r="CNK497" s="52"/>
      <c r="CNL497" s="52"/>
      <c r="CNM497" s="52"/>
      <c r="CNN497" s="52"/>
      <c r="CNO497" s="52"/>
      <c r="CNP497" s="52"/>
      <c r="CNQ497" s="52"/>
      <c r="CNR497" s="52"/>
      <c r="CNS497" s="52"/>
      <c r="CNT497" s="52"/>
      <c r="CNU497" s="52"/>
      <c r="CNV497" s="52"/>
      <c r="CNW497" s="52"/>
      <c r="CNX497" s="52"/>
      <c r="CNY497" s="52"/>
      <c r="CNZ497" s="52"/>
      <c r="COA497" s="52"/>
      <c r="COB497" s="52"/>
      <c r="COC497" s="52"/>
      <c r="COD497" s="52"/>
      <c r="COE497" s="52"/>
      <c r="COF497" s="52"/>
      <c r="COG497" s="52"/>
      <c r="COH497" s="52"/>
      <c r="COI497" s="52"/>
      <c r="COJ497" s="52"/>
      <c r="COK497" s="52"/>
      <c r="COL497" s="52"/>
      <c r="COM497" s="52"/>
      <c r="CON497" s="52"/>
      <c r="COO497" s="52"/>
      <c r="COP497" s="52"/>
      <c r="COQ497" s="52"/>
      <c r="COR497" s="52"/>
      <c r="COS497" s="52"/>
      <c r="COT497" s="52"/>
      <c r="COU497" s="52"/>
      <c r="COV497" s="52"/>
      <c r="COW497" s="52"/>
      <c r="COX497" s="52"/>
      <c r="COY497" s="52"/>
      <c r="COZ497" s="52"/>
      <c r="CPA497" s="52"/>
      <c r="CPB497" s="52"/>
      <c r="CPC497" s="52"/>
      <c r="CPD497" s="52"/>
      <c r="CPE497" s="52"/>
      <c r="CPF497" s="52"/>
      <c r="CPG497" s="52"/>
      <c r="CPH497" s="52"/>
      <c r="CPI497" s="52"/>
      <c r="CPJ497" s="52"/>
      <c r="CPK497" s="52"/>
      <c r="CPL497" s="52"/>
      <c r="CPM497" s="52"/>
      <c r="CPN497" s="52"/>
      <c r="CPO497" s="52"/>
      <c r="CPP497" s="52"/>
      <c r="CPQ497" s="52"/>
      <c r="CPR497" s="52"/>
      <c r="CPS497" s="52"/>
      <c r="CPT497" s="52"/>
      <c r="CPU497" s="52"/>
      <c r="CPV497" s="52"/>
      <c r="CPW497" s="52"/>
      <c r="CPX497" s="52"/>
      <c r="CPY497" s="52"/>
      <c r="CPZ497" s="52"/>
      <c r="CQA497" s="52"/>
      <c r="CQB497" s="52"/>
      <c r="CQC497" s="52"/>
      <c r="CQD497" s="52"/>
      <c r="CQE497" s="52"/>
      <c r="CQF497" s="52"/>
      <c r="CQG497" s="52"/>
      <c r="CQH497" s="52"/>
      <c r="CQI497" s="52"/>
      <c r="CQJ497" s="52"/>
      <c r="CQK497" s="52"/>
      <c r="CQL497" s="52"/>
      <c r="CQM497" s="52"/>
      <c r="CQN497" s="52"/>
      <c r="CQO497" s="52"/>
      <c r="CQP497" s="52"/>
      <c r="CQQ497" s="52"/>
      <c r="CQR497" s="52"/>
      <c r="CQS497" s="52"/>
      <c r="CQT497" s="52"/>
      <c r="CQU497" s="52"/>
      <c r="CQV497" s="52"/>
      <c r="CQW497" s="52"/>
      <c r="CQX497" s="52"/>
      <c r="CQY497" s="52"/>
      <c r="CQZ497" s="52"/>
      <c r="CRA497" s="52"/>
      <c r="CRB497" s="52"/>
      <c r="CRC497" s="52"/>
      <c r="CRD497" s="52"/>
      <c r="CRE497" s="52"/>
      <c r="CRF497" s="52"/>
      <c r="CRG497" s="52"/>
      <c r="CRH497" s="52"/>
      <c r="CRI497" s="52"/>
      <c r="CRJ497" s="52"/>
      <c r="CRK497" s="52"/>
      <c r="CRL497" s="52"/>
      <c r="CRM497" s="52"/>
      <c r="CRN497" s="52"/>
      <c r="CRO497" s="52"/>
      <c r="CRP497" s="52"/>
      <c r="CRQ497" s="52"/>
      <c r="CRR497" s="52"/>
      <c r="CRS497" s="52"/>
      <c r="CRT497" s="52"/>
      <c r="CRU497" s="52"/>
      <c r="CRV497" s="52"/>
      <c r="CRW497" s="52"/>
      <c r="CRX497" s="52"/>
      <c r="CRY497" s="52"/>
      <c r="CRZ497" s="52"/>
      <c r="CSA497" s="52"/>
      <c r="CSB497" s="52"/>
      <c r="CSC497" s="52"/>
      <c r="CSD497" s="52"/>
      <c r="CSE497" s="52"/>
      <c r="CSF497" s="52"/>
      <c r="CSG497" s="52"/>
      <c r="CSH497" s="52"/>
      <c r="CSI497" s="52"/>
      <c r="CSJ497" s="52"/>
      <c r="CSK497" s="52"/>
      <c r="CSL497" s="52"/>
      <c r="CSM497" s="52"/>
      <c r="CSN497" s="52"/>
      <c r="CSO497" s="52"/>
      <c r="CSP497" s="52"/>
      <c r="CSQ497" s="52"/>
      <c r="CSR497" s="52"/>
      <c r="CSS497" s="52"/>
      <c r="CST497" s="52"/>
      <c r="CSU497" s="52"/>
      <c r="CSV497" s="52"/>
      <c r="CSW497" s="52"/>
      <c r="CSX497" s="52"/>
      <c r="CSY497" s="52"/>
      <c r="CSZ497" s="52"/>
      <c r="CTA497" s="52"/>
      <c r="CTB497" s="52"/>
      <c r="CTC497" s="52"/>
      <c r="CTD497" s="52"/>
      <c r="CTE497" s="52"/>
      <c r="CTF497" s="52"/>
      <c r="CTG497" s="52"/>
      <c r="CTH497" s="52"/>
      <c r="CTI497" s="52"/>
      <c r="CTJ497" s="52"/>
      <c r="CTK497" s="52"/>
      <c r="CTL497" s="52"/>
      <c r="CTM497" s="52"/>
      <c r="CTN497" s="52"/>
      <c r="CTO497" s="52"/>
      <c r="CTP497" s="52"/>
      <c r="CTQ497" s="52"/>
      <c r="CTR497" s="52"/>
      <c r="CTS497" s="52"/>
      <c r="CTT497" s="52"/>
      <c r="CTU497" s="52"/>
      <c r="CTV497" s="52"/>
      <c r="CTW497" s="52"/>
      <c r="CTX497" s="52"/>
      <c r="CTY497" s="52"/>
      <c r="CTZ497" s="52"/>
      <c r="CUA497" s="52"/>
      <c r="CUB497" s="52"/>
      <c r="CUC497" s="52"/>
      <c r="CUD497" s="52"/>
      <c r="CUE497" s="52"/>
      <c r="CUF497" s="52"/>
      <c r="CUG497" s="52"/>
      <c r="CUH497" s="52"/>
      <c r="CUI497" s="52"/>
      <c r="CUJ497" s="52"/>
      <c r="CUK497" s="52"/>
      <c r="CUL497" s="52"/>
      <c r="CUM497" s="52"/>
      <c r="CUN497" s="52"/>
      <c r="CUO497" s="52"/>
      <c r="CUP497" s="52"/>
      <c r="CUQ497" s="52"/>
      <c r="CUR497" s="52"/>
      <c r="CUS497" s="52"/>
      <c r="CUT497" s="52"/>
      <c r="CUU497" s="52"/>
      <c r="CUV497" s="52"/>
      <c r="CUW497" s="52"/>
      <c r="CUX497" s="52"/>
      <c r="CUY497" s="52"/>
      <c r="CUZ497" s="52"/>
      <c r="CVA497" s="52"/>
      <c r="CVB497" s="52"/>
      <c r="CVC497" s="52"/>
      <c r="CVD497" s="52"/>
      <c r="CVE497" s="52"/>
      <c r="CVF497" s="52"/>
      <c r="CVG497" s="52"/>
      <c r="CVH497" s="52"/>
      <c r="CVI497" s="52"/>
      <c r="CVJ497" s="52"/>
      <c r="CVK497" s="52"/>
      <c r="CVL497" s="52"/>
      <c r="CVM497" s="52"/>
      <c r="CVN497" s="52"/>
      <c r="CVO497" s="52"/>
      <c r="CVP497" s="52"/>
      <c r="CVQ497" s="52"/>
      <c r="CVR497" s="52"/>
      <c r="CVS497" s="52"/>
      <c r="CVT497" s="52"/>
      <c r="CVU497" s="52"/>
      <c r="CVV497" s="52"/>
      <c r="CVW497" s="52"/>
      <c r="CVX497" s="52"/>
      <c r="CVY497" s="52"/>
      <c r="CVZ497" s="52"/>
      <c r="CWA497" s="52"/>
      <c r="CWB497" s="52"/>
      <c r="CWC497" s="52"/>
      <c r="CWD497" s="52"/>
      <c r="CWE497" s="52"/>
      <c r="CWF497" s="52"/>
      <c r="CWG497" s="52"/>
      <c r="CWH497" s="52"/>
      <c r="CWI497" s="52"/>
      <c r="CWJ497" s="52"/>
      <c r="CWK497" s="52"/>
      <c r="CWL497" s="52"/>
      <c r="CWM497" s="52"/>
      <c r="CWN497" s="52"/>
      <c r="CWO497" s="52"/>
      <c r="CWP497" s="52"/>
      <c r="CWQ497" s="52"/>
      <c r="CWR497" s="52"/>
      <c r="CWS497" s="52"/>
      <c r="CWT497" s="52"/>
      <c r="CWU497" s="52"/>
      <c r="CWV497" s="52"/>
      <c r="CWW497" s="52"/>
      <c r="CWX497" s="52"/>
      <c r="CWY497" s="52"/>
      <c r="CWZ497" s="52"/>
      <c r="CXA497" s="52"/>
      <c r="CXB497" s="52"/>
      <c r="CXC497" s="52"/>
      <c r="CXD497" s="52"/>
      <c r="CXE497" s="52"/>
      <c r="CXF497" s="52"/>
      <c r="CXG497" s="52"/>
      <c r="CXH497" s="52"/>
      <c r="CXI497" s="52"/>
      <c r="CXJ497" s="52"/>
      <c r="CXK497" s="52"/>
      <c r="CXL497" s="52"/>
      <c r="CXM497" s="52"/>
      <c r="CXN497" s="52"/>
      <c r="CXO497" s="52"/>
      <c r="CXP497" s="52"/>
      <c r="CXQ497" s="52"/>
      <c r="CXR497" s="52"/>
      <c r="CXS497" s="52"/>
      <c r="CXT497" s="52"/>
      <c r="CXU497" s="52"/>
      <c r="CXV497" s="52"/>
      <c r="CXW497" s="52"/>
      <c r="CXX497" s="52"/>
      <c r="CXY497" s="52"/>
      <c r="CXZ497" s="52"/>
      <c r="CYA497" s="52"/>
      <c r="CYB497" s="52"/>
      <c r="CYC497" s="52"/>
      <c r="CYD497" s="52"/>
      <c r="CYE497" s="52"/>
      <c r="CYF497" s="52"/>
      <c r="CYG497" s="52"/>
      <c r="CYH497" s="52"/>
      <c r="CYI497" s="52"/>
      <c r="CYJ497" s="52"/>
      <c r="CYK497" s="52"/>
      <c r="CYL497" s="52"/>
      <c r="CYM497" s="52"/>
      <c r="CYN497" s="52"/>
      <c r="CYO497" s="52"/>
      <c r="CYP497" s="52"/>
      <c r="CYQ497" s="52"/>
      <c r="CYR497" s="52"/>
      <c r="CYS497" s="52"/>
      <c r="CYT497" s="52"/>
      <c r="CYU497" s="52"/>
      <c r="CYV497" s="52"/>
      <c r="CYW497" s="52"/>
      <c r="CYX497" s="52"/>
      <c r="CYY497" s="52"/>
      <c r="CYZ497" s="52"/>
      <c r="CZA497" s="52"/>
      <c r="CZB497" s="52"/>
      <c r="CZC497" s="52"/>
      <c r="CZD497" s="52"/>
      <c r="CZE497" s="52"/>
      <c r="CZF497" s="52"/>
      <c r="CZG497" s="52"/>
      <c r="CZH497" s="52"/>
      <c r="CZI497" s="52"/>
      <c r="CZJ497" s="52"/>
      <c r="CZK497" s="52"/>
      <c r="CZL497" s="52"/>
      <c r="CZM497" s="52"/>
      <c r="CZN497" s="52"/>
      <c r="CZO497" s="52"/>
      <c r="CZP497" s="52"/>
      <c r="CZQ497" s="52"/>
      <c r="CZR497" s="52"/>
      <c r="CZS497" s="52"/>
      <c r="CZT497" s="52"/>
      <c r="CZU497" s="52"/>
      <c r="CZV497" s="52"/>
      <c r="CZW497" s="52"/>
      <c r="CZX497" s="52"/>
      <c r="CZY497" s="52"/>
      <c r="CZZ497" s="52"/>
      <c r="DAA497" s="52"/>
      <c r="DAB497" s="52"/>
      <c r="DAC497" s="52"/>
      <c r="DAD497" s="52"/>
      <c r="DAE497" s="52"/>
      <c r="DAF497" s="52"/>
      <c r="DAG497" s="52"/>
      <c r="DAH497" s="52"/>
      <c r="DAI497" s="52"/>
      <c r="DAJ497" s="52"/>
      <c r="DAK497" s="52"/>
      <c r="DAL497" s="52"/>
      <c r="DAM497" s="52"/>
      <c r="DAN497" s="52"/>
      <c r="DAO497" s="52"/>
      <c r="DAP497" s="52"/>
      <c r="DAQ497" s="52"/>
      <c r="DAR497" s="52"/>
      <c r="DAS497" s="52"/>
      <c r="DAT497" s="52"/>
      <c r="DAU497" s="52"/>
      <c r="DAV497" s="52"/>
      <c r="DAW497" s="52"/>
      <c r="DAX497" s="52"/>
      <c r="DAY497" s="52"/>
      <c r="DAZ497" s="52"/>
      <c r="DBA497" s="52"/>
      <c r="DBB497" s="52"/>
      <c r="DBC497" s="52"/>
      <c r="DBD497" s="52"/>
      <c r="DBE497" s="52"/>
      <c r="DBF497" s="52"/>
      <c r="DBG497" s="52"/>
      <c r="DBH497" s="52"/>
      <c r="DBI497" s="52"/>
      <c r="DBJ497" s="52"/>
      <c r="DBK497" s="52"/>
      <c r="DBL497" s="52"/>
      <c r="DBM497" s="52"/>
      <c r="DBN497" s="52"/>
      <c r="DBO497" s="52"/>
      <c r="DBP497" s="52"/>
      <c r="DBQ497" s="52"/>
      <c r="DBR497" s="52"/>
      <c r="DBS497" s="52"/>
      <c r="DBT497" s="52"/>
      <c r="DBU497" s="52"/>
      <c r="DBV497" s="52"/>
      <c r="DBW497" s="52"/>
      <c r="DBX497" s="52"/>
      <c r="DBY497" s="52"/>
      <c r="DBZ497" s="52"/>
      <c r="DCA497" s="52"/>
      <c r="DCB497" s="52"/>
      <c r="DCC497" s="52"/>
      <c r="DCD497" s="52"/>
      <c r="DCE497" s="52"/>
      <c r="DCF497" s="52"/>
      <c r="DCG497" s="52"/>
      <c r="DCH497" s="52"/>
      <c r="DCI497" s="52"/>
      <c r="DCJ497" s="52"/>
      <c r="DCK497" s="52"/>
      <c r="DCL497" s="52"/>
      <c r="DCM497" s="52"/>
      <c r="DCN497" s="52"/>
      <c r="DCO497" s="52"/>
      <c r="DCP497" s="52"/>
      <c r="DCQ497" s="52"/>
      <c r="DCR497" s="52"/>
      <c r="DCS497" s="52"/>
      <c r="DCT497" s="52"/>
      <c r="DCU497" s="52"/>
      <c r="DCV497" s="52"/>
      <c r="DCW497" s="52"/>
      <c r="DCX497" s="52"/>
      <c r="DCY497" s="52"/>
      <c r="DCZ497" s="52"/>
      <c r="DDA497" s="52"/>
      <c r="DDB497" s="52"/>
      <c r="DDC497" s="52"/>
      <c r="DDD497" s="52"/>
      <c r="DDE497" s="52"/>
      <c r="DDF497" s="52"/>
      <c r="DDG497" s="52"/>
      <c r="DDH497" s="52"/>
      <c r="DDI497" s="52"/>
      <c r="DDJ497" s="52"/>
      <c r="DDK497" s="52"/>
      <c r="DDL497" s="52"/>
      <c r="DDM497" s="52"/>
      <c r="DDN497" s="52"/>
      <c r="DDO497" s="52"/>
      <c r="DDP497" s="52"/>
      <c r="DDQ497" s="52"/>
      <c r="DDR497" s="52"/>
      <c r="DDS497" s="52"/>
      <c r="DDT497" s="52"/>
      <c r="DDU497" s="52"/>
      <c r="DDV497" s="52"/>
      <c r="DDW497" s="52"/>
      <c r="DDX497" s="52"/>
      <c r="DDY497" s="52"/>
      <c r="DDZ497" s="52"/>
      <c r="DEA497" s="52"/>
      <c r="DEB497" s="52"/>
      <c r="DEC497" s="52"/>
      <c r="DED497" s="52"/>
      <c r="DEE497" s="52"/>
      <c r="DEF497" s="52"/>
      <c r="DEG497" s="52"/>
      <c r="DEH497" s="52"/>
      <c r="DEI497" s="52"/>
      <c r="DEJ497" s="52"/>
      <c r="DEK497" s="52"/>
      <c r="DEL497" s="52"/>
      <c r="DEM497" s="52"/>
      <c r="DEN497" s="52"/>
      <c r="DEO497" s="52"/>
      <c r="DEP497" s="52"/>
      <c r="DEQ497" s="52"/>
      <c r="DER497" s="52"/>
      <c r="DES497" s="52"/>
      <c r="DET497" s="52"/>
      <c r="DEU497" s="52"/>
      <c r="DEV497" s="52"/>
      <c r="DEW497" s="52"/>
      <c r="DEX497" s="52"/>
      <c r="DEY497" s="52"/>
      <c r="DEZ497" s="52"/>
      <c r="DFA497" s="52"/>
      <c r="DFB497" s="52"/>
      <c r="DFC497" s="52"/>
      <c r="DFD497" s="52"/>
      <c r="DFE497" s="52"/>
      <c r="DFF497" s="52"/>
      <c r="DFG497" s="52"/>
      <c r="DFH497" s="52"/>
      <c r="DFI497" s="52"/>
      <c r="DFJ497" s="52"/>
      <c r="DFK497" s="52"/>
      <c r="DFL497" s="52"/>
      <c r="DFM497" s="52"/>
      <c r="DFN497" s="52"/>
      <c r="DFO497" s="52"/>
      <c r="DFP497" s="52"/>
      <c r="DFQ497" s="52"/>
      <c r="DFR497" s="52"/>
      <c r="DFS497" s="52"/>
      <c r="DFT497" s="52"/>
      <c r="DFU497" s="52"/>
      <c r="DFV497" s="52"/>
      <c r="DFW497" s="52"/>
      <c r="DFX497" s="52"/>
      <c r="DFY497" s="52"/>
      <c r="DFZ497" s="52"/>
      <c r="DGA497" s="52"/>
      <c r="DGB497" s="52"/>
      <c r="DGC497" s="52"/>
      <c r="DGD497" s="52"/>
      <c r="DGE497" s="52"/>
      <c r="DGF497" s="52"/>
      <c r="DGG497" s="52"/>
      <c r="DGH497" s="52"/>
      <c r="DGI497" s="52"/>
      <c r="DGJ497" s="52"/>
      <c r="DGK497" s="52"/>
      <c r="DGL497" s="52"/>
      <c r="DGM497" s="52"/>
      <c r="DGN497" s="52"/>
      <c r="DGO497" s="52"/>
      <c r="DGP497" s="52"/>
      <c r="DGQ497" s="52"/>
      <c r="DGR497" s="52"/>
      <c r="DGS497" s="52"/>
      <c r="DGT497" s="52"/>
      <c r="DGU497" s="52"/>
      <c r="DGV497" s="52"/>
      <c r="DGW497" s="52"/>
      <c r="DGX497" s="52"/>
      <c r="DGY497" s="52"/>
      <c r="DGZ497" s="52"/>
      <c r="DHA497" s="52"/>
      <c r="DHB497" s="52"/>
      <c r="DHC497" s="52"/>
      <c r="DHD497" s="52"/>
      <c r="DHE497" s="52"/>
      <c r="DHF497" s="52"/>
      <c r="DHG497" s="52"/>
      <c r="DHH497" s="52"/>
      <c r="DHI497" s="52"/>
      <c r="DHJ497" s="52"/>
      <c r="DHK497" s="52"/>
      <c r="DHL497" s="52"/>
      <c r="DHM497" s="52"/>
      <c r="DHN497" s="52"/>
      <c r="DHO497" s="52"/>
      <c r="DHP497" s="52"/>
      <c r="DHQ497" s="52"/>
      <c r="DHR497" s="52"/>
      <c r="DHS497" s="52"/>
      <c r="DHT497" s="52"/>
      <c r="DHU497" s="52"/>
      <c r="DHV497" s="52"/>
      <c r="DHW497" s="52"/>
      <c r="DHX497" s="52"/>
      <c r="DHY497" s="52"/>
      <c r="DHZ497" s="52"/>
      <c r="DIA497" s="52"/>
      <c r="DIB497" s="52"/>
      <c r="DIC497" s="52"/>
      <c r="DID497" s="52"/>
      <c r="DIE497" s="52"/>
      <c r="DIF497" s="52"/>
      <c r="DIG497" s="52"/>
      <c r="DIH497" s="52"/>
      <c r="DII497" s="52"/>
      <c r="DIJ497" s="52"/>
      <c r="DIK497" s="52"/>
      <c r="DIL497" s="52"/>
      <c r="DIM497" s="52"/>
      <c r="DIN497" s="52"/>
      <c r="DIO497" s="52"/>
      <c r="DIP497" s="52"/>
      <c r="DIQ497" s="52"/>
      <c r="DIR497" s="52"/>
      <c r="DIS497" s="52"/>
      <c r="DIT497" s="52"/>
      <c r="DIU497" s="52"/>
      <c r="DIV497" s="52"/>
      <c r="DIW497" s="52"/>
      <c r="DIX497" s="52"/>
      <c r="DIY497" s="52"/>
      <c r="DIZ497" s="52"/>
      <c r="DJA497" s="52"/>
      <c r="DJB497" s="52"/>
      <c r="DJC497" s="52"/>
      <c r="DJD497" s="52"/>
      <c r="DJE497" s="52"/>
      <c r="DJF497" s="52"/>
      <c r="DJG497" s="52"/>
      <c r="DJH497" s="52"/>
      <c r="DJI497" s="52"/>
      <c r="DJJ497" s="52"/>
      <c r="DJK497" s="52"/>
      <c r="DJL497" s="52"/>
      <c r="DJM497" s="52"/>
      <c r="DJN497" s="52"/>
      <c r="DJO497" s="52"/>
      <c r="DJP497" s="52"/>
      <c r="DJQ497" s="52"/>
      <c r="DJR497" s="52"/>
      <c r="DJS497" s="52"/>
      <c r="DJT497" s="52"/>
      <c r="DJU497" s="52"/>
      <c r="DJV497" s="52"/>
      <c r="DJW497" s="52"/>
      <c r="DJX497" s="52"/>
      <c r="DJY497" s="52"/>
      <c r="DJZ497" s="52"/>
      <c r="DKA497" s="52"/>
      <c r="DKB497" s="52"/>
      <c r="DKC497" s="52"/>
      <c r="DKD497" s="52"/>
      <c r="DKE497" s="52"/>
      <c r="DKF497" s="52"/>
      <c r="DKG497" s="52"/>
      <c r="DKH497" s="52"/>
      <c r="DKI497" s="52"/>
      <c r="DKJ497" s="52"/>
      <c r="DKK497" s="52"/>
      <c r="DKL497" s="52"/>
      <c r="DKM497" s="52"/>
      <c r="DKN497" s="52"/>
      <c r="DKO497" s="52"/>
      <c r="DKP497" s="52"/>
      <c r="DKQ497" s="52"/>
      <c r="DKR497" s="52"/>
      <c r="DKS497" s="52"/>
      <c r="DKT497" s="52"/>
      <c r="DKU497" s="52"/>
      <c r="DKV497" s="52"/>
      <c r="DKW497" s="52"/>
      <c r="DKX497" s="52"/>
      <c r="DKY497" s="52"/>
      <c r="DKZ497" s="52"/>
      <c r="DLA497" s="52"/>
      <c r="DLB497" s="52"/>
      <c r="DLC497" s="52"/>
      <c r="DLD497" s="52"/>
      <c r="DLE497" s="52"/>
      <c r="DLF497" s="52"/>
      <c r="DLG497" s="52"/>
      <c r="DLH497" s="52"/>
      <c r="DLI497" s="52"/>
      <c r="DLJ497" s="52"/>
      <c r="DLK497" s="52"/>
      <c r="DLL497" s="52"/>
      <c r="DLM497" s="52"/>
      <c r="DLN497" s="52"/>
      <c r="DLO497" s="52"/>
      <c r="DLP497" s="52"/>
      <c r="DLQ497" s="52"/>
      <c r="DLR497" s="52"/>
      <c r="DLS497" s="52"/>
      <c r="DLT497" s="52"/>
      <c r="DLU497" s="52"/>
      <c r="DLV497" s="52"/>
      <c r="DLW497" s="52"/>
      <c r="DLX497" s="52"/>
      <c r="DLY497" s="52"/>
      <c r="DLZ497" s="52"/>
      <c r="DMA497" s="52"/>
      <c r="DMB497" s="52"/>
      <c r="DMC497" s="52"/>
      <c r="DMD497" s="52"/>
      <c r="DME497" s="52"/>
      <c r="DMF497" s="52"/>
      <c r="DMG497" s="52"/>
      <c r="DMH497" s="52"/>
      <c r="DMI497" s="52"/>
      <c r="DMJ497" s="52"/>
      <c r="DMK497" s="52"/>
      <c r="DML497" s="52"/>
      <c r="DMM497" s="52"/>
      <c r="DMN497" s="52"/>
      <c r="DMO497" s="52"/>
      <c r="DMP497" s="52"/>
      <c r="DMQ497" s="52"/>
      <c r="DMR497" s="52"/>
      <c r="DMS497" s="52"/>
      <c r="DMT497" s="52"/>
      <c r="DMU497" s="52"/>
      <c r="DMV497" s="52"/>
      <c r="DMW497" s="52"/>
      <c r="DMX497" s="52"/>
      <c r="DMY497" s="52"/>
      <c r="DMZ497" s="52"/>
      <c r="DNA497" s="52"/>
      <c r="DNB497" s="52"/>
      <c r="DNC497" s="52"/>
      <c r="DND497" s="52"/>
      <c r="DNE497" s="52"/>
      <c r="DNF497" s="52"/>
      <c r="DNG497" s="52"/>
      <c r="DNH497" s="52"/>
      <c r="DNI497" s="52"/>
      <c r="DNJ497" s="52"/>
      <c r="DNK497" s="52"/>
      <c r="DNL497" s="52"/>
      <c r="DNM497" s="52"/>
      <c r="DNN497" s="52"/>
      <c r="DNO497" s="52"/>
      <c r="DNP497" s="52"/>
      <c r="DNQ497" s="52"/>
      <c r="DNR497" s="52"/>
      <c r="DNS497" s="52"/>
      <c r="DNT497" s="52"/>
      <c r="DNU497" s="52"/>
      <c r="DNV497" s="52"/>
      <c r="DNW497" s="52"/>
      <c r="DNX497" s="52"/>
      <c r="DNY497" s="52"/>
      <c r="DNZ497" s="52"/>
      <c r="DOA497" s="52"/>
      <c r="DOB497" s="52"/>
      <c r="DOC497" s="52"/>
      <c r="DOD497" s="52"/>
      <c r="DOE497" s="52"/>
      <c r="DOF497" s="52"/>
      <c r="DOG497" s="52"/>
      <c r="DOH497" s="52"/>
      <c r="DOI497" s="52"/>
      <c r="DOJ497" s="52"/>
      <c r="DOK497" s="52"/>
      <c r="DOL497" s="52"/>
      <c r="DOM497" s="52"/>
      <c r="DON497" s="52"/>
      <c r="DOO497" s="52"/>
      <c r="DOP497" s="52"/>
      <c r="DOQ497" s="52"/>
      <c r="DOR497" s="52"/>
      <c r="DOS497" s="52"/>
      <c r="DOT497" s="52"/>
      <c r="DOU497" s="52"/>
      <c r="DOV497" s="52"/>
      <c r="DOW497" s="52"/>
      <c r="DOX497" s="52"/>
      <c r="DOY497" s="52"/>
      <c r="DOZ497" s="52"/>
      <c r="DPA497" s="52"/>
      <c r="DPB497" s="52"/>
      <c r="DPC497" s="52"/>
      <c r="DPD497" s="52"/>
      <c r="DPE497" s="52"/>
      <c r="DPF497" s="52"/>
      <c r="DPG497" s="52"/>
      <c r="DPH497" s="52"/>
      <c r="DPI497" s="52"/>
      <c r="DPJ497" s="52"/>
      <c r="DPK497" s="52"/>
      <c r="DPL497" s="52"/>
      <c r="DPM497" s="52"/>
      <c r="DPN497" s="52"/>
      <c r="DPO497" s="52"/>
      <c r="DPP497" s="52"/>
      <c r="DPQ497" s="52"/>
      <c r="DPR497" s="52"/>
      <c r="DPS497" s="52"/>
      <c r="DPT497" s="52"/>
      <c r="DPU497" s="52"/>
      <c r="DPV497" s="52"/>
      <c r="DPW497" s="52"/>
      <c r="DPX497" s="52"/>
      <c r="DPY497" s="52"/>
      <c r="DPZ497" s="52"/>
      <c r="DQA497" s="52"/>
      <c r="DQB497" s="52"/>
      <c r="DQC497" s="52"/>
      <c r="DQD497" s="52"/>
      <c r="DQE497" s="52"/>
      <c r="DQF497" s="52"/>
      <c r="DQG497" s="52"/>
      <c r="DQH497" s="52"/>
      <c r="DQI497" s="52"/>
      <c r="DQJ497" s="52"/>
      <c r="DQK497" s="52"/>
      <c r="DQL497" s="52"/>
      <c r="DQM497" s="52"/>
      <c r="DQN497" s="52"/>
      <c r="DQO497" s="52"/>
      <c r="DQP497" s="52"/>
      <c r="DQQ497" s="52"/>
      <c r="DQR497" s="52"/>
      <c r="DQS497" s="52"/>
      <c r="DQT497" s="52"/>
      <c r="DQU497" s="52"/>
      <c r="DQV497" s="52"/>
      <c r="DQW497" s="52"/>
      <c r="DQX497" s="52"/>
      <c r="DQY497" s="52"/>
      <c r="DQZ497" s="52"/>
      <c r="DRA497" s="52"/>
      <c r="DRB497" s="52"/>
      <c r="DRC497" s="52"/>
      <c r="DRD497" s="52"/>
      <c r="DRE497" s="52"/>
      <c r="DRF497" s="52"/>
      <c r="DRG497" s="52"/>
      <c r="DRH497" s="52"/>
      <c r="DRI497" s="52"/>
      <c r="DRJ497" s="52"/>
      <c r="DRK497" s="52"/>
      <c r="DRL497" s="52"/>
      <c r="DRM497" s="52"/>
      <c r="DRN497" s="52"/>
      <c r="DRO497" s="52"/>
      <c r="DRP497" s="52"/>
      <c r="DRQ497" s="52"/>
      <c r="DRR497" s="52"/>
      <c r="DRS497" s="52"/>
      <c r="DRT497" s="52"/>
      <c r="DRU497" s="52"/>
      <c r="DRV497" s="52"/>
      <c r="DRW497" s="52"/>
      <c r="DRX497" s="52"/>
      <c r="DRY497" s="52"/>
      <c r="DRZ497" s="52"/>
      <c r="DSA497" s="52"/>
      <c r="DSB497" s="52"/>
      <c r="DSC497" s="52"/>
      <c r="DSD497" s="52"/>
      <c r="DSE497" s="52"/>
      <c r="DSF497" s="52"/>
      <c r="DSG497" s="52"/>
      <c r="DSH497" s="52"/>
      <c r="DSI497" s="52"/>
      <c r="DSJ497" s="52"/>
      <c r="DSK497" s="52"/>
      <c r="DSL497" s="52"/>
      <c r="DSM497" s="52"/>
      <c r="DSN497" s="52"/>
      <c r="DSO497" s="52"/>
      <c r="DSP497" s="52"/>
      <c r="DSQ497" s="52"/>
      <c r="DSR497" s="52"/>
      <c r="DSS497" s="52"/>
      <c r="DST497" s="52"/>
      <c r="DSU497" s="52"/>
      <c r="DSV497" s="52"/>
      <c r="DSW497" s="52"/>
      <c r="DSX497" s="52"/>
      <c r="DSY497" s="52"/>
      <c r="DSZ497" s="52"/>
      <c r="DTA497" s="52"/>
      <c r="DTB497" s="52"/>
      <c r="DTC497" s="52"/>
      <c r="DTD497" s="52"/>
      <c r="DTE497" s="52"/>
      <c r="DTF497" s="52"/>
      <c r="DTG497" s="52"/>
      <c r="DTH497" s="52"/>
      <c r="DTI497" s="52"/>
      <c r="DTJ497" s="52"/>
      <c r="DTK497" s="52"/>
      <c r="DTL497" s="52"/>
      <c r="DTM497" s="52"/>
      <c r="DTN497" s="52"/>
      <c r="DTO497" s="52"/>
      <c r="DTP497" s="52"/>
      <c r="DTQ497" s="52"/>
      <c r="DTR497" s="52"/>
      <c r="DTS497" s="52"/>
      <c r="DTT497" s="52"/>
      <c r="DTU497" s="52"/>
      <c r="DTV497" s="52"/>
      <c r="DTW497" s="52"/>
      <c r="DTX497" s="52"/>
      <c r="DTY497" s="52"/>
      <c r="DTZ497" s="52"/>
      <c r="DUA497" s="52"/>
      <c r="DUB497" s="52"/>
      <c r="DUC497" s="52"/>
      <c r="DUD497" s="52"/>
      <c r="DUE497" s="52"/>
      <c r="DUF497" s="52"/>
      <c r="DUG497" s="52"/>
      <c r="DUH497" s="52"/>
      <c r="DUI497" s="52"/>
      <c r="DUJ497" s="52"/>
      <c r="DUK497" s="52"/>
      <c r="DUL497" s="52"/>
      <c r="DUM497" s="52"/>
      <c r="DUN497" s="52"/>
      <c r="DUO497" s="52"/>
      <c r="DUP497" s="52"/>
      <c r="DUQ497" s="52"/>
      <c r="DUR497" s="52"/>
      <c r="DUS497" s="52"/>
      <c r="DUT497" s="52"/>
      <c r="DUU497" s="52"/>
      <c r="DUV497" s="52"/>
      <c r="DUW497" s="52"/>
      <c r="DUX497" s="52"/>
      <c r="DUY497" s="52"/>
      <c r="DUZ497" s="52"/>
      <c r="DVA497" s="52"/>
      <c r="DVB497" s="52"/>
      <c r="DVC497" s="52"/>
      <c r="DVD497" s="52"/>
      <c r="DVE497" s="52"/>
      <c r="DVF497" s="52"/>
      <c r="DVG497" s="52"/>
      <c r="DVH497" s="52"/>
      <c r="DVI497" s="52"/>
      <c r="DVJ497" s="52"/>
      <c r="DVK497" s="52"/>
      <c r="DVL497" s="52"/>
      <c r="DVM497" s="52"/>
      <c r="DVN497" s="52"/>
      <c r="DVO497" s="52"/>
      <c r="DVP497" s="52"/>
      <c r="DVQ497" s="52"/>
      <c r="DVR497" s="52"/>
      <c r="DVS497" s="52"/>
      <c r="DVT497" s="52"/>
      <c r="DVU497" s="52"/>
      <c r="DVV497" s="52"/>
      <c r="DVW497" s="52"/>
      <c r="DVX497" s="52"/>
      <c r="DVY497" s="52"/>
      <c r="DVZ497" s="52"/>
      <c r="DWA497" s="52"/>
      <c r="DWB497" s="52"/>
      <c r="DWC497" s="52"/>
      <c r="DWD497" s="52"/>
      <c r="DWE497" s="52"/>
      <c r="DWF497" s="52"/>
      <c r="DWG497" s="52"/>
      <c r="DWH497" s="52"/>
      <c r="DWI497" s="52"/>
      <c r="DWJ497" s="52"/>
      <c r="DWK497" s="52"/>
      <c r="DWL497" s="52"/>
      <c r="DWM497" s="52"/>
      <c r="DWN497" s="52"/>
      <c r="DWO497" s="52"/>
      <c r="DWP497" s="52"/>
      <c r="DWQ497" s="52"/>
      <c r="DWR497" s="52"/>
      <c r="DWS497" s="52"/>
      <c r="DWT497" s="52"/>
      <c r="DWU497" s="52"/>
      <c r="DWV497" s="52"/>
      <c r="DWW497" s="52"/>
      <c r="DWX497" s="52"/>
      <c r="DWY497" s="52"/>
      <c r="DWZ497" s="52"/>
      <c r="DXA497" s="52"/>
      <c r="DXB497" s="52"/>
      <c r="DXC497" s="52"/>
      <c r="DXD497" s="52"/>
      <c r="DXE497" s="52"/>
      <c r="DXF497" s="52"/>
      <c r="DXG497" s="52"/>
      <c r="DXH497" s="52"/>
      <c r="DXI497" s="52"/>
      <c r="DXJ497" s="52"/>
      <c r="DXK497" s="52"/>
      <c r="DXL497" s="52"/>
      <c r="DXM497" s="52"/>
      <c r="DXN497" s="52"/>
      <c r="DXO497" s="52"/>
      <c r="DXP497" s="52"/>
      <c r="DXQ497" s="52"/>
      <c r="DXR497" s="52"/>
      <c r="DXS497" s="52"/>
      <c r="DXT497" s="52"/>
      <c r="DXU497" s="52"/>
      <c r="DXV497" s="52"/>
      <c r="DXW497" s="52"/>
      <c r="DXX497" s="52"/>
      <c r="DXY497" s="52"/>
      <c r="DXZ497" s="52"/>
      <c r="DYA497" s="52"/>
      <c r="DYB497" s="52"/>
      <c r="DYC497" s="52"/>
      <c r="DYD497" s="52"/>
      <c r="DYE497" s="52"/>
      <c r="DYF497" s="52"/>
      <c r="DYG497" s="52"/>
      <c r="DYH497" s="52"/>
      <c r="DYI497" s="52"/>
      <c r="DYJ497" s="52"/>
      <c r="DYK497" s="52"/>
      <c r="DYL497" s="52"/>
      <c r="DYM497" s="52"/>
      <c r="DYN497" s="52"/>
      <c r="DYO497" s="52"/>
      <c r="DYP497" s="52"/>
      <c r="DYQ497" s="52"/>
      <c r="DYR497" s="52"/>
      <c r="DYS497" s="52"/>
      <c r="DYT497" s="52"/>
      <c r="DYU497" s="52"/>
      <c r="DYV497" s="52"/>
      <c r="DYW497" s="52"/>
      <c r="DYX497" s="52"/>
      <c r="DYY497" s="52"/>
      <c r="DYZ497" s="52"/>
      <c r="DZA497" s="52"/>
      <c r="DZB497" s="52"/>
      <c r="DZC497" s="52"/>
      <c r="DZD497" s="52"/>
      <c r="DZE497" s="52"/>
      <c r="DZF497" s="52"/>
      <c r="DZG497" s="52"/>
      <c r="DZH497" s="52"/>
      <c r="DZI497" s="52"/>
      <c r="DZJ497" s="52"/>
      <c r="DZK497" s="52"/>
      <c r="DZL497" s="52"/>
      <c r="DZM497" s="52"/>
      <c r="DZN497" s="52"/>
      <c r="DZO497" s="52"/>
      <c r="DZP497" s="52"/>
      <c r="DZQ497" s="52"/>
      <c r="DZR497" s="52"/>
      <c r="DZS497" s="52"/>
      <c r="DZT497" s="52"/>
      <c r="DZU497" s="52"/>
      <c r="DZV497" s="52"/>
      <c r="DZW497" s="52"/>
      <c r="DZX497" s="52"/>
      <c r="DZY497" s="52"/>
      <c r="DZZ497" s="52"/>
      <c r="EAA497" s="52"/>
      <c r="EAB497" s="52"/>
      <c r="EAC497" s="52"/>
      <c r="EAD497" s="52"/>
      <c r="EAE497" s="52"/>
      <c r="EAF497" s="52"/>
      <c r="EAG497" s="52"/>
      <c r="EAH497" s="52"/>
      <c r="EAI497" s="52"/>
      <c r="EAJ497" s="52"/>
      <c r="EAK497" s="52"/>
      <c r="EAL497" s="52"/>
      <c r="EAM497" s="52"/>
      <c r="EAN497" s="52"/>
      <c r="EAO497" s="52"/>
      <c r="EAP497" s="52"/>
      <c r="EAQ497" s="52"/>
      <c r="EAR497" s="52"/>
      <c r="EAS497" s="52"/>
      <c r="EAT497" s="52"/>
      <c r="EAU497" s="52"/>
      <c r="EAV497" s="52"/>
      <c r="EAW497" s="52"/>
      <c r="EAX497" s="52"/>
      <c r="EAY497" s="52"/>
      <c r="EAZ497" s="52"/>
      <c r="EBA497" s="52"/>
      <c r="EBB497" s="52"/>
      <c r="EBC497" s="52"/>
      <c r="EBD497" s="52"/>
      <c r="EBE497" s="52"/>
      <c r="EBF497" s="52"/>
      <c r="EBG497" s="52"/>
      <c r="EBH497" s="52"/>
      <c r="EBI497" s="52"/>
      <c r="EBJ497" s="52"/>
      <c r="EBK497" s="52"/>
      <c r="EBL497" s="52"/>
      <c r="EBM497" s="52"/>
      <c r="EBN497" s="52"/>
      <c r="EBO497" s="52"/>
      <c r="EBP497" s="52"/>
      <c r="EBQ497" s="52"/>
      <c r="EBR497" s="52"/>
      <c r="EBS497" s="52"/>
      <c r="EBT497" s="52"/>
      <c r="EBU497" s="52"/>
      <c r="EBV497" s="52"/>
      <c r="EBW497" s="52"/>
      <c r="EBX497" s="52"/>
      <c r="EBY497" s="52"/>
      <c r="EBZ497" s="52"/>
      <c r="ECA497" s="52"/>
      <c r="ECB497" s="52"/>
      <c r="ECC497" s="52"/>
      <c r="ECD497" s="52"/>
      <c r="ECE497" s="52"/>
      <c r="ECF497" s="52"/>
      <c r="ECG497" s="52"/>
      <c r="ECH497" s="52"/>
      <c r="ECI497" s="52"/>
      <c r="ECJ497" s="52"/>
      <c r="ECK497" s="52"/>
      <c r="ECL497" s="52"/>
      <c r="ECM497" s="52"/>
      <c r="ECN497" s="52"/>
      <c r="ECO497" s="52"/>
      <c r="ECP497" s="52"/>
      <c r="ECQ497" s="52"/>
      <c r="ECR497" s="52"/>
      <c r="ECS497" s="52"/>
      <c r="ECT497" s="52"/>
      <c r="ECU497" s="52"/>
      <c r="ECV497" s="52"/>
      <c r="ECW497" s="52"/>
      <c r="ECX497" s="52"/>
      <c r="ECY497" s="52"/>
      <c r="ECZ497" s="52"/>
      <c r="EDA497" s="52"/>
      <c r="EDB497" s="52"/>
      <c r="EDC497" s="52"/>
      <c r="EDD497" s="52"/>
      <c r="EDE497" s="52"/>
      <c r="EDF497" s="52"/>
      <c r="EDG497" s="52"/>
      <c r="EDH497" s="52"/>
      <c r="EDI497" s="52"/>
      <c r="EDJ497" s="52"/>
      <c r="EDK497" s="52"/>
      <c r="EDL497" s="52"/>
      <c r="EDM497" s="52"/>
      <c r="EDN497" s="52"/>
      <c r="EDO497" s="52"/>
      <c r="EDP497" s="52"/>
      <c r="EDQ497" s="52"/>
      <c r="EDR497" s="52"/>
      <c r="EDS497" s="52"/>
      <c r="EDT497" s="52"/>
      <c r="EDU497" s="52"/>
      <c r="EDV497" s="52"/>
      <c r="EDW497" s="52"/>
      <c r="EDX497" s="52"/>
      <c r="EDY497" s="52"/>
      <c r="EDZ497" s="52"/>
      <c r="EEA497" s="52"/>
      <c r="EEB497" s="52"/>
      <c r="EEC497" s="52"/>
      <c r="EED497" s="52"/>
      <c r="EEE497" s="52"/>
      <c r="EEF497" s="52"/>
      <c r="EEG497" s="52"/>
      <c r="EEH497" s="52"/>
      <c r="EEI497" s="52"/>
      <c r="EEJ497" s="52"/>
      <c r="EEK497" s="52"/>
      <c r="EEL497" s="52"/>
      <c r="EEM497" s="52"/>
      <c r="EEN497" s="52"/>
      <c r="EEO497" s="52"/>
      <c r="EEP497" s="52"/>
      <c r="EEQ497" s="52"/>
      <c r="EER497" s="52"/>
      <c r="EES497" s="52"/>
      <c r="EET497" s="52"/>
      <c r="EEU497" s="52"/>
      <c r="EEV497" s="52"/>
      <c r="EEW497" s="52"/>
      <c r="EEX497" s="52"/>
      <c r="EEY497" s="52"/>
      <c r="EEZ497" s="52"/>
      <c r="EFA497" s="52"/>
      <c r="EFB497" s="52"/>
      <c r="EFC497" s="52"/>
      <c r="EFD497" s="52"/>
      <c r="EFE497" s="52"/>
      <c r="EFF497" s="52"/>
      <c r="EFG497" s="52"/>
      <c r="EFH497" s="52"/>
      <c r="EFI497" s="52"/>
      <c r="EFJ497" s="52"/>
      <c r="EFK497" s="52"/>
      <c r="EFL497" s="52"/>
      <c r="EFM497" s="52"/>
      <c r="EFN497" s="52"/>
      <c r="EFO497" s="52"/>
      <c r="EFP497" s="52"/>
      <c r="EFQ497" s="52"/>
      <c r="EFR497" s="52"/>
      <c r="EFS497" s="52"/>
      <c r="EFT497" s="52"/>
      <c r="EFU497" s="52"/>
      <c r="EFV497" s="52"/>
      <c r="EFW497" s="52"/>
      <c r="EFX497" s="52"/>
      <c r="EFY497" s="52"/>
      <c r="EFZ497" s="52"/>
      <c r="EGA497" s="52"/>
      <c r="EGB497" s="52"/>
      <c r="EGC497" s="52"/>
      <c r="EGD497" s="52"/>
      <c r="EGE497" s="52"/>
      <c r="EGF497" s="52"/>
      <c r="EGG497" s="52"/>
      <c r="EGH497" s="52"/>
      <c r="EGI497" s="52"/>
      <c r="EGJ497" s="52"/>
      <c r="EGK497" s="52"/>
      <c r="EGL497" s="52"/>
      <c r="EGM497" s="52"/>
      <c r="EGN497" s="52"/>
      <c r="EGO497" s="52"/>
      <c r="EGP497" s="52"/>
      <c r="EGQ497" s="52"/>
      <c r="EGR497" s="52"/>
      <c r="EGS497" s="52"/>
      <c r="EGT497" s="52"/>
      <c r="EGU497" s="52"/>
      <c r="EGV497" s="52"/>
      <c r="EGW497" s="52"/>
      <c r="EGX497" s="52"/>
      <c r="EGY497" s="52"/>
      <c r="EGZ497" s="52"/>
      <c r="EHA497" s="52"/>
      <c r="EHB497" s="52"/>
      <c r="EHC497" s="52"/>
      <c r="EHD497" s="52"/>
      <c r="EHE497" s="52"/>
      <c r="EHF497" s="52"/>
      <c r="EHG497" s="52"/>
      <c r="EHH497" s="52"/>
      <c r="EHI497" s="52"/>
      <c r="EHJ497" s="52"/>
      <c r="EHK497" s="52"/>
      <c r="EHL497" s="52"/>
      <c r="EHM497" s="52"/>
      <c r="EHN497" s="52"/>
      <c r="EHO497" s="52"/>
      <c r="EHP497" s="52"/>
      <c r="EHQ497" s="52"/>
      <c r="EHR497" s="52"/>
      <c r="EHS497" s="52"/>
      <c r="EHT497" s="52"/>
      <c r="EHU497" s="52"/>
      <c r="EHV497" s="52"/>
      <c r="EHW497" s="52"/>
      <c r="EHX497" s="52"/>
      <c r="EHY497" s="52"/>
      <c r="EHZ497" s="52"/>
      <c r="EIA497" s="52"/>
      <c r="EIB497" s="52"/>
      <c r="EIC497" s="52"/>
      <c r="EID497" s="52"/>
      <c r="EIE497" s="52"/>
      <c r="EIF497" s="52"/>
      <c r="EIG497" s="52"/>
      <c r="EIH497" s="52"/>
      <c r="EII497" s="52"/>
      <c r="EIJ497" s="52"/>
      <c r="EIK497" s="52"/>
      <c r="EIL497" s="52"/>
      <c r="EIM497" s="52"/>
      <c r="EIN497" s="52"/>
      <c r="EIO497" s="52"/>
      <c r="EIP497" s="52"/>
      <c r="EIQ497" s="52"/>
      <c r="EIR497" s="52"/>
      <c r="EIS497" s="52"/>
      <c r="EIT497" s="52"/>
      <c r="EIU497" s="52"/>
      <c r="EIV497" s="52"/>
      <c r="EIW497" s="52"/>
      <c r="EIX497" s="52"/>
      <c r="EIY497" s="52"/>
      <c r="EIZ497" s="52"/>
      <c r="EJA497" s="52"/>
      <c r="EJB497" s="52"/>
      <c r="EJC497" s="52"/>
      <c r="EJD497" s="52"/>
      <c r="EJE497" s="52"/>
      <c r="EJF497" s="52"/>
      <c r="EJG497" s="52"/>
      <c r="EJH497" s="52"/>
      <c r="EJI497" s="52"/>
      <c r="EJJ497" s="52"/>
      <c r="EJK497" s="52"/>
      <c r="EJL497" s="52"/>
      <c r="EJM497" s="52"/>
      <c r="EJN497" s="52"/>
      <c r="EJO497" s="52"/>
      <c r="EJP497" s="52"/>
      <c r="EJQ497" s="52"/>
      <c r="EJR497" s="52"/>
      <c r="EJS497" s="52"/>
      <c r="EJT497" s="52"/>
      <c r="EJU497" s="52"/>
      <c r="EJV497" s="52"/>
      <c r="EJW497" s="52"/>
      <c r="EJX497" s="52"/>
      <c r="EJY497" s="52"/>
      <c r="EJZ497" s="52"/>
      <c r="EKA497" s="52"/>
      <c r="EKB497" s="52"/>
      <c r="EKC497" s="52"/>
      <c r="EKD497" s="52"/>
      <c r="EKE497" s="52"/>
      <c r="EKF497" s="52"/>
      <c r="EKG497" s="52"/>
      <c r="EKH497" s="52"/>
      <c r="EKI497" s="52"/>
      <c r="EKJ497" s="52"/>
      <c r="EKK497" s="52"/>
      <c r="EKL497" s="52"/>
      <c r="EKM497" s="52"/>
      <c r="EKN497" s="52"/>
      <c r="EKO497" s="52"/>
      <c r="EKP497" s="52"/>
      <c r="EKQ497" s="52"/>
      <c r="EKR497" s="52"/>
      <c r="EKS497" s="52"/>
      <c r="EKT497" s="52"/>
      <c r="EKU497" s="52"/>
      <c r="EKV497" s="52"/>
      <c r="EKW497" s="52"/>
      <c r="EKX497" s="52"/>
      <c r="EKY497" s="52"/>
      <c r="EKZ497" s="52"/>
      <c r="ELA497" s="52"/>
      <c r="ELB497" s="52"/>
      <c r="ELC497" s="52"/>
      <c r="ELD497" s="52"/>
      <c r="ELE497" s="52"/>
      <c r="ELF497" s="52"/>
      <c r="ELG497" s="52"/>
      <c r="ELH497" s="52"/>
      <c r="ELI497" s="52"/>
      <c r="ELJ497" s="52"/>
      <c r="ELK497" s="52"/>
      <c r="ELL497" s="52"/>
      <c r="ELM497" s="52"/>
      <c r="ELN497" s="52"/>
      <c r="ELO497" s="52"/>
      <c r="ELP497" s="52"/>
      <c r="ELQ497" s="52"/>
      <c r="ELR497" s="52"/>
      <c r="ELS497" s="52"/>
      <c r="ELT497" s="52"/>
      <c r="ELU497" s="52"/>
      <c r="ELV497" s="52"/>
      <c r="ELW497" s="52"/>
      <c r="ELX497" s="52"/>
      <c r="ELY497" s="52"/>
      <c r="ELZ497" s="52"/>
      <c r="EMA497" s="52"/>
      <c r="EMB497" s="52"/>
      <c r="EMC497" s="52"/>
      <c r="EMD497" s="52"/>
      <c r="EME497" s="52"/>
      <c r="EMF497" s="52"/>
      <c r="EMG497" s="52"/>
      <c r="EMH497" s="52"/>
      <c r="EMI497" s="52"/>
      <c r="EMJ497" s="52"/>
      <c r="EMK497" s="52"/>
      <c r="EML497" s="52"/>
      <c r="EMM497" s="52"/>
      <c r="EMN497" s="52"/>
      <c r="EMO497" s="52"/>
      <c r="EMP497" s="52"/>
      <c r="EMQ497" s="52"/>
      <c r="EMR497" s="52"/>
      <c r="EMS497" s="52"/>
      <c r="EMT497" s="52"/>
      <c r="EMU497" s="52"/>
      <c r="EMV497" s="52"/>
      <c r="EMW497" s="52"/>
      <c r="EMX497" s="52"/>
      <c r="EMY497" s="52"/>
      <c r="EMZ497" s="52"/>
      <c r="ENA497" s="52"/>
      <c r="ENB497" s="52"/>
      <c r="ENC497" s="52"/>
      <c r="END497" s="52"/>
      <c r="ENE497" s="52"/>
      <c r="ENF497" s="52"/>
      <c r="ENG497" s="52"/>
      <c r="ENH497" s="52"/>
      <c r="ENI497" s="52"/>
      <c r="ENJ497" s="52"/>
      <c r="ENK497" s="52"/>
      <c r="ENL497" s="52"/>
      <c r="ENM497" s="52"/>
      <c r="ENN497" s="52"/>
      <c r="ENO497" s="52"/>
      <c r="ENP497" s="52"/>
      <c r="ENQ497" s="52"/>
      <c r="ENR497" s="52"/>
      <c r="ENS497" s="52"/>
      <c r="ENT497" s="52"/>
      <c r="ENU497" s="52"/>
      <c r="ENV497" s="52"/>
      <c r="ENW497" s="52"/>
      <c r="ENX497" s="52"/>
      <c r="ENY497" s="52"/>
      <c r="ENZ497" s="52"/>
      <c r="EOA497" s="52"/>
      <c r="EOB497" s="52"/>
      <c r="EOC497" s="52"/>
      <c r="EOD497" s="52"/>
      <c r="EOE497" s="52"/>
      <c r="EOF497" s="52"/>
      <c r="EOG497" s="52"/>
      <c r="EOH497" s="52"/>
      <c r="EOI497" s="52"/>
      <c r="EOJ497" s="52"/>
      <c r="EOK497" s="52"/>
      <c r="EOL497" s="52"/>
      <c r="EOM497" s="52"/>
      <c r="EON497" s="52"/>
      <c r="EOO497" s="52"/>
      <c r="EOP497" s="52"/>
      <c r="EOQ497" s="52"/>
      <c r="EOR497" s="52"/>
      <c r="EOS497" s="52"/>
      <c r="EOT497" s="52"/>
      <c r="EOU497" s="52"/>
      <c r="EOV497" s="52"/>
      <c r="EOW497" s="52"/>
      <c r="EOX497" s="52"/>
      <c r="EOY497" s="52"/>
      <c r="EOZ497" s="52"/>
      <c r="EPA497" s="52"/>
      <c r="EPB497" s="52"/>
      <c r="EPC497" s="52"/>
      <c r="EPD497" s="52"/>
      <c r="EPE497" s="52"/>
      <c r="EPF497" s="52"/>
      <c r="EPG497" s="52"/>
      <c r="EPH497" s="52"/>
      <c r="EPI497" s="52"/>
      <c r="EPJ497" s="52"/>
      <c r="EPK497" s="52"/>
      <c r="EPL497" s="52"/>
      <c r="EPM497" s="52"/>
      <c r="EPN497" s="52"/>
      <c r="EPO497" s="52"/>
      <c r="EPP497" s="52"/>
      <c r="EPQ497" s="52"/>
      <c r="EPR497" s="52"/>
      <c r="EPS497" s="52"/>
      <c r="EPT497" s="52"/>
      <c r="EPU497" s="52"/>
      <c r="EPV497" s="52"/>
      <c r="EPW497" s="52"/>
      <c r="EPX497" s="52"/>
      <c r="EPY497" s="52"/>
      <c r="EPZ497" s="52"/>
      <c r="EQA497" s="52"/>
      <c r="EQB497" s="52"/>
      <c r="EQC497" s="52"/>
      <c r="EQD497" s="52"/>
      <c r="EQE497" s="52"/>
      <c r="EQF497" s="52"/>
      <c r="EQG497" s="52"/>
      <c r="EQH497" s="52"/>
      <c r="EQI497" s="52"/>
      <c r="EQJ497" s="52"/>
      <c r="EQK497" s="52"/>
      <c r="EQL497" s="52"/>
      <c r="EQM497" s="52"/>
      <c r="EQN497" s="52"/>
      <c r="EQO497" s="52"/>
      <c r="EQP497" s="52"/>
      <c r="EQQ497" s="52"/>
      <c r="EQR497" s="52"/>
      <c r="EQS497" s="52"/>
      <c r="EQT497" s="52"/>
      <c r="EQU497" s="52"/>
      <c r="EQV497" s="52"/>
      <c r="EQW497" s="52"/>
      <c r="EQX497" s="52"/>
      <c r="EQY497" s="52"/>
      <c r="EQZ497" s="52"/>
      <c r="ERA497" s="52"/>
      <c r="ERB497" s="52"/>
      <c r="ERC497" s="52"/>
      <c r="ERD497" s="52"/>
      <c r="ERE497" s="52"/>
      <c r="ERF497" s="52"/>
      <c r="ERG497" s="52"/>
      <c r="ERH497" s="52"/>
      <c r="ERI497" s="52"/>
      <c r="ERJ497" s="52"/>
      <c r="ERK497" s="52"/>
      <c r="ERL497" s="52"/>
      <c r="ERM497" s="52"/>
      <c r="ERN497" s="52"/>
      <c r="ERO497" s="52"/>
      <c r="ERP497" s="52"/>
      <c r="ERQ497" s="52"/>
      <c r="ERR497" s="52"/>
      <c r="ERS497" s="52"/>
      <c r="ERT497" s="52"/>
      <c r="ERU497" s="52"/>
      <c r="ERV497" s="52"/>
      <c r="ERW497" s="52"/>
      <c r="ERX497" s="52"/>
      <c r="ERY497" s="52"/>
      <c r="ERZ497" s="52"/>
      <c r="ESA497" s="52"/>
      <c r="ESB497" s="52"/>
      <c r="ESC497" s="52"/>
      <c r="ESD497" s="52"/>
      <c r="ESE497" s="52"/>
      <c r="ESF497" s="52"/>
      <c r="ESG497" s="52"/>
      <c r="ESH497" s="52"/>
      <c r="ESI497" s="52"/>
      <c r="ESJ497" s="52"/>
      <c r="ESK497" s="52"/>
      <c r="ESL497" s="52"/>
      <c r="ESM497" s="52"/>
      <c r="ESN497" s="52"/>
      <c r="ESO497" s="52"/>
      <c r="ESP497" s="52"/>
      <c r="ESQ497" s="52"/>
      <c r="ESR497" s="52"/>
      <c r="ESS497" s="52"/>
      <c r="EST497" s="52"/>
      <c r="ESU497" s="52"/>
      <c r="ESV497" s="52"/>
      <c r="ESW497" s="52"/>
      <c r="ESX497" s="52"/>
      <c r="ESY497" s="52"/>
      <c r="ESZ497" s="52"/>
      <c r="ETA497" s="52"/>
      <c r="ETB497" s="52"/>
      <c r="ETC497" s="52"/>
      <c r="ETD497" s="52"/>
      <c r="ETE497" s="52"/>
      <c r="ETF497" s="52"/>
      <c r="ETG497" s="52"/>
      <c r="ETH497" s="52"/>
      <c r="ETI497" s="52"/>
      <c r="ETJ497" s="52"/>
      <c r="ETK497" s="52"/>
      <c r="ETL497" s="52"/>
      <c r="ETM497" s="52"/>
      <c r="ETN497" s="52"/>
      <c r="ETO497" s="52"/>
      <c r="ETP497" s="52"/>
      <c r="ETQ497" s="52"/>
      <c r="ETR497" s="52"/>
      <c r="ETS497" s="52"/>
      <c r="ETT497" s="52"/>
      <c r="ETU497" s="52"/>
      <c r="ETV497" s="52"/>
      <c r="ETW497" s="52"/>
      <c r="ETX497" s="52"/>
      <c r="ETY497" s="52"/>
      <c r="ETZ497" s="52"/>
      <c r="EUA497" s="52"/>
      <c r="EUB497" s="52"/>
      <c r="EUC497" s="52"/>
      <c r="EUD497" s="52"/>
      <c r="EUE497" s="52"/>
      <c r="EUF497" s="52"/>
      <c r="EUG497" s="52"/>
      <c r="EUH497" s="52"/>
      <c r="EUI497" s="52"/>
      <c r="EUJ497" s="52"/>
      <c r="EUK497" s="52"/>
      <c r="EUL497" s="52"/>
      <c r="EUM497" s="52"/>
      <c r="EUN497" s="52"/>
      <c r="EUO497" s="52"/>
      <c r="EUP497" s="52"/>
      <c r="EUQ497" s="52"/>
      <c r="EUR497" s="52"/>
      <c r="EUS497" s="52"/>
      <c r="EUT497" s="52"/>
      <c r="EUU497" s="52"/>
      <c r="EUV497" s="52"/>
      <c r="EUW497" s="52"/>
      <c r="EUX497" s="52"/>
      <c r="EUY497" s="52"/>
      <c r="EUZ497" s="52"/>
      <c r="EVA497" s="52"/>
      <c r="EVB497" s="52"/>
      <c r="EVC497" s="52"/>
      <c r="EVD497" s="52"/>
      <c r="EVE497" s="52"/>
      <c r="EVF497" s="52"/>
      <c r="EVG497" s="52"/>
      <c r="EVH497" s="52"/>
      <c r="EVI497" s="52"/>
      <c r="EVJ497" s="52"/>
      <c r="EVK497" s="52"/>
      <c r="EVL497" s="52"/>
      <c r="EVM497" s="52"/>
      <c r="EVN497" s="52"/>
      <c r="EVO497" s="52"/>
      <c r="EVP497" s="52"/>
      <c r="EVQ497" s="52"/>
      <c r="EVR497" s="52"/>
      <c r="EVS497" s="52"/>
      <c r="EVT497" s="52"/>
      <c r="EVU497" s="52"/>
      <c r="EVV497" s="52"/>
      <c r="EVW497" s="52"/>
      <c r="EVX497" s="52"/>
      <c r="EVY497" s="52"/>
      <c r="EVZ497" s="52"/>
      <c r="EWA497" s="52"/>
      <c r="EWB497" s="52"/>
      <c r="EWC497" s="52"/>
      <c r="EWD497" s="52"/>
      <c r="EWE497" s="52"/>
      <c r="EWF497" s="52"/>
      <c r="EWG497" s="52"/>
      <c r="EWH497" s="52"/>
      <c r="EWI497" s="52"/>
      <c r="EWJ497" s="52"/>
      <c r="EWK497" s="52"/>
      <c r="EWL497" s="52"/>
      <c r="EWM497" s="52"/>
      <c r="EWN497" s="52"/>
      <c r="EWO497" s="52"/>
      <c r="EWP497" s="52"/>
      <c r="EWQ497" s="52"/>
      <c r="EWR497" s="52"/>
      <c r="EWS497" s="52"/>
      <c r="EWT497" s="52"/>
      <c r="EWU497" s="52"/>
      <c r="EWV497" s="52"/>
      <c r="EWW497" s="52"/>
      <c r="EWX497" s="52"/>
      <c r="EWY497" s="52"/>
      <c r="EWZ497" s="52"/>
      <c r="EXA497" s="52"/>
      <c r="EXB497" s="52"/>
      <c r="EXC497" s="52"/>
      <c r="EXD497" s="52"/>
      <c r="EXE497" s="52"/>
      <c r="EXF497" s="52"/>
      <c r="EXG497" s="52"/>
      <c r="EXH497" s="52"/>
      <c r="EXI497" s="52"/>
      <c r="EXJ497" s="52"/>
      <c r="EXK497" s="52"/>
      <c r="EXL497" s="52"/>
      <c r="EXM497" s="52"/>
      <c r="EXN497" s="52"/>
      <c r="EXO497" s="52"/>
      <c r="EXP497" s="52"/>
      <c r="EXQ497" s="52"/>
      <c r="EXR497" s="52"/>
      <c r="EXS497" s="52"/>
      <c r="EXT497" s="52"/>
      <c r="EXU497" s="52"/>
      <c r="EXV497" s="52"/>
      <c r="EXW497" s="52"/>
      <c r="EXX497" s="52"/>
      <c r="EXY497" s="52"/>
      <c r="EXZ497" s="52"/>
      <c r="EYA497" s="52"/>
      <c r="EYB497" s="52"/>
      <c r="EYC497" s="52"/>
      <c r="EYD497" s="52"/>
      <c r="EYE497" s="52"/>
      <c r="EYF497" s="52"/>
      <c r="EYG497" s="52"/>
      <c r="EYH497" s="52"/>
      <c r="EYI497" s="52"/>
      <c r="EYJ497" s="52"/>
      <c r="EYK497" s="52"/>
      <c r="EYL497" s="52"/>
      <c r="EYM497" s="52"/>
      <c r="EYN497" s="52"/>
      <c r="EYO497" s="52"/>
      <c r="EYP497" s="52"/>
      <c r="EYQ497" s="52"/>
      <c r="EYR497" s="52"/>
      <c r="EYS497" s="52"/>
      <c r="EYT497" s="52"/>
      <c r="EYU497" s="52"/>
      <c r="EYV497" s="52"/>
      <c r="EYW497" s="52"/>
      <c r="EYX497" s="52"/>
      <c r="EYY497" s="52"/>
      <c r="EYZ497" s="52"/>
      <c r="EZA497" s="52"/>
      <c r="EZB497" s="52"/>
      <c r="EZC497" s="52"/>
      <c r="EZD497" s="52"/>
      <c r="EZE497" s="52"/>
      <c r="EZF497" s="52"/>
      <c r="EZG497" s="52"/>
      <c r="EZH497" s="52"/>
      <c r="EZI497" s="52"/>
      <c r="EZJ497" s="52"/>
      <c r="EZK497" s="52"/>
      <c r="EZL497" s="52"/>
      <c r="EZM497" s="52"/>
      <c r="EZN497" s="52"/>
      <c r="EZO497" s="52"/>
      <c r="EZP497" s="52"/>
      <c r="EZQ497" s="52"/>
      <c r="EZR497" s="52"/>
      <c r="EZS497" s="52"/>
      <c r="EZT497" s="52"/>
      <c r="EZU497" s="52"/>
      <c r="EZV497" s="52"/>
      <c r="EZW497" s="52"/>
      <c r="EZX497" s="52"/>
      <c r="EZY497" s="52"/>
      <c r="EZZ497" s="52"/>
      <c r="FAA497" s="52"/>
      <c r="FAB497" s="52"/>
      <c r="FAC497" s="52"/>
      <c r="FAD497" s="52"/>
      <c r="FAE497" s="52"/>
      <c r="FAF497" s="52"/>
      <c r="FAG497" s="52"/>
      <c r="FAH497" s="52"/>
      <c r="FAI497" s="52"/>
      <c r="FAJ497" s="52"/>
      <c r="FAK497" s="52"/>
      <c r="FAL497" s="52"/>
      <c r="FAM497" s="52"/>
      <c r="FAN497" s="52"/>
      <c r="FAO497" s="52"/>
      <c r="FAP497" s="52"/>
      <c r="FAQ497" s="52"/>
      <c r="FAR497" s="52"/>
      <c r="FAS497" s="52"/>
      <c r="FAT497" s="52"/>
      <c r="FAU497" s="52"/>
      <c r="FAV497" s="52"/>
      <c r="FAW497" s="52"/>
      <c r="FAX497" s="52"/>
      <c r="FAY497" s="52"/>
      <c r="FAZ497" s="52"/>
      <c r="FBA497" s="52"/>
      <c r="FBB497" s="52"/>
      <c r="FBC497" s="52"/>
      <c r="FBD497" s="52"/>
      <c r="FBE497" s="52"/>
      <c r="FBF497" s="52"/>
      <c r="FBG497" s="52"/>
      <c r="FBH497" s="52"/>
      <c r="FBI497" s="52"/>
      <c r="FBJ497" s="52"/>
      <c r="FBK497" s="52"/>
      <c r="FBL497" s="52"/>
      <c r="FBM497" s="52"/>
      <c r="FBN497" s="52"/>
      <c r="FBO497" s="52"/>
      <c r="FBP497" s="52"/>
      <c r="FBQ497" s="52"/>
      <c r="FBR497" s="52"/>
      <c r="FBS497" s="52"/>
      <c r="FBT497" s="52"/>
      <c r="FBU497" s="52"/>
      <c r="FBV497" s="52"/>
      <c r="FBW497" s="52"/>
      <c r="FBX497" s="52"/>
      <c r="FBY497" s="52"/>
      <c r="FBZ497" s="52"/>
      <c r="FCA497" s="52"/>
      <c r="FCB497" s="52"/>
      <c r="FCC497" s="52"/>
      <c r="FCD497" s="52"/>
      <c r="FCE497" s="52"/>
      <c r="FCF497" s="52"/>
      <c r="FCG497" s="52"/>
      <c r="FCH497" s="52"/>
      <c r="FCI497" s="52"/>
      <c r="FCJ497" s="52"/>
      <c r="FCK497" s="52"/>
      <c r="FCL497" s="52"/>
      <c r="FCM497" s="52"/>
      <c r="FCN497" s="52"/>
      <c r="FCO497" s="52"/>
      <c r="FCP497" s="52"/>
      <c r="FCQ497" s="52"/>
      <c r="FCR497" s="52"/>
      <c r="FCS497" s="52"/>
      <c r="FCT497" s="52"/>
      <c r="FCU497" s="52"/>
      <c r="FCV497" s="52"/>
      <c r="FCW497" s="52"/>
      <c r="FCX497" s="52"/>
      <c r="FCY497" s="52"/>
      <c r="FCZ497" s="52"/>
      <c r="FDA497" s="52"/>
      <c r="FDB497" s="52"/>
      <c r="FDC497" s="52"/>
      <c r="FDD497" s="52"/>
      <c r="FDE497" s="52"/>
      <c r="FDF497" s="52"/>
      <c r="FDG497" s="52"/>
      <c r="FDH497" s="52"/>
      <c r="FDI497" s="52"/>
      <c r="FDJ497" s="52"/>
      <c r="FDK497" s="52"/>
      <c r="FDL497" s="52"/>
      <c r="FDM497" s="52"/>
      <c r="FDN497" s="52"/>
      <c r="FDO497" s="52"/>
      <c r="FDP497" s="52"/>
      <c r="FDQ497" s="52"/>
      <c r="FDR497" s="52"/>
      <c r="FDS497" s="52"/>
      <c r="FDT497" s="52"/>
      <c r="FDU497" s="52"/>
      <c r="FDV497" s="52"/>
      <c r="FDW497" s="52"/>
      <c r="FDX497" s="52"/>
      <c r="FDY497" s="52"/>
      <c r="FDZ497" s="52"/>
      <c r="FEA497" s="52"/>
      <c r="FEB497" s="52"/>
      <c r="FEC497" s="52"/>
      <c r="FED497" s="52"/>
      <c r="FEE497" s="52"/>
      <c r="FEF497" s="52"/>
      <c r="FEG497" s="52"/>
      <c r="FEH497" s="52"/>
      <c r="FEI497" s="52"/>
      <c r="FEJ497" s="52"/>
      <c r="FEK497" s="52"/>
      <c r="FEL497" s="52"/>
      <c r="FEM497" s="52"/>
      <c r="FEN497" s="52"/>
      <c r="FEO497" s="52"/>
      <c r="FEP497" s="52"/>
      <c r="FEQ497" s="52"/>
      <c r="FER497" s="52"/>
      <c r="FES497" s="52"/>
      <c r="FET497" s="52"/>
      <c r="FEU497" s="52"/>
      <c r="FEV497" s="52"/>
      <c r="FEW497" s="52"/>
      <c r="FEX497" s="52"/>
      <c r="FEY497" s="52"/>
      <c r="FEZ497" s="52"/>
      <c r="FFA497" s="52"/>
      <c r="FFB497" s="52"/>
      <c r="FFC497" s="52"/>
      <c r="FFD497" s="52"/>
      <c r="FFE497" s="52"/>
      <c r="FFF497" s="52"/>
      <c r="FFG497" s="52"/>
      <c r="FFH497" s="52"/>
      <c r="FFI497" s="52"/>
      <c r="FFJ497" s="52"/>
      <c r="FFK497" s="52"/>
      <c r="FFL497" s="52"/>
      <c r="FFM497" s="52"/>
      <c r="FFN497" s="52"/>
      <c r="FFO497" s="52"/>
      <c r="FFP497" s="52"/>
      <c r="FFQ497" s="52"/>
      <c r="FFR497" s="52"/>
      <c r="FFS497" s="52"/>
      <c r="FFT497" s="52"/>
      <c r="FFU497" s="52"/>
      <c r="FFV497" s="52"/>
      <c r="FFW497" s="52"/>
      <c r="FFX497" s="52"/>
      <c r="FFY497" s="52"/>
      <c r="FFZ497" s="52"/>
      <c r="FGA497" s="52"/>
      <c r="FGB497" s="52"/>
      <c r="FGC497" s="52"/>
      <c r="FGD497" s="52"/>
      <c r="FGE497" s="52"/>
      <c r="FGF497" s="52"/>
      <c r="FGG497" s="52"/>
      <c r="FGH497" s="52"/>
      <c r="FGI497" s="52"/>
      <c r="FGJ497" s="52"/>
      <c r="FGK497" s="52"/>
      <c r="FGL497" s="52"/>
      <c r="FGM497" s="52"/>
      <c r="FGN497" s="52"/>
      <c r="FGO497" s="52"/>
      <c r="FGP497" s="52"/>
      <c r="FGQ497" s="52"/>
      <c r="FGR497" s="52"/>
      <c r="FGS497" s="52"/>
      <c r="FGT497" s="52"/>
      <c r="FGU497" s="52"/>
      <c r="FGV497" s="52"/>
      <c r="FGW497" s="52"/>
      <c r="FGX497" s="52"/>
      <c r="FGY497" s="52"/>
      <c r="FGZ497" s="52"/>
      <c r="FHA497" s="52"/>
      <c r="FHB497" s="52"/>
      <c r="FHC497" s="52"/>
      <c r="FHD497" s="52"/>
      <c r="FHE497" s="52"/>
      <c r="FHF497" s="52"/>
      <c r="FHG497" s="52"/>
      <c r="FHH497" s="52"/>
      <c r="FHI497" s="52"/>
      <c r="FHJ497" s="52"/>
      <c r="FHK497" s="52"/>
      <c r="FHL497" s="52"/>
      <c r="FHM497" s="52"/>
      <c r="FHN497" s="52"/>
      <c r="FHO497" s="52"/>
      <c r="FHP497" s="52"/>
      <c r="FHQ497" s="52"/>
      <c r="FHR497" s="52"/>
      <c r="FHS497" s="52"/>
      <c r="FHT497" s="52"/>
      <c r="FHU497" s="52"/>
      <c r="FHV497" s="52"/>
      <c r="FHW497" s="52"/>
      <c r="FHX497" s="52"/>
      <c r="FHY497" s="52"/>
      <c r="FHZ497" s="52"/>
      <c r="FIA497" s="52"/>
      <c r="FIB497" s="52"/>
      <c r="FIC497" s="52"/>
      <c r="FID497" s="52"/>
      <c r="FIE497" s="52"/>
      <c r="FIF497" s="52"/>
      <c r="FIG497" s="52"/>
      <c r="FIH497" s="52"/>
      <c r="FII497" s="52"/>
      <c r="FIJ497" s="52"/>
      <c r="FIK497" s="52"/>
      <c r="FIL497" s="52"/>
      <c r="FIM497" s="52"/>
      <c r="FIN497" s="52"/>
      <c r="FIO497" s="52"/>
      <c r="FIP497" s="52"/>
      <c r="FIQ497" s="52"/>
      <c r="FIR497" s="52"/>
      <c r="FIS497" s="52"/>
      <c r="FIT497" s="52"/>
      <c r="FIU497" s="52"/>
      <c r="FIV497" s="52"/>
      <c r="FIW497" s="52"/>
      <c r="FIX497" s="52"/>
      <c r="FIY497" s="52"/>
      <c r="FIZ497" s="52"/>
      <c r="FJA497" s="52"/>
      <c r="FJB497" s="52"/>
      <c r="FJC497" s="52"/>
      <c r="FJD497" s="52"/>
      <c r="FJE497" s="52"/>
      <c r="FJF497" s="52"/>
      <c r="FJG497" s="52"/>
      <c r="FJH497" s="52"/>
      <c r="FJI497" s="52"/>
      <c r="FJJ497" s="52"/>
      <c r="FJK497" s="52"/>
      <c r="FJL497" s="52"/>
      <c r="FJM497" s="52"/>
      <c r="FJN497" s="52"/>
      <c r="FJO497" s="52"/>
      <c r="FJP497" s="52"/>
      <c r="FJQ497" s="52"/>
      <c r="FJR497" s="52"/>
      <c r="FJS497" s="52"/>
      <c r="FJT497" s="52"/>
      <c r="FJU497" s="52"/>
      <c r="FJV497" s="52"/>
      <c r="FJW497" s="52"/>
      <c r="FJX497" s="52"/>
      <c r="FJY497" s="52"/>
      <c r="FJZ497" s="52"/>
      <c r="FKA497" s="52"/>
      <c r="FKB497" s="52"/>
      <c r="FKC497" s="52"/>
      <c r="FKD497" s="52"/>
      <c r="FKE497" s="52"/>
      <c r="FKF497" s="52"/>
      <c r="FKG497" s="52"/>
      <c r="FKH497" s="52"/>
      <c r="FKI497" s="52"/>
      <c r="FKJ497" s="52"/>
      <c r="FKK497" s="52"/>
      <c r="FKL497" s="52"/>
      <c r="FKM497" s="52"/>
      <c r="FKN497" s="52"/>
      <c r="FKO497" s="52"/>
      <c r="FKP497" s="52"/>
      <c r="FKQ497" s="52"/>
      <c r="FKR497" s="52"/>
      <c r="FKS497" s="52"/>
      <c r="FKT497" s="52"/>
      <c r="FKU497" s="52"/>
      <c r="FKV497" s="52"/>
      <c r="FKW497" s="52"/>
      <c r="FKX497" s="52"/>
      <c r="FKY497" s="52"/>
      <c r="FKZ497" s="52"/>
      <c r="FLA497" s="52"/>
      <c r="FLB497" s="52"/>
      <c r="FLC497" s="52"/>
      <c r="FLD497" s="52"/>
      <c r="FLE497" s="52"/>
      <c r="FLF497" s="52"/>
      <c r="FLG497" s="52"/>
      <c r="FLH497" s="52"/>
      <c r="FLI497" s="52"/>
      <c r="FLJ497" s="52"/>
      <c r="FLK497" s="52"/>
      <c r="FLL497" s="52"/>
      <c r="FLM497" s="52"/>
      <c r="FLN497" s="52"/>
      <c r="FLO497" s="52"/>
      <c r="FLP497" s="52"/>
      <c r="FLQ497" s="52"/>
      <c r="FLR497" s="52"/>
      <c r="FLS497" s="52"/>
      <c r="FLT497" s="52"/>
      <c r="FLU497" s="52"/>
      <c r="FLV497" s="52"/>
      <c r="FLW497" s="52"/>
      <c r="FLX497" s="52"/>
      <c r="FLY497" s="52"/>
      <c r="FLZ497" s="52"/>
      <c r="FMA497" s="52"/>
      <c r="FMB497" s="52"/>
      <c r="FMC497" s="52"/>
      <c r="FMD497" s="52"/>
      <c r="FME497" s="52"/>
      <c r="FMF497" s="52"/>
      <c r="FMG497" s="52"/>
      <c r="FMH497" s="52"/>
      <c r="FMI497" s="52"/>
      <c r="FMJ497" s="52"/>
      <c r="FMK497" s="52"/>
      <c r="FML497" s="52"/>
      <c r="FMM497" s="52"/>
      <c r="FMN497" s="52"/>
      <c r="FMO497" s="52"/>
      <c r="FMP497" s="52"/>
      <c r="FMQ497" s="52"/>
      <c r="FMR497" s="52"/>
      <c r="FMS497" s="52"/>
      <c r="FMT497" s="52"/>
      <c r="FMU497" s="52"/>
      <c r="FMV497" s="52"/>
      <c r="FMW497" s="52"/>
      <c r="FMX497" s="52"/>
      <c r="FMY497" s="52"/>
      <c r="FMZ497" s="52"/>
      <c r="FNA497" s="52"/>
      <c r="FNB497" s="52"/>
      <c r="FNC497" s="52"/>
      <c r="FND497" s="52"/>
      <c r="FNE497" s="52"/>
      <c r="FNF497" s="52"/>
      <c r="FNG497" s="52"/>
      <c r="FNH497" s="52"/>
      <c r="FNI497" s="52"/>
      <c r="FNJ497" s="52"/>
      <c r="FNK497" s="52"/>
      <c r="FNL497" s="52"/>
      <c r="FNM497" s="52"/>
      <c r="FNN497" s="52"/>
      <c r="FNO497" s="52"/>
      <c r="FNP497" s="52"/>
      <c r="FNQ497" s="52"/>
      <c r="FNR497" s="52"/>
      <c r="FNS497" s="52"/>
      <c r="FNT497" s="52"/>
      <c r="FNU497" s="52"/>
      <c r="FNV497" s="52"/>
      <c r="FNW497" s="52"/>
      <c r="FNX497" s="52"/>
      <c r="FNY497" s="52"/>
      <c r="FNZ497" s="52"/>
      <c r="FOA497" s="52"/>
      <c r="FOB497" s="52"/>
      <c r="FOC497" s="52"/>
      <c r="FOD497" s="52"/>
      <c r="FOE497" s="52"/>
      <c r="FOF497" s="52"/>
      <c r="FOG497" s="52"/>
      <c r="FOH497" s="52"/>
      <c r="FOI497" s="52"/>
      <c r="FOJ497" s="52"/>
      <c r="FOK497" s="52"/>
      <c r="FOL497" s="52"/>
      <c r="FOM497" s="52"/>
      <c r="FON497" s="52"/>
      <c r="FOO497" s="52"/>
      <c r="FOP497" s="52"/>
      <c r="FOQ497" s="52"/>
      <c r="FOR497" s="52"/>
      <c r="FOS497" s="52"/>
      <c r="FOT497" s="52"/>
      <c r="FOU497" s="52"/>
      <c r="FOV497" s="52"/>
      <c r="FOW497" s="52"/>
      <c r="FOX497" s="52"/>
      <c r="FOY497" s="52"/>
      <c r="FOZ497" s="52"/>
      <c r="FPA497" s="52"/>
      <c r="FPB497" s="52"/>
      <c r="FPC497" s="52"/>
      <c r="FPD497" s="52"/>
      <c r="FPE497" s="52"/>
      <c r="FPF497" s="52"/>
      <c r="FPG497" s="52"/>
      <c r="FPH497" s="52"/>
      <c r="FPI497" s="52"/>
      <c r="FPJ497" s="52"/>
      <c r="FPK497" s="52"/>
      <c r="FPL497" s="52"/>
      <c r="FPM497" s="52"/>
      <c r="FPN497" s="52"/>
      <c r="FPO497" s="52"/>
      <c r="FPP497" s="52"/>
      <c r="FPQ497" s="52"/>
      <c r="FPR497" s="52"/>
      <c r="FPS497" s="52"/>
      <c r="FPT497" s="52"/>
      <c r="FPU497" s="52"/>
      <c r="FPV497" s="52"/>
      <c r="FPW497" s="52"/>
      <c r="FPX497" s="52"/>
      <c r="FPY497" s="52"/>
      <c r="FPZ497" s="52"/>
      <c r="FQA497" s="52"/>
      <c r="FQB497" s="52"/>
      <c r="FQC497" s="52"/>
      <c r="FQD497" s="52"/>
      <c r="FQE497" s="52"/>
      <c r="FQF497" s="52"/>
      <c r="FQG497" s="52"/>
      <c r="FQH497" s="52"/>
      <c r="FQI497" s="52"/>
      <c r="FQJ497" s="52"/>
      <c r="FQK497" s="52"/>
      <c r="FQL497" s="52"/>
      <c r="FQM497" s="52"/>
      <c r="FQN497" s="52"/>
      <c r="FQO497" s="52"/>
      <c r="FQP497" s="52"/>
      <c r="FQQ497" s="52"/>
      <c r="FQR497" s="52"/>
      <c r="FQS497" s="52"/>
      <c r="FQT497" s="52"/>
      <c r="FQU497" s="52"/>
      <c r="FQV497" s="52"/>
      <c r="FQW497" s="52"/>
      <c r="FQX497" s="52"/>
      <c r="FQY497" s="52"/>
      <c r="FQZ497" s="52"/>
      <c r="FRA497" s="52"/>
      <c r="FRB497" s="52"/>
      <c r="FRC497" s="52"/>
      <c r="FRD497" s="52"/>
      <c r="FRE497" s="52"/>
      <c r="FRF497" s="52"/>
      <c r="FRG497" s="52"/>
      <c r="FRH497" s="52"/>
      <c r="FRI497" s="52"/>
      <c r="FRJ497" s="52"/>
      <c r="FRK497" s="52"/>
      <c r="FRL497" s="52"/>
      <c r="FRM497" s="52"/>
      <c r="FRN497" s="52"/>
      <c r="FRO497" s="52"/>
      <c r="FRP497" s="52"/>
      <c r="FRQ497" s="52"/>
      <c r="FRR497" s="52"/>
      <c r="FRS497" s="52"/>
      <c r="FRT497" s="52"/>
      <c r="FRU497" s="52"/>
      <c r="FRV497" s="52"/>
      <c r="FRW497" s="52"/>
      <c r="FRX497" s="52"/>
      <c r="FRY497" s="52"/>
      <c r="FRZ497" s="52"/>
      <c r="FSA497" s="52"/>
      <c r="FSB497" s="52"/>
      <c r="FSC497" s="52"/>
      <c r="FSD497" s="52"/>
      <c r="FSE497" s="52"/>
      <c r="FSF497" s="52"/>
      <c r="FSG497" s="52"/>
      <c r="FSH497" s="52"/>
      <c r="FSI497" s="52"/>
      <c r="FSJ497" s="52"/>
      <c r="FSK497" s="52"/>
      <c r="FSL497" s="52"/>
      <c r="FSM497" s="52"/>
      <c r="FSN497" s="52"/>
      <c r="FSO497" s="52"/>
      <c r="FSP497" s="52"/>
      <c r="FSQ497" s="52"/>
      <c r="FSR497" s="52"/>
      <c r="FSS497" s="52"/>
      <c r="FST497" s="52"/>
      <c r="FSU497" s="52"/>
      <c r="FSV497" s="52"/>
      <c r="FSW497" s="52"/>
      <c r="FSX497" s="52"/>
      <c r="FSY497" s="52"/>
      <c r="FSZ497" s="52"/>
      <c r="FTA497" s="52"/>
      <c r="FTB497" s="52"/>
      <c r="FTC497" s="52"/>
      <c r="FTD497" s="52"/>
      <c r="FTE497" s="52"/>
      <c r="FTF497" s="52"/>
      <c r="FTG497" s="52"/>
      <c r="FTH497" s="52"/>
      <c r="FTI497" s="52"/>
      <c r="FTJ497" s="52"/>
      <c r="FTK497" s="52"/>
      <c r="FTL497" s="52"/>
      <c r="FTM497" s="52"/>
      <c r="FTN497" s="52"/>
      <c r="FTO497" s="52"/>
      <c r="FTP497" s="52"/>
      <c r="FTQ497" s="52"/>
      <c r="FTR497" s="52"/>
      <c r="FTS497" s="52"/>
      <c r="FTT497" s="52"/>
      <c r="FTU497" s="52"/>
      <c r="FTV497" s="52"/>
      <c r="FTW497" s="52"/>
      <c r="FTX497" s="52"/>
      <c r="FTY497" s="52"/>
      <c r="FTZ497" s="52"/>
      <c r="FUA497" s="52"/>
      <c r="FUB497" s="52"/>
      <c r="FUC497" s="52"/>
      <c r="FUD497" s="52"/>
      <c r="FUE497" s="52"/>
      <c r="FUF497" s="52"/>
      <c r="FUG497" s="52"/>
      <c r="FUH497" s="52"/>
      <c r="FUI497" s="52"/>
      <c r="FUJ497" s="52"/>
      <c r="FUK497" s="52"/>
      <c r="FUL497" s="52"/>
      <c r="FUM497" s="52"/>
      <c r="FUN497" s="52"/>
      <c r="FUO497" s="52"/>
      <c r="FUP497" s="52"/>
      <c r="FUQ497" s="52"/>
      <c r="FUR497" s="52"/>
      <c r="FUS497" s="52"/>
      <c r="FUT497" s="52"/>
      <c r="FUU497" s="52"/>
      <c r="FUV497" s="52"/>
      <c r="FUW497" s="52"/>
      <c r="FUX497" s="52"/>
      <c r="FUY497" s="52"/>
      <c r="FUZ497" s="52"/>
      <c r="FVA497" s="52"/>
      <c r="FVB497" s="52"/>
      <c r="FVC497" s="52"/>
      <c r="FVD497" s="52"/>
      <c r="FVE497" s="52"/>
      <c r="FVF497" s="52"/>
      <c r="FVG497" s="52"/>
      <c r="FVH497" s="52"/>
      <c r="FVI497" s="52"/>
      <c r="FVJ497" s="52"/>
      <c r="FVK497" s="52"/>
      <c r="FVL497" s="52"/>
      <c r="FVM497" s="52"/>
      <c r="FVN497" s="52"/>
      <c r="FVO497" s="52"/>
      <c r="FVP497" s="52"/>
      <c r="FVQ497" s="52"/>
      <c r="FVR497" s="52"/>
      <c r="FVS497" s="52"/>
      <c r="FVT497" s="52"/>
      <c r="FVU497" s="52"/>
      <c r="FVV497" s="52"/>
      <c r="FVW497" s="52"/>
      <c r="FVX497" s="52"/>
      <c r="FVY497" s="52"/>
      <c r="FVZ497" s="52"/>
      <c r="FWA497" s="52"/>
      <c r="FWB497" s="52"/>
      <c r="FWC497" s="52"/>
      <c r="FWD497" s="52"/>
      <c r="FWE497" s="52"/>
      <c r="FWF497" s="52"/>
      <c r="FWG497" s="52"/>
      <c r="FWH497" s="52"/>
      <c r="FWI497" s="52"/>
      <c r="FWJ497" s="52"/>
      <c r="FWK497" s="52"/>
      <c r="FWL497" s="52"/>
      <c r="FWM497" s="52"/>
      <c r="FWN497" s="52"/>
      <c r="FWO497" s="52"/>
      <c r="FWP497" s="52"/>
      <c r="FWQ497" s="52"/>
      <c r="FWR497" s="52"/>
      <c r="FWS497" s="52"/>
      <c r="FWT497" s="52"/>
      <c r="FWU497" s="52"/>
      <c r="FWV497" s="52"/>
      <c r="FWW497" s="52"/>
      <c r="FWX497" s="52"/>
      <c r="FWY497" s="52"/>
      <c r="FWZ497" s="52"/>
      <c r="FXA497" s="52"/>
      <c r="FXB497" s="52"/>
      <c r="FXC497" s="52"/>
      <c r="FXD497" s="52"/>
      <c r="FXE497" s="52"/>
      <c r="FXF497" s="52"/>
      <c r="FXG497" s="52"/>
      <c r="FXH497" s="52"/>
      <c r="FXI497" s="52"/>
      <c r="FXJ497" s="52"/>
      <c r="FXK497" s="52"/>
      <c r="FXL497" s="52"/>
      <c r="FXM497" s="52"/>
      <c r="FXN497" s="52"/>
      <c r="FXO497" s="52"/>
      <c r="FXP497" s="52"/>
      <c r="FXQ497" s="52"/>
      <c r="FXR497" s="52"/>
      <c r="FXS497" s="52"/>
      <c r="FXT497" s="52"/>
      <c r="FXU497" s="52"/>
      <c r="FXV497" s="52"/>
      <c r="FXW497" s="52"/>
      <c r="FXX497" s="52"/>
      <c r="FXY497" s="52"/>
      <c r="FXZ497" s="52"/>
      <c r="FYA497" s="52"/>
      <c r="FYB497" s="52"/>
      <c r="FYC497" s="52"/>
      <c r="FYD497" s="52"/>
      <c r="FYE497" s="52"/>
      <c r="FYF497" s="52"/>
      <c r="FYG497" s="52"/>
      <c r="FYH497" s="52"/>
      <c r="FYI497" s="52"/>
      <c r="FYJ497" s="52"/>
      <c r="FYK497" s="52"/>
      <c r="FYL497" s="52"/>
      <c r="FYM497" s="52"/>
      <c r="FYN497" s="52"/>
      <c r="FYO497" s="52"/>
      <c r="FYP497" s="52"/>
      <c r="FYQ497" s="52"/>
      <c r="FYR497" s="52"/>
      <c r="FYS497" s="52"/>
      <c r="FYT497" s="52"/>
      <c r="FYU497" s="52"/>
      <c r="FYV497" s="52"/>
      <c r="FYW497" s="52"/>
      <c r="FYX497" s="52"/>
      <c r="FYY497" s="52"/>
      <c r="FYZ497" s="52"/>
      <c r="FZA497" s="52"/>
      <c r="FZB497" s="52"/>
      <c r="FZC497" s="52"/>
      <c r="FZD497" s="52"/>
      <c r="FZE497" s="52"/>
      <c r="FZF497" s="52"/>
      <c r="FZG497" s="52"/>
      <c r="FZH497" s="52"/>
      <c r="FZI497" s="52"/>
      <c r="FZJ497" s="52"/>
      <c r="FZK497" s="52"/>
      <c r="FZL497" s="52"/>
      <c r="FZM497" s="52"/>
      <c r="FZN497" s="52"/>
      <c r="FZO497" s="52"/>
      <c r="FZP497" s="52"/>
      <c r="FZQ497" s="52"/>
      <c r="FZR497" s="52"/>
      <c r="FZS497" s="52"/>
      <c r="FZT497" s="52"/>
      <c r="FZU497" s="52"/>
      <c r="FZV497" s="52"/>
      <c r="FZW497" s="52"/>
      <c r="FZX497" s="52"/>
      <c r="FZY497" s="52"/>
      <c r="FZZ497" s="52"/>
      <c r="GAA497" s="52"/>
      <c r="GAB497" s="52"/>
      <c r="GAC497" s="52"/>
      <c r="GAD497" s="52"/>
      <c r="GAE497" s="52"/>
      <c r="GAF497" s="52"/>
      <c r="GAG497" s="52"/>
      <c r="GAH497" s="52"/>
      <c r="GAI497" s="52"/>
      <c r="GAJ497" s="52"/>
      <c r="GAK497" s="52"/>
      <c r="GAL497" s="52"/>
      <c r="GAM497" s="52"/>
      <c r="GAN497" s="52"/>
      <c r="GAO497" s="52"/>
      <c r="GAP497" s="52"/>
      <c r="GAQ497" s="52"/>
      <c r="GAR497" s="52"/>
      <c r="GAS497" s="52"/>
      <c r="GAT497" s="52"/>
      <c r="GAU497" s="52"/>
      <c r="GAV497" s="52"/>
      <c r="GAW497" s="52"/>
      <c r="GAX497" s="52"/>
      <c r="GAY497" s="52"/>
      <c r="GAZ497" s="52"/>
      <c r="GBA497" s="52"/>
      <c r="GBB497" s="52"/>
      <c r="GBC497" s="52"/>
      <c r="GBD497" s="52"/>
      <c r="GBE497" s="52"/>
      <c r="GBF497" s="52"/>
      <c r="GBG497" s="52"/>
      <c r="GBH497" s="52"/>
      <c r="GBI497" s="52"/>
      <c r="GBJ497" s="52"/>
      <c r="GBK497" s="52"/>
      <c r="GBL497" s="52"/>
      <c r="GBM497" s="52"/>
      <c r="GBN497" s="52"/>
      <c r="GBO497" s="52"/>
      <c r="GBP497" s="52"/>
      <c r="GBQ497" s="52"/>
      <c r="GBR497" s="52"/>
      <c r="GBS497" s="52"/>
      <c r="GBT497" s="52"/>
      <c r="GBU497" s="52"/>
      <c r="GBV497" s="52"/>
      <c r="GBW497" s="52"/>
      <c r="GBX497" s="52"/>
      <c r="GBY497" s="52"/>
      <c r="GBZ497" s="52"/>
      <c r="GCA497" s="52"/>
      <c r="GCB497" s="52"/>
      <c r="GCC497" s="52"/>
      <c r="GCD497" s="52"/>
      <c r="GCE497" s="52"/>
      <c r="GCF497" s="52"/>
      <c r="GCG497" s="52"/>
      <c r="GCH497" s="52"/>
      <c r="GCI497" s="52"/>
      <c r="GCJ497" s="52"/>
      <c r="GCK497" s="52"/>
      <c r="GCL497" s="52"/>
      <c r="GCM497" s="52"/>
      <c r="GCN497" s="52"/>
      <c r="GCO497" s="52"/>
      <c r="GCP497" s="52"/>
      <c r="GCQ497" s="52"/>
      <c r="GCR497" s="52"/>
      <c r="GCS497" s="52"/>
      <c r="GCT497" s="52"/>
      <c r="GCU497" s="52"/>
      <c r="GCV497" s="52"/>
      <c r="GCW497" s="52"/>
      <c r="GCX497" s="52"/>
      <c r="GCY497" s="52"/>
      <c r="GCZ497" s="52"/>
      <c r="GDA497" s="52"/>
      <c r="GDB497" s="52"/>
      <c r="GDC497" s="52"/>
      <c r="GDD497" s="52"/>
      <c r="GDE497" s="52"/>
      <c r="GDF497" s="52"/>
      <c r="GDG497" s="52"/>
      <c r="GDH497" s="52"/>
      <c r="GDI497" s="52"/>
      <c r="GDJ497" s="52"/>
      <c r="GDK497" s="52"/>
      <c r="GDL497" s="52"/>
      <c r="GDM497" s="52"/>
      <c r="GDN497" s="52"/>
      <c r="GDO497" s="52"/>
      <c r="GDP497" s="52"/>
      <c r="GDQ497" s="52"/>
      <c r="GDR497" s="52"/>
      <c r="GDS497" s="52"/>
      <c r="GDT497" s="52"/>
      <c r="GDU497" s="52"/>
      <c r="GDV497" s="52"/>
      <c r="GDW497" s="52"/>
      <c r="GDX497" s="52"/>
      <c r="GDY497" s="52"/>
      <c r="GDZ497" s="52"/>
      <c r="GEA497" s="52"/>
      <c r="GEB497" s="52"/>
      <c r="GEC497" s="52"/>
      <c r="GED497" s="52"/>
      <c r="GEE497" s="52"/>
      <c r="GEF497" s="52"/>
      <c r="GEG497" s="52"/>
      <c r="GEH497" s="52"/>
      <c r="GEI497" s="52"/>
      <c r="GEJ497" s="52"/>
      <c r="GEK497" s="52"/>
      <c r="GEL497" s="52"/>
      <c r="GEM497" s="52"/>
      <c r="GEN497" s="52"/>
      <c r="GEO497" s="52"/>
      <c r="GEP497" s="52"/>
      <c r="GEQ497" s="52"/>
      <c r="GER497" s="52"/>
      <c r="GES497" s="52"/>
      <c r="GET497" s="52"/>
      <c r="GEU497" s="52"/>
      <c r="GEV497" s="52"/>
      <c r="GEW497" s="52"/>
      <c r="GEX497" s="52"/>
      <c r="GEY497" s="52"/>
      <c r="GEZ497" s="52"/>
      <c r="GFA497" s="52"/>
      <c r="GFB497" s="52"/>
      <c r="GFC497" s="52"/>
      <c r="GFD497" s="52"/>
      <c r="GFE497" s="52"/>
      <c r="GFF497" s="52"/>
      <c r="GFG497" s="52"/>
      <c r="GFH497" s="52"/>
      <c r="GFI497" s="52"/>
      <c r="GFJ497" s="52"/>
      <c r="GFK497" s="52"/>
      <c r="GFL497" s="52"/>
      <c r="GFM497" s="52"/>
      <c r="GFN497" s="52"/>
      <c r="GFO497" s="52"/>
      <c r="GFP497" s="52"/>
      <c r="GFQ497" s="52"/>
      <c r="GFR497" s="52"/>
      <c r="GFS497" s="52"/>
      <c r="GFT497" s="52"/>
      <c r="GFU497" s="52"/>
      <c r="GFV497" s="52"/>
      <c r="GFW497" s="52"/>
      <c r="GFX497" s="52"/>
      <c r="GFY497" s="52"/>
      <c r="GFZ497" s="52"/>
      <c r="GGA497" s="52"/>
      <c r="GGB497" s="52"/>
      <c r="GGC497" s="52"/>
      <c r="GGD497" s="52"/>
      <c r="GGE497" s="52"/>
      <c r="GGF497" s="52"/>
      <c r="GGG497" s="52"/>
      <c r="GGH497" s="52"/>
      <c r="GGI497" s="52"/>
      <c r="GGJ497" s="52"/>
      <c r="GGK497" s="52"/>
      <c r="GGL497" s="52"/>
      <c r="GGM497" s="52"/>
      <c r="GGN497" s="52"/>
      <c r="GGO497" s="52"/>
      <c r="GGP497" s="52"/>
      <c r="GGQ497" s="52"/>
      <c r="GGR497" s="52"/>
      <c r="GGS497" s="52"/>
      <c r="GGT497" s="52"/>
      <c r="GGU497" s="52"/>
      <c r="GGV497" s="52"/>
      <c r="GGW497" s="52"/>
      <c r="GGX497" s="52"/>
      <c r="GGY497" s="52"/>
      <c r="GGZ497" s="52"/>
      <c r="GHA497" s="52"/>
      <c r="GHB497" s="52"/>
      <c r="GHC497" s="52"/>
      <c r="GHD497" s="52"/>
      <c r="GHE497" s="52"/>
      <c r="GHF497" s="52"/>
      <c r="GHG497" s="52"/>
      <c r="GHH497" s="52"/>
      <c r="GHI497" s="52"/>
      <c r="GHJ497" s="52"/>
      <c r="GHK497" s="52"/>
      <c r="GHL497" s="52"/>
      <c r="GHM497" s="52"/>
      <c r="GHN497" s="52"/>
      <c r="GHO497" s="52"/>
      <c r="GHP497" s="52"/>
      <c r="GHQ497" s="52"/>
      <c r="GHR497" s="52"/>
      <c r="GHS497" s="52"/>
      <c r="GHT497" s="52"/>
      <c r="GHU497" s="52"/>
      <c r="GHV497" s="52"/>
      <c r="GHW497" s="52"/>
      <c r="GHX497" s="52"/>
      <c r="GHY497" s="52"/>
      <c r="GHZ497" s="52"/>
      <c r="GIA497" s="52"/>
      <c r="GIB497" s="52"/>
      <c r="GIC497" s="52"/>
      <c r="GID497" s="52"/>
      <c r="GIE497" s="52"/>
      <c r="GIF497" s="52"/>
      <c r="GIG497" s="52"/>
      <c r="GIH497" s="52"/>
      <c r="GII497" s="52"/>
      <c r="GIJ497" s="52"/>
      <c r="GIK497" s="52"/>
      <c r="GIL497" s="52"/>
      <c r="GIM497" s="52"/>
      <c r="GIN497" s="52"/>
      <c r="GIO497" s="52"/>
      <c r="GIP497" s="52"/>
      <c r="GIQ497" s="52"/>
      <c r="GIR497" s="52"/>
      <c r="GIS497" s="52"/>
      <c r="GIT497" s="52"/>
      <c r="GIU497" s="52"/>
      <c r="GIV497" s="52"/>
      <c r="GIW497" s="52"/>
      <c r="GIX497" s="52"/>
      <c r="GIY497" s="52"/>
      <c r="GIZ497" s="52"/>
      <c r="GJA497" s="52"/>
      <c r="GJB497" s="52"/>
      <c r="GJC497" s="52"/>
      <c r="GJD497" s="52"/>
      <c r="GJE497" s="52"/>
      <c r="GJF497" s="52"/>
      <c r="GJG497" s="52"/>
      <c r="GJH497" s="52"/>
      <c r="GJI497" s="52"/>
      <c r="GJJ497" s="52"/>
      <c r="GJK497" s="52"/>
      <c r="GJL497" s="52"/>
      <c r="GJM497" s="52"/>
      <c r="GJN497" s="52"/>
      <c r="GJO497" s="52"/>
      <c r="GJP497" s="52"/>
      <c r="GJQ497" s="52"/>
      <c r="GJR497" s="52"/>
      <c r="GJS497" s="52"/>
      <c r="GJT497" s="52"/>
      <c r="GJU497" s="52"/>
      <c r="GJV497" s="52"/>
      <c r="GJW497" s="52"/>
      <c r="GJX497" s="52"/>
      <c r="GJY497" s="52"/>
      <c r="GJZ497" s="52"/>
      <c r="GKA497" s="52"/>
      <c r="GKB497" s="52"/>
      <c r="GKC497" s="52"/>
      <c r="GKD497" s="52"/>
      <c r="GKE497" s="52"/>
      <c r="GKF497" s="52"/>
      <c r="GKG497" s="52"/>
      <c r="GKH497" s="52"/>
      <c r="GKI497" s="52"/>
      <c r="GKJ497" s="52"/>
      <c r="GKK497" s="52"/>
      <c r="GKL497" s="52"/>
      <c r="GKM497" s="52"/>
      <c r="GKN497" s="52"/>
      <c r="GKO497" s="52"/>
      <c r="GKP497" s="52"/>
      <c r="GKQ497" s="52"/>
      <c r="GKR497" s="52"/>
      <c r="GKS497" s="52"/>
      <c r="GKT497" s="52"/>
      <c r="GKU497" s="52"/>
      <c r="GKV497" s="52"/>
      <c r="GKW497" s="52"/>
      <c r="GKX497" s="52"/>
      <c r="GKY497" s="52"/>
      <c r="GKZ497" s="52"/>
      <c r="GLA497" s="52"/>
      <c r="GLB497" s="52"/>
      <c r="GLC497" s="52"/>
      <c r="GLD497" s="52"/>
      <c r="GLE497" s="52"/>
      <c r="GLF497" s="52"/>
      <c r="GLG497" s="52"/>
      <c r="GLH497" s="52"/>
      <c r="GLI497" s="52"/>
      <c r="GLJ497" s="52"/>
      <c r="GLK497" s="52"/>
      <c r="GLL497" s="52"/>
      <c r="GLM497" s="52"/>
      <c r="GLN497" s="52"/>
      <c r="GLO497" s="52"/>
      <c r="GLP497" s="52"/>
      <c r="GLQ497" s="52"/>
      <c r="GLR497" s="52"/>
      <c r="GLS497" s="52"/>
      <c r="GLT497" s="52"/>
      <c r="GLU497" s="52"/>
      <c r="GLV497" s="52"/>
      <c r="GLW497" s="52"/>
      <c r="GLX497" s="52"/>
      <c r="GLY497" s="52"/>
      <c r="GLZ497" s="52"/>
      <c r="GMA497" s="52"/>
      <c r="GMB497" s="52"/>
      <c r="GMC497" s="52"/>
      <c r="GMD497" s="52"/>
      <c r="GME497" s="52"/>
      <c r="GMF497" s="52"/>
      <c r="GMG497" s="52"/>
      <c r="GMH497" s="52"/>
      <c r="GMI497" s="52"/>
      <c r="GMJ497" s="52"/>
      <c r="GMK497" s="52"/>
      <c r="GML497" s="52"/>
      <c r="GMM497" s="52"/>
      <c r="GMN497" s="52"/>
      <c r="GMO497" s="52"/>
      <c r="GMP497" s="52"/>
      <c r="GMQ497" s="52"/>
      <c r="GMR497" s="52"/>
      <c r="GMS497" s="52"/>
      <c r="GMT497" s="52"/>
      <c r="GMU497" s="52"/>
      <c r="GMV497" s="52"/>
      <c r="GMW497" s="52"/>
      <c r="GMX497" s="52"/>
      <c r="GMY497" s="52"/>
      <c r="GMZ497" s="52"/>
      <c r="GNA497" s="52"/>
      <c r="GNB497" s="52"/>
      <c r="GNC497" s="52"/>
      <c r="GND497" s="52"/>
      <c r="GNE497" s="52"/>
      <c r="GNF497" s="52"/>
      <c r="GNG497" s="52"/>
      <c r="GNH497" s="52"/>
      <c r="GNI497" s="52"/>
      <c r="GNJ497" s="52"/>
      <c r="GNK497" s="52"/>
      <c r="GNL497" s="52"/>
      <c r="GNM497" s="52"/>
      <c r="GNN497" s="52"/>
      <c r="GNO497" s="52"/>
      <c r="GNP497" s="52"/>
      <c r="GNQ497" s="52"/>
      <c r="GNR497" s="52"/>
      <c r="GNS497" s="52"/>
      <c r="GNT497" s="52"/>
      <c r="GNU497" s="52"/>
      <c r="GNV497" s="52"/>
      <c r="GNW497" s="52"/>
      <c r="GNX497" s="52"/>
      <c r="GNY497" s="52"/>
      <c r="GNZ497" s="52"/>
      <c r="GOA497" s="52"/>
      <c r="GOB497" s="52"/>
      <c r="GOC497" s="52"/>
      <c r="GOD497" s="52"/>
      <c r="GOE497" s="52"/>
      <c r="GOF497" s="52"/>
      <c r="GOG497" s="52"/>
      <c r="GOH497" s="52"/>
      <c r="GOI497" s="52"/>
      <c r="GOJ497" s="52"/>
      <c r="GOK497" s="52"/>
      <c r="GOL497" s="52"/>
      <c r="GOM497" s="52"/>
      <c r="GON497" s="52"/>
      <c r="GOO497" s="52"/>
      <c r="GOP497" s="52"/>
      <c r="GOQ497" s="52"/>
      <c r="GOR497" s="52"/>
      <c r="GOS497" s="52"/>
      <c r="GOT497" s="52"/>
      <c r="GOU497" s="52"/>
      <c r="GOV497" s="52"/>
      <c r="GOW497" s="52"/>
      <c r="GOX497" s="52"/>
      <c r="GOY497" s="52"/>
      <c r="GOZ497" s="52"/>
      <c r="GPA497" s="52"/>
      <c r="GPB497" s="52"/>
      <c r="GPC497" s="52"/>
      <c r="GPD497" s="52"/>
      <c r="GPE497" s="52"/>
      <c r="GPF497" s="52"/>
      <c r="GPG497" s="52"/>
      <c r="GPH497" s="52"/>
      <c r="GPI497" s="52"/>
      <c r="GPJ497" s="52"/>
      <c r="GPK497" s="52"/>
      <c r="GPL497" s="52"/>
      <c r="GPM497" s="52"/>
      <c r="GPN497" s="52"/>
      <c r="GPO497" s="52"/>
      <c r="GPP497" s="52"/>
      <c r="GPQ497" s="52"/>
      <c r="GPR497" s="52"/>
      <c r="GPS497" s="52"/>
      <c r="GPT497" s="52"/>
      <c r="GPU497" s="52"/>
      <c r="GPV497" s="52"/>
      <c r="GPW497" s="52"/>
      <c r="GPX497" s="52"/>
      <c r="GPY497" s="52"/>
      <c r="GPZ497" s="52"/>
      <c r="GQA497" s="52"/>
      <c r="GQB497" s="52"/>
      <c r="GQC497" s="52"/>
      <c r="GQD497" s="52"/>
      <c r="GQE497" s="52"/>
      <c r="GQF497" s="52"/>
      <c r="GQG497" s="52"/>
      <c r="GQH497" s="52"/>
      <c r="GQI497" s="52"/>
      <c r="GQJ497" s="52"/>
      <c r="GQK497" s="52"/>
      <c r="GQL497" s="52"/>
      <c r="GQM497" s="52"/>
      <c r="GQN497" s="52"/>
      <c r="GQO497" s="52"/>
      <c r="GQP497" s="52"/>
      <c r="GQQ497" s="52"/>
      <c r="GQR497" s="52"/>
      <c r="GQS497" s="52"/>
      <c r="GQT497" s="52"/>
      <c r="GQU497" s="52"/>
      <c r="GQV497" s="52"/>
      <c r="GQW497" s="52"/>
      <c r="GQX497" s="52"/>
      <c r="GQY497" s="52"/>
      <c r="GQZ497" s="52"/>
      <c r="GRA497" s="52"/>
      <c r="GRB497" s="52"/>
      <c r="GRC497" s="52"/>
      <c r="GRD497" s="52"/>
      <c r="GRE497" s="52"/>
      <c r="GRF497" s="52"/>
      <c r="GRG497" s="52"/>
      <c r="GRH497" s="52"/>
      <c r="GRI497" s="52"/>
      <c r="GRJ497" s="52"/>
      <c r="GRK497" s="52"/>
      <c r="GRL497" s="52"/>
      <c r="GRM497" s="52"/>
      <c r="GRN497" s="52"/>
      <c r="GRO497" s="52"/>
      <c r="GRP497" s="52"/>
      <c r="GRQ497" s="52"/>
      <c r="GRR497" s="52"/>
      <c r="GRS497" s="52"/>
      <c r="GRT497" s="52"/>
      <c r="GRU497" s="52"/>
      <c r="GRV497" s="52"/>
      <c r="GRW497" s="52"/>
      <c r="GRX497" s="52"/>
      <c r="GRY497" s="52"/>
      <c r="GRZ497" s="52"/>
      <c r="GSA497" s="52"/>
      <c r="GSB497" s="52"/>
      <c r="GSC497" s="52"/>
      <c r="GSD497" s="52"/>
      <c r="GSE497" s="52"/>
      <c r="GSF497" s="52"/>
      <c r="GSG497" s="52"/>
      <c r="GSH497" s="52"/>
      <c r="GSI497" s="52"/>
      <c r="GSJ497" s="52"/>
      <c r="GSK497" s="52"/>
      <c r="GSL497" s="52"/>
      <c r="GSM497" s="52"/>
      <c r="GSN497" s="52"/>
      <c r="GSO497" s="52"/>
      <c r="GSP497" s="52"/>
      <c r="GSQ497" s="52"/>
      <c r="GSR497" s="52"/>
      <c r="GSS497" s="52"/>
      <c r="GST497" s="52"/>
      <c r="GSU497" s="52"/>
      <c r="GSV497" s="52"/>
      <c r="GSW497" s="52"/>
      <c r="GSX497" s="52"/>
      <c r="GSY497" s="52"/>
      <c r="GSZ497" s="52"/>
      <c r="GTA497" s="52"/>
      <c r="GTB497" s="52"/>
      <c r="GTC497" s="52"/>
      <c r="GTD497" s="52"/>
      <c r="GTE497" s="52"/>
      <c r="GTF497" s="52"/>
      <c r="GTG497" s="52"/>
      <c r="GTH497" s="52"/>
      <c r="GTI497" s="52"/>
      <c r="GTJ497" s="52"/>
      <c r="GTK497" s="52"/>
      <c r="GTL497" s="52"/>
      <c r="GTM497" s="52"/>
      <c r="GTN497" s="52"/>
      <c r="GTO497" s="52"/>
      <c r="GTP497" s="52"/>
      <c r="GTQ497" s="52"/>
      <c r="GTR497" s="52"/>
      <c r="GTS497" s="52"/>
      <c r="GTT497" s="52"/>
      <c r="GTU497" s="52"/>
      <c r="GTV497" s="52"/>
      <c r="GTW497" s="52"/>
      <c r="GTX497" s="52"/>
      <c r="GTY497" s="52"/>
      <c r="GTZ497" s="52"/>
      <c r="GUA497" s="52"/>
      <c r="GUB497" s="52"/>
      <c r="GUC497" s="52"/>
      <c r="GUD497" s="52"/>
      <c r="GUE497" s="52"/>
      <c r="GUF497" s="52"/>
      <c r="GUG497" s="52"/>
      <c r="GUH497" s="52"/>
      <c r="GUI497" s="52"/>
      <c r="GUJ497" s="52"/>
      <c r="GUK497" s="52"/>
      <c r="GUL497" s="52"/>
      <c r="GUM497" s="52"/>
      <c r="GUN497" s="52"/>
      <c r="GUO497" s="52"/>
      <c r="GUP497" s="52"/>
      <c r="GUQ497" s="52"/>
      <c r="GUR497" s="52"/>
      <c r="GUS497" s="52"/>
      <c r="GUT497" s="52"/>
      <c r="GUU497" s="52"/>
      <c r="GUV497" s="52"/>
      <c r="GUW497" s="52"/>
      <c r="GUX497" s="52"/>
      <c r="GUY497" s="52"/>
      <c r="GUZ497" s="52"/>
      <c r="GVA497" s="52"/>
      <c r="GVB497" s="52"/>
      <c r="GVC497" s="52"/>
      <c r="GVD497" s="52"/>
      <c r="GVE497" s="52"/>
      <c r="GVF497" s="52"/>
      <c r="GVG497" s="52"/>
      <c r="GVH497" s="52"/>
      <c r="GVI497" s="52"/>
      <c r="GVJ497" s="52"/>
      <c r="GVK497" s="52"/>
      <c r="GVL497" s="52"/>
      <c r="GVM497" s="52"/>
      <c r="GVN497" s="52"/>
      <c r="GVO497" s="52"/>
      <c r="GVP497" s="52"/>
      <c r="GVQ497" s="52"/>
      <c r="GVR497" s="52"/>
      <c r="GVS497" s="52"/>
      <c r="GVT497" s="52"/>
      <c r="GVU497" s="52"/>
      <c r="GVV497" s="52"/>
      <c r="GVW497" s="52"/>
      <c r="GVX497" s="52"/>
      <c r="GVY497" s="52"/>
      <c r="GVZ497" s="52"/>
      <c r="GWA497" s="52"/>
      <c r="GWB497" s="52"/>
      <c r="GWC497" s="52"/>
      <c r="GWD497" s="52"/>
      <c r="GWE497" s="52"/>
      <c r="GWF497" s="52"/>
      <c r="GWG497" s="52"/>
      <c r="GWH497" s="52"/>
      <c r="GWI497" s="52"/>
      <c r="GWJ497" s="52"/>
      <c r="GWK497" s="52"/>
      <c r="GWL497" s="52"/>
      <c r="GWM497" s="52"/>
      <c r="GWN497" s="52"/>
      <c r="GWO497" s="52"/>
      <c r="GWP497" s="52"/>
      <c r="GWQ497" s="52"/>
      <c r="GWR497" s="52"/>
      <c r="GWS497" s="52"/>
      <c r="GWT497" s="52"/>
      <c r="GWU497" s="52"/>
      <c r="GWV497" s="52"/>
      <c r="GWW497" s="52"/>
      <c r="GWX497" s="52"/>
      <c r="GWY497" s="52"/>
      <c r="GWZ497" s="52"/>
      <c r="GXA497" s="52"/>
      <c r="GXB497" s="52"/>
      <c r="GXC497" s="52"/>
      <c r="GXD497" s="52"/>
      <c r="GXE497" s="52"/>
      <c r="GXF497" s="52"/>
      <c r="GXG497" s="52"/>
      <c r="GXH497" s="52"/>
      <c r="GXI497" s="52"/>
      <c r="GXJ497" s="52"/>
      <c r="GXK497" s="52"/>
      <c r="GXL497" s="52"/>
      <c r="GXM497" s="52"/>
      <c r="GXN497" s="52"/>
      <c r="GXO497" s="52"/>
      <c r="GXP497" s="52"/>
      <c r="GXQ497" s="52"/>
      <c r="GXR497" s="52"/>
      <c r="GXS497" s="52"/>
      <c r="GXT497" s="52"/>
      <c r="GXU497" s="52"/>
      <c r="GXV497" s="52"/>
      <c r="GXW497" s="52"/>
      <c r="GXX497" s="52"/>
      <c r="GXY497" s="52"/>
      <c r="GXZ497" s="52"/>
      <c r="GYA497" s="52"/>
      <c r="GYB497" s="52"/>
      <c r="GYC497" s="52"/>
      <c r="GYD497" s="52"/>
      <c r="GYE497" s="52"/>
      <c r="GYF497" s="52"/>
      <c r="GYG497" s="52"/>
      <c r="GYH497" s="52"/>
      <c r="GYI497" s="52"/>
      <c r="GYJ497" s="52"/>
      <c r="GYK497" s="52"/>
      <c r="GYL497" s="52"/>
      <c r="GYM497" s="52"/>
      <c r="GYN497" s="52"/>
      <c r="GYO497" s="52"/>
      <c r="GYP497" s="52"/>
      <c r="GYQ497" s="52"/>
      <c r="GYR497" s="52"/>
      <c r="GYS497" s="52"/>
      <c r="GYT497" s="52"/>
      <c r="GYU497" s="52"/>
      <c r="GYV497" s="52"/>
      <c r="GYW497" s="52"/>
      <c r="GYX497" s="52"/>
      <c r="GYY497" s="52"/>
      <c r="GYZ497" s="52"/>
      <c r="GZA497" s="52"/>
      <c r="GZB497" s="52"/>
      <c r="GZC497" s="52"/>
      <c r="GZD497" s="52"/>
      <c r="GZE497" s="52"/>
      <c r="GZF497" s="52"/>
      <c r="GZG497" s="52"/>
      <c r="GZH497" s="52"/>
      <c r="GZI497" s="52"/>
      <c r="GZJ497" s="52"/>
      <c r="GZK497" s="52"/>
      <c r="GZL497" s="52"/>
      <c r="GZM497" s="52"/>
      <c r="GZN497" s="52"/>
      <c r="GZO497" s="52"/>
      <c r="GZP497" s="52"/>
      <c r="GZQ497" s="52"/>
      <c r="GZR497" s="52"/>
      <c r="GZS497" s="52"/>
      <c r="GZT497" s="52"/>
      <c r="GZU497" s="52"/>
      <c r="GZV497" s="52"/>
      <c r="GZW497" s="52"/>
      <c r="GZX497" s="52"/>
      <c r="GZY497" s="52"/>
      <c r="GZZ497" s="52"/>
      <c r="HAA497" s="52"/>
      <c r="HAB497" s="52"/>
      <c r="HAC497" s="52"/>
      <c r="HAD497" s="52"/>
      <c r="HAE497" s="52"/>
      <c r="HAF497" s="52"/>
      <c r="HAG497" s="52"/>
      <c r="HAH497" s="52"/>
      <c r="HAI497" s="52"/>
      <c r="HAJ497" s="52"/>
      <c r="HAK497" s="52"/>
      <c r="HAL497" s="52"/>
      <c r="HAM497" s="52"/>
      <c r="HAN497" s="52"/>
      <c r="HAO497" s="52"/>
      <c r="HAP497" s="52"/>
      <c r="HAQ497" s="52"/>
      <c r="HAR497" s="52"/>
      <c r="HAS497" s="52"/>
      <c r="HAT497" s="52"/>
      <c r="HAU497" s="52"/>
      <c r="HAV497" s="52"/>
      <c r="HAW497" s="52"/>
      <c r="HAX497" s="52"/>
      <c r="HAY497" s="52"/>
      <c r="HAZ497" s="52"/>
      <c r="HBA497" s="52"/>
      <c r="HBB497" s="52"/>
      <c r="HBC497" s="52"/>
      <c r="HBD497" s="52"/>
      <c r="HBE497" s="52"/>
      <c r="HBF497" s="52"/>
      <c r="HBG497" s="52"/>
      <c r="HBH497" s="52"/>
      <c r="HBI497" s="52"/>
      <c r="HBJ497" s="52"/>
      <c r="HBK497" s="52"/>
      <c r="HBL497" s="52"/>
      <c r="HBM497" s="52"/>
      <c r="HBN497" s="52"/>
      <c r="HBO497" s="52"/>
      <c r="HBP497" s="52"/>
      <c r="HBQ497" s="52"/>
      <c r="HBR497" s="52"/>
      <c r="HBS497" s="52"/>
      <c r="HBT497" s="52"/>
      <c r="HBU497" s="52"/>
      <c r="HBV497" s="52"/>
      <c r="HBW497" s="52"/>
      <c r="HBX497" s="52"/>
      <c r="HBY497" s="52"/>
      <c r="HBZ497" s="52"/>
      <c r="HCA497" s="52"/>
      <c r="HCB497" s="52"/>
      <c r="HCC497" s="52"/>
      <c r="HCD497" s="52"/>
      <c r="HCE497" s="52"/>
      <c r="HCF497" s="52"/>
      <c r="HCG497" s="52"/>
      <c r="HCH497" s="52"/>
      <c r="HCI497" s="52"/>
      <c r="HCJ497" s="52"/>
      <c r="HCK497" s="52"/>
      <c r="HCL497" s="52"/>
      <c r="HCM497" s="52"/>
      <c r="HCN497" s="52"/>
      <c r="HCO497" s="52"/>
      <c r="HCP497" s="52"/>
      <c r="HCQ497" s="52"/>
      <c r="HCR497" s="52"/>
      <c r="HCS497" s="52"/>
      <c r="HCT497" s="52"/>
      <c r="HCU497" s="52"/>
      <c r="HCV497" s="52"/>
      <c r="HCW497" s="52"/>
      <c r="HCX497" s="52"/>
      <c r="HCY497" s="52"/>
      <c r="HCZ497" s="52"/>
      <c r="HDA497" s="52"/>
      <c r="HDB497" s="52"/>
      <c r="HDC497" s="52"/>
      <c r="HDD497" s="52"/>
      <c r="HDE497" s="52"/>
      <c r="HDF497" s="52"/>
      <c r="HDG497" s="52"/>
      <c r="HDH497" s="52"/>
      <c r="HDI497" s="52"/>
      <c r="HDJ497" s="52"/>
      <c r="HDK497" s="52"/>
      <c r="HDL497" s="52"/>
      <c r="HDM497" s="52"/>
      <c r="HDN497" s="52"/>
      <c r="HDO497" s="52"/>
      <c r="HDP497" s="52"/>
      <c r="HDQ497" s="52"/>
      <c r="HDR497" s="52"/>
      <c r="HDS497" s="52"/>
      <c r="HDT497" s="52"/>
      <c r="HDU497" s="52"/>
      <c r="HDV497" s="52"/>
      <c r="HDW497" s="52"/>
      <c r="HDX497" s="52"/>
      <c r="HDY497" s="52"/>
      <c r="HDZ497" s="52"/>
      <c r="HEA497" s="52"/>
      <c r="HEB497" s="52"/>
      <c r="HEC497" s="52"/>
      <c r="HED497" s="52"/>
      <c r="HEE497" s="52"/>
      <c r="HEF497" s="52"/>
      <c r="HEG497" s="52"/>
      <c r="HEH497" s="52"/>
      <c r="HEI497" s="52"/>
      <c r="HEJ497" s="52"/>
      <c r="HEK497" s="52"/>
      <c r="HEL497" s="52"/>
      <c r="HEM497" s="52"/>
      <c r="HEN497" s="52"/>
      <c r="HEO497" s="52"/>
      <c r="HEP497" s="52"/>
      <c r="HEQ497" s="52"/>
      <c r="HER497" s="52"/>
      <c r="HES497" s="52"/>
      <c r="HET497" s="52"/>
      <c r="HEU497" s="52"/>
      <c r="HEV497" s="52"/>
      <c r="HEW497" s="52"/>
      <c r="HEX497" s="52"/>
      <c r="HEY497" s="52"/>
      <c r="HEZ497" s="52"/>
      <c r="HFA497" s="52"/>
      <c r="HFB497" s="52"/>
      <c r="HFC497" s="52"/>
      <c r="HFD497" s="52"/>
      <c r="HFE497" s="52"/>
      <c r="HFF497" s="52"/>
      <c r="HFG497" s="52"/>
      <c r="HFH497" s="52"/>
      <c r="HFI497" s="52"/>
      <c r="HFJ497" s="52"/>
      <c r="HFK497" s="52"/>
      <c r="HFL497" s="52"/>
      <c r="HFM497" s="52"/>
      <c r="HFN497" s="52"/>
      <c r="HFO497" s="52"/>
      <c r="HFP497" s="52"/>
      <c r="HFQ497" s="52"/>
      <c r="HFR497" s="52"/>
      <c r="HFS497" s="52"/>
      <c r="HFT497" s="52"/>
      <c r="HFU497" s="52"/>
      <c r="HFV497" s="52"/>
      <c r="HFW497" s="52"/>
      <c r="HFX497" s="52"/>
      <c r="HFY497" s="52"/>
      <c r="HFZ497" s="52"/>
      <c r="HGA497" s="52"/>
      <c r="HGB497" s="52"/>
      <c r="HGC497" s="52"/>
      <c r="HGD497" s="52"/>
      <c r="HGE497" s="52"/>
      <c r="HGF497" s="52"/>
      <c r="HGG497" s="52"/>
      <c r="HGH497" s="52"/>
      <c r="HGI497" s="52"/>
      <c r="HGJ497" s="52"/>
      <c r="HGK497" s="52"/>
      <c r="HGL497" s="52"/>
      <c r="HGM497" s="52"/>
      <c r="HGN497" s="52"/>
      <c r="HGO497" s="52"/>
      <c r="HGP497" s="52"/>
      <c r="HGQ497" s="52"/>
      <c r="HGR497" s="52"/>
      <c r="HGS497" s="52"/>
      <c r="HGT497" s="52"/>
      <c r="HGU497" s="52"/>
      <c r="HGV497" s="52"/>
      <c r="HGW497" s="52"/>
      <c r="HGX497" s="52"/>
      <c r="HGY497" s="52"/>
      <c r="HGZ497" s="52"/>
      <c r="HHA497" s="52"/>
      <c r="HHB497" s="52"/>
      <c r="HHC497" s="52"/>
      <c r="HHD497" s="52"/>
      <c r="HHE497" s="52"/>
      <c r="HHF497" s="52"/>
      <c r="HHG497" s="52"/>
      <c r="HHH497" s="52"/>
      <c r="HHI497" s="52"/>
      <c r="HHJ497" s="52"/>
      <c r="HHK497" s="52"/>
      <c r="HHL497" s="52"/>
      <c r="HHM497" s="52"/>
      <c r="HHN497" s="52"/>
      <c r="HHO497" s="52"/>
      <c r="HHP497" s="52"/>
      <c r="HHQ497" s="52"/>
      <c r="HHR497" s="52"/>
      <c r="HHS497" s="52"/>
      <c r="HHT497" s="52"/>
      <c r="HHU497" s="52"/>
      <c r="HHV497" s="52"/>
      <c r="HHW497" s="52"/>
      <c r="HHX497" s="52"/>
      <c r="HHY497" s="52"/>
      <c r="HHZ497" s="52"/>
      <c r="HIA497" s="52"/>
      <c r="HIB497" s="52"/>
      <c r="HIC497" s="52"/>
      <c r="HID497" s="52"/>
      <c r="HIE497" s="52"/>
      <c r="HIF497" s="52"/>
      <c r="HIG497" s="52"/>
      <c r="HIH497" s="52"/>
      <c r="HII497" s="52"/>
      <c r="HIJ497" s="52"/>
      <c r="HIK497" s="52"/>
      <c r="HIL497" s="52"/>
      <c r="HIM497" s="52"/>
      <c r="HIN497" s="52"/>
      <c r="HIO497" s="52"/>
      <c r="HIP497" s="52"/>
      <c r="HIQ497" s="52"/>
      <c r="HIR497" s="52"/>
      <c r="HIS497" s="52"/>
      <c r="HIT497" s="52"/>
      <c r="HIU497" s="52"/>
      <c r="HIV497" s="52"/>
      <c r="HIW497" s="52"/>
      <c r="HIX497" s="52"/>
      <c r="HIY497" s="52"/>
      <c r="HIZ497" s="52"/>
      <c r="HJA497" s="52"/>
      <c r="HJB497" s="52"/>
      <c r="HJC497" s="52"/>
      <c r="HJD497" s="52"/>
      <c r="HJE497" s="52"/>
      <c r="HJF497" s="52"/>
      <c r="HJG497" s="52"/>
      <c r="HJH497" s="52"/>
      <c r="HJI497" s="52"/>
      <c r="HJJ497" s="52"/>
      <c r="HJK497" s="52"/>
      <c r="HJL497" s="52"/>
      <c r="HJM497" s="52"/>
      <c r="HJN497" s="52"/>
      <c r="HJO497" s="52"/>
      <c r="HJP497" s="52"/>
      <c r="HJQ497" s="52"/>
      <c r="HJR497" s="52"/>
      <c r="HJS497" s="52"/>
      <c r="HJT497" s="52"/>
      <c r="HJU497" s="52"/>
      <c r="HJV497" s="52"/>
      <c r="HJW497" s="52"/>
      <c r="HJX497" s="52"/>
      <c r="HJY497" s="52"/>
      <c r="HJZ497" s="52"/>
      <c r="HKA497" s="52"/>
      <c r="HKB497" s="52"/>
      <c r="HKC497" s="52"/>
      <c r="HKD497" s="52"/>
      <c r="HKE497" s="52"/>
      <c r="HKF497" s="52"/>
      <c r="HKG497" s="52"/>
      <c r="HKH497" s="52"/>
      <c r="HKI497" s="52"/>
      <c r="HKJ497" s="52"/>
      <c r="HKK497" s="52"/>
      <c r="HKL497" s="52"/>
      <c r="HKM497" s="52"/>
      <c r="HKN497" s="52"/>
      <c r="HKO497" s="52"/>
      <c r="HKP497" s="52"/>
      <c r="HKQ497" s="52"/>
      <c r="HKR497" s="52"/>
      <c r="HKS497" s="52"/>
      <c r="HKT497" s="52"/>
      <c r="HKU497" s="52"/>
      <c r="HKV497" s="52"/>
      <c r="HKW497" s="52"/>
      <c r="HKX497" s="52"/>
      <c r="HKY497" s="52"/>
      <c r="HKZ497" s="52"/>
      <c r="HLA497" s="52"/>
      <c r="HLB497" s="52"/>
      <c r="HLC497" s="52"/>
      <c r="HLD497" s="52"/>
      <c r="HLE497" s="52"/>
      <c r="HLF497" s="52"/>
      <c r="HLG497" s="52"/>
      <c r="HLH497" s="52"/>
      <c r="HLI497" s="52"/>
      <c r="HLJ497" s="52"/>
      <c r="HLK497" s="52"/>
      <c r="HLL497" s="52"/>
      <c r="HLM497" s="52"/>
      <c r="HLN497" s="52"/>
      <c r="HLO497" s="52"/>
      <c r="HLP497" s="52"/>
      <c r="HLQ497" s="52"/>
      <c r="HLR497" s="52"/>
      <c r="HLS497" s="52"/>
      <c r="HLT497" s="52"/>
      <c r="HLU497" s="52"/>
      <c r="HLV497" s="52"/>
      <c r="HLW497" s="52"/>
      <c r="HLX497" s="52"/>
      <c r="HLY497" s="52"/>
      <c r="HLZ497" s="52"/>
      <c r="HMA497" s="52"/>
      <c r="HMB497" s="52"/>
      <c r="HMC497" s="52"/>
      <c r="HMD497" s="52"/>
      <c r="HME497" s="52"/>
      <c r="HMF497" s="52"/>
      <c r="HMG497" s="52"/>
      <c r="HMH497" s="52"/>
      <c r="HMI497" s="52"/>
      <c r="HMJ497" s="52"/>
      <c r="HMK497" s="52"/>
      <c r="HML497" s="52"/>
      <c r="HMM497" s="52"/>
      <c r="HMN497" s="52"/>
      <c r="HMO497" s="52"/>
      <c r="HMP497" s="52"/>
      <c r="HMQ497" s="52"/>
      <c r="HMR497" s="52"/>
      <c r="HMS497" s="52"/>
      <c r="HMT497" s="52"/>
      <c r="HMU497" s="52"/>
      <c r="HMV497" s="52"/>
      <c r="HMW497" s="52"/>
      <c r="HMX497" s="52"/>
      <c r="HMY497" s="52"/>
      <c r="HMZ497" s="52"/>
      <c r="HNA497" s="52"/>
      <c r="HNB497" s="52"/>
      <c r="HNC497" s="52"/>
      <c r="HND497" s="52"/>
      <c r="HNE497" s="52"/>
      <c r="HNF497" s="52"/>
      <c r="HNG497" s="52"/>
      <c r="HNH497" s="52"/>
      <c r="HNI497" s="52"/>
      <c r="HNJ497" s="52"/>
      <c r="HNK497" s="52"/>
      <c r="HNL497" s="52"/>
      <c r="HNM497" s="52"/>
      <c r="HNN497" s="52"/>
      <c r="HNO497" s="52"/>
      <c r="HNP497" s="52"/>
      <c r="HNQ497" s="52"/>
      <c r="HNR497" s="52"/>
      <c r="HNS497" s="52"/>
      <c r="HNT497" s="52"/>
      <c r="HNU497" s="52"/>
      <c r="HNV497" s="52"/>
      <c r="HNW497" s="52"/>
      <c r="HNX497" s="52"/>
      <c r="HNY497" s="52"/>
      <c r="HNZ497" s="52"/>
      <c r="HOA497" s="52"/>
      <c r="HOB497" s="52"/>
      <c r="HOC497" s="52"/>
      <c r="HOD497" s="52"/>
      <c r="HOE497" s="52"/>
      <c r="HOF497" s="52"/>
      <c r="HOG497" s="52"/>
      <c r="HOH497" s="52"/>
      <c r="HOI497" s="52"/>
      <c r="HOJ497" s="52"/>
      <c r="HOK497" s="52"/>
      <c r="HOL497" s="52"/>
      <c r="HOM497" s="52"/>
      <c r="HON497" s="52"/>
      <c r="HOO497" s="52"/>
      <c r="HOP497" s="52"/>
      <c r="HOQ497" s="52"/>
      <c r="HOR497" s="52"/>
      <c r="HOS497" s="52"/>
      <c r="HOT497" s="52"/>
      <c r="HOU497" s="52"/>
      <c r="HOV497" s="52"/>
      <c r="HOW497" s="52"/>
      <c r="HOX497" s="52"/>
      <c r="HOY497" s="52"/>
      <c r="HOZ497" s="52"/>
      <c r="HPA497" s="52"/>
      <c r="HPB497" s="52"/>
      <c r="HPC497" s="52"/>
      <c r="HPD497" s="52"/>
      <c r="HPE497" s="52"/>
      <c r="HPF497" s="52"/>
      <c r="HPG497" s="52"/>
      <c r="HPH497" s="52"/>
      <c r="HPI497" s="52"/>
      <c r="HPJ497" s="52"/>
      <c r="HPK497" s="52"/>
      <c r="HPL497" s="52"/>
      <c r="HPM497" s="52"/>
      <c r="HPN497" s="52"/>
      <c r="HPO497" s="52"/>
      <c r="HPP497" s="52"/>
      <c r="HPQ497" s="52"/>
      <c r="HPR497" s="52"/>
      <c r="HPS497" s="52"/>
      <c r="HPT497" s="52"/>
      <c r="HPU497" s="52"/>
      <c r="HPV497" s="52"/>
      <c r="HPW497" s="52"/>
      <c r="HPX497" s="52"/>
      <c r="HPY497" s="52"/>
      <c r="HPZ497" s="52"/>
      <c r="HQA497" s="52"/>
      <c r="HQB497" s="52"/>
      <c r="HQC497" s="52"/>
      <c r="HQD497" s="52"/>
      <c r="HQE497" s="52"/>
      <c r="HQF497" s="52"/>
      <c r="HQG497" s="52"/>
      <c r="HQH497" s="52"/>
      <c r="HQI497" s="52"/>
      <c r="HQJ497" s="52"/>
      <c r="HQK497" s="52"/>
      <c r="HQL497" s="52"/>
      <c r="HQM497" s="52"/>
      <c r="HQN497" s="52"/>
      <c r="HQO497" s="52"/>
      <c r="HQP497" s="52"/>
      <c r="HQQ497" s="52"/>
      <c r="HQR497" s="52"/>
      <c r="HQS497" s="52"/>
      <c r="HQT497" s="52"/>
      <c r="HQU497" s="52"/>
      <c r="HQV497" s="52"/>
      <c r="HQW497" s="52"/>
      <c r="HQX497" s="52"/>
      <c r="HQY497" s="52"/>
      <c r="HQZ497" s="52"/>
      <c r="HRA497" s="52"/>
      <c r="HRB497" s="52"/>
      <c r="HRC497" s="52"/>
      <c r="HRD497" s="52"/>
      <c r="HRE497" s="52"/>
      <c r="HRF497" s="52"/>
      <c r="HRG497" s="52"/>
      <c r="HRH497" s="52"/>
      <c r="HRI497" s="52"/>
      <c r="HRJ497" s="52"/>
      <c r="HRK497" s="52"/>
      <c r="HRL497" s="52"/>
      <c r="HRM497" s="52"/>
      <c r="HRN497" s="52"/>
      <c r="HRO497" s="52"/>
      <c r="HRP497" s="52"/>
      <c r="HRQ497" s="52"/>
      <c r="HRR497" s="52"/>
      <c r="HRS497" s="52"/>
      <c r="HRT497" s="52"/>
      <c r="HRU497" s="52"/>
      <c r="HRV497" s="52"/>
      <c r="HRW497" s="52"/>
      <c r="HRX497" s="52"/>
      <c r="HRY497" s="52"/>
      <c r="HRZ497" s="52"/>
      <c r="HSA497" s="52"/>
      <c r="HSB497" s="52"/>
      <c r="HSC497" s="52"/>
      <c r="HSD497" s="52"/>
      <c r="HSE497" s="52"/>
      <c r="HSF497" s="52"/>
      <c r="HSG497" s="52"/>
      <c r="HSH497" s="52"/>
      <c r="HSI497" s="52"/>
      <c r="HSJ497" s="52"/>
      <c r="HSK497" s="52"/>
      <c r="HSL497" s="52"/>
      <c r="HSM497" s="52"/>
      <c r="HSN497" s="52"/>
      <c r="HSO497" s="52"/>
      <c r="HSP497" s="52"/>
      <c r="HSQ497" s="52"/>
      <c r="HSR497" s="52"/>
      <c r="HSS497" s="52"/>
      <c r="HST497" s="52"/>
      <c r="HSU497" s="52"/>
      <c r="HSV497" s="52"/>
      <c r="HSW497" s="52"/>
      <c r="HSX497" s="52"/>
      <c r="HSY497" s="52"/>
      <c r="HSZ497" s="52"/>
      <c r="HTA497" s="52"/>
      <c r="HTB497" s="52"/>
      <c r="HTC497" s="52"/>
      <c r="HTD497" s="52"/>
      <c r="HTE497" s="52"/>
      <c r="HTF497" s="52"/>
      <c r="HTG497" s="52"/>
      <c r="HTH497" s="52"/>
      <c r="HTI497" s="52"/>
      <c r="HTJ497" s="52"/>
      <c r="HTK497" s="52"/>
      <c r="HTL497" s="52"/>
      <c r="HTM497" s="52"/>
      <c r="HTN497" s="52"/>
      <c r="HTO497" s="52"/>
      <c r="HTP497" s="52"/>
      <c r="HTQ497" s="52"/>
      <c r="HTR497" s="52"/>
      <c r="HTS497" s="52"/>
      <c r="HTT497" s="52"/>
      <c r="HTU497" s="52"/>
      <c r="HTV497" s="52"/>
      <c r="HTW497" s="52"/>
      <c r="HTX497" s="52"/>
      <c r="HTY497" s="52"/>
      <c r="HTZ497" s="52"/>
      <c r="HUA497" s="52"/>
      <c r="HUB497" s="52"/>
      <c r="HUC497" s="52"/>
      <c r="HUD497" s="52"/>
      <c r="HUE497" s="52"/>
      <c r="HUF497" s="52"/>
      <c r="HUG497" s="52"/>
      <c r="HUH497" s="52"/>
      <c r="HUI497" s="52"/>
      <c r="HUJ497" s="52"/>
      <c r="HUK497" s="52"/>
      <c r="HUL497" s="52"/>
      <c r="HUM497" s="52"/>
      <c r="HUN497" s="52"/>
      <c r="HUO497" s="52"/>
      <c r="HUP497" s="52"/>
      <c r="HUQ497" s="52"/>
      <c r="HUR497" s="52"/>
      <c r="HUS497" s="52"/>
      <c r="HUT497" s="52"/>
      <c r="HUU497" s="52"/>
      <c r="HUV497" s="52"/>
      <c r="HUW497" s="52"/>
      <c r="HUX497" s="52"/>
      <c r="HUY497" s="52"/>
      <c r="HUZ497" s="52"/>
      <c r="HVA497" s="52"/>
      <c r="HVB497" s="52"/>
      <c r="HVC497" s="52"/>
      <c r="HVD497" s="52"/>
      <c r="HVE497" s="52"/>
      <c r="HVF497" s="52"/>
      <c r="HVG497" s="52"/>
      <c r="HVH497" s="52"/>
      <c r="HVI497" s="52"/>
      <c r="HVJ497" s="52"/>
      <c r="HVK497" s="52"/>
      <c r="HVL497" s="52"/>
      <c r="HVM497" s="52"/>
      <c r="HVN497" s="52"/>
      <c r="HVO497" s="52"/>
      <c r="HVP497" s="52"/>
      <c r="HVQ497" s="52"/>
      <c r="HVR497" s="52"/>
      <c r="HVS497" s="52"/>
      <c r="HVT497" s="52"/>
      <c r="HVU497" s="52"/>
      <c r="HVV497" s="52"/>
      <c r="HVW497" s="52"/>
      <c r="HVX497" s="52"/>
      <c r="HVY497" s="52"/>
      <c r="HVZ497" s="52"/>
      <c r="HWA497" s="52"/>
      <c r="HWB497" s="52"/>
      <c r="HWC497" s="52"/>
      <c r="HWD497" s="52"/>
      <c r="HWE497" s="52"/>
      <c r="HWF497" s="52"/>
      <c r="HWG497" s="52"/>
      <c r="HWH497" s="52"/>
      <c r="HWI497" s="52"/>
      <c r="HWJ497" s="52"/>
      <c r="HWK497" s="52"/>
      <c r="HWL497" s="52"/>
      <c r="HWM497" s="52"/>
      <c r="HWN497" s="52"/>
      <c r="HWO497" s="52"/>
      <c r="HWP497" s="52"/>
      <c r="HWQ497" s="52"/>
      <c r="HWR497" s="52"/>
      <c r="HWS497" s="52"/>
      <c r="HWT497" s="52"/>
      <c r="HWU497" s="52"/>
      <c r="HWV497" s="52"/>
      <c r="HWW497" s="52"/>
      <c r="HWX497" s="52"/>
      <c r="HWY497" s="52"/>
      <c r="HWZ497" s="52"/>
      <c r="HXA497" s="52"/>
      <c r="HXB497" s="52"/>
      <c r="HXC497" s="52"/>
      <c r="HXD497" s="52"/>
      <c r="HXE497" s="52"/>
      <c r="HXF497" s="52"/>
      <c r="HXG497" s="52"/>
      <c r="HXH497" s="52"/>
      <c r="HXI497" s="52"/>
      <c r="HXJ497" s="52"/>
      <c r="HXK497" s="52"/>
      <c r="HXL497" s="52"/>
      <c r="HXM497" s="52"/>
      <c r="HXN497" s="52"/>
      <c r="HXO497" s="52"/>
      <c r="HXP497" s="52"/>
      <c r="HXQ497" s="52"/>
      <c r="HXR497" s="52"/>
      <c r="HXS497" s="52"/>
      <c r="HXT497" s="52"/>
      <c r="HXU497" s="52"/>
      <c r="HXV497" s="52"/>
      <c r="HXW497" s="52"/>
      <c r="HXX497" s="52"/>
      <c r="HXY497" s="52"/>
      <c r="HXZ497" s="52"/>
      <c r="HYA497" s="52"/>
      <c r="HYB497" s="52"/>
      <c r="HYC497" s="52"/>
      <c r="HYD497" s="52"/>
      <c r="HYE497" s="52"/>
      <c r="HYF497" s="52"/>
      <c r="HYG497" s="52"/>
      <c r="HYH497" s="52"/>
      <c r="HYI497" s="52"/>
      <c r="HYJ497" s="52"/>
      <c r="HYK497" s="52"/>
      <c r="HYL497" s="52"/>
      <c r="HYM497" s="52"/>
      <c r="HYN497" s="52"/>
      <c r="HYO497" s="52"/>
      <c r="HYP497" s="52"/>
      <c r="HYQ497" s="52"/>
      <c r="HYR497" s="52"/>
      <c r="HYS497" s="52"/>
      <c r="HYT497" s="52"/>
      <c r="HYU497" s="52"/>
      <c r="HYV497" s="52"/>
      <c r="HYW497" s="52"/>
      <c r="HYX497" s="52"/>
      <c r="HYY497" s="52"/>
      <c r="HYZ497" s="52"/>
      <c r="HZA497" s="52"/>
      <c r="HZB497" s="52"/>
      <c r="HZC497" s="52"/>
      <c r="HZD497" s="52"/>
      <c r="HZE497" s="52"/>
      <c r="HZF497" s="52"/>
      <c r="HZG497" s="52"/>
      <c r="HZH497" s="52"/>
      <c r="HZI497" s="52"/>
      <c r="HZJ497" s="52"/>
      <c r="HZK497" s="52"/>
      <c r="HZL497" s="52"/>
      <c r="HZM497" s="52"/>
      <c r="HZN497" s="52"/>
      <c r="HZO497" s="52"/>
      <c r="HZP497" s="52"/>
      <c r="HZQ497" s="52"/>
      <c r="HZR497" s="52"/>
      <c r="HZS497" s="52"/>
      <c r="HZT497" s="52"/>
      <c r="HZU497" s="52"/>
      <c r="HZV497" s="52"/>
      <c r="HZW497" s="52"/>
      <c r="HZX497" s="52"/>
      <c r="HZY497" s="52"/>
      <c r="HZZ497" s="52"/>
      <c r="IAA497" s="52"/>
      <c r="IAB497" s="52"/>
      <c r="IAC497" s="52"/>
      <c r="IAD497" s="52"/>
      <c r="IAE497" s="52"/>
      <c r="IAF497" s="52"/>
      <c r="IAG497" s="52"/>
      <c r="IAH497" s="52"/>
      <c r="IAI497" s="52"/>
      <c r="IAJ497" s="52"/>
      <c r="IAK497" s="52"/>
      <c r="IAL497" s="52"/>
      <c r="IAM497" s="52"/>
      <c r="IAN497" s="52"/>
      <c r="IAO497" s="52"/>
      <c r="IAP497" s="52"/>
      <c r="IAQ497" s="52"/>
      <c r="IAR497" s="52"/>
      <c r="IAS497" s="52"/>
      <c r="IAT497" s="52"/>
      <c r="IAU497" s="52"/>
      <c r="IAV497" s="52"/>
      <c r="IAW497" s="52"/>
      <c r="IAX497" s="52"/>
      <c r="IAY497" s="52"/>
      <c r="IAZ497" s="52"/>
      <c r="IBA497" s="52"/>
      <c r="IBB497" s="52"/>
      <c r="IBC497" s="52"/>
      <c r="IBD497" s="52"/>
      <c r="IBE497" s="52"/>
      <c r="IBF497" s="52"/>
      <c r="IBG497" s="52"/>
      <c r="IBH497" s="52"/>
      <c r="IBI497" s="52"/>
      <c r="IBJ497" s="52"/>
      <c r="IBK497" s="52"/>
      <c r="IBL497" s="52"/>
      <c r="IBM497" s="52"/>
      <c r="IBN497" s="52"/>
      <c r="IBO497" s="52"/>
      <c r="IBP497" s="52"/>
      <c r="IBQ497" s="52"/>
      <c r="IBR497" s="52"/>
      <c r="IBS497" s="52"/>
      <c r="IBT497" s="52"/>
      <c r="IBU497" s="52"/>
      <c r="IBV497" s="52"/>
      <c r="IBW497" s="52"/>
      <c r="IBX497" s="52"/>
      <c r="IBY497" s="52"/>
      <c r="IBZ497" s="52"/>
      <c r="ICA497" s="52"/>
      <c r="ICB497" s="52"/>
      <c r="ICC497" s="52"/>
      <c r="ICD497" s="52"/>
      <c r="ICE497" s="52"/>
      <c r="ICF497" s="52"/>
      <c r="ICG497" s="52"/>
      <c r="ICH497" s="52"/>
      <c r="ICI497" s="52"/>
      <c r="ICJ497" s="52"/>
      <c r="ICK497" s="52"/>
      <c r="ICL497" s="52"/>
      <c r="ICM497" s="52"/>
      <c r="ICN497" s="52"/>
      <c r="ICO497" s="52"/>
      <c r="ICP497" s="52"/>
      <c r="ICQ497" s="52"/>
      <c r="ICR497" s="52"/>
      <c r="ICS497" s="52"/>
      <c r="ICT497" s="52"/>
      <c r="ICU497" s="52"/>
      <c r="ICV497" s="52"/>
      <c r="ICW497" s="52"/>
      <c r="ICX497" s="52"/>
      <c r="ICY497" s="52"/>
      <c r="ICZ497" s="52"/>
      <c r="IDA497" s="52"/>
      <c r="IDB497" s="52"/>
      <c r="IDC497" s="52"/>
      <c r="IDD497" s="52"/>
      <c r="IDE497" s="52"/>
      <c r="IDF497" s="52"/>
      <c r="IDG497" s="52"/>
      <c r="IDH497" s="52"/>
      <c r="IDI497" s="52"/>
      <c r="IDJ497" s="52"/>
      <c r="IDK497" s="52"/>
      <c r="IDL497" s="52"/>
      <c r="IDM497" s="52"/>
      <c r="IDN497" s="52"/>
      <c r="IDO497" s="52"/>
      <c r="IDP497" s="52"/>
      <c r="IDQ497" s="52"/>
      <c r="IDR497" s="52"/>
      <c r="IDS497" s="52"/>
      <c r="IDT497" s="52"/>
      <c r="IDU497" s="52"/>
      <c r="IDV497" s="52"/>
      <c r="IDW497" s="52"/>
      <c r="IDX497" s="52"/>
      <c r="IDY497" s="52"/>
      <c r="IDZ497" s="52"/>
      <c r="IEA497" s="52"/>
      <c r="IEB497" s="52"/>
      <c r="IEC497" s="52"/>
      <c r="IED497" s="52"/>
      <c r="IEE497" s="52"/>
      <c r="IEF497" s="52"/>
      <c r="IEG497" s="52"/>
      <c r="IEH497" s="52"/>
      <c r="IEI497" s="52"/>
      <c r="IEJ497" s="52"/>
      <c r="IEK497" s="52"/>
      <c r="IEL497" s="52"/>
      <c r="IEM497" s="52"/>
      <c r="IEN497" s="52"/>
      <c r="IEO497" s="52"/>
      <c r="IEP497" s="52"/>
      <c r="IEQ497" s="52"/>
      <c r="IER497" s="52"/>
      <c r="IES497" s="52"/>
      <c r="IET497" s="52"/>
      <c r="IEU497" s="52"/>
      <c r="IEV497" s="52"/>
      <c r="IEW497" s="52"/>
      <c r="IEX497" s="52"/>
      <c r="IEY497" s="52"/>
      <c r="IEZ497" s="52"/>
      <c r="IFA497" s="52"/>
      <c r="IFB497" s="52"/>
      <c r="IFC497" s="52"/>
      <c r="IFD497" s="52"/>
      <c r="IFE497" s="52"/>
      <c r="IFF497" s="52"/>
      <c r="IFG497" s="52"/>
      <c r="IFH497" s="52"/>
      <c r="IFI497" s="52"/>
      <c r="IFJ497" s="52"/>
      <c r="IFK497" s="52"/>
      <c r="IFL497" s="52"/>
      <c r="IFM497" s="52"/>
      <c r="IFN497" s="52"/>
      <c r="IFO497" s="52"/>
      <c r="IFP497" s="52"/>
      <c r="IFQ497" s="52"/>
      <c r="IFR497" s="52"/>
      <c r="IFS497" s="52"/>
      <c r="IFT497" s="52"/>
      <c r="IFU497" s="52"/>
      <c r="IFV497" s="52"/>
      <c r="IFW497" s="52"/>
      <c r="IFX497" s="52"/>
      <c r="IFY497" s="52"/>
      <c r="IFZ497" s="52"/>
      <c r="IGA497" s="52"/>
      <c r="IGB497" s="52"/>
      <c r="IGC497" s="52"/>
      <c r="IGD497" s="52"/>
      <c r="IGE497" s="52"/>
      <c r="IGF497" s="52"/>
      <c r="IGG497" s="52"/>
      <c r="IGH497" s="52"/>
      <c r="IGI497" s="52"/>
      <c r="IGJ497" s="52"/>
      <c r="IGK497" s="52"/>
      <c r="IGL497" s="52"/>
      <c r="IGM497" s="52"/>
      <c r="IGN497" s="52"/>
      <c r="IGO497" s="52"/>
      <c r="IGP497" s="52"/>
      <c r="IGQ497" s="52"/>
      <c r="IGR497" s="52"/>
      <c r="IGS497" s="52"/>
      <c r="IGT497" s="52"/>
      <c r="IGU497" s="52"/>
      <c r="IGV497" s="52"/>
      <c r="IGW497" s="52"/>
      <c r="IGX497" s="52"/>
      <c r="IGY497" s="52"/>
      <c r="IGZ497" s="52"/>
      <c r="IHA497" s="52"/>
      <c r="IHB497" s="52"/>
      <c r="IHC497" s="52"/>
      <c r="IHD497" s="52"/>
      <c r="IHE497" s="52"/>
      <c r="IHF497" s="52"/>
      <c r="IHG497" s="52"/>
      <c r="IHH497" s="52"/>
      <c r="IHI497" s="52"/>
      <c r="IHJ497" s="52"/>
      <c r="IHK497" s="52"/>
      <c r="IHL497" s="52"/>
      <c r="IHM497" s="52"/>
      <c r="IHN497" s="52"/>
      <c r="IHO497" s="52"/>
      <c r="IHP497" s="52"/>
      <c r="IHQ497" s="52"/>
      <c r="IHR497" s="52"/>
      <c r="IHS497" s="52"/>
      <c r="IHT497" s="52"/>
      <c r="IHU497" s="52"/>
      <c r="IHV497" s="52"/>
      <c r="IHW497" s="52"/>
      <c r="IHX497" s="52"/>
      <c r="IHY497" s="52"/>
      <c r="IHZ497" s="52"/>
      <c r="IIA497" s="52"/>
      <c r="IIB497" s="52"/>
      <c r="IIC497" s="52"/>
      <c r="IID497" s="52"/>
      <c r="IIE497" s="52"/>
      <c r="IIF497" s="52"/>
      <c r="IIG497" s="52"/>
      <c r="IIH497" s="52"/>
      <c r="III497" s="52"/>
      <c r="IIJ497" s="52"/>
      <c r="IIK497" s="52"/>
      <c r="IIL497" s="52"/>
      <c r="IIM497" s="52"/>
      <c r="IIN497" s="52"/>
      <c r="IIO497" s="52"/>
      <c r="IIP497" s="52"/>
      <c r="IIQ497" s="52"/>
      <c r="IIR497" s="52"/>
      <c r="IIS497" s="52"/>
      <c r="IIT497" s="52"/>
      <c r="IIU497" s="52"/>
      <c r="IIV497" s="52"/>
      <c r="IIW497" s="52"/>
      <c r="IIX497" s="52"/>
      <c r="IIY497" s="52"/>
      <c r="IIZ497" s="52"/>
      <c r="IJA497" s="52"/>
      <c r="IJB497" s="52"/>
      <c r="IJC497" s="52"/>
      <c r="IJD497" s="52"/>
      <c r="IJE497" s="52"/>
      <c r="IJF497" s="52"/>
      <c r="IJG497" s="52"/>
      <c r="IJH497" s="52"/>
      <c r="IJI497" s="52"/>
      <c r="IJJ497" s="52"/>
      <c r="IJK497" s="52"/>
      <c r="IJL497" s="52"/>
      <c r="IJM497" s="52"/>
      <c r="IJN497" s="52"/>
      <c r="IJO497" s="52"/>
      <c r="IJP497" s="52"/>
      <c r="IJQ497" s="52"/>
      <c r="IJR497" s="52"/>
      <c r="IJS497" s="52"/>
      <c r="IJT497" s="52"/>
      <c r="IJU497" s="52"/>
      <c r="IJV497" s="52"/>
      <c r="IJW497" s="52"/>
      <c r="IJX497" s="52"/>
      <c r="IJY497" s="52"/>
      <c r="IJZ497" s="52"/>
      <c r="IKA497" s="52"/>
      <c r="IKB497" s="52"/>
      <c r="IKC497" s="52"/>
      <c r="IKD497" s="52"/>
      <c r="IKE497" s="52"/>
      <c r="IKF497" s="52"/>
      <c r="IKG497" s="52"/>
      <c r="IKH497" s="52"/>
      <c r="IKI497" s="52"/>
      <c r="IKJ497" s="52"/>
      <c r="IKK497" s="52"/>
      <c r="IKL497" s="52"/>
      <c r="IKM497" s="52"/>
      <c r="IKN497" s="52"/>
      <c r="IKO497" s="52"/>
      <c r="IKP497" s="52"/>
      <c r="IKQ497" s="52"/>
      <c r="IKR497" s="52"/>
      <c r="IKS497" s="52"/>
      <c r="IKT497" s="52"/>
      <c r="IKU497" s="52"/>
      <c r="IKV497" s="52"/>
      <c r="IKW497" s="52"/>
      <c r="IKX497" s="52"/>
      <c r="IKY497" s="52"/>
      <c r="IKZ497" s="52"/>
      <c r="ILA497" s="52"/>
      <c r="ILB497" s="52"/>
      <c r="ILC497" s="52"/>
      <c r="ILD497" s="52"/>
      <c r="ILE497" s="52"/>
      <c r="ILF497" s="52"/>
      <c r="ILG497" s="52"/>
      <c r="ILH497" s="52"/>
      <c r="ILI497" s="52"/>
      <c r="ILJ497" s="52"/>
      <c r="ILK497" s="52"/>
      <c r="ILL497" s="52"/>
      <c r="ILM497" s="52"/>
      <c r="ILN497" s="52"/>
      <c r="ILO497" s="52"/>
      <c r="ILP497" s="52"/>
      <c r="ILQ497" s="52"/>
      <c r="ILR497" s="52"/>
      <c r="ILS497" s="52"/>
      <c r="ILT497" s="52"/>
      <c r="ILU497" s="52"/>
      <c r="ILV497" s="52"/>
      <c r="ILW497" s="52"/>
      <c r="ILX497" s="52"/>
      <c r="ILY497" s="52"/>
      <c r="ILZ497" s="52"/>
      <c r="IMA497" s="52"/>
      <c r="IMB497" s="52"/>
      <c r="IMC497" s="52"/>
      <c r="IMD497" s="52"/>
      <c r="IME497" s="52"/>
      <c r="IMF497" s="52"/>
      <c r="IMG497" s="52"/>
      <c r="IMH497" s="52"/>
      <c r="IMI497" s="52"/>
      <c r="IMJ497" s="52"/>
      <c r="IMK497" s="52"/>
      <c r="IML497" s="52"/>
      <c r="IMM497" s="52"/>
      <c r="IMN497" s="52"/>
      <c r="IMO497" s="52"/>
      <c r="IMP497" s="52"/>
      <c r="IMQ497" s="52"/>
      <c r="IMR497" s="52"/>
      <c r="IMS497" s="52"/>
      <c r="IMT497" s="52"/>
      <c r="IMU497" s="52"/>
      <c r="IMV497" s="52"/>
      <c r="IMW497" s="52"/>
      <c r="IMX497" s="52"/>
      <c r="IMY497" s="52"/>
      <c r="IMZ497" s="52"/>
      <c r="INA497" s="52"/>
      <c r="INB497" s="52"/>
      <c r="INC497" s="52"/>
      <c r="IND497" s="52"/>
      <c r="INE497" s="52"/>
      <c r="INF497" s="52"/>
      <c r="ING497" s="52"/>
      <c r="INH497" s="52"/>
      <c r="INI497" s="52"/>
      <c r="INJ497" s="52"/>
      <c r="INK497" s="52"/>
      <c r="INL497" s="52"/>
      <c r="INM497" s="52"/>
      <c r="INN497" s="52"/>
      <c r="INO497" s="52"/>
      <c r="INP497" s="52"/>
      <c r="INQ497" s="52"/>
      <c r="INR497" s="52"/>
      <c r="INS497" s="52"/>
      <c r="INT497" s="52"/>
      <c r="INU497" s="52"/>
      <c r="INV497" s="52"/>
      <c r="INW497" s="52"/>
      <c r="INX497" s="52"/>
      <c r="INY497" s="52"/>
      <c r="INZ497" s="52"/>
      <c r="IOA497" s="52"/>
      <c r="IOB497" s="52"/>
      <c r="IOC497" s="52"/>
      <c r="IOD497" s="52"/>
      <c r="IOE497" s="52"/>
      <c r="IOF497" s="52"/>
      <c r="IOG497" s="52"/>
      <c r="IOH497" s="52"/>
      <c r="IOI497" s="52"/>
      <c r="IOJ497" s="52"/>
      <c r="IOK497" s="52"/>
      <c r="IOL497" s="52"/>
      <c r="IOM497" s="52"/>
      <c r="ION497" s="52"/>
      <c r="IOO497" s="52"/>
      <c r="IOP497" s="52"/>
      <c r="IOQ497" s="52"/>
      <c r="IOR497" s="52"/>
      <c r="IOS497" s="52"/>
      <c r="IOT497" s="52"/>
      <c r="IOU497" s="52"/>
      <c r="IOV497" s="52"/>
      <c r="IOW497" s="52"/>
      <c r="IOX497" s="52"/>
      <c r="IOY497" s="52"/>
      <c r="IOZ497" s="52"/>
      <c r="IPA497" s="52"/>
      <c r="IPB497" s="52"/>
      <c r="IPC497" s="52"/>
      <c r="IPD497" s="52"/>
      <c r="IPE497" s="52"/>
      <c r="IPF497" s="52"/>
      <c r="IPG497" s="52"/>
      <c r="IPH497" s="52"/>
      <c r="IPI497" s="52"/>
      <c r="IPJ497" s="52"/>
      <c r="IPK497" s="52"/>
      <c r="IPL497" s="52"/>
      <c r="IPM497" s="52"/>
      <c r="IPN497" s="52"/>
      <c r="IPO497" s="52"/>
      <c r="IPP497" s="52"/>
      <c r="IPQ497" s="52"/>
      <c r="IPR497" s="52"/>
      <c r="IPS497" s="52"/>
      <c r="IPT497" s="52"/>
      <c r="IPU497" s="52"/>
      <c r="IPV497" s="52"/>
      <c r="IPW497" s="52"/>
      <c r="IPX497" s="52"/>
      <c r="IPY497" s="52"/>
      <c r="IPZ497" s="52"/>
      <c r="IQA497" s="52"/>
      <c r="IQB497" s="52"/>
      <c r="IQC497" s="52"/>
      <c r="IQD497" s="52"/>
      <c r="IQE497" s="52"/>
      <c r="IQF497" s="52"/>
      <c r="IQG497" s="52"/>
      <c r="IQH497" s="52"/>
      <c r="IQI497" s="52"/>
      <c r="IQJ497" s="52"/>
      <c r="IQK497" s="52"/>
      <c r="IQL497" s="52"/>
      <c r="IQM497" s="52"/>
      <c r="IQN497" s="52"/>
      <c r="IQO497" s="52"/>
      <c r="IQP497" s="52"/>
      <c r="IQQ497" s="52"/>
      <c r="IQR497" s="52"/>
      <c r="IQS497" s="52"/>
      <c r="IQT497" s="52"/>
      <c r="IQU497" s="52"/>
      <c r="IQV497" s="52"/>
      <c r="IQW497" s="52"/>
      <c r="IQX497" s="52"/>
      <c r="IQY497" s="52"/>
      <c r="IQZ497" s="52"/>
      <c r="IRA497" s="52"/>
      <c r="IRB497" s="52"/>
      <c r="IRC497" s="52"/>
      <c r="IRD497" s="52"/>
      <c r="IRE497" s="52"/>
      <c r="IRF497" s="52"/>
      <c r="IRG497" s="52"/>
      <c r="IRH497" s="52"/>
      <c r="IRI497" s="52"/>
      <c r="IRJ497" s="52"/>
      <c r="IRK497" s="52"/>
      <c r="IRL497" s="52"/>
      <c r="IRM497" s="52"/>
      <c r="IRN497" s="52"/>
      <c r="IRO497" s="52"/>
      <c r="IRP497" s="52"/>
      <c r="IRQ497" s="52"/>
      <c r="IRR497" s="52"/>
      <c r="IRS497" s="52"/>
      <c r="IRT497" s="52"/>
      <c r="IRU497" s="52"/>
      <c r="IRV497" s="52"/>
      <c r="IRW497" s="52"/>
      <c r="IRX497" s="52"/>
      <c r="IRY497" s="52"/>
      <c r="IRZ497" s="52"/>
      <c r="ISA497" s="52"/>
      <c r="ISB497" s="52"/>
      <c r="ISC497" s="52"/>
      <c r="ISD497" s="52"/>
      <c r="ISE497" s="52"/>
      <c r="ISF497" s="52"/>
      <c r="ISG497" s="52"/>
      <c r="ISH497" s="52"/>
      <c r="ISI497" s="52"/>
      <c r="ISJ497" s="52"/>
      <c r="ISK497" s="52"/>
      <c r="ISL497" s="52"/>
      <c r="ISM497" s="52"/>
      <c r="ISN497" s="52"/>
      <c r="ISO497" s="52"/>
      <c r="ISP497" s="52"/>
      <c r="ISQ497" s="52"/>
      <c r="ISR497" s="52"/>
      <c r="ISS497" s="52"/>
      <c r="IST497" s="52"/>
      <c r="ISU497" s="52"/>
      <c r="ISV497" s="52"/>
      <c r="ISW497" s="52"/>
      <c r="ISX497" s="52"/>
      <c r="ISY497" s="52"/>
      <c r="ISZ497" s="52"/>
      <c r="ITA497" s="52"/>
      <c r="ITB497" s="52"/>
      <c r="ITC497" s="52"/>
      <c r="ITD497" s="52"/>
      <c r="ITE497" s="52"/>
      <c r="ITF497" s="52"/>
      <c r="ITG497" s="52"/>
      <c r="ITH497" s="52"/>
      <c r="ITI497" s="52"/>
      <c r="ITJ497" s="52"/>
      <c r="ITK497" s="52"/>
      <c r="ITL497" s="52"/>
      <c r="ITM497" s="52"/>
      <c r="ITN497" s="52"/>
      <c r="ITO497" s="52"/>
      <c r="ITP497" s="52"/>
      <c r="ITQ497" s="52"/>
      <c r="ITR497" s="52"/>
      <c r="ITS497" s="52"/>
      <c r="ITT497" s="52"/>
      <c r="ITU497" s="52"/>
      <c r="ITV497" s="52"/>
      <c r="ITW497" s="52"/>
      <c r="ITX497" s="52"/>
      <c r="ITY497" s="52"/>
      <c r="ITZ497" s="52"/>
      <c r="IUA497" s="52"/>
      <c r="IUB497" s="52"/>
      <c r="IUC497" s="52"/>
      <c r="IUD497" s="52"/>
      <c r="IUE497" s="52"/>
      <c r="IUF497" s="52"/>
      <c r="IUG497" s="52"/>
      <c r="IUH497" s="52"/>
      <c r="IUI497" s="52"/>
      <c r="IUJ497" s="52"/>
      <c r="IUK497" s="52"/>
      <c r="IUL497" s="52"/>
      <c r="IUM497" s="52"/>
      <c r="IUN497" s="52"/>
      <c r="IUO497" s="52"/>
      <c r="IUP497" s="52"/>
      <c r="IUQ497" s="52"/>
      <c r="IUR497" s="52"/>
      <c r="IUS497" s="52"/>
      <c r="IUT497" s="52"/>
      <c r="IUU497" s="52"/>
      <c r="IUV497" s="52"/>
      <c r="IUW497" s="52"/>
      <c r="IUX497" s="52"/>
      <c r="IUY497" s="52"/>
      <c r="IUZ497" s="52"/>
      <c r="IVA497" s="52"/>
      <c r="IVB497" s="52"/>
      <c r="IVC497" s="52"/>
      <c r="IVD497" s="52"/>
      <c r="IVE497" s="52"/>
      <c r="IVF497" s="52"/>
      <c r="IVG497" s="52"/>
      <c r="IVH497" s="52"/>
      <c r="IVI497" s="52"/>
      <c r="IVJ497" s="52"/>
      <c r="IVK497" s="52"/>
      <c r="IVL497" s="52"/>
      <c r="IVM497" s="52"/>
      <c r="IVN497" s="52"/>
      <c r="IVO497" s="52"/>
      <c r="IVP497" s="52"/>
      <c r="IVQ497" s="52"/>
      <c r="IVR497" s="52"/>
      <c r="IVS497" s="52"/>
      <c r="IVT497" s="52"/>
      <c r="IVU497" s="52"/>
      <c r="IVV497" s="52"/>
      <c r="IVW497" s="52"/>
      <c r="IVX497" s="52"/>
      <c r="IVY497" s="52"/>
      <c r="IVZ497" s="52"/>
      <c r="IWA497" s="52"/>
      <c r="IWB497" s="52"/>
      <c r="IWC497" s="52"/>
      <c r="IWD497" s="52"/>
      <c r="IWE497" s="52"/>
      <c r="IWF497" s="52"/>
      <c r="IWG497" s="52"/>
      <c r="IWH497" s="52"/>
      <c r="IWI497" s="52"/>
      <c r="IWJ497" s="52"/>
      <c r="IWK497" s="52"/>
      <c r="IWL497" s="52"/>
      <c r="IWM497" s="52"/>
      <c r="IWN497" s="52"/>
      <c r="IWO497" s="52"/>
      <c r="IWP497" s="52"/>
      <c r="IWQ497" s="52"/>
      <c r="IWR497" s="52"/>
      <c r="IWS497" s="52"/>
      <c r="IWT497" s="52"/>
      <c r="IWU497" s="52"/>
      <c r="IWV497" s="52"/>
      <c r="IWW497" s="52"/>
      <c r="IWX497" s="52"/>
      <c r="IWY497" s="52"/>
      <c r="IWZ497" s="52"/>
      <c r="IXA497" s="52"/>
      <c r="IXB497" s="52"/>
      <c r="IXC497" s="52"/>
      <c r="IXD497" s="52"/>
      <c r="IXE497" s="52"/>
      <c r="IXF497" s="52"/>
      <c r="IXG497" s="52"/>
      <c r="IXH497" s="52"/>
      <c r="IXI497" s="52"/>
      <c r="IXJ497" s="52"/>
      <c r="IXK497" s="52"/>
      <c r="IXL497" s="52"/>
      <c r="IXM497" s="52"/>
      <c r="IXN497" s="52"/>
      <c r="IXO497" s="52"/>
      <c r="IXP497" s="52"/>
      <c r="IXQ497" s="52"/>
      <c r="IXR497" s="52"/>
      <c r="IXS497" s="52"/>
      <c r="IXT497" s="52"/>
      <c r="IXU497" s="52"/>
      <c r="IXV497" s="52"/>
      <c r="IXW497" s="52"/>
      <c r="IXX497" s="52"/>
      <c r="IXY497" s="52"/>
      <c r="IXZ497" s="52"/>
      <c r="IYA497" s="52"/>
      <c r="IYB497" s="52"/>
      <c r="IYC497" s="52"/>
      <c r="IYD497" s="52"/>
      <c r="IYE497" s="52"/>
      <c r="IYF497" s="52"/>
      <c r="IYG497" s="52"/>
      <c r="IYH497" s="52"/>
      <c r="IYI497" s="52"/>
      <c r="IYJ497" s="52"/>
      <c r="IYK497" s="52"/>
      <c r="IYL497" s="52"/>
      <c r="IYM497" s="52"/>
      <c r="IYN497" s="52"/>
      <c r="IYO497" s="52"/>
      <c r="IYP497" s="52"/>
      <c r="IYQ497" s="52"/>
      <c r="IYR497" s="52"/>
      <c r="IYS497" s="52"/>
      <c r="IYT497" s="52"/>
      <c r="IYU497" s="52"/>
      <c r="IYV497" s="52"/>
      <c r="IYW497" s="52"/>
      <c r="IYX497" s="52"/>
      <c r="IYY497" s="52"/>
      <c r="IYZ497" s="52"/>
      <c r="IZA497" s="52"/>
      <c r="IZB497" s="52"/>
      <c r="IZC497" s="52"/>
      <c r="IZD497" s="52"/>
      <c r="IZE497" s="52"/>
      <c r="IZF497" s="52"/>
      <c r="IZG497" s="52"/>
      <c r="IZH497" s="52"/>
      <c r="IZI497" s="52"/>
      <c r="IZJ497" s="52"/>
      <c r="IZK497" s="52"/>
      <c r="IZL497" s="52"/>
      <c r="IZM497" s="52"/>
      <c r="IZN497" s="52"/>
      <c r="IZO497" s="52"/>
      <c r="IZP497" s="52"/>
      <c r="IZQ497" s="52"/>
      <c r="IZR497" s="52"/>
      <c r="IZS497" s="52"/>
      <c r="IZT497" s="52"/>
      <c r="IZU497" s="52"/>
      <c r="IZV497" s="52"/>
      <c r="IZW497" s="52"/>
      <c r="IZX497" s="52"/>
      <c r="IZY497" s="52"/>
      <c r="IZZ497" s="52"/>
      <c r="JAA497" s="52"/>
      <c r="JAB497" s="52"/>
      <c r="JAC497" s="52"/>
      <c r="JAD497" s="52"/>
      <c r="JAE497" s="52"/>
      <c r="JAF497" s="52"/>
      <c r="JAG497" s="52"/>
      <c r="JAH497" s="52"/>
      <c r="JAI497" s="52"/>
      <c r="JAJ497" s="52"/>
      <c r="JAK497" s="52"/>
      <c r="JAL497" s="52"/>
      <c r="JAM497" s="52"/>
      <c r="JAN497" s="52"/>
      <c r="JAO497" s="52"/>
      <c r="JAP497" s="52"/>
      <c r="JAQ497" s="52"/>
      <c r="JAR497" s="52"/>
      <c r="JAS497" s="52"/>
      <c r="JAT497" s="52"/>
      <c r="JAU497" s="52"/>
      <c r="JAV497" s="52"/>
      <c r="JAW497" s="52"/>
      <c r="JAX497" s="52"/>
      <c r="JAY497" s="52"/>
      <c r="JAZ497" s="52"/>
      <c r="JBA497" s="52"/>
      <c r="JBB497" s="52"/>
      <c r="JBC497" s="52"/>
      <c r="JBD497" s="52"/>
      <c r="JBE497" s="52"/>
      <c r="JBF497" s="52"/>
      <c r="JBG497" s="52"/>
      <c r="JBH497" s="52"/>
      <c r="JBI497" s="52"/>
      <c r="JBJ497" s="52"/>
      <c r="JBK497" s="52"/>
      <c r="JBL497" s="52"/>
      <c r="JBM497" s="52"/>
      <c r="JBN497" s="52"/>
      <c r="JBO497" s="52"/>
      <c r="JBP497" s="52"/>
      <c r="JBQ497" s="52"/>
      <c r="JBR497" s="52"/>
      <c r="JBS497" s="52"/>
      <c r="JBT497" s="52"/>
      <c r="JBU497" s="52"/>
      <c r="JBV497" s="52"/>
      <c r="JBW497" s="52"/>
      <c r="JBX497" s="52"/>
      <c r="JBY497" s="52"/>
      <c r="JBZ497" s="52"/>
      <c r="JCA497" s="52"/>
      <c r="JCB497" s="52"/>
      <c r="JCC497" s="52"/>
      <c r="JCD497" s="52"/>
      <c r="JCE497" s="52"/>
      <c r="JCF497" s="52"/>
      <c r="JCG497" s="52"/>
      <c r="JCH497" s="52"/>
      <c r="JCI497" s="52"/>
      <c r="JCJ497" s="52"/>
      <c r="JCK497" s="52"/>
      <c r="JCL497" s="52"/>
      <c r="JCM497" s="52"/>
      <c r="JCN497" s="52"/>
      <c r="JCO497" s="52"/>
      <c r="JCP497" s="52"/>
      <c r="JCQ497" s="52"/>
      <c r="JCR497" s="52"/>
      <c r="JCS497" s="52"/>
      <c r="JCT497" s="52"/>
      <c r="JCU497" s="52"/>
      <c r="JCV497" s="52"/>
      <c r="JCW497" s="52"/>
      <c r="JCX497" s="52"/>
      <c r="JCY497" s="52"/>
      <c r="JCZ497" s="52"/>
      <c r="JDA497" s="52"/>
      <c r="JDB497" s="52"/>
      <c r="JDC497" s="52"/>
      <c r="JDD497" s="52"/>
      <c r="JDE497" s="52"/>
      <c r="JDF497" s="52"/>
      <c r="JDG497" s="52"/>
      <c r="JDH497" s="52"/>
      <c r="JDI497" s="52"/>
      <c r="JDJ497" s="52"/>
      <c r="JDK497" s="52"/>
      <c r="JDL497" s="52"/>
      <c r="JDM497" s="52"/>
      <c r="JDN497" s="52"/>
      <c r="JDO497" s="52"/>
      <c r="JDP497" s="52"/>
      <c r="JDQ497" s="52"/>
      <c r="JDR497" s="52"/>
      <c r="JDS497" s="52"/>
      <c r="JDT497" s="52"/>
      <c r="JDU497" s="52"/>
      <c r="JDV497" s="52"/>
      <c r="JDW497" s="52"/>
      <c r="JDX497" s="52"/>
      <c r="JDY497" s="52"/>
      <c r="JDZ497" s="52"/>
      <c r="JEA497" s="52"/>
      <c r="JEB497" s="52"/>
      <c r="JEC497" s="52"/>
      <c r="JED497" s="52"/>
      <c r="JEE497" s="52"/>
      <c r="JEF497" s="52"/>
      <c r="JEG497" s="52"/>
      <c r="JEH497" s="52"/>
      <c r="JEI497" s="52"/>
      <c r="JEJ497" s="52"/>
      <c r="JEK497" s="52"/>
      <c r="JEL497" s="52"/>
      <c r="JEM497" s="52"/>
      <c r="JEN497" s="52"/>
      <c r="JEO497" s="52"/>
      <c r="JEP497" s="52"/>
      <c r="JEQ497" s="52"/>
      <c r="JER497" s="52"/>
      <c r="JES497" s="52"/>
      <c r="JET497" s="52"/>
      <c r="JEU497" s="52"/>
      <c r="JEV497" s="52"/>
      <c r="JEW497" s="52"/>
      <c r="JEX497" s="52"/>
      <c r="JEY497" s="52"/>
      <c r="JEZ497" s="52"/>
      <c r="JFA497" s="52"/>
      <c r="JFB497" s="52"/>
      <c r="JFC497" s="52"/>
      <c r="JFD497" s="52"/>
      <c r="JFE497" s="52"/>
      <c r="JFF497" s="52"/>
      <c r="JFG497" s="52"/>
      <c r="JFH497" s="52"/>
      <c r="JFI497" s="52"/>
      <c r="JFJ497" s="52"/>
      <c r="JFK497" s="52"/>
      <c r="JFL497" s="52"/>
      <c r="JFM497" s="52"/>
      <c r="JFN497" s="52"/>
      <c r="JFO497" s="52"/>
      <c r="JFP497" s="52"/>
      <c r="JFQ497" s="52"/>
      <c r="JFR497" s="52"/>
      <c r="JFS497" s="52"/>
      <c r="JFT497" s="52"/>
      <c r="JFU497" s="52"/>
      <c r="JFV497" s="52"/>
      <c r="JFW497" s="52"/>
      <c r="JFX497" s="52"/>
      <c r="JFY497" s="52"/>
      <c r="JFZ497" s="52"/>
      <c r="JGA497" s="52"/>
      <c r="JGB497" s="52"/>
      <c r="JGC497" s="52"/>
      <c r="JGD497" s="52"/>
      <c r="JGE497" s="52"/>
      <c r="JGF497" s="52"/>
      <c r="JGG497" s="52"/>
      <c r="JGH497" s="52"/>
      <c r="JGI497" s="52"/>
      <c r="JGJ497" s="52"/>
      <c r="JGK497" s="52"/>
      <c r="JGL497" s="52"/>
      <c r="JGM497" s="52"/>
      <c r="JGN497" s="52"/>
      <c r="JGO497" s="52"/>
      <c r="JGP497" s="52"/>
      <c r="JGQ497" s="52"/>
      <c r="JGR497" s="52"/>
      <c r="JGS497" s="52"/>
      <c r="JGT497" s="52"/>
      <c r="JGU497" s="52"/>
      <c r="JGV497" s="52"/>
      <c r="JGW497" s="52"/>
      <c r="JGX497" s="52"/>
      <c r="JGY497" s="52"/>
      <c r="JGZ497" s="52"/>
      <c r="JHA497" s="52"/>
      <c r="JHB497" s="52"/>
      <c r="JHC497" s="52"/>
      <c r="JHD497" s="52"/>
      <c r="JHE497" s="52"/>
      <c r="JHF497" s="52"/>
      <c r="JHG497" s="52"/>
      <c r="JHH497" s="52"/>
      <c r="JHI497" s="52"/>
      <c r="JHJ497" s="52"/>
      <c r="JHK497" s="52"/>
      <c r="JHL497" s="52"/>
      <c r="JHM497" s="52"/>
      <c r="JHN497" s="52"/>
      <c r="JHO497" s="52"/>
      <c r="JHP497" s="52"/>
      <c r="JHQ497" s="52"/>
      <c r="JHR497" s="52"/>
      <c r="JHS497" s="52"/>
      <c r="JHT497" s="52"/>
      <c r="JHU497" s="52"/>
      <c r="JHV497" s="52"/>
      <c r="JHW497" s="52"/>
      <c r="JHX497" s="52"/>
      <c r="JHY497" s="52"/>
      <c r="JHZ497" s="52"/>
      <c r="JIA497" s="52"/>
      <c r="JIB497" s="52"/>
      <c r="JIC497" s="52"/>
      <c r="JID497" s="52"/>
      <c r="JIE497" s="52"/>
      <c r="JIF497" s="52"/>
      <c r="JIG497" s="52"/>
      <c r="JIH497" s="52"/>
      <c r="JII497" s="52"/>
      <c r="JIJ497" s="52"/>
      <c r="JIK497" s="52"/>
      <c r="JIL497" s="52"/>
      <c r="JIM497" s="52"/>
      <c r="JIN497" s="52"/>
      <c r="JIO497" s="52"/>
      <c r="JIP497" s="52"/>
      <c r="JIQ497" s="52"/>
      <c r="JIR497" s="52"/>
      <c r="JIS497" s="52"/>
      <c r="JIT497" s="52"/>
      <c r="JIU497" s="52"/>
      <c r="JIV497" s="52"/>
      <c r="JIW497" s="52"/>
      <c r="JIX497" s="52"/>
      <c r="JIY497" s="52"/>
      <c r="JIZ497" s="52"/>
      <c r="JJA497" s="52"/>
      <c r="JJB497" s="52"/>
      <c r="JJC497" s="52"/>
      <c r="JJD497" s="52"/>
      <c r="JJE497" s="52"/>
      <c r="JJF497" s="52"/>
      <c r="JJG497" s="52"/>
      <c r="JJH497" s="52"/>
      <c r="JJI497" s="52"/>
      <c r="JJJ497" s="52"/>
      <c r="JJK497" s="52"/>
      <c r="JJL497" s="52"/>
      <c r="JJM497" s="52"/>
      <c r="JJN497" s="52"/>
      <c r="JJO497" s="52"/>
      <c r="JJP497" s="52"/>
      <c r="JJQ497" s="52"/>
      <c r="JJR497" s="52"/>
      <c r="JJS497" s="52"/>
      <c r="JJT497" s="52"/>
      <c r="JJU497" s="52"/>
      <c r="JJV497" s="52"/>
      <c r="JJW497" s="52"/>
      <c r="JJX497" s="52"/>
      <c r="JJY497" s="52"/>
      <c r="JJZ497" s="52"/>
      <c r="JKA497" s="52"/>
      <c r="JKB497" s="52"/>
      <c r="JKC497" s="52"/>
      <c r="JKD497" s="52"/>
      <c r="JKE497" s="52"/>
      <c r="JKF497" s="52"/>
      <c r="JKG497" s="52"/>
      <c r="JKH497" s="52"/>
      <c r="JKI497" s="52"/>
      <c r="JKJ497" s="52"/>
      <c r="JKK497" s="52"/>
      <c r="JKL497" s="52"/>
      <c r="JKM497" s="52"/>
      <c r="JKN497" s="52"/>
      <c r="JKO497" s="52"/>
      <c r="JKP497" s="52"/>
      <c r="JKQ497" s="52"/>
      <c r="JKR497" s="52"/>
      <c r="JKS497" s="52"/>
      <c r="JKT497" s="52"/>
      <c r="JKU497" s="52"/>
      <c r="JKV497" s="52"/>
      <c r="JKW497" s="52"/>
      <c r="JKX497" s="52"/>
      <c r="JKY497" s="52"/>
      <c r="JKZ497" s="52"/>
      <c r="JLA497" s="52"/>
      <c r="JLB497" s="52"/>
      <c r="JLC497" s="52"/>
      <c r="JLD497" s="52"/>
      <c r="JLE497" s="52"/>
      <c r="JLF497" s="52"/>
      <c r="JLG497" s="52"/>
      <c r="JLH497" s="52"/>
      <c r="JLI497" s="52"/>
      <c r="JLJ497" s="52"/>
      <c r="JLK497" s="52"/>
      <c r="JLL497" s="52"/>
      <c r="JLM497" s="52"/>
      <c r="JLN497" s="52"/>
      <c r="JLO497" s="52"/>
      <c r="JLP497" s="52"/>
      <c r="JLQ497" s="52"/>
      <c r="JLR497" s="52"/>
      <c r="JLS497" s="52"/>
      <c r="JLT497" s="52"/>
      <c r="JLU497" s="52"/>
      <c r="JLV497" s="52"/>
      <c r="JLW497" s="52"/>
      <c r="JLX497" s="52"/>
      <c r="JLY497" s="52"/>
      <c r="JLZ497" s="52"/>
      <c r="JMA497" s="52"/>
      <c r="JMB497" s="52"/>
      <c r="JMC497" s="52"/>
      <c r="JMD497" s="52"/>
      <c r="JME497" s="52"/>
      <c r="JMF497" s="52"/>
      <c r="JMG497" s="52"/>
      <c r="JMH497" s="52"/>
      <c r="JMI497" s="52"/>
      <c r="JMJ497" s="52"/>
      <c r="JMK497" s="52"/>
      <c r="JML497" s="52"/>
      <c r="JMM497" s="52"/>
      <c r="JMN497" s="52"/>
      <c r="JMO497" s="52"/>
      <c r="JMP497" s="52"/>
      <c r="JMQ497" s="52"/>
      <c r="JMR497" s="52"/>
      <c r="JMS497" s="52"/>
      <c r="JMT497" s="52"/>
      <c r="JMU497" s="52"/>
      <c r="JMV497" s="52"/>
      <c r="JMW497" s="52"/>
      <c r="JMX497" s="52"/>
      <c r="JMY497" s="52"/>
      <c r="JMZ497" s="52"/>
      <c r="JNA497" s="52"/>
      <c r="JNB497" s="52"/>
      <c r="JNC497" s="52"/>
      <c r="JND497" s="52"/>
      <c r="JNE497" s="52"/>
      <c r="JNF497" s="52"/>
      <c r="JNG497" s="52"/>
      <c r="JNH497" s="52"/>
      <c r="JNI497" s="52"/>
      <c r="JNJ497" s="52"/>
      <c r="JNK497" s="52"/>
      <c r="JNL497" s="52"/>
      <c r="JNM497" s="52"/>
      <c r="JNN497" s="52"/>
      <c r="JNO497" s="52"/>
      <c r="JNP497" s="52"/>
      <c r="JNQ497" s="52"/>
      <c r="JNR497" s="52"/>
      <c r="JNS497" s="52"/>
      <c r="JNT497" s="52"/>
      <c r="JNU497" s="52"/>
      <c r="JNV497" s="52"/>
      <c r="JNW497" s="52"/>
      <c r="JNX497" s="52"/>
      <c r="JNY497" s="52"/>
      <c r="JNZ497" s="52"/>
      <c r="JOA497" s="52"/>
      <c r="JOB497" s="52"/>
      <c r="JOC497" s="52"/>
      <c r="JOD497" s="52"/>
      <c r="JOE497" s="52"/>
      <c r="JOF497" s="52"/>
      <c r="JOG497" s="52"/>
      <c r="JOH497" s="52"/>
      <c r="JOI497" s="52"/>
      <c r="JOJ497" s="52"/>
      <c r="JOK497" s="52"/>
      <c r="JOL497" s="52"/>
      <c r="JOM497" s="52"/>
      <c r="JON497" s="52"/>
      <c r="JOO497" s="52"/>
      <c r="JOP497" s="52"/>
      <c r="JOQ497" s="52"/>
      <c r="JOR497" s="52"/>
      <c r="JOS497" s="52"/>
      <c r="JOT497" s="52"/>
      <c r="JOU497" s="52"/>
      <c r="JOV497" s="52"/>
      <c r="JOW497" s="52"/>
      <c r="JOX497" s="52"/>
      <c r="JOY497" s="52"/>
      <c r="JOZ497" s="52"/>
      <c r="JPA497" s="52"/>
      <c r="JPB497" s="52"/>
      <c r="JPC497" s="52"/>
      <c r="JPD497" s="52"/>
      <c r="JPE497" s="52"/>
      <c r="JPF497" s="52"/>
      <c r="JPG497" s="52"/>
      <c r="JPH497" s="52"/>
      <c r="JPI497" s="52"/>
      <c r="JPJ497" s="52"/>
      <c r="JPK497" s="52"/>
      <c r="JPL497" s="52"/>
      <c r="JPM497" s="52"/>
      <c r="JPN497" s="52"/>
      <c r="JPO497" s="52"/>
      <c r="JPP497" s="52"/>
      <c r="JPQ497" s="52"/>
      <c r="JPR497" s="52"/>
      <c r="JPS497" s="52"/>
      <c r="JPT497" s="52"/>
      <c r="JPU497" s="52"/>
      <c r="JPV497" s="52"/>
      <c r="JPW497" s="52"/>
      <c r="JPX497" s="52"/>
      <c r="JPY497" s="52"/>
      <c r="JPZ497" s="52"/>
      <c r="JQA497" s="52"/>
      <c r="JQB497" s="52"/>
      <c r="JQC497" s="52"/>
      <c r="JQD497" s="52"/>
      <c r="JQE497" s="52"/>
      <c r="JQF497" s="52"/>
      <c r="JQG497" s="52"/>
      <c r="JQH497" s="52"/>
      <c r="JQI497" s="52"/>
      <c r="JQJ497" s="52"/>
      <c r="JQK497" s="52"/>
      <c r="JQL497" s="52"/>
      <c r="JQM497" s="52"/>
      <c r="JQN497" s="52"/>
      <c r="JQO497" s="52"/>
      <c r="JQP497" s="52"/>
      <c r="JQQ497" s="52"/>
      <c r="JQR497" s="52"/>
      <c r="JQS497" s="52"/>
      <c r="JQT497" s="52"/>
      <c r="JQU497" s="52"/>
      <c r="JQV497" s="52"/>
      <c r="JQW497" s="52"/>
      <c r="JQX497" s="52"/>
      <c r="JQY497" s="52"/>
      <c r="JQZ497" s="52"/>
      <c r="JRA497" s="52"/>
      <c r="JRB497" s="52"/>
      <c r="JRC497" s="52"/>
      <c r="JRD497" s="52"/>
      <c r="JRE497" s="52"/>
      <c r="JRF497" s="52"/>
      <c r="JRG497" s="52"/>
      <c r="JRH497" s="52"/>
      <c r="JRI497" s="52"/>
      <c r="JRJ497" s="52"/>
      <c r="JRK497" s="52"/>
      <c r="JRL497" s="52"/>
      <c r="JRM497" s="52"/>
      <c r="JRN497" s="52"/>
      <c r="JRO497" s="52"/>
      <c r="JRP497" s="52"/>
      <c r="JRQ497" s="52"/>
      <c r="JRR497" s="52"/>
      <c r="JRS497" s="52"/>
      <c r="JRT497" s="52"/>
      <c r="JRU497" s="52"/>
      <c r="JRV497" s="52"/>
      <c r="JRW497" s="52"/>
      <c r="JRX497" s="52"/>
      <c r="JRY497" s="52"/>
      <c r="JRZ497" s="52"/>
      <c r="JSA497" s="52"/>
      <c r="JSB497" s="52"/>
      <c r="JSC497" s="52"/>
      <c r="JSD497" s="52"/>
      <c r="JSE497" s="52"/>
      <c r="JSF497" s="52"/>
      <c r="JSG497" s="52"/>
      <c r="JSH497" s="52"/>
      <c r="JSI497" s="52"/>
      <c r="JSJ497" s="52"/>
      <c r="JSK497" s="52"/>
      <c r="JSL497" s="52"/>
      <c r="JSM497" s="52"/>
      <c r="JSN497" s="52"/>
      <c r="JSO497" s="52"/>
      <c r="JSP497" s="52"/>
      <c r="JSQ497" s="52"/>
      <c r="JSR497" s="52"/>
      <c r="JSS497" s="52"/>
      <c r="JST497" s="52"/>
      <c r="JSU497" s="52"/>
      <c r="JSV497" s="52"/>
      <c r="JSW497" s="52"/>
      <c r="JSX497" s="52"/>
      <c r="JSY497" s="52"/>
      <c r="JSZ497" s="52"/>
      <c r="JTA497" s="52"/>
      <c r="JTB497" s="52"/>
      <c r="JTC497" s="52"/>
      <c r="JTD497" s="52"/>
      <c r="JTE497" s="52"/>
      <c r="JTF497" s="52"/>
      <c r="JTG497" s="52"/>
      <c r="JTH497" s="52"/>
      <c r="JTI497" s="52"/>
      <c r="JTJ497" s="52"/>
      <c r="JTK497" s="52"/>
      <c r="JTL497" s="52"/>
      <c r="JTM497" s="52"/>
      <c r="JTN497" s="52"/>
      <c r="JTO497" s="52"/>
      <c r="JTP497" s="52"/>
      <c r="JTQ497" s="52"/>
      <c r="JTR497" s="52"/>
      <c r="JTS497" s="52"/>
      <c r="JTT497" s="52"/>
      <c r="JTU497" s="52"/>
      <c r="JTV497" s="52"/>
      <c r="JTW497" s="52"/>
      <c r="JTX497" s="52"/>
      <c r="JTY497" s="52"/>
      <c r="JTZ497" s="52"/>
      <c r="JUA497" s="52"/>
      <c r="JUB497" s="52"/>
      <c r="JUC497" s="52"/>
      <c r="JUD497" s="52"/>
      <c r="JUE497" s="52"/>
      <c r="JUF497" s="52"/>
      <c r="JUG497" s="52"/>
      <c r="JUH497" s="52"/>
      <c r="JUI497" s="52"/>
      <c r="JUJ497" s="52"/>
      <c r="JUK497" s="52"/>
      <c r="JUL497" s="52"/>
      <c r="JUM497" s="52"/>
      <c r="JUN497" s="52"/>
      <c r="JUO497" s="52"/>
      <c r="JUP497" s="52"/>
      <c r="JUQ497" s="52"/>
      <c r="JUR497" s="52"/>
      <c r="JUS497" s="52"/>
      <c r="JUT497" s="52"/>
      <c r="JUU497" s="52"/>
      <c r="JUV497" s="52"/>
      <c r="JUW497" s="52"/>
      <c r="JUX497" s="52"/>
      <c r="JUY497" s="52"/>
      <c r="JUZ497" s="52"/>
      <c r="JVA497" s="52"/>
      <c r="JVB497" s="52"/>
      <c r="JVC497" s="52"/>
      <c r="JVD497" s="52"/>
      <c r="JVE497" s="52"/>
      <c r="JVF497" s="52"/>
      <c r="JVG497" s="52"/>
      <c r="JVH497" s="52"/>
      <c r="JVI497" s="52"/>
      <c r="JVJ497" s="52"/>
      <c r="JVK497" s="52"/>
      <c r="JVL497" s="52"/>
      <c r="JVM497" s="52"/>
      <c r="JVN497" s="52"/>
      <c r="JVO497" s="52"/>
      <c r="JVP497" s="52"/>
      <c r="JVQ497" s="52"/>
      <c r="JVR497" s="52"/>
      <c r="JVS497" s="52"/>
      <c r="JVT497" s="52"/>
      <c r="JVU497" s="52"/>
      <c r="JVV497" s="52"/>
      <c r="JVW497" s="52"/>
      <c r="JVX497" s="52"/>
      <c r="JVY497" s="52"/>
      <c r="JVZ497" s="52"/>
      <c r="JWA497" s="52"/>
      <c r="JWB497" s="52"/>
      <c r="JWC497" s="52"/>
      <c r="JWD497" s="52"/>
      <c r="JWE497" s="52"/>
      <c r="JWF497" s="52"/>
      <c r="JWG497" s="52"/>
      <c r="JWH497" s="52"/>
      <c r="JWI497" s="52"/>
      <c r="JWJ497" s="52"/>
      <c r="JWK497" s="52"/>
      <c r="JWL497" s="52"/>
      <c r="JWM497" s="52"/>
      <c r="JWN497" s="52"/>
      <c r="JWO497" s="52"/>
      <c r="JWP497" s="52"/>
      <c r="JWQ497" s="52"/>
      <c r="JWR497" s="52"/>
      <c r="JWS497" s="52"/>
      <c r="JWT497" s="52"/>
      <c r="JWU497" s="52"/>
      <c r="JWV497" s="52"/>
      <c r="JWW497" s="52"/>
      <c r="JWX497" s="52"/>
      <c r="JWY497" s="52"/>
      <c r="JWZ497" s="52"/>
      <c r="JXA497" s="52"/>
      <c r="JXB497" s="52"/>
      <c r="JXC497" s="52"/>
      <c r="JXD497" s="52"/>
      <c r="JXE497" s="52"/>
      <c r="JXF497" s="52"/>
      <c r="JXG497" s="52"/>
      <c r="JXH497" s="52"/>
      <c r="JXI497" s="52"/>
      <c r="JXJ497" s="52"/>
      <c r="JXK497" s="52"/>
      <c r="JXL497" s="52"/>
      <c r="JXM497" s="52"/>
      <c r="JXN497" s="52"/>
      <c r="JXO497" s="52"/>
      <c r="JXP497" s="52"/>
      <c r="JXQ497" s="52"/>
      <c r="JXR497" s="52"/>
      <c r="JXS497" s="52"/>
      <c r="JXT497" s="52"/>
      <c r="JXU497" s="52"/>
      <c r="JXV497" s="52"/>
      <c r="JXW497" s="52"/>
      <c r="JXX497" s="52"/>
      <c r="JXY497" s="52"/>
      <c r="JXZ497" s="52"/>
      <c r="JYA497" s="52"/>
      <c r="JYB497" s="52"/>
      <c r="JYC497" s="52"/>
      <c r="JYD497" s="52"/>
      <c r="JYE497" s="52"/>
      <c r="JYF497" s="52"/>
      <c r="JYG497" s="52"/>
      <c r="JYH497" s="52"/>
      <c r="JYI497" s="52"/>
      <c r="JYJ497" s="52"/>
      <c r="JYK497" s="52"/>
      <c r="JYL497" s="52"/>
      <c r="JYM497" s="52"/>
      <c r="JYN497" s="52"/>
      <c r="JYO497" s="52"/>
      <c r="JYP497" s="52"/>
      <c r="JYQ497" s="52"/>
      <c r="JYR497" s="52"/>
      <c r="JYS497" s="52"/>
      <c r="JYT497" s="52"/>
      <c r="JYU497" s="52"/>
      <c r="JYV497" s="52"/>
      <c r="JYW497" s="52"/>
      <c r="JYX497" s="52"/>
      <c r="JYY497" s="52"/>
      <c r="JYZ497" s="52"/>
      <c r="JZA497" s="52"/>
      <c r="JZB497" s="52"/>
      <c r="JZC497" s="52"/>
      <c r="JZD497" s="52"/>
      <c r="JZE497" s="52"/>
      <c r="JZF497" s="52"/>
      <c r="JZG497" s="52"/>
      <c r="JZH497" s="52"/>
      <c r="JZI497" s="52"/>
      <c r="JZJ497" s="52"/>
      <c r="JZK497" s="52"/>
      <c r="JZL497" s="52"/>
      <c r="JZM497" s="52"/>
      <c r="JZN497" s="52"/>
      <c r="JZO497" s="52"/>
      <c r="JZP497" s="52"/>
      <c r="JZQ497" s="52"/>
      <c r="JZR497" s="52"/>
      <c r="JZS497" s="52"/>
      <c r="JZT497" s="52"/>
      <c r="JZU497" s="52"/>
      <c r="JZV497" s="52"/>
      <c r="JZW497" s="52"/>
      <c r="JZX497" s="52"/>
      <c r="JZY497" s="52"/>
      <c r="JZZ497" s="52"/>
      <c r="KAA497" s="52"/>
      <c r="KAB497" s="52"/>
      <c r="KAC497" s="52"/>
      <c r="KAD497" s="52"/>
      <c r="KAE497" s="52"/>
      <c r="KAF497" s="52"/>
      <c r="KAG497" s="52"/>
      <c r="KAH497" s="52"/>
      <c r="KAI497" s="52"/>
      <c r="KAJ497" s="52"/>
      <c r="KAK497" s="52"/>
      <c r="KAL497" s="52"/>
      <c r="KAM497" s="52"/>
      <c r="KAN497" s="52"/>
      <c r="KAO497" s="52"/>
      <c r="KAP497" s="52"/>
      <c r="KAQ497" s="52"/>
      <c r="KAR497" s="52"/>
      <c r="KAS497" s="52"/>
      <c r="KAT497" s="52"/>
      <c r="KAU497" s="52"/>
      <c r="KAV497" s="52"/>
      <c r="KAW497" s="52"/>
      <c r="KAX497" s="52"/>
      <c r="KAY497" s="52"/>
      <c r="KAZ497" s="52"/>
      <c r="KBA497" s="52"/>
      <c r="KBB497" s="52"/>
      <c r="KBC497" s="52"/>
      <c r="KBD497" s="52"/>
      <c r="KBE497" s="52"/>
      <c r="KBF497" s="52"/>
      <c r="KBG497" s="52"/>
      <c r="KBH497" s="52"/>
      <c r="KBI497" s="52"/>
      <c r="KBJ497" s="52"/>
      <c r="KBK497" s="52"/>
      <c r="KBL497" s="52"/>
      <c r="KBM497" s="52"/>
      <c r="KBN497" s="52"/>
      <c r="KBO497" s="52"/>
      <c r="KBP497" s="52"/>
      <c r="KBQ497" s="52"/>
      <c r="KBR497" s="52"/>
      <c r="KBS497" s="52"/>
      <c r="KBT497" s="52"/>
      <c r="KBU497" s="52"/>
      <c r="KBV497" s="52"/>
      <c r="KBW497" s="52"/>
      <c r="KBX497" s="52"/>
      <c r="KBY497" s="52"/>
      <c r="KBZ497" s="52"/>
      <c r="KCA497" s="52"/>
      <c r="KCB497" s="52"/>
      <c r="KCC497" s="52"/>
      <c r="KCD497" s="52"/>
      <c r="KCE497" s="52"/>
      <c r="KCF497" s="52"/>
      <c r="KCG497" s="52"/>
      <c r="KCH497" s="52"/>
      <c r="KCI497" s="52"/>
      <c r="KCJ497" s="52"/>
      <c r="KCK497" s="52"/>
      <c r="KCL497" s="52"/>
      <c r="KCM497" s="52"/>
      <c r="KCN497" s="52"/>
      <c r="KCO497" s="52"/>
      <c r="KCP497" s="52"/>
      <c r="KCQ497" s="52"/>
      <c r="KCR497" s="52"/>
      <c r="KCS497" s="52"/>
      <c r="KCT497" s="52"/>
      <c r="KCU497" s="52"/>
      <c r="KCV497" s="52"/>
      <c r="KCW497" s="52"/>
      <c r="KCX497" s="52"/>
      <c r="KCY497" s="52"/>
      <c r="KCZ497" s="52"/>
      <c r="KDA497" s="52"/>
      <c r="KDB497" s="52"/>
      <c r="KDC497" s="52"/>
      <c r="KDD497" s="52"/>
      <c r="KDE497" s="52"/>
      <c r="KDF497" s="52"/>
      <c r="KDG497" s="52"/>
      <c r="KDH497" s="52"/>
      <c r="KDI497" s="52"/>
      <c r="KDJ497" s="52"/>
      <c r="KDK497" s="52"/>
      <c r="KDL497" s="52"/>
      <c r="KDM497" s="52"/>
      <c r="KDN497" s="52"/>
      <c r="KDO497" s="52"/>
      <c r="KDP497" s="52"/>
      <c r="KDQ497" s="52"/>
      <c r="KDR497" s="52"/>
      <c r="KDS497" s="52"/>
      <c r="KDT497" s="52"/>
      <c r="KDU497" s="52"/>
      <c r="KDV497" s="52"/>
      <c r="KDW497" s="52"/>
      <c r="KDX497" s="52"/>
      <c r="KDY497" s="52"/>
      <c r="KDZ497" s="52"/>
      <c r="KEA497" s="52"/>
      <c r="KEB497" s="52"/>
      <c r="KEC497" s="52"/>
      <c r="KED497" s="52"/>
      <c r="KEE497" s="52"/>
      <c r="KEF497" s="52"/>
      <c r="KEG497" s="52"/>
      <c r="KEH497" s="52"/>
      <c r="KEI497" s="52"/>
      <c r="KEJ497" s="52"/>
      <c r="KEK497" s="52"/>
      <c r="KEL497" s="52"/>
      <c r="KEM497" s="52"/>
      <c r="KEN497" s="52"/>
      <c r="KEO497" s="52"/>
      <c r="KEP497" s="52"/>
      <c r="KEQ497" s="52"/>
      <c r="KER497" s="52"/>
      <c r="KES497" s="52"/>
      <c r="KET497" s="52"/>
      <c r="KEU497" s="52"/>
      <c r="KEV497" s="52"/>
      <c r="KEW497" s="52"/>
      <c r="KEX497" s="52"/>
      <c r="KEY497" s="52"/>
      <c r="KEZ497" s="52"/>
      <c r="KFA497" s="52"/>
      <c r="KFB497" s="52"/>
      <c r="KFC497" s="52"/>
      <c r="KFD497" s="52"/>
      <c r="KFE497" s="52"/>
      <c r="KFF497" s="52"/>
      <c r="KFG497" s="52"/>
      <c r="KFH497" s="52"/>
      <c r="KFI497" s="52"/>
      <c r="KFJ497" s="52"/>
      <c r="KFK497" s="52"/>
      <c r="KFL497" s="52"/>
      <c r="KFM497" s="52"/>
      <c r="KFN497" s="52"/>
      <c r="KFO497" s="52"/>
      <c r="KFP497" s="52"/>
      <c r="KFQ497" s="52"/>
      <c r="KFR497" s="52"/>
      <c r="KFS497" s="52"/>
      <c r="KFT497" s="52"/>
      <c r="KFU497" s="52"/>
      <c r="KFV497" s="52"/>
      <c r="KFW497" s="52"/>
      <c r="KFX497" s="52"/>
      <c r="KFY497" s="52"/>
      <c r="KFZ497" s="52"/>
      <c r="KGA497" s="52"/>
      <c r="KGB497" s="52"/>
      <c r="KGC497" s="52"/>
      <c r="KGD497" s="52"/>
      <c r="KGE497" s="52"/>
      <c r="KGF497" s="52"/>
      <c r="KGG497" s="52"/>
      <c r="KGH497" s="52"/>
      <c r="KGI497" s="52"/>
      <c r="KGJ497" s="52"/>
      <c r="KGK497" s="52"/>
      <c r="KGL497" s="52"/>
      <c r="KGM497" s="52"/>
      <c r="KGN497" s="52"/>
      <c r="KGO497" s="52"/>
      <c r="KGP497" s="52"/>
      <c r="KGQ497" s="52"/>
      <c r="KGR497" s="52"/>
      <c r="KGS497" s="52"/>
      <c r="KGT497" s="52"/>
      <c r="KGU497" s="52"/>
      <c r="KGV497" s="52"/>
      <c r="KGW497" s="52"/>
      <c r="KGX497" s="52"/>
      <c r="KGY497" s="52"/>
      <c r="KGZ497" s="52"/>
      <c r="KHA497" s="52"/>
      <c r="KHB497" s="52"/>
      <c r="KHC497" s="52"/>
      <c r="KHD497" s="52"/>
      <c r="KHE497" s="52"/>
      <c r="KHF497" s="52"/>
      <c r="KHG497" s="52"/>
      <c r="KHH497" s="52"/>
      <c r="KHI497" s="52"/>
      <c r="KHJ497" s="52"/>
      <c r="KHK497" s="52"/>
      <c r="KHL497" s="52"/>
      <c r="KHM497" s="52"/>
      <c r="KHN497" s="52"/>
      <c r="KHO497" s="52"/>
      <c r="KHP497" s="52"/>
      <c r="KHQ497" s="52"/>
      <c r="KHR497" s="52"/>
      <c r="KHS497" s="52"/>
      <c r="KHT497" s="52"/>
      <c r="KHU497" s="52"/>
      <c r="KHV497" s="52"/>
      <c r="KHW497" s="52"/>
      <c r="KHX497" s="52"/>
      <c r="KHY497" s="52"/>
      <c r="KHZ497" s="52"/>
      <c r="KIA497" s="52"/>
      <c r="KIB497" s="52"/>
      <c r="KIC497" s="52"/>
      <c r="KID497" s="52"/>
      <c r="KIE497" s="52"/>
      <c r="KIF497" s="52"/>
      <c r="KIG497" s="52"/>
      <c r="KIH497" s="52"/>
      <c r="KII497" s="52"/>
      <c r="KIJ497" s="52"/>
      <c r="KIK497" s="52"/>
      <c r="KIL497" s="52"/>
      <c r="KIM497" s="52"/>
      <c r="KIN497" s="52"/>
      <c r="KIO497" s="52"/>
      <c r="KIP497" s="52"/>
      <c r="KIQ497" s="52"/>
      <c r="KIR497" s="52"/>
      <c r="KIS497" s="52"/>
      <c r="KIT497" s="52"/>
      <c r="KIU497" s="52"/>
      <c r="KIV497" s="52"/>
      <c r="KIW497" s="52"/>
      <c r="KIX497" s="52"/>
      <c r="KIY497" s="52"/>
      <c r="KIZ497" s="52"/>
      <c r="KJA497" s="52"/>
      <c r="KJB497" s="52"/>
      <c r="KJC497" s="52"/>
      <c r="KJD497" s="52"/>
      <c r="KJE497" s="52"/>
      <c r="KJF497" s="52"/>
      <c r="KJG497" s="52"/>
      <c r="KJH497" s="52"/>
      <c r="KJI497" s="52"/>
      <c r="KJJ497" s="52"/>
      <c r="KJK497" s="52"/>
      <c r="KJL497" s="52"/>
      <c r="KJM497" s="52"/>
      <c r="KJN497" s="52"/>
      <c r="KJO497" s="52"/>
      <c r="KJP497" s="52"/>
      <c r="KJQ497" s="52"/>
      <c r="KJR497" s="52"/>
      <c r="KJS497" s="52"/>
      <c r="KJT497" s="52"/>
      <c r="KJU497" s="52"/>
      <c r="KJV497" s="52"/>
      <c r="KJW497" s="52"/>
      <c r="KJX497" s="52"/>
      <c r="KJY497" s="52"/>
      <c r="KJZ497" s="52"/>
      <c r="KKA497" s="52"/>
      <c r="KKB497" s="52"/>
      <c r="KKC497" s="52"/>
      <c r="KKD497" s="52"/>
      <c r="KKE497" s="52"/>
      <c r="KKF497" s="52"/>
      <c r="KKG497" s="52"/>
      <c r="KKH497" s="52"/>
      <c r="KKI497" s="52"/>
      <c r="KKJ497" s="52"/>
      <c r="KKK497" s="52"/>
      <c r="KKL497" s="52"/>
      <c r="KKM497" s="52"/>
      <c r="KKN497" s="52"/>
      <c r="KKO497" s="52"/>
      <c r="KKP497" s="52"/>
      <c r="KKQ497" s="52"/>
      <c r="KKR497" s="52"/>
      <c r="KKS497" s="52"/>
      <c r="KKT497" s="52"/>
      <c r="KKU497" s="52"/>
      <c r="KKV497" s="52"/>
      <c r="KKW497" s="52"/>
      <c r="KKX497" s="52"/>
      <c r="KKY497" s="52"/>
      <c r="KKZ497" s="52"/>
      <c r="KLA497" s="52"/>
      <c r="KLB497" s="52"/>
      <c r="KLC497" s="52"/>
      <c r="KLD497" s="52"/>
      <c r="KLE497" s="52"/>
      <c r="KLF497" s="52"/>
      <c r="KLG497" s="52"/>
      <c r="KLH497" s="52"/>
      <c r="KLI497" s="52"/>
      <c r="KLJ497" s="52"/>
      <c r="KLK497" s="52"/>
      <c r="KLL497" s="52"/>
      <c r="KLM497" s="52"/>
      <c r="KLN497" s="52"/>
      <c r="KLO497" s="52"/>
      <c r="KLP497" s="52"/>
      <c r="KLQ497" s="52"/>
      <c r="KLR497" s="52"/>
      <c r="KLS497" s="52"/>
      <c r="KLT497" s="52"/>
      <c r="KLU497" s="52"/>
      <c r="KLV497" s="52"/>
      <c r="KLW497" s="52"/>
      <c r="KLX497" s="52"/>
      <c r="KLY497" s="52"/>
      <c r="KLZ497" s="52"/>
      <c r="KMA497" s="52"/>
      <c r="KMB497" s="52"/>
      <c r="KMC497" s="52"/>
      <c r="KMD497" s="52"/>
      <c r="KME497" s="52"/>
      <c r="KMF497" s="52"/>
      <c r="KMG497" s="52"/>
      <c r="KMH497" s="52"/>
      <c r="KMI497" s="52"/>
      <c r="KMJ497" s="52"/>
      <c r="KMK497" s="52"/>
      <c r="KML497" s="52"/>
      <c r="KMM497" s="52"/>
      <c r="KMN497" s="52"/>
      <c r="KMO497" s="52"/>
      <c r="KMP497" s="52"/>
      <c r="KMQ497" s="52"/>
      <c r="KMR497" s="52"/>
      <c r="KMS497" s="52"/>
      <c r="KMT497" s="52"/>
      <c r="KMU497" s="52"/>
      <c r="KMV497" s="52"/>
      <c r="KMW497" s="52"/>
      <c r="KMX497" s="52"/>
      <c r="KMY497" s="52"/>
      <c r="KMZ497" s="52"/>
      <c r="KNA497" s="52"/>
      <c r="KNB497" s="52"/>
      <c r="KNC497" s="52"/>
      <c r="KND497" s="52"/>
      <c r="KNE497" s="52"/>
      <c r="KNF497" s="52"/>
      <c r="KNG497" s="52"/>
      <c r="KNH497" s="52"/>
      <c r="KNI497" s="52"/>
      <c r="KNJ497" s="52"/>
      <c r="KNK497" s="52"/>
      <c r="KNL497" s="52"/>
      <c r="KNM497" s="52"/>
      <c r="KNN497" s="52"/>
      <c r="KNO497" s="52"/>
      <c r="KNP497" s="52"/>
      <c r="KNQ497" s="52"/>
      <c r="KNR497" s="52"/>
      <c r="KNS497" s="52"/>
      <c r="KNT497" s="52"/>
      <c r="KNU497" s="52"/>
      <c r="KNV497" s="52"/>
      <c r="KNW497" s="52"/>
      <c r="KNX497" s="52"/>
      <c r="KNY497" s="52"/>
      <c r="KNZ497" s="52"/>
      <c r="KOA497" s="52"/>
      <c r="KOB497" s="52"/>
      <c r="KOC497" s="52"/>
      <c r="KOD497" s="52"/>
      <c r="KOE497" s="52"/>
      <c r="KOF497" s="52"/>
      <c r="KOG497" s="52"/>
      <c r="KOH497" s="52"/>
      <c r="KOI497" s="52"/>
      <c r="KOJ497" s="52"/>
      <c r="KOK497" s="52"/>
      <c r="KOL497" s="52"/>
      <c r="KOM497" s="52"/>
      <c r="KON497" s="52"/>
      <c r="KOO497" s="52"/>
      <c r="KOP497" s="52"/>
      <c r="KOQ497" s="52"/>
      <c r="KOR497" s="52"/>
      <c r="KOS497" s="52"/>
      <c r="KOT497" s="52"/>
      <c r="KOU497" s="52"/>
      <c r="KOV497" s="52"/>
      <c r="KOW497" s="52"/>
      <c r="KOX497" s="52"/>
      <c r="KOY497" s="52"/>
      <c r="KOZ497" s="52"/>
      <c r="KPA497" s="52"/>
      <c r="KPB497" s="52"/>
      <c r="KPC497" s="52"/>
      <c r="KPD497" s="52"/>
      <c r="KPE497" s="52"/>
      <c r="KPF497" s="52"/>
      <c r="KPG497" s="52"/>
      <c r="KPH497" s="52"/>
      <c r="KPI497" s="52"/>
      <c r="KPJ497" s="52"/>
      <c r="KPK497" s="52"/>
      <c r="KPL497" s="52"/>
      <c r="KPM497" s="52"/>
      <c r="KPN497" s="52"/>
      <c r="KPO497" s="52"/>
      <c r="KPP497" s="52"/>
      <c r="KPQ497" s="52"/>
      <c r="KPR497" s="52"/>
      <c r="KPS497" s="52"/>
      <c r="KPT497" s="52"/>
      <c r="KPU497" s="52"/>
      <c r="KPV497" s="52"/>
      <c r="KPW497" s="52"/>
      <c r="KPX497" s="52"/>
      <c r="KPY497" s="52"/>
      <c r="KPZ497" s="52"/>
      <c r="KQA497" s="52"/>
      <c r="KQB497" s="52"/>
      <c r="KQC497" s="52"/>
      <c r="KQD497" s="52"/>
      <c r="KQE497" s="52"/>
      <c r="KQF497" s="52"/>
      <c r="KQG497" s="52"/>
      <c r="KQH497" s="52"/>
      <c r="KQI497" s="52"/>
      <c r="KQJ497" s="52"/>
      <c r="KQK497" s="52"/>
      <c r="KQL497" s="52"/>
      <c r="KQM497" s="52"/>
      <c r="KQN497" s="52"/>
      <c r="KQO497" s="52"/>
      <c r="KQP497" s="52"/>
      <c r="KQQ497" s="52"/>
      <c r="KQR497" s="52"/>
      <c r="KQS497" s="52"/>
      <c r="KQT497" s="52"/>
      <c r="KQU497" s="52"/>
      <c r="KQV497" s="52"/>
      <c r="KQW497" s="52"/>
      <c r="KQX497" s="52"/>
      <c r="KQY497" s="52"/>
      <c r="KQZ497" s="52"/>
      <c r="KRA497" s="52"/>
      <c r="KRB497" s="52"/>
      <c r="KRC497" s="52"/>
      <c r="KRD497" s="52"/>
      <c r="KRE497" s="52"/>
      <c r="KRF497" s="52"/>
      <c r="KRG497" s="52"/>
      <c r="KRH497" s="52"/>
      <c r="KRI497" s="52"/>
      <c r="KRJ497" s="52"/>
      <c r="KRK497" s="52"/>
      <c r="KRL497" s="52"/>
      <c r="KRM497" s="52"/>
      <c r="KRN497" s="52"/>
      <c r="KRO497" s="52"/>
      <c r="KRP497" s="52"/>
      <c r="KRQ497" s="52"/>
      <c r="KRR497" s="52"/>
      <c r="KRS497" s="52"/>
      <c r="KRT497" s="52"/>
      <c r="KRU497" s="52"/>
      <c r="KRV497" s="52"/>
      <c r="KRW497" s="52"/>
      <c r="KRX497" s="52"/>
      <c r="KRY497" s="52"/>
      <c r="KRZ497" s="52"/>
      <c r="KSA497" s="52"/>
      <c r="KSB497" s="52"/>
      <c r="KSC497" s="52"/>
      <c r="KSD497" s="52"/>
      <c r="KSE497" s="52"/>
      <c r="KSF497" s="52"/>
      <c r="KSG497" s="52"/>
      <c r="KSH497" s="52"/>
      <c r="KSI497" s="52"/>
      <c r="KSJ497" s="52"/>
      <c r="KSK497" s="52"/>
      <c r="KSL497" s="52"/>
      <c r="KSM497" s="52"/>
      <c r="KSN497" s="52"/>
      <c r="KSO497" s="52"/>
      <c r="KSP497" s="52"/>
      <c r="KSQ497" s="52"/>
      <c r="KSR497" s="52"/>
      <c r="KSS497" s="52"/>
      <c r="KST497" s="52"/>
      <c r="KSU497" s="52"/>
      <c r="KSV497" s="52"/>
      <c r="KSW497" s="52"/>
      <c r="KSX497" s="52"/>
      <c r="KSY497" s="52"/>
      <c r="KSZ497" s="52"/>
      <c r="KTA497" s="52"/>
      <c r="KTB497" s="52"/>
      <c r="KTC497" s="52"/>
      <c r="KTD497" s="52"/>
      <c r="KTE497" s="52"/>
      <c r="KTF497" s="52"/>
      <c r="KTG497" s="52"/>
      <c r="KTH497" s="52"/>
      <c r="KTI497" s="52"/>
      <c r="KTJ497" s="52"/>
      <c r="KTK497" s="52"/>
      <c r="KTL497" s="52"/>
      <c r="KTM497" s="52"/>
      <c r="KTN497" s="52"/>
      <c r="KTO497" s="52"/>
      <c r="KTP497" s="52"/>
      <c r="KTQ497" s="52"/>
      <c r="KTR497" s="52"/>
      <c r="KTS497" s="52"/>
      <c r="KTT497" s="52"/>
      <c r="KTU497" s="52"/>
      <c r="KTV497" s="52"/>
      <c r="KTW497" s="52"/>
      <c r="KTX497" s="52"/>
      <c r="KTY497" s="52"/>
      <c r="KTZ497" s="52"/>
      <c r="KUA497" s="52"/>
      <c r="KUB497" s="52"/>
      <c r="KUC497" s="52"/>
      <c r="KUD497" s="52"/>
      <c r="KUE497" s="52"/>
      <c r="KUF497" s="52"/>
      <c r="KUG497" s="52"/>
      <c r="KUH497" s="52"/>
      <c r="KUI497" s="52"/>
      <c r="KUJ497" s="52"/>
      <c r="KUK497" s="52"/>
      <c r="KUL497" s="52"/>
      <c r="KUM497" s="52"/>
      <c r="KUN497" s="52"/>
      <c r="KUO497" s="52"/>
      <c r="KUP497" s="52"/>
      <c r="KUQ497" s="52"/>
      <c r="KUR497" s="52"/>
      <c r="KUS497" s="52"/>
      <c r="KUT497" s="52"/>
      <c r="KUU497" s="52"/>
      <c r="KUV497" s="52"/>
      <c r="KUW497" s="52"/>
      <c r="KUX497" s="52"/>
      <c r="KUY497" s="52"/>
      <c r="KUZ497" s="52"/>
      <c r="KVA497" s="52"/>
      <c r="KVB497" s="52"/>
      <c r="KVC497" s="52"/>
      <c r="KVD497" s="52"/>
      <c r="KVE497" s="52"/>
      <c r="KVF497" s="52"/>
      <c r="KVG497" s="52"/>
      <c r="KVH497" s="52"/>
      <c r="KVI497" s="52"/>
      <c r="KVJ497" s="52"/>
      <c r="KVK497" s="52"/>
      <c r="KVL497" s="52"/>
      <c r="KVM497" s="52"/>
      <c r="KVN497" s="52"/>
      <c r="KVO497" s="52"/>
      <c r="KVP497" s="52"/>
      <c r="KVQ497" s="52"/>
      <c r="KVR497" s="52"/>
      <c r="KVS497" s="52"/>
      <c r="KVT497" s="52"/>
      <c r="KVU497" s="52"/>
      <c r="KVV497" s="52"/>
      <c r="KVW497" s="52"/>
      <c r="KVX497" s="52"/>
      <c r="KVY497" s="52"/>
      <c r="KVZ497" s="52"/>
      <c r="KWA497" s="52"/>
      <c r="KWB497" s="52"/>
      <c r="KWC497" s="52"/>
      <c r="KWD497" s="52"/>
      <c r="KWE497" s="52"/>
      <c r="KWF497" s="52"/>
      <c r="KWG497" s="52"/>
      <c r="KWH497" s="52"/>
      <c r="KWI497" s="52"/>
      <c r="KWJ497" s="52"/>
      <c r="KWK497" s="52"/>
      <c r="KWL497" s="52"/>
      <c r="KWM497" s="52"/>
      <c r="KWN497" s="52"/>
      <c r="KWO497" s="52"/>
      <c r="KWP497" s="52"/>
      <c r="KWQ497" s="52"/>
      <c r="KWR497" s="52"/>
      <c r="KWS497" s="52"/>
      <c r="KWT497" s="52"/>
      <c r="KWU497" s="52"/>
      <c r="KWV497" s="52"/>
      <c r="KWW497" s="52"/>
      <c r="KWX497" s="52"/>
      <c r="KWY497" s="52"/>
      <c r="KWZ497" s="52"/>
      <c r="KXA497" s="52"/>
      <c r="KXB497" s="52"/>
      <c r="KXC497" s="52"/>
      <c r="KXD497" s="52"/>
      <c r="KXE497" s="52"/>
      <c r="KXF497" s="52"/>
      <c r="KXG497" s="52"/>
      <c r="KXH497" s="52"/>
      <c r="KXI497" s="52"/>
      <c r="KXJ497" s="52"/>
      <c r="KXK497" s="52"/>
      <c r="KXL497" s="52"/>
      <c r="KXM497" s="52"/>
      <c r="KXN497" s="52"/>
      <c r="KXO497" s="52"/>
      <c r="KXP497" s="52"/>
      <c r="KXQ497" s="52"/>
      <c r="KXR497" s="52"/>
      <c r="KXS497" s="52"/>
      <c r="KXT497" s="52"/>
      <c r="KXU497" s="52"/>
      <c r="KXV497" s="52"/>
      <c r="KXW497" s="52"/>
      <c r="KXX497" s="52"/>
      <c r="KXY497" s="52"/>
      <c r="KXZ497" s="52"/>
      <c r="KYA497" s="52"/>
      <c r="KYB497" s="52"/>
      <c r="KYC497" s="52"/>
      <c r="KYD497" s="52"/>
      <c r="KYE497" s="52"/>
      <c r="KYF497" s="52"/>
      <c r="KYG497" s="52"/>
      <c r="KYH497" s="52"/>
      <c r="KYI497" s="52"/>
      <c r="KYJ497" s="52"/>
      <c r="KYK497" s="52"/>
      <c r="KYL497" s="52"/>
      <c r="KYM497" s="52"/>
      <c r="KYN497" s="52"/>
      <c r="KYO497" s="52"/>
      <c r="KYP497" s="52"/>
      <c r="KYQ497" s="52"/>
      <c r="KYR497" s="52"/>
      <c r="KYS497" s="52"/>
      <c r="KYT497" s="52"/>
      <c r="KYU497" s="52"/>
      <c r="KYV497" s="52"/>
      <c r="KYW497" s="52"/>
      <c r="KYX497" s="52"/>
      <c r="KYY497" s="52"/>
      <c r="KYZ497" s="52"/>
      <c r="KZA497" s="52"/>
      <c r="KZB497" s="52"/>
      <c r="KZC497" s="52"/>
      <c r="KZD497" s="52"/>
      <c r="KZE497" s="52"/>
      <c r="KZF497" s="52"/>
      <c r="KZG497" s="52"/>
      <c r="KZH497" s="52"/>
      <c r="KZI497" s="52"/>
      <c r="KZJ497" s="52"/>
      <c r="KZK497" s="52"/>
      <c r="KZL497" s="52"/>
      <c r="KZM497" s="52"/>
      <c r="KZN497" s="52"/>
      <c r="KZO497" s="52"/>
      <c r="KZP497" s="52"/>
      <c r="KZQ497" s="52"/>
      <c r="KZR497" s="52"/>
      <c r="KZS497" s="52"/>
      <c r="KZT497" s="52"/>
      <c r="KZU497" s="52"/>
      <c r="KZV497" s="52"/>
      <c r="KZW497" s="52"/>
      <c r="KZX497" s="52"/>
      <c r="KZY497" s="52"/>
      <c r="KZZ497" s="52"/>
      <c r="LAA497" s="52"/>
      <c r="LAB497" s="52"/>
      <c r="LAC497" s="52"/>
      <c r="LAD497" s="52"/>
      <c r="LAE497" s="52"/>
      <c r="LAF497" s="52"/>
      <c r="LAG497" s="52"/>
      <c r="LAH497" s="52"/>
      <c r="LAI497" s="52"/>
      <c r="LAJ497" s="52"/>
      <c r="LAK497" s="52"/>
      <c r="LAL497" s="52"/>
      <c r="LAM497" s="52"/>
      <c r="LAN497" s="52"/>
      <c r="LAO497" s="52"/>
      <c r="LAP497" s="52"/>
      <c r="LAQ497" s="52"/>
      <c r="LAR497" s="52"/>
      <c r="LAS497" s="52"/>
      <c r="LAT497" s="52"/>
      <c r="LAU497" s="52"/>
      <c r="LAV497" s="52"/>
      <c r="LAW497" s="52"/>
      <c r="LAX497" s="52"/>
      <c r="LAY497" s="52"/>
      <c r="LAZ497" s="52"/>
      <c r="LBA497" s="52"/>
      <c r="LBB497" s="52"/>
      <c r="LBC497" s="52"/>
      <c r="LBD497" s="52"/>
      <c r="LBE497" s="52"/>
      <c r="LBF497" s="52"/>
      <c r="LBG497" s="52"/>
      <c r="LBH497" s="52"/>
      <c r="LBI497" s="52"/>
      <c r="LBJ497" s="52"/>
      <c r="LBK497" s="52"/>
      <c r="LBL497" s="52"/>
      <c r="LBM497" s="52"/>
      <c r="LBN497" s="52"/>
      <c r="LBO497" s="52"/>
      <c r="LBP497" s="52"/>
      <c r="LBQ497" s="52"/>
      <c r="LBR497" s="52"/>
      <c r="LBS497" s="52"/>
      <c r="LBT497" s="52"/>
      <c r="LBU497" s="52"/>
      <c r="LBV497" s="52"/>
      <c r="LBW497" s="52"/>
      <c r="LBX497" s="52"/>
      <c r="LBY497" s="52"/>
      <c r="LBZ497" s="52"/>
      <c r="LCA497" s="52"/>
      <c r="LCB497" s="52"/>
      <c r="LCC497" s="52"/>
      <c r="LCD497" s="52"/>
      <c r="LCE497" s="52"/>
      <c r="LCF497" s="52"/>
      <c r="LCG497" s="52"/>
      <c r="LCH497" s="52"/>
      <c r="LCI497" s="52"/>
      <c r="LCJ497" s="52"/>
      <c r="LCK497" s="52"/>
      <c r="LCL497" s="52"/>
      <c r="LCM497" s="52"/>
      <c r="LCN497" s="52"/>
      <c r="LCO497" s="52"/>
      <c r="LCP497" s="52"/>
      <c r="LCQ497" s="52"/>
      <c r="LCR497" s="52"/>
      <c r="LCS497" s="52"/>
      <c r="LCT497" s="52"/>
      <c r="LCU497" s="52"/>
      <c r="LCV497" s="52"/>
      <c r="LCW497" s="52"/>
      <c r="LCX497" s="52"/>
      <c r="LCY497" s="52"/>
      <c r="LCZ497" s="52"/>
      <c r="LDA497" s="52"/>
      <c r="LDB497" s="52"/>
      <c r="LDC497" s="52"/>
      <c r="LDD497" s="52"/>
      <c r="LDE497" s="52"/>
      <c r="LDF497" s="52"/>
      <c r="LDG497" s="52"/>
      <c r="LDH497" s="52"/>
      <c r="LDI497" s="52"/>
      <c r="LDJ497" s="52"/>
      <c r="LDK497" s="52"/>
      <c r="LDL497" s="52"/>
      <c r="LDM497" s="52"/>
      <c r="LDN497" s="52"/>
      <c r="LDO497" s="52"/>
      <c r="LDP497" s="52"/>
      <c r="LDQ497" s="52"/>
      <c r="LDR497" s="52"/>
      <c r="LDS497" s="52"/>
      <c r="LDT497" s="52"/>
      <c r="LDU497" s="52"/>
      <c r="LDV497" s="52"/>
      <c r="LDW497" s="52"/>
      <c r="LDX497" s="52"/>
      <c r="LDY497" s="52"/>
      <c r="LDZ497" s="52"/>
      <c r="LEA497" s="52"/>
      <c r="LEB497" s="52"/>
      <c r="LEC497" s="52"/>
      <c r="LED497" s="52"/>
      <c r="LEE497" s="52"/>
      <c r="LEF497" s="52"/>
      <c r="LEG497" s="52"/>
      <c r="LEH497" s="52"/>
      <c r="LEI497" s="52"/>
      <c r="LEJ497" s="52"/>
      <c r="LEK497" s="52"/>
      <c r="LEL497" s="52"/>
      <c r="LEM497" s="52"/>
      <c r="LEN497" s="52"/>
      <c r="LEO497" s="52"/>
      <c r="LEP497" s="52"/>
      <c r="LEQ497" s="52"/>
      <c r="LER497" s="52"/>
      <c r="LES497" s="52"/>
      <c r="LET497" s="52"/>
      <c r="LEU497" s="52"/>
      <c r="LEV497" s="52"/>
      <c r="LEW497" s="52"/>
      <c r="LEX497" s="52"/>
      <c r="LEY497" s="52"/>
      <c r="LEZ497" s="52"/>
      <c r="LFA497" s="52"/>
      <c r="LFB497" s="52"/>
      <c r="LFC497" s="52"/>
      <c r="LFD497" s="52"/>
      <c r="LFE497" s="52"/>
      <c r="LFF497" s="52"/>
      <c r="LFG497" s="52"/>
      <c r="LFH497" s="52"/>
      <c r="LFI497" s="52"/>
      <c r="LFJ497" s="52"/>
      <c r="LFK497" s="52"/>
      <c r="LFL497" s="52"/>
      <c r="LFM497" s="52"/>
      <c r="LFN497" s="52"/>
      <c r="LFO497" s="52"/>
      <c r="LFP497" s="52"/>
      <c r="LFQ497" s="52"/>
      <c r="LFR497" s="52"/>
      <c r="LFS497" s="52"/>
      <c r="LFT497" s="52"/>
      <c r="LFU497" s="52"/>
      <c r="LFV497" s="52"/>
      <c r="LFW497" s="52"/>
      <c r="LFX497" s="52"/>
      <c r="LFY497" s="52"/>
      <c r="LFZ497" s="52"/>
      <c r="LGA497" s="52"/>
      <c r="LGB497" s="52"/>
      <c r="LGC497" s="52"/>
      <c r="LGD497" s="52"/>
      <c r="LGE497" s="52"/>
      <c r="LGF497" s="52"/>
      <c r="LGG497" s="52"/>
      <c r="LGH497" s="52"/>
      <c r="LGI497" s="52"/>
      <c r="LGJ497" s="52"/>
      <c r="LGK497" s="52"/>
      <c r="LGL497" s="52"/>
      <c r="LGM497" s="52"/>
      <c r="LGN497" s="52"/>
      <c r="LGO497" s="52"/>
      <c r="LGP497" s="52"/>
      <c r="LGQ497" s="52"/>
      <c r="LGR497" s="52"/>
      <c r="LGS497" s="52"/>
      <c r="LGT497" s="52"/>
      <c r="LGU497" s="52"/>
      <c r="LGV497" s="52"/>
      <c r="LGW497" s="52"/>
      <c r="LGX497" s="52"/>
      <c r="LGY497" s="52"/>
      <c r="LGZ497" s="52"/>
      <c r="LHA497" s="52"/>
      <c r="LHB497" s="52"/>
      <c r="LHC497" s="52"/>
      <c r="LHD497" s="52"/>
      <c r="LHE497" s="52"/>
      <c r="LHF497" s="52"/>
      <c r="LHG497" s="52"/>
      <c r="LHH497" s="52"/>
      <c r="LHI497" s="52"/>
      <c r="LHJ497" s="52"/>
      <c r="LHK497" s="52"/>
      <c r="LHL497" s="52"/>
      <c r="LHM497" s="52"/>
      <c r="LHN497" s="52"/>
      <c r="LHO497" s="52"/>
      <c r="LHP497" s="52"/>
      <c r="LHQ497" s="52"/>
      <c r="LHR497" s="52"/>
      <c r="LHS497" s="52"/>
      <c r="LHT497" s="52"/>
      <c r="LHU497" s="52"/>
      <c r="LHV497" s="52"/>
      <c r="LHW497" s="52"/>
      <c r="LHX497" s="52"/>
      <c r="LHY497" s="52"/>
      <c r="LHZ497" s="52"/>
      <c r="LIA497" s="52"/>
      <c r="LIB497" s="52"/>
      <c r="LIC497" s="52"/>
      <c r="LID497" s="52"/>
      <c r="LIE497" s="52"/>
      <c r="LIF497" s="52"/>
      <c r="LIG497" s="52"/>
      <c r="LIH497" s="52"/>
      <c r="LII497" s="52"/>
      <c r="LIJ497" s="52"/>
      <c r="LIK497" s="52"/>
      <c r="LIL497" s="52"/>
      <c r="LIM497" s="52"/>
      <c r="LIN497" s="52"/>
      <c r="LIO497" s="52"/>
      <c r="LIP497" s="52"/>
      <c r="LIQ497" s="52"/>
      <c r="LIR497" s="52"/>
      <c r="LIS497" s="52"/>
      <c r="LIT497" s="52"/>
      <c r="LIU497" s="52"/>
      <c r="LIV497" s="52"/>
      <c r="LIW497" s="52"/>
      <c r="LIX497" s="52"/>
      <c r="LIY497" s="52"/>
      <c r="LIZ497" s="52"/>
      <c r="LJA497" s="52"/>
      <c r="LJB497" s="52"/>
      <c r="LJC497" s="52"/>
      <c r="LJD497" s="52"/>
      <c r="LJE497" s="52"/>
      <c r="LJF497" s="52"/>
      <c r="LJG497" s="52"/>
      <c r="LJH497" s="52"/>
      <c r="LJI497" s="52"/>
      <c r="LJJ497" s="52"/>
      <c r="LJK497" s="52"/>
      <c r="LJL497" s="52"/>
      <c r="LJM497" s="52"/>
      <c r="LJN497" s="52"/>
      <c r="LJO497" s="52"/>
      <c r="LJP497" s="52"/>
      <c r="LJQ497" s="52"/>
      <c r="LJR497" s="52"/>
      <c r="LJS497" s="52"/>
      <c r="LJT497" s="52"/>
      <c r="LJU497" s="52"/>
      <c r="LJV497" s="52"/>
      <c r="LJW497" s="52"/>
      <c r="LJX497" s="52"/>
      <c r="LJY497" s="52"/>
      <c r="LJZ497" s="52"/>
      <c r="LKA497" s="52"/>
      <c r="LKB497" s="52"/>
      <c r="LKC497" s="52"/>
      <c r="LKD497" s="52"/>
      <c r="LKE497" s="52"/>
      <c r="LKF497" s="52"/>
      <c r="LKG497" s="52"/>
      <c r="LKH497" s="52"/>
      <c r="LKI497" s="52"/>
      <c r="LKJ497" s="52"/>
      <c r="LKK497" s="52"/>
      <c r="LKL497" s="52"/>
      <c r="LKM497" s="52"/>
      <c r="LKN497" s="52"/>
      <c r="LKO497" s="52"/>
      <c r="LKP497" s="52"/>
      <c r="LKQ497" s="52"/>
      <c r="LKR497" s="52"/>
      <c r="LKS497" s="52"/>
      <c r="LKT497" s="52"/>
      <c r="LKU497" s="52"/>
      <c r="LKV497" s="52"/>
      <c r="LKW497" s="52"/>
      <c r="LKX497" s="52"/>
      <c r="LKY497" s="52"/>
      <c r="LKZ497" s="52"/>
      <c r="LLA497" s="52"/>
      <c r="LLB497" s="52"/>
      <c r="LLC497" s="52"/>
      <c r="LLD497" s="52"/>
      <c r="LLE497" s="52"/>
      <c r="LLF497" s="52"/>
      <c r="LLG497" s="52"/>
      <c r="LLH497" s="52"/>
      <c r="LLI497" s="52"/>
      <c r="LLJ497" s="52"/>
      <c r="LLK497" s="52"/>
      <c r="LLL497" s="52"/>
      <c r="LLM497" s="52"/>
      <c r="LLN497" s="52"/>
      <c r="LLO497" s="52"/>
      <c r="LLP497" s="52"/>
      <c r="LLQ497" s="52"/>
      <c r="LLR497" s="52"/>
      <c r="LLS497" s="52"/>
      <c r="LLT497" s="52"/>
      <c r="LLU497" s="52"/>
      <c r="LLV497" s="52"/>
      <c r="LLW497" s="52"/>
      <c r="LLX497" s="52"/>
      <c r="LLY497" s="52"/>
      <c r="LLZ497" s="52"/>
      <c r="LMA497" s="52"/>
      <c r="LMB497" s="52"/>
      <c r="LMC497" s="52"/>
      <c r="LMD497" s="52"/>
      <c r="LME497" s="52"/>
      <c r="LMF497" s="52"/>
      <c r="LMG497" s="52"/>
      <c r="LMH497" s="52"/>
      <c r="LMI497" s="52"/>
      <c r="LMJ497" s="52"/>
      <c r="LMK497" s="52"/>
      <c r="LML497" s="52"/>
      <c r="LMM497" s="52"/>
      <c r="LMN497" s="52"/>
      <c r="LMO497" s="52"/>
      <c r="LMP497" s="52"/>
      <c r="LMQ497" s="52"/>
      <c r="LMR497" s="52"/>
      <c r="LMS497" s="52"/>
      <c r="LMT497" s="52"/>
      <c r="LMU497" s="52"/>
      <c r="LMV497" s="52"/>
      <c r="LMW497" s="52"/>
      <c r="LMX497" s="52"/>
      <c r="LMY497" s="52"/>
      <c r="LMZ497" s="52"/>
      <c r="LNA497" s="52"/>
      <c r="LNB497" s="52"/>
      <c r="LNC497" s="52"/>
      <c r="LND497" s="52"/>
      <c r="LNE497" s="52"/>
      <c r="LNF497" s="52"/>
      <c r="LNG497" s="52"/>
      <c r="LNH497" s="52"/>
      <c r="LNI497" s="52"/>
      <c r="LNJ497" s="52"/>
      <c r="LNK497" s="52"/>
      <c r="LNL497" s="52"/>
      <c r="LNM497" s="52"/>
      <c r="LNN497" s="52"/>
      <c r="LNO497" s="52"/>
      <c r="LNP497" s="52"/>
      <c r="LNQ497" s="52"/>
      <c r="LNR497" s="52"/>
      <c r="LNS497" s="52"/>
      <c r="LNT497" s="52"/>
      <c r="LNU497" s="52"/>
      <c r="LNV497" s="52"/>
      <c r="LNW497" s="52"/>
      <c r="LNX497" s="52"/>
      <c r="LNY497" s="52"/>
      <c r="LNZ497" s="52"/>
      <c r="LOA497" s="52"/>
      <c r="LOB497" s="52"/>
      <c r="LOC497" s="52"/>
      <c r="LOD497" s="52"/>
      <c r="LOE497" s="52"/>
      <c r="LOF497" s="52"/>
      <c r="LOG497" s="52"/>
      <c r="LOH497" s="52"/>
      <c r="LOI497" s="52"/>
      <c r="LOJ497" s="52"/>
      <c r="LOK497" s="52"/>
      <c r="LOL497" s="52"/>
      <c r="LOM497" s="52"/>
      <c r="LON497" s="52"/>
      <c r="LOO497" s="52"/>
      <c r="LOP497" s="52"/>
      <c r="LOQ497" s="52"/>
      <c r="LOR497" s="52"/>
      <c r="LOS497" s="52"/>
      <c r="LOT497" s="52"/>
      <c r="LOU497" s="52"/>
      <c r="LOV497" s="52"/>
      <c r="LOW497" s="52"/>
      <c r="LOX497" s="52"/>
      <c r="LOY497" s="52"/>
      <c r="LOZ497" s="52"/>
      <c r="LPA497" s="52"/>
      <c r="LPB497" s="52"/>
      <c r="LPC497" s="52"/>
      <c r="LPD497" s="52"/>
      <c r="LPE497" s="52"/>
      <c r="LPF497" s="52"/>
      <c r="LPG497" s="52"/>
      <c r="LPH497" s="52"/>
      <c r="LPI497" s="52"/>
      <c r="LPJ497" s="52"/>
      <c r="LPK497" s="52"/>
      <c r="LPL497" s="52"/>
      <c r="LPM497" s="52"/>
      <c r="LPN497" s="52"/>
      <c r="LPO497" s="52"/>
      <c r="LPP497" s="52"/>
      <c r="LPQ497" s="52"/>
      <c r="LPR497" s="52"/>
      <c r="LPS497" s="52"/>
      <c r="LPT497" s="52"/>
      <c r="LPU497" s="52"/>
      <c r="LPV497" s="52"/>
      <c r="LPW497" s="52"/>
      <c r="LPX497" s="52"/>
      <c r="LPY497" s="52"/>
      <c r="LPZ497" s="52"/>
      <c r="LQA497" s="52"/>
      <c r="LQB497" s="52"/>
      <c r="LQC497" s="52"/>
      <c r="LQD497" s="52"/>
      <c r="LQE497" s="52"/>
      <c r="LQF497" s="52"/>
      <c r="LQG497" s="52"/>
      <c r="LQH497" s="52"/>
      <c r="LQI497" s="52"/>
      <c r="LQJ497" s="52"/>
      <c r="LQK497" s="52"/>
      <c r="LQL497" s="52"/>
      <c r="LQM497" s="52"/>
      <c r="LQN497" s="52"/>
      <c r="LQO497" s="52"/>
      <c r="LQP497" s="52"/>
      <c r="LQQ497" s="52"/>
      <c r="LQR497" s="52"/>
      <c r="LQS497" s="52"/>
      <c r="LQT497" s="52"/>
      <c r="LQU497" s="52"/>
      <c r="LQV497" s="52"/>
      <c r="LQW497" s="52"/>
      <c r="LQX497" s="52"/>
      <c r="LQY497" s="52"/>
      <c r="LQZ497" s="52"/>
      <c r="LRA497" s="52"/>
      <c r="LRB497" s="52"/>
      <c r="LRC497" s="52"/>
      <c r="LRD497" s="52"/>
      <c r="LRE497" s="52"/>
      <c r="LRF497" s="52"/>
      <c r="LRG497" s="52"/>
      <c r="LRH497" s="52"/>
      <c r="LRI497" s="52"/>
      <c r="LRJ497" s="52"/>
      <c r="LRK497" s="52"/>
      <c r="LRL497" s="52"/>
      <c r="LRM497" s="52"/>
      <c r="LRN497" s="52"/>
      <c r="LRO497" s="52"/>
      <c r="LRP497" s="52"/>
      <c r="LRQ497" s="52"/>
      <c r="LRR497" s="52"/>
      <c r="LRS497" s="52"/>
      <c r="LRT497" s="52"/>
      <c r="LRU497" s="52"/>
      <c r="LRV497" s="52"/>
      <c r="LRW497" s="52"/>
      <c r="LRX497" s="52"/>
      <c r="LRY497" s="52"/>
      <c r="LRZ497" s="52"/>
      <c r="LSA497" s="52"/>
      <c r="LSB497" s="52"/>
      <c r="LSC497" s="52"/>
      <c r="LSD497" s="52"/>
      <c r="LSE497" s="52"/>
      <c r="LSF497" s="52"/>
      <c r="LSG497" s="52"/>
      <c r="LSH497" s="52"/>
      <c r="LSI497" s="52"/>
      <c r="LSJ497" s="52"/>
      <c r="LSK497" s="52"/>
      <c r="LSL497" s="52"/>
      <c r="LSM497" s="52"/>
      <c r="LSN497" s="52"/>
      <c r="LSO497" s="52"/>
      <c r="LSP497" s="52"/>
      <c r="LSQ497" s="52"/>
      <c r="LSR497" s="52"/>
      <c r="LSS497" s="52"/>
      <c r="LST497" s="52"/>
      <c r="LSU497" s="52"/>
      <c r="LSV497" s="52"/>
      <c r="LSW497" s="52"/>
      <c r="LSX497" s="52"/>
      <c r="LSY497" s="52"/>
      <c r="LSZ497" s="52"/>
      <c r="LTA497" s="52"/>
      <c r="LTB497" s="52"/>
      <c r="LTC497" s="52"/>
      <c r="LTD497" s="52"/>
      <c r="LTE497" s="52"/>
      <c r="LTF497" s="52"/>
      <c r="LTG497" s="52"/>
      <c r="LTH497" s="52"/>
      <c r="LTI497" s="52"/>
      <c r="LTJ497" s="52"/>
      <c r="LTK497" s="52"/>
      <c r="LTL497" s="52"/>
      <c r="LTM497" s="52"/>
      <c r="LTN497" s="52"/>
      <c r="LTO497" s="52"/>
      <c r="LTP497" s="52"/>
      <c r="LTQ497" s="52"/>
      <c r="LTR497" s="52"/>
      <c r="LTS497" s="52"/>
      <c r="LTT497" s="52"/>
      <c r="LTU497" s="52"/>
      <c r="LTV497" s="52"/>
      <c r="LTW497" s="52"/>
      <c r="LTX497" s="52"/>
      <c r="LTY497" s="52"/>
      <c r="LTZ497" s="52"/>
      <c r="LUA497" s="52"/>
      <c r="LUB497" s="52"/>
      <c r="LUC497" s="52"/>
      <c r="LUD497" s="52"/>
      <c r="LUE497" s="52"/>
      <c r="LUF497" s="52"/>
      <c r="LUG497" s="52"/>
      <c r="LUH497" s="52"/>
      <c r="LUI497" s="52"/>
      <c r="LUJ497" s="52"/>
      <c r="LUK497" s="52"/>
      <c r="LUL497" s="52"/>
      <c r="LUM497" s="52"/>
      <c r="LUN497" s="52"/>
      <c r="LUO497" s="52"/>
      <c r="LUP497" s="52"/>
      <c r="LUQ497" s="52"/>
      <c r="LUR497" s="52"/>
      <c r="LUS497" s="52"/>
      <c r="LUT497" s="52"/>
      <c r="LUU497" s="52"/>
      <c r="LUV497" s="52"/>
      <c r="LUW497" s="52"/>
      <c r="LUX497" s="52"/>
      <c r="LUY497" s="52"/>
      <c r="LUZ497" s="52"/>
      <c r="LVA497" s="52"/>
      <c r="LVB497" s="52"/>
      <c r="LVC497" s="52"/>
      <c r="LVD497" s="52"/>
      <c r="LVE497" s="52"/>
      <c r="LVF497" s="52"/>
      <c r="LVG497" s="52"/>
      <c r="LVH497" s="52"/>
      <c r="LVI497" s="52"/>
      <c r="LVJ497" s="52"/>
      <c r="LVK497" s="52"/>
      <c r="LVL497" s="52"/>
      <c r="LVM497" s="52"/>
      <c r="LVN497" s="52"/>
      <c r="LVO497" s="52"/>
      <c r="LVP497" s="52"/>
      <c r="LVQ497" s="52"/>
      <c r="LVR497" s="52"/>
      <c r="LVS497" s="52"/>
      <c r="LVT497" s="52"/>
      <c r="LVU497" s="52"/>
      <c r="LVV497" s="52"/>
      <c r="LVW497" s="52"/>
      <c r="LVX497" s="52"/>
      <c r="LVY497" s="52"/>
      <c r="LVZ497" s="52"/>
      <c r="LWA497" s="52"/>
      <c r="LWB497" s="52"/>
      <c r="LWC497" s="52"/>
      <c r="LWD497" s="52"/>
      <c r="LWE497" s="52"/>
      <c r="LWF497" s="52"/>
      <c r="LWG497" s="52"/>
      <c r="LWH497" s="52"/>
      <c r="LWI497" s="52"/>
      <c r="LWJ497" s="52"/>
      <c r="LWK497" s="52"/>
      <c r="LWL497" s="52"/>
      <c r="LWM497" s="52"/>
      <c r="LWN497" s="52"/>
      <c r="LWO497" s="52"/>
      <c r="LWP497" s="52"/>
      <c r="LWQ497" s="52"/>
      <c r="LWR497" s="52"/>
      <c r="LWS497" s="52"/>
      <c r="LWT497" s="52"/>
      <c r="LWU497" s="52"/>
      <c r="LWV497" s="52"/>
      <c r="LWW497" s="52"/>
      <c r="LWX497" s="52"/>
      <c r="LWY497" s="52"/>
      <c r="LWZ497" s="52"/>
      <c r="LXA497" s="52"/>
      <c r="LXB497" s="52"/>
      <c r="LXC497" s="52"/>
      <c r="LXD497" s="52"/>
      <c r="LXE497" s="52"/>
      <c r="LXF497" s="52"/>
      <c r="LXG497" s="52"/>
      <c r="LXH497" s="52"/>
      <c r="LXI497" s="52"/>
      <c r="LXJ497" s="52"/>
      <c r="LXK497" s="52"/>
      <c r="LXL497" s="52"/>
      <c r="LXM497" s="52"/>
      <c r="LXN497" s="52"/>
      <c r="LXO497" s="52"/>
      <c r="LXP497" s="52"/>
      <c r="LXQ497" s="52"/>
      <c r="LXR497" s="52"/>
      <c r="LXS497" s="52"/>
      <c r="LXT497" s="52"/>
      <c r="LXU497" s="52"/>
      <c r="LXV497" s="52"/>
      <c r="LXW497" s="52"/>
      <c r="LXX497" s="52"/>
      <c r="LXY497" s="52"/>
      <c r="LXZ497" s="52"/>
      <c r="LYA497" s="52"/>
      <c r="LYB497" s="52"/>
      <c r="LYC497" s="52"/>
      <c r="LYD497" s="52"/>
      <c r="LYE497" s="52"/>
      <c r="LYF497" s="52"/>
      <c r="LYG497" s="52"/>
      <c r="LYH497" s="52"/>
      <c r="LYI497" s="52"/>
      <c r="LYJ497" s="52"/>
      <c r="LYK497" s="52"/>
      <c r="LYL497" s="52"/>
      <c r="LYM497" s="52"/>
      <c r="LYN497" s="52"/>
      <c r="LYO497" s="52"/>
      <c r="LYP497" s="52"/>
      <c r="LYQ497" s="52"/>
      <c r="LYR497" s="52"/>
      <c r="LYS497" s="52"/>
      <c r="LYT497" s="52"/>
      <c r="LYU497" s="52"/>
      <c r="LYV497" s="52"/>
      <c r="LYW497" s="52"/>
      <c r="LYX497" s="52"/>
      <c r="LYY497" s="52"/>
      <c r="LYZ497" s="52"/>
      <c r="LZA497" s="52"/>
      <c r="LZB497" s="52"/>
      <c r="LZC497" s="52"/>
      <c r="LZD497" s="52"/>
      <c r="LZE497" s="52"/>
      <c r="LZF497" s="52"/>
      <c r="LZG497" s="52"/>
      <c r="LZH497" s="52"/>
      <c r="LZI497" s="52"/>
      <c r="LZJ497" s="52"/>
      <c r="LZK497" s="52"/>
      <c r="LZL497" s="52"/>
      <c r="LZM497" s="52"/>
      <c r="LZN497" s="52"/>
      <c r="LZO497" s="52"/>
      <c r="LZP497" s="52"/>
      <c r="LZQ497" s="52"/>
      <c r="LZR497" s="52"/>
      <c r="LZS497" s="52"/>
      <c r="LZT497" s="52"/>
      <c r="LZU497" s="52"/>
      <c r="LZV497" s="52"/>
      <c r="LZW497" s="52"/>
      <c r="LZX497" s="52"/>
      <c r="LZY497" s="52"/>
      <c r="LZZ497" s="52"/>
      <c r="MAA497" s="52"/>
      <c r="MAB497" s="52"/>
      <c r="MAC497" s="52"/>
      <c r="MAD497" s="52"/>
      <c r="MAE497" s="52"/>
      <c r="MAF497" s="52"/>
      <c r="MAG497" s="52"/>
      <c r="MAH497" s="52"/>
      <c r="MAI497" s="52"/>
      <c r="MAJ497" s="52"/>
      <c r="MAK497" s="52"/>
      <c r="MAL497" s="52"/>
      <c r="MAM497" s="52"/>
      <c r="MAN497" s="52"/>
      <c r="MAO497" s="52"/>
      <c r="MAP497" s="52"/>
      <c r="MAQ497" s="52"/>
      <c r="MAR497" s="52"/>
      <c r="MAS497" s="52"/>
      <c r="MAT497" s="52"/>
      <c r="MAU497" s="52"/>
      <c r="MAV497" s="52"/>
      <c r="MAW497" s="52"/>
      <c r="MAX497" s="52"/>
      <c r="MAY497" s="52"/>
      <c r="MAZ497" s="52"/>
      <c r="MBA497" s="52"/>
      <c r="MBB497" s="52"/>
      <c r="MBC497" s="52"/>
      <c r="MBD497" s="52"/>
      <c r="MBE497" s="52"/>
      <c r="MBF497" s="52"/>
      <c r="MBG497" s="52"/>
      <c r="MBH497" s="52"/>
      <c r="MBI497" s="52"/>
      <c r="MBJ497" s="52"/>
      <c r="MBK497" s="52"/>
      <c r="MBL497" s="52"/>
      <c r="MBM497" s="52"/>
      <c r="MBN497" s="52"/>
      <c r="MBO497" s="52"/>
      <c r="MBP497" s="52"/>
      <c r="MBQ497" s="52"/>
      <c r="MBR497" s="52"/>
      <c r="MBS497" s="52"/>
      <c r="MBT497" s="52"/>
      <c r="MBU497" s="52"/>
      <c r="MBV497" s="52"/>
      <c r="MBW497" s="52"/>
      <c r="MBX497" s="52"/>
      <c r="MBY497" s="52"/>
      <c r="MBZ497" s="52"/>
      <c r="MCA497" s="52"/>
      <c r="MCB497" s="52"/>
      <c r="MCC497" s="52"/>
      <c r="MCD497" s="52"/>
      <c r="MCE497" s="52"/>
      <c r="MCF497" s="52"/>
      <c r="MCG497" s="52"/>
      <c r="MCH497" s="52"/>
      <c r="MCI497" s="52"/>
      <c r="MCJ497" s="52"/>
      <c r="MCK497" s="52"/>
      <c r="MCL497" s="52"/>
      <c r="MCM497" s="52"/>
      <c r="MCN497" s="52"/>
      <c r="MCO497" s="52"/>
      <c r="MCP497" s="52"/>
      <c r="MCQ497" s="52"/>
      <c r="MCR497" s="52"/>
      <c r="MCS497" s="52"/>
      <c r="MCT497" s="52"/>
      <c r="MCU497" s="52"/>
      <c r="MCV497" s="52"/>
      <c r="MCW497" s="52"/>
      <c r="MCX497" s="52"/>
      <c r="MCY497" s="52"/>
      <c r="MCZ497" s="52"/>
      <c r="MDA497" s="52"/>
      <c r="MDB497" s="52"/>
      <c r="MDC497" s="52"/>
      <c r="MDD497" s="52"/>
      <c r="MDE497" s="52"/>
      <c r="MDF497" s="52"/>
      <c r="MDG497" s="52"/>
      <c r="MDH497" s="52"/>
      <c r="MDI497" s="52"/>
      <c r="MDJ497" s="52"/>
      <c r="MDK497" s="52"/>
      <c r="MDL497" s="52"/>
      <c r="MDM497" s="52"/>
      <c r="MDN497" s="52"/>
      <c r="MDO497" s="52"/>
      <c r="MDP497" s="52"/>
      <c r="MDQ497" s="52"/>
      <c r="MDR497" s="52"/>
      <c r="MDS497" s="52"/>
      <c r="MDT497" s="52"/>
      <c r="MDU497" s="52"/>
      <c r="MDV497" s="52"/>
      <c r="MDW497" s="52"/>
      <c r="MDX497" s="52"/>
      <c r="MDY497" s="52"/>
      <c r="MDZ497" s="52"/>
      <c r="MEA497" s="52"/>
      <c r="MEB497" s="52"/>
      <c r="MEC497" s="52"/>
      <c r="MED497" s="52"/>
      <c r="MEE497" s="52"/>
      <c r="MEF497" s="52"/>
      <c r="MEG497" s="52"/>
      <c r="MEH497" s="52"/>
      <c r="MEI497" s="52"/>
      <c r="MEJ497" s="52"/>
      <c r="MEK497" s="52"/>
      <c r="MEL497" s="52"/>
      <c r="MEM497" s="52"/>
      <c r="MEN497" s="52"/>
      <c r="MEO497" s="52"/>
      <c r="MEP497" s="52"/>
      <c r="MEQ497" s="52"/>
      <c r="MER497" s="52"/>
      <c r="MES497" s="52"/>
      <c r="MET497" s="52"/>
      <c r="MEU497" s="52"/>
      <c r="MEV497" s="52"/>
      <c r="MEW497" s="52"/>
      <c r="MEX497" s="52"/>
      <c r="MEY497" s="52"/>
      <c r="MEZ497" s="52"/>
      <c r="MFA497" s="52"/>
      <c r="MFB497" s="52"/>
      <c r="MFC497" s="52"/>
      <c r="MFD497" s="52"/>
      <c r="MFE497" s="52"/>
      <c r="MFF497" s="52"/>
      <c r="MFG497" s="52"/>
      <c r="MFH497" s="52"/>
      <c r="MFI497" s="52"/>
      <c r="MFJ497" s="52"/>
      <c r="MFK497" s="52"/>
      <c r="MFL497" s="52"/>
      <c r="MFM497" s="52"/>
      <c r="MFN497" s="52"/>
      <c r="MFO497" s="52"/>
      <c r="MFP497" s="52"/>
      <c r="MFQ497" s="52"/>
      <c r="MFR497" s="52"/>
      <c r="MFS497" s="52"/>
      <c r="MFT497" s="52"/>
      <c r="MFU497" s="52"/>
      <c r="MFV497" s="52"/>
      <c r="MFW497" s="52"/>
      <c r="MFX497" s="52"/>
      <c r="MFY497" s="52"/>
      <c r="MFZ497" s="52"/>
      <c r="MGA497" s="52"/>
      <c r="MGB497" s="52"/>
      <c r="MGC497" s="52"/>
      <c r="MGD497" s="52"/>
      <c r="MGE497" s="52"/>
      <c r="MGF497" s="52"/>
      <c r="MGG497" s="52"/>
      <c r="MGH497" s="52"/>
      <c r="MGI497" s="52"/>
      <c r="MGJ497" s="52"/>
      <c r="MGK497" s="52"/>
      <c r="MGL497" s="52"/>
      <c r="MGM497" s="52"/>
      <c r="MGN497" s="52"/>
      <c r="MGO497" s="52"/>
      <c r="MGP497" s="52"/>
      <c r="MGQ497" s="52"/>
      <c r="MGR497" s="52"/>
      <c r="MGS497" s="52"/>
      <c r="MGT497" s="52"/>
      <c r="MGU497" s="52"/>
      <c r="MGV497" s="52"/>
      <c r="MGW497" s="52"/>
      <c r="MGX497" s="52"/>
      <c r="MGY497" s="52"/>
      <c r="MGZ497" s="52"/>
      <c r="MHA497" s="52"/>
      <c r="MHB497" s="52"/>
      <c r="MHC497" s="52"/>
      <c r="MHD497" s="52"/>
      <c r="MHE497" s="52"/>
      <c r="MHF497" s="52"/>
      <c r="MHG497" s="52"/>
      <c r="MHH497" s="52"/>
      <c r="MHI497" s="52"/>
      <c r="MHJ497" s="52"/>
      <c r="MHK497" s="52"/>
      <c r="MHL497" s="52"/>
      <c r="MHM497" s="52"/>
      <c r="MHN497" s="52"/>
      <c r="MHO497" s="52"/>
      <c r="MHP497" s="52"/>
      <c r="MHQ497" s="52"/>
      <c r="MHR497" s="52"/>
      <c r="MHS497" s="52"/>
      <c r="MHT497" s="52"/>
      <c r="MHU497" s="52"/>
      <c r="MHV497" s="52"/>
      <c r="MHW497" s="52"/>
      <c r="MHX497" s="52"/>
      <c r="MHY497" s="52"/>
      <c r="MHZ497" s="52"/>
      <c r="MIA497" s="52"/>
      <c r="MIB497" s="52"/>
      <c r="MIC497" s="52"/>
      <c r="MID497" s="52"/>
      <c r="MIE497" s="52"/>
      <c r="MIF497" s="52"/>
      <c r="MIG497" s="52"/>
      <c r="MIH497" s="52"/>
      <c r="MII497" s="52"/>
      <c r="MIJ497" s="52"/>
      <c r="MIK497" s="52"/>
      <c r="MIL497" s="52"/>
      <c r="MIM497" s="52"/>
      <c r="MIN497" s="52"/>
      <c r="MIO497" s="52"/>
      <c r="MIP497" s="52"/>
      <c r="MIQ497" s="52"/>
      <c r="MIR497" s="52"/>
      <c r="MIS497" s="52"/>
      <c r="MIT497" s="52"/>
      <c r="MIU497" s="52"/>
      <c r="MIV497" s="52"/>
      <c r="MIW497" s="52"/>
      <c r="MIX497" s="52"/>
      <c r="MIY497" s="52"/>
      <c r="MIZ497" s="52"/>
      <c r="MJA497" s="52"/>
      <c r="MJB497" s="52"/>
      <c r="MJC497" s="52"/>
      <c r="MJD497" s="52"/>
      <c r="MJE497" s="52"/>
      <c r="MJF497" s="52"/>
      <c r="MJG497" s="52"/>
      <c r="MJH497" s="52"/>
      <c r="MJI497" s="52"/>
      <c r="MJJ497" s="52"/>
      <c r="MJK497" s="52"/>
      <c r="MJL497" s="52"/>
      <c r="MJM497" s="52"/>
      <c r="MJN497" s="52"/>
      <c r="MJO497" s="52"/>
      <c r="MJP497" s="52"/>
      <c r="MJQ497" s="52"/>
      <c r="MJR497" s="52"/>
      <c r="MJS497" s="52"/>
      <c r="MJT497" s="52"/>
      <c r="MJU497" s="52"/>
      <c r="MJV497" s="52"/>
      <c r="MJW497" s="52"/>
      <c r="MJX497" s="52"/>
      <c r="MJY497" s="52"/>
      <c r="MJZ497" s="52"/>
      <c r="MKA497" s="52"/>
      <c r="MKB497" s="52"/>
      <c r="MKC497" s="52"/>
      <c r="MKD497" s="52"/>
      <c r="MKE497" s="52"/>
      <c r="MKF497" s="52"/>
      <c r="MKG497" s="52"/>
      <c r="MKH497" s="52"/>
      <c r="MKI497" s="52"/>
      <c r="MKJ497" s="52"/>
      <c r="MKK497" s="52"/>
      <c r="MKL497" s="52"/>
      <c r="MKM497" s="52"/>
      <c r="MKN497" s="52"/>
      <c r="MKO497" s="52"/>
      <c r="MKP497" s="52"/>
      <c r="MKQ497" s="52"/>
      <c r="MKR497" s="52"/>
      <c r="MKS497" s="52"/>
      <c r="MKT497" s="52"/>
      <c r="MKU497" s="52"/>
      <c r="MKV497" s="52"/>
      <c r="MKW497" s="52"/>
      <c r="MKX497" s="52"/>
      <c r="MKY497" s="52"/>
      <c r="MKZ497" s="52"/>
      <c r="MLA497" s="52"/>
      <c r="MLB497" s="52"/>
      <c r="MLC497" s="52"/>
      <c r="MLD497" s="52"/>
      <c r="MLE497" s="52"/>
      <c r="MLF497" s="52"/>
      <c r="MLG497" s="52"/>
      <c r="MLH497" s="52"/>
      <c r="MLI497" s="52"/>
      <c r="MLJ497" s="52"/>
      <c r="MLK497" s="52"/>
      <c r="MLL497" s="52"/>
      <c r="MLM497" s="52"/>
      <c r="MLN497" s="52"/>
      <c r="MLO497" s="52"/>
      <c r="MLP497" s="52"/>
      <c r="MLQ497" s="52"/>
      <c r="MLR497" s="52"/>
      <c r="MLS497" s="52"/>
      <c r="MLT497" s="52"/>
      <c r="MLU497" s="52"/>
      <c r="MLV497" s="52"/>
      <c r="MLW497" s="52"/>
      <c r="MLX497" s="52"/>
      <c r="MLY497" s="52"/>
      <c r="MLZ497" s="52"/>
      <c r="MMA497" s="52"/>
      <c r="MMB497" s="52"/>
      <c r="MMC497" s="52"/>
      <c r="MMD497" s="52"/>
      <c r="MME497" s="52"/>
      <c r="MMF497" s="52"/>
      <c r="MMG497" s="52"/>
      <c r="MMH497" s="52"/>
      <c r="MMI497" s="52"/>
      <c r="MMJ497" s="52"/>
      <c r="MMK497" s="52"/>
      <c r="MML497" s="52"/>
      <c r="MMM497" s="52"/>
      <c r="MMN497" s="52"/>
      <c r="MMO497" s="52"/>
      <c r="MMP497" s="52"/>
      <c r="MMQ497" s="52"/>
      <c r="MMR497" s="52"/>
      <c r="MMS497" s="52"/>
      <c r="MMT497" s="52"/>
      <c r="MMU497" s="52"/>
      <c r="MMV497" s="52"/>
      <c r="MMW497" s="52"/>
      <c r="MMX497" s="52"/>
      <c r="MMY497" s="52"/>
      <c r="MMZ497" s="52"/>
      <c r="MNA497" s="52"/>
      <c r="MNB497" s="52"/>
      <c r="MNC497" s="52"/>
      <c r="MND497" s="52"/>
      <c r="MNE497" s="52"/>
      <c r="MNF497" s="52"/>
      <c r="MNG497" s="52"/>
      <c r="MNH497" s="52"/>
      <c r="MNI497" s="52"/>
      <c r="MNJ497" s="52"/>
      <c r="MNK497" s="52"/>
      <c r="MNL497" s="52"/>
      <c r="MNM497" s="52"/>
      <c r="MNN497" s="52"/>
      <c r="MNO497" s="52"/>
      <c r="MNP497" s="52"/>
      <c r="MNQ497" s="52"/>
      <c r="MNR497" s="52"/>
      <c r="MNS497" s="52"/>
      <c r="MNT497" s="52"/>
      <c r="MNU497" s="52"/>
      <c r="MNV497" s="52"/>
      <c r="MNW497" s="52"/>
      <c r="MNX497" s="52"/>
      <c r="MNY497" s="52"/>
      <c r="MNZ497" s="52"/>
      <c r="MOA497" s="52"/>
      <c r="MOB497" s="52"/>
      <c r="MOC497" s="52"/>
      <c r="MOD497" s="52"/>
      <c r="MOE497" s="52"/>
      <c r="MOF497" s="52"/>
      <c r="MOG497" s="52"/>
      <c r="MOH497" s="52"/>
      <c r="MOI497" s="52"/>
      <c r="MOJ497" s="52"/>
      <c r="MOK497" s="52"/>
      <c r="MOL497" s="52"/>
      <c r="MOM497" s="52"/>
      <c r="MON497" s="52"/>
      <c r="MOO497" s="52"/>
      <c r="MOP497" s="52"/>
      <c r="MOQ497" s="52"/>
      <c r="MOR497" s="52"/>
      <c r="MOS497" s="52"/>
      <c r="MOT497" s="52"/>
      <c r="MOU497" s="52"/>
      <c r="MOV497" s="52"/>
      <c r="MOW497" s="52"/>
      <c r="MOX497" s="52"/>
      <c r="MOY497" s="52"/>
      <c r="MOZ497" s="52"/>
      <c r="MPA497" s="52"/>
      <c r="MPB497" s="52"/>
      <c r="MPC497" s="52"/>
      <c r="MPD497" s="52"/>
      <c r="MPE497" s="52"/>
      <c r="MPF497" s="52"/>
      <c r="MPG497" s="52"/>
      <c r="MPH497" s="52"/>
      <c r="MPI497" s="52"/>
      <c r="MPJ497" s="52"/>
      <c r="MPK497" s="52"/>
      <c r="MPL497" s="52"/>
      <c r="MPM497" s="52"/>
      <c r="MPN497" s="52"/>
      <c r="MPO497" s="52"/>
      <c r="MPP497" s="52"/>
      <c r="MPQ497" s="52"/>
      <c r="MPR497" s="52"/>
      <c r="MPS497" s="52"/>
      <c r="MPT497" s="52"/>
      <c r="MPU497" s="52"/>
      <c r="MPV497" s="52"/>
      <c r="MPW497" s="52"/>
      <c r="MPX497" s="52"/>
      <c r="MPY497" s="52"/>
      <c r="MPZ497" s="52"/>
      <c r="MQA497" s="52"/>
      <c r="MQB497" s="52"/>
      <c r="MQC497" s="52"/>
      <c r="MQD497" s="52"/>
      <c r="MQE497" s="52"/>
      <c r="MQF497" s="52"/>
      <c r="MQG497" s="52"/>
      <c r="MQH497" s="52"/>
      <c r="MQI497" s="52"/>
      <c r="MQJ497" s="52"/>
      <c r="MQK497" s="52"/>
      <c r="MQL497" s="52"/>
      <c r="MQM497" s="52"/>
      <c r="MQN497" s="52"/>
      <c r="MQO497" s="52"/>
      <c r="MQP497" s="52"/>
      <c r="MQQ497" s="52"/>
      <c r="MQR497" s="52"/>
      <c r="MQS497" s="52"/>
      <c r="MQT497" s="52"/>
      <c r="MQU497" s="52"/>
      <c r="MQV497" s="52"/>
      <c r="MQW497" s="52"/>
      <c r="MQX497" s="52"/>
      <c r="MQY497" s="52"/>
      <c r="MQZ497" s="52"/>
      <c r="MRA497" s="52"/>
      <c r="MRB497" s="52"/>
      <c r="MRC497" s="52"/>
      <c r="MRD497" s="52"/>
      <c r="MRE497" s="52"/>
      <c r="MRF497" s="52"/>
      <c r="MRG497" s="52"/>
      <c r="MRH497" s="52"/>
      <c r="MRI497" s="52"/>
      <c r="MRJ497" s="52"/>
      <c r="MRK497" s="52"/>
      <c r="MRL497" s="52"/>
      <c r="MRM497" s="52"/>
      <c r="MRN497" s="52"/>
      <c r="MRO497" s="52"/>
      <c r="MRP497" s="52"/>
      <c r="MRQ497" s="52"/>
      <c r="MRR497" s="52"/>
      <c r="MRS497" s="52"/>
      <c r="MRT497" s="52"/>
      <c r="MRU497" s="52"/>
      <c r="MRV497" s="52"/>
      <c r="MRW497" s="52"/>
      <c r="MRX497" s="52"/>
      <c r="MRY497" s="52"/>
      <c r="MRZ497" s="52"/>
      <c r="MSA497" s="52"/>
      <c r="MSB497" s="52"/>
      <c r="MSC497" s="52"/>
      <c r="MSD497" s="52"/>
      <c r="MSE497" s="52"/>
      <c r="MSF497" s="52"/>
      <c r="MSG497" s="52"/>
      <c r="MSH497" s="52"/>
      <c r="MSI497" s="52"/>
      <c r="MSJ497" s="52"/>
      <c r="MSK497" s="52"/>
      <c r="MSL497" s="52"/>
      <c r="MSM497" s="52"/>
      <c r="MSN497" s="52"/>
      <c r="MSO497" s="52"/>
      <c r="MSP497" s="52"/>
      <c r="MSQ497" s="52"/>
      <c r="MSR497" s="52"/>
      <c r="MSS497" s="52"/>
      <c r="MST497" s="52"/>
      <c r="MSU497" s="52"/>
      <c r="MSV497" s="52"/>
      <c r="MSW497" s="52"/>
      <c r="MSX497" s="52"/>
      <c r="MSY497" s="52"/>
      <c r="MSZ497" s="52"/>
      <c r="MTA497" s="52"/>
      <c r="MTB497" s="52"/>
      <c r="MTC497" s="52"/>
      <c r="MTD497" s="52"/>
      <c r="MTE497" s="52"/>
      <c r="MTF497" s="52"/>
      <c r="MTG497" s="52"/>
      <c r="MTH497" s="52"/>
      <c r="MTI497" s="52"/>
      <c r="MTJ497" s="52"/>
      <c r="MTK497" s="52"/>
      <c r="MTL497" s="52"/>
      <c r="MTM497" s="52"/>
      <c r="MTN497" s="52"/>
      <c r="MTO497" s="52"/>
      <c r="MTP497" s="52"/>
      <c r="MTQ497" s="52"/>
      <c r="MTR497" s="52"/>
      <c r="MTS497" s="52"/>
      <c r="MTT497" s="52"/>
      <c r="MTU497" s="52"/>
      <c r="MTV497" s="52"/>
      <c r="MTW497" s="52"/>
      <c r="MTX497" s="52"/>
      <c r="MTY497" s="52"/>
      <c r="MTZ497" s="52"/>
      <c r="MUA497" s="52"/>
      <c r="MUB497" s="52"/>
      <c r="MUC497" s="52"/>
      <c r="MUD497" s="52"/>
      <c r="MUE497" s="52"/>
      <c r="MUF497" s="52"/>
      <c r="MUG497" s="52"/>
      <c r="MUH497" s="52"/>
      <c r="MUI497" s="52"/>
      <c r="MUJ497" s="52"/>
      <c r="MUK497" s="52"/>
      <c r="MUL497" s="52"/>
      <c r="MUM497" s="52"/>
      <c r="MUN497" s="52"/>
      <c r="MUO497" s="52"/>
      <c r="MUP497" s="52"/>
      <c r="MUQ497" s="52"/>
      <c r="MUR497" s="52"/>
      <c r="MUS497" s="52"/>
      <c r="MUT497" s="52"/>
      <c r="MUU497" s="52"/>
      <c r="MUV497" s="52"/>
      <c r="MUW497" s="52"/>
      <c r="MUX497" s="52"/>
      <c r="MUY497" s="52"/>
      <c r="MUZ497" s="52"/>
      <c r="MVA497" s="52"/>
      <c r="MVB497" s="52"/>
      <c r="MVC497" s="52"/>
      <c r="MVD497" s="52"/>
      <c r="MVE497" s="52"/>
      <c r="MVF497" s="52"/>
      <c r="MVG497" s="52"/>
      <c r="MVH497" s="52"/>
      <c r="MVI497" s="52"/>
      <c r="MVJ497" s="52"/>
      <c r="MVK497" s="52"/>
      <c r="MVL497" s="52"/>
      <c r="MVM497" s="52"/>
      <c r="MVN497" s="52"/>
      <c r="MVO497" s="52"/>
      <c r="MVP497" s="52"/>
      <c r="MVQ497" s="52"/>
      <c r="MVR497" s="52"/>
      <c r="MVS497" s="52"/>
      <c r="MVT497" s="52"/>
      <c r="MVU497" s="52"/>
      <c r="MVV497" s="52"/>
      <c r="MVW497" s="52"/>
      <c r="MVX497" s="52"/>
      <c r="MVY497" s="52"/>
      <c r="MVZ497" s="52"/>
      <c r="MWA497" s="52"/>
      <c r="MWB497" s="52"/>
      <c r="MWC497" s="52"/>
      <c r="MWD497" s="52"/>
      <c r="MWE497" s="52"/>
      <c r="MWF497" s="52"/>
      <c r="MWG497" s="52"/>
      <c r="MWH497" s="52"/>
      <c r="MWI497" s="52"/>
      <c r="MWJ497" s="52"/>
      <c r="MWK497" s="52"/>
      <c r="MWL497" s="52"/>
      <c r="MWM497" s="52"/>
      <c r="MWN497" s="52"/>
      <c r="MWO497" s="52"/>
      <c r="MWP497" s="52"/>
      <c r="MWQ497" s="52"/>
      <c r="MWR497" s="52"/>
      <c r="MWS497" s="52"/>
      <c r="MWT497" s="52"/>
      <c r="MWU497" s="52"/>
      <c r="MWV497" s="52"/>
      <c r="MWW497" s="52"/>
      <c r="MWX497" s="52"/>
      <c r="MWY497" s="52"/>
      <c r="MWZ497" s="52"/>
      <c r="MXA497" s="52"/>
      <c r="MXB497" s="52"/>
      <c r="MXC497" s="52"/>
      <c r="MXD497" s="52"/>
      <c r="MXE497" s="52"/>
      <c r="MXF497" s="52"/>
      <c r="MXG497" s="52"/>
      <c r="MXH497" s="52"/>
      <c r="MXI497" s="52"/>
      <c r="MXJ497" s="52"/>
      <c r="MXK497" s="52"/>
      <c r="MXL497" s="52"/>
      <c r="MXM497" s="52"/>
      <c r="MXN497" s="52"/>
      <c r="MXO497" s="52"/>
      <c r="MXP497" s="52"/>
      <c r="MXQ497" s="52"/>
      <c r="MXR497" s="52"/>
      <c r="MXS497" s="52"/>
      <c r="MXT497" s="52"/>
      <c r="MXU497" s="52"/>
      <c r="MXV497" s="52"/>
      <c r="MXW497" s="52"/>
      <c r="MXX497" s="52"/>
      <c r="MXY497" s="52"/>
      <c r="MXZ497" s="52"/>
      <c r="MYA497" s="52"/>
      <c r="MYB497" s="52"/>
      <c r="MYC497" s="52"/>
      <c r="MYD497" s="52"/>
      <c r="MYE497" s="52"/>
      <c r="MYF497" s="52"/>
      <c r="MYG497" s="52"/>
      <c r="MYH497" s="52"/>
      <c r="MYI497" s="52"/>
      <c r="MYJ497" s="52"/>
      <c r="MYK497" s="52"/>
      <c r="MYL497" s="52"/>
      <c r="MYM497" s="52"/>
      <c r="MYN497" s="52"/>
      <c r="MYO497" s="52"/>
      <c r="MYP497" s="52"/>
      <c r="MYQ497" s="52"/>
      <c r="MYR497" s="52"/>
      <c r="MYS497" s="52"/>
      <c r="MYT497" s="52"/>
      <c r="MYU497" s="52"/>
      <c r="MYV497" s="52"/>
      <c r="MYW497" s="52"/>
      <c r="MYX497" s="52"/>
      <c r="MYY497" s="52"/>
      <c r="MYZ497" s="52"/>
      <c r="MZA497" s="52"/>
      <c r="MZB497" s="52"/>
      <c r="MZC497" s="52"/>
      <c r="MZD497" s="52"/>
      <c r="MZE497" s="52"/>
      <c r="MZF497" s="52"/>
      <c r="MZG497" s="52"/>
      <c r="MZH497" s="52"/>
      <c r="MZI497" s="52"/>
      <c r="MZJ497" s="52"/>
      <c r="MZK497" s="52"/>
      <c r="MZL497" s="52"/>
      <c r="MZM497" s="52"/>
      <c r="MZN497" s="52"/>
      <c r="MZO497" s="52"/>
      <c r="MZP497" s="52"/>
      <c r="MZQ497" s="52"/>
      <c r="MZR497" s="52"/>
      <c r="MZS497" s="52"/>
      <c r="MZT497" s="52"/>
      <c r="MZU497" s="52"/>
      <c r="MZV497" s="52"/>
      <c r="MZW497" s="52"/>
      <c r="MZX497" s="52"/>
      <c r="MZY497" s="52"/>
      <c r="MZZ497" s="52"/>
      <c r="NAA497" s="52"/>
      <c r="NAB497" s="52"/>
      <c r="NAC497" s="52"/>
      <c r="NAD497" s="52"/>
      <c r="NAE497" s="52"/>
      <c r="NAF497" s="52"/>
      <c r="NAG497" s="52"/>
      <c r="NAH497" s="52"/>
      <c r="NAI497" s="52"/>
      <c r="NAJ497" s="52"/>
      <c r="NAK497" s="52"/>
      <c r="NAL497" s="52"/>
      <c r="NAM497" s="52"/>
      <c r="NAN497" s="52"/>
      <c r="NAO497" s="52"/>
      <c r="NAP497" s="52"/>
      <c r="NAQ497" s="52"/>
      <c r="NAR497" s="52"/>
      <c r="NAS497" s="52"/>
      <c r="NAT497" s="52"/>
      <c r="NAU497" s="52"/>
      <c r="NAV497" s="52"/>
      <c r="NAW497" s="52"/>
      <c r="NAX497" s="52"/>
      <c r="NAY497" s="52"/>
      <c r="NAZ497" s="52"/>
      <c r="NBA497" s="52"/>
      <c r="NBB497" s="52"/>
      <c r="NBC497" s="52"/>
      <c r="NBD497" s="52"/>
      <c r="NBE497" s="52"/>
      <c r="NBF497" s="52"/>
      <c r="NBG497" s="52"/>
      <c r="NBH497" s="52"/>
      <c r="NBI497" s="52"/>
      <c r="NBJ497" s="52"/>
      <c r="NBK497" s="52"/>
      <c r="NBL497" s="52"/>
      <c r="NBM497" s="52"/>
      <c r="NBN497" s="52"/>
      <c r="NBO497" s="52"/>
      <c r="NBP497" s="52"/>
      <c r="NBQ497" s="52"/>
      <c r="NBR497" s="52"/>
      <c r="NBS497" s="52"/>
      <c r="NBT497" s="52"/>
      <c r="NBU497" s="52"/>
      <c r="NBV497" s="52"/>
      <c r="NBW497" s="52"/>
      <c r="NBX497" s="52"/>
      <c r="NBY497" s="52"/>
      <c r="NBZ497" s="52"/>
      <c r="NCA497" s="52"/>
      <c r="NCB497" s="52"/>
      <c r="NCC497" s="52"/>
      <c r="NCD497" s="52"/>
      <c r="NCE497" s="52"/>
      <c r="NCF497" s="52"/>
      <c r="NCG497" s="52"/>
      <c r="NCH497" s="52"/>
      <c r="NCI497" s="52"/>
      <c r="NCJ497" s="52"/>
      <c r="NCK497" s="52"/>
      <c r="NCL497" s="52"/>
      <c r="NCM497" s="52"/>
      <c r="NCN497" s="52"/>
      <c r="NCO497" s="52"/>
      <c r="NCP497" s="52"/>
      <c r="NCQ497" s="52"/>
      <c r="NCR497" s="52"/>
      <c r="NCS497" s="52"/>
      <c r="NCT497" s="52"/>
      <c r="NCU497" s="52"/>
      <c r="NCV497" s="52"/>
      <c r="NCW497" s="52"/>
      <c r="NCX497" s="52"/>
      <c r="NCY497" s="52"/>
      <c r="NCZ497" s="52"/>
      <c r="NDA497" s="52"/>
      <c r="NDB497" s="52"/>
      <c r="NDC497" s="52"/>
      <c r="NDD497" s="52"/>
      <c r="NDE497" s="52"/>
      <c r="NDF497" s="52"/>
      <c r="NDG497" s="52"/>
      <c r="NDH497" s="52"/>
      <c r="NDI497" s="52"/>
      <c r="NDJ497" s="52"/>
      <c r="NDK497" s="52"/>
      <c r="NDL497" s="52"/>
      <c r="NDM497" s="52"/>
      <c r="NDN497" s="52"/>
      <c r="NDO497" s="52"/>
      <c r="NDP497" s="52"/>
      <c r="NDQ497" s="52"/>
      <c r="NDR497" s="52"/>
      <c r="NDS497" s="52"/>
      <c r="NDT497" s="52"/>
      <c r="NDU497" s="52"/>
      <c r="NDV497" s="52"/>
      <c r="NDW497" s="52"/>
      <c r="NDX497" s="52"/>
      <c r="NDY497" s="52"/>
      <c r="NDZ497" s="52"/>
      <c r="NEA497" s="52"/>
      <c r="NEB497" s="52"/>
      <c r="NEC497" s="52"/>
      <c r="NED497" s="52"/>
      <c r="NEE497" s="52"/>
      <c r="NEF497" s="52"/>
      <c r="NEG497" s="52"/>
      <c r="NEH497" s="52"/>
      <c r="NEI497" s="52"/>
      <c r="NEJ497" s="52"/>
      <c r="NEK497" s="52"/>
      <c r="NEL497" s="52"/>
      <c r="NEM497" s="52"/>
      <c r="NEN497" s="52"/>
      <c r="NEO497" s="52"/>
      <c r="NEP497" s="52"/>
      <c r="NEQ497" s="52"/>
      <c r="NER497" s="52"/>
      <c r="NES497" s="52"/>
      <c r="NET497" s="52"/>
      <c r="NEU497" s="52"/>
      <c r="NEV497" s="52"/>
      <c r="NEW497" s="52"/>
      <c r="NEX497" s="52"/>
      <c r="NEY497" s="52"/>
      <c r="NEZ497" s="52"/>
      <c r="NFA497" s="52"/>
      <c r="NFB497" s="52"/>
      <c r="NFC497" s="52"/>
      <c r="NFD497" s="52"/>
      <c r="NFE497" s="52"/>
      <c r="NFF497" s="52"/>
      <c r="NFG497" s="52"/>
      <c r="NFH497" s="52"/>
      <c r="NFI497" s="52"/>
      <c r="NFJ497" s="52"/>
      <c r="NFK497" s="52"/>
      <c r="NFL497" s="52"/>
      <c r="NFM497" s="52"/>
      <c r="NFN497" s="52"/>
      <c r="NFO497" s="52"/>
      <c r="NFP497" s="52"/>
      <c r="NFQ497" s="52"/>
      <c r="NFR497" s="52"/>
      <c r="NFS497" s="52"/>
      <c r="NFT497" s="52"/>
      <c r="NFU497" s="52"/>
      <c r="NFV497" s="52"/>
      <c r="NFW497" s="52"/>
      <c r="NFX497" s="52"/>
      <c r="NFY497" s="52"/>
      <c r="NFZ497" s="52"/>
      <c r="NGA497" s="52"/>
      <c r="NGB497" s="52"/>
      <c r="NGC497" s="52"/>
      <c r="NGD497" s="52"/>
      <c r="NGE497" s="52"/>
      <c r="NGF497" s="52"/>
      <c r="NGG497" s="52"/>
      <c r="NGH497" s="52"/>
      <c r="NGI497" s="52"/>
      <c r="NGJ497" s="52"/>
      <c r="NGK497" s="52"/>
      <c r="NGL497" s="52"/>
      <c r="NGM497" s="52"/>
      <c r="NGN497" s="52"/>
      <c r="NGO497" s="52"/>
      <c r="NGP497" s="52"/>
      <c r="NGQ497" s="52"/>
      <c r="NGR497" s="52"/>
      <c r="NGS497" s="52"/>
      <c r="NGT497" s="52"/>
      <c r="NGU497" s="52"/>
      <c r="NGV497" s="52"/>
      <c r="NGW497" s="52"/>
      <c r="NGX497" s="52"/>
      <c r="NGY497" s="52"/>
      <c r="NGZ497" s="52"/>
      <c r="NHA497" s="52"/>
      <c r="NHB497" s="52"/>
      <c r="NHC497" s="52"/>
      <c r="NHD497" s="52"/>
      <c r="NHE497" s="52"/>
      <c r="NHF497" s="52"/>
      <c r="NHG497" s="52"/>
      <c r="NHH497" s="52"/>
      <c r="NHI497" s="52"/>
      <c r="NHJ497" s="52"/>
      <c r="NHK497" s="52"/>
      <c r="NHL497" s="52"/>
      <c r="NHM497" s="52"/>
      <c r="NHN497" s="52"/>
      <c r="NHO497" s="52"/>
      <c r="NHP497" s="52"/>
      <c r="NHQ497" s="52"/>
      <c r="NHR497" s="52"/>
      <c r="NHS497" s="52"/>
      <c r="NHT497" s="52"/>
      <c r="NHU497" s="52"/>
      <c r="NHV497" s="52"/>
      <c r="NHW497" s="52"/>
      <c r="NHX497" s="52"/>
      <c r="NHY497" s="52"/>
      <c r="NHZ497" s="52"/>
      <c r="NIA497" s="52"/>
      <c r="NIB497" s="52"/>
      <c r="NIC497" s="52"/>
      <c r="NID497" s="52"/>
      <c r="NIE497" s="52"/>
      <c r="NIF497" s="52"/>
      <c r="NIG497" s="52"/>
      <c r="NIH497" s="52"/>
      <c r="NII497" s="52"/>
      <c r="NIJ497" s="52"/>
      <c r="NIK497" s="52"/>
      <c r="NIL497" s="52"/>
      <c r="NIM497" s="52"/>
      <c r="NIN497" s="52"/>
      <c r="NIO497" s="52"/>
      <c r="NIP497" s="52"/>
      <c r="NIQ497" s="52"/>
      <c r="NIR497" s="52"/>
      <c r="NIS497" s="52"/>
      <c r="NIT497" s="52"/>
      <c r="NIU497" s="52"/>
      <c r="NIV497" s="52"/>
      <c r="NIW497" s="52"/>
      <c r="NIX497" s="52"/>
      <c r="NIY497" s="52"/>
      <c r="NIZ497" s="52"/>
      <c r="NJA497" s="52"/>
      <c r="NJB497" s="52"/>
      <c r="NJC497" s="52"/>
      <c r="NJD497" s="52"/>
      <c r="NJE497" s="52"/>
      <c r="NJF497" s="52"/>
      <c r="NJG497" s="52"/>
      <c r="NJH497" s="52"/>
      <c r="NJI497" s="52"/>
      <c r="NJJ497" s="52"/>
      <c r="NJK497" s="52"/>
      <c r="NJL497" s="52"/>
      <c r="NJM497" s="52"/>
      <c r="NJN497" s="52"/>
      <c r="NJO497" s="52"/>
      <c r="NJP497" s="52"/>
      <c r="NJQ497" s="52"/>
      <c r="NJR497" s="52"/>
      <c r="NJS497" s="52"/>
      <c r="NJT497" s="52"/>
      <c r="NJU497" s="52"/>
      <c r="NJV497" s="52"/>
      <c r="NJW497" s="52"/>
      <c r="NJX497" s="52"/>
      <c r="NJY497" s="52"/>
      <c r="NJZ497" s="52"/>
      <c r="NKA497" s="52"/>
      <c r="NKB497" s="52"/>
      <c r="NKC497" s="52"/>
      <c r="NKD497" s="52"/>
      <c r="NKE497" s="52"/>
      <c r="NKF497" s="52"/>
      <c r="NKG497" s="52"/>
      <c r="NKH497" s="52"/>
      <c r="NKI497" s="52"/>
      <c r="NKJ497" s="52"/>
      <c r="NKK497" s="52"/>
      <c r="NKL497" s="52"/>
      <c r="NKM497" s="52"/>
      <c r="NKN497" s="52"/>
      <c r="NKO497" s="52"/>
      <c r="NKP497" s="52"/>
      <c r="NKQ497" s="52"/>
      <c r="NKR497" s="52"/>
      <c r="NKS497" s="52"/>
      <c r="NKT497" s="52"/>
      <c r="NKU497" s="52"/>
      <c r="NKV497" s="52"/>
      <c r="NKW497" s="52"/>
      <c r="NKX497" s="52"/>
      <c r="NKY497" s="52"/>
      <c r="NKZ497" s="52"/>
      <c r="NLA497" s="52"/>
      <c r="NLB497" s="52"/>
      <c r="NLC497" s="52"/>
      <c r="NLD497" s="52"/>
      <c r="NLE497" s="52"/>
      <c r="NLF497" s="52"/>
      <c r="NLG497" s="52"/>
      <c r="NLH497" s="52"/>
      <c r="NLI497" s="52"/>
      <c r="NLJ497" s="52"/>
      <c r="NLK497" s="52"/>
      <c r="NLL497" s="52"/>
      <c r="NLM497" s="52"/>
      <c r="NLN497" s="52"/>
      <c r="NLO497" s="52"/>
      <c r="NLP497" s="52"/>
      <c r="NLQ497" s="52"/>
      <c r="NLR497" s="52"/>
      <c r="NLS497" s="52"/>
      <c r="NLT497" s="52"/>
      <c r="NLU497" s="52"/>
      <c r="NLV497" s="52"/>
      <c r="NLW497" s="52"/>
      <c r="NLX497" s="52"/>
      <c r="NLY497" s="52"/>
      <c r="NLZ497" s="52"/>
      <c r="NMA497" s="52"/>
      <c r="NMB497" s="52"/>
      <c r="NMC497" s="52"/>
      <c r="NMD497" s="52"/>
      <c r="NME497" s="52"/>
      <c r="NMF497" s="52"/>
      <c r="NMG497" s="52"/>
      <c r="NMH497" s="52"/>
      <c r="NMI497" s="52"/>
      <c r="NMJ497" s="52"/>
      <c r="NMK497" s="52"/>
      <c r="NML497" s="52"/>
      <c r="NMM497" s="52"/>
      <c r="NMN497" s="52"/>
      <c r="NMO497" s="52"/>
      <c r="NMP497" s="52"/>
      <c r="NMQ497" s="52"/>
      <c r="NMR497" s="52"/>
      <c r="NMS497" s="52"/>
      <c r="NMT497" s="52"/>
      <c r="NMU497" s="52"/>
      <c r="NMV497" s="52"/>
      <c r="NMW497" s="52"/>
      <c r="NMX497" s="52"/>
      <c r="NMY497" s="52"/>
      <c r="NMZ497" s="52"/>
      <c r="NNA497" s="52"/>
      <c r="NNB497" s="52"/>
      <c r="NNC497" s="52"/>
      <c r="NND497" s="52"/>
      <c r="NNE497" s="52"/>
      <c r="NNF497" s="52"/>
      <c r="NNG497" s="52"/>
      <c r="NNH497" s="52"/>
      <c r="NNI497" s="52"/>
      <c r="NNJ497" s="52"/>
      <c r="NNK497" s="52"/>
      <c r="NNL497" s="52"/>
      <c r="NNM497" s="52"/>
      <c r="NNN497" s="52"/>
      <c r="NNO497" s="52"/>
      <c r="NNP497" s="52"/>
      <c r="NNQ497" s="52"/>
      <c r="NNR497" s="52"/>
      <c r="NNS497" s="52"/>
      <c r="NNT497" s="52"/>
      <c r="NNU497" s="52"/>
      <c r="NNV497" s="52"/>
      <c r="NNW497" s="52"/>
      <c r="NNX497" s="52"/>
      <c r="NNY497" s="52"/>
      <c r="NNZ497" s="52"/>
      <c r="NOA497" s="52"/>
      <c r="NOB497" s="52"/>
      <c r="NOC497" s="52"/>
      <c r="NOD497" s="52"/>
      <c r="NOE497" s="52"/>
      <c r="NOF497" s="52"/>
      <c r="NOG497" s="52"/>
      <c r="NOH497" s="52"/>
      <c r="NOI497" s="52"/>
      <c r="NOJ497" s="52"/>
      <c r="NOK497" s="52"/>
      <c r="NOL497" s="52"/>
      <c r="NOM497" s="52"/>
      <c r="NON497" s="52"/>
      <c r="NOO497" s="52"/>
      <c r="NOP497" s="52"/>
      <c r="NOQ497" s="52"/>
      <c r="NOR497" s="52"/>
      <c r="NOS497" s="52"/>
      <c r="NOT497" s="52"/>
      <c r="NOU497" s="52"/>
      <c r="NOV497" s="52"/>
      <c r="NOW497" s="52"/>
      <c r="NOX497" s="52"/>
      <c r="NOY497" s="52"/>
      <c r="NOZ497" s="52"/>
      <c r="NPA497" s="52"/>
      <c r="NPB497" s="52"/>
      <c r="NPC497" s="52"/>
      <c r="NPD497" s="52"/>
      <c r="NPE497" s="52"/>
      <c r="NPF497" s="52"/>
      <c r="NPG497" s="52"/>
      <c r="NPH497" s="52"/>
      <c r="NPI497" s="52"/>
      <c r="NPJ497" s="52"/>
      <c r="NPK497" s="52"/>
      <c r="NPL497" s="52"/>
      <c r="NPM497" s="52"/>
      <c r="NPN497" s="52"/>
      <c r="NPO497" s="52"/>
      <c r="NPP497" s="52"/>
      <c r="NPQ497" s="52"/>
      <c r="NPR497" s="52"/>
      <c r="NPS497" s="52"/>
      <c r="NPT497" s="52"/>
      <c r="NPU497" s="52"/>
      <c r="NPV497" s="52"/>
      <c r="NPW497" s="52"/>
      <c r="NPX497" s="52"/>
      <c r="NPY497" s="52"/>
      <c r="NPZ497" s="52"/>
      <c r="NQA497" s="52"/>
      <c r="NQB497" s="52"/>
      <c r="NQC497" s="52"/>
      <c r="NQD497" s="52"/>
      <c r="NQE497" s="52"/>
      <c r="NQF497" s="52"/>
      <c r="NQG497" s="52"/>
      <c r="NQH497" s="52"/>
      <c r="NQI497" s="52"/>
      <c r="NQJ497" s="52"/>
      <c r="NQK497" s="52"/>
      <c r="NQL497" s="52"/>
      <c r="NQM497" s="52"/>
      <c r="NQN497" s="52"/>
      <c r="NQO497" s="52"/>
      <c r="NQP497" s="52"/>
      <c r="NQQ497" s="52"/>
      <c r="NQR497" s="52"/>
      <c r="NQS497" s="52"/>
      <c r="NQT497" s="52"/>
      <c r="NQU497" s="52"/>
      <c r="NQV497" s="52"/>
      <c r="NQW497" s="52"/>
      <c r="NQX497" s="52"/>
      <c r="NQY497" s="52"/>
      <c r="NQZ497" s="52"/>
      <c r="NRA497" s="52"/>
      <c r="NRB497" s="52"/>
      <c r="NRC497" s="52"/>
      <c r="NRD497" s="52"/>
      <c r="NRE497" s="52"/>
      <c r="NRF497" s="52"/>
      <c r="NRG497" s="52"/>
      <c r="NRH497" s="52"/>
      <c r="NRI497" s="52"/>
      <c r="NRJ497" s="52"/>
      <c r="NRK497" s="52"/>
      <c r="NRL497" s="52"/>
      <c r="NRM497" s="52"/>
      <c r="NRN497" s="52"/>
      <c r="NRO497" s="52"/>
      <c r="NRP497" s="52"/>
      <c r="NRQ497" s="52"/>
      <c r="NRR497" s="52"/>
      <c r="NRS497" s="52"/>
      <c r="NRT497" s="52"/>
      <c r="NRU497" s="52"/>
      <c r="NRV497" s="52"/>
      <c r="NRW497" s="52"/>
      <c r="NRX497" s="52"/>
      <c r="NRY497" s="52"/>
      <c r="NRZ497" s="52"/>
      <c r="NSA497" s="52"/>
      <c r="NSB497" s="52"/>
      <c r="NSC497" s="52"/>
      <c r="NSD497" s="52"/>
      <c r="NSE497" s="52"/>
      <c r="NSF497" s="52"/>
      <c r="NSG497" s="52"/>
      <c r="NSH497" s="52"/>
      <c r="NSI497" s="52"/>
      <c r="NSJ497" s="52"/>
      <c r="NSK497" s="52"/>
      <c r="NSL497" s="52"/>
      <c r="NSM497" s="52"/>
      <c r="NSN497" s="52"/>
      <c r="NSO497" s="52"/>
      <c r="NSP497" s="52"/>
      <c r="NSQ497" s="52"/>
      <c r="NSR497" s="52"/>
      <c r="NSS497" s="52"/>
      <c r="NST497" s="52"/>
      <c r="NSU497" s="52"/>
      <c r="NSV497" s="52"/>
      <c r="NSW497" s="52"/>
      <c r="NSX497" s="52"/>
      <c r="NSY497" s="52"/>
      <c r="NSZ497" s="52"/>
      <c r="NTA497" s="52"/>
      <c r="NTB497" s="52"/>
      <c r="NTC497" s="52"/>
      <c r="NTD497" s="52"/>
      <c r="NTE497" s="52"/>
      <c r="NTF497" s="52"/>
      <c r="NTG497" s="52"/>
      <c r="NTH497" s="52"/>
      <c r="NTI497" s="52"/>
      <c r="NTJ497" s="52"/>
      <c r="NTK497" s="52"/>
      <c r="NTL497" s="52"/>
      <c r="NTM497" s="52"/>
      <c r="NTN497" s="52"/>
      <c r="NTO497" s="52"/>
      <c r="NTP497" s="52"/>
      <c r="NTQ497" s="52"/>
      <c r="NTR497" s="52"/>
      <c r="NTS497" s="52"/>
      <c r="NTT497" s="52"/>
      <c r="NTU497" s="52"/>
      <c r="NTV497" s="52"/>
      <c r="NTW497" s="52"/>
      <c r="NTX497" s="52"/>
      <c r="NTY497" s="52"/>
      <c r="NTZ497" s="52"/>
      <c r="NUA497" s="52"/>
      <c r="NUB497" s="52"/>
      <c r="NUC497" s="52"/>
      <c r="NUD497" s="52"/>
      <c r="NUE497" s="52"/>
      <c r="NUF497" s="52"/>
      <c r="NUG497" s="52"/>
      <c r="NUH497" s="52"/>
      <c r="NUI497" s="52"/>
      <c r="NUJ497" s="52"/>
      <c r="NUK497" s="52"/>
      <c r="NUL497" s="52"/>
      <c r="NUM497" s="52"/>
      <c r="NUN497" s="52"/>
      <c r="NUO497" s="52"/>
      <c r="NUP497" s="52"/>
      <c r="NUQ497" s="52"/>
      <c r="NUR497" s="52"/>
      <c r="NUS497" s="52"/>
      <c r="NUT497" s="52"/>
      <c r="NUU497" s="52"/>
      <c r="NUV497" s="52"/>
      <c r="NUW497" s="52"/>
      <c r="NUX497" s="52"/>
      <c r="NUY497" s="52"/>
      <c r="NUZ497" s="52"/>
      <c r="NVA497" s="52"/>
      <c r="NVB497" s="52"/>
      <c r="NVC497" s="52"/>
      <c r="NVD497" s="52"/>
      <c r="NVE497" s="52"/>
      <c r="NVF497" s="52"/>
      <c r="NVG497" s="52"/>
      <c r="NVH497" s="52"/>
      <c r="NVI497" s="52"/>
      <c r="NVJ497" s="52"/>
      <c r="NVK497" s="52"/>
      <c r="NVL497" s="52"/>
      <c r="NVM497" s="52"/>
      <c r="NVN497" s="52"/>
      <c r="NVO497" s="52"/>
      <c r="NVP497" s="52"/>
      <c r="NVQ497" s="52"/>
      <c r="NVR497" s="52"/>
      <c r="NVS497" s="52"/>
      <c r="NVT497" s="52"/>
      <c r="NVU497" s="52"/>
      <c r="NVV497" s="52"/>
      <c r="NVW497" s="52"/>
      <c r="NVX497" s="52"/>
      <c r="NVY497" s="52"/>
      <c r="NVZ497" s="52"/>
      <c r="NWA497" s="52"/>
      <c r="NWB497" s="52"/>
      <c r="NWC497" s="52"/>
      <c r="NWD497" s="52"/>
      <c r="NWE497" s="52"/>
      <c r="NWF497" s="52"/>
      <c r="NWG497" s="52"/>
      <c r="NWH497" s="52"/>
      <c r="NWI497" s="52"/>
      <c r="NWJ497" s="52"/>
      <c r="NWK497" s="52"/>
      <c r="NWL497" s="52"/>
      <c r="NWM497" s="52"/>
      <c r="NWN497" s="52"/>
      <c r="NWO497" s="52"/>
      <c r="NWP497" s="52"/>
      <c r="NWQ497" s="52"/>
      <c r="NWR497" s="52"/>
      <c r="NWS497" s="52"/>
      <c r="NWT497" s="52"/>
      <c r="NWU497" s="52"/>
      <c r="NWV497" s="52"/>
      <c r="NWW497" s="52"/>
      <c r="NWX497" s="52"/>
      <c r="NWY497" s="52"/>
      <c r="NWZ497" s="52"/>
      <c r="NXA497" s="52"/>
      <c r="NXB497" s="52"/>
      <c r="NXC497" s="52"/>
      <c r="NXD497" s="52"/>
      <c r="NXE497" s="52"/>
      <c r="NXF497" s="52"/>
      <c r="NXG497" s="52"/>
      <c r="NXH497" s="52"/>
      <c r="NXI497" s="52"/>
      <c r="NXJ497" s="52"/>
      <c r="NXK497" s="52"/>
      <c r="NXL497" s="52"/>
      <c r="NXM497" s="52"/>
      <c r="NXN497" s="52"/>
      <c r="NXO497" s="52"/>
      <c r="NXP497" s="52"/>
      <c r="NXQ497" s="52"/>
      <c r="NXR497" s="52"/>
      <c r="NXS497" s="52"/>
      <c r="NXT497" s="52"/>
      <c r="NXU497" s="52"/>
      <c r="NXV497" s="52"/>
      <c r="NXW497" s="52"/>
      <c r="NXX497" s="52"/>
      <c r="NXY497" s="52"/>
      <c r="NXZ497" s="52"/>
      <c r="NYA497" s="52"/>
      <c r="NYB497" s="52"/>
      <c r="NYC497" s="52"/>
      <c r="NYD497" s="52"/>
      <c r="NYE497" s="52"/>
      <c r="NYF497" s="52"/>
      <c r="NYG497" s="52"/>
      <c r="NYH497" s="52"/>
      <c r="NYI497" s="52"/>
      <c r="NYJ497" s="52"/>
      <c r="NYK497" s="52"/>
      <c r="NYL497" s="52"/>
      <c r="NYM497" s="52"/>
      <c r="NYN497" s="52"/>
      <c r="NYO497" s="52"/>
      <c r="NYP497" s="52"/>
      <c r="NYQ497" s="52"/>
      <c r="NYR497" s="52"/>
      <c r="NYS497" s="52"/>
      <c r="NYT497" s="52"/>
      <c r="NYU497" s="52"/>
      <c r="NYV497" s="52"/>
      <c r="NYW497" s="52"/>
      <c r="NYX497" s="52"/>
      <c r="NYY497" s="52"/>
      <c r="NYZ497" s="52"/>
      <c r="NZA497" s="52"/>
      <c r="NZB497" s="52"/>
      <c r="NZC497" s="52"/>
      <c r="NZD497" s="52"/>
      <c r="NZE497" s="52"/>
      <c r="NZF497" s="52"/>
      <c r="NZG497" s="52"/>
      <c r="NZH497" s="52"/>
      <c r="NZI497" s="52"/>
      <c r="NZJ497" s="52"/>
      <c r="NZK497" s="52"/>
      <c r="NZL497" s="52"/>
      <c r="NZM497" s="52"/>
      <c r="NZN497" s="52"/>
      <c r="NZO497" s="52"/>
      <c r="NZP497" s="52"/>
      <c r="NZQ497" s="52"/>
      <c r="NZR497" s="52"/>
      <c r="NZS497" s="52"/>
      <c r="NZT497" s="52"/>
      <c r="NZU497" s="52"/>
      <c r="NZV497" s="52"/>
      <c r="NZW497" s="52"/>
      <c r="NZX497" s="52"/>
      <c r="NZY497" s="52"/>
      <c r="NZZ497" s="52"/>
      <c r="OAA497" s="52"/>
      <c r="OAB497" s="52"/>
      <c r="OAC497" s="52"/>
      <c r="OAD497" s="52"/>
      <c r="OAE497" s="52"/>
      <c r="OAF497" s="52"/>
      <c r="OAG497" s="52"/>
      <c r="OAH497" s="52"/>
      <c r="OAI497" s="52"/>
      <c r="OAJ497" s="52"/>
      <c r="OAK497" s="52"/>
      <c r="OAL497" s="52"/>
      <c r="OAM497" s="52"/>
      <c r="OAN497" s="52"/>
      <c r="OAO497" s="52"/>
      <c r="OAP497" s="52"/>
      <c r="OAQ497" s="52"/>
      <c r="OAR497" s="52"/>
      <c r="OAS497" s="52"/>
      <c r="OAT497" s="52"/>
      <c r="OAU497" s="52"/>
      <c r="OAV497" s="52"/>
      <c r="OAW497" s="52"/>
      <c r="OAX497" s="52"/>
      <c r="OAY497" s="52"/>
      <c r="OAZ497" s="52"/>
      <c r="OBA497" s="52"/>
      <c r="OBB497" s="52"/>
      <c r="OBC497" s="52"/>
      <c r="OBD497" s="52"/>
      <c r="OBE497" s="52"/>
      <c r="OBF497" s="52"/>
      <c r="OBG497" s="52"/>
      <c r="OBH497" s="52"/>
      <c r="OBI497" s="52"/>
      <c r="OBJ497" s="52"/>
      <c r="OBK497" s="52"/>
      <c r="OBL497" s="52"/>
      <c r="OBM497" s="52"/>
      <c r="OBN497" s="52"/>
      <c r="OBO497" s="52"/>
      <c r="OBP497" s="52"/>
      <c r="OBQ497" s="52"/>
      <c r="OBR497" s="52"/>
      <c r="OBS497" s="52"/>
      <c r="OBT497" s="52"/>
      <c r="OBU497" s="52"/>
      <c r="OBV497" s="52"/>
      <c r="OBW497" s="52"/>
      <c r="OBX497" s="52"/>
      <c r="OBY497" s="52"/>
      <c r="OBZ497" s="52"/>
      <c r="OCA497" s="52"/>
      <c r="OCB497" s="52"/>
      <c r="OCC497" s="52"/>
      <c r="OCD497" s="52"/>
      <c r="OCE497" s="52"/>
      <c r="OCF497" s="52"/>
      <c r="OCG497" s="52"/>
      <c r="OCH497" s="52"/>
      <c r="OCI497" s="52"/>
      <c r="OCJ497" s="52"/>
      <c r="OCK497" s="52"/>
      <c r="OCL497" s="52"/>
      <c r="OCM497" s="52"/>
      <c r="OCN497" s="52"/>
      <c r="OCO497" s="52"/>
      <c r="OCP497" s="52"/>
      <c r="OCQ497" s="52"/>
      <c r="OCR497" s="52"/>
      <c r="OCS497" s="52"/>
      <c r="OCT497" s="52"/>
      <c r="OCU497" s="52"/>
      <c r="OCV497" s="52"/>
      <c r="OCW497" s="52"/>
      <c r="OCX497" s="52"/>
      <c r="OCY497" s="52"/>
      <c r="OCZ497" s="52"/>
      <c r="ODA497" s="52"/>
      <c r="ODB497" s="52"/>
      <c r="ODC497" s="52"/>
      <c r="ODD497" s="52"/>
      <c r="ODE497" s="52"/>
      <c r="ODF497" s="52"/>
      <c r="ODG497" s="52"/>
      <c r="ODH497" s="52"/>
      <c r="ODI497" s="52"/>
      <c r="ODJ497" s="52"/>
      <c r="ODK497" s="52"/>
      <c r="ODL497" s="52"/>
      <c r="ODM497" s="52"/>
      <c r="ODN497" s="52"/>
      <c r="ODO497" s="52"/>
      <c r="ODP497" s="52"/>
      <c r="ODQ497" s="52"/>
      <c r="ODR497" s="52"/>
      <c r="ODS497" s="52"/>
      <c r="ODT497" s="52"/>
      <c r="ODU497" s="52"/>
      <c r="ODV497" s="52"/>
      <c r="ODW497" s="52"/>
      <c r="ODX497" s="52"/>
      <c r="ODY497" s="52"/>
      <c r="ODZ497" s="52"/>
      <c r="OEA497" s="52"/>
      <c r="OEB497" s="52"/>
      <c r="OEC497" s="52"/>
      <c r="OED497" s="52"/>
      <c r="OEE497" s="52"/>
      <c r="OEF497" s="52"/>
      <c r="OEG497" s="52"/>
      <c r="OEH497" s="52"/>
      <c r="OEI497" s="52"/>
      <c r="OEJ497" s="52"/>
      <c r="OEK497" s="52"/>
      <c r="OEL497" s="52"/>
      <c r="OEM497" s="52"/>
      <c r="OEN497" s="52"/>
      <c r="OEO497" s="52"/>
      <c r="OEP497" s="52"/>
      <c r="OEQ497" s="52"/>
      <c r="OER497" s="52"/>
      <c r="OES497" s="52"/>
      <c r="OET497" s="52"/>
      <c r="OEU497" s="52"/>
      <c r="OEV497" s="52"/>
      <c r="OEW497" s="52"/>
      <c r="OEX497" s="52"/>
      <c r="OEY497" s="52"/>
      <c r="OEZ497" s="52"/>
      <c r="OFA497" s="52"/>
      <c r="OFB497" s="52"/>
      <c r="OFC497" s="52"/>
      <c r="OFD497" s="52"/>
      <c r="OFE497" s="52"/>
      <c r="OFF497" s="52"/>
      <c r="OFG497" s="52"/>
      <c r="OFH497" s="52"/>
      <c r="OFI497" s="52"/>
      <c r="OFJ497" s="52"/>
      <c r="OFK497" s="52"/>
      <c r="OFL497" s="52"/>
      <c r="OFM497" s="52"/>
      <c r="OFN497" s="52"/>
      <c r="OFO497" s="52"/>
      <c r="OFP497" s="52"/>
      <c r="OFQ497" s="52"/>
      <c r="OFR497" s="52"/>
      <c r="OFS497" s="52"/>
      <c r="OFT497" s="52"/>
      <c r="OFU497" s="52"/>
      <c r="OFV497" s="52"/>
      <c r="OFW497" s="52"/>
      <c r="OFX497" s="52"/>
      <c r="OFY497" s="52"/>
      <c r="OFZ497" s="52"/>
      <c r="OGA497" s="52"/>
      <c r="OGB497" s="52"/>
      <c r="OGC497" s="52"/>
      <c r="OGD497" s="52"/>
      <c r="OGE497" s="52"/>
      <c r="OGF497" s="52"/>
      <c r="OGG497" s="52"/>
      <c r="OGH497" s="52"/>
      <c r="OGI497" s="52"/>
      <c r="OGJ497" s="52"/>
      <c r="OGK497" s="52"/>
      <c r="OGL497" s="52"/>
      <c r="OGM497" s="52"/>
      <c r="OGN497" s="52"/>
      <c r="OGO497" s="52"/>
      <c r="OGP497" s="52"/>
      <c r="OGQ497" s="52"/>
      <c r="OGR497" s="52"/>
      <c r="OGS497" s="52"/>
      <c r="OGT497" s="52"/>
      <c r="OGU497" s="52"/>
      <c r="OGV497" s="52"/>
      <c r="OGW497" s="52"/>
      <c r="OGX497" s="52"/>
      <c r="OGY497" s="52"/>
      <c r="OGZ497" s="52"/>
      <c r="OHA497" s="52"/>
      <c r="OHB497" s="52"/>
      <c r="OHC497" s="52"/>
      <c r="OHD497" s="52"/>
      <c r="OHE497" s="52"/>
      <c r="OHF497" s="52"/>
      <c r="OHG497" s="52"/>
      <c r="OHH497" s="52"/>
      <c r="OHI497" s="52"/>
      <c r="OHJ497" s="52"/>
      <c r="OHK497" s="52"/>
      <c r="OHL497" s="52"/>
      <c r="OHM497" s="52"/>
      <c r="OHN497" s="52"/>
      <c r="OHO497" s="52"/>
      <c r="OHP497" s="52"/>
      <c r="OHQ497" s="52"/>
      <c r="OHR497" s="52"/>
      <c r="OHS497" s="52"/>
      <c r="OHT497" s="52"/>
      <c r="OHU497" s="52"/>
      <c r="OHV497" s="52"/>
      <c r="OHW497" s="52"/>
      <c r="OHX497" s="52"/>
      <c r="OHY497" s="52"/>
      <c r="OHZ497" s="52"/>
      <c r="OIA497" s="52"/>
      <c r="OIB497" s="52"/>
      <c r="OIC497" s="52"/>
      <c r="OID497" s="52"/>
      <c r="OIE497" s="52"/>
      <c r="OIF497" s="52"/>
      <c r="OIG497" s="52"/>
      <c r="OIH497" s="52"/>
      <c r="OII497" s="52"/>
      <c r="OIJ497" s="52"/>
      <c r="OIK497" s="52"/>
      <c r="OIL497" s="52"/>
      <c r="OIM497" s="52"/>
      <c r="OIN497" s="52"/>
      <c r="OIO497" s="52"/>
      <c r="OIP497" s="52"/>
      <c r="OIQ497" s="52"/>
      <c r="OIR497" s="52"/>
      <c r="OIS497" s="52"/>
      <c r="OIT497" s="52"/>
      <c r="OIU497" s="52"/>
      <c r="OIV497" s="52"/>
      <c r="OIW497" s="52"/>
      <c r="OIX497" s="52"/>
      <c r="OIY497" s="52"/>
      <c r="OIZ497" s="52"/>
      <c r="OJA497" s="52"/>
      <c r="OJB497" s="52"/>
      <c r="OJC497" s="52"/>
      <c r="OJD497" s="52"/>
      <c r="OJE497" s="52"/>
      <c r="OJF497" s="52"/>
      <c r="OJG497" s="52"/>
      <c r="OJH497" s="52"/>
      <c r="OJI497" s="52"/>
      <c r="OJJ497" s="52"/>
      <c r="OJK497" s="52"/>
      <c r="OJL497" s="52"/>
      <c r="OJM497" s="52"/>
      <c r="OJN497" s="52"/>
      <c r="OJO497" s="52"/>
      <c r="OJP497" s="52"/>
      <c r="OJQ497" s="52"/>
      <c r="OJR497" s="52"/>
      <c r="OJS497" s="52"/>
      <c r="OJT497" s="52"/>
      <c r="OJU497" s="52"/>
      <c r="OJV497" s="52"/>
      <c r="OJW497" s="52"/>
      <c r="OJX497" s="52"/>
      <c r="OJY497" s="52"/>
      <c r="OJZ497" s="52"/>
      <c r="OKA497" s="52"/>
      <c r="OKB497" s="52"/>
      <c r="OKC497" s="52"/>
      <c r="OKD497" s="52"/>
      <c r="OKE497" s="52"/>
      <c r="OKF497" s="52"/>
      <c r="OKG497" s="52"/>
      <c r="OKH497" s="52"/>
      <c r="OKI497" s="52"/>
      <c r="OKJ497" s="52"/>
      <c r="OKK497" s="52"/>
      <c r="OKL497" s="52"/>
      <c r="OKM497" s="52"/>
      <c r="OKN497" s="52"/>
      <c r="OKO497" s="52"/>
      <c r="OKP497" s="52"/>
      <c r="OKQ497" s="52"/>
      <c r="OKR497" s="52"/>
      <c r="OKS497" s="52"/>
      <c r="OKT497" s="52"/>
      <c r="OKU497" s="52"/>
      <c r="OKV497" s="52"/>
      <c r="OKW497" s="52"/>
      <c r="OKX497" s="52"/>
      <c r="OKY497" s="52"/>
      <c r="OKZ497" s="52"/>
      <c r="OLA497" s="52"/>
      <c r="OLB497" s="52"/>
      <c r="OLC497" s="52"/>
      <c r="OLD497" s="52"/>
      <c r="OLE497" s="52"/>
      <c r="OLF497" s="52"/>
      <c r="OLG497" s="52"/>
      <c r="OLH497" s="52"/>
      <c r="OLI497" s="52"/>
      <c r="OLJ497" s="52"/>
      <c r="OLK497" s="52"/>
      <c r="OLL497" s="52"/>
      <c r="OLM497" s="52"/>
      <c r="OLN497" s="52"/>
      <c r="OLO497" s="52"/>
      <c r="OLP497" s="52"/>
      <c r="OLQ497" s="52"/>
      <c r="OLR497" s="52"/>
      <c r="OLS497" s="52"/>
      <c r="OLT497" s="52"/>
      <c r="OLU497" s="52"/>
      <c r="OLV497" s="52"/>
      <c r="OLW497" s="52"/>
      <c r="OLX497" s="52"/>
      <c r="OLY497" s="52"/>
      <c r="OLZ497" s="52"/>
      <c r="OMA497" s="52"/>
      <c r="OMB497" s="52"/>
      <c r="OMC497" s="52"/>
      <c r="OMD497" s="52"/>
      <c r="OME497" s="52"/>
      <c r="OMF497" s="52"/>
      <c r="OMG497" s="52"/>
      <c r="OMH497" s="52"/>
      <c r="OMI497" s="52"/>
      <c r="OMJ497" s="52"/>
      <c r="OMK497" s="52"/>
      <c r="OML497" s="52"/>
      <c r="OMM497" s="52"/>
      <c r="OMN497" s="52"/>
      <c r="OMO497" s="52"/>
      <c r="OMP497" s="52"/>
      <c r="OMQ497" s="52"/>
      <c r="OMR497" s="52"/>
      <c r="OMS497" s="52"/>
      <c r="OMT497" s="52"/>
      <c r="OMU497" s="52"/>
      <c r="OMV497" s="52"/>
      <c r="OMW497" s="52"/>
      <c r="OMX497" s="52"/>
      <c r="OMY497" s="52"/>
      <c r="OMZ497" s="52"/>
      <c r="ONA497" s="52"/>
      <c r="ONB497" s="52"/>
      <c r="ONC497" s="52"/>
      <c r="OND497" s="52"/>
      <c r="ONE497" s="52"/>
      <c r="ONF497" s="52"/>
      <c r="ONG497" s="52"/>
      <c r="ONH497" s="52"/>
      <c r="ONI497" s="52"/>
      <c r="ONJ497" s="52"/>
      <c r="ONK497" s="52"/>
      <c r="ONL497" s="52"/>
      <c r="ONM497" s="52"/>
      <c r="ONN497" s="52"/>
      <c r="ONO497" s="52"/>
      <c r="ONP497" s="52"/>
      <c r="ONQ497" s="52"/>
      <c r="ONR497" s="52"/>
      <c r="ONS497" s="52"/>
      <c r="ONT497" s="52"/>
      <c r="ONU497" s="52"/>
      <c r="ONV497" s="52"/>
      <c r="ONW497" s="52"/>
      <c r="ONX497" s="52"/>
      <c r="ONY497" s="52"/>
      <c r="ONZ497" s="52"/>
      <c r="OOA497" s="52"/>
      <c r="OOB497" s="52"/>
      <c r="OOC497" s="52"/>
      <c r="OOD497" s="52"/>
      <c r="OOE497" s="52"/>
      <c r="OOF497" s="52"/>
      <c r="OOG497" s="52"/>
      <c r="OOH497" s="52"/>
      <c r="OOI497" s="52"/>
      <c r="OOJ497" s="52"/>
      <c r="OOK497" s="52"/>
      <c r="OOL497" s="52"/>
      <c r="OOM497" s="52"/>
      <c r="OON497" s="52"/>
      <c r="OOO497" s="52"/>
      <c r="OOP497" s="52"/>
      <c r="OOQ497" s="52"/>
      <c r="OOR497" s="52"/>
      <c r="OOS497" s="52"/>
      <c r="OOT497" s="52"/>
      <c r="OOU497" s="52"/>
      <c r="OOV497" s="52"/>
      <c r="OOW497" s="52"/>
      <c r="OOX497" s="52"/>
      <c r="OOY497" s="52"/>
      <c r="OOZ497" s="52"/>
      <c r="OPA497" s="52"/>
      <c r="OPB497" s="52"/>
      <c r="OPC497" s="52"/>
      <c r="OPD497" s="52"/>
      <c r="OPE497" s="52"/>
      <c r="OPF497" s="52"/>
      <c r="OPG497" s="52"/>
      <c r="OPH497" s="52"/>
      <c r="OPI497" s="52"/>
      <c r="OPJ497" s="52"/>
      <c r="OPK497" s="52"/>
      <c r="OPL497" s="52"/>
      <c r="OPM497" s="52"/>
      <c r="OPN497" s="52"/>
      <c r="OPO497" s="52"/>
      <c r="OPP497" s="52"/>
      <c r="OPQ497" s="52"/>
      <c r="OPR497" s="52"/>
      <c r="OPS497" s="52"/>
      <c r="OPT497" s="52"/>
      <c r="OPU497" s="52"/>
      <c r="OPV497" s="52"/>
      <c r="OPW497" s="52"/>
      <c r="OPX497" s="52"/>
      <c r="OPY497" s="52"/>
      <c r="OPZ497" s="52"/>
      <c r="OQA497" s="52"/>
      <c r="OQB497" s="52"/>
      <c r="OQC497" s="52"/>
      <c r="OQD497" s="52"/>
      <c r="OQE497" s="52"/>
      <c r="OQF497" s="52"/>
      <c r="OQG497" s="52"/>
      <c r="OQH497" s="52"/>
      <c r="OQI497" s="52"/>
      <c r="OQJ497" s="52"/>
      <c r="OQK497" s="52"/>
      <c r="OQL497" s="52"/>
      <c r="OQM497" s="52"/>
      <c r="OQN497" s="52"/>
      <c r="OQO497" s="52"/>
      <c r="OQP497" s="52"/>
      <c r="OQQ497" s="52"/>
      <c r="OQR497" s="52"/>
      <c r="OQS497" s="52"/>
      <c r="OQT497" s="52"/>
      <c r="OQU497" s="52"/>
      <c r="OQV497" s="52"/>
      <c r="OQW497" s="52"/>
      <c r="OQX497" s="52"/>
      <c r="OQY497" s="52"/>
      <c r="OQZ497" s="52"/>
      <c r="ORA497" s="52"/>
      <c r="ORB497" s="52"/>
      <c r="ORC497" s="52"/>
      <c r="ORD497" s="52"/>
      <c r="ORE497" s="52"/>
      <c r="ORF497" s="52"/>
      <c r="ORG497" s="52"/>
      <c r="ORH497" s="52"/>
      <c r="ORI497" s="52"/>
      <c r="ORJ497" s="52"/>
      <c r="ORK497" s="52"/>
      <c r="ORL497" s="52"/>
      <c r="ORM497" s="52"/>
      <c r="ORN497" s="52"/>
      <c r="ORO497" s="52"/>
      <c r="ORP497" s="52"/>
      <c r="ORQ497" s="52"/>
      <c r="ORR497" s="52"/>
      <c r="ORS497" s="52"/>
      <c r="ORT497" s="52"/>
      <c r="ORU497" s="52"/>
      <c r="ORV497" s="52"/>
      <c r="ORW497" s="52"/>
      <c r="ORX497" s="52"/>
      <c r="ORY497" s="52"/>
      <c r="ORZ497" s="52"/>
      <c r="OSA497" s="52"/>
      <c r="OSB497" s="52"/>
      <c r="OSC497" s="52"/>
      <c r="OSD497" s="52"/>
      <c r="OSE497" s="52"/>
      <c r="OSF497" s="52"/>
      <c r="OSG497" s="52"/>
      <c r="OSH497" s="52"/>
      <c r="OSI497" s="52"/>
      <c r="OSJ497" s="52"/>
      <c r="OSK497" s="52"/>
      <c r="OSL497" s="52"/>
      <c r="OSM497" s="52"/>
      <c r="OSN497" s="52"/>
      <c r="OSO497" s="52"/>
      <c r="OSP497" s="52"/>
      <c r="OSQ497" s="52"/>
      <c r="OSR497" s="52"/>
      <c r="OSS497" s="52"/>
      <c r="OST497" s="52"/>
      <c r="OSU497" s="52"/>
      <c r="OSV497" s="52"/>
      <c r="OSW497" s="52"/>
      <c r="OSX497" s="52"/>
      <c r="OSY497" s="52"/>
      <c r="OSZ497" s="52"/>
      <c r="OTA497" s="52"/>
      <c r="OTB497" s="52"/>
      <c r="OTC497" s="52"/>
      <c r="OTD497" s="52"/>
      <c r="OTE497" s="52"/>
      <c r="OTF497" s="52"/>
      <c r="OTG497" s="52"/>
      <c r="OTH497" s="52"/>
      <c r="OTI497" s="52"/>
      <c r="OTJ497" s="52"/>
      <c r="OTK497" s="52"/>
      <c r="OTL497" s="52"/>
      <c r="OTM497" s="52"/>
      <c r="OTN497" s="52"/>
      <c r="OTO497" s="52"/>
      <c r="OTP497" s="52"/>
      <c r="OTQ497" s="52"/>
      <c r="OTR497" s="52"/>
      <c r="OTS497" s="52"/>
      <c r="OTT497" s="52"/>
      <c r="OTU497" s="52"/>
      <c r="OTV497" s="52"/>
      <c r="OTW497" s="52"/>
      <c r="OTX497" s="52"/>
      <c r="OTY497" s="52"/>
      <c r="OTZ497" s="52"/>
      <c r="OUA497" s="52"/>
      <c r="OUB497" s="52"/>
      <c r="OUC497" s="52"/>
      <c r="OUD497" s="52"/>
      <c r="OUE497" s="52"/>
      <c r="OUF497" s="52"/>
      <c r="OUG497" s="52"/>
      <c r="OUH497" s="52"/>
      <c r="OUI497" s="52"/>
      <c r="OUJ497" s="52"/>
      <c r="OUK497" s="52"/>
      <c r="OUL497" s="52"/>
      <c r="OUM497" s="52"/>
      <c r="OUN497" s="52"/>
      <c r="OUO497" s="52"/>
      <c r="OUP497" s="52"/>
      <c r="OUQ497" s="52"/>
      <c r="OUR497" s="52"/>
      <c r="OUS497" s="52"/>
      <c r="OUT497" s="52"/>
      <c r="OUU497" s="52"/>
      <c r="OUV497" s="52"/>
      <c r="OUW497" s="52"/>
      <c r="OUX497" s="52"/>
      <c r="OUY497" s="52"/>
      <c r="OUZ497" s="52"/>
      <c r="OVA497" s="52"/>
      <c r="OVB497" s="52"/>
      <c r="OVC497" s="52"/>
      <c r="OVD497" s="52"/>
      <c r="OVE497" s="52"/>
      <c r="OVF497" s="52"/>
      <c r="OVG497" s="52"/>
      <c r="OVH497" s="52"/>
      <c r="OVI497" s="52"/>
      <c r="OVJ497" s="52"/>
      <c r="OVK497" s="52"/>
      <c r="OVL497" s="52"/>
      <c r="OVM497" s="52"/>
      <c r="OVN497" s="52"/>
      <c r="OVO497" s="52"/>
      <c r="OVP497" s="52"/>
      <c r="OVQ497" s="52"/>
      <c r="OVR497" s="52"/>
      <c r="OVS497" s="52"/>
      <c r="OVT497" s="52"/>
      <c r="OVU497" s="52"/>
      <c r="OVV497" s="52"/>
      <c r="OVW497" s="52"/>
      <c r="OVX497" s="52"/>
      <c r="OVY497" s="52"/>
      <c r="OVZ497" s="52"/>
      <c r="OWA497" s="52"/>
      <c r="OWB497" s="52"/>
      <c r="OWC497" s="52"/>
      <c r="OWD497" s="52"/>
      <c r="OWE497" s="52"/>
      <c r="OWF497" s="52"/>
      <c r="OWG497" s="52"/>
      <c r="OWH497" s="52"/>
      <c r="OWI497" s="52"/>
      <c r="OWJ497" s="52"/>
      <c r="OWK497" s="52"/>
      <c r="OWL497" s="52"/>
      <c r="OWM497" s="52"/>
      <c r="OWN497" s="52"/>
      <c r="OWO497" s="52"/>
      <c r="OWP497" s="52"/>
      <c r="OWQ497" s="52"/>
      <c r="OWR497" s="52"/>
      <c r="OWS497" s="52"/>
      <c r="OWT497" s="52"/>
      <c r="OWU497" s="52"/>
      <c r="OWV497" s="52"/>
      <c r="OWW497" s="52"/>
      <c r="OWX497" s="52"/>
      <c r="OWY497" s="52"/>
      <c r="OWZ497" s="52"/>
      <c r="OXA497" s="52"/>
      <c r="OXB497" s="52"/>
      <c r="OXC497" s="52"/>
      <c r="OXD497" s="52"/>
      <c r="OXE497" s="52"/>
      <c r="OXF497" s="52"/>
      <c r="OXG497" s="52"/>
      <c r="OXH497" s="52"/>
      <c r="OXI497" s="52"/>
      <c r="OXJ497" s="52"/>
      <c r="OXK497" s="52"/>
      <c r="OXL497" s="52"/>
      <c r="OXM497" s="52"/>
      <c r="OXN497" s="52"/>
      <c r="OXO497" s="52"/>
      <c r="OXP497" s="52"/>
      <c r="OXQ497" s="52"/>
      <c r="OXR497" s="52"/>
      <c r="OXS497" s="52"/>
      <c r="OXT497" s="52"/>
      <c r="OXU497" s="52"/>
      <c r="OXV497" s="52"/>
      <c r="OXW497" s="52"/>
      <c r="OXX497" s="52"/>
      <c r="OXY497" s="52"/>
      <c r="OXZ497" s="52"/>
      <c r="OYA497" s="52"/>
      <c r="OYB497" s="52"/>
      <c r="OYC497" s="52"/>
      <c r="OYD497" s="52"/>
      <c r="OYE497" s="52"/>
      <c r="OYF497" s="52"/>
      <c r="OYG497" s="52"/>
      <c r="OYH497" s="52"/>
      <c r="OYI497" s="52"/>
      <c r="OYJ497" s="52"/>
      <c r="OYK497" s="52"/>
      <c r="OYL497" s="52"/>
      <c r="OYM497" s="52"/>
      <c r="OYN497" s="52"/>
      <c r="OYO497" s="52"/>
      <c r="OYP497" s="52"/>
      <c r="OYQ497" s="52"/>
      <c r="OYR497" s="52"/>
      <c r="OYS497" s="52"/>
      <c r="OYT497" s="52"/>
      <c r="OYU497" s="52"/>
      <c r="OYV497" s="52"/>
      <c r="OYW497" s="52"/>
      <c r="OYX497" s="52"/>
      <c r="OYY497" s="52"/>
      <c r="OYZ497" s="52"/>
      <c r="OZA497" s="52"/>
      <c r="OZB497" s="52"/>
      <c r="OZC497" s="52"/>
      <c r="OZD497" s="52"/>
      <c r="OZE497" s="52"/>
      <c r="OZF497" s="52"/>
      <c r="OZG497" s="52"/>
      <c r="OZH497" s="52"/>
      <c r="OZI497" s="52"/>
      <c r="OZJ497" s="52"/>
      <c r="OZK497" s="52"/>
      <c r="OZL497" s="52"/>
      <c r="OZM497" s="52"/>
      <c r="OZN497" s="52"/>
      <c r="OZO497" s="52"/>
      <c r="OZP497" s="52"/>
      <c r="OZQ497" s="52"/>
      <c r="OZR497" s="52"/>
      <c r="OZS497" s="52"/>
      <c r="OZT497" s="52"/>
      <c r="OZU497" s="52"/>
      <c r="OZV497" s="52"/>
      <c r="OZW497" s="52"/>
      <c r="OZX497" s="52"/>
      <c r="OZY497" s="52"/>
      <c r="OZZ497" s="52"/>
      <c r="PAA497" s="52"/>
      <c r="PAB497" s="52"/>
      <c r="PAC497" s="52"/>
      <c r="PAD497" s="52"/>
      <c r="PAE497" s="52"/>
      <c r="PAF497" s="52"/>
      <c r="PAG497" s="52"/>
      <c r="PAH497" s="52"/>
      <c r="PAI497" s="52"/>
      <c r="PAJ497" s="52"/>
      <c r="PAK497" s="52"/>
      <c r="PAL497" s="52"/>
      <c r="PAM497" s="52"/>
      <c r="PAN497" s="52"/>
      <c r="PAO497" s="52"/>
      <c r="PAP497" s="52"/>
      <c r="PAQ497" s="52"/>
      <c r="PAR497" s="52"/>
      <c r="PAS497" s="52"/>
      <c r="PAT497" s="52"/>
      <c r="PAU497" s="52"/>
      <c r="PAV497" s="52"/>
      <c r="PAW497" s="52"/>
      <c r="PAX497" s="52"/>
      <c r="PAY497" s="52"/>
      <c r="PAZ497" s="52"/>
      <c r="PBA497" s="52"/>
      <c r="PBB497" s="52"/>
      <c r="PBC497" s="52"/>
      <c r="PBD497" s="52"/>
      <c r="PBE497" s="52"/>
      <c r="PBF497" s="52"/>
      <c r="PBG497" s="52"/>
      <c r="PBH497" s="52"/>
      <c r="PBI497" s="52"/>
      <c r="PBJ497" s="52"/>
      <c r="PBK497" s="52"/>
      <c r="PBL497" s="52"/>
      <c r="PBM497" s="52"/>
      <c r="PBN497" s="52"/>
      <c r="PBO497" s="52"/>
      <c r="PBP497" s="52"/>
      <c r="PBQ497" s="52"/>
      <c r="PBR497" s="52"/>
      <c r="PBS497" s="52"/>
      <c r="PBT497" s="52"/>
      <c r="PBU497" s="52"/>
      <c r="PBV497" s="52"/>
      <c r="PBW497" s="52"/>
      <c r="PBX497" s="52"/>
      <c r="PBY497" s="52"/>
      <c r="PBZ497" s="52"/>
      <c r="PCA497" s="52"/>
      <c r="PCB497" s="52"/>
      <c r="PCC497" s="52"/>
      <c r="PCD497" s="52"/>
      <c r="PCE497" s="52"/>
      <c r="PCF497" s="52"/>
      <c r="PCG497" s="52"/>
      <c r="PCH497" s="52"/>
      <c r="PCI497" s="52"/>
      <c r="PCJ497" s="52"/>
      <c r="PCK497" s="52"/>
      <c r="PCL497" s="52"/>
      <c r="PCM497" s="52"/>
      <c r="PCN497" s="52"/>
      <c r="PCO497" s="52"/>
      <c r="PCP497" s="52"/>
      <c r="PCQ497" s="52"/>
      <c r="PCR497" s="52"/>
      <c r="PCS497" s="52"/>
      <c r="PCT497" s="52"/>
      <c r="PCU497" s="52"/>
      <c r="PCV497" s="52"/>
      <c r="PCW497" s="52"/>
      <c r="PCX497" s="52"/>
      <c r="PCY497" s="52"/>
      <c r="PCZ497" s="52"/>
      <c r="PDA497" s="52"/>
      <c r="PDB497" s="52"/>
      <c r="PDC497" s="52"/>
      <c r="PDD497" s="52"/>
      <c r="PDE497" s="52"/>
      <c r="PDF497" s="52"/>
      <c r="PDG497" s="52"/>
      <c r="PDH497" s="52"/>
      <c r="PDI497" s="52"/>
      <c r="PDJ497" s="52"/>
      <c r="PDK497" s="52"/>
      <c r="PDL497" s="52"/>
      <c r="PDM497" s="52"/>
      <c r="PDN497" s="52"/>
      <c r="PDO497" s="52"/>
      <c r="PDP497" s="52"/>
      <c r="PDQ497" s="52"/>
      <c r="PDR497" s="52"/>
      <c r="PDS497" s="52"/>
      <c r="PDT497" s="52"/>
      <c r="PDU497" s="52"/>
      <c r="PDV497" s="52"/>
      <c r="PDW497" s="52"/>
      <c r="PDX497" s="52"/>
      <c r="PDY497" s="52"/>
      <c r="PDZ497" s="52"/>
      <c r="PEA497" s="52"/>
      <c r="PEB497" s="52"/>
      <c r="PEC497" s="52"/>
      <c r="PED497" s="52"/>
      <c r="PEE497" s="52"/>
      <c r="PEF497" s="52"/>
      <c r="PEG497" s="52"/>
      <c r="PEH497" s="52"/>
      <c r="PEI497" s="52"/>
      <c r="PEJ497" s="52"/>
      <c r="PEK497" s="52"/>
      <c r="PEL497" s="52"/>
      <c r="PEM497" s="52"/>
      <c r="PEN497" s="52"/>
      <c r="PEO497" s="52"/>
      <c r="PEP497" s="52"/>
      <c r="PEQ497" s="52"/>
      <c r="PER497" s="52"/>
      <c r="PES497" s="52"/>
      <c r="PET497" s="52"/>
      <c r="PEU497" s="52"/>
      <c r="PEV497" s="52"/>
      <c r="PEW497" s="52"/>
      <c r="PEX497" s="52"/>
      <c r="PEY497" s="52"/>
      <c r="PEZ497" s="52"/>
      <c r="PFA497" s="52"/>
      <c r="PFB497" s="52"/>
      <c r="PFC497" s="52"/>
      <c r="PFD497" s="52"/>
      <c r="PFE497" s="52"/>
      <c r="PFF497" s="52"/>
      <c r="PFG497" s="52"/>
      <c r="PFH497" s="52"/>
      <c r="PFI497" s="52"/>
      <c r="PFJ497" s="52"/>
      <c r="PFK497" s="52"/>
      <c r="PFL497" s="52"/>
      <c r="PFM497" s="52"/>
      <c r="PFN497" s="52"/>
      <c r="PFO497" s="52"/>
      <c r="PFP497" s="52"/>
      <c r="PFQ497" s="52"/>
      <c r="PFR497" s="52"/>
      <c r="PFS497" s="52"/>
      <c r="PFT497" s="52"/>
      <c r="PFU497" s="52"/>
      <c r="PFV497" s="52"/>
      <c r="PFW497" s="52"/>
      <c r="PFX497" s="52"/>
      <c r="PFY497" s="52"/>
      <c r="PFZ497" s="52"/>
      <c r="PGA497" s="52"/>
      <c r="PGB497" s="52"/>
      <c r="PGC497" s="52"/>
      <c r="PGD497" s="52"/>
      <c r="PGE497" s="52"/>
      <c r="PGF497" s="52"/>
      <c r="PGG497" s="52"/>
      <c r="PGH497" s="52"/>
      <c r="PGI497" s="52"/>
      <c r="PGJ497" s="52"/>
      <c r="PGK497" s="52"/>
      <c r="PGL497" s="52"/>
      <c r="PGM497" s="52"/>
      <c r="PGN497" s="52"/>
      <c r="PGO497" s="52"/>
      <c r="PGP497" s="52"/>
      <c r="PGQ497" s="52"/>
      <c r="PGR497" s="52"/>
      <c r="PGS497" s="52"/>
      <c r="PGT497" s="52"/>
      <c r="PGU497" s="52"/>
      <c r="PGV497" s="52"/>
      <c r="PGW497" s="52"/>
      <c r="PGX497" s="52"/>
      <c r="PGY497" s="52"/>
      <c r="PGZ497" s="52"/>
      <c r="PHA497" s="52"/>
      <c r="PHB497" s="52"/>
      <c r="PHC497" s="52"/>
      <c r="PHD497" s="52"/>
      <c r="PHE497" s="52"/>
      <c r="PHF497" s="52"/>
      <c r="PHG497" s="52"/>
      <c r="PHH497" s="52"/>
      <c r="PHI497" s="52"/>
      <c r="PHJ497" s="52"/>
      <c r="PHK497" s="52"/>
      <c r="PHL497" s="52"/>
      <c r="PHM497" s="52"/>
      <c r="PHN497" s="52"/>
      <c r="PHO497" s="52"/>
      <c r="PHP497" s="52"/>
      <c r="PHQ497" s="52"/>
      <c r="PHR497" s="52"/>
      <c r="PHS497" s="52"/>
      <c r="PHT497" s="52"/>
      <c r="PHU497" s="52"/>
      <c r="PHV497" s="52"/>
      <c r="PHW497" s="52"/>
      <c r="PHX497" s="52"/>
      <c r="PHY497" s="52"/>
      <c r="PHZ497" s="52"/>
      <c r="PIA497" s="52"/>
      <c r="PIB497" s="52"/>
      <c r="PIC497" s="52"/>
      <c r="PID497" s="52"/>
      <c r="PIE497" s="52"/>
      <c r="PIF497" s="52"/>
      <c r="PIG497" s="52"/>
      <c r="PIH497" s="52"/>
      <c r="PII497" s="52"/>
      <c r="PIJ497" s="52"/>
      <c r="PIK497" s="52"/>
      <c r="PIL497" s="52"/>
      <c r="PIM497" s="52"/>
      <c r="PIN497" s="52"/>
      <c r="PIO497" s="52"/>
      <c r="PIP497" s="52"/>
      <c r="PIQ497" s="52"/>
      <c r="PIR497" s="52"/>
      <c r="PIS497" s="52"/>
      <c r="PIT497" s="52"/>
      <c r="PIU497" s="52"/>
      <c r="PIV497" s="52"/>
      <c r="PIW497" s="52"/>
      <c r="PIX497" s="52"/>
      <c r="PIY497" s="52"/>
      <c r="PIZ497" s="52"/>
      <c r="PJA497" s="52"/>
      <c r="PJB497" s="52"/>
      <c r="PJC497" s="52"/>
      <c r="PJD497" s="52"/>
      <c r="PJE497" s="52"/>
      <c r="PJF497" s="52"/>
      <c r="PJG497" s="52"/>
      <c r="PJH497" s="52"/>
      <c r="PJI497" s="52"/>
      <c r="PJJ497" s="52"/>
      <c r="PJK497" s="52"/>
      <c r="PJL497" s="52"/>
      <c r="PJM497" s="52"/>
      <c r="PJN497" s="52"/>
      <c r="PJO497" s="52"/>
      <c r="PJP497" s="52"/>
      <c r="PJQ497" s="52"/>
      <c r="PJR497" s="52"/>
      <c r="PJS497" s="52"/>
      <c r="PJT497" s="52"/>
      <c r="PJU497" s="52"/>
      <c r="PJV497" s="52"/>
      <c r="PJW497" s="52"/>
      <c r="PJX497" s="52"/>
      <c r="PJY497" s="52"/>
      <c r="PJZ497" s="52"/>
      <c r="PKA497" s="52"/>
      <c r="PKB497" s="52"/>
      <c r="PKC497" s="52"/>
      <c r="PKD497" s="52"/>
      <c r="PKE497" s="52"/>
      <c r="PKF497" s="52"/>
      <c r="PKG497" s="52"/>
      <c r="PKH497" s="52"/>
      <c r="PKI497" s="52"/>
      <c r="PKJ497" s="52"/>
      <c r="PKK497" s="52"/>
      <c r="PKL497" s="52"/>
      <c r="PKM497" s="52"/>
      <c r="PKN497" s="52"/>
      <c r="PKO497" s="52"/>
      <c r="PKP497" s="52"/>
      <c r="PKQ497" s="52"/>
      <c r="PKR497" s="52"/>
      <c r="PKS497" s="52"/>
      <c r="PKT497" s="52"/>
      <c r="PKU497" s="52"/>
      <c r="PKV497" s="52"/>
      <c r="PKW497" s="52"/>
      <c r="PKX497" s="52"/>
      <c r="PKY497" s="52"/>
      <c r="PKZ497" s="52"/>
      <c r="PLA497" s="52"/>
      <c r="PLB497" s="52"/>
      <c r="PLC497" s="52"/>
      <c r="PLD497" s="52"/>
      <c r="PLE497" s="52"/>
      <c r="PLF497" s="52"/>
      <c r="PLG497" s="52"/>
      <c r="PLH497" s="52"/>
      <c r="PLI497" s="52"/>
      <c r="PLJ497" s="52"/>
      <c r="PLK497" s="52"/>
      <c r="PLL497" s="52"/>
      <c r="PLM497" s="52"/>
      <c r="PLN497" s="52"/>
      <c r="PLO497" s="52"/>
      <c r="PLP497" s="52"/>
      <c r="PLQ497" s="52"/>
      <c r="PLR497" s="52"/>
      <c r="PLS497" s="52"/>
      <c r="PLT497" s="52"/>
      <c r="PLU497" s="52"/>
      <c r="PLV497" s="52"/>
      <c r="PLW497" s="52"/>
      <c r="PLX497" s="52"/>
      <c r="PLY497" s="52"/>
      <c r="PLZ497" s="52"/>
      <c r="PMA497" s="52"/>
      <c r="PMB497" s="52"/>
      <c r="PMC497" s="52"/>
      <c r="PMD497" s="52"/>
      <c r="PME497" s="52"/>
      <c r="PMF497" s="52"/>
      <c r="PMG497" s="52"/>
      <c r="PMH497" s="52"/>
      <c r="PMI497" s="52"/>
      <c r="PMJ497" s="52"/>
      <c r="PMK497" s="52"/>
      <c r="PML497" s="52"/>
      <c r="PMM497" s="52"/>
      <c r="PMN497" s="52"/>
      <c r="PMO497" s="52"/>
      <c r="PMP497" s="52"/>
      <c r="PMQ497" s="52"/>
      <c r="PMR497" s="52"/>
      <c r="PMS497" s="52"/>
      <c r="PMT497" s="52"/>
      <c r="PMU497" s="52"/>
      <c r="PMV497" s="52"/>
      <c r="PMW497" s="52"/>
      <c r="PMX497" s="52"/>
      <c r="PMY497" s="52"/>
      <c r="PMZ497" s="52"/>
      <c r="PNA497" s="52"/>
      <c r="PNB497" s="52"/>
      <c r="PNC497" s="52"/>
      <c r="PND497" s="52"/>
      <c r="PNE497" s="52"/>
      <c r="PNF497" s="52"/>
      <c r="PNG497" s="52"/>
      <c r="PNH497" s="52"/>
      <c r="PNI497" s="52"/>
      <c r="PNJ497" s="52"/>
      <c r="PNK497" s="52"/>
      <c r="PNL497" s="52"/>
      <c r="PNM497" s="52"/>
      <c r="PNN497" s="52"/>
      <c r="PNO497" s="52"/>
      <c r="PNP497" s="52"/>
      <c r="PNQ497" s="52"/>
      <c r="PNR497" s="52"/>
      <c r="PNS497" s="52"/>
      <c r="PNT497" s="52"/>
      <c r="PNU497" s="52"/>
      <c r="PNV497" s="52"/>
      <c r="PNW497" s="52"/>
      <c r="PNX497" s="52"/>
      <c r="PNY497" s="52"/>
      <c r="PNZ497" s="52"/>
      <c r="POA497" s="52"/>
      <c r="POB497" s="52"/>
      <c r="POC497" s="52"/>
      <c r="POD497" s="52"/>
      <c r="POE497" s="52"/>
      <c r="POF497" s="52"/>
      <c r="POG497" s="52"/>
      <c r="POH497" s="52"/>
      <c r="POI497" s="52"/>
      <c r="POJ497" s="52"/>
      <c r="POK497" s="52"/>
      <c r="POL497" s="52"/>
      <c r="POM497" s="52"/>
      <c r="PON497" s="52"/>
      <c r="POO497" s="52"/>
      <c r="POP497" s="52"/>
      <c r="POQ497" s="52"/>
      <c r="POR497" s="52"/>
      <c r="POS497" s="52"/>
      <c r="POT497" s="52"/>
      <c r="POU497" s="52"/>
      <c r="POV497" s="52"/>
      <c r="POW497" s="52"/>
      <c r="POX497" s="52"/>
      <c r="POY497" s="52"/>
      <c r="POZ497" s="52"/>
      <c r="PPA497" s="52"/>
      <c r="PPB497" s="52"/>
      <c r="PPC497" s="52"/>
      <c r="PPD497" s="52"/>
      <c r="PPE497" s="52"/>
      <c r="PPF497" s="52"/>
      <c r="PPG497" s="52"/>
      <c r="PPH497" s="52"/>
      <c r="PPI497" s="52"/>
      <c r="PPJ497" s="52"/>
      <c r="PPK497" s="52"/>
      <c r="PPL497" s="52"/>
      <c r="PPM497" s="52"/>
      <c r="PPN497" s="52"/>
      <c r="PPO497" s="52"/>
      <c r="PPP497" s="52"/>
      <c r="PPQ497" s="52"/>
      <c r="PPR497" s="52"/>
      <c r="PPS497" s="52"/>
      <c r="PPT497" s="52"/>
      <c r="PPU497" s="52"/>
      <c r="PPV497" s="52"/>
      <c r="PPW497" s="52"/>
      <c r="PPX497" s="52"/>
      <c r="PPY497" s="52"/>
      <c r="PPZ497" s="52"/>
      <c r="PQA497" s="52"/>
      <c r="PQB497" s="52"/>
      <c r="PQC497" s="52"/>
      <c r="PQD497" s="52"/>
      <c r="PQE497" s="52"/>
      <c r="PQF497" s="52"/>
      <c r="PQG497" s="52"/>
      <c r="PQH497" s="52"/>
      <c r="PQI497" s="52"/>
      <c r="PQJ497" s="52"/>
      <c r="PQK497" s="52"/>
      <c r="PQL497" s="52"/>
      <c r="PQM497" s="52"/>
      <c r="PQN497" s="52"/>
      <c r="PQO497" s="52"/>
      <c r="PQP497" s="52"/>
      <c r="PQQ497" s="52"/>
      <c r="PQR497" s="52"/>
      <c r="PQS497" s="52"/>
      <c r="PQT497" s="52"/>
      <c r="PQU497" s="52"/>
      <c r="PQV497" s="52"/>
      <c r="PQW497" s="52"/>
      <c r="PQX497" s="52"/>
      <c r="PQY497" s="52"/>
      <c r="PQZ497" s="52"/>
      <c r="PRA497" s="52"/>
      <c r="PRB497" s="52"/>
      <c r="PRC497" s="52"/>
      <c r="PRD497" s="52"/>
      <c r="PRE497" s="52"/>
      <c r="PRF497" s="52"/>
      <c r="PRG497" s="52"/>
      <c r="PRH497" s="52"/>
      <c r="PRI497" s="52"/>
      <c r="PRJ497" s="52"/>
      <c r="PRK497" s="52"/>
      <c r="PRL497" s="52"/>
      <c r="PRM497" s="52"/>
      <c r="PRN497" s="52"/>
      <c r="PRO497" s="52"/>
      <c r="PRP497" s="52"/>
      <c r="PRQ497" s="52"/>
      <c r="PRR497" s="52"/>
      <c r="PRS497" s="52"/>
      <c r="PRT497" s="52"/>
      <c r="PRU497" s="52"/>
      <c r="PRV497" s="52"/>
      <c r="PRW497" s="52"/>
      <c r="PRX497" s="52"/>
      <c r="PRY497" s="52"/>
      <c r="PRZ497" s="52"/>
      <c r="PSA497" s="52"/>
      <c r="PSB497" s="52"/>
      <c r="PSC497" s="52"/>
      <c r="PSD497" s="52"/>
      <c r="PSE497" s="52"/>
      <c r="PSF497" s="52"/>
      <c r="PSG497" s="52"/>
      <c r="PSH497" s="52"/>
      <c r="PSI497" s="52"/>
      <c r="PSJ497" s="52"/>
      <c r="PSK497" s="52"/>
      <c r="PSL497" s="52"/>
      <c r="PSM497" s="52"/>
      <c r="PSN497" s="52"/>
      <c r="PSO497" s="52"/>
      <c r="PSP497" s="52"/>
      <c r="PSQ497" s="52"/>
      <c r="PSR497" s="52"/>
      <c r="PSS497" s="52"/>
      <c r="PST497" s="52"/>
      <c r="PSU497" s="52"/>
      <c r="PSV497" s="52"/>
      <c r="PSW497" s="52"/>
      <c r="PSX497" s="52"/>
      <c r="PSY497" s="52"/>
      <c r="PSZ497" s="52"/>
      <c r="PTA497" s="52"/>
      <c r="PTB497" s="52"/>
      <c r="PTC497" s="52"/>
      <c r="PTD497" s="52"/>
      <c r="PTE497" s="52"/>
      <c r="PTF497" s="52"/>
      <c r="PTG497" s="52"/>
      <c r="PTH497" s="52"/>
      <c r="PTI497" s="52"/>
      <c r="PTJ497" s="52"/>
      <c r="PTK497" s="52"/>
      <c r="PTL497" s="52"/>
      <c r="PTM497" s="52"/>
      <c r="PTN497" s="52"/>
      <c r="PTO497" s="52"/>
      <c r="PTP497" s="52"/>
      <c r="PTQ497" s="52"/>
      <c r="PTR497" s="52"/>
      <c r="PTS497" s="52"/>
      <c r="PTT497" s="52"/>
      <c r="PTU497" s="52"/>
      <c r="PTV497" s="52"/>
      <c r="PTW497" s="52"/>
      <c r="PTX497" s="52"/>
      <c r="PTY497" s="52"/>
      <c r="PTZ497" s="52"/>
      <c r="PUA497" s="52"/>
      <c r="PUB497" s="52"/>
      <c r="PUC497" s="52"/>
      <c r="PUD497" s="52"/>
      <c r="PUE497" s="52"/>
      <c r="PUF497" s="52"/>
      <c r="PUG497" s="52"/>
      <c r="PUH497" s="52"/>
      <c r="PUI497" s="52"/>
      <c r="PUJ497" s="52"/>
      <c r="PUK497" s="52"/>
      <c r="PUL497" s="52"/>
      <c r="PUM497" s="52"/>
      <c r="PUN497" s="52"/>
      <c r="PUO497" s="52"/>
      <c r="PUP497" s="52"/>
      <c r="PUQ497" s="52"/>
      <c r="PUR497" s="52"/>
      <c r="PUS497" s="52"/>
      <c r="PUT497" s="52"/>
      <c r="PUU497" s="52"/>
      <c r="PUV497" s="52"/>
      <c r="PUW497" s="52"/>
      <c r="PUX497" s="52"/>
      <c r="PUY497" s="52"/>
      <c r="PUZ497" s="52"/>
      <c r="PVA497" s="52"/>
      <c r="PVB497" s="52"/>
      <c r="PVC497" s="52"/>
      <c r="PVD497" s="52"/>
      <c r="PVE497" s="52"/>
      <c r="PVF497" s="52"/>
      <c r="PVG497" s="52"/>
      <c r="PVH497" s="52"/>
      <c r="PVI497" s="52"/>
      <c r="PVJ497" s="52"/>
      <c r="PVK497" s="52"/>
      <c r="PVL497" s="52"/>
      <c r="PVM497" s="52"/>
      <c r="PVN497" s="52"/>
      <c r="PVO497" s="52"/>
      <c r="PVP497" s="52"/>
      <c r="PVQ497" s="52"/>
      <c r="PVR497" s="52"/>
      <c r="PVS497" s="52"/>
      <c r="PVT497" s="52"/>
      <c r="PVU497" s="52"/>
      <c r="PVV497" s="52"/>
      <c r="PVW497" s="52"/>
      <c r="PVX497" s="52"/>
      <c r="PVY497" s="52"/>
      <c r="PVZ497" s="52"/>
      <c r="PWA497" s="52"/>
      <c r="PWB497" s="52"/>
      <c r="PWC497" s="52"/>
      <c r="PWD497" s="52"/>
      <c r="PWE497" s="52"/>
      <c r="PWF497" s="52"/>
      <c r="PWG497" s="52"/>
      <c r="PWH497" s="52"/>
      <c r="PWI497" s="52"/>
      <c r="PWJ497" s="52"/>
      <c r="PWK497" s="52"/>
      <c r="PWL497" s="52"/>
      <c r="PWM497" s="52"/>
      <c r="PWN497" s="52"/>
      <c r="PWO497" s="52"/>
      <c r="PWP497" s="52"/>
      <c r="PWQ497" s="52"/>
      <c r="PWR497" s="52"/>
      <c r="PWS497" s="52"/>
      <c r="PWT497" s="52"/>
      <c r="PWU497" s="52"/>
      <c r="PWV497" s="52"/>
      <c r="PWW497" s="52"/>
      <c r="PWX497" s="52"/>
      <c r="PWY497" s="52"/>
      <c r="PWZ497" s="52"/>
      <c r="PXA497" s="52"/>
      <c r="PXB497" s="52"/>
      <c r="PXC497" s="52"/>
      <c r="PXD497" s="52"/>
      <c r="PXE497" s="52"/>
      <c r="PXF497" s="52"/>
      <c r="PXG497" s="52"/>
      <c r="PXH497" s="52"/>
      <c r="PXI497" s="52"/>
      <c r="PXJ497" s="52"/>
      <c r="PXK497" s="52"/>
      <c r="PXL497" s="52"/>
      <c r="PXM497" s="52"/>
      <c r="PXN497" s="52"/>
      <c r="PXO497" s="52"/>
      <c r="PXP497" s="52"/>
      <c r="PXQ497" s="52"/>
      <c r="PXR497" s="52"/>
      <c r="PXS497" s="52"/>
      <c r="PXT497" s="52"/>
      <c r="PXU497" s="52"/>
      <c r="PXV497" s="52"/>
      <c r="PXW497" s="52"/>
      <c r="PXX497" s="52"/>
      <c r="PXY497" s="52"/>
      <c r="PXZ497" s="52"/>
      <c r="PYA497" s="52"/>
      <c r="PYB497" s="52"/>
      <c r="PYC497" s="52"/>
      <c r="PYD497" s="52"/>
      <c r="PYE497" s="52"/>
      <c r="PYF497" s="52"/>
      <c r="PYG497" s="52"/>
      <c r="PYH497" s="52"/>
      <c r="PYI497" s="52"/>
      <c r="PYJ497" s="52"/>
      <c r="PYK497" s="52"/>
      <c r="PYL497" s="52"/>
      <c r="PYM497" s="52"/>
      <c r="PYN497" s="52"/>
      <c r="PYO497" s="52"/>
      <c r="PYP497" s="52"/>
      <c r="PYQ497" s="52"/>
      <c r="PYR497" s="52"/>
      <c r="PYS497" s="52"/>
      <c r="PYT497" s="52"/>
      <c r="PYU497" s="52"/>
      <c r="PYV497" s="52"/>
      <c r="PYW497" s="52"/>
      <c r="PYX497" s="52"/>
      <c r="PYY497" s="52"/>
      <c r="PYZ497" s="52"/>
      <c r="PZA497" s="52"/>
      <c r="PZB497" s="52"/>
      <c r="PZC497" s="52"/>
      <c r="PZD497" s="52"/>
      <c r="PZE497" s="52"/>
      <c r="PZF497" s="52"/>
      <c r="PZG497" s="52"/>
      <c r="PZH497" s="52"/>
      <c r="PZI497" s="52"/>
      <c r="PZJ497" s="52"/>
      <c r="PZK497" s="52"/>
      <c r="PZL497" s="52"/>
      <c r="PZM497" s="52"/>
      <c r="PZN497" s="52"/>
      <c r="PZO497" s="52"/>
      <c r="PZP497" s="52"/>
      <c r="PZQ497" s="52"/>
      <c r="PZR497" s="52"/>
      <c r="PZS497" s="52"/>
      <c r="PZT497" s="52"/>
      <c r="PZU497" s="52"/>
      <c r="PZV497" s="52"/>
      <c r="PZW497" s="52"/>
      <c r="PZX497" s="52"/>
      <c r="PZY497" s="52"/>
      <c r="PZZ497" s="52"/>
      <c r="QAA497" s="52"/>
      <c r="QAB497" s="52"/>
      <c r="QAC497" s="52"/>
      <c r="QAD497" s="52"/>
      <c r="QAE497" s="52"/>
      <c r="QAF497" s="52"/>
      <c r="QAG497" s="52"/>
      <c r="QAH497" s="52"/>
      <c r="QAI497" s="52"/>
      <c r="QAJ497" s="52"/>
      <c r="QAK497" s="52"/>
      <c r="QAL497" s="52"/>
      <c r="QAM497" s="52"/>
      <c r="QAN497" s="52"/>
      <c r="QAO497" s="52"/>
      <c r="QAP497" s="52"/>
      <c r="QAQ497" s="52"/>
      <c r="QAR497" s="52"/>
      <c r="QAS497" s="52"/>
      <c r="QAT497" s="52"/>
      <c r="QAU497" s="52"/>
      <c r="QAV497" s="52"/>
      <c r="QAW497" s="52"/>
      <c r="QAX497" s="52"/>
      <c r="QAY497" s="52"/>
      <c r="QAZ497" s="52"/>
      <c r="QBA497" s="52"/>
      <c r="QBB497" s="52"/>
      <c r="QBC497" s="52"/>
      <c r="QBD497" s="52"/>
      <c r="QBE497" s="52"/>
      <c r="QBF497" s="52"/>
      <c r="QBG497" s="52"/>
      <c r="QBH497" s="52"/>
      <c r="QBI497" s="52"/>
      <c r="QBJ497" s="52"/>
      <c r="QBK497" s="52"/>
      <c r="QBL497" s="52"/>
      <c r="QBM497" s="52"/>
      <c r="QBN497" s="52"/>
      <c r="QBO497" s="52"/>
      <c r="QBP497" s="52"/>
      <c r="QBQ497" s="52"/>
      <c r="QBR497" s="52"/>
      <c r="QBS497" s="52"/>
      <c r="QBT497" s="52"/>
      <c r="QBU497" s="52"/>
      <c r="QBV497" s="52"/>
      <c r="QBW497" s="52"/>
      <c r="QBX497" s="52"/>
      <c r="QBY497" s="52"/>
      <c r="QBZ497" s="52"/>
      <c r="QCA497" s="52"/>
      <c r="QCB497" s="52"/>
      <c r="QCC497" s="52"/>
      <c r="QCD497" s="52"/>
      <c r="QCE497" s="52"/>
      <c r="QCF497" s="52"/>
      <c r="QCG497" s="52"/>
      <c r="QCH497" s="52"/>
      <c r="QCI497" s="52"/>
      <c r="QCJ497" s="52"/>
      <c r="QCK497" s="52"/>
      <c r="QCL497" s="52"/>
      <c r="QCM497" s="52"/>
      <c r="QCN497" s="52"/>
      <c r="QCO497" s="52"/>
      <c r="QCP497" s="52"/>
      <c r="QCQ497" s="52"/>
      <c r="QCR497" s="52"/>
      <c r="QCS497" s="52"/>
      <c r="QCT497" s="52"/>
      <c r="QCU497" s="52"/>
      <c r="QCV497" s="52"/>
      <c r="QCW497" s="52"/>
      <c r="QCX497" s="52"/>
      <c r="QCY497" s="52"/>
      <c r="QCZ497" s="52"/>
      <c r="QDA497" s="52"/>
      <c r="QDB497" s="52"/>
      <c r="QDC497" s="52"/>
      <c r="QDD497" s="52"/>
      <c r="QDE497" s="52"/>
      <c r="QDF497" s="52"/>
      <c r="QDG497" s="52"/>
      <c r="QDH497" s="52"/>
      <c r="QDI497" s="52"/>
      <c r="QDJ497" s="52"/>
      <c r="QDK497" s="52"/>
      <c r="QDL497" s="52"/>
      <c r="QDM497" s="52"/>
      <c r="QDN497" s="52"/>
      <c r="QDO497" s="52"/>
      <c r="QDP497" s="52"/>
      <c r="QDQ497" s="52"/>
      <c r="QDR497" s="52"/>
      <c r="QDS497" s="52"/>
      <c r="QDT497" s="52"/>
      <c r="QDU497" s="52"/>
      <c r="QDV497" s="52"/>
      <c r="QDW497" s="52"/>
      <c r="QDX497" s="52"/>
      <c r="QDY497" s="52"/>
      <c r="QDZ497" s="52"/>
      <c r="QEA497" s="52"/>
      <c r="QEB497" s="52"/>
      <c r="QEC497" s="52"/>
      <c r="QED497" s="52"/>
      <c r="QEE497" s="52"/>
      <c r="QEF497" s="52"/>
      <c r="QEG497" s="52"/>
      <c r="QEH497" s="52"/>
      <c r="QEI497" s="52"/>
      <c r="QEJ497" s="52"/>
      <c r="QEK497" s="52"/>
      <c r="QEL497" s="52"/>
      <c r="QEM497" s="52"/>
      <c r="QEN497" s="52"/>
      <c r="QEO497" s="52"/>
      <c r="QEP497" s="52"/>
      <c r="QEQ497" s="52"/>
      <c r="QER497" s="52"/>
      <c r="QES497" s="52"/>
      <c r="QET497" s="52"/>
      <c r="QEU497" s="52"/>
      <c r="QEV497" s="52"/>
      <c r="QEW497" s="52"/>
      <c r="QEX497" s="52"/>
      <c r="QEY497" s="52"/>
      <c r="QEZ497" s="52"/>
      <c r="QFA497" s="52"/>
      <c r="QFB497" s="52"/>
      <c r="QFC497" s="52"/>
      <c r="QFD497" s="52"/>
      <c r="QFE497" s="52"/>
      <c r="QFF497" s="52"/>
      <c r="QFG497" s="52"/>
      <c r="QFH497" s="52"/>
      <c r="QFI497" s="52"/>
      <c r="QFJ497" s="52"/>
      <c r="QFK497" s="52"/>
      <c r="QFL497" s="52"/>
      <c r="QFM497" s="52"/>
      <c r="QFN497" s="52"/>
      <c r="QFO497" s="52"/>
      <c r="QFP497" s="52"/>
      <c r="QFQ497" s="52"/>
      <c r="QFR497" s="52"/>
      <c r="QFS497" s="52"/>
      <c r="QFT497" s="52"/>
      <c r="QFU497" s="52"/>
      <c r="QFV497" s="52"/>
      <c r="QFW497" s="52"/>
      <c r="QFX497" s="52"/>
      <c r="QFY497" s="52"/>
      <c r="QFZ497" s="52"/>
      <c r="QGA497" s="52"/>
      <c r="QGB497" s="52"/>
      <c r="QGC497" s="52"/>
      <c r="QGD497" s="52"/>
      <c r="QGE497" s="52"/>
      <c r="QGF497" s="52"/>
      <c r="QGG497" s="52"/>
      <c r="QGH497" s="52"/>
      <c r="QGI497" s="52"/>
      <c r="QGJ497" s="52"/>
      <c r="QGK497" s="52"/>
      <c r="QGL497" s="52"/>
      <c r="QGM497" s="52"/>
      <c r="QGN497" s="52"/>
      <c r="QGO497" s="52"/>
      <c r="QGP497" s="52"/>
      <c r="QGQ497" s="52"/>
      <c r="QGR497" s="52"/>
      <c r="QGS497" s="52"/>
      <c r="QGT497" s="52"/>
      <c r="QGU497" s="52"/>
      <c r="QGV497" s="52"/>
      <c r="QGW497" s="52"/>
      <c r="QGX497" s="52"/>
      <c r="QGY497" s="52"/>
      <c r="QGZ497" s="52"/>
      <c r="QHA497" s="52"/>
      <c r="QHB497" s="52"/>
      <c r="QHC497" s="52"/>
      <c r="QHD497" s="52"/>
      <c r="QHE497" s="52"/>
      <c r="QHF497" s="52"/>
      <c r="QHG497" s="52"/>
      <c r="QHH497" s="52"/>
      <c r="QHI497" s="52"/>
      <c r="QHJ497" s="52"/>
      <c r="QHK497" s="52"/>
      <c r="QHL497" s="52"/>
      <c r="QHM497" s="52"/>
      <c r="QHN497" s="52"/>
      <c r="QHO497" s="52"/>
      <c r="QHP497" s="52"/>
      <c r="QHQ497" s="52"/>
      <c r="QHR497" s="52"/>
      <c r="QHS497" s="52"/>
      <c r="QHT497" s="52"/>
      <c r="QHU497" s="52"/>
      <c r="QHV497" s="52"/>
      <c r="QHW497" s="52"/>
      <c r="QHX497" s="52"/>
      <c r="QHY497" s="52"/>
      <c r="QHZ497" s="52"/>
      <c r="QIA497" s="52"/>
      <c r="QIB497" s="52"/>
      <c r="QIC497" s="52"/>
      <c r="QID497" s="52"/>
      <c r="QIE497" s="52"/>
      <c r="QIF497" s="52"/>
      <c r="QIG497" s="52"/>
      <c r="QIH497" s="52"/>
      <c r="QII497" s="52"/>
      <c r="QIJ497" s="52"/>
      <c r="QIK497" s="52"/>
      <c r="QIL497" s="52"/>
      <c r="QIM497" s="52"/>
      <c r="QIN497" s="52"/>
      <c r="QIO497" s="52"/>
      <c r="QIP497" s="52"/>
      <c r="QIQ497" s="52"/>
      <c r="QIR497" s="52"/>
      <c r="QIS497" s="52"/>
      <c r="QIT497" s="52"/>
      <c r="QIU497" s="52"/>
      <c r="QIV497" s="52"/>
      <c r="QIW497" s="52"/>
      <c r="QIX497" s="52"/>
      <c r="QIY497" s="52"/>
      <c r="QIZ497" s="52"/>
      <c r="QJA497" s="52"/>
      <c r="QJB497" s="52"/>
      <c r="QJC497" s="52"/>
      <c r="QJD497" s="52"/>
      <c r="QJE497" s="52"/>
      <c r="QJF497" s="52"/>
      <c r="QJG497" s="52"/>
      <c r="QJH497" s="52"/>
      <c r="QJI497" s="52"/>
      <c r="QJJ497" s="52"/>
      <c r="QJK497" s="52"/>
      <c r="QJL497" s="52"/>
      <c r="QJM497" s="52"/>
      <c r="QJN497" s="52"/>
      <c r="QJO497" s="52"/>
      <c r="QJP497" s="52"/>
      <c r="QJQ497" s="52"/>
      <c r="QJR497" s="52"/>
      <c r="QJS497" s="52"/>
      <c r="QJT497" s="52"/>
      <c r="QJU497" s="52"/>
      <c r="QJV497" s="52"/>
      <c r="QJW497" s="52"/>
      <c r="QJX497" s="52"/>
      <c r="QJY497" s="52"/>
      <c r="QJZ497" s="52"/>
      <c r="QKA497" s="52"/>
      <c r="QKB497" s="52"/>
      <c r="QKC497" s="52"/>
      <c r="QKD497" s="52"/>
      <c r="QKE497" s="52"/>
      <c r="QKF497" s="52"/>
      <c r="QKG497" s="52"/>
      <c r="QKH497" s="52"/>
      <c r="QKI497" s="52"/>
      <c r="QKJ497" s="52"/>
      <c r="QKK497" s="52"/>
      <c r="QKL497" s="52"/>
      <c r="QKM497" s="52"/>
      <c r="QKN497" s="52"/>
      <c r="QKO497" s="52"/>
      <c r="QKP497" s="52"/>
      <c r="QKQ497" s="52"/>
      <c r="QKR497" s="52"/>
      <c r="QKS497" s="52"/>
      <c r="QKT497" s="52"/>
      <c r="QKU497" s="52"/>
      <c r="QKV497" s="52"/>
      <c r="QKW497" s="52"/>
      <c r="QKX497" s="52"/>
      <c r="QKY497" s="52"/>
      <c r="QKZ497" s="52"/>
      <c r="QLA497" s="52"/>
      <c r="QLB497" s="52"/>
      <c r="QLC497" s="52"/>
      <c r="QLD497" s="52"/>
      <c r="QLE497" s="52"/>
      <c r="QLF497" s="52"/>
      <c r="QLG497" s="52"/>
      <c r="QLH497" s="52"/>
      <c r="QLI497" s="52"/>
      <c r="QLJ497" s="52"/>
      <c r="QLK497" s="52"/>
      <c r="QLL497" s="52"/>
      <c r="QLM497" s="52"/>
      <c r="QLN497" s="52"/>
      <c r="QLO497" s="52"/>
      <c r="QLP497" s="52"/>
      <c r="QLQ497" s="52"/>
      <c r="QLR497" s="52"/>
      <c r="QLS497" s="52"/>
      <c r="QLT497" s="52"/>
      <c r="QLU497" s="52"/>
      <c r="QLV497" s="52"/>
      <c r="QLW497" s="52"/>
      <c r="QLX497" s="52"/>
      <c r="QLY497" s="52"/>
      <c r="QLZ497" s="52"/>
      <c r="QMA497" s="52"/>
      <c r="QMB497" s="52"/>
      <c r="QMC497" s="52"/>
      <c r="QMD497" s="52"/>
      <c r="QME497" s="52"/>
      <c r="QMF497" s="52"/>
      <c r="QMG497" s="52"/>
      <c r="QMH497" s="52"/>
      <c r="QMI497" s="52"/>
      <c r="QMJ497" s="52"/>
      <c r="QMK497" s="52"/>
      <c r="QML497" s="52"/>
      <c r="QMM497" s="52"/>
      <c r="QMN497" s="52"/>
      <c r="QMO497" s="52"/>
      <c r="QMP497" s="52"/>
      <c r="QMQ497" s="52"/>
      <c r="QMR497" s="52"/>
      <c r="QMS497" s="52"/>
      <c r="QMT497" s="52"/>
      <c r="QMU497" s="52"/>
      <c r="QMV497" s="52"/>
      <c r="QMW497" s="52"/>
      <c r="QMX497" s="52"/>
      <c r="QMY497" s="52"/>
      <c r="QMZ497" s="52"/>
      <c r="QNA497" s="52"/>
      <c r="QNB497" s="52"/>
      <c r="QNC497" s="52"/>
      <c r="QND497" s="52"/>
      <c r="QNE497" s="52"/>
      <c r="QNF497" s="52"/>
      <c r="QNG497" s="52"/>
      <c r="QNH497" s="52"/>
      <c r="QNI497" s="52"/>
      <c r="QNJ497" s="52"/>
      <c r="QNK497" s="52"/>
      <c r="QNL497" s="52"/>
      <c r="QNM497" s="52"/>
      <c r="QNN497" s="52"/>
      <c r="QNO497" s="52"/>
      <c r="QNP497" s="52"/>
      <c r="QNQ497" s="52"/>
      <c r="QNR497" s="52"/>
      <c r="QNS497" s="52"/>
      <c r="QNT497" s="52"/>
      <c r="QNU497" s="52"/>
      <c r="QNV497" s="52"/>
      <c r="QNW497" s="52"/>
      <c r="QNX497" s="52"/>
      <c r="QNY497" s="52"/>
      <c r="QNZ497" s="52"/>
      <c r="QOA497" s="52"/>
      <c r="QOB497" s="52"/>
      <c r="QOC497" s="52"/>
      <c r="QOD497" s="52"/>
      <c r="QOE497" s="52"/>
      <c r="QOF497" s="52"/>
      <c r="QOG497" s="52"/>
      <c r="QOH497" s="52"/>
      <c r="QOI497" s="52"/>
      <c r="QOJ497" s="52"/>
      <c r="QOK497" s="52"/>
      <c r="QOL497" s="52"/>
      <c r="QOM497" s="52"/>
      <c r="QON497" s="52"/>
      <c r="QOO497" s="52"/>
      <c r="QOP497" s="52"/>
      <c r="QOQ497" s="52"/>
      <c r="QOR497" s="52"/>
      <c r="QOS497" s="52"/>
      <c r="QOT497" s="52"/>
      <c r="QOU497" s="52"/>
      <c r="QOV497" s="52"/>
      <c r="QOW497" s="52"/>
      <c r="QOX497" s="52"/>
      <c r="QOY497" s="52"/>
      <c r="QOZ497" s="52"/>
      <c r="QPA497" s="52"/>
      <c r="QPB497" s="52"/>
      <c r="QPC497" s="52"/>
      <c r="QPD497" s="52"/>
      <c r="QPE497" s="52"/>
      <c r="QPF497" s="52"/>
      <c r="QPG497" s="52"/>
      <c r="QPH497" s="52"/>
      <c r="QPI497" s="52"/>
      <c r="QPJ497" s="52"/>
      <c r="QPK497" s="52"/>
      <c r="QPL497" s="52"/>
      <c r="QPM497" s="52"/>
      <c r="QPN497" s="52"/>
      <c r="QPO497" s="52"/>
      <c r="QPP497" s="52"/>
      <c r="QPQ497" s="52"/>
      <c r="QPR497" s="52"/>
      <c r="QPS497" s="52"/>
      <c r="QPT497" s="52"/>
      <c r="QPU497" s="52"/>
      <c r="QPV497" s="52"/>
      <c r="QPW497" s="52"/>
      <c r="QPX497" s="52"/>
      <c r="QPY497" s="52"/>
      <c r="QPZ497" s="52"/>
      <c r="QQA497" s="52"/>
      <c r="QQB497" s="52"/>
      <c r="QQC497" s="52"/>
      <c r="QQD497" s="52"/>
      <c r="QQE497" s="52"/>
      <c r="QQF497" s="52"/>
      <c r="QQG497" s="52"/>
      <c r="QQH497" s="52"/>
      <c r="QQI497" s="52"/>
      <c r="QQJ497" s="52"/>
      <c r="QQK497" s="52"/>
      <c r="QQL497" s="52"/>
      <c r="QQM497" s="52"/>
      <c r="QQN497" s="52"/>
      <c r="QQO497" s="52"/>
      <c r="QQP497" s="52"/>
      <c r="QQQ497" s="52"/>
      <c r="QQR497" s="52"/>
      <c r="QQS497" s="52"/>
      <c r="QQT497" s="52"/>
      <c r="QQU497" s="52"/>
      <c r="QQV497" s="52"/>
      <c r="QQW497" s="52"/>
      <c r="QQX497" s="52"/>
      <c r="QQY497" s="52"/>
      <c r="QQZ497" s="52"/>
      <c r="QRA497" s="52"/>
      <c r="QRB497" s="52"/>
      <c r="QRC497" s="52"/>
      <c r="QRD497" s="52"/>
      <c r="QRE497" s="52"/>
      <c r="QRF497" s="52"/>
      <c r="QRG497" s="52"/>
      <c r="QRH497" s="52"/>
      <c r="QRI497" s="52"/>
      <c r="QRJ497" s="52"/>
      <c r="QRK497" s="52"/>
      <c r="QRL497" s="52"/>
      <c r="QRM497" s="52"/>
      <c r="QRN497" s="52"/>
      <c r="QRO497" s="52"/>
      <c r="QRP497" s="52"/>
      <c r="QRQ497" s="52"/>
      <c r="QRR497" s="52"/>
      <c r="QRS497" s="52"/>
      <c r="QRT497" s="52"/>
      <c r="QRU497" s="52"/>
      <c r="QRV497" s="52"/>
      <c r="QRW497" s="52"/>
      <c r="QRX497" s="52"/>
      <c r="QRY497" s="52"/>
      <c r="QRZ497" s="52"/>
      <c r="QSA497" s="52"/>
      <c r="QSB497" s="52"/>
      <c r="QSC497" s="52"/>
      <c r="QSD497" s="52"/>
      <c r="QSE497" s="52"/>
      <c r="QSF497" s="52"/>
      <c r="QSG497" s="52"/>
      <c r="QSH497" s="52"/>
      <c r="QSI497" s="52"/>
      <c r="QSJ497" s="52"/>
      <c r="QSK497" s="52"/>
      <c r="QSL497" s="52"/>
      <c r="QSM497" s="52"/>
      <c r="QSN497" s="52"/>
      <c r="QSO497" s="52"/>
      <c r="QSP497" s="52"/>
      <c r="QSQ497" s="52"/>
      <c r="QSR497" s="52"/>
      <c r="QSS497" s="52"/>
      <c r="QST497" s="52"/>
      <c r="QSU497" s="52"/>
      <c r="QSV497" s="52"/>
      <c r="QSW497" s="52"/>
      <c r="QSX497" s="52"/>
      <c r="QSY497" s="52"/>
      <c r="QSZ497" s="52"/>
      <c r="QTA497" s="52"/>
      <c r="QTB497" s="52"/>
      <c r="QTC497" s="52"/>
      <c r="QTD497" s="52"/>
      <c r="QTE497" s="52"/>
      <c r="QTF497" s="52"/>
      <c r="QTG497" s="52"/>
      <c r="QTH497" s="52"/>
      <c r="QTI497" s="52"/>
      <c r="QTJ497" s="52"/>
      <c r="QTK497" s="52"/>
      <c r="QTL497" s="52"/>
      <c r="QTM497" s="52"/>
      <c r="QTN497" s="52"/>
      <c r="QTO497" s="52"/>
      <c r="QTP497" s="52"/>
      <c r="QTQ497" s="52"/>
      <c r="QTR497" s="52"/>
      <c r="QTS497" s="52"/>
      <c r="QTT497" s="52"/>
      <c r="QTU497" s="52"/>
      <c r="QTV497" s="52"/>
      <c r="QTW497" s="52"/>
      <c r="QTX497" s="52"/>
      <c r="QTY497" s="52"/>
      <c r="QTZ497" s="52"/>
      <c r="QUA497" s="52"/>
      <c r="QUB497" s="52"/>
      <c r="QUC497" s="52"/>
      <c r="QUD497" s="52"/>
      <c r="QUE497" s="52"/>
      <c r="QUF497" s="52"/>
      <c r="QUG497" s="52"/>
      <c r="QUH497" s="52"/>
      <c r="QUI497" s="52"/>
      <c r="QUJ497" s="52"/>
      <c r="QUK497" s="52"/>
      <c r="QUL497" s="52"/>
      <c r="QUM497" s="52"/>
      <c r="QUN497" s="52"/>
      <c r="QUO497" s="52"/>
      <c r="QUP497" s="52"/>
      <c r="QUQ497" s="52"/>
      <c r="QUR497" s="52"/>
      <c r="QUS497" s="52"/>
      <c r="QUT497" s="52"/>
      <c r="QUU497" s="52"/>
      <c r="QUV497" s="52"/>
      <c r="QUW497" s="52"/>
      <c r="QUX497" s="52"/>
      <c r="QUY497" s="52"/>
      <c r="QUZ497" s="52"/>
      <c r="QVA497" s="52"/>
      <c r="QVB497" s="52"/>
      <c r="QVC497" s="52"/>
      <c r="QVD497" s="52"/>
      <c r="QVE497" s="52"/>
      <c r="QVF497" s="52"/>
      <c r="QVG497" s="52"/>
      <c r="QVH497" s="52"/>
      <c r="QVI497" s="52"/>
      <c r="QVJ497" s="52"/>
      <c r="QVK497" s="52"/>
      <c r="QVL497" s="52"/>
      <c r="QVM497" s="52"/>
      <c r="QVN497" s="52"/>
      <c r="QVO497" s="52"/>
      <c r="QVP497" s="52"/>
      <c r="QVQ497" s="52"/>
      <c r="QVR497" s="52"/>
      <c r="QVS497" s="52"/>
      <c r="QVT497" s="52"/>
      <c r="QVU497" s="52"/>
      <c r="QVV497" s="52"/>
      <c r="QVW497" s="52"/>
      <c r="QVX497" s="52"/>
      <c r="QVY497" s="52"/>
      <c r="QVZ497" s="52"/>
      <c r="QWA497" s="52"/>
      <c r="QWB497" s="52"/>
      <c r="QWC497" s="52"/>
      <c r="QWD497" s="52"/>
      <c r="QWE497" s="52"/>
      <c r="QWF497" s="52"/>
      <c r="QWG497" s="52"/>
      <c r="QWH497" s="52"/>
      <c r="QWI497" s="52"/>
      <c r="QWJ497" s="52"/>
      <c r="QWK497" s="52"/>
      <c r="QWL497" s="52"/>
      <c r="QWM497" s="52"/>
      <c r="QWN497" s="52"/>
      <c r="QWO497" s="52"/>
      <c r="QWP497" s="52"/>
      <c r="QWQ497" s="52"/>
      <c r="QWR497" s="52"/>
      <c r="QWS497" s="52"/>
      <c r="QWT497" s="52"/>
      <c r="QWU497" s="52"/>
      <c r="QWV497" s="52"/>
      <c r="QWW497" s="52"/>
      <c r="QWX497" s="52"/>
      <c r="QWY497" s="52"/>
      <c r="QWZ497" s="52"/>
      <c r="QXA497" s="52"/>
      <c r="QXB497" s="52"/>
      <c r="QXC497" s="52"/>
      <c r="QXD497" s="52"/>
      <c r="QXE497" s="52"/>
      <c r="QXF497" s="52"/>
      <c r="QXG497" s="52"/>
      <c r="QXH497" s="52"/>
      <c r="QXI497" s="52"/>
      <c r="QXJ497" s="52"/>
      <c r="QXK497" s="52"/>
      <c r="QXL497" s="52"/>
      <c r="QXM497" s="52"/>
      <c r="QXN497" s="52"/>
      <c r="QXO497" s="52"/>
      <c r="QXP497" s="52"/>
      <c r="QXQ497" s="52"/>
      <c r="QXR497" s="52"/>
      <c r="QXS497" s="52"/>
      <c r="QXT497" s="52"/>
      <c r="QXU497" s="52"/>
      <c r="QXV497" s="52"/>
      <c r="QXW497" s="52"/>
      <c r="QXX497" s="52"/>
      <c r="QXY497" s="52"/>
      <c r="QXZ497" s="52"/>
      <c r="QYA497" s="52"/>
      <c r="QYB497" s="52"/>
      <c r="QYC497" s="52"/>
      <c r="QYD497" s="52"/>
      <c r="QYE497" s="52"/>
      <c r="QYF497" s="52"/>
      <c r="QYG497" s="52"/>
      <c r="QYH497" s="52"/>
      <c r="QYI497" s="52"/>
      <c r="QYJ497" s="52"/>
      <c r="QYK497" s="52"/>
      <c r="QYL497" s="52"/>
      <c r="QYM497" s="52"/>
      <c r="QYN497" s="52"/>
      <c r="QYO497" s="52"/>
      <c r="QYP497" s="52"/>
      <c r="QYQ497" s="52"/>
      <c r="QYR497" s="52"/>
      <c r="QYS497" s="52"/>
      <c r="QYT497" s="52"/>
      <c r="QYU497" s="52"/>
      <c r="QYV497" s="52"/>
      <c r="QYW497" s="52"/>
      <c r="QYX497" s="52"/>
      <c r="QYY497" s="52"/>
      <c r="QYZ497" s="52"/>
      <c r="QZA497" s="52"/>
      <c r="QZB497" s="52"/>
      <c r="QZC497" s="52"/>
      <c r="QZD497" s="52"/>
      <c r="QZE497" s="52"/>
      <c r="QZF497" s="52"/>
      <c r="QZG497" s="52"/>
      <c r="QZH497" s="52"/>
      <c r="QZI497" s="52"/>
      <c r="QZJ497" s="52"/>
      <c r="QZK497" s="52"/>
      <c r="QZL497" s="52"/>
      <c r="QZM497" s="52"/>
      <c r="QZN497" s="52"/>
      <c r="QZO497" s="52"/>
      <c r="QZP497" s="52"/>
      <c r="QZQ497" s="52"/>
      <c r="QZR497" s="52"/>
      <c r="QZS497" s="52"/>
      <c r="QZT497" s="52"/>
      <c r="QZU497" s="52"/>
      <c r="QZV497" s="52"/>
      <c r="QZW497" s="52"/>
      <c r="QZX497" s="52"/>
      <c r="QZY497" s="52"/>
      <c r="QZZ497" s="52"/>
      <c r="RAA497" s="52"/>
      <c r="RAB497" s="52"/>
      <c r="RAC497" s="52"/>
      <c r="RAD497" s="52"/>
      <c r="RAE497" s="52"/>
      <c r="RAF497" s="52"/>
      <c r="RAG497" s="52"/>
      <c r="RAH497" s="52"/>
      <c r="RAI497" s="52"/>
      <c r="RAJ497" s="52"/>
      <c r="RAK497" s="52"/>
      <c r="RAL497" s="52"/>
      <c r="RAM497" s="52"/>
      <c r="RAN497" s="52"/>
      <c r="RAO497" s="52"/>
      <c r="RAP497" s="52"/>
      <c r="RAQ497" s="52"/>
      <c r="RAR497" s="52"/>
      <c r="RAS497" s="52"/>
      <c r="RAT497" s="52"/>
      <c r="RAU497" s="52"/>
      <c r="RAV497" s="52"/>
      <c r="RAW497" s="52"/>
      <c r="RAX497" s="52"/>
      <c r="RAY497" s="52"/>
      <c r="RAZ497" s="52"/>
      <c r="RBA497" s="52"/>
      <c r="RBB497" s="52"/>
      <c r="RBC497" s="52"/>
      <c r="RBD497" s="52"/>
      <c r="RBE497" s="52"/>
      <c r="RBF497" s="52"/>
      <c r="RBG497" s="52"/>
      <c r="RBH497" s="52"/>
      <c r="RBI497" s="52"/>
      <c r="RBJ497" s="52"/>
      <c r="RBK497" s="52"/>
      <c r="RBL497" s="52"/>
      <c r="RBM497" s="52"/>
      <c r="RBN497" s="52"/>
      <c r="RBO497" s="52"/>
      <c r="RBP497" s="52"/>
      <c r="RBQ497" s="52"/>
      <c r="RBR497" s="52"/>
      <c r="RBS497" s="52"/>
      <c r="RBT497" s="52"/>
      <c r="RBU497" s="52"/>
      <c r="RBV497" s="52"/>
      <c r="RBW497" s="52"/>
      <c r="RBX497" s="52"/>
      <c r="RBY497" s="52"/>
      <c r="RBZ497" s="52"/>
      <c r="RCA497" s="52"/>
      <c r="RCB497" s="52"/>
      <c r="RCC497" s="52"/>
      <c r="RCD497" s="52"/>
      <c r="RCE497" s="52"/>
      <c r="RCF497" s="52"/>
      <c r="RCG497" s="52"/>
      <c r="RCH497" s="52"/>
      <c r="RCI497" s="52"/>
      <c r="RCJ497" s="52"/>
      <c r="RCK497" s="52"/>
      <c r="RCL497" s="52"/>
      <c r="RCM497" s="52"/>
      <c r="RCN497" s="52"/>
      <c r="RCO497" s="52"/>
      <c r="RCP497" s="52"/>
      <c r="RCQ497" s="52"/>
      <c r="RCR497" s="52"/>
      <c r="RCS497" s="52"/>
      <c r="RCT497" s="52"/>
      <c r="RCU497" s="52"/>
      <c r="RCV497" s="52"/>
      <c r="RCW497" s="52"/>
      <c r="RCX497" s="52"/>
      <c r="RCY497" s="52"/>
      <c r="RCZ497" s="52"/>
      <c r="RDA497" s="52"/>
      <c r="RDB497" s="52"/>
      <c r="RDC497" s="52"/>
      <c r="RDD497" s="52"/>
      <c r="RDE497" s="52"/>
      <c r="RDF497" s="52"/>
      <c r="RDG497" s="52"/>
      <c r="RDH497" s="52"/>
      <c r="RDI497" s="52"/>
      <c r="RDJ497" s="52"/>
      <c r="RDK497" s="52"/>
      <c r="RDL497" s="52"/>
      <c r="RDM497" s="52"/>
      <c r="RDN497" s="52"/>
      <c r="RDO497" s="52"/>
      <c r="RDP497" s="52"/>
      <c r="RDQ497" s="52"/>
      <c r="RDR497" s="52"/>
      <c r="RDS497" s="52"/>
      <c r="RDT497" s="52"/>
      <c r="RDU497" s="52"/>
      <c r="RDV497" s="52"/>
      <c r="RDW497" s="52"/>
      <c r="RDX497" s="52"/>
      <c r="RDY497" s="52"/>
      <c r="RDZ497" s="52"/>
      <c r="REA497" s="52"/>
      <c r="REB497" s="52"/>
      <c r="REC497" s="52"/>
      <c r="RED497" s="52"/>
      <c r="REE497" s="52"/>
      <c r="REF497" s="52"/>
      <c r="REG497" s="52"/>
      <c r="REH497" s="52"/>
      <c r="REI497" s="52"/>
      <c r="REJ497" s="52"/>
      <c r="REK497" s="52"/>
      <c r="REL497" s="52"/>
      <c r="REM497" s="52"/>
      <c r="REN497" s="52"/>
      <c r="REO497" s="52"/>
      <c r="REP497" s="52"/>
      <c r="REQ497" s="52"/>
      <c r="RER497" s="52"/>
      <c r="RES497" s="52"/>
      <c r="RET497" s="52"/>
      <c r="REU497" s="52"/>
      <c r="REV497" s="52"/>
      <c r="REW497" s="52"/>
      <c r="REX497" s="52"/>
      <c r="REY497" s="52"/>
      <c r="REZ497" s="52"/>
      <c r="RFA497" s="52"/>
      <c r="RFB497" s="52"/>
      <c r="RFC497" s="52"/>
      <c r="RFD497" s="52"/>
      <c r="RFE497" s="52"/>
      <c r="RFF497" s="52"/>
      <c r="RFG497" s="52"/>
      <c r="RFH497" s="52"/>
      <c r="RFI497" s="52"/>
      <c r="RFJ497" s="52"/>
      <c r="RFK497" s="52"/>
      <c r="RFL497" s="52"/>
      <c r="RFM497" s="52"/>
      <c r="RFN497" s="52"/>
      <c r="RFO497" s="52"/>
      <c r="RFP497" s="52"/>
      <c r="RFQ497" s="52"/>
      <c r="RFR497" s="52"/>
      <c r="RFS497" s="52"/>
      <c r="RFT497" s="52"/>
      <c r="RFU497" s="52"/>
      <c r="RFV497" s="52"/>
      <c r="RFW497" s="52"/>
      <c r="RFX497" s="52"/>
      <c r="RFY497" s="52"/>
      <c r="RFZ497" s="52"/>
      <c r="RGA497" s="52"/>
      <c r="RGB497" s="52"/>
      <c r="RGC497" s="52"/>
      <c r="RGD497" s="52"/>
      <c r="RGE497" s="52"/>
      <c r="RGF497" s="52"/>
      <c r="RGG497" s="52"/>
      <c r="RGH497" s="52"/>
      <c r="RGI497" s="52"/>
      <c r="RGJ497" s="52"/>
      <c r="RGK497" s="52"/>
      <c r="RGL497" s="52"/>
      <c r="RGM497" s="52"/>
      <c r="RGN497" s="52"/>
      <c r="RGO497" s="52"/>
      <c r="RGP497" s="52"/>
      <c r="RGQ497" s="52"/>
      <c r="RGR497" s="52"/>
      <c r="RGS497" s="52"/>
      <c r="RGT497" s="52"/>
      <c r="RGU497" s="52"/>
      <c r="RGV497" s="52"/>
      <c r="RGW497" s="52"/>
      <c r="RGX497" s="52"/>
      <c r="RGY497" s="52"/>
      <c r="RGZ497" s="52"/>
      <c r="RHA497" s="52"/>
      <c r="RHB497" s="52"/>
      <c r="RHC497" s="52"/>
      <c r="RHD497" s="52"/>
      <c r="RHE497" s="52"/>
      <c r="RHF497" s="52"/>
      <c r="RHG497" s="52"/>
      <c r="RHH497" s="52"/>
      <c r="RHI497" s="52"/>
      <c r="RHJ497" s="52"/>
      <c r="RHK497" s="52"/>
      <c r="RHL497" s="52"/>
      <c r="RHM497" s="52"/>
      <c r="RHN497" s="52"/>
      <c r="RHO497" s="52"/>
      <c r="RHP497" s="52"/>
      <c r="RHQ497" s="52"/>
      <c r="RHR497" s="52"/>
      <c r="RHS497" s="52"/>
      <c r="RHT497" s="52"/>
      <c r="RHU497" s="52"/>
      <c r="RHV497" s="52"/>
      <c r="RHW497" s="52"/>
      <c r="RHX497" s="52"/>
      <c r="RHY497" s="52"/>
      <c r="RHZ497" s="52"/>
      <c r="RIA497" s="52"/>
      <c r="RIB497" s="52"/>
      <c r="RIC497" s="52"/>
      <c r="RID497" s="52"/>
      <c r="RIE497" s="52"/>
      <c r="RIF497" s="52"/>
      <c r="RIG497" s="52"/>
      <c r="RIH497" s="52"/>
      <c r="RII497" s="52"/>
      <c r="RIJ497" s="52"/>
      <c r="RIK497" s="52"/>
      <c r="RIL497" s="52"/>
      <c r="RIM497" s="52"/>
      <c r="RIN497" s="52"/>
      <c r="RIO497" s="52"/>
      <c r="RIP497" s="52"/>
      <c r="RIQ497" s="52"/>
      <c r="RIR497" s="52"/>
      <c r="RIS497" s="52"/>
      <c r="RIT497" s="52"/>
      <c r="RIU497" s="52"/>
      <c r="RIV497" s="52"/>
      <c r="RIW497" s="52"/>
      <c r="RIX497" s="52"/>
      <c r="RIY497" s="52"/>
      <c r="RIZ497" s="52"/>
      <c r="RJA497" s="52"/>
      <c r="RJB497" s="52"/>
      <c r="RJC497" s="52"/>
      <c r="RJD497" s="52"/>
      <c r="RJE497" s="52"/>
      <c r="RJF497" s="52"/>
      <c r="RJG497" s="52"/>
      <c r="RJH497" s="52"/>
      <c r="RJI497" s="52"/>
      <c r="RJJ497" s="52"/>
      <c r="RJK497" s="52"/>
      <c r="RJL497" s="52"/>
      <c r="RJM497" s="52"/>
      <c r="RJN497" s="52"/>
      <c r="RJO497" s="52"/>
      <c r="RJP497" s="52"/>
      <c r="RJQ497" s="52"/>
      <c r="RJR497" s="52"/>
      <c r="RJS497" s="52"/>
      <c r="RJT497" s="52"/>
      <c r="RJU497" s="52"/>
      <c r="RJV497" s="52"/>
      <c r="RJW497" s="52"/>
      <c r="RJX497" s="52"/>
      <c r="RJY497" s="52"/>
      <c r="RJZ497" s="52"/>
      <c r="RKA497" s="52"/>
      <c r="RKB497" s="52"/>
      <c r="RKC497" s="52"/>
      <c r="RKD497" s="52"/>
      <c r="RKE497" s="52"/>
      <c r="RKF497" s="52"/>
      <c r="RKG497" s="52"/>
      <c r="RKH497" s="52"/>
      <c r="RKI497" s="52"/>
      <c r="RKJ497" s="52"/>
      <c r="RKK497" s="52"/>
      <c r="RKL497" s="52"/>
      <c r="RKM497" s="52"/>
      <c r="RKN497" s="52"/>
      <c r="RKO497" s="52"/>
      <c r="RKP497" s="52"/>
      <c r="RKQ497" s="52"/>
      <c r="RKR497" s="52"/>
      <c r="RKS497" s="52"/>
      <c r="RKT497" s="52"/>
      <c r="RKU497" s="52"/>
      <c r="RKV497" s="52"/>
      <c r="RKW497" s="52"/>
      <c r="RKX497" s="52"/>
      <c r="RKY497" s="52"/>
      <c r="RKZ497" s="52"/>
      <c r="RLA497" s="52"/>
      <c r="RLB497" s="52"/>
      <c r="RLC497" s="52"/>
      <c r="RLD497" s="52"/>
      <c r="RLE497" s="52"/>
      <c r="RLF497" s="52"/>
      <c r="RLG497" s="52"/>
      <c r="RLH497" s="52"/>
      <c r="RLI497" s="52"/>
      <c r="RLJ497" s="52"/>
      <c r="RLK497" s="52"/>
      <c r="RLL497" s="52"/>
      <c r="RLM497" s="52"/>
      <c r="RLN497" s="52"/>
      <c r="RLO497" s="52"/>
      <c r="RLP497" s="52"/>
      <c r="RLQ497" s="52"/>
      <c r="RLR497" s="52"/>
      <c r="RLS497" s="52"/>
      <c r="RLT497" s="52"/>
      <c r="RLU497" s="52"/>
      <c r="RLV497" s="52"/>
      <c r="RLW497" s="52"/>
      <c r="RLX497" s="52"/>
      <c r="RLY497" s="52"/>
      <c r="RLZ497" s="52"/>
      <c r="RMA497" s="52"/>
      <c r="RMB497" s="52"/>
      <c r="RMC497" s="52"/>
      <c r="RMD497" s="52"/>
      <c r="RME497" s="52"/>
      <c r="RMF497" s="52"/>
      <c r="RMG497" s="52"/>
      <c r="RMH497" s="52"/>
      <c r="RMI497" s="52"/>
      <c r="RMJ497" s="52"/>
      <c r="RMK497" s="52"/>
      <c r="RML497" s="52"/>
      <c r="RMM497" s="52"/>
      <c r="RMN497" s="52"/>
      <c r="RMO497" s="52"/>
      <c r="RMP497" s="52"/>
      <c r="RMQ497" s="52"/>
      <c r="RMR497" s="52"/>
      <c r="RMS497" s="52"/>
      <c r="RMT497" s="52"/>
      <c r="RMU497" s="52"/>
      <c r="RMV497" s="52"/>
      <c r="RMW497" s="52"/>
      <c r="RMX497" s="52"/>
      <c r="RMY497" s="52"/>
      <c r="RMZ497" s="52"/>
      <c r="RNA497" s="52"/>
      <c r="RNB497" s="52"/>
      <c r="RNC497" s="52"/>
      <c r="RND497" s="52"/>
      <c r="RNE497" s="52"/>
      <c r="RNF497" s="52"/>
      <c r="RNG497" s="52"/>
      <c r="RNH497" s="52"/>
      <c r="RNI497" s="52"/>
      <c r="RNJ497" s="52"/>
      <c r="RNK497" s="52"/>
      <c r="RNL497" s="52"/>
      <c r="RNM497" s="52"/>
      <c r="RNN497" s="52"/>
      <c r="RNO497" s="52"/>
      <c r="RNP497" s="52"/>
      <c r="RNQ497" s="52"/>
      <c r="RNR497" s="52"/>
      <c r="RNS497" s="52"/>
      <c r="RNT497" s="52"/>
      <c r="RNU497" s="52"/>
      <c r="RNV497" s="52"/>
      <c r="RNW497" s="52"/>
      <c r="RNX497" s="52"/>
      <c r="RNY497" s="52"/>
      <c r="RNZ497" s="52"/>
      <c r="ROA497" s="52"/>
      <c r="ROB497" s="52"/>
      <c r="ROC497" s="52"/>
      <c r="ROD497" s="52"/>
      <c r="ROE497" s="52"/>
      <c r="ROF497" s="52"/>
      <c r="ROG497" s="52"/>
      <c r="ROH497" s="52"/>
      <c r="ROI497" s="52"/>
      <c r="ROJ497" s="52"/>
      <c r="ROK497" s="52"/>
      <c r="ROL497" s="52"/>
      <c r="ROM497" s="52"/>
      <c r="RON497" s="52"/>
      <c r="ROO497" s="52"/>
      <c r="ROP497" s="52"/>
      <c r="ROQ497" s="52"/>
      <c r="ROR497" s="52"/>
      <c r="ROS497" s="52"/>
      <c r="ROT497" s="52"/>
      <c r="ROU497" s="52"/>
      <c r="ROV497" s="52"/>
      <c r="ROW497" s="52"/>
      <c r="ROX497" s="52"/>
      <c r="ROY497" s="52"/>
      <c r="ROZ497" s="52"/>
      <c r="RPA497" s="52"/>
      <c r="RPB497" s="52"/>
      <c r="RPC497" s="52"/>
      <c r="RPD497" s="52"/>
      <c r="RPE497" s="52"/>
      <c r="RPF497" s="52"/>
      <c r="RPG497" s="52"/>
      <c r="RPH497" s="52"/>
      <c r="RPI497" s="52"/>
      <c r="RPJ497" s="52"/>
      <c r="RPK497" s="52"/>
      <c r="RPL497" s="52"/>
      <c r="RPM497" s="52"/>
      <c r="RPN497" s="52"/>
      <c r="RPO497" s="52"/>
      <c r="RPP497" s="52"/>
      <c r="RPQ497" s="52"/>
      <c r="RPR497" s="52"/>
      <c r="RPS497" s="52"/>
      <c r="RPT497" s="52"/>
      <c r="RPU497" s="52"/>
      <c r="RPV497" s="52"/>
      <c r="RPW497" s="52"/>
      <c r="RPX497" s="52"/>
      <c r="RPY497" s="52"/>
      <c r="RPZ497" s="52"/>
      <c r="RQA497" s="52"/>
      <c r="RQB497" s="52"/>
      <c r="RQC497" s="52"/>
      <c r="RQD497" s="52"/>
      <c r="RQE497" s="52"/>
      <c r="RQF497" s="52"/>
      <c r="RQG497" s="52"/>
      <c r="RQH497" s="52"/>
      <c r="RQI497" s="52"/>
      <c r="RQJ497" s="52"/>
      <c r="RQK497" s="52"/>
      <c r="RQL497" s="52"/>
      <c r="RQM497" s="52"/>
      <c r="RQN497" s="52"/>
      <c r="RQO497" s="52"/>
      <c r="RQP497" s="52"/>
      <c r="RQQ497" s="52"/>
      <c r="RQR497" s="52"/>
      <c r="RQS497" s="52"/>
      <c r="RQT497" s="52"/>
      <c r="RQU497" s="52"/>
      <c r="RQV497" s="52"/>
      <c r="RQW497" s="52"/>
      <c r="RQX497" s="52"/>
      <c r="RQY497" s="52"/>
      <c r="RQZ497" s="52"/>
      <c r="RRA497" s="52"/>
      <c r="RRB497" s="52"/>
      <c r="RRC497" s="52"/>
      <c r="RRD497" s="52"/>
      <c r="RRE497" s="52"/>
      <c r="RRF497" s="52"/>
      <c r="RRG497" s="52"/>
      <c r="RRH497" s="52"/>
      <c r="RRI497" s="52"/>
      <c r="RRJ497" s="52"/>
      <c r="RRK497" s="52"/>
      <c r="RRL497" s="52"/>
      <c r="RRM497" s="52"/>
      <c r="RRN497" s="52"/>
      <c r="RRO497" s="52"/>
      <c r="RRP497" s="52"/>
      <c r="RRQ497" s="52"/>
      <c r="RRR497" s="52"/>
      <c r="RRS497" s="52"/>
      <c r="RRT497" s="52"/>
      <c r="RRU497" s="52"/>
      <c r="RRV497" s="52"/>
      <c r="RRW497" s="52"/>
      <c r="RRX497" s="52"/>
      <c r="RRY497" s="52"/>
      <c r="RRZ497" s="52"/>
      <c r="RSA497" s="52"/>
      <c r="RSB497" s="52"/>
      <c r="RSC497" s="52"/>
      <c r="RSD497" s="52"/>
      <c r="RSE497" s="52"/>
      <c r="RSF497" s="52"/>
      <c r="RSG497" s="52"/>
      <c r="RSH497" s="52"/>
      <c r="RSI497" s="52"/>
      <c r="RSJ497" s="52"/>
      <c r="RSK497" s="52"/>
      <c r="RSL497" s="52"/>
      <c r="RSM497" s="52"/>
      <c r="RSN497" s="52"/>
      <c r="RSO497" s="52"/>
      <c r="RSP497" s="52"/>
      <c r="RSQ497" s="52"/>
      <c r="RSR497" s="52"/>
      <c r="RSS497" s="52"/>
      <c r="RST497" s="52"/>
      <c r="RSU497" s="52"/>
      <c r="RSV497" s="52"/>
      <c r="RSW497" s="52"/>
      <c r="RSX497" s="52"/>
      <c r="RSY497" s="52"/>
      <c r="RSZ497" s="52"/>
      <c r="RTA497" s="52"/>
      <c r="RTB497" s="52"/>
      <c r="RTC497" s="52"/>
      <c r="RTD497" s="52"/>
      <c r="RTE497" s="52"/>
      <c r="RTF497" s="52"/>
      <c r="RTG497" s="52"/>
      <c r="RTH497" s="52"/>
      <c r="RTI497" s="52"/>
      <c r="RTJ497" s="52"/>
      <c r="RTK497" s="52"/>
      <c r="RTL497" s="52"/>
      <c r="RTM497" s="52"/>
      <c r="RTN497" s="52"/>
      <c r="RTO497" s="52"/>
      <c r="RTP497" s="52"/>
      <c r="RTQ497" s="52"/>
      <c r="RTR497" s="52"/>
      <c r="RTS497" s="52"/>
      <c r="RTT497" s="52"/>
      <c r="RTU497" s="52"/>
      <c r="RTV497" s="52"/>
      <c r="RTW497" s="52"/>
      <c r="RTX497" s="52"/>
      <c r="RTY497" s="52"/>
      <c r="RTZ497" s="52"/>
      <c r="RUA497" s="52"/>
      <c r="RUB497" s="52"/>
      <c r="RUC497" s="52"/>
      <c r="RUD497" s="52"/>
      <c r="RUE497" s="52"/>
      <c r="RUF497" s="52"/>
      <c r="RUG497" s="52"/>
      <c r="RUH497" s="52"/>
      <c r="RUI497" s="52"/>
      <c r="RUJ497" s="52"/>
      <c r="RUK497" s="52"/>
      <c r="RUL497" s="52"/>
      <c r="RUM497" s="52"/>
      <c r="RUN497" s="52"/>
      <c r="RUO497" s="52"/>
      <c r="RUP497" s="52"/>
      <c r="RUQ497" s="52"/>
      <c r="RUR497" s="52"/>
      <c r="RUS497" s="52"/>
      <c r="RUT497" s="52"/>
      <c r="RUU497" s="52"/>
      <c r="RUV497" s="52"/>
      <c r="RUW497" s="52"/>
      <c r="RUX497" s="52"/>
      <c r="RUY497" s="52"/>
      <c r="RUZ497" s="52"/>
      <c r="RVA497" s="52"/>
      <c r="RVB497" s="52"/>
      <c r="RVC497" s="52"/>
      <c r="RVD497" s="52"/>
      <c r="RVE497" s="52"/>
      <c r="RVF497" s="52"/>
      <c r="RVG497" s="52"/>
      <c r="RVH497" s="52"/>
      <c r="RVI497" s="52"/>
      <c r="RVJ497" s="52"/>
      <c r="RVK497" s="52"/>
      <c r="RVL497" s="52"/>
      <c r="RVM497" s="52"/>
      <c r="RVN497" s="52"/>
      <c r="RVO497" s="52"/>
      <c r="RVP497" s="52"/>
      <c r="RVQ497" s="52"/>
      <c r="RVR497" s="52"/>
      <c r="RVS497" s="52"/>
      <c r="RVT497" s="52"/>
      <c r="RVU497" s="52"/>
      <c r="RVV497" s="52"/>
      <c r="RVW497" s="52"/>
      <c r="RVX497" s="52"/>
      <c r="RVY497" s="52"/>
      <c r="RVZ497" s="52"/>
      <c r="RWA497" s="52"/>
      <c r="RWB497" s="52"/>
      <c r="RWC497" s="52"/>
      <c r="RWD497" s="52"/>
      <c r="RWE497" s="52"/>
      <c r="RWF497" s="52"/>
      <c r="RWG497" s="52"/>
      <c r="RWH497" s="52"/>
      <c r="RWI497" s="52"/>
      <c r="RWJ497" s="52"/>
      <c r="RWK497" s="52"/>
      <c r="RWL497" s="52"/>
      <c r="RWM497" s="52"/>
      <c r="RWN497" s="52"/>
      <c r="RWO497" s="52"/>
      <c r="RWP497" s="52"/>
      <c r="RWQ497" s="52"/>
      <c r="RWR497" s="52"/>
      <c r="RWS497" s="52"/>
      <c r="RWT497" s="52"/>
      <c r="RWU497" s="52"/>
      <c r="RWV497" s="52"/>
      <c r="RWW497" s="52"/>
      <c r="RWX497" s="52"/>
      <c r="RWY497" s="52"/>
      <c r="RWZ497" s="52"/>
      <c r="RXA497" s="52"/>
      <c r="RXB497" s="52"/>
      <c r="RXC497" s="52"/>
      <c r="RXD497" s="52"/>
      <c r="RXE497" s="52"/>
      <c r="RXF497" s="52"/>
      <c r="RXG497" s="52"/>
      <c r="RXH497" s="52"/>
      <c r="RXI497" s="52"/>
      <c r="RXJ497" s="52"/>
      <c r="RXK497" s="52"/>
      <c r="RXL497" s="52"/>
      <c r="RXM497" s="52"/>
      <c r="RXN497" s="52"/>
      <c r="RXO497" s="52"/>
      <c r="RXP497" s="52"/>
      <c r="RXQ497" s="52"/>
      <c r="RXR497" s="52"/>
      <c r="RXS497" s="52"/>
      <c r="RXT497" s="52"/>
      <c r="RXU497" s="52"/>
      <c r="RXV497" s="52"/>
      <c r="RXW497" s="52"/>
      <c r="RXX497" s="52"/>
      <c r="RXY497" s="52"/>
      <c r="RXZ497" s="52"/>
      <c r="RYA497" s="52"/>
      <c r="RYB497" s="52"/>
      <c r="RYC497" s="52"/>
      <c r="RYD497" s="52"/>
      <c r="RYE497" s="52"/>
      <c r="RYF497" s="52"/>
      <c r="RYG497" s="52"/>
      <c r="RYH497" s="52"/>
      <c r="RYI497" s="52"/>
      <c r="RYJ497" s="52"/>
      <c r="RYK497" s="52"/>
      <c r="RYL497" s="52"/>
      <c r="RYM497" s="52"/>
      <c r="RYN497" s="52"/>
      <c r="RYO497" s="52"/>
      <c r="RYP497" s="52"/>
      <c r="RYQ497" s="52"/>
      <c r="RYR497" s="52"/>
      <c r="RYS497" s="52"/>
      <c r="RYT497" s="52"/>
      <c r="RYU497" s="52"/>
      <c r="RYV497" s="52"/>
      <c r="RYW497" s="52"/>
      <c r="RYX497" s="52"/>
      <c r="RYY497" s="52"/>
      <c r="RYZ497" s="52"/>
      <c r="RZA497" s="52"/>
      <c r="RZB497" s="52"/>
      <c r="RZC497" s="52"/>
      <c r="RZD497" s="52"/>
      <c r="RZE497" s="52"/>
      <c r="RZF497" s="52"/>
      <c r="RZG497" s="52"/>
      <c r="RZH497" s="52"/>
      <c r="RZI497" s="52"/>
      <c r="RZJ497" s="52"/>
      <c r="RZK497" s="52"/>
      <c r="RZL497" s="52"/>
      <c r="RZM497" s="52"/>
      <c r="RZN497" s="52"/>
      <c r="RZO497" s="52"/>
      <c r="RZP497" s="52"/>
      <c r="RZQ497" s="52"/>
      <c r="RZR497" s="52"/>
      <c r="RZS497" s="52"/>
      <c r="RZT497" s="52"/>
      <c r="RZU497" s="52"/>
      <c r="RZV497" s="52"/>
      <c r="RZW497" s="52"/>
      <c r="RZX497" s="52"/>
      <c r="RZY497" s="52"/>
      <c r="RZZ497" s="52"/>
      <c r="SAA497" s="52"/>
      <c r="SAB497" s="52"/>
      <c r="SAC497" s="52"/>
      <c r="SAD497" s="52"/>
      <c r="SAE497" s="52"/>
      <c r="SAF497" s="52"/>
      <c r="SAG497" s="52"/>
      <c r="SAH497" s="52"/>
      <c r="SAI497" s="52"/>
      <c r="SAJ497" s="52"/>
      <c r="SAK497" s="52"/>
      <c r="SAL497" s="52"/>
      <c r="SAM497" s="52"/>
      <c r="SAN497" s="52"/>
      <c r="SAO497" s="52"/>
      <c r="SAP497" s="52"/>
      <c r="SAQ497" s="52"/>
      <c r="SAR497" s="52"/>
      <c r="SAS497" s="52"/>
      <c r="SAT497" s="52"/>
      <c r="SAU497" s="52"/>
      <c r="SAV497" s="52"/>
      <c r="SAW497" s="52"/>
      <c r="SAX497" s="52"/>
      <c r="SAY497" s="52"/>
      <c r="SAZ497" s="52"/>
      <c r="SBA497" s="52"/>
      <c r="SBB497" s="52"/>
      <c r="SBC497" s="52"/>
      <c r="SBD497" s="52"/>
      <c r="SBE497" s="52"/>
      <c r="SBF497" s="52"/>
      <c r="SBG497" s="52"/>
      <c r="SBH497" s="52"/>
      <c r="SBI497" s="52"/>
      <c r="SBJ497" s="52"/>
      <c r="SBK497" s="52"/>
      <c r="SBL497" s="52"/>
      <c r="SBM497" s="52"/>
      <c r="SBN497" s="52"/>
      <c r="SBO497" s="52"/>
      <c r="SBP497" s="52"/>
      <c r="SBQ497" s="52"/>
      <c r="SBR497" s="52"/>
      <c r="SBS497" s="52"/>
      <c r="SBT497" s="52"/>
      <c r="SBU497" s="52"/>
      <c r="SBV497" s="52"/>
      <c r="SBW497" s="52"/>
      <c r="SBX497" s="52"/>
      <c r="SBY497" s="52"/>
      <c r="SBZ497" s="52"/>
      <c r="SCA497" s="52"/>
      <c r="SCB497" s="52"/>
      <c r="SCC497" s="52"/>
      <c r="SCD497" s="52"/>
      <c r="SCE497" s="52"/>
      <c r="SCF497" s="52"/>
      <c r="SCG497" s="52"/>
      <c r="SCH497" s="52"/>
      <c r="SCI497" s="52"/>
      <c r="SCJ497" s="52"/>
      <c r="SCK497" s="52"/>
      <c r="SCL497" s="52"/>
      <c r="SCM497" s="52"/>
      <c r="SCN497" s="52"/>
      <c r="SCO497" s="52"/>
      <c r="SCP497" s="52"/>
      <c r="SCQ497" s="52"/>
      <c r="SCR497" s="52"/>
      <c r="SCS497" s="52"/>
      <c r="SCT497" s="52"/>
      <c r="SCU497" s="52"/>
      <c r="SCV497" s="52"/>
      <c r="SCW497" s="52"/>
      <c r="SCX497" s="52"/>
      <c r="SCY497" s="52"/>
      <c r="SCZ497" s="52"/>
      <c r="SDA497" s="52"/>
      <c r="SDB497" s="52"/>
      <c r="SDC497" s="52"/>
      <c r="SDD497" s="52"/>
      <c r="SDE497" s="52"/>
      <c r="SDF497" s="52"/>
      <c r="SDG497" s="52"/>
      <c r="SDH497" s="52"/>
      <c r="SDI497" s="52"/>
      <c r="SDJ497" s="52"/>
      <c r="SDK497" s="52"/>
      <c r="SDL497" s="52"/>
      <c r="SDM497" s="52"/>
      <c r="SDN497" s="52"/>
      <c r="SDO497" s="52"/>
      <c r="SDP497" s="52"/>
      <c r="SDQ497" s="52"/>
      <c r="SDR497" s="52"/>
      <c r="SDS497" s="52"/>
      <c r="SDT497" s="52"/>
      <c r="SDU497" s="52"/>
      <c r="SDV497" s="52"/>
      <c r="SDW497" s="52"/>
      <c r="SDX497" s="52"/>
      <c r="SDY497" s="52"/>
      <c r="SDZ497" s="52"/>
      <c r="SEA497" s="52"/>
      <c r="SEB497" s="52"/>
      <c r="SEC497" s="52"/>
      <c r="SED497" s="52"/>
      <c r="SEE497" s="52"/>
      <c r="SEF497" s="52"/>
      <c r="SEG497" s="52"/>
      <c r="SEH497" s="52"/>
      <c r="SEI497" s="52"/>
      <c r="SEJ497" s="52"/>
      <c r="SEK497" s="52"/>
      <c r="SEL497" s="52"/>
      <c r="SEM497" s="52"/>
      <c r="SEN497" s="52"/>
      <c r="SEO497" s="52"/>
      <c r="SEP497" s="52"/>
      <c r="SEQ497" s="52"/>
      <c r="SER497" s="52"/>
      <c r="SES497" s="52"/>
      <c r="SET497" s="52"/>
      <c r="SEU497" s="52"/>
      <c r="SEV497" s="52"/>
      <c r="SEW497" s="52"/>
      <c r="SEX497" s="52"/>
      <c r="SEY497" s="52"/>
      <c r="SEZ497" s="52"/>
      <c r="SFA497" s="52"/>
      <c r="SFB497" s="52"/>
      <c r="SFC497" s="52"/>
      <c r="SFD497" s="52"/>
      <c r="SFE497" s="52"/>
      <c r="SFF497" s="52"/>
      <c r="SFG497" s="52"/>
      <c r="SFH497" s="52"/>
      <c r="SFI497" s="52"/>
      <c r="SFJ497" s="52"/>
      <c r="SFK497" s="52"/>
      <c r="SFL497" s="52"/>
      <c r="SFM497" s="52"/>
      <c r="SFN497" s="52"/>
      <c r="SFO497" s="52"/>
      <c r="SFP497" s="52"/>
      <c r="SFQ497" s="52"/>
      <c r="SFR497" s="52"/>
      <c r="SFS497" s="52"/>
      <c r="SFT497" s="52"/>
      <c r="SFU497" s="52"/>
      <c r="SFV497" s="52"/>
      <c r="SFW497" s="52"/>
      <c r="SFX497" s="52"/>
      <c r="SFY497" s="52"/>
      <c r="SFZ497" s="52"/>
      <c r="SGA497" s="52"/>
      <c r="SGB497" s="52"/>
      <c r="SGC497" s="52"/>
      <c r="SGD497" s="52"/>
      <c r="SGE497" s="52"/>
      <c r="SGF497" s="52"/>
      <c r="SGG497" s="52"/>
      <c r="SGH497" s="52"/>
      <c r="SGI497" s="52"/>
      <c r="SGJ497" s="52"/>
      <c r="SGK497" s="52"/>
      <c r="SGL497" s="52"/>
      <c r="SGM497" s="52"/>
      <c r="SGN497" s="52"/>
      <c r="SGO497" s="52"/>
      <c r="SGP497" s="52"/>
      <c r="SGQ497" s="52"/>
      <c r="SGR497" s="52"/>
      <c r="SGS497" s="52"/>
      <c r="SGT497" s="52"/>
      <c r="SGU497" s="52"/>
      <c r="SGV497" s="52"/>
      <c r="SGW497" s="52"/>
      <c r="SGX497" s="52"/>
      <c r="SGY497" s="52"/>
      <c r="SGZ497" s="52"/>
      <c r="SHA497" s="52"/>
      <c r="SHB497" s="52"/>
      <c r="SHC497" s="52"/>
      <c r="SHD497" s="52"/>
      <c r="SHE497" s="52"/>
      <c r="SHF497" s="52"/>
      <c r="SHG497" s="52"/>
      <c r="SHH497" s="52"/>
      <c r="SHI497" s="52"/>
      <c r="SHJ497" s="52"/>
      <c r="SHK497" s="52"/>
      <c r="SHL497" s="52"/>
      <c r="SHM497" s="52"/>
      <c r="SHN497" s="52"/>
      <c r="SHO497" s="52"/>
      <c r="SHP497" s="52"/>
      <c r="SHQ497" s="52"/>
      <c r="SHR497" s="52"/>
      <c r="SHS497" s="52"/>
      <c r="SHT497" s="52"/>
      <c r="SHU497" s="52"/>
      <c r="SHV497" s="52"/>
      <c r="SHW497" s="52"/>
      <c r="SHX497" s="52"/>
      <c r="SHY497" s="52"/>
      <c r="SHZ497" s="52"/>
      <c r="SIA497" s="52"/>
      <c r="SIB497" s="52"/>
      <c r="SIC497" s="52"/>
      <c r="SID497" s="52"/>
      <c r="SIE497" s="52"/>
      <c r="SIF497" s="52"/>
      <c r="SIG497" s="52"/>
      <c r="SIH497" s="52"/>
      <c r="SII497" s="52"/>
      <c r="SIJ497" s="52"/>
      <c r="SIK497" s="52"/>
      <c r="SIL497" s="52"/>
      <c r="SIM497" s="52"/>
      <c r="SIN497" s="52"/>
      <c r="SIO497" s="52"/>
      <c r="SIP497" s="52"/>
      <c r="SIQ497" s="52"/>
      <c r="SIR497" s="52"/>
      <c r="SIS497" s="52"/>
      <c r="SIT497" s="52"/>
      <c r="SIU497" s="52"/>
      <c r="SIV497" s="52"/>
      <c r="SIW497" s="52"/>
      <c r="SIX497" s="52"/>
      <c r="SIY497" s="52"/>
      <c r="SIZ497" s="52"/>
      <c r="SJA497" s="52"/>
      <c r="SJB497" s="52"/>
      <c r="SJC497" s="52"/>
      <c r="SJD497" s="52"/>
      <c r="SJE497" s="52"/>
      <c r="SJF497" s="52"/>
      <c r="SJG497" s="52"/>
      <c r="SJH497" s="52"/>
      <c r="SJI497" s="52"/>
      <c r="SJJ497" s="52"/>
      <c r="SJK497" s="52"/>
      <c r="SJL497" s="52"/>
      <c r="SJM497" s="52"/>
      <c r="SJN497" s="52"/>
      <c r="SJO497" s="52"/>
      <c r="SJP497" s="52"/>
      <c r="SJQ497" s="52"/>
      <c r="SJR497" s="52"/>
      <c r="SJS497" s="52"/>
      <c r="SJT497" s="52"/>
      <c r="SJU497" s="52"/>
      <c r="SJV497" s="52"/>
      <c r="SJW497" s="52"/>
      <c r="SJX497" s="52"/>
      <c r="SJY497" s="52"/>
      <c r="SJZ497" s="52"/>
      <c r="SKA497" s="52"/>
      <c r="SKB497" s="52"/>
      <c r="SKC497" s="52"/>
      <c r="SKD497" s="52"/>
      <c r="SKE497" s="52"/>
      <c r="SKF497" s="52"/>
      <c r="SKG497" s="52"/>
      <c r="SKH497" s="52"/>
      <c r="SKI497" s="52"/>
      <c r="SKJ497" s="52"/>
      <c r="SKK497" s="52"/>
      <c r="SKL497" s="52"/>
      <c r="SKM497" s="52"/>
      <c r="SKN497" s="52"/>
      <c r="SKO497" s="52"/>
      <c r="SKP497" s="52"/>
      <c r="SKQ497" s="52"/>
      <c r="SKR497" s="52"/>
      <c r="SKS497" s="52"/>
      <c r="SKT497" s="52"/>
      <c r="SKU497" s="52"/>
      <c r="SKV497" s="52"/>
      <c r="SKW497" s="52"/>
      <c r="SKX497" s="52"/>
      <c r="SKY497" s="52"/>
      <c r="SKZ497" s="52"/>
      <c r="SLA497" s="52"/>
      <c r="SLB497" s="52"/>
      <c r="SLC497" s="52"/>
      <c r="SLD497" s="52"/>
      <c r="SLE497" s="52"/>
      <c r="SLF497" s="52"/>
      <c r="SLG497" s="52"/>
      <c r="SLH497" s="52"/>
      <c r="SLI497" s="52"/>
      <c r="SLJ497" s="52"/>
      <c r="SLK497" s="52"/>
      <c r="SLL497" s="52"/>
      <c r="SLM497" s="52"/>
      <c r="SLN497" s="52"/>
      <c r="SLO497" s="52"/>
      <c r="SLP497" s="52"/>
      <c r="SLQ497" s="52"/>
      <c r="SLR497" s="52"/>
      <c r="SLS497" s="52"/>
      <c r="SLT497" s="52"/>
      <c r="SLU497" s="52"/>
      <c r="SLV497" s="52"/>
      <c r="SLW497" s="52"/>
      <c r="SLX497" s="52"/>
      <c r="SLY497" s="52"/>
      <c r="SLZ497" s="52"/>
      <c r="SMA497" s="52"/>
      <c r="SMB497" s="52"/>
      <c r="SMC497" s="52"/>
      <c r="SMD497" s="52"/>
      <c r="SME497" s="52"/>
      <c r="SMF497" s="52"/>
      <c r="SMG497" s="52"/>
      <c r="SMH497" s="52"/>
      <c r="SMI497" s="52"/>
      <c r="SMJ497" s="52"/>
      <c r="SMK497" s="52"/>
      <c r="SML497" s="52"/>
      <c r="SMM497" s="52"/>
      <c r="SMN497" s="52"/>
      <c r="SMO497" s="52"/>
      <c r="SMP497" s="52"/>
      <c r="SMQ497" s="52"/>
      <c r="SMR497" s="52"/>
      <c r="SMS497" s="52"/>
      <c r="SMT497" s="52"/>
      <c r="SMU497" s="52"/>
      <c r="SMV497" s="52"/>
      <c r="SMW497" s="52"/>
      <c r="SMX497" s="52"/>
      <c r="SMY497" s="52"/>
      <c r="SMZ497" s="52"/>
      <c r="SNA497" s="52"/>
      <c r="SNB497" s="52"/>
      <c r="SNC497" s="52"/>
      <c r="SND497" s="52"/>
      <c r="SNE497" s="52"/>
      <c r="SNF497" s="52"/>
      <c r="SNG497" s="52"/>
      <c r="SNH497" s="52"/>
      <c r="SNI497" s="52"/>
      <c r="SNJ497" s="52"/>
      <c r="SNK497" s="52"/>
      <c r="SNL497" s="52"/>
      <c r="SNM497" s="52"/>
      <c r="SNN497" s="52"/>
      <c r="SNO497" s="52"/>
      <c r="SNP497" s="52"/>
      <c r="SNQ497" s="52"/>
      <c r="SNR497" s="52"/>
      <c r="SNS497" s="52"/>
      <c r="SNT497" s="52"/>
      <c r="SNU497" s="52"/>
      <c r="SNV497" s="52"/>
      <c r="SNW497" s="52"/>
      <c r="SNX497" s="52"/>
      <c r="SNY497" s="52"/>
      <c r="SNZ497" s="52"/>
      <c r="SOA497" s="52"/>
      <c r="SOB497" s="52"/>
      <c r="SOC497" s="52"/>
      <c r="SOD497" s="52"/>
      <c r="SOE497" s="52"/>
      <c r="SOF497" s="52"/>
      <c r="SOG497" s="52"/>
      <c r="SOH497" s="52"/>
      <c r="SOI497" s="52"/>
      <c r="SOJ497" s="52"/>
      <c r="SOK497" s="52"/>
      <c r="SOL497" s="52"/>
      <c r="SOM497" s="52"/>
      <c r="SON497" s="52"/>
      <c r="SOO497" s="52"/>
      <c r="SOP497" s="52"/>
      <c r="SOQ497" s="52"/>
      <c r="SOR497" s="52"/>
      <c r="SOS497" s="52"/>
      <c r="SOT497" s="52"/>
      <c r="SOU497" s="52"/>
      <c r="SOV497" s="52"/>
      <c r="SOW497" s="52"/>
      <c r="SOX497" s="52"/>
      <c r="SOY497" s="52"/>
      <c r="SOZ497" s="52"/>
      <c r="SPA497" s="52"/>
      <c r="SPB497" s="52"/>
      <c r="SPC497" s="52"/>
      <c r="SPD497" s="52"/>
      <c r="SPE497" s="52"/>
      <c r="SPF497" s="52"/>
      <c r="SPG497" s="52"/>
      <c r="SPH497" s="52"/>
      <c r="SPI497" s="52"/>
      <c r="SPJ497" s="52"/>
      <c r="SPK497" s="52"/>
      <c r="SPL497" s="52"/>
      <c r="SPM497" s="52"/>
      <c r="SPN497" s="52"/>
      <c r="SPO497" s="52"/>
      <c r="SPP497" s="52"/>
      <c r="SPQ497" s="52"/>
      <c r="SPR497" s="52"/>
      <c r="SPS497" s="52"/>
      <c r="SPT497" s="52"/>
      <c r="SPU497" s="52"/>
      <c r="SPV497" s="52"/>
      <c r="SPW497" s="52"/>
      <c r="SPX497" s="52"/>
      <c r="SPY497" s="52"/>
      <c r="SPZ497" s="52"/>
      <c r="SQA497" s="52"/>
      <c r="SQB497" s="52"/>
      <c r="SQC497" s="52"/>
      <c r="SQD497" s="52"/>
      <c r="SQE497" s="52"/>
      <c r="SQF497" s="52"/>
      <c r="SQG497" s="52"/>
      <c r="SQH497" s="52"/>
      <c r="SQI497" s="52"/>
      <c r="SQJ497" s="52"/>
      <c r="SQK497" s="52"/>
      <c r="SQL497" s="52"/>
      <c r="SQM497" s="52"/>
      <c r="SQN497" s="52"/>
      <c r="SQO497" s="52"/>
      <c r="SQP497" s="52"/>
      <c r="SQQ497" s="52"/>
      <c r="SQR497" s="52"/>
      <c r="SQS497" s="52"/>
      <c r="SQT497" s="52"/>
      <c r="SQU497" s="52"/>
      <c r="SQV497" s="52"/>
      <c r="SQW497" s="52"/>
      <c r="SQX497" s="52"/>
      <c r="SQY497" s="52"/>
      <c r="SQZ497" s="52"/>
      <c r="SRA497" s="52"/>
      <c r="SRB497" s="52"/>
      <c r="SRC497" s="52"/>
      <c r="SRD497" s="52"/>
      <c r="SRE497" s="52"/>
      <c r="SRF497" s="52"/>
      <c r="SRG497" s="52"/>
      <c r="SRH497" s="52"/>
      <c r="SRI497" s="52"/>
      <c r="SRJ497" s="52"/>
      <c r="SRK497" s="52"/>
      <c r="SRL497" s="52"/>
      <c r="SRM497" s="52"/>
      <c r="SRN497" s="52"/>
      <c r="SRO497" s="52"/>
      <c r="SRP497" s="52"/>
      <c r="SRQ497" s="52"/>
      <c r="SRR497" s="52"/>
      <c r="SRS497" s="52"/>
      <c r="SRT497" s="52"/>
      <c r="SRU497" s="52"/>
      <c r="SRV497" s="52"/>
      <c r="SRW497" s="52"/>
      <c r="SRX497" s="52"/>
      <c r="SRY497" s="52"/>
      <c r="SRZ497" s="52"/>
      <c r="SSA497" s="52"/>
      <c r="SSB497" s="52"/>
      <c r="SSC497" s="52"/>
      <c r="SSD497" s="52"/>
      <c r="SSE497" s="52"/>
      <c r="SSF497" s="52"/>
      <c r="SSG497" s="52"/>
      <c r="SSH497" s="52"/>
      <c r="SSI497" s="52"/>
      <c r="SSJ497" s="52"/>
      <c r="SSK497" s="52"/>
      <c r="SSL497" s="52"/>
      <c r="SSM497" s="52"/>
      <c r="SSN497" s="52"/>
      <c r="SSO497" s="52"/>
      <c r="SSP497" s="52"/>
      <c r="SSQ497" s="52"/>
      <c r="SSR497" s="52"/>
      <c r="SSS497" s="52"/>
      <c r="SST497" s="52"/>
      <c r="SSU497" s="52"/>
      <c r="SSV497" s="52"/>
      <c r="SSW497" s="52"/>
      <c r="SSX497" s="52"/>
      <c r="SSY497" s="52"/>
      <c r="SSZ497" s="52"/>
      <c r="STA497" s="52"/>
      <c r="STB497" s="52"/>
      <c r="STC497" s="52"/>
      <c r="STD497" s="52"/>
      <c r="STE497" s="52"/>
      <c r="STF497" s="52"/>
      <c r="STG497" s="52"/>
      <c r="STH497" s="52"/>
      <c r="STI497" s="52"/>
      <c r="STJ497" s="52"/>
      <c r="STK497" s="52"/>
      <c r="STL497" s="52"/>
      <c r="STM497" s="52"/>
      <c r="STN497" s="52"/>
      <c r="STO497" s="52"/>
      <c r="STP497" s="52"/>
      <c r="STQ497" s="52"/>
      <c r="STR497" s="52"/>
      <c r="STS497" s="52"/>
      <c r="STT497" s="52"/>
      <c r="STU497" s="52"/>
      <c r="STV497" s="52"/>
      <c r="STW497" s="52"/>
      <c r="STX497" s="52"/>
      <c r="STY497" s="52"/>
      <c r="STZ497" s="52"/>
      <c r="SUA497" s="52"/>
      <c r="SUB497" s="52"/>
      <c r="SUC497" s="52"/>
      <c r="SUD497" s="52"/>
      <c r="SUE497" s="52"/>
      <c r="SUF497" s="52"/>
      <c r="SUG497" s="52"/>
      <c r="SUH497" s="52"/>
      <c r="SUI497" s="52"/>
      <c r="SUJ497" s="52"/>
      <c r="SUK497" s="52"/>
      <c r="SUL497" s="52"/>
      <c r="SUM497" s="52"/>
      <c r="SUN497" s="52"/>
      <c r="SUO497" s="52"/>
      <c r="SUP497" s="52"/>
      <c r="SUQ497" s="52"/>
      <c r="SUR497" s="52"/>
      <c r="SUS497" s="52"/>
      <c r="SUT497" s="52"/>
      <c r="SUU497" s="52"/>
      <c r="SUV497" s="52"/>
      <c r="SUW497" s="52"/>
      <c r="SUX497" s="52"/>
      <c r="SUY497" s="52"/>
      <c r="SUZ497" s="52"/>
      <c r="SVA497" s="52"/>
      <c r="SVB497" s="52"/>
      <c r="SVC497" s="52"/>
      <c r="SVD497" s="52"/>
      <c r="SVE497" s="52"/>
      <c r="SVF497" s="52"/>
      <c r="SVG497" s="52"/>
      <c r="SVH497" s="52"/>
      <c r="SVI497" s="52"/>
      <c r="SVJ497" s="52"/>
      <c r="SVK497" s="52"/>
      <c r="SVL497" s="52"/>
      <c r="SVM497" s="52"/>
      <c r="SVN497" s="52"/>
      <c r="SVO497" s="52"/>
      <c r="SVP497" s="52"/>
      <c r="SVQ497" s="52"/>
      <c r="SVR497" s="52"/>
      <c r="SVS497" s="52"/>
      <c r="SVT497" s="52"/>
      <c r="SVU497" s="52"/>
      <c r="SVV497" s="52"/>
      <c r="SVW497" s="52"/>
      <c r="SVX497" s="52"/>
      <c r="SVY497" s="52"/>
      <c r="SVZ497" s="52"/>
      <c r="SWA497" s="52"/>
      <c r="SWB497" s="52"/>
      <c r="SWC497" s="52"/>
      <c r="SWD497" s="52"/>
      <c r="SWE497" s="52"/>
      <c r="SWF497" s="52"/>
      <c r="SWG497" s="52"/>
      <c r="SWH497" s="52"/>
      <c r="SWI497" s="52"/>
      <c r="SWJ497" s="52"/>
      <c r="SWK497" s="52"/>
      <c r="SWL497" s="52"/>
      <c r="SWM497" s="52"/>
      <c r="SWN497" s="52"/>
      <c r="SWO497" s="52"/>
      <c r="SWP497" s="52"/>
      <c r="SWQ497" s="52"/>
      <c r="SWR497" s="52"/>
      <c r="SWS497" s="52"/>
      <c r="SWT497" s="52"/>
      <c r="SWU497" s="52"/>
      <c r="SWV497" s="52"/>
      <c r="SWW497" s="52"/>
      <c r="SWX497" s="52"/>
      <c r="SWY497" s="52"/>
      <c r="SWZ497" s="52"/>
      <c r="SXA497" s="52"/>
      <c r="SXB497" s="52"/>
      <c r="SXC497" s="52"/>
      <c r="SXD497" s="52"/>
      <c r="SXE497" s="52"/>
      <c r="SXF497" s="52"/>
      <c r="SXG497" s="52"/>
      <c r="SXH497" s="52"/>
      <c r="SXI497" s="52"/>
      <c r="SXJ497" s="52"/>
      <c r="SXK497" s="52"/>
      <c r="SXL497" s="52"/>
      <c r="SXM497" s="52"/>
      <c r="SXN497" s="52"/>
      <c r="SXO497" s="52"/>
      <c r="SXP497" s="52"/>
      <c r="SXQ497" s="52"/>
      <c r="SXR497" s="52"/>
      <c r="SXS497" s="52"/>
      <c r="SXT497" s="52"/>
      <c r="SXU497" s="52"/>
      <c r="SXV497" s="52"/>
      <c r="SXW497" s="52"/>
      <c r="SXX497" s="52"/>
      <c r="SXY497" s="52"/>
      <c r="SXZ497" s="52"/>
      <c r="SYA497" s="52"/>
      <c r="SYB497" s="52"/>
      <c r="SYC497" s="52"/>
      <c r="SYD497" s="52"/>
      <c r="SYE497" s="52"/>
      <c r="SYF497" s="52"/>
      <c r="SYG497" s="52"/>
      <c r="SYH497" s="52"/>
      <c r="SYI497" s="52"/>
      <c r="SYJ497" s="52"/>
      <c r="SYK497" s="52"/>
      <c r="SYL497" s="52"/>
      <c r="SYM497" s="52"/>
      <c r="SYN497" s="52"/>
      <c r="SYO497" s="52"/>
      <c r="SYP497" s="52"/>
      <c r="SYQ497" s="52"/>
      <c r="SYR497" s="52"/>
      <c r="SYS497" s="52"/>
      <c r="SYT497" s="52"/>
      <c r="SYU497" s="52"/>
      <c r="SYV497" s="52"/>
      <c r="SYW497" s="52"/>
      <c r="SYX497" s="52"/>
      <c r="SYY497" s="52"/>
      <c r="SYZ497" s="52"/>
      <c r="SZA497" s="52"/>
      <c r="SZB497" s="52"/>
      <c r="SZC497" s="52"/>
      <c r="SZD497" s="52"/>
      <c r="SZE497" s="52"/>
      <c r="SZF497" s="52"/>
      <c r="SZG497" s="52"/>
      <c r="SZH497" s="52"/>
      <c r="SZI497" s="52"/>
      <c r="SZJ497" s="52"/>
      <c r="SZK497" s="52"/>
      <c r="SZL497" s="52"/>
      <c r="SZM497" s="52"/>
      <c r="SZN497" s="52"/>
      <c r="SZO497" s="52"/>
      <c r="SZP497" s="52"/>
      <c r="SZQ497" s="52"/>
      <c r="SZR497" s="52"/>
      <c r="SZS497" s="52"/>
      <c r="SZT497" s="52"/>
      <c r="SZU497" s="52"/>
      <c r="SZV497" s="52"/>
      <c r="SZW497" s="52"/>
      <c r="SZX497" s="52"/>
      <c r="SZY497" s="52"/>
      <c r="SZZ497" s="52"/>
      <c r="TAA497" s="52"/>
      <c r="TAB497" s="52"/>
      <c r="TAC497" s="52"/>
      <c r="TAD497" s="52"/>
      <c r="TAE497" s="52"/>
      <c r="TAF497" s="52"/>
      <c r="TAG497" s="52"/>
      <c r="TAH497" s="52"/>
      <c r="TAI497" s="52"/>
      <c r="TAJ497" s="52"/>
      <c r="TAK497" s="52"/>
      <c r="TAL497" s="52"/>
      <c r="TAM497" s="52"/>
      <c r="TAN497" s="52"/>
      <c r="TAO497" s="52"/>
      <c r="TAP497" s="52"/>
      <c r="TAQ497" s="52"/>
      <c r="TAR497" s="52"/>
      <c r="TAS497" s="52"/>
      <c r="TAT497" s="52"/>
      <c r="TAU497" s="52"/>
      <c r="TAV497" s="52"/>
      <c r="TAW497" s="52"/>
      <c r="TAX497" s="52"/>
      <c r="TAY497" s="52"/>
      <c r="TAZ497" s="52"/>
      <c r="TBA497" s="52"/>
      <c r="TBB497" s="52"/>
      <c r="TBC497" s="52"/>
      <c r="TBD497" s="52"/>
      <c r="TBE497" s="52"/>
      <c r="TBF497" s="52"/>
      <c r="TBG497" s="52"/>
      <c r="TBH497" s="52"/>
      <c r="TBI497" s="52"/>
      <c r="TBJ497" s="52"/>
      <c r="TBK497" s="52"/>
      <c r="TBL497" s="52"/>
      <c r="TBM497" s="52"/>
      <c r="TBN497" s="52"/>
      <c r="TBO497" s="52"/>
      <c r="TBP497" s="52"/>
      <c r="TBQ497" s="52"/>
      <c r="TBR497" s="52"/>
      <c r="TBS497" s="52"/>
      <c r="TBT497" s="52"/>
      <c r="TBU497" s="52"/>
      <c r="TBV497" s="52"/>
      <c r="TBW497" s="52"/>
      <c r="TBX497" s="52"/>
      <c r="TBY497" s="52"/>
      <c r="TBZ497" s="52"/>
      <c r="TCA497" s="52"/>
      <c r="TCB497" s="52"/>
      <c r="TCC497" s="52"/>
      <c r="TCD497" s="52"/>
      <c r="TCE497" s="52"/>
      <c r="TCF497" s="52"/>
      <c r="TCG497" s="52"/>
      <c r="TCH497" s="52"/>
      <c r="TCI497" s="52"/>
      <c r="TCJ497" s="52"/>
      <c r="TCK497" s="52"/>
      <c r="TCL497" s="52"/>
      <c r="TCM497" s="52"/>
      <c r="TCN497" s="52"/>
      <c r="TCO497" s="52"/>
      <c r="TCP497" s="52"/>
      <c r="TCQ497" s="52"/>
      <c r="TCR497" s="52"/>
      <c r="TCS497" s="52"/>
      <c r="TCT497" s="52"/>
      <c r="TCU497" s="52"/>
      <c r="TCV497" s="52"/>
      <c r="TCW497" s="52"/>
      <c r="TCX497" s="52"/>
      <c r="TCY497" s="52"/>
      <c r="TCZ497" s="52"/>
      <c r="TDA497" s="52"/>
      <c r="TDB497" s="52"/>
      <c r="TDC497" s="52"/>
      <c r="TDD497" s="52"/>
      <c r="TDE497" s="52"/>
      <c r="TDF497" s="52"/>
      <c r="TDG497" s="52"/>
      <c r="TDH497" s="52"/>
      <c r="TDI497" s="52"/>
      <c r="TDJ497" s="52"/>
      <c r="TDK497" s="52"/>
      <c r="TDL497" s="52"/>
      <c r="TDM497" s="52"/>
      <c r="TDN497" s="52"/>
      <c r="TDO497" s="52"/>
      <c r="TDP497" s="52"/>
      <c r="TDQ497" s="52"/>
      <c r="TDR497" s="52"/>
      <c r="TDS497" s="52"/>
      <c r="TDT497" s="52"/>
      <c r="TDU497" s="52"/>
      <c r="TDV497" s="52"/>
      <c r="TDW497" s="52"/>
      <c r="TDX497" s="52"/>
      <c r="TDY497" s="52"/>
      <c r="TDZ497" s="52"/>
      <c r="TEA497" s="52"/>
      <c r="TEB497" s="52"/>
      <c r="TEC497" s="52"/>
      <c r="TED497" s="52"/>
      <c r="TEE497" s="52"/>
      <c r="TEF497" s="52"/>
      <c r="TEG497" s="52"/>
      <c r="TEH497" s="52"/>
      <c r="TEI497" s="52"/>
      <c r="TEJ497" s="52"/>
      <c r="TEK497" s="52"/>
      <c r="TEL497" s="52"/>
      <c r="TEM497" s="52"/>
      <c r="TEN497" s="52"/>
      <c r="TEO497" s="52"/>
      <c r="TEP497" s="52"/>
      <c r="TEQ497" s="52"/>
      <c r="TER497" s="52"/>
      <c r="TES497" s="52"/>
      <c r="TET497" s="52"/>
      <c r="TEU497" s="52"/>
      <c r="TEV497" s="52"/>
      <c r="TEW497" s="52"/>
      <c r="TEX497" s="52"/>
      <c r="TEY497" s="52"/>
      <c r="TEZ497" s="52"/>
      <c r="TFA497" s="52"/>
      <c r="TFB497" s="52"/>
      <c r="TFC497" s="52"/>
      <c r="TFD497" s="52"/>
      <c r="TFE497" s="52"/>
      <c r="TFF497" s="52"/>
      <c r="TFG497" s="52"/>
      <c r="TFH497" s="52"/>
      <c r="TFI497" s="52"/>
      <c r="TFJ497" s="52"/>
      <c r="TFK497" s="52"/>
      <c r="TFL497" s="52"/>
      <c r="TFM497" s="52"/>
      <c r="TFN497" s="52"/>
      <c r="TFO497" s="52"/>
      <c r="TFP497" s="52"/>
      <c r="TFQ497" s="52"/>
      <c r="TFR497" s="52"/>
      <c r="TFS497" s="52"/>
      <c r="TFT497" s="52"/>
      <c r="TFU497" s="52"/>
      <c r="TFV497" s="52"/>
      <c r="TFW497" s="52"/>
      <c r="TFX497" s="52"/>
      <c r="TFY497" s="52"/>
      <c r="TFZ497" s="52"/>
      <c r="TGA497" s="52"/>
      <c r="TGB497" s="52"/>
      <c r="TGC497" s="52"/>
      <c r="TGD497" s="52"/>
      <c r="TGE497" s="52"/>
      <c r="TGF497" s="52"/>
      <c r="TGG497" s="52"/>
      <c r="TGH497" s="52"/>
      <c r="TGI497" s="52"/>
      <c r="TGJ497" s="52"/>
      <c r="TGK497" s="52"/>
      <c r="TGL497" s="52"/>
      <c r="TGM497" s="52"/>
      <c r="TGN497" s="52"/>
      <c r="TGO497" s="52"/>
      <c r="TGP497" s="52"/>
      <c r="TGQ497" s="52"/>
      <c r="TGR497" s="52"/>
      <c r="TGS497" s="52"/>
      <c r="TGT497" s="52"/>
      <c r="TGU497" s="52"/>
      <c r="TGV497" s="52"/>
      <c r="TGW497" s="52"/>
      <c r="TGX497" s="52"/>
      <c r="TGY497" s="52"/>
      <c r="TGZ497" s="52"/>
      <c r="THA497" s="52"/>
      <c r="THB497" s="52"/>
      <c r="THC497" s="52"/>
      <c r="THD497" s="52"/>
      <c r="THE497" s="52"/>
      <c r="THF497" s="52"/>
      <c r="THG497" s="52"/>
      <c r="THH497" s="52"/>
      <c r="THI497" s="52"/>
      <c r="THJ497" s="52"/>
      <c r="THK497" s="52"/>
      <c r="THL497" s="52"/>
      <c r="THM497" s="52"/>
      <c r="THN497" s="52"/>
      <c r="THO497" s="52"/>
      <c r="THP497" s="52"/>
      <c r="THQ497" s="52"/>
      <c r="THR497" s="52"/>
      <c r="THS497" s="52"/>
      <c r="THT497" s="52"/>
      <c r="THU497" s="52"/>
      <c r="THV497" s="52"/>
      <c r="THW497" s="52"/>
      <c r="THX497" s="52"/>
      <c r="THY497" s="52"/>
      <c r="THZ497" s="52"/>
      <c r="TIA497" s="52"/>
      <c r="TIB497" s="52"/>
      <c r="TIC497" s="52"/>
      <c r="TID497" s="52"/>
      <c r="TIE497" s="52"/>
      <c r="TIF497" s="52"/>
      <c r="TIG497" s="52"/>
      <c r="TIH497" s="52"/>
      <c r="TII497" s="52"/>
      <c r="TIJ497" s="52"/>
      <c r="TIK497" s="52"/>
      <c r="TIL497" s="52"/>
      <c r="TIM497" s="52"/>
      <c r="TIN497" s="52"/>
      <c r="TIO497" s="52"/>
      <c r="TIP497" s="52"/>
      <c r="TIQ497" s="52"/>
      <c r="TIR497" s="52"/>
      <c r="TIS497" s="52"/>
      <c r="TIT497" s="52"/>
      <c r="TIU497" s="52"/>
      <c r="TIV497" s="52"/>
      <c r="TIW497" s="52"/>
      <c r="TIX497" s="52"/>
      <c r="TIY497" s="52"/>
      <c r="TIZ497" s="52"/>
      <c r="TJA497" s="52"/>
      <c r="TJB497" s="52"/>
      <c r="TJC497" s="52"/>
      <c r="TJD497" s="52"/>
      <c r="TJE497" s="52"/>
      <c r="TJF497" s="52"/>
      <c r="TJG497" s="52"/>
      <c r="TJH497" s="52"/>
      <c r="TJI497" s="52"/>
      <c r="TJJ497" s="52"/>
      <c r="TJK497" s="52"/>
      <c r="TJL497" s="52"/>
      <c r="TJM497" s="52"/>
      <c r="TJN497" s="52"/>
      <c r="TJO497" s="52"/>
      <c r="TJP497" s="52"/>
      <c r="TJQ497" s="52"/>
      <c r="TJR497" s="52"/>
      <c r="TJS497" s="52"/>
      <c r="TJT497" s="52"/>
      <c r="TJU497" s="52"/>
      <c r="TJV497" s="52"/>
      <c r="TJW497" s="52"/>
      <c r="TJX497" s="52"/>
      <c r="TJY497" s="52"/>
      <c r="TJZ497" s="52"/>
      <c r="TKA497" s="52"/>
      <c r="TKB497" s="52"/>
      <c r="TKC497" s="52"/>
      <c r="TKD497" s="52"/>
      <c r="TKE497" s="52"/>
      <c r="TKF497" s="52"/>
      <c r="TKG497" s="52"/>
      <c r="TKH497" s="52"/>
      <c r="TKI497" s="52"/>
      <c r="TKJ497" s="52"/>
      <c r="TKK497" s="52"/>
      <c r="TKL497" s="52"/>
      <c r="TKM497" s="52"/>
      <c r="TKN497" s="52"/>
      <c r="TKO497" s="52"/>
      <c r="TKP497" s="52"/>
      <c r="TKQ497" s="52"/>
      <c r="TKR497" s="52"/>
      <c r="TKS497" s="52"/>
      <c r="TKT497" s="52"/>
      <c r="TKU497" s="52"/>
      <c r="TKV497" s="52"/>
      <c r="TKW497" s="52"/>
      <c r="TKX497" s="52"/>
      <c r="TKY497" s="52"/>
      <c r="TKZ497" s="52"/>
      <c r="TLA497" s="52"/>
      <c r="TLB497" s="52"/>
      <c r="TLC497" s="52"/>
      <c r="TLD497" s="52"/>
      <c r="TLE497" s="52"/>
      <c r="TLF497" s="52"/>
      <c r="TLG497" s="52"/>
      <c r="TLH497" s="52"/>
      <c r="TLI497" s="52"/>
      <c r="TLJ497" s="52"/>
      <c r="TLK497" s="52"/>
      <c r="TLL497" s="52"/>
      <c r="TLM497" s="52"/>
      <c r="TLN497" s="52"/>
      <c r="TLO497" s="52"/>
      <c r="TLP497" s="52"/>
      <c r="TLQ497" s="52"/>
      <c r="TLR497" s="52"/>
      <c r="TLS497" s="52"/>
      <c r="TLT497" s="52"/>
      <c r="TLU497" s="52"/>
      <c r="TLV497" s="52"/>
      <c r="TLW497" s="52"/>
      <c r="TLX497" s="52"/>
      <c r="TLY497" s="52"/>
      <c r="TLZ497" s="52"/>
      <c r="TMA497" s="52"/>
      <c r="TMB497" s="52"/>
      <c r="TMC497" s="52"/>
      <c r="TMD497" s="52"/>
      <c r="TME497" s="52"/>
      <c r="TMF497" s="52"/>
      <c r="TMG497" s="52"/>
      <c r="TMH497" s="52"/>
      <c r="TMI497" s="52"/>
      <c r="TMJ497" s="52"/>
      <c r="TMK497" s="52"/>
      <c r="TML497" s="52"/>
      <c r="TMM497" s="52"/>
      <c r="TMN497" s="52"/>
      <c r="TMO497" s="52"/>
      <c r="TMP497" s="52"/>
      <c r="TMQ497" s="52"/>
      <c r="TMR497" s="52"/>
      <c r="TMS497" s="52"/>
      <c r="TMT497" s="52"/>
      <c r="TMU497" s="52"/>
      <c r="TMV497" s="52"/>
      <c r="TMW497" s="52"/>
      <c r="TMX497" s="52"/>
      <c r="TMY497" s="52"/>
      <c r="TMZ497" s="52"/>
      <c r="TNA497" s="52"/>
      <c r="TNB497" s="52"/>
      <c r="TNC497" s="52"/>
      <c r="TND497" s="52"/>
      <c r="TNE497" s="52"/>
      <c r="TNF497" s="52"/>
      <c r="TNG497" s="52"/>
      <c r="TNH497" s="52"/>
      <c r="TNI497" s="52"/>
      <c r="TNJ497" s="52"/>
      <c r="TNK497" s="52"/>
      <c r="TNL497" s="52"/>
      <c r="TNM497" s="52"/>
      <c r="TNN497" s="52"/>
      <c r="TNO497" s="52"/>
      <c r="TNP497" s="52"/>
      <c r="TNQ497" s="52"/>
      <c r="TNR497" s="52"/>
      <c r="TNS497" s="52"/>
      <c r="TNT497" s="52"/>
      <c r="TNU497" s="52"/>
      <c r="TNV497" s="52"/>
      <c r="TNW497" s="52"/>
      <c r="TNX497" s="52"/>
      <c r="TNY497" s="52"/>
      <c r="TNZ497" s="52"/>
      <c r="TOA497" s="52"/>
      <c r="TOB497" s="52"/>
      <c r="TOC497" s="52"/>
      <c r="TOD497" s="52"/>
      <c r="TOE497" s="52"/>
      <c r="TOF497" s="52"/>
      <c r="TOG497" s="52"/>
      <c r="TOH497" s="52"/>
      <c r="TOI497" s="52"/>
      <c r="TOJ497" s="52"/>
      <c r="TOK497" s="52"/>
      <c r="TOL497" s="52"/>
      <c r="TOM497" s="52"/>
      <c r="TON497" s="52"/>
      <c r="TOO497" s="52"/>
      <c r="TOP497" s="52"/>
      <c r="TOQ497" s="52"/>
      <c r="TOR497" s="52"/>
      <c r="TOS497" s="52"/>
      <c r="TOT497" s="52"/>
      <c r="TOU497" s="52"/>
      <c r="TOV497" s="52"/>
      <c r="TOW497" s="52"/>
      <c r="TOX497" s="52"/>
      <c r="TOY497" s="52"/>
      <c r="TOZ497" s="52"/>
      <c r="TPA497" s="52"/>
      <c r="TPB497" s="52"/>
      <c r="TPC497" s="52"/>
      <c r="TPD497" s="52"/>
      <c r="TPE497" s="52"/>
      <c r="TPF497" s="52"/>
      <c r="TPG497" s="52"/>
      <c r="TPH497" s="52"/>
      <c r="TPI497" s="52"/>
      <c r="TPJ497" s="52"/>
      <c r="TPK497" s="52"/>
      <c r="TPL497" s="52"/>
      <c r="TPM497" s="52"/>
      <c r="TPN497" s="52"/>
      <c r="TPO497" s="52"/>
      <c r="TPP497" s="52"/>
      <c r="TPQ497" s="52"/>
      <c r="TPR497" s="52"/>
      <c r="TPS497" s="52"/>
      <c r="TPT497" s="52"/>
      <c r="TPU497" s="52"/>
      <c r="TPV497" s="52"/>
      <c r="TPW497" s="52"/>
      <c r="TPX497" s="52"/>
      <c r="TPY497" s="52"/>
      <c r="TPZ497" s="52"/>
      <c r="TQA497" s="52"/>
      <c r="TQB497" s="52"/>
      <c r="TQC497" s="52"/>
      <c r="TQD497" s="52"/>
      <c r="TQE497" s="52"/>
      <c r="TQF497" s="52"/>
      <c r="TQG497" s="52"/>
      <c r="TQH497" s="52"/>
      <c r="TQI497" s="52"/>
      <c r="TQJ497" s="52"/>
      <c r="TQK497" s="52"/>
      <c r="TQL497" s="52"/>
      <c r="TQM497" s="52"/>
      <c r="TQN497" s="52"/>
      <c r="TQO497" s="52"/>
      <c r="TQP497" s="52"/>
      <c r="TQQ497" s="52"/>
      <c r="TQR497" s="52"/>
      <c r="TQS497" s="52"/>
      <c r="TQT497" s="52"/>
      <c r="TQU497" s="52"/>
      <c r="TQV497" s="52"/>
      <c r="TQW497" s="52"/>
      <c r="TQX497" s="52"/>
      <c r="TQY497" s="52"/>
      <c r="TQZ497" s="52"/>
      <c r="TRA497" s="52"/>
      <c r="TRB497" s="52"/>
      <c r="TRC497" s="52"/>
      <c r="TRD497" s="52"/>
      <c r="TRE497" s="52"/>
      <c r="TRF497" s="52"/>
      <c r="TRG497" s="52"/>
      <c r="TRH497" s="52"/>
      <c r="TRI497" s="52"/>
      <c r="TRJ497" s="52"/>
      <c r="TRK497" s="52"/>
      <c r="TRL497" s="52"/>
      <c r="TRM497" s="52"/>
      <c r="TRN497" s="52"/>
      <c r="TRO497" s="52"/>
      <c r="TRP497" s="52"/>
      <c r="TRQ497" s="52"/>
      <c r="TRR497" s="52"/>
      <c r="TRS497" s="52"/>
      <c r="TRT497" s="52"/>
      <c r="TRU497" s="52"/>
      <c r="TRV497" s="52"/>
      <c r="TRW497" s="52"/>
      <c r="TRX497" s="52"/>
      <c r="TRY497" s="52"/>
      <c r="TRZ497" s="52"/>
      <c r="TSA497" s="52"/>
      <c r="TSB497" s="52"/>
      <c r="TSC497" s="52"/>
      <c r="TSD497" s="52"/>
      <c r="TSE497" s="52"/>
      <c r="TSF497" s="52"/>
      <c r="TSG497" s="52"/>
      <c r="TSH497" s="52"/>
      <c r="TSI497" s="52"/>
      <c r="TSJ497" s="52"/>
      <c r="TSK497" s="52"/>
      <c r="TSL497" s="52"/>
      <c r="TSM497" s="52"/>
      <c r="TSN497" s="52"/>
      <c r="TSO497" s="52"/>
      <c r="TSP497" s="52"/>
      <c r="TSQ497" s="52"/>
      <c r="TSR497" s="52"/>
      <c r="TSS497" s="52"/>
      <c r="TST497" s="52"/>
      <c r="TSU497" s="52"/>
      <c r="TSV497" s="52"/>
      <c r="TSW497" s="52"/>
      <c r="TSX497" s="52"/>
      <c r="TSY497" s="52"/>
      <c r="TSZ497" s="52"/>
      <c r="TTA497" s="52"/>
      <c r="TTB497" s="52"/>
      <c r="TTC497" s="52"/>
      <c r="TTD497" s="52"/>
      <c r="TTE497" s="52"/>
      <c r="TTF497" s="52"/>
      <c r="TTG497" s="52"/>
      <c r="TTH497" s="52"/>
      <c r="TTI497" s="52"/>
      <c r="TTJ497" s="52"/>
      <c r="TTK497" s="52"/>
      <c r="TTL497" s="52"/>
      <c r="TTM497" s="52"/>
      <c r="TTN497" s="52"/>
      <c r="TTO497" s="52"/>
      <c r="TTP497" s="52"/>
      <c r="TTQ497" s="52"/>
      <c r="TTR497" s="52"/>
      <c r="TTS497" s="52"/>
      <c r="TTT497" s="52"/>
      <c r="TTU497" s="52"/>
      <c r="TTV497" s="52"/>
      <c r="TTW497" s="52"/>
      <c r="TTX497" s="52"/>
      <c r="TTY497" s="52"/>
      <c r="TTZ497" s="52"/>
      <c r="TUA497" s="52"/>
      <c r="TUB497" s="52"/>
      <c r="TUC497" s="52"/>
      <c r="TUD497" s="52"/>
      <c r="TUE497" s="52"/>
      <c r="TUF497" s="52"/>
      <c r="TUG497" s="52"/>
      <c r="TUH497" s="52"/>
      <c r="TUI497" s="52"/>
      <c r="TUJ497" s="52"/>
      <c r="TUK497" s="52"/>
      <c r="TUL497" s="52"/>
      <c r="TUM497" s="52"/>
      <c r="TUN497" s="52"/>
      <c r="TUO497" s="52"/>
      <c r="TUP497" s="52"/>
      <c r="TUQ497" s="52"/>
      <c r="TUR497" s="52"/>
      <c r="TUS497" s="52"/>
      <c r="TUT497" s="52"/>
      <c r="TUU497" s="52"/>
      <c r="TUV497" s="52"/>
      <c r="TUW497" s="52"/>
      <c r="TUX497" s="52"/>
      <c r="TUY497" s="52"/>
      <c r="TUZ497" s="52"/>
      <c r="TVA497" s="52"/>
      <c r="TVB497" s="52"/>
      <c r="TVC497" s="52"/>
      <c r="TVD497" s="52"/>
      <c r="TVE497" s="52"/>
      <c r="TVF497" s="52"/>
      <c r="TVG497" s="52"/>
      <c r="TVH497" s="52"/>
      <c r="TVI497" s="52"/>
      <c r="TVJ497" s="52"/>
      <c r="TVK497" s="52"/>
      <c r="TVL497" s="52"/>
      <c r="TVM497" s="52"/>
      <c r="TVN497" s="52"/>
      <c r="TVO497" s="52"/>
      <c r="TVP497" s="52"/>
      <c r="TVQ497" s="52"/>
      <c r="TVR497" s="52"/>
      <c r="TVS497" s="52"/>
      <c r="TVT497" s="52"/>
      <c r="TVU497" s="52"/>
      <c r="TVV497" s="52"/>
      <c r="TVW497" s="52"/>
      <c r="TVX497" s="52"/>
      <c r="TVY497" s="52"/>
      <c r="TVZ497" s="52"/>
      <c r="TWA497" s="52"/>
      <c r="TWB497" s="52"/>
      <c r="TWC497" s="52"/>
      <c r="TWD497" s="52"/>
      <c r="TWE497" s="52"/>
      <c r="TWF497" s="52"/>
      <c r="TWG497" s="52"/>
      <c r="TWH497" s="52"/>
      <c r="TWI497" s="52"/>
      <c r="TWJ497" s="52"/>
      <c r="TWK497" s="52"/>
      <c r="TWL497" s="52"/>
      <c r="TWM497" s="52"/>
      <c r="TWN497" s="52"/>
      <c r="TWO497" s="52"/>
      <c r="TWP497" s="52"/>
      <c r="TWQ497" s="52"/>
      <c r="TWR497" s="52"/>
      <c r="TWS497" s="52"/>
      <c r="TWT497" s="52"/>
      <c r="TWU497" s="52"/>
      <c r="TWV497" s="52"/>
      <c r="TWW497" s="52"/>
      <c r="TWX497" s="52"/>
      <c r="TWY497" s="52"/>
      <c r="TWZ497" s="52"/>
      <c r="TXA497" s="52"/>
      <c r="TXB497" s="52"/>
      <c r="TXC497" s="52"/>
      <c r="TXD497" s="52"/>
      <c r="TXE497" s="52"/>
      <c r="TXF497" s="52"/>
      <c r="TXG497" s="52"/>
      <c r="TXH497" s="52"/>
      <c r="TXI497" s="52"/>
      <c r="TXJ497" s="52"/>
      <c r="TXK497" s="52"/>
      <c r="TXL497" s="52"/>
      <c r="TXM497" s="52"/>
      <c r="TXN497" s="52"/>
      <c r="TXO497" s="52"/>
      <c r="TXP497" s="52"/>
      <c r="TXQ497" s="52"/>
      <c r="TXR497" s="52"/>
      <c r="TXS497" s="52"/>
      <c r="TXT497" s="52"/>
      <c r="TXU497" s="52"/>
      <c r="TXV497" s="52"/>
      <c r="TXW497" s="52"/>
      <c r="TXX497" s="52"/>
      <c r="TXY497" s="52"/>
      <c r="TXZ497" s="52"/>
      <c r="TYA497" s="52"/>
      <c r="TYB497" s="52"/>
      <c r="TYC497" s="52"/>
      <c r="TYD497" s="52"/>
      <c r="TYE497" s="52"/>
      <c r="TYF497" s="52"/>
      <c r="TYG497" s="52"/>
      <c r="TYH497" s="52"/>
      <c r="TYI497" s="52"/>
      <c r="TYJ497" s="52"/>
      <c r="TYK497" s="52"/>
      <c r="TYL497" s="52"/>
      <c r="TYM497" s="52"/>
      <c r="TYN497" s="52"/>
      <c r="TYO497" s="52"/>
      <c r="TYP497" s="52"/>
      <c r="TYQ497" s="52"/>
      <c r="TYR497" s="52"/>
      <c r="TYS497" s="52"/>
      <c r="TYT497" s="52"/>
      <c r="TYU497" s="52"/>
      <c r="TYV497" s="52"/>
      <c r="TYW497" s="52"/>
      <c r="TYX497" s="52"/>
      <c r="TYY497" s="52"/>
      <c r="TYZ497" s="52"/>
      <c r="TZA497" s="52"/>
      <c r="TZB497" s="52"/>
      <c r="TZC497" s="52"/>
      <c r="TZD497" s="52"/>
      <c r="TZE497" s="52"/>
      <c r="TZF497" s="52"/>
      <c r="TZG497" s="52"/>
      <c r="TZH497" s="52"/>
      <c r="TZI497" s="52"/>
      <c r="TZJ497" s="52"/>
      <c r="TZK497" s="52"/>
      <c r="TZL497" s="52"/>
      <c r="TZM497" s="52"/>
      <c r="TZN497" s="52"/>
      <c r="TZO497" s="52"/>
      <c r="TZP497" s="52"/>
      <c r="TZQ497" s="52"/>
      <c r="TZR497" s="52"/>
      <c r="TZS497" s="52"/>
      <c r="TZT497" s="52"/>
      <c r="TZU497" s="52"/>
      <c r="TZV497" s="52"/>
      <c r="TZW497" s="52"/>
      <c r="TZX497" s="52"/>
      <c r="TZY497" s="52"/>
      <c r="TZZ497" s="52"/>
      <c r="UAA497" s="52"/>
      <c r="UAB497" s="52"/>
      <c r="UAC497" s="52"/>
      <c r="UAD497" s="52"/>
      <c r="UAE497" s="52"/>
      <c r="UAF497" s="52"/>
      <c r="UAG497" s="52"/>
      <c r="UAH497" s="52"/>
      <c r="UAI497" s="52"/>
      <c r="UAJ497" s="52"/>
      <c r="UAK497" s="52"/>
      <c r="UAL497" s="52"/>
      <c r="UAM497" s="52"/>
      <c r="UAN497" s="52"/>
      <c r="UAO497" s="52"/>
      <c r="UAP497" s="52"/>
      <c r="UAQ497" s="52"/>
      <c r="UAR497" s="52"/>
      <c r="UAS497" s="52"/>
      <c r="UAT497" s="52"/>
      <c r="UAU497" s="52"/>
      <c r="UAV497" s="52"/>
      <c r="UAW497" s="52"/>
      <c r="UAX497" s="52"/>
      <c r="UAY497" s="52"/>
      <c r="UAZ497" s="52"/>
      <c r="UBA497" s="52"/>
      <c r="UBB497" s="52"/>
      <c r="UBC497" s="52"/>
      <c r="UBD497" s="52"/>
      <c r="UBE497" s="52"/>
      <c r="UBF497" s="52"/>
      <c r="UBG497" s="52"/>
      <c r="UBH497" s="52"/>
      <c r="UBI497" s="52"/>
      <c r="UBJ497" s="52"/>
      <c r="UBK497" s="52"/>
      <c r="UBL497" s="52"/>
      <c r="UBM497" s="52"/>
      <c r="UBN497" s="52"/>
      <c r="UBO497" s="52"/>
      <c r="UBP497" s="52"/>
      <c r="UBQ497" s="52"/>
      <c r="UBR497" s="52"/>
      <c r="UBS497" s="52"/>
      <c r="UBT497" s="52"/>
      <c r="UBU497" s="52"/>
      <c r="UBV497" s="52"/>
      <c r="UBW497" s="52"/>
      <c r="UBX497" s="52"/>
      <c r="UBY497" s="52"/>
      <c r="UBZ497" s="52"/>
      <c r="UCA497" s="52"/>
      <c r="UCB497" s="52"/>
      <c r="UCC497" s="52"/>
      <c r="UCD497" s="52"/>
      <c r="UCE497" s="52"/>
      <c r="UCF497" s="52"/>
      <c r="UCG497" s="52"/>
      <c r="UCH497" s="52"/>
      <c r="UCI497" s="52"/>
      <c r="UCJ497" s="52"/>
      <c r="UCK497" s="52"/>
      <c r="UCL497" s="52"/>
      <c r="UCM497" s="52"/>
      <c r="UCN497" s="52"/>
      <c r="UCO497" s="52"/>
      <c r="UCP497" s="52"/>
      <c r="UCQ497" s="52"/>
      <c r="UCR497" s="52"/>
      <c r="UCS497" s="52"/>
      <c r="UCT497" s="52"/>
      <c r="UCU497" s="52"/>
      <c r="UCV497" s="52"/>
      <c r="UCW497" s="52"/>
      <c r="UCX497" s="52"/>
      <c r="UCY497" s="52"/>
      <c r="UCZ497" s="52"/>
      <c r="UDA497" s="52"/>
      <c r="UDB497" s="52"/>
      <c r="UDC497" s="52"/>
      <c r="UDD497" s="52"/>
      <c r="UDE497" s="52"/>
      <c r="UDF497" s="52"/>
      <c r="UDG497" s="52"/>
      <c r="UDH497" s="52"/>
      <c r="UDI497" s="52"/>
      <c r="UDJ497" s="52"/>
      <c r="UDK497" s="52"/>
      <c r="UDL497" s="52"/>
      <c r="UDM497" s="52"/>
      <c r="UDN497" s="52"/>
      <c r="UDO497" s="52"/>
      <c r="UDP497" s="52"/>
      <c r="UDQ497" s="52"/>
      <c r="UDR497" s="52"/>
      <c r="UDS497" s="52"/>
      <c r="UDT497" s="52"/>
      <c r="UDU497" s="52"/>
      <c r="UDV497" s="52"/>
      <c r="UDW497" s="52"/>
      <c r="UDX497" s="52"/>
      <c r="UDY497" s="52"/>
      <c r="UDZ497" s="52"/>
      <c r="UEA497" s="52"/>
      <c r="UEB497" s="52"/>
      <c r="UEC497" s="52"/>
      <c r="UED497" s="52"/>
      <c r="UEE497" s="52"/>
      <c r="UEF497" s="52"/>
      <c r="UEG497" s="52"/>
      <c r="UEH497" s="52"/>
      <c r="UEI497" s="52"/>
      <c r="UEJ497" s="52"/>
      <c r="UEK497" s="52"/>
      <c r="UEL497" s="52"/>
      <c r="UEM497" s="52"/>
      <c r="UEN497" s="52"/>
      <c r="UEO497" s="52"/>
      <c r="UEP497" s="52"/>
      <c r="UEQ497" s="52"/>
      <c r="UER497" s="52"/>
      <c r="UES497" s="52"/>
      <c r="UET497" s="52"/>
      <c r="UEU497" s="52"/>
      <c r="UEV497" s="52"/>
      <c r="UEW497" s="52"/>
      <c r="UEX497" s="52"/>
      <c r="UEY497" s="52"/>
      <c r="UEZ497" s="52"/>
      <c r="UFA497" s="52"/>
      <c r="UFB497" s="52"/>
      <c r="UFC497" s="52"/>
      <c r="UFD497" s="52"/>
      <c r="UFE497" s="52"/>
      <c r="UFF497" s="52"/>
      <c r="UFG497" s="52"/>
      <c r="UFH497" s="52"/>
      <c r="UFI497" s="52"/>
      <c r="UFJ497" s="52"/>
      <c r="UFK497" s="52"/>
      <c r="UFL497" s="52"/>
      <c r="UFM497" s="52"/>
      <c r="UFN497" s="52"/>
      <c r="UFO497" s="52"/>
      <c r="UFP497" s="52"/>
      <c r="UFQ497" s="52"/>
      <c r="UFR497" s="52"/>
      <c r="UFS497" s="52"/>
      <c r="UFT497" s="52"/>
      <c r="UFU497" s="52"/>
      <c r="UFV497" s="52"/>
      <c r="UFW497" s="52"/>
      <c r="UFX497" s="52"/>
      <c r="UFY497" s="52"/>
      <c r="UFZ497" s="52"/>
      <c r="UGA497" s="52"/>
      <c r="UGB497" s="52"/>
      <c r="UGC497" s="52"/>
      <c r="UGD497" s="52"/>
      <c r="UGE497" s="52"/>
      <c r="UGF497" s="52"/>
      <c r="UGG497" s="52"/>
      <c r="UGH497" s="52"/>
      <c r="UGI497" s="52"/>
      <c r="UGJ497" s="52"/>
      <c r="UGK497" s="52"/>
      <c r="UGL497" s="52"/>
      <c r="UGM497" s="52"/>
      <c r="UGN497" s="52"/>
      <c r="UGO497" s="52"/>
      <c r="UGP497" s="52"/>
      <c r="UGQ497" s="52"/>
      <c r="UGR497" s="52"/>
      <c r="UGS497" s="52"/>
      <c r="UGT497" s="52"/>
      <c r="UGU497" s="52"/>
      <c r="UGV497" s="52"/>
      <c r="UGW497" s="52"/>
      <c r="UGX497" s="52"/>
      <c r="UGY497" s="52"/>
      <c r="UGZ497" s="52"/>
      <c r="UHA497" s="52"/>
      <c r="UHB497" s="52"/>
      <c r="UHC497" s="52"/>
      <c r="UHD497" s="52"/>
      <c r="UHE497" s="52"/>
      <c r="UHF497" s="52"/>
      <c r="UHG497" s="52"/>
      <c r="UHH497" s="52"/>
      <c r="UHI497" s="52"/>
      <c r="UHJ497" s="52"/>
      <c r="UHK497" s="52"/>
      <c r="UHL497" s="52"/>
      <c r="UHM497" s="52"/>
      <c r="UHN497" s="52"/>
      <c r="UHO497" s="52"/>
      <c r="UHP497" s="52"/>
      <c r="UHQ497" s="52"/>
      <c r="UHR497" s="52"/>
      <c r="UHS497" s="52"/>
      <c r="UHT497" s="52"/>
      <c r="UHU497" s="52"/>
      <c r="UHV497" s="52"/>
      <c r="UHW497" s="52"/>
      <c r="UHX497" s="52"/>
      <c r="UHY497" s="52"/>
      <c r="UHZ497" s="52"/>
      <c r="UIA497" s="52"/>
      <c r="UIB497" s="52"/>
      <c r="UIC497" s="52"/>
      <c r="UID497" s="52"/>
      <c r="UIE497" s="52"/>
      <c r="UIF497" s="52"/>
      <c r="UIG497" s="52"/>
      <c r="UIH497" s="52"/>
      <c r="UII497" s="52"/>
      <c r="UIJ497" s="52"/>
      <c r="UIK497" s="52"/>
      <c r="UIL497" s="52"/>
      <c r="UIM497" s="52"/>
      <c r="UIN497" s="52"/>
      <c r="UIO497" s="52"/>
      <c r="UIP497" s="52"/>
      <c r="UIQ497" s="52"/>
      <c r="UIR497" s="52"/>
      <c r="UIS497" s="52"/>
      <c r="UIT497" s="52"/>
      <c r="UIU497" s="52"/>
      <c r="UIV497" s="52"/>
      <c r="UIW497" s="52"/>
      <c r="UIX497" s="52"/>
      <c r="UIY497" s="52"/>
      <c r="UIZ497" s="52"/>
      <c r="UJA497" s="52"/>
      <c r="UJB497" s="52"/>
      <c r="UJC497" s="52"/>
      <c r="UJD497" s="52"/>
      <c r="UJE497" s="52"/>
      <c r="UJF497" s="52"/>
      <c r="UJG497" s="52"/>
      <c r="UJH497" s="52"/>
      <c r="UJI497" s="52"/>
      <c r="UJJ497" s="52"/>
      <c r="UJK497" s="52"/>
      <c r="UJL497" s="52"/>
      <c r="UJM497" s="52"/>
      <c r="UJN497" s="52"/>
      <c r="UJO497" s="52"/>
      <c r="UJP497" s="52"/>
      <c r="UJQ497" s="52"/>
      <c r="UJR497" s="52"/>
      <c r="UJS497" s="52"/>
      <c r="UJT497" s="52"/>
      <c r="UJU497" s="52"/>
      <c r="UJV497" s="52"/>
      <c r="UJW497" s="52"/>
      <c r="UJX497" s="52"/>
      <c r="UJY497" s="52"/>
      <c r="UJZ497" s="52"/>
      <c r="UKA497" s="52"/>
      <c r="UKB497" s="52"/>
      <c r="UKC497" s="52"/>
      <c r="UKD497" s="52"/>
      <c r="UKE497" s="52"/>
      <c r="UKF497" s="52"/>
      <c r="UKG497" s="52"/>
      <c r="UKH497" s="52"/>
      <c r="UKI497" s="52"/>
      <c r="UKJ497" s="52"/>
      <c r="UKK497" s="52"/>
      <c r="UKL497" s="52"/>
      <c r="UKM497" s="52"/>
      <c r="UKN497" s="52"/>
      <c r="UKO497" s="52"/>
      <c r="UKP497" s="52"/>
      <c r="UKQ497" s="52"/>
      <c r="UKR497" s="52"/>
      <c r="UKS497" s="52"/>
      <c r="UKT497" s="52"/>
      <c r="UKU497" s="52"/>
      <c r="UKV497" s="52"/>
      <c r="UKW497" s="52"/>
      <c r="UKX497" s="52"/>
      <c r="UKY497" s="52"/>
      <c r="UKZ497" s="52"/>
      <c r="ULA497" s="52"/>
      <c r="ULB497" s="52"/>
      <c r="ULC497" s="52"/>
      <c r="ULD497" s="52"/>
      <c r="ULE497" s="52"/>
      <c r="ULF497" s="52"/>
      <c r="ULG497" s="52"/>
      <c r="ULH497" s="52"/>
      <c r="ULI497" s="52"/>
      <c r="ULJ497" s="52"/>
      <c r="ULK497" s="52"/>
      <c r="ULL497" s="52"/>
      <c r="ULM497" s="52"/>
      <c r="ULN497" s="52"/>
      <c r="ULO497" s="52"/>
      <c r="ULP497" s="52"/>
      <c r="ULQ497" s="52"/>
      <c r="ULR497" s="52"/>
      <c r="ULS497" s="52"/>
      <c r="ULT497" s="52"/>
      <c r="ULU497" s="52"/>
      <c r="ULV497" s="52"/>
      <c r="ULW497" s="52"/>
      <c r="ULX497" s="52"/>
      <c r="ULY497" s="52"/>
      <c r="ULZ497" s="52"/>
      <c r="UMA497" s="52"/>
      <c r="UMB497" s="52"/>
      <c r="UMC497" s="52"/>
      <c r="UMD497" s="52"/>
      <c r="UME497" s="52"/>
      <c r="UMF497" s="52"/>
      <c r="UMG497" s="52"/>
      <c r="UMH497" s="52"/>
      <c r="UMI497" s="52"/>
      <c r="UMJ497" s="52"/>
      <c r="UMK497" s="52"/>
      <c r="UML497" s="52"/>
      <c r="UMM497" s="52"/>
      <c r="UMN497" s="52"/>
      <c r="UMO497" s="52"/>
      <c r="UMP497" s="52"/>
      <c r="UMQ497" s="52"/>
      <c r="UMR497" s="52"/>
      <c r="UMS497" s="52"/>
      <c r="UMT497" s="52"/>
      <c r="UMU497" s="52"/>
      <c r="UMV497" s="52"/>
      <c r="UMW497" s="52"/>
      <c r="UMX497" s="52"/>
      <c r="UMY497" s="52"/>
      <c r="UMZ497" s="52"/>
      <c r="UNA497" s="52"/>
      <c r="UNB497" s="52"/>
      <c r="UNC497" s="52"/>
      <c r="UND497" s="52"/>
      <c r="UNE497" s="52"/>
      <c r="UNF497" s="52"/>
      <c r="UNG497" s="52"/>
      <c r="UNH497" s="52"/>
      <c r="UNI497" s="52"/>
      <c r="UNJ497" s="52"/>
      <c r="UNK497" s="52"/>
      <c r="UNL497" s="52"/>
      <c r="UNM497" s="52"/>
      <c r="UNN497" s="52"/>
      <c r="UNO497" s="52"/>
      <c r="UNP497" s="52"/>
      <c r="UNQ497" s="52"/>
      <c r="UNR497" s="52"/>
      <c r="UNS497" s="52"/>
      <c r="UNT497" s="52"/>
      <c r="UNU497" s="52"/>
      <c r="UNV497" s="52"/>
      <c r="UNW497" s="52"/>
      <c r="UNX497" s="52"/>
      <c r="UNY497" s="52"/>
      <c r="UNZ497" s="52"/>
      <c r="UOA497" s="52"/>
      <c r="UOB497" s="52"/>
      <c r="UOC497" s="52"/>
      <c r="UOD497" s="52"/>
      <c r="UOE497" s="52"/>
      <c r="UOF497" s="52"/>
      <c r="UOG497" s="52"/>
      <c r="UOH497" s="52"/>
      <c r="UOI497" s="52"/>
      <c r="UOJ497" s="52"/>
      <c r="UOK497" s="52"/>
      <c r="UOL497" s="52"/>
      <c r="UOM497" s="52"/>
      <c r="UON497" s="52"/>
      <c r="UOO497" s="52"/>
      <c r="UOP497" s="52"/>
      <c r="UOQ497" s="52"/>
      <c r="UOR497" s="52"/>
      <c r="UOS497" s="52"/>
      <c r="UOT497" s="52"/>
      <c r="UOU497" s="52"/>
      <c r="UOV497" s="52"/>
      <c r="UOW497" s="52"/>
      <c r="UOX497" s="52"/>
      <c r="UOY497" s="52"/>
      <c r="UOZ497" s="52"/>
      <c r="UPA497" s="52"/>
      <c r="UPB497" s="52"/>
      <c r="UPC497" s="52"/>
      <c r="UPD497" s="52"/>
      <c r="UPE497" s="52"/>
      <c r="UPF497" s="52"/>
      <c r="UPG497" s="52"/>
      <c r="UPH497" s="52"/>
      <c r="UPI497" s="52"/>
      <c r="UPJ497" s="52"/>
      <c r="UPK497" s="52"/>
      <c r="UPL497" s="52"/>
      <c r="UPM497" s="52"/>
      <c r="UPN497" s="52"/>
      <c r="UPO497" s="52"/>
      <c r="UPP497" s="52"/>
      <c r="UPQ497" s="52"/>
      <c r="UPR497" s="52"/>
      <c r="UPS497" s="52"/>
      <c r="UPT497" s="52"/>
      <c r="UPU497" s="52"/>
      <c r="UPV497" s="52"/>
      <c r="UPW497" s="52"/>
      <c r="UPX497" s="52"/>
      <c r="UPY497" s="52"/>
      <c r="UPZ497" s="52"/>
      <c r="UQA497" s="52"/>
      <c r="UQB497" s="52"/>
      <c r="UQC497" s="52"/>
      <c r="UQD497" s="52"/>
      <c r="UQE497" s="52"/>
      <c r="UQF497" s="52"/>
      <c r="UQG497" s="52"/>
      <c r="UQH497" s="52"/>
      <c r="UQI497" s="52"/>
      <c r="UQJ497" s="52"/>
      <c r="UQK497" s="52"/>
      <c r="UQL497" s="52"/>
      <c r="UQM497" s="52"/>
      <c r="UQN497" s="52"/>
      <c r="UQO497" s="52"/>
      <c r="UQP497" s="52"/>
      <c r="UQQ497" s="52"/>
      <c r="UQR497" s="52"/>
      <c r="UQS497" s="52"/>
      <c r="UQT497" s="52"/>
      <c r="UQU497" s="52"/>
      <c r="UQV497" s="52"/>
      <c r="UQW497" s="52"/>
      <c r="UQX497" s="52"/>
      <c r="UQY497" s="52"/>
      <c r="UQZ497" s="52"/>
      <c r="URA497" s="52"/>
      <c r="URB497" s="52"/>
      <c r="URC497" s="52"/>
      <c r="URD497" s="52"/>
      <c r="URE497" s="52"/>
      <c r="URF497" s="52"/>
      <c r="URG497" s="52"/>
      <c r="URH497" s="52"/>
      <c r="URI497" s="52"/>
      <c r="URJ497" s="52"/>
      <c r="URK497" s="52"/>
      <c r="URL497" s="52"/>
      <c r="URM497" s="52"/>
      <c r="URN497" s="52"/>
      <c r="URO497" s="52"/>
      <c r="URP497" s="52"/>
      <c r="URQ497" s="52"/>
      <c r="URR497" s="52"/>
      <c r="URS497" s="52"/>
      <c r="URT497" s="52"/>
      <c r="URU497" s="52"/>
      <c r="URV497" s="52"/>
      <c r="URW497" s="52"/>
      <c r="URX497" s="52"/>
      <c r="URY497" s="52"/>
      <c r="URZ497" s="52"/>
      <c r="USA497" s="52"/>
      <c r="USB497" s="52"/>
      <c r="USC497" s="52"/>
      <c r="USD497" s="52"/>
      <c r="USE497" s="52"/>
      <c r="USF497" s="52"/>
      <c r="USG497" s="52"/>
      <c r="USH497" s="52"/>
      <c r="USI497" s="52"/>
      <c r="USJ497" s="52"/>
      <c r="USK497" s="52"/>
      <c r="USL497" s="52"/>
      <c r="USM497" s="52"/>
      <c r="USN497" s="52"/>
      <c r="USO497" s="52"/>
      <c r="USP497" s="52"/>
      <c r="USQ497" s="52"/>
      <c r="USR497" s="52"/>
      <c r="USS497" s="52"/>
      <c r="UST497" s="52"/>
      <c r="USU497" s="52"/>
      <c r="USV497" s="52"/>
      <c r="USW497" s="52"/>
      <c r="USX497" s="52"/>
      <c r="USY497" s="52"/>
      <c r="USZ497" s="52"/>
      <c r="UTA497" s="52"/>
      <c r="UTB497" s="52"/>
      <c r="UTC497" s="52"/>
      <c r="UTD497" s="52"/>
      <c r="UTE497" s="52"/>
      <c r="UTF497" s="52"/>
      <c r="UTG497" s="52"/>
      <c r="UTH497" s="52"/>
      <c r="UTI497" s="52"/>
      <c r="UTJ497" s="52"/>
      <c r="UTK497" s="52"/>
      <c r="UTL497" s="52"/>
      <c r="UTM497" s="52"/>
      <c r="UTN497" s="52"/>
      <c r="UTO497" s="52"/>
      <c r="UTP497" s="52"/>
      <c r="UTQ497" s="52"/>
      <c r="UTR497" s="52"/>
      <c r="UTS497" s="52"/>
      <c r="UTT497" s="52"/>
      <c r="UTU497" s="52"/>
      <c r="UTV497" s="52"/>
      <c r="UTW497" s="52"/>
      <c r="UTX497" s="52"/>
      <c r="UTY497" s="52"/>
      <c r="UTZ497" s="52"/>
      <c r="UUA497" s="52"/>
      <c r="UUB497" s="52"/>
      <c r="UUC497" s="52"/>
      <c r="UUD497" s="52"/>
      <c r="UUE497" s="52"/>
      <c r="UUF497" s="52"/>
      <c r="UUG497" s="52"/>
      <c r="UUH497" s="52"/>
      <c r="UUI497" s="52"/>
      <c r="UUJ497" s="52"/>
      <c r="UUK497" s="52"/>
      <c r="UUL497" s="52"/>
      <c r="UUM497" s="52"/>
      <c r="UUN497" s="52"/>
      <c r="UUO497" s="52"/>
      <c r="UUP497" s="52"/>
      <c r="UUQ497" s="52"/>
      <c r="UUR497" s="52"/>
      <c r="UUS497" s="52"/>
      <c r="UUT497" s="52"/>
      <c r="UUU497" s="52"/>
      <c r="UUV497" s="52"/>
      <c r="UUW497" s="52"/>
      <c r="UUX497" s="52"/>
      <c r="UUY497" s="52"/>
      <c r="UUZ497" s="52"/>
      <c r="UVA497" s="52"/>
      <c r="UVB497" s="52"/>
      <c r="UVC497" s="52"/>
      <c r="UVD497" s="52"/>
      <c r="UVE497" s="52"/>
      <c r="UVF497" s="52"/>
      <c r="UVG497" s="52"/>
      <c r="UVH497" s="52"/>
      <c r="UVI497" s="52"/>
      <c r="UVJ497" s="52"/>
      <c r="UVK497" s="52"/>
      <c r="UVL497" s="52"/>
      <c r="UVM497" s="52"/>
      <c r="UVN497" s="52"/>
      <c r="UVO497" s="52"/>
      <c r="UVP497" s="52"/>
      <c r="UVQ497" s="52"/>
      <c r="UVR497" s="52"/>
      <c r="UVS497" s="52"/>
      <c r="UVT497" s="52"/>
      <c r="UVU497" s="52"/>
      <c r="UVV497" s="52"/>
      <c r="UVW497" s="52"/>
      <c r="UVX497" s="52"/>
      <c r="UVY497" s="52"/>
      <c r="UVZ497" s="52"/>
      <c r="UWA497" s="52"/>
      <c r="UWB497" s="52"/>
      <c r="UWC497" s="52"/>
      <c r="UWD497" s="52"/>
      <c r="UWE497" s="52"/>
      <c r="UWF497" s="52"/>
      <c r="UWG497" s="52"/>
      <c r="UWH497" s="52"/>
      <c r="UWI497" s="52"/>
      <c r="UWJ497" s="52"/>
      <c r="UWK497" s="52"/>
      <c r="UWL497" s="52"/>
      <c r="UWM497" s="52"/>
      <c r="UWN497" s="52"/>
      <c r="UWO497" s="52"/>
      <c r="UWP497" s="52"/>
      <c r="UWQ497" s="52"/>
      <c r="UWR497" s="52"/>
      <c r="UWS497" s="52"/>
      <c r="UWT497" s="52"/>
      <c r="UWU497" s="52"/>
      <c r="UWV497" s="52"/>
      <c r="UWW497" s="52"/>
      <c r="UWX497" s="52"/>
      <c r="UWY497" s="52"/>
      <c r="UWZ497" s="52"/>
      <c r="UXA497" s="52"/>
      <c r="UXB497" s="52"/>
      <c r="UXC497" s="52"/>
      <c r="UXD497" s="52"/>
      <c r="UXE497" s="52"/>
      <c r="UXF497" s="52"/>
      <c r="UXG497" s="52"/>
      <c r="UXH497" s="52"/>
      <c r="UXI497" s="52"/>
      <c r="UXJ497" s="52"/>
      <c r="UXK497" s="52"/>
      <c r="UXL497" s="52"/>
      <c r="UXM497" s="52"/>
      <c r="UXN497" s="52"/>
      <c r="UXO497" s="52"/>
      <c r="UXP497" s="52"/>
      <c r="UXQ497" s="52"/>
      <c r="UXR497" s="52"/>
      <c r="UXS497" s="52"/>
      <c r="UXT497" s="52"/>
      <c r="UXU497" s="52"/>
      <c r="UXV497" s="52"/>
      <c r="UXW497" s="52"/>
      <c r="UXX497" s="52"/>
      <c r="UXY497" s="52"/>
      <c r="UXZ497" s="52"/>
      <c r="UYA497" s="52"/>
      <c r="UYB497" s="52"/>
      <c r="UYC497" s="52"/>
      <c r="UYD497" s="52"/>
      <c r="UYE497" s="52"/>
      <c r="UYF497" s="52"/>
      <c r="UYG497" s="52"/>
      <c r="UYH497" s="52"/>
      <c r="UYI497" s="52"/>
      <c r="UYJ497" s="52"/>
      <c r="UYK497" s="52"/>
      <c r="UYL497" s="52"/>
      <c r="UYM497" s="52"/>
      <c r="UYN497" s="52"/>
      <c r="UYO497" s="52"/>
      <c r="UYP497" s="52"/>
      <c r="UYQ497" s="52"/>
      <c r="UYR497" s="52"/>
      <c r="UYS497" s="52"/>
      <c r="UYT497" s="52"/>
      <c r="UYU497" s="52"/>
      <c r="UYV497" s="52"/>
      <c r="UYW497" s="52"/>
      <c r="UYX497" s="52"/>
      <c r="UYY497" s="52"/>
      <c r="UYZ497" s="52"/>
      <c r="UZA497" s="52"/>
      <c r="UZB497" s="52"/>
      <c r="UZC497" s="52"/>
      <c r="UZD497" s="52"/>
      <c r="UZE497" s="52"/>
      <c r="UZF497" s="52"/>
      <c r="UZG497" s="52"/>
      <c r="UZH497" s="52"/>
      <c r="UZI497" s="52"/>
      <c r="UZJ497" s="52"/>
      <c r="UZK497" s="52"/>
      <c r="UZL497" s="52"/>
      <c r="UZM497" s="52"/>
      <c r="UZN497" s="52"/>
      <c r="UZO497" s="52"/>
      <c r="UZP497" s="52"/>
      <c r="UZQ497" s="52"/>
      <c r="UZR497" s="52"/>
      <c r="UZS497" s="52"/>
      <c r="UZT497" s="52"/>
      <c r="UZU497" s="52"/>
      <c r="UZV497" s="52"/>
      <c r="UZW497" s="52"/>
      <c r="UZX497" s="52"/>
      <c r="UZY497" s="52"/>
      <c r="UZZ497" s="52"/>
      <c r="VAA497" s="52"/>
      <c r="VAB497" s="52"/>
      <c r="VAC497" s="52"/>
      <c r="VAD497" s="52"/>
      <c r="VAE497" s="52"/>
      <c r="VAF497" s="52"/>
      <c r="VAG497" s="52"/>
      <c r="VAH497" s="52"/>
      <c r="VAI497" s="52"/>
      <c r="VAJ497" s="52"/>
      <c r="VAK497" s="52"/>
      <c r="VAL497" s="52"/>
      <c r="VAM497" s="52"/>
      <c r="VAN497" s="52"/>
      <c r="VAO497" s="52"/>
      <c r="VAP497" s="52"/>
      <c r="VAQ497" s="52"/>
      <c r="VAR497" s="52"/>
      <c r="VAS497" s="52"/>
      <c r="VAT497" s="52"/>
      <c r="VAU497" s="52"/>
      <c r="VAV497" s="52"/>
      <c r="VAW497" s="52"/>
      <c r="VAX497" s="52"/>
      <c r="VAY497" s="52"/>
      <c r="VAZ497" s="52"/>
      <c r="VBA497" s="52"/>
      <c r="VBB497" s="52"/>
      <c r="VBC497" s="52"/>
      <c r="VBD497" s="52"/>
      <c r="VBE497" s="52"/>
      <c r="VBF497" s="52"/>
      <c r="VBG497" s="52"/>
      <c r="VBH497" s="52"/>
      <c r="VBI497" s="52"/>
      <c r="VBJ497" s="52"/>
      <c r="VBK497" s="52"/>
      <c r="VBL497" s="52"/>
      <c r="VBM497" s="52"/>
      <c r="VBN497" s="52"/>
      <c r="VBO497" s="52"/>
      <c r="VBP497" s="52"/>
      <c r="VBQ497" s="52"/>
      <c r="VBR497" s="52"/>
      <c r="VBS497" s="52"/>
      <c r="VBT497" s="52"/>
      <c r="VBU497" s="52"/>
      <c r="VBV497" s="52"/>
      <c r="VBW497" s="52"/>
      <c r="VBX497" s="52"/>
      <c r="VBY497" s="52"/>
      <c r="VBZ497" s="52"/>
      <c r="VCA497" s="52"/>
      <c r="VCB497" s="52"/>
      <c r="VCC497" s="52"/>
      <c r="VCD497" s="52"/>
      <c r="VCE497" s="52"/>
      <c r="VCF497" s="52"/>
      <c r="VCG497" s="52"/>
      <c r="VCH497" s="52"/>
      <c r="VCI497" s="52"/>
      <c r="VCJ497" s="52"/>
      <c r="VCK497" s="52"/>
      <c r="VCL497" s="52"/>
      <c r="VCM497" s="52"/>
      <c r="VCN497" s="52"/>
      <c r="VCO497" s="52"/>
      <c r="VCP497" s="52"/>
      <c r="VCQ497" s="52"/>
      <c r="VCR497" s="52"/>
      <c r="VCS497" s="52"/>
      <c r="VCT497" s="52"/>
      <c r="VCU497" s="52"/>
      <c r="VCV497" s="52"/>
      <c r="VCW497" s="52"/>
      <c r="VCX497" s="52"/>
      <c r="VCY497" s="52"/>
      <c r="VCZ497" s="52"/>
      <c r="VDA497" s="52"/>
      <c r="VDB497" s="52"/>
      <c r="VDC497" s="52"/>
      <c r="VDD497" s="52"/>
      <c r="VDE497" s="52"/>
      <c r="VDF497" s="52"/>
      <c r="VDG497" s="52"/>
      <c r="VDH497" s="52"/>
      <c r="VDI497" s="52"/>
      <c r="VDJ497" s="52"/>
      <c r="VDK497" s="52"/>
      <c r="VDL497" s="52"/>
      <c r="VDM497" s="52"/>
      <c r="VDN497" s="52"/>
      <c r="VDO497" s="52"/>
      <c r="VDP497" s="52"/>
      <c r="VDQ497" s="52"/>
      <c r="VDR497" s="52"/>
      <c r="VDS497" s="52"/>
      <c r="VDT497" s="52"/>
      <c r="VDU497" s="52"/>
      <c r="VDV497" s="52"/>
      <c r="VDW497" s="52"/>
      <c r="VDX497" s="52"/>
      <c r="VDY497" s="52"/>
      <c r="VDZ497" s="52"/>
      <c r="VEA497" s="52"/>
      <c r="VEB497" s="52"/>
      <c r="VEC497" s="52"/>
      <c r="VED497" s="52"/>
      <c r="VEE497" s="52"/>
      <c r="VEF497" s="52"/>
      <c r="VEG497" s="52"/>
      <c r="VEH497" s="52"/>
      <c r="VEI497" s="52"/>
      <c r="VEJ497" s="52"/>
      <c r="VEK497" s="52"/>
      <c r="VEL497" s="52"/>
      <c r="VEM497" s="52"/>
      <c r="VEN497" s="52"/>
      <c r="VEO497" s="52"/>
      <c r="VEP497" s="52"/>
      <c r="VEQ497" s="52"/>
      <c r="VER497" s="52"/>
      <c r="VES497" s="52"/>
      <c r="VET497" s="52"/>
      <c r="VEU497" s="52"/>
      <c r="VEV497" s="52"/>
      <c r="VEW497" s="52"/>
      <c r="VEX497" s="52"/>
      <c r="VEY497" s="52"/>
      <c r="VEZ497" s="52"/>
      <c r="VFA497" s="52"/>
      <c r="VFB497" s="52"/>
      <c r="VFC497" s="52"/>
      <c r="VFD497" s="52"/>
      <c r="VFE497" s="52"/>
      <c r="VFF497" s="52"/>
      <c r="VFG497" s="52"/>
      <c r="VFH497" s="52"/>
      <c r="VFI497" s="52"/>
      <c r="VFJ497" s="52"/>
      <c r="VFK497" s="52"/>
      <c r="VFL497" s="52"/>
      <c r="VFM497" s="52"/>
      <c r="VFN497" s="52"/>
      <c r="VFO497" s="52"/>
      <c r="VFP497" s="52"/>
      <c r="VFQ497" s="52"/>
      <c r="VFR497" s="52"/>
      <c r="VFS497" s="52"/>
      <c r="VFT497" s="52"/>
      <c r="VFU497" s="52"/>
      <c r="VFV497" s="52"/>
      <c r="VFW497" s="52"/>
      <c r="VFX497" s="52"/>
      <c r="VFY497" s="52"/>
      <c r="VFZ497" s="52"/>
      <c r="VGA497" s="52"/>
      <c r="VGB497" s="52"/>
      <c r="VGC497" s="52"/>
      <c r="VGD497" s="52"/>
      <c r="VGE497" s="52"/>
      <c r="VGF497" s="52"/>
      <c r="VGG497" s="52"/>
      <c r="VGH497" s="52"/>
      <c r="VGI497" s="52"/>
      <c r="VGJ497" s="52"/>
      <c r="VGK497" s="52"/>
      <c r="VGL497" s="52"/>
      <c r="VGM497" s="52"/>
      <c r="VGN497" s="52"/>
      <c r="VGO497" s="52"/>
      <c r="VGP497" s="52"/>
      <c r="VGQ497" s="52"/>
      <c r="VGR497" s="52"/>
      <c r="VGS497" s="52"/>
      <c r="VGT497" s="52"/>
      <c r="VGU497" s="52"/>
      <c r="VGV497" s="52"/>
      <c r="VGW497" s="52"/>
      <c r="VGX497" s="52"/>
      <c r="VGY497" s="52"/>
      <c r="VGZ497" s="52"/>
      <c r="VHA497" s="52"/>
      <c r="VHB497" s="52"/>
      <c r="VHC497" s="52"/>
      <c r="VHD497" s="52"/>
      <c r="VHE497" s="52"/>
      <c r="VHF497" s="52"/>
      <c r="VHG497" s="52"/>
      <c r="VHH497" s="52"/>
      <c r="VHI497" s="52"/>
      <c r="VHJ497" s="52"/>
      <c r="VHK497" s="52"/>
      <c r="VHL497" s="52"/>
      <c r="VHM497" s="52"/>
      <c r="VHN497" s="52"/>
      <c r="VHO497" s="52"/>
      <c r="VHP497" s="52"/>
      <c r="VHQ497" s="52"/>
      <c r="VHR497" s="52"/>
      <c r="VHS497" s="52"/>
      <c r="VHT497" s="52"/>
      <c r="VHU497" s="52"/>
      <c r="VHV497" s="52"/>
      <c r="VHW497" s="52"/>
      <c r="VHX497" s="52"/>
      <c r="VHY497" s="52"/>
      <c r="VHZ497" s="52"/>
      <c r="VIA497" s="52"/>
      <c r="VIB497" s="52"/>
      <c r="VIC497" s="52"/>
      <c r="VID497" s="52"/>
      <c r="VIE497" s="52"/>
      <c r="VIF497" s="52"/>
      <c r="VIG497" s="52"/>
      <c r="VIH497" s="52"/>
      <c r="VII497" s="52"/>
      <c r="VIJ497" s="52"/>
      <c r="VIK497" s="52"/>
      <c r="VIL497" s="52"/>
      <c r="VIM497" s="52"/>
      <c r="VIN497" s="52"/>
      <c r="VIO497" s="52"/>
      <c r="VIP497" s="52"/>
      <c r="VIQ497" s="52"/>
      <c r="VIR497" s="52"/>
      <c r="VIS497" s="52"/>
      <c r="VIT497" s="52"/>
      <c r="VIU497" s="52"/>
      <c r="VIV497" s="52"/>
      <c r="VIW497" s="52"/>
      <c r="VIX497" s="52"/>
      <c r="VIY497" s="52"/>
      <c r="VIZ497" s="52"/>
      <c r="VJA497" s="52"/>
      <c r="VJB497" s="52"/>
      <c r="VJC497" s="52"/>
      <c r="VJD497" s="52"/>
      <c r="VJE497" s="52"/>
      <c r="VJF497" s="52"/>
      <c r="VJG497" s="52"/>
      <c r="VJH497" s="52"/>
      <c r="VJI497" s="52"/>
      <c r="VJJ497" s="52"/>
      <c r="VJK497" s="52"/>
      <c r="VJL497" s="52"/>
      <c r="VJM497" s="52"/>
      <c r="VJN497" s="52"/>
      <c r="VJO497" s="52"/>
      <c r="VJP497" s="52"/>
      <c r="VJQ497" s="52"/>
      <c r="VJR497" s="52"/>
      <c r="VJS497" s="52"/>
      <c r="VJT497" s="52"/>
      <c r="VJU497" s="52"/>
      <c r="VJV497" s="52"/>
      <c r="VJW497" s="52"/>
      <c r="VJX497" s="52"/>
      <c r="VJY497" s="52"/>
      <c r="VJZ497" s="52"/>
      <c r="VKA497" s="52"/>
      <c r="VKB497" s="52"/>
      <c r="VKC497" s="52"/>
      <c r="VKD497" s="52"/>
      <c r="VKE497" s="52"/>
      <c r="VKF497" s="52"/>
      <c r="VKG497" s="52"/>
      <c r="VKH497" s="52"/>
      <c r="VKI497" s="52"/>
      <c r="VKJ497" s="52"/>
      <c r="VKK497" s="52"/>
      <c r="VKL497" s="52"/>
      <c r="VKM497" s="52"/>
      <c r="VKN497" s="52"/>
      <c r="VKO497" s="52"/>
      <c r="VKP497" s="52"/>
      <c r="VKQ497" s="52"/>
      <c r="VKR497" s="52"/>
      <c r="VKS497" s="52"/>
      <c r="VKT497" s="52"/>
      <c r="VKU497" s="52"/>
      <c r="VKV497" s="52"/>
      <c r="VKW497" s="52"/>
      <c r="VKX497" s="52"/>
      <c r="VKY497" s="52"/>
      <c r="VKZ497" s="52"/>
      <c r="VLA497" s="52"/>
      <c r="VLB497" s="52"/>
      <c r="VLC497" s="52"/>
      <c r="VLD497" s="52"/>
      <c r="VLE497" s="52"/>
      <c r="VLF497" s="52"/>
      <c r="VLG497" s="52"/>
      <c r="VLH497" s="52"/>
      <c r="VLI497" s="52"/>
      <c r="VLJ497" s="52"/>
      <c r="VLK497" s="52"/>
      <c r="VLL497" s="52"/>
      <c r="VLM497" s="52"/>
      <c r="VLN497" s="52"/>
      <c r="VLO497" s="52"/>
      <c r="VLP497" s="52"/>
      <c r="VLQ497" s="52"/>
      <c r="VLR497" s="52"/>
      <c r="VLS497" s="52"/>
      <c r="VLT497" s="52"/>
      <c r="VLU497" s="52"/>
      <c r="VLV497" s="52"/>
      <c r="VLW497" s="52"/>
      <c r="VLX497" s="52"/>
      <c r="VLY497" s="52"/>
      <c r="VLZ497" s="52"/>
      <c r="VMA497" s="52"/>
      <c r="VMB497" s="52"/>
      <c r="VMC497" s="52"/>
      <c r="VMD497" s="52"/>
      <c r="VME497" s="52"/>
      <c r="VMF497" s="52"/>
      <c r="VMG497" s="52"/>
      <c r="VMH497" s="52"/>
      <c r="VMI497" s="52"/>
      <c r="VMJ497" s="52"/>
      <c r="VMK497" s="52"/>
      <c r="VML497" s="52"/>
      <c r="VMM497" s="52"/>
      <c r="VMN497" s="52"/>
      <c r="VMO497" s="52"/>
      <c r="VMP497" s="52"/>
      <c r="VMQ497" s="52"/>
      <c r="VMR497" s="52"/>
      <c r="VMS497" s="52"/>
      <c r="VMT497" s="52"/>
      <c r="VMU497" s="52"/>
      <c r="VMV497" s="52"/>
      <c r="VMW497" s="52"/>
      <c r="VMX497" s="52"/>
      <c r="VMY497" s="52"/>
      <c r="VMZ497" s="52"/>
      <c r="VNA497" s="52"/>
      <c r="VNB497" s="52"/>
      <c r="VNC497" s="52"/>
      <c r="VND497" s="52"/>
      <c r="VNE497" s="52"/>
      <c r="VNF497" s="52"/>
      <c r="VNG497" s="52"/>
      <c r="VNH497" s="52"/>
      <c r="VNI497" s="52"/>
      <c r="VNJ497" s="52"/>
      <c r="VNK497" s="52"/>
      <c r="VNL497" s="52"/>
      <c r="VNM497" s="52"/>
      <c r="VNN497" s="52"/>
      <c r="VNO497" s="52"/>
      <c r="VNP497" s="52"/>
      <c r="VNQ497" s="52"/>
      <c r="VNR497" s="52"/>
      <c r="VNS497" s="52"/>
      <c r="VNT497" s="52"/>
      <c r="VNU497" s="52"/>
      <c r="VNV497" s="52"/>
      <c r="VNW497" s="52"/>
      <c r="VNX497" s="52"/>
      <c r="VNY497" s="52"/>
      <c r="VNZ497" s="52"/>
      <c r="VOA497" s="52"/>
      <c r="VOB497" s="52"/>
      <c r="VOC497" s="52"/>
      <c r="VOD497" s="52"/>
      <c r="VOE497" s="52"/>
      <c r="VOF497" s="52"/>
      <c r="VOG497" s="52"/>
      <c r="VOH497" s="52"/>
      <c r="VOI497" s="52"/>
      <c r="VOJ497" s="52"/>
      <c r="VOK497" s="52"/>
      <c r="VOL497" s="52"/>
      <c r="VOM497" s="52"/>
      <c r="VON497" s="52"/>
      <c r="VOO497" s="52"/>
      <c r="VOP497" s="52"/>
      <c r="VOQ497" s="52"/>
      <c r="VOR497" s="52"/>
      <c r="VOS497" s="52"/>
      <c r="VOT497" s="52"/>
      <c r="VOU497" s="52"/>
      <c r="VOV497" s="52"/>
      <c r="VOW497" s="52"/>
      <c r="VOX497" s="52"/>
      <c r="VOY497" s="52"/>
      <c r="VOZ497" s="52"/>
      <c r="VPA497" s="52"/>
      <c r="VPB497" s="52"/>
      <c r="VPC497" s="52"/>
      <c r="VPD497" s="52"/>
      <c r="VPE497" s="52"/>
      <c r="VPF497" s="52"/>
      <c r="VPG497" s="52"/>
      <c r="VPH497" s="52"/>
      <c r="VPI497" s="52"/>
      <c r="VPJ497" s="52"/>
      <c r="VPK497" s="52"/>
      <c r="VPL497" s="52"/>
      <c r="VPM497" s="52"/>
      <c r="VPN497" s="52"/>
      <c r="VPO497" s="52"/>
      <c r="VPP497" s="52"/>
      <c r="VPQ497" s="52"/>
      <c r="VPR497" s="52"/>
      <c r="VPS497" s="52"/>
      <c r="VPT497" s="52"/>
      <c r="VPU497" s="52"/>
      <c r="VPV497" s="52"/>
      <c r="VPW497" s="52"/>
      <c r="VPX497" s="52"/>
      <c r="VPY497" s="52"/>
      <c r="VPZ497" s="52"/>
      <c r="VQA497" s="52"/>
      <c r="VQB497" s="52"/>
      <c r="VQC497" s="52"/>
      <c r="VQD497" s="52"/>
      <c r="VQE497" s="52"/>
      <c r="VQF497" s="52"/>
      <c r="VQG497" s="52"/>
      <c r="VQH497" s="52"/>
      <c r="VQI497" s="52"/>
      <c r="VQJ497" s="52"/>
      <c r="VQK497" s="52"/>
      <c r="VQL497" s="52"/>
      <c r="VQM497" s="52"/>
      <c r="VQN497" s="52"/>
      <c r="VQO497" s="52"/>
      <c r="VQP497" s="52"/>
      <c r="VQQ497" s="52"/>
      <c r="VQR497" s="52"/>
      <c r="VQS497" s="52"/>
      <c r="VQT497" s="52"/>
      <c r="VQU497" s="52"/>
      <c r="VQV497" s="52"/>
      <c r="VQW497" s="52"/>
      <c r="VQX497" s="52"/>
      <c r="VQY497" s="52"/>
      <c r="VQZ497" s="52"/>
      <c r="VRA497" s="52"/>
      <c r="VRB497" s="52"/>
      <c r="VRC497" s="52"/>
      <c r="VRD497" s="52"/>
      <c r="VRE497" s="52"/>
      <c r="VRF497" s="52"/>
      <c r="VRG497" s="52"/>
      <c r="VRH497" s="52"/>
      <c r="VRI497" s="52"/>
      <c r="VRJ497" s="52"/>
      <c r="VRK497" s="52"/>
      <c r="VRL497" s="52"/>
      <c r="VRM497" s="52"/>
      <c r="VRN497" s="52"/>
      <c r="VRO497" s="52"/>
      <c r="VRP497" s="52"/>
      <c r="VRQ497" s="52"/>
      <c r="VRR497" s="52"/>
      <c r="VRS497" s="52"/>
      <c r="VRT497" s="52"/>
      <c r="VRU497" s="52"/>
      <c r="VRV497" s="52"/>
      <c r="VRW497" s="52"/>
      <c r="VRX497" s="52"/>
      <c r="VRY497" s="52"/>
      <c r="VRZ497" s="52"/>
      <c r="VSA497" s="52"/>
      <c r="VSB497" s="52"/>
      <c r="VSC497" s="52"/>
      <c r="VSD497" s="52"/>
      <c r="VSE497" s="52"/>
      <c r="VSF497" s="52"/>
      <c r="VSG497" s="52"/>
      <c r="VSH497" s="52"/>
      <c r="VSI497" s="52"/>
      <c r="VSJ497" s="52"/>
      <c r="VSK497" s="52"/>
      <c r="VSL497" s="52"/>
      <c r="VSM497" s="52"/>
      <c r="VSN497" s="52"/>
      <c r="VSO497" s="52"/>
      <c r="VSP497" s="52"/>
      <c r="VSQ497" s="52"/>
      <c r="VSR497" s="52"/>
      <c r="VSS497" s="52"/>
      <c r="VST497" s="52"/>
      <c r="VSU497" s="52"/>
      <c r="VSV497" s="52"/>
      <c r="VSW497" s="52"/>
      <c r="VSX497" s="52"/>
      <c r="VSY497" s="52"/>
      <c r="VSZ497" s="52"/>
      <c r="VTA497" s="52"/>
      <c r="VTB497" s="52"/>
      <c r="VTC497" s="52"/>
      <c r="VTD497" s="52"/>
      <c r="VTE497" s="52"/>
      <c r="VTF497" s="52"/>
      <c r="VTG497" s="52"/>
      <c r="VTH497" s="52"/>
      <c r="VTI497" s="52"/>
      <c r="VTJ497" s="52"/>
      <c r="VTK497" s="52"/>
      <c r="VTL497" s="52"/>
      <c r="VTM497" s="52"/>
      <c r="VTN497" s="52"/>
      <c r="VTO497" s="52"/>
      <c r="VTP497" s="52"/>
      <c r="VTQ497" s="52"/>
      <c r="VTR497" s="52"/>
      <c r="VTS497" s="52"/>
      <c r="VTT497" s="52"/>
      <c r="VTU497" s="52"/>
      <c r="VTV497" s="52"/>
      <c r="VTW497" s="52"/>
      <c r="VTX497" s="52"/>
      <c r="VTY497" s="52"/>
      <c r="VTZ497" s="52"/>
      <c r="VUA497" s="52"/>
      <c r="VUB497" s="52"/>
      <c r="VUC497" s="52"/>
      <c r="VUD497" s="52"/>
      <c r="VUE497" s="52"/>
      <c r="VUF497" s="52"/>
      <c r="VUG497" s="52"/>
      <c r="VUH497" s="52"/>
      <c r="VUI497" s="52"/>
      <c r="VUJ497" s="52"/>
      <c r="VUK497" s="52"/>
      <c r="VUL497" s="52"/>
      <c r="VUM497" s="52"/>
      <c r="VUN497" s="52"/>
      <c r="VUO497" s="52"/>
      <c r="VUP497" s="52"/>
      <c r="VUQ497" s="52"/>
      <c r="VUR497" s="52"/>
      <c r="VUS497" s="52"/>
      <c r="VUT497" s="52"/>
      <c r="VUU497" s="52"/>
      <c r="VUV497" s="52"/>
      <c r="VUW497" s="52"/>
      <c r="VUX497" s="52"/>
      <c r="VUY497" s="52"/>
      <c r="VUZ497" s="52"/>
      <c r="VVA497" s="52"/>
      <c r="VVB497" s="52"/>
      <c r="VVC497" s="52"/>
      <c r="VVD497" s="52"/>
      <c r="VVE497" s="52"/>
      <c r="VVF497" s="52"/>
      <c r="VVG497" s="52"/>
      <c r="VVH497" s="52"/>
      <c r="VVI497" s="52"/>
      <c r="VVJ497" s="52"/>
      <c r="VVK497" s="52"/>
      <c r="VVL497" s="52"/>
      <c r="VVM497" s="52"/>
      <c r="VVN497" s="52"/>
      <c r="VVO497" s="52"/>
      <c r="VVP497" s="52"/>
      <c r="VVQ497" s="52"/>
      <c r="VVR497" s="52"/>
      <c r="VVS497" s="52"/>
      <c r="VVT497" s="52"/>
      <c r="VVU497" s="52"/>
      <c r="VVV497" s="52"/>
      <c r="VVW497" s="52"/>
      <c r="VVX497" s="52"/>
      <c r="VVY497" s="52"/>
      <c r="VVZ497" s="52"/>
      <c r="VWA497" s="52"/>
      <c r="VWB497" s="52"/>
      <c r="VWC497" s="52"/>
      <c r="VWD497" s="52"/>
      <c r="VWE497" s="52"/>
      <c r="VWF497" s="52"/>
      <c r="VWG497" s="52"/>
      <c r="VWH497" s="52"/>
      <c r="VWI497" s="52"/>
      <c r="VWJ497" s="52"/>
      <c r="VWK497" s="52"/>
      <c r="VWL497" s="52"/>
      <c r="VWM497" s="52"/>
      <c r="VWN497" s="52"/>
      <c r="VWO497" s="52"/>
      <c r="VWP497" s="52"/>
      <c r="VWQ497" s="52"/>
      <c r="VWR497" s="52"/>
      <c r="VWS497" s="52"/>
      <c r="VWT497" s="52"/>
      <c r="VWU497" s="52"/>
      <c r="VWV497" s="52"/>
      <c r="VWW497" s="52"/>
      <c r="VWX497" s="52"/>
      <c r="VWY497" s="52"/>
      <c r="VWZ497" s="52"/>
      <c r="VXA497" s="52"/>
      <c r="VXB497" s="52"/>
      <c r="VXC497" s="52"/>
      <c r="VXD497" s="52"/>
      <c r="VXE497" s="52"/>
      <c r="VXF497" s="52"/>
      <c r="VXG497" s="52"/>
      <c r="VXH497" s="52"/>
      <c r="VXI497" s="52"/>
      <c r="VXJ497" s="52"/>
      <c r="VXK497" s="52"/>
      <c r="VXL497" s="52"/>
      <c r="VXM497" s="52"/>
      <c r="VXN497" s="52"/>
      <c r="VXO497" s="52"/>
      <c r="VXP497" s="52"/>
      <c r="VXQ497" s="52"/>
      <c r="VXR497" s="52"/>
      <c r="VXS497" s="52"/>
      <c r="VXT497" s="52"/>
      <c r="VXU497" s="52"/>
      <c r="VXV497" s="52"/>
      <c r="VXW497" s="52"/>
      <c r="VXX497" s="52"/>
      <c r="VXY497" s="52"/>
      <c r="VXZ497" s="52"/>
      <c r="VYA497" s="52"/>
      <c r="VYB497" s="52"/>
      <c r="VYC497" s="52"/>
      <c r="VYD497" s="52"/>
      <c r="VYE497" s="52"/>
      <c r="VYF497" s="52"/>
      <c r="VYG497" s="52"/>
      <c r="VYH497" s="52"/>
      <c r="VYI497" s="52"/>
      <c r="VYJ497" s="52"/>
      <c r="VYK497" s="52"/>
      <c r="VYL497" s="52"/>
      <c r="VYM497" s="52"/>
      <c r="VYN497" s="52"/>
      <c r="VYO497" s="52"/>
      <c r="VYP497" s="52"/>
      <c r="VYQ497" s="52"/>
      <c r="VYR497" s="52"/>
      <c r="VYS497" s="52"/>
      <c r="VYT497" s="52"/>
      <c r="VYU497" s="52"/>
      <c r="VYV497" s="52"/>
      <c r="VYW497" s="52"/>
      <c r="VYX497" s="52"/>
      <c r="VYY497" s="52"/>
      <c r="VYZ497" s="52"/>
      <c r="VZA497" s="52"/>
      <c r="VZB497" s="52"/>
      <c r="VZC497" s="52"/>
      <c r="VZD497" s="52"/>
      <c r="VZE497" s="52"/>
      <c r="VZF497" s="52"/>
      <c r="VZG497" s="52"/>
      <c r="VZH497" s="52"/>
      <c r="VZI497" s="52"/>
      <c r="VZJ497" s="52"/>
      <c r="VZK497" s="52"/>
      <c r="VZL497" s="52"/>
      <c r="VZM497" s="52"/>
      <c r="VZN497" s="52"/>
      <c r="VZO497" s="52"/>
      <c r="VZP497" s="52"/>
      <c r="VZQ497" s="52"/>
      <c r="VZR497" s="52"/>
      <c r="VZS497" s="52"/>
      <c r="VZT497" s="52"/>
      <c r="VZU497" s="52"/>
      <c r="VZV497" s="52"/>
      <c r="VZW497" s="52"/>
      <c r="VZX497" s="52"/>
      <c r="VZY497" s="52"/>
      <c r="VZZ497" s="52"/>
      <c r="WAA497" s="52"/>
      <c r="WAB497" s="52"/>
      <c r="WAC497" s="52"/>
      <c r="WAD497" s="52"/>
      <c r="WAE497" s="52"/>
      <c r="WAF497" s="52"/>
      <c r="WAG497" s="52"/>
      <c r="WAH497" s="52"/>
      <c r="WAI497" s="52"/>
      <c r="WAJ497" s="52"/>
      <c r="WAK497" s="52"/>
      <c r="WAL497" s="52"/>
      <c r="WAM497" s="52"/>
      <c r="WAN497" s="52"/>
      <c r="WAO497" s="52"/>
      <c r="WAP497" s="52"/>
      <c r="WAQ497" s="52"/>
      <c r="WAR497" s="52"/>
      <c r="WAS497" s="52"/>
      <c r="WAT497" s="52"/>
      <c r="WAU497" s="52"/>
      <c r="WAV497" s="52"/>
      <c r="WAW497" s="52"/>
      <c r="WAX497" s="52"/>
      <c r="WAY497" s="52"/>
      <c r="WAZ497" s="52"/>
      <c r="WBA497" s="52"/>
      <c r="WBB497" s="52"/>
      <c r="WBC497" s="52"/>
      <c r="WBD497" s="52"/>
      <c r="WBE497" s="52"/>
      <c r="WBF497" s="52"/>
      <c r="WBG497" s="52"/>
      <c r="WBH497" s="52"/>
      <c r="WBI497" s="52"/>
      <c r="WBJ497" s="52"/>
      <c r="WBK497" s="52"/>
      <c r="WBL497" s="52"/>
      <c r="WBM497" s="52"/>
      <c r="WBN497" s="52"/>
      <c r="WBO497" s="52"/>
      <c r="WBP497" s="52"/>
      <c r="WBQ497" s="52"/>
      <c r="WBR497" s="52"/>
      <c r="WBS497" s="52"/>
      <c r="WBT497" s="52"/>
      <c r="WBU497" s="52"/>
      <c r="WBV497" s="52"/>
      <c r="WBW497" s="52"/>
      <c r="WBX497" s="52"/>
      <c r="WBY497" s="52"/>
      <c r="WBZ497" s="52"/>
      <c r="WCA497" s="52"/>
      <c r="WCB497" s="52"/>
      <c r="WCC497" s="52"/>
      <c r="WCD497" s="52"/>
      <c r="WCE497" s="52"/>
      <c r="WCF497" s="52"/>
      <c r="WCG497" s="52"/>
      <c r="WCH497" s="52"/>
      <c r="WCI497" s="52"/>
      <c r="WCJ497" s="52"/>
      <c r="WCK497" s="52"/>
      <c r="WCL497" s="52"/>
      <c r="WCM497" s="52"/>
      <c r="WCN497" s="52"/>
      <c r="WCO497" s="52"/>
      <c r="WCP497" s="52"/>
      <c r="WCQ497" s="52"/>
      <c r="WCR497" s="52"/>
      <c r="WCS497" s="52"/>
      <c r="WCT497" s="52"/>
      <c r="WCU497" s="52"/>
      <c r="WCV497" s="52"/>
      <c r="WCW497" s="52"/>
      <c r="WCX497" s="52"/>
      <c r="WCY497" s="52"/>
      <c r="WCZ497" s="52"/>
      <c r="WDA497" s="52"/>
      <c r="WDB497" s="52"/>
      <c r="WDC497" s="52"/>
      <c r="WDD497" s="52"/>
      <c r="WDE497" s="52"/>
      <c r="WDF497" s="52"/>
      <c r="WDG497" s="52"/>
      <c r="WDH497" s="52"/>
      <c r="WDI497" s="52"/>
      <c r="WDJ497" s="52"/>
      <c r="WDK497" s="52"/>
      <c r="WDL497" s="52"/>
      <c r="WDM497" s="52"/>
      <c r="WDN497" s="52"/>
      <c r="WDO497" s="52"/>
      <c r="WDP497" s="52"/>
      <c r="WDQ497" s="52"/>
      <c r="WDR497" s="52"/>
      <c r="WDS497" s="52"/>
      <c r="WDT497" s="52"/>
      <c r="WDU497" s="52"/>
      <c r="WDV497" s="52"/>
      <c r="WDW497" s="52"/>
      <c r="WDX497" s="52"/>
      <c r="WDY497" s="52"/>
      <c r="WDZ497" s="52"/>
      <c r="WEA497" s="52"/>
      <c r="WEB497" s="52"/>
      <c r="WEC497" s="52"/>
      <c r="WED497" s="52"/>
      <c r="WEE497" s="52"/>
      <c r="WEF497" s="52"/>
      <c r="WEG497" s="52"/>
      <c r="WEH497" s="52"/>
      <c r="WEI497" s="52"/>
      <c r="WEJ497" s="52"/>
      <c r="WEK497" s="52"/>
      <c r="WEL497" s="52"/>
      <c r="WEM497" s="52"/>
      <c r="WEN497" s="52"/>
      <c r="WEO497" s="52"/>
      <c r="WEP497" s="52"/>
      <c r="WEQ497" s="52"/>
      <c r="WER497" s="52"/>
      <c r="WES497" s="52"/>
      <c r="WET497" s="52"/>
      <c r="WEU497" s="52"/>
      <c r="WEV497" s="52"/>
      <c r="WEW497" s="52"/>
      <c r="WEX497" s="52"/>
      <c r="WEY497" s="52"/>
      <c r="WEZ497" s="52"/>
      <c r="WFA497" s="52"/>
      <c r="WFB497" s="52"/>
      <c r="WFC497" s="52"/>
      <c r="WFD497" s="52"/>
      <c r="WFE497" s="52"/>
      <c r="WFF497" s="52"/>
      <c r="WFG497" s="52"/>
      <c r="WFH497" s="52"/>
      <c r="WFI497" s="52"/>
      <c r="WFJ497" s="52"/>
      <c r="WFK497" s="52"/>
      <c r="WFL497" s="52"/>
      <c r="WFM497" s="52"/>
      <c r="WFN497" s="52"/>
      <c r="WFO497" s="52"/>
      <c r="WFP497" s="52"/>
      <c r="WFQ497" s="52"/>
      <c r="WFR497" s="52"/>
      <c r="WFS497" s="52"/>
      <c r="WFT497" s="52"/>
      <c r="WFU497" s="52"/>
      <c r="WFV497" s="52"/>
      <c r="WFW497" s="52"/>
      <c r="WFX497" s="52"/>
      <c r="WFY497" s="52"/>
      <c r="WFZ497" s="52"/>
      <c r="WGA497" s="52"/>
      <c r="WGB497" s="52"/>
      <c r="WGC497" s="52"/>
      <c r="WGD497" s="52"/>
      <c r="WGE497" s="52"/>
      <c r="WGF497" s="52"/>
      <c r="WGG497" s="52"/>
      <c r="WGH497" s="52"/>
      <c r="WGI497" s="52"/>
      <c r="WGJ497" s="52"/>
      <c r="WGK497" s="52"/>
      <c r="WGL497" s="52"/>
      <c r="WGM497" s="52"/>
      <c r="WGN497" s="52"/>
      <c r="WGO497" s="52"/>
      <c r="WGP497" s="52"/>
      <c r="WGQ497" s="52"/>
      <c r="WGR497" s="52"/>
      <c r="WGS497" s="52"/>
      <c r="WGT497" s="52"/>
      <c r="WGU497" s="52"/>
      <c r="WGV497" s="52"/>
      <c r="WGW497" s="52"/>
      <c r="WGX497" s="52"/>
      <c r="WGY497" s="52"/>
      <c r="WGZ497" s="52"/>
      <c r="WHA497" s="52"/>
      <c r="WHB497" s="52"/>
      <c r="WHC497" s="52"/>
      <c r="WHD497" s="52"/>
      <c r="WHE497" s="52"/>
      <c r="WHF497" s="52"/>
      <c r="WHG497" s="52"/>
      <c r="WHH497" s="52"/>
      <c r="WHI497" s="52"/>
      <c r="WHJ497" s="52"/>
      <c r="WHK497" s="52"/>
      <c r="WHL497" s="52"/>
      <c r="WHM497" s="52"/>
      <c r="WHN497" s="52"/>
      <c r="WHO497" s="52"/>
      <c r="WHP497" s="52"/>
      <c r="WHQ497" s="52"/>
      <c r="WHR497" s="52"/>
      <c r="WHS497" s="52"/>
      <c r="WHT497" s="52"/>
      <c r="WHU497" s="52"/>
      <c r="WHV497" s="52"/>
      <c r="WHW497" s="52"/>
      <c r="WHX497" s="52"/>
      <c r="WHY497" s="52"/>
      <c r="WHZ497" s="52"/>
      <c r="WIA497" s="52"/>
      <c r="WIB497" s="52"/>
      <c r="WIC497" s="52"/>
      <c r="WID497" s="52"/>
      <c r="WIE497" s="52"/>
      <c r="WIF497" s="52"/>
      <c r="WIG497" s="52"/>
      <c r="WIH497" s="52"/>
      <c r="WII497" s="52"/>
      <c r="WIJ497" s="52"/>
      <c r="WIK497" s="52"/>
      <c r="WIL497" s="52"/>
      <c r="WIM497" s="52"/>
      <c r="WIN497" s="52"/>
      <c r="WIO497" s="52"/>
      <c r="WIP497" s="52"/>
      <c r="WIQ497" s="52"/>
      <c r="WIR497" s="52"/>
      <c r="WIS497" s="52"/>
      <c r="WIT497" s="52"/>
      <c r="WIU497" s="52"/>
      <c r="WIV497" s="52"/>
      <c r="WIW497" s="52"/>
      <c r="WIX497" s="52"/>
      <c r="WIY497" s="52"/>
      <c r="WIZ497" s="52"/>
      <c r="WJA497" s="52"/>
      <c r="WJB497" s="52"/>
      <c r="WJC497" s="52"/>
      <c r="WJD497" s="52"/>
      <c r="WJE497" s="52"/>
      <c r="WJF497" s="52"/>
      <c r="WJG497" s="52"/>
      <c r="WJH497" s="52"/>
      <c r="WJI497" s="52"/>
      <c r="WJJ497" s="52"/>
      <c r="WJK497" s="52"/>
      <c r="WJL497" s="52"/>
      <c r="WJM497" s="52"/>
      <c r="WJN497" s="52"/>
      <c r="WJO497" s="52"/>
      <c r="WJP497" s="52"/>
      <c r="WJQ497" s="52"/>
      <c r="WJR497" s="52"/>
      <c r="WJS497" s="52"/>
      <c r="WJT497" s="52"/>
      <c r="WJU497" s="52"/>
      <c r="WJV497" s="52"/>
      <c r="WJW497" s="52"/>
      <c r="WJX497" s="52"/>
      <c r="WJY497" s="52"/>
      <c r="WJZ497" s="52"/>
      <c r="WKA497" s="52"/>
      <c r="WKB497" s="52"/>
      <c r="WKC497" s="52"/>
      <c r="WKD497" s="52"/>
      <c r="WKE497" s="52"/>
      <c r="WKF497" s="52"/>
      <c r="WKG497" s="52"/>
      <c r="WKH497" s="52"/>
      <c r="WKI497" s="52"/>
      <c r="WKJ497" s="52"/>
      <c r="WKK497" s="52"/>
      <c r="WKL497" s="52"/>
      <c r="WKM497" s="52"/>
      <c r="WKN497" s="52"/>
      <c r="WKO497" s="52"/>
      <c r="WKP497" s="52"/>
      <c r="WKQ497" s="52"/>
      <c r="WKR497" s="52"/>
      <c r="WKS497" s="52"/>
      <c r="WKT497" s="52"/>
      <c r="WKU497" s="52"/>
      <c r="WKV497" s="52"/>
      <c r="WKW497" s="52"/>
      <c r="WKX497" s="52"/>
      <c r="WKY497" s="52"/>
      <c r="WKZ497" s="52"/>
      <c r="WLA497" s="52"/>
      <c r="WLB497" s="52"/>
      <c r="WLC497" s="52"/>
      <c r="WLD497" s="52"/>
      <c r="WLE497" s="52"/>
      <c r="WLF497" s="52"/>
      <c r="WLG497" s="52"/>
      <c r="WLH497" s="52"/>
      <c r="WLI497" s="52"/>
      <c r="WLJ497" s="52"/>
      <c r="WLK497" s="52"/>
      <c r="WLL497" s="52"/>
      <c r="WLM497" s="52"/>
      <c r="WLN497" s="52"/>
      <c r="WLO497" s="52"/>
      <c r="WLP497" s="52"/>
      <c r="WLQ497" s="52"/>
      <c r="WLR497" s="52"/>
      <c r="WLS497" s="52"/>
      <c r="WLT497" s="52"/>
      <c r="WLU497" s="52"/>
      <c r="WLV497" s="52"/>
      <c r="WLW497" s="52"/>
      <c r="WLX497" s="52"/>
      <c r="WLY497" s="52"/>
      <c r="WLZ497" s="52"/>
      <c r="WMA497" s="52"/>
      <c r="WMB497" s="52"/>
      <c r="WMC497" s="52"/>
      <c r="WMD497" s="52"/>
      <c r="WME497" s="52"/>
      <c r="WMF497" s="52"/>
      <c r="WMG497" s="52"/>
      <c r="WMH497" s="52"/>
      <c r="WMI497" s="52"/>
      <c r="WMJ497" s="52"/>
      <c r="WMK497" s="52"/>
      <c r="WML497" s="52"/>
      <c r="WMM497" s="52"/>
      <c r="WMN497" s="52"/>
      <c r="WMO497" s="52"/>
      <c r="WMP497" s="52"/>
      <c r="WMQ497" s="52"/>
      <c r="WMR497" s="52"/>
      <c r="WMS497" s="52"/>
      <c r="WMT497" s="52"/>
      <c r="WMU497" s="52"/>
      <c r="WMV497" s="52"/>
      <c r="WMW497" s="52"/>
      <c r="WMX497" s="52"/>
      <c r="WMY497" s="52"/>
      <c r="WMZ497" s="52"/>
      <c r="WNA497" s="52"/>
      <c r="WNB497" s="52"/>
      <c r="WNC497" s="52"/>
      <c r="WND497" s="52"/>
      <c r="WNE497" s="52"/>
      <c r="WNF497" s="52"/>
      <c r="WNG497" s="52"/>
      <c r="WNH497" s="52"/>
      <c r="WNI497" s="52"/>
      <c r="WNJ497" s="52"/>
      <c r="WNK497" s="52"/>
      <c r="WNL497" s="52"/>
      <c r="WNM497" s="52"/>
      <c r="WNN497" s="52"/>
      <c r="WNO497" s="52"/>
      <c r="WNP497" s="52"/>
      <c r="WNQ497" s="52"/>
      <c r="WNR497" s="52"/>
      <c r="WNS497" s="52"/>
      <c r="WNT497" s="52"/>
      <c r="WNU497" s="52"/>
      <c r="WNV497" s="52"/>
      <c r="WNW497" s="52"/>
      <c r="WNX497" s="52"/>
      <c r="WNY497" s="52"/>
      <c r="WNZ497" s="52"/>
      <c r="WOA497" s="52"/>
      <c r="WOB497" s="52"/>
      <c r="WOC497" s="52"/>
      <c r="WOD497" s="52"/>
      <c r="WOE497" s="52"/>
      <c r="WOF497" s="52"/>
      <c r="WOG497" s="52"/>
      <c r="WOH497" s="52"/>
      <c r="WOI497" s="52"/>
      <c r="WOJ497" s="52"/>
      <c r="WOK497" s="52"/>
      <c r="WOL497" s="52"/>
      <c r="WOM497" s="52"/>
      <c r="WON497" s="52"/>
      <c r="WOO497" s="52"/>
      <c r="WOP497" s="52"/>
      <c r="WOQ497" s="52"/>
      <c r="WOR497" s="52"/>
      <c r="WOS497" s="52"/>
      <c r="WOT497" s="52"/>
      <c r="WOU497" s="52"/>
      <c r="WOV497" s="52"/>
      <c r="WOW497" s="52"/>
      <c r="WOX497" s="52"/>
      <c r="WOY497" s="52"/>
      <c r="WOZ497" s="52"/>
      <c r="WPA497" s="52"/>
      <c r="WPB497" s="52"/>
      <c r="WPC497" s="52"/>
      <c r="WPD497" s="52"/>
      <c r="WPE497" s="52"/>
      <c r="WPF497" s="52"/>
      <c r="WPG497" s="52"/>
      <c r="WPH497" s="52"/>
      <c r="WPI497" s="52"/>
      <c r="WPJ497" s="52"/>
      <c r="WPK497" s="52"/>
      <c r="WPL497" s="52"/>
      <c r="WPM497" s="52"/>
      <c r="WPN497" s="52"/>
      <c r="WPO497" s="52"/>
      <c r="WPP497" s="52"/>
      <c r="WPQ497" s="52"/>
      <c r="WPR497" s="52"/>
      <c r="WPS497" s="52"/>
      <c r="WPT497" s="52"/>
      <c r="WPU497" s="52"/>
      <c r="WPV497" s="52"/>
      <c r="WPW497" s="52"/>
      <c r="WPX497" s="52"/>
      <c r="WPY497" s="52"/>
      <c r="WPZ497" s="52"/>
      <c r="WQA497" s="52"/>
      <c r="WQB497" s="52"/>
      <c r="WQC497" s="52"/>
      <c r="WQD497" s="52"/>
      <c r="WQE497" s="52"/>
      <c r="WQF497" s="52"/>
      <c r="WQG497" s="52"/>
      <c r="WQH497" s="52"/>
      <c r="WQI497" s="52"/>
      <c r="WQJ497" s="52"/>
      <c r="WQK497" s="52"/>
      <c r="WQL497" s="52"/>
      <c r="WQM497" s="52"/>
      <c r="WQN497" s="52"/>
      <c r="WQO497" s="52"/>
      <c r="WQP497" s="52"/>
      <c r="WQQ497" s="52"/>
      <c r="WQR497" s="52"/>
      <c r="WQS497" s="52"/>
      <c r="WQT497" s="52"/>
      <c r="WQU497" s="52"/>
      <c r="WQV497" s="52"/>
      <c r="WQW497" s="52"/>
      <c r="WQX497" s="52"/>
      <c r="WQY497" s="52"/>
      <c r="WQZ497" s="52"/>
      <c r="WRA497" s="52"/>
      <c r="WRB497" s="52"/>
      <c r="WRC497" s="52"/>
      <c r="WRD497" s="52"/>
      <c r="WRE497" s="52"/>
      <c r="WRF497" s="52"/>
      <c r="WRG497" s="52"/>
      <c r="WRH497" s="52"/>
      <c r="WRI497" s="52"/>
      <c r="WRJ497" s="52"/>
      <c r="WRK497" s="52"/>
      <c r="WRL497" s="52"/>
      <c r="WRM497" s="52"/>
      <c r="WRN497" s="52"/>
      <c r="WRO497" s="52"/>
      <c r="WRP497" s="52"/>
      <c r="WRQ497" s="52"/>
      <c r="WRR497" s="52"/>
      <c r="WRS497" s="52"/>
      <c r="WRT497" s="52"/>
      <c r="WRU497" s="52"/>
      <c r="WRV497" s="52"/>
      <c r="WRW497" s="52"/>
      <c r="WRX497" s="52"/>
      <c r="WRY497" s="52"/>
      <c r="WRZ497" s="52"/>
      <c r="WSA497" s="52"/>
      <c r="WSB497" s="52"/>
      <c r="WSC497" s="52"/>
      <c r="WSD497" s="52"/>
      <c r="WSE497" s="52"/>
      <c r="WSF497" s="52"/>
      <c r="WSG497" s="52"/>
      <c r="WSH497" s="52"/>
      <c r="WSI497" s="52"/>
      <c r="WSJ497" s="52"/>
      <c r="WSK497" s="52"/>
      <c r="WSL497" s="52"/>
      <c r="WSM497" s="52"/>
      <c r="WSN497" s="52"/>
      <c r="WSO497" s="52"/>
      <c r="WSP497" s="52"/>
      <c r="WSQ497" s="52"/>
      <c r="WSR497" s="52"/>
      <c r="WSS497" s="52"/>
      <c r="WST497" s="52"/>
      <c r="WSU497" s="52"/>
      <c r="WSV497" s="52"/>
      <c r="WSW497" s="52"/>
      <c r="WSX497" s="52"/>
      <c r="WSY497" s="52"/>
      <c r="WSZ497" s="52"/>
      <c r="WTA497" s="52"/>
      <c r="WTB497" s="52"/>
      <c r="WTC497" s="52"/>
      <c r="WTD497" s="52"/>
      <c r="WTE497" s="52"/>
      <c r="WTF497" s="52"/>
      <c r="WTG497" s="52"/>
      <c r="WTH497" s="52"/>
      <c r="WTI497" s="52"/>
      <c r="WTJ497" s="52"/>
      <c r="WTK497" s="52"/>
      <c r="WTL497" s="52"/>
      <c r="WTM497" s="52"/>
      <c r="WTN497" s="52"/>
      <c r="WTO497" s="52"/>
      <c r="WTP497" s="52"/>
      <c r="WTQ497" s="52"/>
      <c r="WTR497" s="52"/>
      <c r="WTS497" s="52"/>
      <c r="WTT497" s="52"/>
      <c r="WTU497" s="52"/>
      <c r="WTV497" s="52"/>
      <c r="WTW497" s="52"/>
      <c r="WTX497" s="52"/>
      <c r="WTY497" s="52"/>
      <c r="WTZ497" s="52"/>
      <c r="WUA497" s="52"/>
      <c r="WUB497" s="52"/>
      <c r="WUC497" s="52"/>
      <c r="WUD497" s="52"/>
      <c r="WUE497" s="52"/>
      <c r="WUF497" s="52"/>
      <c r="WUG497" s="52"/>
      <c r="WUH497" s="52"/>
      <c r="WUI497" s="52"/>
      <c r="WUJ497" s="52"/>
      <c r="WUK497" s="52"/>
      <c r="WUL497" s="52"/>
      <c r="WUM497" s="52"/>
      <c r="WUN497" s="52"/>
      <c r="WUO497" s="52"/>
      <c r="WUP497" s="52"/>
      <c r="WUQ497" s="52"/>
      <c r="WUR497" s="52"/>
      <c r="WUS497" s="52"/>
      <c r="WUT497" s="52"/>
      <c r="WUU497" s="52"/>
      <c r="WUV497" s="52"/>
      <c r="WUW497" s="52"/>
      <c r="WUX497" s="52"/>
      <c r="WUY497" s="52"/>
      <c r="WUZ497" s="52"/>
      <c r="WVA497" s="52"/>
      <c r="WVB497" s="52"/>
      <c r="WVC497" s="52"/>
      <c r="WVD497" s="52"/>
      <c r="WVE497" s="52"/>
      <c r="WVF497" s="52"/>
      <c r="WVG497" s="52"/>
      <c r="WVH497" s="52"/>
      <c r="WVI497" s="52"/>
      <c r="WVJ497" s="52"/>
      <c r="WVK497" s="52"/>
      <c r="WVL497" s="52"/>
      <c r="WVM497" s="52"/>
      <c r="WVN497" s="52"/>
      <c r="WVO497" s="52"/>
      <c r="WVP497" s="52"/>
      <c r="WVQ497" s="52"/>
      <c r="WVR497" s="52"/>
      <c r="WVS497" s="52"/>
      <c r="WVT497" s="52"/>
      <c r="WVU497" s="52"/>
      <c r="WVV497" s="52"/>
      <c r="WVW497" s="52"/>
      <c r="WVX497" s="52"/>
      <c r="WVY497" s="52"/>
      <c r="WVZ497" s="52"/>
      <c r="WWA497" s="52"/>
      <c r="WWB497" s="52"/>
      <c r="WWC497" s="52"/>
      <c r="WWD497" s="52"/>
      <c r="WWE497" s="52"/>
      <c r="WWF497" s="52"/>
      <c r="WWG497" s="52"/>
      <c r="WWH497" s="52"/>
      <c r="WWI497" s="52"/>
      <c r="WWJ497" s="52"/>
      <c r="WWK497" s="52"/>
      <c r="WWL497" s="52"/>
      <c r="WWM497" s="52"/>
      <c r="WWN497" s="52"/>
      <c r="WWO497" s="52"/>
      <c r="WWP497" s="52"/>
      <c r="WWQ497" s="52"/>
      <c r="WWR497" s="52"/>
      <c r="WWS497" s="52"/>
      <c r="WWT497" s="52"/>
      <c r="WWU497" s="52"/>
      <c r="WWV497" s="52"/>
      <c r="WWW497" s="52"/>
      <c r="WWX497" s="52"/>
      <c r="WWY497" s="52"/>
      <c r="WWZ497" s="52"/>
      <c r="WXA497" s="52"/>
      <c r="WXB497" s="52"/>
      <c r="WXC497" s="52"/>
      <c r="WXD497" s="52"/>
      <c r="WXE497" s="52"/>
      <c r="WXF497" s="52"/>
      <c r="WXG497" s="52"/>
      <c r="WXH497" s="52"/>
      <c r="WXI497" s="52"/>
      <c r="WXJ497" s="52"/>
      <c r="WXK497" s="52"/>
      <c r="WXL497" s="52"/>
      <c r="WXM497" s="52"/>
      <c r="WXN497" s="52"/>
      <c r="WXO497" s="52"/>
      <c r="WXP497" s="52"/>
      <c r="WXQ497" s="52"/>
      <c r="WXR497" s="52"/>
      <c r="WXS497" s="52"/>
      <c r="WXT497" s="52"/>
      <c r="WXU497" s="52"/>
      <c r="WXV497" s="52"/>
      <c r="WXW497" s="52"/>
      <c r="WXX497" s="52"/>
      <c r="WXY497" s="52"/>
      <c r="WXZ497" s="52"/>
      <c r="WYA497" s="52"/>
      <c r="WYB497" s="52"/>
      <c r="WYC497" s="52"/>
      <c r="WYD497" s="52"/>
      <c r="WYE497" s="52"/>
      <c r="WYF497" s="52"/>
      <c r="WYG497" s="52"/>
      <c r="WYH497" s="52"/>
      <c r="WYI497" s="52"/>
      <c r="WYJ497" s="52"/>
      <c r="WYK497" s="52"/>
      <c r="WYL497" s="52"/>
      <c r="WYM497" s="52"/>
      <c r="WYN497" s="52"/>
      <c r="WYO497" s="52"/>
      <c r="WYP497" s="52"/>
      <c r="WYQ497" s="52"/>
      <c r="WYR497" s="52"/>
      <c r="WYS497" s="52"/>
      <c r="WYT497" s="52"/>
      <c r="WYU497" s="52"/>
      <c r="WYV497" s="52"/>
      <c r="WYW497" s="52"/>
      <c r="WYX497" s="52"/>
      <c r="WYY497" s="52"/>
      <c r="WYZ497" s="52"/>
      <c r="WZA497" s="52"/>
      <c r="WZB497" s="52"/>
      <c r="WZC497" s="52"/>
      <c r="WZD497" s="52"/>
      <c r="WZE497" s="52"/>
      <c r="WZF497" s="52"/>
      <c r="WZG497" s="52"/>
      <c r="WZH497" s="52"/>
      <c r="WZI497" s="52"/>
      <c r="WZJ497" s="52"/>
      <c r="WZK497" s="52"/>
      <c r="WZL497" s="52"/>
      <c r="WZM497" s="52"/>
      <c r="WZN497" s="52"/>
      <c r="WZO497" s="52"/>
      <c r="WZP497" s="52"/>
      <c r="WZQ497" s="52"/>
      <c r="WZR497" s="52"/>
      <c r="WZS497" s="52"/>
      <c r="WZT497" s="52"/>
      <c r="WZU497" s="52"/>
      <c r="WZV497" s="52"/>
      <c r="WZW497" s="52"/>
      <c r="WZX497" s="52"/>
      <c r="WZY497" s="52"/>
      <c r="WZZ497" s="52"/>
      <c r="XAA497" s="52"/>
      <c r="XAB497" s="52"/>
      <c r="XAC497" s="52"/>
      <c r="XAD497" s="52"/>
      <c r="XAE497" s="52"/>
      <c r="XAF497" s="52"/>
      <c r="XAG497" s="52"/>
      <c r="XAH497" s="52"/>
      <c r="XAI497" s="52"/>
      <c r="XAJ497" s="52"/>
      <c r="XAK497" s="52"/>
      <c r="XAL497" s="52"/>
      <c r="XAM497" s="52"/>
      <c r="XAN497" s="52"/>
      <c r="XAO497" s="52"/>
      <c r="XAP497" s="52"/>
      <c r="XAQ497" s="52"/>
      <c r="XAR497" s="52"/>
      <c r="XAS497" s="52"/>
      <c r="XAT497" s="52"/>
      <c r="XAU497" s="52"/>
      <c r="XAV497" s="52"/>
      <c r="XAW497" s="52"/>
      <c r="XAX497" s="52"/>
      <c r="XAY497" s="52"/>
      <c r="XAZ497" s="52"/>
      <c r="XBA497" s="52"/>
      <c r="XBB497" s="52"/>
      <c r="XBC497" s="52"/>
      <c r="XBD497" s="52"/>
      <c r="XBE497" s="52"/>
      <c r="XBF497" s="52"/>
      <c r="XBG497" s="52"/>
      <c r="XBH497" s="52"/>
      <c r="XBI497" s="52"/>
      <c r="XBJ497" s="52"/>
      <c r="XBK497" s="52"/>
      <c r="XBL497" s="52"/>
      <c r="XBM497" s="52"/>
      <c r="XBN497" s="52"/>
      <c r="XBO497" s="52"/>
      <c r="XBP497" s="52"/>
      <c r="XBQ497" s="52"/>
      <c r="XBR497" s="52"/>
      <c r="XBS497" s="52"/>
      <c r="XBT497" s="52"/>
      <c r="XBU497" s="52"/>
      <c r="XBV497" s="52"/>
      <c r="XBW497" s="52"/>
      <c r="XBX497" s="52"/>
      <c r="XBY497" s="52"/>
      <c r="XBZ497" s="52"/>
      <c r="XCA497" s="52"/>
      <c r="XCB497" s="52"/>
      <c r="XCC497" s="52"/>
      <c r="XCD497" s="52"/>
      <c r="XCE497" s="52"/>
      <c r="XCF497" s="52"/>
      <c r="XCG497" s="52"/>
      <c r="XCH497" s="52"/>
      <c r="XCI497" s="52"/>
      <c r="XCJ497" s="52"/>
      <c r="XCK497" s="52"/>
      <c r="XCL497" s="52"/>
      <c r="XCM497" s="52"/>
      <c r="XCN497" s="52"/>
      <c r="XCO497" s="52"/>
      <c r="XCP497" s="52"/>
      <c r="XCQ497" s="52"/>
      <c r="XCR497" s="52"/>
      <c r="XCS497" s="52"/>
      <c r="XCT497" s="52"/>
      <c r="XCU497" s="52"/>
      <c r="XCV497" s="52"/>
      <c r="XCW497" s="52"/>
      <c r="XCX497" s="52"/>
      <c r="XCY497" s="52"/>
      <c r="XCZ497" s="52"/>
      <c r="XDA497" s="52"/>
      <c r="XDB497" s="52"/>
      <c r="XDC497" s="52"/>
      <c r="XDD497" s="52"/>
      <c r="XDE497" s="52"/>
      <c r="XDF497" s="52"/>
      <c r="XDG497" s="52"/>
      <c r="XDH497" s="52"/>
      <c r="XDI497" s="52"/>
      <c r="XDJ497" s="52"/>
      <c r="XDK497" s="52"/>
      <c r="XDL497" s="52"/>
      <c r="XDM497" s="52"/>
      <c r="XDN497" s="52"/>
      <c r="XDO497" s="52"/>
      <c r="XDP497" s="52"/>
      <c r="XDQ497" s="52"/>
      <c r="XDR497" s="52"/>
      <c r="XDS497" s="52"/>
      <c r="XDT497" s="52"/>
      <c r="XDU497" s="52"/>
      <c r="XDV497" s="52"/>
      <c r="XDW497" s="52"/>
      <c r="XDX497" s="52"/>
      <c r="XDY497" s="52"/>
      <c r="XDZ497" s="52"/>
      <c r="XEA497" s="52"/>
      <c r="XEB497" s="52"/>
      <c r="XEC497" s="52"/>
      <c r="XED497" s="52"/>
      <c r="XEE497" s="52"/>
      <c r="XEF497" s="52"/>
      <c r="XEG497" s="52"/>
      <c r="XEH497" s="52"/>
      <c r="XEI497" s="52"/>
      <c r="XEJ497" s="52"/>
      <c r="XEK497" s="52"/>
      <c r="XEL497" s="52"/>
      <c r="XEM497" s="52"/>
      <c r="XEN497" s="52"/>
      <c r="XEO497" s="52"/>
      <c r="XEP497" s="52"/>
      <c r="XEQ497" s="52"/>
      <c r="XER497" s="52"/>
      <c r="XES497" s="52"/>
      <c r="XET497" s="52"/>
      <c r="XEU497" s="52"/>
      <c r="XEV497" s="52"/>
      <c r="XEW497" s="52"/>
      <c r="XEX497" s="52"/>
      <c r="XEY497" s="52"/>
      <c r="XEZ497" s="52"/>
      <c r="XFA497" s="52"/>
      <c r="XFB497" s="52"/>
      <c r="XFC497" s="52"/>
    </row>
    <row r="498" s="3" customFormat="1" ht="13" customHeight="1" spans="1:16383">
      <c r="A498" s="66"/>
      <c r="B498" s="72"/>
      <c r="C498" s="73" t="s">
        <v>22</v>
      </c>
      <c r="D498" s="174" t="s">
        <v>3498</v>
      </c>
      <c r="E498" s="84" t="s">
        <v>2598</v>
      </c>
      <c r="F498" s="84" t="s">
        <v>3499</v>
      </c>
      <c r="G498" s="86" t="s">
        <v>744</v>
      </c>
      <c r="H498" s="52"/>
      <c r="I498" s="52"/>
      <c r="J498" s="52"/>
      <c r="K498" s="52"/>
      <c r="L498" s="52"/>
      <c r="M498" s="52"/>
      <c r="N498" s="52"/>
      <c r="O498" s="52"/>
      <c r="P498" s="52"/>
      <c r="Q498" s="52"/>
      <c r="R498" s="52"/>
      <c r="S498" s="52"/>
      <c r="T498" s="52"/>
      <c r="U498" s="52"/>
      <c r="V498" s="52"/>
      <c r="W498" s="52"/>
      <c r="X498" s="52"/>
      <c r="Y498" s="52"/>
      <c r="Z498" s="52"/>
      <c r="AA498" s="52"/>
      <c r="AB498" s="52"/>
      <c r="AC498" s="52"/>
      <c r="AD498" s="52"/>
      <c r="AE498" s="52"/>
      <c r="AF498" s="52"/>
      <c r="AG498" s="52"/>
      <c r="AH498" s="52"/>
      <c r="AI498" s="52"/>
      <c r="AJ498" s="52"/>
      <c r="AK498" s="52"/>
      <c r="AL498" s="52"/>
      <c r="AM498" s="52"/>
      <c r="AN498" s="52"/>
      <c r="AO498" s="52"/>
      <c r="AP498" s="52"/>
      <c r="AQ498" s="52"/>
      <c r="AR498" s="52"/>
      <c r="AS498" s="52"/>
      <c r="AT498" s="52"/>
      <c r="AU498" s="52"/>
      <c r="AV498" s="52"/>
      <c r="AW498" s="52"/>
      <c r="AX498" s="52"/>
      <c r="AY498" s="52"/>
      <c r="AZ498" s="52"/>
      <c r="BA498" s="52"/>
      <c r="BB498" s="52"/>
      <c r="BC498" s="52"/>
      <c r="BD498" s="52"/>
      <c r="BE498" s="52"/>
      <c r="BF498" s="52"/>
      <c r="BG498" s="52"/>
      <c r="BH498" s="52"/>
      <c r="BI498" s="52"/>
      <c r="BJ498" s="52"/>
      <c r="BK498" s="52"/>
      <c r="BL498" s="52"/>
      <c r="BM498" s="52"/>
      <c r="BN498" s="52"/>
      <c r="BO498" s="52"/>
      <c r="BP498" s="52"/>
      <c r="BQ498" s="52"/>
      <c r="BR498" s="52"/>
      <c r="BS498" s="52"/>
      <c r="BT498" s="52"/>
      <c r="BU498" s="52"/>
      <c r="BV498" s="52"/>
      <c r="BW498" s="52"/>
      <c r="BX498" s="52"/>
      <c r="BY498" s="52"/>
      <c r="BZ498" s="52"/>
      <c r="CA498" s="52"/>
      <c r="CB498" s="52"/>
      <c r="CC498" s="52"/>
      <c r="CD498" s="52"/>
      <c r="CE498" s="52"/>
      <c r="CF498" s="52"/>
      <c r="CG498" s="52"/>
      <c r="CH498" s="52"/>
      <c r="CI498" s="52"/>
      <c r="CJ498" s="52"/>
      <c r="CK498" s="52"/>
      <c r="CL498" s="52"/>
      <c r="CM498" s="52"/>
      <c r="CN498" s="52"/>
      <c r="CO498" s="52"/>
      <c r="CP498" s="52"/>
      <c r="CQ498" s="52"/>
      <c r="CR498" s="52"/>
      <c r="CS498" s="52"/>
      <c r="CT498" s="52"/>
      <c r="CU498" s="52"/>
      <c r="CV498" s="52"/>
      <c r="CW498" s="52"/>
      <c r="CX498" s="52"/>
      <c r="CY498" s="52"/>
      <c r="CZ498" s="52"/>
      <c r="DA498" s="52"/>
      <c r="DB498" s="52"/>
      <c r="DC498" s="52"/>
      <c r="DD498" s="52"/>
      <c r="DE498" s="52"/>
      <c r="DF498" s="52"/>
      <c r="DG498" s="52"/>
      <c r="DH498" s="52"/>
      <c r="DI498" s="52"/>
      <c r="DJ498" s="52"/>
      <c r="DK498" s="52"/>
      <c r="DL498" s="52"/>
      <c r="DM498" s="52"/>
      <c r="DN498" s="52"/>
      <c r="DO498" s="52"/>
      <c r="DP498" s="52"/>
      <c r="DQ498" s="52"/>
      <c r="DR498" s="52"/>
      <c r="DS498" s="52"/>
      <c r="DT498" s="52"/>
      <c r="DU498" s="52"/>
      <c r="DV498" s="52"/>
      <c r="DW498" s="52"/>
      <c r="DX498" s="52"/>
      <c r="DY498" s="52"/>
      <c r="DZ498" s="52"/>
      <c r="EA498" s="52"/>
      <c r="EB498" s="52"/>
      <c r="EC498" s="52"/>
      <c r="ED498" s="52"/>
      <c r="EE498" s="52"/>
      <c r="EF498" s="52"/>
      <c r="EG498" s="52"/>
      <c r="EH498" s="52"/>
      <c r="EI498" s="52"/>
      <c r="EJ498" s="52"/>
      <c r="EK498" s="52"/>
      <c r="EL498" s="52"/>
      <c r="EM498" s="52"/>
      <c r="EN498" s="52"/>
      <c r="EO498" s="52"/>
      <c r="EP498" s="52"/>
      <c r="EQ498" s="52"/>
      <c r="ER498" s="52"/>
      <c r="ES498" s="52"/>
      <c r="ET498" s="52"/>
      <c r="EU498" s="52"/>
      <c r="EV498" s="52"/>
      <c r="EW498" s="52"/>
      <c r="EX498" s="52"/>
      <c r="EY498" s="52"/>
      <c r="EZ498" s="52"/>
      <c r="FA498" s="52"/>
      <c r="FB498" s="52"/>
      <c r="FC498" s="52"/>
      <c r="FD498" s="52"/>
      <c r="FE498" s="52"/>
      <c r="FF498" s="52"/>
      <c r="FG498" s="52"/>
      <c r="FH498" s="52"/>
      <c r="FI498" s="52"/>
      <c r="FJ498" s="52"/>
      <c r="FK498" s="52"/>
      <c r="FL498" s="52"/>
      <c r="FM498" s="52"/>
      <c r="FN498" s="52"/>
      <c r="FO498" s="52"/>
      <c r="FP498" s="52"/>
      <c r="FQ498" s="52"/>
      <c r="FR498" s="52"/>
      <c r="FS498" s="52"/>
      <c r="FT498" s="52"/>
      <c r="FU498" s="52"/>
      <c r="FV498" s="52"/>
      <c r="FW498" s="52"/>
      <c r="FX498" s="52"/>
      <c r="FY498" s="52"/>
      <c r="FZ498" s="52"/>
      <c r="GA498" s="52"/>
      <c r="GB498" s="52"/>
      <c r="GC498" s="52"/>
      <c r="GD498" s="52"/>
      <c r="GE498" s="52"/>
      <c r="GF498" s="52"/>
      <c r="GG498" s="52"/>
      <c r="GH498" s="52"/>
      <c r="GI498" s="52"/>
      <c r="GJ498" s="52"/>
      <c r="GK498" s="52"/>
      <c r="GL498" s="52"/>
      <c r="GM498" s="52"/>
      <c r="GN498" s="52"/>
      <c r="GO498" s="52"/>
      <c r="GP498" s="52"/>
      <c r="GQ498" s="52"/>
      <c r="GR498" s="52"/>
      <c r="GS498" s="52"/>
      <c r="GT498" s="52"/>
      <c r="GU498" s="52"/>
      <c r="GV498" s="52"/>
      <c r="GW498" s="52"/>
      <c r="GX498" s="52"/>
      <c r="GY498" s="52"/>
      <c r="GZ498" s="52"/>
      <c r="HA498" s="52"/>
      <c r="HB498" s="52"/>
      <c r="HC498" s="52"/>
      <c r="HD498" s="52"/>
      <c r="HE498" s="52"/>
      <c r="HF498" s="52"/>
      <c r="HG498" s="52"/>
      <c r="HH498" s="52"/>
      <c r="HI498" s="52"/>
      <c r="HJ498" s="52"/>
      <c r="HK498" s="52"/>
      <c r="HL498" s="52"/>
      <c r="HM498" s="52"/>
      <c r="HN498" s="52"/>
      <c r="HO498" s="52"/>
      <c r="HP498" s="52"/>
      <c r="HQ498" s="52"/>
      <c r="HR498" s="52"/>
      <c r="HS498" s="52"/>
      <c r="HT498" s="52"/>
      <c r="HU498" s="52"/>
      <c r="HV498" s="52"/>
      <c r="HW498" s="52"/>
      <c r="HX498" s="52"/>
      <c r="HY498" s="52"/>
      <c r="HZ498" s="52"/>
      <c r="IA498" s="52"/>
      <c r="IB498" s="52"/>
      <c r="IC498" s="52"/>
      <c r="ID498" s="52"/>
      <c r="IE498" s="52"/>
      <c r="IF498" s="52"/>
      <c r="IG498" s="52"/>
      <c r="IH498" s="52"/>
      <c r="II498" s="52"/>
      <c r="IJ498" s="52"/>
      <c r="IK498" s="52"/>
      <c r="IL498" s="52"/>
      <c r="IM498" s="52"/>
      <c r="IN498" s="52"/>
      <c r="IO498" s="52"/>
      <c r="IP498" s="52"/>
      <c r="IQ498" s="52"/>
      <c r="IR498" s="52"/>
      <c r="IS498" s="52"/>
      <c r="IT498" s="52"/>
      <c r="IU498" s="52"/>
      <c r="IV498" s="52"/>
      <c r="IW498" s="52"/>
      <c r="IX498" s="52"/>
      <c r="IY498" s="52"/>
      <c r="IZ498" s="52"/>
      <c r="JA498" s="52"/>
      <c r="JB498" s="52"/>
      <c r="JC498" s="52"/>
      <c r="JD498" s="52"/>
      <c r="JE498" s="52"/>
      <c r="JF498" s="52"/>
      <c r="JG498" s="52"/>
      <c r="JH498" s="52"/>
      <c r="JI498" s="52"/>
      <c r="JJ498" s="52"/>
      <c r="JK498" s="52"/>
      <c r="JL498" s="52"/>
      <c r="JM498" s="52"/>
      <c r="JN498" s="52"/>
      <c r="JO498" s="52"/>
      <c r="JP498" s="52"/>
      <c r="JQ498" s="52"/>
      <c r="JR498" s="52"/>
      <c r="JS498" s="52"/>
      <c r="JT498" s="52"/>
      <c r="JU498" s="52"/>
      <c r="JV498" s="52"/>
      <c r="JW498" s="52"/>
      <c r="JX498" s="52"/>
      <c r="JY498" s="52"/>
      <c r="JZ498" s="52"/>
      <c r="KA498" s="52"/>
      <c r="KB498" s="52"/>
      <c r="KC498" s="52"/>
      <c r="KD498" s="52"/>
      <c r="KE498" s="52"/>
      <c r="KF498" s="52"/>
      <c r="KG498" s="52"/>
      <c r="KH498" s="52"/>
      <c r="KI498" s="52"/>
      <c r="KJ498" s="52"/>
      <c r="KK498" s="52"/>
      <c r="KL498" s="52"/>
      <c r="KM498" s="52"/>
      <c r="KN498" s="52"/>
      <c r="KO498" s="52"/>
      <c r="KP498" s="52"/>
      <c r="KQ498" s="52"/>
      <c r="KR498" s="52"/>
      <c r="KS498" s="52"/>
      <c r="KT498" s="52"/>
      <c r="KU498" s="52"/>
      <c r="KV498" s="52"/>
      <c r="KW498" s="52"/>
      <c r="KX498" s="52"/>
      <c r="KY498" s="52"/>
      <c r="KZ498" s="52"/>
      <c r="LA498" s="52"/>
      <c r="LB498" s="52"/>
      <c r="LC498" s="52"/>
      <c r="LD498" s="52"/>
      <c r="LE498" s="52"/>
      <c r="LF498" s="52"/>
      <c r="LG498" s="52"/>
      <c r="LH498" s="52"/>
      <c r="LI498" s="52"/>
      <c r="LJ498" s="52"/>
      <c r="LK498" s="52"/>
      <c r="LL498" s="52"/>
      <c r="LM498" s="52"/>
      <c r="LN498" s="52"/>
      <c r="LO498" s="52"/>
      <c r="LP498" s="52"/>
      <c r="LQ498" s="52"/>
      <c r="LR498" s="52"/>
      <c r="LS498" s="52"/>
      <c r="LT498" s="52"/>
      <c r="LU498" s="52"/>
      <c r="LV498" s="52"/>
      <c r="LW498" s="52"/>
      <c r="LX498" s="52"/>
      <c r="LY498" s="52"/>
      <c r="LZ498" s="52"/>
      <c r="MA498" s="52"/>
      <c r="MB498" s="52"/>
      <c r="MC498" s="52"/>
      <c r="MD498" s="52"/>
      <c r="ME498" s="52"/>
      <c r="MF498" s="52"/>
      <c r="MG498" s="52"/>
      <c r="MH498" s="52"/>
      <c r="MI498" s="52"/>
      <c r="MJ498" s="52"/>
      <c r="MK498" s="52"/>
      <c r="ML498" s="52"/>
      <c r="MM498" s="52"/>
      <c r="MN498" s="52"/>
      <c r="MO498" s="52"/>
      <c r="MP498" s="52"/>
      <c r="MQ498" s="52"/>
      <c r="MR498" s="52"/>
      <c r="MS498" s="52"/>
      <c r="MT498" s="52"/>
      <c r="MU498" s="52"/>
      <c r="MV498" s="52"/>
      <c r="MW498" s="52"/>
      <c r="MX498" s="52"/>
      <c r="MY498" s="52"/>
      <c r="MZ498" s="52"/>
      <c r="NA498" s="52"/>
      <c r="NB498" s="52"/>
      <c r="NC498" s="52"/>
      <c r="ND498" s="52"/>
      <c r="NE498" s="52"/>
      <c r="NF498" s="52"/>
      <c r="NG498" s="52"/>
      <c r="NH498" s="52"/>
      <c r="NI498" s="52"/>
      <c r="NJ498" s="52"/>
      <c r="NK498" s="52"/>
      <c r="NL498" s="52"/>
      <c r="NM498" s="52"/>
      <c r="NN498" s="52"/>
      <c r="NO498" s="52"/>
      <c r="NP498" s="52"/>
      <c r="NQ498" s="52"/>
      <c r="NR498" s="52"/>
      <c r="NS498" s="52"/>
      <c r="NT498" s="52"/>
      <c r="NU498" s="52"/>
      <c r="NV498" s="52"/>
      <c r="NW498" s="52"/>
      <c r="NX498" s="52"/>
      <c r="NY498" s="52"/>
      <c r="NZ498" s="52"/>
      <c r="OA498" s="52"/>
      <c r="OB498" s="52"/>
      <c r="OC498" s="52"/>
      <c r="OD498" s="52"/>
      <c r="OE498" s="52"/>
      <c r="OF498" s="52"/>
      <c r="OG498" s="52"/>
      <c r="OH498" s="52"/>
      <c r="OI498" s="52"/>
      <c r="OJ498" s="52"/>
      <c r="OK498" s="52"/>
      <c r="OL498" s="52"/>
      <c r="OM498" s="52"/>
      <c r="ON498" s="52"/>
      <c r="OO498" s="52"/>
      <c r="OP498" s="52"/>
      <c r="OQ498" s="52"/>
      <c r="OR498" s="52"/>
      <c r="OS498" s="52"/>
      <c r="OT498" s="52"/>
      <c r="OU498" s="52"/>
      <c r="OV498" s="52"/>
      <c r="OW498" s="52"/>
      <c r="OX498" s="52"/>
      <c r="OY498" s="52"/>
      <c r="OZ498" s="52"/>
      <c r="PA498" s="52"/>
      <c r="PB498" s="52"/>
      <c r="PC498" s="52"/>
      <c r="PD498" s="52"/>
      <c r="PE498" s="52"/>
      <c r="PF498" s="52"/>
      <c r="PG498" s="52"/>
      <c r="PH498" s="52"/>
      <c r="PI498" s="52"/>
      <c r="PJ498" s="52"/>
      <c r="PK498" s="52"/>
      <c r="PL498" s="52"/>
      <c r="PM498" s="52"/>
      <c r="PN498" s="52"/>
      <c r="PO498" s="52"/>
      <c r="PP498" s="52"/>
      <c r="PQ498" s="52"/>
      <c r="PR498" s="52"/>
      <c r="PS498" s="52"/>
      <c r="PT498" s="52"/>
      <c r="PU498" s="52"/>
      <c r="PV498" s="52"/>
      <c r="PW498" s="52"/>
      <c r="PX498" s="52"/>
      <c r="PY498" s="52"/>
      <c r="PZ498" s="52"/>
      <c r="QA498" s="52"/>
      <c r="QB498" s="52"/>
      <c r="QC498" s="52"/>
      <c r="QD498" s="52"/>
      <c r="QE498" s="52"/>
      <c r="QF498" s="52"/>
      <c r="QG498" s="52"/>
      <c r="QH498" s="52"/>
      <c r="QI498" s="52"/>
      <c r="QJ498" s="52"/>
      <c r="QK498" s="52"/>
      <c r="QL498" s="52"/>
      <c r="QM498" s="52"/>
      <c r="QN498" s="52"/>
      <c r="QO498" s="52"/>
      <c r="QP498" s="52"/>
      <c r="QQ498" s="52"/>
      <c r="QR498" s="52"/>
      <c r="QS498" s="52"/>
      <c r="QT498" s="52"/>
      <c r="QU498" s="52"/>
      <c r="QV498" s="52"/>
      <c r="QW498" s="52"/>
      <c r="QX498" s="52"/>
      <c r="QY498" s="52"/>
      <c r="QZ498" s="52"/>
      <c r="RA498" s="52"/>
      <c r="RB498" s="52"/>
      <c r="RC498" s="52"/>
      <c r="RD498" s="52"/>
      <c r="RE498" s="52"/>
      <c r="RF498" s="52"/>
      <c r="RG498" s="52"/>
      <c r="RH498" s="52"/>
      <c r="RI498" s="52"/>
      <c r="RJ498" s="52"/>
      <c r="RK498" s="52"/>
      <c r="RL498" s="52"/>
      <c r="RM498" s="52"/>
      <c r="RN498" s="52"/>
      <c r="RO498" s="52"/>
      <c r="RP498" s="52"/>
      <c r="RQ498" s="52"/>
      <c r="RR498" s="52"/>
      <c r="RS498" s="52"/>
      <c r="RT498" s="52"/>
      <c r="RU498" s="52"/>
      <c r="RV498" s="52"/>
      <c r="RW498" s="52"/>
      <c r="RX498" s="52"/>
      <c r="RY498" s="52"/>
      <c r="RZ498" s="52"/>
      <c r="SA498" s="52"/>
      <c r="SB498" s="52"/>
      <c r="SC498" s="52"/>
      <c r="SD498" s="52"/>
      <c r="SE498" s="52"/>
      <c r="SF498" s="52"/>
      <c r="SG498" s="52"/>
      <c r="SH498" s="52"/>
      <c r="SI498" s="52"/>
      <c r="SJ498" s="52"/>
      <c r="SK498" s="52"/>
      <c r="SL498" s="52"/>
      <c r="SM498" s="52"/>
      <c r="SN498" s="52"/>
      <c r="SO498" s="52"/>
      <c r="SP498" s="52"/>
      <c r="SQ498" s="52"/>
      <c r="SR498" s="52"/>
      <c r="SS498" s="52"/>
      <c r="ST498" s="52"/>
      <c r="SU498" s="52"/>
      <c r="SV498" s="52"/>
      <c r="SW498" s="52"/>
      <c r="SX498" s="52"/>
      <c r="SY498" s="52"/>
      <c r="SZ498" s="52"/>
      <c r="TA498" s="52"/>
      <c r="TB498" s="52"/>
      <c r="TC498" s="52"/>
      <c r="TD498" s="52"/>
      <c r="TE498" s="52"/>
      <c r="TF498" s="52"/>
      <c r="TG498" s="52"/>
      <c r="TH498" s="52"/>
      <c r="TI498" s="52"/>
      <c r="TJ498" s="52"/>
      <c r="TK498" s="52"/>
      <c r="TL498" s="52"/>
      <c r="TM498" s="52"/>
      <c r="TN498" s="52"/>
      <c r="TO498" s="52"/>
      <c r="TP498" s="52"/>
      <c r="TQ498" s="52"/>
      <c r="TR498" s="52"/>
      <c r="TS498" s="52"/>
      <c r="TT498" s="52"/>
      <c r="TU498" s="52"/>
      <c r="TV498" s="52"/>
      <c r="TW498" s="52"/>
      <c r="TX498" s="52"/>
      <c r="TY498" s="52"/>
      <c r="TZ498" s="52"/>
      <c r="UA498" s="52"/>
      <c r="UB498" s="52"/>
      <c r="UC498" s="52"/>
      <c r="UD498" s="52"/>
      <c r="UE498" s="52"/>
      <c r="UF498" s="52"/>
      <c r="UG498" s="52"/>
      <c r="UH498" s="52"/>
      <c r="UI498" s="52"/>
      <c r="UJ498" s="52"/>
      <c r="UK498" s="52"/>
      <c r="UL498" s="52"/>
      <c r="UM498" s="52"/>
      <c r="UN498" s="52"/>
      <c r="UO498" s="52"/>
      <c r="UP498" s="52"/>
      <c r="UQ498" s="52"/>
      <c r="UR498" s="52"/>
      <c r="US498" s="52"/>
      <c r="UT498" s="52"/>
      <c r="UU498" s="52"/>
      <c r="UV498" s="52"/>
      <c r="UW498" s="52"/>
      <c r="UX498" s="52"/>
      <c r="UY498" s="52"/>
      <c r="UZ498" s="52"/>
      <c r="VA498" s="52"/>
      <c r="VB498" s="52"/>
      <c r="VC498" s="52"/>
      <c r="VD498" s="52"/>
      <c r="VE498" s="52"/>
      <c r="VF498" s="52"/>
      <c r="VG498" s="52"/>
      <c r="VH498" s="52"/>
      <c r="VI498" s="52"/>
      <c r="VJ498" s="52"/>
      <c r="VK498" s="52"/>
      <c r="VL498" s="52"/>
      <c r="VM498" s="52"/>
      <c r="VN498" s="52"/>
      <c r="VO498" s="52"/>
      <c r="VP498" s="52"/>
      <c r="VQ498" s="52"/>
      <c r="VR498" s="52"/>
      <c r="VS498" s="52"/>
      <c r="VT498" s="52"/>
      <c r="VU498" s="52"/>
      <c r="VV498" s="52"/>
      <c r="VW498" s="52"/>
      <c r="VX498" s="52"/>
      <c r="VY498" s="52"/>
      <c r="VZ498" s="52"/>
      <c r="WA498" s="52"/>
      <c r="WB498" s="52"/>
      <c r="WC498" s="52"/>
      <c r="WD498" s="52"/>
      <c r="WE498" s="52"/>
      <c r="WF498" s="52"/>
      <c r="WG498" s="52"/>
      <c r="WH498" s="52"/>
      <c r="WI498" s="52"/>
      <c r="WJ498" s="52"/>
      <c r="WK498" s="52"/>
      <c r="WL498" s="52"/>
      <c r="WM498" s="52"/>
      <c r="WN498" s="52"/>
      <c r="WO498" s="52"/>
      <c r="WP498" s="52"/>
      <c r="WQ498" s="52"/>
      <c r="WR498" s="52"/>
      <c r="WS498" s="52"/>
      <c r="WT498" s="52"/>
      <c r="WU498" s="52"/>
      <c r="WV498" s="52"/>
      <c r="WW498" s="52"/>
      <c r="WX498" s="52"/>
      <c r="WY498" s="52"/>
      <c r="WZ498" s="52"/>
      <c r="XA498" s="52"/>
      <c r="XB498" s="52"/>
      <c r="XC498" s="52"/>
      <c r="XD498" s="52"/>
      <c r="XE498" s="52"/>
      <c r="XF498" s="52"/>
      <c r="XG498" s="52"/>
      <c r="XH498" s="52"/>
      <c r="XI498" s="52"/>
      <c r="XJ498" s="52"/>
      <c r="XK498" s="52"/>
      <c r="XL498" s="52"/>
      <c r="XM498" s="52"/>
      <c r="XN498" s="52"/>
      <c r="XO498" s="52"/>
      <c r="XP498" s="52"/>
      <c r="XQ498" s="52"/>
      <c r="XR498" s="52"/>
      <c r="XS498" s="52"/>
      <c r="XT498" s="52"/>
      <c r="XU498" s="52"/>
      <c r="XV498" s="52"/>
      <c r="XW498" s="52"/>
      <c r="XX498" s="52"/>
      <c r="XY498" s="52"/>
      <c r="XZ498" s="52"/>
      <c r="YA498" s="52"/>
      <c r="YB498" s="52"/>
      <c r="YC498" s="52"/>
      <c r="YD498" s="52"/>
      <c r="YE498" s="52"/>
      <c r="YF498" s="52"/>
      <c r="YG498" s="52"/>
      <c r="YH498" s="52"/>
      <c r="YI498" s="52"/>
      <c r="YJ498" s="52"/>
      <c r="YK498" s="52"/>
      <c r="YL498" s="52"/>
      <c r="YM498" s="52"/>
      <c r="YN498" s="52"/>
      <c r="YO498" s="52"/>
      <c r="YP498" s="52"/>
      <c r="YQ498" s="52"/>
      <c r="YR498" s="52"/>
      <c r="YS498" s="52"/>
      <c r="YT498" s="52"/>
      <c r="YU498" s="52"/>
      <c r="YV498" s="52"/>
      <c r="YW498" s="52"/>
      <c r="YX498" s="52"/>
      <c r="YY498" s="52"/>
      <c r="YZ498" s="52"/>
      <c r="ZA498" s="52"/>
      <c r="ZB498" s="52"/>
      <c r="ZC498" s="52"/>
      <c r="ZD498" s="52"/>
      <c r="ZE498" s="52"/>
      <c r="ZF498" s="52"/>
      <c r="ZG498" s="52"/>
      <c r="ZH498" s="52"/>
      <c r="ZI498" s="52"/>
      <c r="ZJ498" s="52"/>
      <c r="ZK498" s="52"/>
      <c r="ZL498" s="52"/>
      <c r="ZM498" s="52"/>
      <c r="ZN498" s="52"/>
      <c r="ZO498" s="52"/>
      <c r="ZP498" s="52"/>
      <c r="ZQ498" s="52"/>
      <c r="ZR498" s="52"/>
      <c r="ZS498" s="52"/>
      <c r="ZT498" s="52"/>
      <c r="ZU498" s="52"/>
      <c r="ZV498" s="52"/>
      <c r="ZW498" s="52"/>
      <c r="ZX498" s="52"/>
      <c r="ZY498" s="52"/>
      <c r="ZZ498" s="52"/>
      <c r="AAA498" s="52"/>
      <c r="AAB498" s="52"/>
      <c r="AAC498" s="52"/>
      <c r="AAD498" s="52"/>
      <c r="AAE498" s="52"/>
      <c r="AAF498" s="52"/>
      <c r="AAG498" s="52"/>
      <c r="AAH498" s="52"/>
      <c r="AAI498" s="52"/>
      <c r="AAJ498" s="52"/>
      <c r="AAK498" s="52"/>
      <c r="AAL498" s="52"/>
      <c r="AAM498" s="52"/>
      <c r="AAN498" s="52"/>
      <c r="AAO498" s="52"/>
      <c r="AAP498" s="52"/>
      <c r="AAQ498" s="52"/>
      <c r="AAR498" s="52"/>
      <c r="AAS498" s="52"/>
      <c r="AAT498" s="52"/>
      <c r="AAU498" s="52"/>
      <c r="AAV498" s="52"/>
      <c r="AAW498" s="52"/>
      <c r="AAX498" s="52"/>
      <c r="AAY498" s="52"/>
      <c r="AAZ498" s="52"/>
      <c r="ABA498" s="52"/>
      <c r="ABB498" s="52"/>
      <c r="ABC498" s="52"/>
      <c r="ABD498" s="52"/>
      <c r="ABE498" s="52"/>
      <c r="ABF498" s="52"/>
      <c r="ABG498" s="52"/>
      <c r="ABH498" s="52"/>
      <c r="ABI498" s="52"/>
      <c r="ABJ498" s="52"/>
      <c r="ABK498" s="52"/>
      <c r="ABL498" s="52"/>
      <c r="ABM498" s="52"/>
      <c r="ABN498" s="52"/>
      <c r="ABO498" s="52"/>
      <c r="ABP498" s="52"/>
      <c r="ABQ498" s="52"/>
      <c r="ABR498" s="52"/>
      <c r="ABS498" s="52"/>
      <c r="ABT498" s="52"/>
      <c r="ABU498" s="52"/>
      <c r="ABV498" s="52"/>
      <c r="ABW498" s="52"/>
      <c r="ABX498" s="52"/>
      <c r="ABY498" s="52"/>
      <c r="ABZ498" s="52"/>
      <c r="ACA498" s="52"/>
      <c r="ACB498" s="52"/>
      <c r="ACC498" s="52"/>
      <c r="ACD498" s="52"/>
      <c r="ACE498" s="52"/>
      <c r="ACF498" s="52"/>
      <c r="ACG498" s="52"/>
      <c r="ACH498" s="52"/>
      <c r="ACI498" s="52"/>
      <c r="ACJ498" s="52"/>
      <c r="ACK498" s="52"/>
      <c r="ACL498" s="52"/>
      <c r="ACM498" s="52"/>
      <c r="ACN498" s="52"/>
      <c r="ACO498" s="52"/>
      <c r="ACP498" s="52"/>
      <c r="ACQ498" s="52"/>
      <c r="ACR498" s="52"/>
      <c r="ACS498" s="52"/>
      <c r="ACT498" s="52"/>
      <c r="ACU498" s="52"/>
      <c r="ACV498" s="52"/>
      <c r="ACW498" s="52"/>
      <c r="ACX498" s="52"/>
      <c r="ACY498" s="52"/>
      <c r="ACZ498" s="52"/>
      <c r="ADA498" s="52"/>
      <c r="ADB498" s="52"/>
      <c r="ADC498" s="52"/>
      <c r="ADD498" s="52"/>
      <c r="ADE498" s="52"/>
      <c r="ADF498" s="52"/>
      <c r="ADG498" s="52"/>
      <c r="ADH498" s="52"/>
      <c r="ADI498" s="52"/>
      <c r="ADJ498" s="52"/>
      <c r="ADK498" s="52"/>
      <c r="ADL498" s="52"/>
      <c r="ADM498" s="52"/>
      <c r="ADN498" s="52"/>
      <c r="ADO498" s="52"/>
      <c r="ADP498" s="52"/>
      <c r="ADQ498" s="52"/>
      <c r="ADR498" s="52"/>
      <c r="ADS498" s="52"/>
      <c r="ADT498" s="52"/>
      <c r="ADU498" s="52"/>
      <c r="ADV498" s="52"/>
      <c r="ADW498" s="52"/>
      <c r="ADX498" s="52"/>
      <c r="ADY498" s="52"/>
      <c r="ADZ498" s="52"/>
      <c r="AEA498" s="52"/>
      <c r="AEB498" s="52"/>
      <c r="AEC498" s="52"/>
      <c r="AED498" s="52"/>
      <c r="AEE498" s="52"/>
      <c r="AEF498" s="52"/>
      <c r="AEG498" s="52"/>
      <c r="AEH498" s="52"/>
      <c r="AEI498" s="52"/>
      <c r="AEJ498" s="52"/>
      <c r="AEK498" s="52"/>
      <c r="AEL498" s="52"/>
      <c r="AEM498" s="52"/>
      <c r="AEN498" s="52"/>
      <c r="AEO498" s="52"/>
      <c r="AEP498" s="52"/>
      <c r="AEQ498" s="52"/>
      <c r="AER498" s="52"/>
      <c r="AES498" s="52"/>
      <c r="AET498" s="52"/>
      <c r="AEU498" s="52"/>
      <c r="AEV498" s="52"/>
      <c r="AEW498" s="52"/>
      <c r="AEX498" s="52"/>
      <c r="AEY498" s="52"/>
      <c r="AEZ498" s="52"/>
      <c r="AFA498" s="52"/>
      <c r="AFB498" s="52"/>
      <c r="AFC498" s="52"/>
      <c r="AFD498" s="52"/>
      <c r="AFE498" s="52"/>
      <c r="AFF498" s="52"/>
      <c r="AFG498" s="52"/>
      <c r="AFH498" s="52"/>
      <c r="AFI498" s="52"/>
      <c r="AFJ498" s="52"/>
      <c r="AFK498" s="52"/>
      <c r="AFL498" s="52"/>
      <c r="AFM498" s="52"/>
      <c r="AFN498" s="52"/>
      <c r="AFO498" s="52"/>
      <c r="AFP498" s="52"/>
      <c r="AFQ498" s="52"/>
      <c r="AFR498" s="52"/>
      <c r="AFS498" s="52"/>
      <c r="AFT498" s="52"/>
      <c r="AFU498" s="52"/>
      <c r="AFV498" s="52"/>
      <c r="AFW498" s="52"/>
      <c r="AFX498" s="52"/>
      <c r="AFY498" s="52"/>
      <c r="AFZ498" s="52"/>
      <c r="AGA498" s="52"/>
      <c r="AGB498" s="52"/>
      <c r="AGC498" s="52"/>
      <c r="AGD498" s="52"/>
      <c r="AGE498" s="52"/>
      <c r="AGF498" s="52"/>
      <c r="AGG498" s="52"/>
      <c r="AGH498" s="52"/>
      <c r="AGI498" s="52"/>
      <c r="AGJ498" s="52"/>
      <c r="AGK498" s="52"/>
      <c r="AGL498" s="52"/>
      <c r="AGM498" s="52"/>
      <c r="AGN498" s="52"/>
      <c r="AGO498" s="52"/>
      <c r="AGP498" s="52"/>
      <c r="AGQ498" s="52"/>
      <c r="AGR498" s="52"/>
      <c r="AGS498" s="52"/>
      <c r="AGT498" s="52"/>
      <c r="AGU498" s="52"/>
      <c r="AGV498" s="52"/>
      <c r="AGW498" s="52"/>
      <c r="AGX498" s="52"/>
      <c r="AGY498" s="52"/>
      <c r="AGZ498" s="52"/>
      <c r="AHA498" s="52"/>
      <c r="AHB498" s="52"/>
      <c r="AHC498" s="52"/>
      <c r="AHD498" s="52"/>
      <c r="AHE498" s="52"/>
      <c r="AHF498" s="52"/>
      <c r="AHG498" s="52"/>
      <c r="AHH498" s="52"/>
      <c r="AHI498" s="52"/>
      <c r="AHJ498" s="52"/>
      <c r="AHK498" s="52"/>
      <c r="AHL498" s="52"/>
      <c r="AHM498" s="52"/>
      <c r="AHN498" s="52"/>
      <c r="AHO498" s="52"/>
      <c r="AHP498" s="52"/>
      <c r="AHQ498" s="52"/>
      <c r="AHR498" s="52"/>
      <c r="AHS498" s="52"/>
      <c r="AHT498" s="52"/>
      <c r="AHU498" s="52"/>
      <c r="AHV498" s="52"/>
      <c r="AHW498" s="52"/>
      <c r="AHX498" s="52"/>
      <c r="AHY498" s="52"/>
      <c r="AHZ498" s="52"/>
      <c r="AIA498" s="52"/>
      <c r="AIB498" s="52"/>
      <c r="AIC498" s="52"/>
      <c r="AID498" s="52"/>
      <c r="AIE498" s="52"/>
      <c r="AIF498" s="52"/>
      <c r="AIG498" s="52"/>
      <c r="AIH498" s="52"/>
      <c r="AII498" s="52"/>
      <c r="AIJ498" s="52"/>
      <c r="AIK498" s="52"/>
      <c r="AIL498" s="52"/>
      <c r="AIM498" s="52"/>
      <c r="AIN498" s="52"/>
      <c r="AIO498" s="52"/>
      <c r="AIP498" s="52"/>
      <c r="AIQ498" s="52"/>
      <c r="AIR498" s="52"/>
      <c r="AIS498" s="52"/>
      <c r="AIT498" s="52"/>
      <c r="AIU498" s="52"/>
      <c r="AIV498" s="52"/>
      <c r="AIW498" s="52"/>
      <c r="AIX498" s="52"/>
      <c r="AIY498" s="52"/>
      <c r="AIZ498" s="52"/>
      <c r="AJA498" s="52"/>
      <c r="AJB498" s="52"/>
      <c r="AJC498" s="52"/>
      <c r="AJD498" s="52"/>
      <c r="AJE498" s="52"/>
      <c r="AJF498" s="52"/>
      <c r="AJG498" s="52"/>
      <c r="AJH498" s="52"/>
      <c r="AJI498" s="52"/>
      <c r="AJJ498" s="52"/>
      <c r="AJK498" s="52"/>
      <c r="AJL498" s="52"/>
      <c r="AJM498" s="52"/>
      <c r="AJN498" s="52"/>
      <c r="AJO498" s="52"/>
      <c r="AJP498" s="52"/>
      <c r="AJQ498" s="52"/>
      <c r="AJR498" s="52"/>
      <c r="AJS498" s="52"/>
      <c r="AJT498" s="52"/>
      <c r="AJU498" s="52"/>
      <c r="AJV498" s="52"/>
      <c r="AJW498" s="52"/>
      <c r="AJX498" s="52"/>
      <c r="AJY498" s="52"/>
      <c r="AJZ498" s="52"/>
      <c r="AKA498" s="52"/>
      <c r="AKB498" s="52"/>
      <c r="AKC498" s="52"/>
      <c r="AKD498" s="52"/>
      <c r="AKE498" s="52"/>
      <c r="AKF498" s="52"/>
      <c r="AKG498" s="52"/>
      <c r="AKH498" s="52"/>
      <c r="AKI498" s="52"/>
      <c r="AKJ498" s="52"/>
      <c r="AKK498" s="52"/>
      <c r="AKL498" s="52"/>
      <c r="AKM498" s="52"/>
      <c r="AKN498" s="52"/>
      <c r="AKO498" s="52"/>
      <c r="AKP498" s="52"/>
      <c r="AKQ498" s="52"/>
      <c r="AKR498" s="52"/>
      <c r="AKS498" s="52"/>
      <c r="AKT498" s="52"/>
      <c r="AKU498" s="52"/>
      <c r="AKV498" s="52"/>
      <c r="AKW498" s="52"/>
      <c r="AKX498" s="52"/>
      <c r="AKY498" s="52"/>
      <c r="AKZ498" s="52"/>
      <c r="ALA498" s="52"/>
      <c r="ALB498" s="52"/>
      <c r="ALC498" s="52"/>
      <c r="ALD498" s="52"/>
      <c r="ALE498" s="52"/>
      <c r="ALF498" s="52"/>
      <c r="ALG498" s="52"/>
      <c r="ALH498" s="52"/>
      <c r="ALI498" s="52"/>
      <c r="ALJ498" s="52"/>
      <c r="ALK498" s="52"/>
      <c r="ALL498" s="52"/>
      <c r="ALM498" s="52"/>
      <c r="ALN498" s="52"/>
      <c r="ALO498" s="52"/>
      <c r="ALP498" s="52"/>
      <c r="ALQ498" s="52"/>
      <c r="ALR498" s="52"/>
      <c r="ALS498" s="52"/>
      <c r="ALT498" s="52"/>
      <c r="ALU498" s="52"/>
      <c r="ALV498" s="52"/>
      <c r="ALW498" s="52"/>
      <c r="ALX498" s="52"/>
      <c r="ALY498" s="52"/>
      <c r="ALZ498" s="52"/>
      <c r="AMA498" s="52"/>
      <c r="AMB498" s="52"/>
      <c r="AMC498" s="52"/>
      <c r="AMD498" s="52"/>
      <c r="AME498" s="52"/>
      <c r="AMF498" s="52"/>
      <c r="AMG498" s="52"/>
      <c r="AMH498" s="52"/>
      <c r="AMI498" s="52"/>
      <c r="AMJ498" s="52"/>
      <c r="AMK498" s="52"/>
      <c r="AML498" s="52"/>
      <c r="AMM498" s="52"/>
      <c r="AMN498" s="52"/>
      <c r="AMO498" s="52"/>
      <c r="AMP498" s="52"/>
      <c r="AMQ498" s="52"/>
      <c r="AMR498" s="52"/>
      <c r="AMS498" s="52"/>
      <c r="AMT498" s="52"/>
      <c r="AMU498" s="52"/>
      <c r="AMV498" s="52"/>
      <c r="AMW498" s="52"/>
      <c r="AMX498" s="52"/>
      <c r="AMY498" s="52"/>
      <c r="AMZ498" s="52"/>
      <c r="ANA498" s="52"/>
      <c r="ANB498" s="52"/>
      <c r="ANC498" s="52"/>
      <c r="AND498" s="52"/>
      <c r="ANE498" s="52"/>
      <c r="ANF498" s="52"/>
      <c r="ANG498" s="52"/>
      <c r="ANH498" s="52"/>
      <c r="ANI498" s="52"/>
      <c r="ANJ498" s="52"/>
      <c r="ANK498" s="52"/>
      <c r="ANL498" s="52"/>
      <c r="ANM498" s="52"/>
      <c r="ANN498" s="52"/>
      <c r="ANO498" s="52"/>
      <c r="ANP498" s="52"/>
      <c r="ANQ498" s="52"/>
      <c r="ANR498" s="52"/>
      <c r="ANS498" s="52"/>
      <c r="ANT498" s="52"/>
      <c r="ANU498" s="52"/>
      <c r="ANV498" s="52"/>
      <c r="ANW498" s="52"/>
      <c r="ANX498" s="52"/>
      <c r="ANY498" s="52"/>
      <c r="ANZ498" s="52"/>
      <c r="AOA498" s="52"/>
      <c r="AOB498" s="52"/>
      <c r="AOC498" s="52"/>
      <c r="AOD498" s="52"/>
      <c r="AOE498" s="52"/>
      <c r="AOF498" s="52"/>
      <c r="AOG498" s="52"/>
      <c r="AOH498" s="52"/>
      <c r="AOI498" s="52"/>
      <c r="AOJ498" s="52"/>
      <c r="AOK498" s="52"/>
      <c r="AOL498" s="52"/>
      <c r="AOM498" s="52"/>
      <c r="AON498" s="52"/>
      <c r="AOO498" s="52"/>
      <c r="AOP498" s="52"/>
      <c r="AOQ498" s="52"/>
      <c r="AOR498" s="52"/>
      <c r="AOS498" s="52"/>
      <c r="AOT498" s="52"/>
      <c r="AOU498" s="52"/>
      <c r="AOV498" s="52"/>
      <c r="AOW498" s="52"/>
      <c r="AOX498" s="52"/>
      <c r="AOY498" s="52"/>
      <c r="AOZ498" s="52"/>
      <c r="APA498" s="52"/>
      <c r="APB498" s="52"/>
      <c r="APC498" s="52"/>
      <c r="APD498" s="52"/>
      <c r="APE498" s="52"/>
      <c r="APF498" s="52"/>
      <c r="APG498" s="52"/>
      <c r="APH498" s="52"/>
      <c r="API498" s="52"/>
      <c r="APJ498" s="52"/>
      <c r="APK498" s="52"/>
      <c r="APL498" s="52"/>
      <c r="APM498" s="52"/>
      <c r="APN498" s="52"/>
      <c r="APO498" s="52"/>
      <c r="APP498" s="52"/>
      <c r="APQ498" s="52"/>
      <c r="APR498" s="52"/>
      <c r="APS498" s="52"/>
      <c r="APT498" s="52"/>
      <c r="APU498" s="52"/>
      <c r="APV498" s="52"/>
      <c r="APW498" s="52"/>
      <c r="APX498" s="52"/>
      <c r="APY498" s="52"/>
      <c r="APZ498" s="52"/>
      <c r="AQA498" s="52"/>
      <c r="AQB498" s="52"/>
      <c r="AQC498" s="52"/>
      <c r="AQD498" s="52"/>
      <c r="AQE498" s="52"/>
      <c r="AQF498" s="52"/>
      <c r="AQG498" s="52"/>
      <c r="AQH498" s="52"/>
      <c r="AQI498" s="52"/>
      <c r="AQJ498" s="52"/>
      <c r="AQK498" s="52"/>
      <c r="AQL498" s="52"/>
      <c r="AQM498" s="52"/>
      <c r="AQN498" s="52"/>
      <c r="AQO498" s="52"/>
      <c r="AQP498" s="52"/>
      <c r="AQQ498" s="52"/>
      <c r="AQR498" s="52"/>
      <c r="AQS498" s="52"/>
      <c r="AQT498" s="52"/>
      <c r="AQU498" s="52"/>
      <c r="AQV498" s="52"/>
      <c r="AQW498" s="52"/>
      <c r="AQX498" s="52"/>
      <c r="AQY498" s="52"/>
      <c r="AQZ498" s="52"/>
      <c r="ARA498" s="52"/>
      <c r="ARB498" s="52"/>
      <c r="ARC498" s="52"/>
      <c r="ARD498" s="52"/>
      <c r="ARE498" s="52"/>
      <c r="ARF498" s="52"/>
      <c r="ARG498" s="52"/>
      <c r="ARH498" s="52"/>
      <c r="ARI498" s="52"/>
      <c r="ARJ498" s="52"/>
      <c r="ARK498" s="52"/>
      <c r="ARL498" s="52"/>
      <c r="ARM498" s="52"/>
      <c r="ARN498" s="52"/>
      <c r="ARO498" s="52"/>
      <c r="ARP498" s="52"/>
      <c r="ARQ498" s="52"/>
      <c r="ARR498" s="52"/>
      <c r="ARS498" s="52"/>
      <c r="ART498" s="52"/>
      <c r="ARU498" s="52"/>
      <c r="ARV498" s="52"/>
      <c r="ARW498" s="52"/>
      <c r="ARX498" s="52"/>
      <c r="ARY498" s="52"/>
      <c r="ARZ498" s="52"/>
      <c r="ASA498" s="52"/>
      <c r="ASB498" s="52"/>
      <c r="ASC498" s="52"/>
      <c r="ASD498" s="52"/>
      <c r="ASE498" s="52"/>
      <c r="ASF498" s="52"/>
      <c r="ASG498" s="52"/>
      <c r="ASH498" s="52"/>
      <c r="ASI498" s="52"/>
      <c r="ASJ498" s="52"/>
      <c r="ASK498" s="52"/>
      <c r="ASL498" s="52"/>
      <c r="ASM498" s="52"/>
      <c r="ASN498" s="52"/>
      <c r="ASO498" s="52"/>
      <c r="ASP498" s="52"/>
      <c r="ASQ498" s="52"/>
      <c r="ASR498" s="52"/>
      <c r="ASS498" s="52"/>
      <c r="AST498" s="52"/>
      <c r="ASU498" s="52"/>
      <c r="ASV498" s="52"/>
      <c r="ASW498" s="52"/>
      <c r="ASX498" s="52"/>
      <c r="ASY498" s="52"/>
      <c r="ASZ498" s="52"/>
      <c r="ATA498" s="52"/>
      <c r="ATB498" s="52"/>
      <c r="ATC498" s="52"/>
      <c r="ATD498" s="52"/>
      <c r="ATE498" s="52"/>
      <c r="ATF498" s="52"/>
      <c r="ATG498" s="52"/>
      <c r="ATH498" s="52"/>
      <c r="ATI498" s="52"/>
      <c r="ATJ498" s="52"/>
      <c r="ATK498" s="52"/>
      <c r="ATL498" s="52"/>
      <c r="ATM498" s="52"/>
      <c r="ATN498" s="52"/>
      <c r="ATO498" s="52"/>
      <c r="ATP498" s="52"/>
      <c r="ATQ498" s="52"/>
      <c r="ATR498" s="52"/>
      <c r="ATS498" s="52"/>
      <c r="ATT498" s="52"/>
      <c r="ATU498" s="52"/>
      <c r="ATV498" s="52"/>
      <c r="ATW498" s="52"/>
      <c r="ATX498" s="52"/>
      <c r="ATY498" s="52"/>
      <c r="ATZ498" s="52"/>
      <c r="AUA498" s="52"/>
      <c r="AUB498" s="52"/>
      <c r="AUC498" s="52"/>
      <c r="AUD498" s="52"/>
      <c r="AUE498" s="52"/>
      <c r="AUF498" s="52"/>
      <c r="AUG498" s="52"/>
      <c r="AUH498" s="52"/>
      <c r="AUI498" s="52"/>
      <c r="AUJ498" s="52"/>
      <c r="AUK498" s="52"/>
      <c r="AUL498" s="52"/>
      <c r="AUM498" s="52"/>
      <c r="AUN498" s="52"/>
      <c r="AUO498" s="52"/>
      <c r="AUP498" s="52"/>
      <c r="AUQ498" s="52"/>
      <c r="AUR498" s="52"/>
      <c r="AUS498" s="52"/>
      <c r="AUT498" s="52"/>
      <c r="AUU498" s="52"/>
      <c r="AUV498" s="52"/>
      <c r="AUW498" s="52"/>
      <c r="AUX498" s="52"/>
      <c r="AUY498" s="52"/>
      <c r="AUZ498" s="52"/>
      <c r="AVA498" s="52"/>
      <c r="AVB498" s="52"/>
      <c r="AVC498" s="52"/>
      <c r="AVD498" s="52"/>
      <c r="AVE498" s="52"/>
      <c r="AVF498" s="52"/>
      <c r="AVG498" s="52"/>
      <c r="AVH498" s="52"/>
      <c r="AVI498" s="52"/>
      <c r="AVJ498" s="52"/>
      <c r="AVK498" s="52"/>
      <c r="AVL498" s="52"/>
      <c r="AVM498" s="52"/>
      <c r="AVN498" s="52"/>
      <c r="AVO498" s="52"/>
      <c r="AVP498" s="52"/>
      <c r="AVQ498" s="52"/>
      <c r="AVR498" s="52"/>
      <c r="AVS498" s="52"/>
      <c r="AVT498" s="52"/>
      <c r="AVU498" s="52"/>
      <c r="AVV498" s="52"/>
      <c r="AVW498" s="52"/>
      <c r="AVX498" s="52"/>
      <c r="AVY498" s="52"/>
      <c r="AVZ498" s="52"/>
      <c r="AWA498" s="52"/>
      <c r="AWB498" s="52"/>
      <c r="AWC498" s="52"/>
      <c r="AWD498" s="52"/>
      <c r="AWE498" s="52"/>
      <c r="AWF498" s="52"/>
      <c r="AWG498" s="52"/>
      <c r="AWH498" s="52"/>
      <c r="AWI498" s="52"/>
      <c r="AWJ498" s="52"/>
      <c r="AWK498" s="52"/>
      <c r="AWL498" s="52"/>
      <c r="AWM498" s="52"/>
      <c r="AWN498" s="52"/>
      <c r="AWO498" s="52"/>
      <c r="AWP498" s="52"/>
      <c r="AWQ498" s="52"/>
      <c r="AWR498" s="52"/>
      <c r="AWS498" s="52"/>
      <c r="AWT498" s="52"/>
      <c r="AWU498" s="52"/>
      <c r="AWV498" s="52"/>
      <c r="AWW498" s="52"/>
      <c r="AWX498" s="52"/>
      <c r="AWY498" s="52"/>
      <c r="AWZ498" s="52"/>
      <c r="AXA498" s="52"/>
      <c r="AXB498" s="52"/>
      <c r="AXC498" s="52"/>
      <c r="AXD498" s="52"/>
      <c r="AXE498" s="52"/>
      <c r="AXF498" s="52"/>
      <c r="AXG498" s="52"/>
      <c r="AXH498" s="52"/>
      <c r="AXI498" s="52"/>
      <c r="AXJ498" s="52"/>
      <c r="AXK498" s="52"/>
      <c r="AXL498" s="52"/>
      <c r="AXM498" s="52"/>
      <c r="AXN498" s="52"/>
      <c r="AXO498" s="52"/>
      <c r="AXP498" s="52"/>
      <c r="AXQ498" s="52"/>
      <c r="AXR498" s="52"/>
      <c r="AXS498" s="52"/>
      <c r="AXT498" s="52"/>
      <c r="AXU498" s="52"/>
      <c r="AXV498" s="52"/>
      <c r="AXW498" s="52"/>
      <c r="AXX498" s="52"/>
      <c r="AXY498" s="52"/>
      <c r="AXZ498" s="52"/>
      <c r="AYA498" s="52"/>
      <c r="AYB498" s="52"/>
      <c r="AYC498" s="52"/>
      <c r="AYD498" s="52"/>
      <c r="AYE498" s="52"/>
      <c r="AYF498" s="52"/>
      <c r="AYG498" s="52"/>
      <c r="AYH498" s="52"/>
      <c r="AYI498" s="52"/>
      <c r="AYJ498" s="52"/>
      <c r="AYK498" s="52"/>
      <c r="AYL498" s="52"/>
      <c r="AYM498" s="52"/>
      <c r="AYN498" s="52"/>
      <c r="AYO498" s="52"/>
      <c r="AYP498" s="52"/>
      <c r="AYQ498" s="52"/>
      <c r="AYR498" s="52"/>
      <c r="AYS498" s="52"/>
      <c r="AYT498" s="52"/>
      <c r="AYU498" s="52"/>
      <c r="AYV498" s="52"/>
      <c r="AYW498" s="52"/>
      <c r="AYX498" s="52"/>
      <c r="AYY498" s="52"/>
      <c r="AYZ498" s="52"/>
      <c r="AZA498" s="52"/>
      <c r="AZB498" s="52"/>
      <c r="AZC498" s="52"/>
      <c r="AZD498" s="52"/>
      <c r="AZE498" s="52"/>
      <c r="AZF498" s="52"/>
      <c r="AZG498" s="52"/>
      <c r="AZH498" s="52"/>
      <c r="AZI498" s="52"/>
      <c r="AZJ498" s="52"/>
      <c r="AZK498" s="52"/>
      <c r="AZL498" s="52"/>
      <c r="AZM498" s="52"/>
      <c r="AZN498" s="52"/>
      <c r="AZO498" s="52"/>
      <c r="AZP498" s="52"/>
      <c r="AZQ498" s="52"/>
      <c r="AZR498" s="52"/>
      <c r="AZS498" s="52"/>
      <c r="AZT498" s="52"/>
      <c r="AZU498" s="52"/>
      <c r="AZV498" s="52"/>
      <c r="AZW498" s="52"/>
      <c r="AZX498" s="52"/>
      <c r="AZY498" s="52"/>
      <c r="AZZ498" s="52"/>
      <c r="BAA498" s="52"/>
      <c r="BAB498" s="52"/>
      <c r="BAC498" s="52"/>
      <c r="BAD498" s="52"/>
      <c r="BAE498" s="52"/>
      <c r="BAF498" s="52"/>
      <c r="BAG498" s="52"/>
      <c r="BAH498" s="52"/>
      <c r="BAI498" s="52"/>
      <c r="BAJ498" s="52"/>
      <c r="BAK498" s="52"/>
      <c r="BAL498" s="52"/>
      <c r="BAM498" s="52"/>
      <c r="BAN498" s="52"/>
      <c r="BAO498" s="52"/>
      <c r="BAP498" s="52"/>
      <c r="BAQ498" s="52"/>
      <c r="BAR498" s="52"/>
      <c r="BAS498" s="52"/>
      <c r="BAT498" s="52"/>
      <c r="BAU498" s="52"/>
      <c r="BAV498" s="52"/>
      <c r="BAW498" s="52"/>
      <c r="BAX498" s="52"/>
      <c r="BAY498" s="52"/>
      <c r="BAZ498" s="52"/>
      <c r="BBA498" s="52"/>
      <c r="BBB498" s="52"/>
      <c r="BBC498" s="52"/>
      <c r="BBD498" s="52"/>
      <c r="BBE498" s="52"/>
      <c r="BBF498" s="52"/>
      <c r="BBG498" s="52"/>
      <c r="BBH498" s="52"/>
      <c r="BBI498" s="52"/>
      <c r="BBJ498" s="52"/>
      <c r="BBK498" s="52"/>
      <c r="BBL498" s="52"/>
      <c r="BBM498" s="52"/>
      <c r="BBN498" s="52"/>
      <c r="BBO498" s="52"/>
      <c r="BBP498" s="52"/>
      <c r="BBQ498" s="52"/>
      <c r="BBR498" s="52"/>
      <c r="BBS498" s="52"/>
      <c r="BBT498" s="52"/>
      <c r="BBU498" s="52"/>
      <c r="BBV498" s="52"/>
      <c r="BBW498" s="52"/>
      <c r="BBX498" s="52"/>
      <c r="BBY498" s="52"/>
      <c r="BBZ498" s="52"/>
      <c r="BCA498" s="52"/>
      <c r="BCB498" s="52"/>
      <c r="BCC498" s="52"/>
      <c r="BCD498" s="52"/>
      <c r="BCE498" s="52"/>
      <c r="BCF498" s="52"/>
      <c r="BCG498" s="52"/>
      <c r="BCH498" s="52"/>
      <c r="BCI498" s="52"/>
      <c r="BCJ498" s="52"/>
      <c r="BCK498" s="52"/>
      <c r="BCL498" s="52"/>
      <c r="BCM498" s="52"/>
      <c r="BCN498" s="52"/>
      <c r="BCO498" s="52"/>
      <c r="BCP498" s="52"/>
      <c r="BCQ498" s="52"/>
      <c r="BCR498" s="52"/>
      <c r="BCS498" s="52"/>
      <c r="BCT498" s="52"/>
      <c r="BCU498" s="52"/>
      <c r="BCV498" s="52"/>
      <c r="BCW498" s="52"/>
      <c r="BCX498" s="52"/>
      <c r="BCY498" s="52"/>
      <c r="BCZ498" s="52"/>
      <c r="BDA498" s="52"/>
      <c r="BDB498" s="52"/>
      <c r="BDC498" s="52"/>
      <c r="BDD498" s="52"/>
      <c r="BDE498" s="52"/>
      <c r="BDF498" s="52"/>
      <c r="BDG498" s="52"/>
      <c r="BDH498" s="52"/>
      <c r="BDI498" s="52"/>
      <c r="BDJ498" s="52"/>
      <c r="BDK498" s="52"/>
      <c r="BDL498" s="52"/>
      <c r="BDM498" s="52"/>
      <c r="BDN498" s="52"/>
      <c r="BDO498" s="52"/>
      <c r="BDP498" s="52"/>
      <c r="BDQ498" s="52"/>
      <c r="BDR498" s="52"/>
      <c r="BDS498" s="52"/>
      <c r="BDT498" s="52"/>
      <c r="BDU498" s="52"/>
      <c r="BDV498" s="52"/>
      <c r="BDW498" s="52"/>
      <c r="BDX498" s="52"/>
      <c r="BDY498" s="52"/>
      <c r="BDZ498" s="52"/>
      <c r="BEA498" s="52"/>
      <c r="BEB498" s="52"/>
      <c r="BEC498" s="52"/>
      <c r="BED498" s="52"/>
      <c r="BEE498" s="52"/>
      <c r="BEF498" s="52"/>
      <c r="BEG498" s="52"/>
      <c r="BEH498" s="52"/>
      <c r="BEI498" s="52"/>
      <c r="BEJ498" s="52"/>
      <c r="BEK498" s="52"/>
      <c r="BEL498" s="52"/>
      <c r="BEM498" s="52"/>
      <c r="BEN498" s="52"/>
      <c r="BEO498" s="52"/>
      <c r="BEP498" s="52"/>
      <c r="BEQ498" s="52"/>
      <c r="BER498" s="52"/>
      <c r="BES498" s="52"/>
      <c r="BET498" s="52"/>
      <c r="BEU498" s="52"/>
      <c r="BEV498" s="52"/>
      <c r="BEW498" s="52"/>
      <c r="BEX498" s="52"/>
      <c r="BEY498" s="52"/>
      <c r="BEZ498" s="52"/>
      <c r="BFA498" s="52"/>
      <c r="BFB498" s="52"/>
      <c r="BFC498" s="52"/>
      <c r="BFD498" s="52"/>
      <c r="BFE498" s="52"/>
      <c r="BFF498" s="52"/>
      <c r="BFG498" s="52"/>
      <c r="BFH498" s="52"/>
      <c r="BFI498" s="52"/>
      <c r="BFJ498" s="52"/>
      <c r="BFK498" s="52"/>
      <c r="BFL498" s="52"/>
      <c r="BFM498" s="52"/>
      <c r="BFN498" s="52"/>
      <c r="BFO498" s="52"/>
      <c r="BFP498" s="52"/>
      <c r="BFQ498" s="52"/>
      <c r="BFR498" s="52"/>
      <c r="BFS498" s="52"/>
      <c r="BFT498" s="52"/>
      <c r="BFU498" s="52"/>
      <c r="BFV498" s="52"/>
      <c r="BFW498" s="52"/>
      <c r="BFX498" s="52"/>
      <c r="BFY498" s="52"/>
      <c r="BFZ498" s="52"/>
      <c r="BGA498" s="52"/>
      <c r="BGB498" s="52"/>
      <c r="BGC498" s="52"/>
      <c r="BGD498" s="52"/>
      <c r="BGE498" s="52"/>
      <c r="BGF498" s="52"/>
      <c r="BGG498" s="52"/>
      <c r="BGH498" s="52"/>
      <c r="BGI498" s="52"/>
      <c r="BGJ498" s="52"/>
      <c r="BGK498" s="52"/>
      <c r="BGL498" s="52"/>
      <c r="BGM498" s="52"/>
      <c r="BGN498" s="52"/>
      <c r="BGO498" s="52"/>
      <c r="BGP498" s="52"/>
      <c r="BGQ498" s="52"/>
      <c r="BGR498" s="52"/>
      <c r="BGS498" s="52"/>
      <c r="BGT498" s="52"/>
      <c r="BGU498" s="52"/>
      <c r="BGV498" s="52"/>
      <c r="BGW498" s="52"/>
      <c r="BGX498" s="52"/>
      <c r="BGY498" s="52"/>
      <c r="BGZ498" s="52"/>
      <c r="BHA498" s="52"/>
      <c r="BHB498" s="52"/>
      <c r="BHC498" s="52"/>
      <c r="BHD498" s="52"/>
      <c r="BHE498" s="52"/>
      <c r="BHF498" s="52"/>
      <c r="BHG498" s="52"/>
      <c r="BHH498" s="52"/>
      <c r="BHI498" s="52"/>
      <c r="BHJ498" s="52"/>
      <c r="BHK498" s="52"/>
      <c r="BHL498" s="52"/>
      <c r="BHM498" s="52"/>
      <c r="BHN498" s="52"/>
      <c r="BHO498" s="52"/>
      <c r="BHP498" s="52"/>
      <c r="BHQ498" s="52"/>
      <c r="BHR498" s="52"/>
      <c r="BHS498" s="52"/>
      <c r="BHT498" s="52"/>
      <c r="BHU498" s="52"/>
      <c r="BHV498" s="52"/>
      <c r="BHW498" s="52"/>
      <c r="BHX498" s="52"/>
      <c r="BHY498" s="52"/>
      <c r="BHZ498" s="52"/>
      <c r="BIA498" s="52"/>
      <c r="BIB498" s="52"/>
      <c r="BIC498" s="52"/>
      <c r="BID498" s="52"/>
      <c r="BIE498" s="52"/>
      <c r="BIF498" s="52"/>
      <c r="BIG498" s="52"/>
      <c r="BIH498" s="52"/>
      <c r="BII498" s="52"/>
      <c r="BIJ498" s="52"/>
      <c r="BIK498" s="52"/>
      <c r="BIL498" s="52"/>
      <c r="BIM498" s="52"/>
      <c r="BIN498" s="52"/>
      <c r="BIO498" s="52"/>
      <c r="BIP498" s="52"/>
      <c r="BIQ498" s="52"/>
      <c r="BIR498" s="52"/>
      <c r="BIS498" s="52"/>
      <c r="BIT498" s="52"/>
      <c r="BIU498" s="52"/>
      <c r="BIV498" s="52"/>
      <c r="BIW498" s="52"/>
      <c r="BIX498" s="52"/>
      <c r="BIY498" s="52"/>
      <c r="BIZ498" s="52"/>
      <c r="BJA498" s="52"/>
      <c r="BJB498" s="52"/>
      <c r="BJC498" s="52"/>
      <c r="BJD498" s="52"/>
      <c r="BJE498" s="52"/>
      <c r="BJF498" s="52"/>
      <c r="BJG498" s="52"/>
      <c r="BJH498" s="52"/>
      <c r="BJI498" s="52"/>
      <c r="BJJ498" s="52"/>
      <c r="BJK498" s="52"/>
      <c r="BJL498" s="52"/>
      <c r="BJM498" s="52"/>
      <c r="BJN498" s="52"/>
      <c r="BJO498" s="52"/>
      <c r="BJP498" s="52"/>
      <c r="BJQ498" s="52"/>
      <c r="BJR498" s="52"/>
      <c r="BJS498" s="52"/>
      <c r="BJT498" s="52"/>
      <c r="BJU498" s="52"/>
      <c r="BJV498" s="52"/>
      <c r="BJW498" s="52"/>
      <c r="BJX498" s="52"/>
      <c r="BJY498" s="52"/>
      <c r="BJZ498" s="52"/>
      <c r="BKA498" s="52"/>
      <c r="BKB498" s="52"/>
      <c r="BKC498" s="52"/>
      <c r="BKD498" s="52"/>
      <c r="BKE498" s="52"/>
      <c r="BKF498" s="52"/>
      <c r="BKG498" s="52"/>
      <c r="BKH498" s="52"/>
      <c r="BKI498" s="52"/>
      <c r="BKJ498" s="52"/>
      <c r="BKK498" s="52"/>
      <c r="BKL498" s="52"/>
      <c r="BKM498" s="52"/>
      <c r="BKN498" s="52"/>
      <c r="BKO498" s="52"/>
      <c r="BKP498" s="52"/>
      <c r="BKQ498" s="52"/>
      <c r="BKR498" s="52"/>
      <c r="BKS498" s="52"/>
      <c r="BKT498" s="52"/>
      <c r="BKU498" s="52"/>
      <c r="BKV498" s="52"/>
      <c r="BKW498" s="52"/>
      <c r="BKX498" s="52"/>
      <c r="BKY498" s="52"/>
      <c r="BKZ498" s="52"/>
      <c r="BLA498" s="52"/>
      <c r="BLB498" s="52"/>
      <c r="BLC498" s="52"/>
      <c r="BLD498" s="52"/>
      <c r="BLE498" s="52"/>
      <c r="BLF498" s="52"/>
      <c r="BLG498" s="52"/>
      <c r="BLH498" s="52"/>
      <c r="BLI498" s="52"/>
      <c r="BLJ498" s="52"/>
      <c r="BLK498" s="52"/>
      <c r="BLL498" s="52"/>
      <c r="BLM498" s="52"/>
      <c r="BLN498" s="52"/>
      <c r="BLO498" s="52"/>
      <c r="BLP498" s="52"/>
      <c r="BLQ498" s="52"/>
      <c r="BLR498" s="52"/>
      <c r="BLS498" s="52"/>
      <c r="BLT498" s="52"/>
      <c r="BLU498" s="52"/>
      <c r="BLV498" s="52"/>
      <c r="BLW498" s="52"/>
      <c r="BLX498" s="52"/>
      <c r="BLY498" s="52"/>
      <c r="BLZ498" s="52"/>
      <c r="BMA498" s="52"/>
      <c r="BMB498" s="52"/>
      <c r="BMC498" s="52"/>
      <c r="BMD498" s="52"/>
      <c r="BME498" s="52"/>
      <c r="BMF498" s="52"/>
      <c r="BMG498" s="52"/>
      <c r="BMH498" s="52"/>
      <c r="BMI498" s="52"/>
      <c r="BMJ498" s="52"/>
      <c r="BMK498" s="52"/>
      <c r="BML498" s="52"/>
      <c r="BMM498" s="52"/>
      <c r="BMN498" s="52"/>
      <c r="BMO498" s="52"/>
      <c r="BMP498" s="52"/>
      <c r="BMQ498" s="52"/>
      <c r="BMR498" s="52"/>
      <c r="BMS498" s="52"/>
      <c r="BMT498" s="52"/>
      <c r="BMU498" s="52"/>
      <c r="BMV498" s="52"/>
      <c r="BMW498" s="52"/>
      <c r="BMX498" s="52"/>
      <c r="BMY498" s="52"/>
      <c r="BMZ498" s="52"/>
      <c r="BNA498" s="52"/>
      <c r="BNB498" s="52"/>
      <c r="BNC498" s="52"/>
      <c r="BND498" s="52"/>
      <c r="BNE498" s="52"/>
      <c r="BNF498" s="52"/>
      <c r="BNG498" s="52"/>
      <c r="BNH498" s="52"/>
      <c r="BNI498" s="52"/>
      <c r="BNJ498" s="52"/>
      <c r="BNK498" s="52"/>
      <c r="BNL498" s="52"/>
      <c r="BNM498" s="52"/>
      <c r="BNN498" s="52"/>
      <c r="BNO498" s="52"/>
      <c r="BNP498" s="52"/>
      <c r="BNQ498" s="52"/>
      <c r="BNR498" s="52"/>
      <c r="BNS498" s="52"/>
      <c r="BNT498" s="52"/>
      <c r="BNU498" s="52"/>
      <c r="BNV498" s="52"/>
      <c r="BNW498" s="52"/>
      <c r="BNX498" s="52"/>
      <c r="BNY498" s="52"/>
      <c r="BNZ498" s="52"/>
      <c r="BOA498" s="52"/>
      <c r="BOB498" s="52"/>
      <c r="BOC498" s="52"/>
      <c r="BOD498" s="52"/>
      <c r="BOE498" s="52"/>
      <c r="BOF498" s="52"/>
      <c r="BOG498" s="52"/>
      <c r="BOH498" s="52"/>
      <c r="BOI498" s="52"/>
      <c r="BOJ498" s="52"/>
      <c r="BOK498" s="52"/>
      <c r="BOL498" s="52"/>
      <c r="BOM498" s="52"/>
      <c r="BON498" s="52"/>
      <c r="BOO498" s="52"/>
      <c r="BOP498" s="52"/>
      <c r="BOQ498" s="52"/>
      <c r="BOR498" s="52"/>
      <c r="BOS498" s="52"/>
      <c r="BOT498" s="52"/>
      <c r="BOU498" s="52"/>
      <c r="BOV498" s="52"/>
      <c r="BOW498" s="52"/>
      <c r="BOX498" s="52"/>
      <c r="BOY498" s="52"/>
      <c r="BOZ498" s="52"/>
      <c r="BPA498" s="52"/>
      <c r="BPB498" s="52"/>
      <c r="BPC498" s="52"/>
      <c r="BPD498" s="52"/>
      <c r="BPE498" s="52"/>
      <c r="BPF498" s="52"/>
      <c r="BPG498" s="52"/>
      <c r="BPH498" s="52"/>
      <c r="BPI498" s="52"/>
      <c r="BPJ498" s="52"/>
      <c r="BPK498" s="52"/>
      <c r="BPL498" s="52"/>
      <c r="BPM498" s="52"/>
      <c r="BPN498" s="52"/>
      <c r="BPO498" s="52"/>
      <c r="BPP498" s="52"/>
      <c r="BPQ498" s="52"/>
      <c r="BPR498" s="52"/>
      <c r="BPS498" s="52"/>
      <c r="BPT498" s="52"/>
      <c r="BPU498" s="52"/>
      <c r="BPV498" s="52"/>
      <c r="BPW498" s="52"/>
      <c r="BPX498" s="52"/>
      <c r="BPY498" s="52"/>
      <c r="BPZ498" s="52"/>
      <c r="BQA498" s="52"/>
      <c r="BQB498" s="52"/>
      <c r="BQC498" s="52"/>
      <c r="BQD498" s="52"/>
      <c r="BQE498" s="52"/>
      <c r="BQF498" s="52"/>
      <c r="BQG498" s="52"/>
      <c r="BQH498" s="52"/>
      <c r="BQI498" s="52"/>
      <c r="BQJ498" s="52"/>
      <c r="BQK498" s="52"/>
      <c r="BQL498" s="52"/>
      <c r="BQM498" s="52"/>
      <c r="BQN498" s="52"/>
      <c r="BQO498" s="52"/>
      <c r="BQP498" s="52"/>
      <c r="BQQ498" s="52"/>
      <c r="BQR498" s="52"/>
      <c r="BQS498" s="52"/>
      <c r="BQT498" s="52"/>
      <c r="BQU498" s="52"/>
      <c r="BQV498" s="52"/>
      <c r="BQW498" s="52"/>
      <c r="BQX498" s="52"/>
      <c r="BQY498" s="52"/>
      <c r="BQZ498" s="52"/>
      <c r="BRA498" s="52"/>
      <c r="BRB498" s="52"/>
      <c r="BRC498" s="52"/>
      <c r="BRD498" s="52"/>
      <c r="BRE498" s="52"/>
      <c r="BRF498" s="52"/>
      <c r="BRG498" s="52"/>
      <c r="BRH498" s="52"/>
      <c r="BRI498" s="52"/>
      <c r="BRJ498" s="52"/>
      <c r="BRK498" s="52"/>
      <c r="BRL498" s="52"/>
      <c r="BRM498" s="52"/>
      <c r="BRN498" s="52"/>
      <c r="BRO498" s="52"/>
      <c r="BRP498" s="52"/>
      <c r="BRQ498" s="52"/>
      <c r="BRR498" s="52"/>
      <c r="BRS498" s="52"/>
      <c r="BRT498" s="52"/>
      <c r="BRU498" s="52"/>
      <c r="BRV498" s="52"/>
      <c r="BRW498" s="52"/>
      <c r="BRX498" s="52"/>
      <c r="BRY498" s="52"/>
      <c r="BRZ498" s="52"/>
      <c r="BSA498" s="52"/>
      <c r="BSB498" s="52"/>
      <c r="BSC498" s="52"/>
      <c r="BSD498" s="52"/>
      <c r="BSE498" s="52"/>
      <c r="BSF498" s="52"/>
      <c r="BSG498" s="52"/>
      <c r="BSH498" s="52"/>
      <c r="BSI498" s="52"/>
      <c r="BSJ498" s="52"/>
      <c r="BSK498" s="52"/>
      <c r="BSL498" s="52"/>
      <c r="BSM498" s="52"/>
      <c r="BSN498" s="52"/>
      <c r="BSO498" s="52"/>
      <c r="BSP498" s="52"/>
      <c r="BSQ498" s="52"/>
      <c r="BSR498" s="52"/>
      <c r="BSS498" s="52"/>
      <c r="BST498" s="52"/>
      <c r="BSU498" s="52"/>
      <c r="BSV498" s="52"/>
      <c r="BSW498" s="52"/>
      <c r="BSX498" s="52"/>
      <c r="BSY498" s="52"/>
      <c r="BSZ498" s="52"/>
      <c r="BTA498" s="52"/>
      <c r="BTB498" s="52"/>
      <c r="BTC498" s="52"/>
      <c r="BTD498" s="52"/>
      <c r="BTE498" s="52"/>
      <c r="BTF498" s="52"/>
      <c r="BTG498" s="52"/>
      <c r="BTH498" s="52"/>
      <c r="BTI498" s="52"/>
      <c r="BTJ498" s="52"/>
      <c r="BTK498" s="52"/>
      <c r="BTL498" s="52"/>
      <c r="BTM498" s="52"/>
      <c r="BTN498" s="52"/>
      <c r="BTO498" s="52"/>
      <c r="BTP498" s="52"/>
      <c r="BTQ498" s="52"/>
      <c r="BTR498" s="52"/>
      <c r="BTS498" s="52"/>
      <c r="BTT498" s="52"/>
      <c r="BTU498" s="52"/>
      <c r="BTV498" s="52"/>
      <c r="BTW498" s="52"/>
      <c r="BTX498" s="52"/>
      <c r="BTY498" s="52"/>
      <c r="BTZ498" s="52"/>
      <c r="BUA498" s="52"/>
      <c r="BUB498" s="52"/>
      <c r="BUC498" s="52"/>
      <c r="BUD498" s="52"/>
      <c r="BUE498" s="52"/>
      <c r="BUF498" s="52"/>
      <c r="BUG498" s="52"/>
      <c r="BUH498" s="52"/>
      <c r="BUI498" s="52"/>
      <c r="BUJ498" s="52"/>
      <c r="BUK498" s="52"/>
      <c r="BUL498" s="52"/>
      <c r="BUM498" s="52"/>
      <c r="BUN498" s="52"/>
      <c r="BUO498" s="52"/>
      <c r="BUP498" s="52"/>
      <c r="BUQ498" s="52"/>
      <c r="BUR498" s="52"/>
      <c r="BUS498" s="52"/>
      <c r="BUT498" s="52"/>
      <c r="BUU498" s="52"/>
      <c r="BUV498" s="52"/>
      <c r="BUW498" s="52"/>
      <c r="BUX498" s="52"/>
      <c r="BUY498" s="52"/>
      <c r="BUZ498" s="52"/>
      <c r="BVA498" s="52"/>
      <c r="BVB498" s="52"/>
      <c r="BVC498" s="52"/>
      <c r="BVD498" s="52"/>
      <c r="BVE498" s="52"/>
      <c r="BVF498" s="52"/>
      <c r="BVG498" s="52"/>
      <c r="BVH498" s="52"/>
      <c r="BVI498" s="52"/>
      <c r="BVJ498" s="52"/>
      <c r="BVK498" s="52"/>
      <c r="BVL498" s="52"/>
      <c r="BVM498" s="52"/>
      <c r="BVN498" s="52"/>
      <c r="BVO498" s="52"/>
      <c r="BVP498" s="52"/>
      <c r="BVQ498" s="52"/>
      <c r="BVR498" s="52"/>
      <c r="BVS498" s="52"/>
      <c r="BVT498" s="52"/>
      <c r="BVU498" s="52"/>
      <c r="BVV498" s="52"/>
      <c r="BVW498" s="52"/>
      <c r="BVX498" s="52"/>
      <c r="BVY498" s="52"/>
      <c r="BVZ498" s="52"/>
      <c r="BWA498" s="52"/>
      <c r="BWB498" s="52"/>
      <c r="BWC498" s="52"/>
      <c r="BWD498" s="52"/>
      <c r="BWE498" s="52"/>
      <c r="BWF498" s="52"/>
      <c r="BWG498" s="52"/>
      <c r="BWH498" s="52"/>
      <c r="BWI498" s="52"/>
      <c r="BWJ498" s="52"/>
      <c r="BWK498" s="52"/>
      <c r="BWL498" s="52"/>
      <c r="BWM498" s="52"/>
      <c r="BWN498" s="52"/>
      <c r="BWO498" s="52"/>
      <c r="BWP498" s="52"/>
      <c r="BWQ498" s="52"/>
      <c r="BWR498" s="52"/>
      <c r="BWS498" s="52"/>
      <c r="BWT498" s="52"/>
      <c r="BWU498" s="52"/>
      <c r="BWV498" s="52"/>
      <c r="BWW498" s="52"/>
      <c r="BWX498" s="52"/>
      <c r="BWY498" s="52"/>
      <c r="BWZ498" s="52"/>
      <c r="BXA498" s="52"/>
      <c r="BXB498" s="52"/>
      <c r="BXC498" s="52"/>
      <c r="BXD498" s="52"/>
      <c r="BXE498" s="52"/>
      <c r="BXF498" s="52"/>
      <c r="BXG498" s="52"/>
      <c r="BXH498" s="52"/>
      <c r="BXI498" s="52"/>
      <c r="BXJ498" s="52"/>
      <c r="BXK498" s="52"/>
      <c r="BXL498" s="52"/>
      <c r="BXM498" s="52"/>
      <c r="BXN498" s="52"/>
      <c r="BXO498" s="52"/>
      <c r="BXP498" s="52"/>
      <c r="BXQ498" s="52"/>
      <c r="BXR498" s="52"/>
      <c r="BXS498" s="52"/>
      <c r="BXT498" s="52"/>
      <c r="BXU498" s="52"/>
      <c r="BXV498" s="52"/>
      <c r="BXW498" s="52"/>
      <c r="BXX498" s="52"/>
      <c r="BXY498" s="52"/>
      <c r="BXZ498" s="52"/>
      <c r="BYA498" s="52"/>
      <c r="BYB498" s="52"/>
      <c r="BYC498" s="52"/>
      <c r="BYD498" s="52"/>
      <c r="BYE498" s="52"/>
      <c r="BYF498" s="52"/>
      <c r="BYG498" s="52"/>
      <c r="BYH498" s="52"/>
      <c r="BYI498" s="52"/>
      <c r="BYJ498" s="52"/>
      <c r="BYK498" s="52"/>
      <c r="BYL498" s="52"/>
      <c r="BYM498" s="52"/>
      <c r="BYN498" s="52"/>
      <c r="BYO498" s="52"/>
      <c r="BYP498" s="52"/>
      <c r="BYQ498" s="52"/>
      <c r="BYR498" s="52"/>
      <c r="BYS498" s="52"/>
      <c r="BYT498" s="52"/>
      <c r="BYU498" s="52"/>
      <c r="BYV498" s="52"/>
      <c r="BYW498" s="52"/>
      <c r="BYX498" s="52"/>
      <c r="BYY498" s="52"/>
      <c r="BYZ498" s="52"/>
      <c r="BZA498" s="52"/>
      <c r="BZB498" s="52"/>
      <c r="BZC498" s="52"/>
      <c r="BZD498" s="52"/>
      <c r="BZE498" s="52"/>
      <c r="BZF498" s="52"/>
      <c r="BZG498" s="52"/>
      <c r="BZH498" s="52"/>
      <c r="BZI498" s="52"/>
      <c r="BZJ498" s="52"/>
      <c r="BZK498" s="52"/>
      <c r="BZL498" s="52"/>
      <c r="BZM498" s="52"/>
      <c r="BZN498" s="52"/>
      <c r="BZO498" s="52"/>
      <c r="BZP498" s="52"/>
      <c r="BZQ498" s="52"/>
      <c r="BZR498" s="52"/>
      <c r="BZS498" s="52"/>
      <c r="BZT498" s="52"/>
      <c r="BZU498" s="52"/>
      <c r="BZV498" s="52"/>
      <c r="BZW498" s="52"/>
      <c r="BZX498" s="52"/>
      <c r="BZY498" s="52"/>
      <c r="BZZ498" s="52"/>
      <c r="CAA498" s="52"/>
      <c r="CAB498" s="52"/>
      <c r="CAC498" s="52"/>
      <c r="CAD498" s="52"/>
      <c r="CAE498" s="52"/>
      <c r="CAF498" s="52"/>
      <c r="CAG498" s="52"/>
      <c r="CAH498" s="52"/>
      <c r="CAI498" s="52"/>
      <c r="CAJ498" s="52"/>
      <c r="CAK498" s="52"/>
      <c r="CAL498" s="52"/>
      <c r="CAM498" s="52"/>
      <c r="CAN498" s="52"/>
      <c r="CAO498" s="52"/>
      <c r="CAP498" s="52"/>
      <c r="CAQ498" s="52"/>
      <c r="CAR498" s="52"/>
      <c r="CAS498" s="52"/>
      <c r="CAT498" s="52"/>
      <c r="CAU498" s="52"/>
      <c r="CAV498" s="52"/>
      <c r="CAW498" s="52"/>
      <c r="CAX498" s="52"/>
      <c r="CAY498" s="52"/>
      <c r="CAZ498" s="52"/>
      <c r="CBA498" s="52"/>
      <c r="CBB498" s="52"/>
      <c r="CBC498" s="52"/>
      <c r="CBD498" s="52"/>
      <c r="CBE498" s="52"/>
      <c r="CBF498" s="52"/>
      <c r="CBG498" s="52"/>
      <c r="CBH498" s="52"/>
      <c r="CBI498" s="52"/>
      <c r="CBJ498" s="52"/>
      <c r="CBK498" s="52"/>
      <c r="CBL498" s="52"/>
      <c r="CBM498" s="52"/>
      <c r="CBN498" s="52"/>
      <c r="CBO498" s="52"/>
      <c r="CBP498" s="52"/>
      <c r="CBQ498" s="52"/>
      <c r="CBR498" s="52"/>
      <c r="CBS498" s="52"/>
      <c r="CBT498" s="52"/>
      <c r="CBU498" s="52"/>
      <c r="CBV498" s="52"/>
      <c r="CBW498" s="52"/>
      <c r="CBX498" s="52"/>
      <c r="CBY498" s="52"/>
      <c r="CBZ498" s="52"/>
      <c r="CCA498" s="52"/>
      <c r="CCB498" s="52"/>
      <c r="CCC498" s="52"/>
      <c r="CCD498" s="52"/>
      <c r="CCE498" s="52"/>
      <c r="CCF498" s="52"/>
      <c r="CCG498" s="52"/>
      <c r="CCH498" s="52"/>
      <c r="CCI498" s="52"/>
      <c r="CCJ498" s="52"/>
      <c r="CCK498" s="52"/>
      <c r="CCL498" s="52"/>
      <c r="CCM498" s="52"/>
      <c r="CCN498" s="52"/>
      <c r="CCO498" s="52"/>
      <c r="CCP498" s="52"/>
      <c r="CCQ498" s="52"/>
      <c r="CCR498" s="52"/>
      <c r="CCS498" s="52"/>
      <c r="CCT498" s="52"/>
      <c r="CCU498" s="52"/>
      <c r="CCV498" s="52"/>
      <c r="CCW498" s="52"/>
      <c r="CCX498" s="52"/>
      <c r="CCY498" s="52"/>
      <c r="CCZ498" s="52"/>
      <c r="CDA498" s="52"/>
      <c r="CDB498" s="52"/>
      <c r="CDC498" s="52"/>
      <c r="CDD498" s="52"/>
      <c r="CDE498" s="52"/>
      <c r="CDF498" s="52"/>
      <c r="CDG498" s="52"/>
      <c r="CDH498" s="52"/>
      <c r="CDI498" s="52"/>
      <c r="CDJ498" s="52"/>
      <c r="CDK498" s="52"/>
      <c r="CDL498" s="52"/>
      <c r="CDM498" s="52"/>
      <c r="CDN498" s="52"/>
      <c r="CDO498" s="52"/>
      <c r="CDP498" s="52"/>
      <c r="CDQ498" s="52"/>
      <c r="CDR498" s="52"/>
      <c r="CDS498" s="52"/>
      <c r="CDT498" s="52"/>
      <c r="CDU498" s="52"/>
      <c r="CDV498" s="52"/>
      <c r="CDW498" s="52"/>
      <c r="CDX498" s="52"/>
      <c r="CDY498" s="52"/>
      <c r="CDZ498" s="52"/>
      <c r="CEA498" s="52"/>
      <c r="CEB498" s="52"/>
      <c r="CEC498" s="52"/>
      <c r="CED498" s="52"/>
      <c r="CEE498" s="52"/>
      <c r="CEF498" s="52"/>
      <c r="CEG498" s="52"/>
      <c r="CEH498" s="52"/>
      <c r="CEI498" s="52"/>
      <c r="CEJ498" s="52"/>
      <c r="CEK498" s="52"/>
      <c r="CEL498" s="52"/>
      <c r="CEM498" s="52"/>
      <c r="CEN498" s="52"/>
      <c r="CEO498" s="52"/>
      <c r="CEP498" s="52"/>
      <c r="CEQ498" s="52"/>
      <c r="CER498" s="52"/>
      <c r="CES498" s="52"/>
      <c r="CET498" s="52"/>
      <c r="CEU498" s="52"/>
      <c r="CEV498" s="52"/>
      <c r="CEW498" s="52"/>
      <c r="CEX498" s="52"/>
      <c r="CEY498" s="52"/>
      <c r="CEZ498" s="52"/>
      <c r="CFA498" s="52"/>
      <c r="CFB498" s="52"/>
      <c r="CFC498" s="52"/>
      <c r="CFD498" s="52"/>
      <c r="CFE498" s="52"/>
      <c r="CFF498" s="52"/>
      <c r="CFG498" s="52"/>
      <c r="CFH498" s="52"/>
      <c r="CFI498" s="52"/>
      <c r="CFJ498" s="52"/>
      <c r="CFK498" s="52"/>
      <c r="CFL498" s="52"/>
      <c r="CFM498" s="52"/>
      <c r="CFN498" s="52"/>
      <c r="CFO498" s="52"/>
      <c r="CFP498" s="52"/>
      <c r="CFQ498" s="52"/>
      <c r="CFR498" s="52"/>
      <c r="CFS498" s="52"/>
      <c r="CFT498" s="52"/>
      <c r="CFU498" s="52"/>
      <c r="CFV498" s="52"/>
      <c r="CFW498" s="52"/>
      <c r="CFX498" s="52"/>
      <c r="CFY498" s="52"/>
      <c r="CFZ498" s="52"/>
      <c r="CGA498" s="52"/>
      <c r="CGB498" s="52"/>
      <c r="CGC498" s="52"/>
      <c r="CGD498" s="52"/>
      <c r="CGE498" s="52"/>
      <c r="CGF498" s="52"/>
      <c r="CGG498" s="52"/>
      <c r="CGH498" s="52"/>
      <c r="CGI498" s="52"/>
      <c r="CGJ498" s="52"/>
      <c r="CGK498" s="52"/>
      <c r="CGL498" s="52"/>
      <c r="CGM498" s="52"/>
      <c r="CGN498" s="52"/>
      <c r="CGO498" s="52"/>
      <c r="CGP498" s="52"/>
      <c r="CGQ498" s="52"/>
      <c r="CGR498" s="52"/>
      <c r="CGS498" s="52"/>
      <c r="CGT498" s="52"/>
      <c r="CGU498" s="52"/>
      <c r="CGV498" s="52"/>
      <c r="CGW498" s="52"/>
      <c r="CGX498" s="52"/>
      <c r="CGY498" s="52"/>
      <c r="CGZ498" s="52"/>
      <c r="CHA498" s="52"/>
      <c r="CHB498" s="52"/>
      <c r="CHC498" s="52"/>
      <c r="CHD498" s="52"/>
      <c r="CHE498" s="52"/>
      <c r="CHF498" s="52"/>
      <c r="CHG498" s="52"/>
      <c r="CHH498" s="52"/>
      <c r="CHI498" s="52"/>
      <c r="CHJ498" s="52"/>
      <c r="CHK498" s="52"/>
      <c r="CHL498" s="52"/>
      <c r="CHM498" s="52"/>
      <c r="CHN498" s="52"/>
      <c r="CHO498" s="52"/>
      <c r="CHP498" s="52"/>
      <c r="CHQ498" s="52"/>
      <c r="CHR498" s="52"/>
      <c r="CHS498" s="52"/>
      <c r="CHT498" s="52"/>
      <c r="CHU498" s="52"/>
      <c r="CHV498" s="52"/>
      <c r="CHW498" s="52"/>
      <c r="CHX498" s="52"/>
      <c r="CHY498" s="52"/>
      <c r="CHZ498" s="52"/>
      <c r="CIA498" s="52"/>
      <c r="CIB498" s="52"/>
      <c r="CIC498" s="52"/>
      <c r="CID498" s="52"/>
      <c r="CIE498" s="52"/>
      <c r="CIF498" s="52"/>
      <c r="CIG498" s="52"/>
      <c r="CIH498" s="52"/>
      <c r="CII498" s="52"/>
      <c r="CIJ498" s="52"/>
      <c r="CIK498" s="52"/>
      <c r="CIL498" s="52"/>
      <c r="CIM498" s="52"/>
      <c r="CIN498" s="52"/>
      <c r="CIO498" s="52"/>
      <c r="CIP498" s="52"/>
      <c r="CIQ498" s="52"/>
      <c r="CIR498" s="52"/>
      <c r="CIS498" s="52"/>
      <c r="CIT498" s="52"/>
      <c r="CIU498" s="52"/>
      <c r="CIV498" s="52"/>
      <c r="CIW498" s="52"/>
      <c r="CIX498" s="52"/>
      <c r="CIY498" s="52"/>
      <c r="CIZ498" s="52"/>
      <c r="CJA498" s="52"/>
      <c r="CJB498" s="52"/>
      <c r="CJC498" s="52"/>
      <c r="CJD498" s="52"/>
      <c r="CJE498" s="52"/>
      <c r="CJF498" s="52"/>
      <c r="CJG498" s="52"/>
      <c r="CJH498" s="52"/>
      <c r="CJI498" s="52"/>
      <c r="CJJ498" s="52"/>
      <c r="CJK498" s="52"/>
      <c r="CJL498" s="52"/>
      <c r="CJM498" s="52"/>
      <c r="CJN498" s="52"/>
      <c r="CJO498" s="52"/>
      <c r="CJP498" s="52"/>
      <c r="CJQ498" s="52"/>
      <c r="CJR498" s="52"/>
      <c r="CJS498" s="52"/>
      <c r="CJT498" s="52"/>
      <c r="CJU498" s="52"/>
      <c r="CJV498" s="52"/>
      <c r="CJW498" s="52"/>
      <c r="CJX498" s="52"/>
      <c r="CJY498" s="52"/>
      <c r="CJZ498" s="52"/>
      <c r="CKA498" s="52"/>
      <c r="CKB498" s="52"/>
      <c r="CKC498" s="52"/>
      <c r="CKD498" s="52"/>
      <c r="CKE498" s="52"/>
      <c r="CKF498" s="52"/>
      <c r="CKG498" s="52"/>
      <c r="CKH498" s="52"/>
      <c r="CKI498" s="52"/>
      <c r="CKJ498" s="52"/>
      <c r="CKK498" s="52"/>
      <c r="CKL498" s="52"/>
      <c r="CKM498" s="52"/>
      <c r="CKN498" s="52"/>
      <c r="CKO498" s="52"/>
      <c r="CKP498" s="52"/>
      <c r="CKQ498" s="52"/>
      <c r="CKR498" s="52"/>
      <c r="CKS498" s="52"/>
      <c r="CKT498" s="52"/>
      <c r="CKU498" s="52"/>
      <c r="CKV498" s="52"/>
      <c r="CKW498" s="52"/>
      <c r="CKX498" s="52"/>
      <c r="CKY498" s="52"/>
      <c r="CKZ498" s="52"/>
      <c r="CLA498" s="52"/>
      <c r="CLB498" s="52"/>
      <c r="CLC498" s="52"/>
      <c r="CLD498" s="52"/>
      <c r="CLE498" s="52"/>
      <c r="CLF498" s="52"/>
      <c r="CLG498" s="52"/>
      <c r="CLH498" s="52"/>
      <c r="CLI498" s="52"/>
      <c r="CLJ498" s="52"/>
      <c r="CLK498" s="52"/>
      <c r="CLL498" s="52"/>
      <c r="CLM498" s="52"/>
      <c r="CLN498" s="52"/>
      <c r="CLO498" s="52"/>
      <c r="CLP498" s="52"/>
      <c r="CLQ498" s="52"/>
      <c r="CLR498" s="52"/>
      <c r="CLS498" s="52"/>
      <c r="CLT498" s="52"/>
      <c r="CLU498" s="52"/>
      <c r="CLV498" s="52"/>
      <c r="CLW498" s="52"/>
      <c r="CLX498" s="52"/>
      <c r="CLY498" s="52"/>
      <c r="CLZ498" s="52"/>
      <c r="CMA498" s="52"/>
      <c r="CMB498" s="52"/>
      <c r="CMC498" s="52"/>
      <c r="CMD498" s="52"/>
      <c r="CME498" s="52"/>
      <c r="CMF498" s="52"/>
      <c r="CMG498" s="52"/>
      <c r="CMH498" s="52"/>
      <c r="CMI498" s="52"/>
      <c r="CMJ498" s="52"/>
      <c r="CMK498" s="52"/>
      <c r="CML498" s="52"/>
      <c r="CMM498" s="52"/>
      <c r="CMN498" s="52"/>
      <c r="CMO498" s="52"/>
      <c r="CMP498" s="52"/>
      <c r="CMQ498" s="52"/>
      <c r="CMR498" s="52"/>
      <c r="CMS498" s="52"/>
      <c r="CMT498" s="52"/>
      <c r="CMU498" s="52"/>
      <c r="CMV498" s="52"/>
      <c r="CMW498" s="52"/>
      <c r="CMX498" s="52"/>
      <c r="CMY498" s="52"/>
      <c r="CMZ498" s="52"/>
      <c r="CNA498" s="52"/>
      <c r="CNB498" s="52"/>
      <c r="CNC498" s="52"/>
      <c r="CND498" s="52"/>
      <c r="CNE498" s="52"/>
      <c r="CNF498" s="52"/>
      <c r="CNG498" s="52"/>
      <c r="CNH498" s="52"/>
      <c r="CNI498" s="52"/>
      <c r="CNJ498" s="52"/>
      <c r="CNK498" s="52"/>
      <c r="CNL498" s="52"/>
      <c r="CNM498" s="52"/>
      <c r="CNN498" s="52"/>
      <c r="CNO498" s="52"/>
      <c r="CNP498" s="52"/>
      <c r="CNQ498" s="52"/>
      <c r="CNR498" s="52"/>
      <c r="CNS498" s="52"/>
      <c r="CNT498" s="52"/>
      <c r="CNU498" s="52"/>
      <c r="CNV498" s="52"/>
      <c r="CNW498" s="52"/>
      <c r="CNX498" s="52"/>
      <c r="CNY498" s="52"/>
      <c r="CNZ498" s="52"/>
      <c r="COA498" s="52"/>
      <c r="COB498" s="52"/>
      <c r="COC498" s="52"/>
      <c r="COD498" s="52"/>
      <c r="COE498" s="52"/>
      <c r="COF498" s="52"/>
      <c r="COG498" s="52"/>
      <c r="COH498" s="52"/>
      <c r="COI498" s="52"/>
      <c r="COJ498" s="52"/>
      <c r="COK498" s="52"/>
      <c r="COL498" s="52"/>
      <c r="COM498" s="52"/>
      <c r="CON498" s="52"/>
      <c r="COO498" s="52"/>
      <c r="COP498" s="52"/>
      <c r="COQ498" s="52"/>
      <c r="COR498" s="52"/>
      <c r="COS498" s="52"/>
      <c r="COT498" s="52"/>
      <c r="COU498" s="52"/>
      <c r="COV498" s="52"/>
      <c r="COW498" s="52"/>
      <c r="COX498" s="52"/>
      <c r="COY498" s="52"/>
      <c r="COZ498" s="52"/>
      <c r="CPA498" s="52"/>
      <c r="CPB498" s="52"/>
      <c r="CPC498" s="52"/>
      <c r="CPD498" s="52"/>
      <c r="CPE498" s="52"/>
      <c r="CPF498" s="52"/>
      <c r="CPG498" s="52"/>
      <c r="CPH498" s="52"/>
      <c r="CPI498" s="52"/>
      <c r="CPJ498" s="52"/>
      <c r="CPK498" s="52"/>
      <c r="CPL498" s="52"/>
      <c r="CPM498" s="52"/>
      <c r="CPN498" s="52"/>
      <c r="CPO498" s="52"/>
      <c r="CPP498" s="52"/>
      <c r="CPQ498" s="52"/>
      <c r="CPR498" s="52"/>
      <c r="CPS498" s="52"/>
      <c r="CPT498" s="52"/>
      <c r="CPU498" s="52"/>
      <c r="CPV498" s="52"/>
      <c r="CPW498" s="52"/>
      <c r="CPX498" s="52"/>
      <c r="CPY498" s="52"/>
      <c r="CPZ498" s="52"/>
      <c r="CQA498" s="52"/>
      <c r="CQB498" s="52"/>
      <c r="CQC498" s="52"/>
      <c r="CQD498" s="52"/>
      <c r="CQE498" s="52"/>
      <c r="CQF498" s="52"/>
      <c r="CQG498" s="52"/>
      <c r="CQH498" s="52"/>
      <c r="CQI498" s="52"/>
      <c r="CQJ498" s="52"/>
      <c r="CQK498" s="52"/>
      <c r="CQL498" s="52"/>
      <c r="CQM498" s="52"/>
      <c r="CQN498" s="52"/>
      <c r="CQO498" s="52"/>
      <c r="CQP498" s="52"/>
      <c r="CQQ498" s="52"/>
      <c r="CQR498" s="52"/>
      <c r="CQS498" s="52"/>
      <c r="CQT498" s="52"/>
      <c r="CQU498" s="52"/>
      <c r="CQV498" s="52"/>
      <c r="CQW498" s="52"/>
      <c r="CQX498" s="52"/>
      <c r="CQY498" s="52"/>
      <c r="CQZ498" s="52"/>
      <c r="CRA498" s="52"/>
      <c r="CRB498" s="52"/>
      <c r="CRC498" s="52"/>
      <c r="CRD498" s="52"/>
      <c r="CRE498" s="52"/>
      <c r="CRF498" s="52"/>
      <c r="CRG498" s="52"/>
      <c r="CRH498" s="52"/>
      <c r="CRI498" s="52"/>
      <c r="CRJ498" s="52"/>
      <c r="CRK498" s="52"/>
      <c r="CRL498" s="52"/>
      <c r="CRM498" s="52"/>
      <c r="CRN498" s="52"/>
      <c r="CRO498" s="52"/>
      <c r="CRP498" s="52"/>
      <c r="CRQ498" s="52"/>
      <c r="CRR498" s="52"/>
      <c r="CRS498" s="52"/>
      <c r="CRT498" s="52"/>
      <c r="CRU498" s="52"/>
      <c r="CRV498" s="52"/>
      <c r="CRW498" s="52"/>
      <c r="CRX498" s="52"/>
      <c r="CRY498" s="52"/>
      <c r="CRZ498" s="52"/>
      <c r="CSA498" s="52"/>
      <c r="CSB498" s="52"/>
      <c r="CSC498" s="52"/>
      <c r="CSD498" s="52"/>
      <c r="CSE498" s="52"/>
      <c r="CSF498" s="52"/>
      <c r="CSG498" s="52"/>
      <c r="CSH498" s="52"/>
      <c r="CSI498" s="52"/>
      <c r="CSJ498" s="52"/>
      <c r="CSK498" s="52"/>
      <c r="CSL498" s="52"/>
      <c r="CSM498" s="52"/>
      <c r="CSN498" s="52"/>
      <c r="CSO498" s="52"/>
      <c r="CSP498" s="52"/>
      <c r="CSQ498" s="52"/>
      <c r="CSR498" s="52"/>
      <c r="CSS498" s="52"/>
      <c r="CST498" s="52"/>
      <c r="CSU498" s="52"/>
      <c r="CSV498" s="52"/>
      <c r="CSW498" s="52"/>
      <c r="CSX498" s="52"/>
      <c r="CSY498" s="52"/>
      <c r="CSZ498" s="52"/>
      <c r="CTA498" s="52"/>
      <c r="CTB498" s="52"/>
      <c r="CTC498" s="52"/>
      <c r="CTD498" s="52"/>
      <c r="CTE498" s="52"/>
      <c r="CTF498" s="52"/>
      <c r="CTG498" s="52"/>
      <c r="CTH498" s="52"/>
      <c r="CTI498" s="52"/>
      <c r="CTJ498" s="52"/>
      <c r="CTK498" s="52"/>
      <c r="CTL498" s="52"/>
      <c r="CTM498" s="52"/>
      <c r="CTN498" s="52"/>
      <c r="CTO498" s="52"/>
      <c r="CTP498" s="52"/>
      <c r="CTQ498" s="52"/>
      <c r="CTR498" s="52"/>
      <c r="CTS498" s="52"/>
      <c r="CTT498" s="52"/>
      <c r="CTU498" s="52"/>
      <c r="CTV498" s="52"/>
      <c r="CTW498" s="52"/>
      <c r="CTX498" s="52"/>
      <c r="CTY498" s="52"/>
      <c r="CTZ498" s="52"/>
      <c r="CUA498" s="52"/>
      <c r="CUB498" s="52"/>
      <c r="CUC498" s="52"/>
      <c r="CUD498" s="52"/>
      <c r="CUE498" s="52"/>
      <c r="CUF498" s="52"/>
      <c r="CUG498" s="52"/>
      <c r="CUH498" s="52"/>
      <c r="CUI498" s="52"/>
      <c r="CUJ498" s="52"/>
      <c r="CUK498" s="52"/>
      <c r="CUL498" s="52"/>
      <c r="CUM498" s="52"/>
      <c r="CUN498" s="52"/>
      <c r="CUO498" s="52"/>
      <c r="CUP498" s="52"/>
      <c r="CUQ498" s="52"/>
      <c r="CUR498" s="52"/>
      <c r="CUS498" s="52"/>
      <c r="CUT498" s="52"/>
      <c r="CUU498" s="52"/>
      <c r="CUV498" s="52"/>
      <c r="CUW498" s="52"/>
      <c r="CUX498" s="52"/>
      <c r="CUY498" s="52"/>
      <c r="CUZ498" s="52"/>
      <c r="CVA498" s="52"/>
      <c r="CVB498" s="52"/>
      <c r="CVC498" s="52"/>
      <c r="CVD498" s="52"/>
      <c r="CVE498" s="52"/>
      <c r="CVF498" s="52"/>
      <c r="CVG498" s="52"/>
      <c r="CVH498" s="52"/>
      <c r="CVI498" s="52"/>
      <c r="CVJ498" s="52"/>
      <c r="CVK498" s="52"/>
      <c r="CVL498" s="52"/>
      <c r="CVM498" s="52"/>
      <c r="CVN498" s="52"/>
      <c r="CVO498" s="52"/>
      <c r="CVP498" s="52"/>
      <c r="CVQ498" s="52"/>
      <c r="CVR498" s="52"/>
      <c r="CVS498" s="52"/>
      <c r="CVT498" s="52"/>
      <c r="CVU498" s="52"/>
      <c r="CVV498" s="52"/>
      <c r="CVW498" s="52"/>
      <c r="CVX498" s="52"/>
      <c r="CVY498" s="52"/>
      <c r="CVZ498" s="52"/>
      <c r="CWA498" s="52"/>
      <c r="CWB498" s="52"/>
      <c r="CWC498" s="52"/>
      <c r="CWD498" s="52"/>
      <c r="CWE498" s="52"/>
      <c r="CWF498" s="52"/>
      <c r="CWG498" s="52"/>
      <c r="CWH498" s="52"/>
      <c r="CWI498" s="52"/>
      <c r="CWJ498" s="52"/>
      <c r="CWK498" s="52"/>
      <c r="CWL498" s="52"/>
      <c r="CWM498" s="52"/>
      <c r="CWN498" s="52"/>
      <c r="CWO498" s="52"/>
      <c r="CWP498" s="52"/>
      <c r="CWQ498" s="52"/>
      <c r="CWR498" s="52"/>
      <c r="CWS498" s="52"/>
      <c r="CWT498" s="52"/>
      <c r="CWU498" s="52"/>
      <c r="CWV498" s="52"/>
      <c r="CWW498" s="52"/>
      <c r="CWX498" s="52"/>
      <c r="CWY498" s="52"/>
      <c r="CWZ498" s="52"/>
      <c r="CXA498" s="52"/>
      <c r="CXB498" s="52"/>
      <c r="CXC498" s="52"/>
      <c r="CXD498" s="52"/>
      <c r="CXE498" s="52"/>
      <c r="CXF498" s="52"/>
      <c r="CXG498" s="52"/>
      <c r="CXH498" s="52"/>
      <c r="CXI498" s="52"/>
      <c r="CXJ498" s="52"/>
      <c r="CXK498" s="52"/>
      <c r="CXL498" s="52"/>
      <c r="CXM498" s="52"/>
      <c r="CXN498" s="52"/>
      <c r="CXO498" s="52"/>
      <c r="CXP498" s="52"/>
      <c r="CXQ498" s="52"/>
      <c r="CXR498" s="52"/>
      <c r="CXS498" s="52"/>
      <c r="CXT498" s="52"/>
      <c r="CXU498" s="52"/>
      <c r="CXV498" s="52"/>
      <c r="CXW498" s="52"/>
      <c r="CXX498" s="52"/>
      <c r="CXY498" s="52"/>
      <c r="CXZ498" s="52"/>
      <c r="CYA498" s="52"/>
      <c r="CYB498" s="52"/>
      <c r="CYC498" s="52"/>
      <c r="CYD498" s="52"/>
      <c r="CYE498" s="52"/>
      <c r="CYF498" s="52"/>
      <c r="CYG498" s="52"/>
      <c r="CYH498" s="52"/>
      <c r="CYI498" s="52"/>
      <c r="CYJ498" s="52"/>
      <c r="CYK498" s="52"/>
      <c r="CYL498" s="52"/>
      <c r="CYM498" s="52"/>
      <c r="CYN498" s="52"/>
      <c r="CYO498" s="52"/>
      <c r="CYP498" s="52"/>
      <c r="CYQ498" s="52"/>
      <c r="CYR498" s="52"/>
      <c r="CYS498" s="52"/>
      <c r="CYT498" s="52"/>
      <c r="CYU498" s="52"/>
      <c r="CYV498" s="52"/>
      <c r="CYW498" s="52"/>
      <c r="CYX498" s="52"/>
      <c r="CYY498" s="52"/>
      <c r="CYZ498" s="52"/>
      <c r="CZA498" s="52"/>
      <c r="CZB498" s="52"/>
      <c r="CZC498" s="52"/>
      <c r="CZD498" s="52"/>
      <c r="CZE498" s="52"/>
      <c r="CZF498" s="52"/>
      <c r="CZG498" s="52"/>
      <c r="CZH498" s="52"/>
      <c r="CZI498" s="52"/>
      <c r="CZJ498" s="52"/>
      <c r="CZK498" s="52"/>
      <c r="CZL498" s="52"/>
      <c r="CZM498" s="52"/>
      <c r="CZN498" s="52"/>
      <c r="CZO498" s="52"/>
      <c r="CZP498" s="52"/>
      <c r="CZQ498" s="52"/>
      <c r="CZR498" s="52"/>
      <c r="CZS498" s="52"/>
      <c r="CZT498" s="52"/>
      <c r="CZU498" s="52"/>
      <c r="CZV498" s="52"/>
      <c r="CZW498" s="52"/>
      <c r="CZX498" s="52"/>
      <c r="CZY498" s="52"/>
      <c r="CZZ498" s="52"/>
      <c r="DAA498" s="52"/>
      <c r="DAB498" s="52"/>
      <c r="DAC498" s="52"/>
      <c r="DAD498" s="52"/>
      <c r="DAE498" s="52"/>
      <c r="DAF498" s="52"/>
      <c r="DAG498" s="52"/>
      <c r="DAH498" s="52"/>
      <c r="DAI498" s="52"/>
      <c r="DAJ498" s="52"/>
      <c r="DAK498" s="52"/>
      <c r="DAL498" s="52"/>
      <c r="DAM498" s="52"/>
      <c r="DAN498" s="52"/>
      <c r="DAO498" s="52"/>
      <c r="DAP498" s="52"/>
      <c r="DAQ498" s="52"/>
      <c r="DAR498" s="52"/>
      <c r="DAS498" s="52"/>
      <c r="DAT498" s="52"/>
      <c r="DAU498" s="52"/>
      <c r="DAV498" s="52"/>
      <c r="DAW498" s="52"/>
      <c r="DAX498" s="52"/>
      <c r="DAY498" s="52"/>
      <c r="DAZ498" s="52"/>
      <c r="DBA498" s="52"/>
      <c r="DBB498" s="52"/>
      <c r="DBC498" s="52"/>
      <c r="DBD498" s="52"/>
      <c r="DBE498" s="52"/>
      <c r="DBF498" s="52"/>
      <c r="DBG498" s="52"/>
      <c r="DBH498" s="52"/>
      <c r="DBI498" s="52"/>
      <c r="DBJ498" s="52"/>
      <c r="DBK498" s="52"/>
      <c r="DBL498" s="52"/>
      <c r="DBM498" s="52"/>
      <c r="DBN498" s="52"/>
      <c r="DBO498" s="52"/>
      <c r="DBP498" s="52"/>
      <c r="DBQ498" s="52"/>
      <c r="DBR498" s="52"/>
      <c r="DBS498" s="52"/>
      <c r="DBT498" s="52"/>
      <c r="DBU498" s="52"/>
      <c r="DBV498" s="52"/>
      <c r="DBW498" s="52"/>
      <c r="DBX498" s="52"/>
      <c r="DBY498" s="52"/>
      <c r="DBZ498" s="52"/>
      <c r="DCA498" s="52"/>
      <c r="DCB498" s="52"/>
      <c r="DCC498" s="52"/>
      <c r="DCD498" s="52"/>
      <c r="DCE498" s="52"/>
      <c r="DCF498" s="52"/>
      <c r="DCG498" s="52"/>
      <c r="DCH498" s="52"/>
      <c r="DCI498" s="52"/>
      <c r="DCJ498" s="52"/>
      <c r="DCK498" s="52"/>
      <c r="DCL498" s="52"/>
      <c r="DCM498" s="52"/>
      <c r="DCN498" s="52"/>
      <c r="DCO498" s="52"/>
      <c r="DCP498" s="52"/>
      <c r="DCQ498" s="52"/>
      <c r="DCR498" s="52"/>
      <c r="DCS498" s="52"/>
      <c r="DCT498" s="52"/>
      <c r="DCU498" s="52"/>
      <c r="DCV498" s="52"/>
      <c r="DCW498" s="52"/>
      <c r="DCX498" s="52"/>
      <c r="DCY498" s="52"/>
      <c r="DCZ498" s="52"/>
      <c r="DDA498" s="52"/>
      <c r="DDB498" s="52"/>
      <c r="DDC498" s="52"/>
      <c r="DDD498" s="52"/>
      <c r="DDE498" s="52"/>
      <c r="DDF498" s="52"/>
      <c r="DDG498" s="52"/>
      <c r="DDH498" s="52"/>
      <c r="DDI498" s="52"/>
      <c r="DDJ498" s="52"/>
      <c r="DDK498" s="52"/>
      <c r="DDL498" s="52"/>
      <c r="DDM498" s="52"/>
      <c r="DDN498" s="52"/>
      <c r="DDO498" s="52"/>
      <c r="DDP498" s="52"/>
      <c r="DDQ498" s="52"/>
      <c r="DDR498" s="52"/>
      <c r="DDS498" s="52"/>
      <c r="DDT498" s="52"/>
      <c r="DDU498" s="52"/>
      <c r="DDV498" s="52"/>
      <c r="DDW498" s="52"/>
      <c r="DDX498" s="52"/>
      <c r="DDY498" s="52"/>
      <c r="DDZ498" s="52"/>
      <c r="DEA498" s="52"/>
      <c r="DEB498" s="52"/>
      <c r="DEC498" s="52"/>
      <c r="DED498" s="52"/>
      <c r="DEE498" s="52"/>
      <c r="DEF498" s="52"/>
      <c r="DEG498" s="52"/>
      <c r="DEH498" s="52"/>
      <c r="DEI498" s="52"/>
      <c r="DEJ498" s="52"/>
      <c r="DEK498" s="52"/>
      <c r="DEL498" s="52"/>
      <c r="DEM498" s="52"/>
      <c r="DEN498" s="52"/>
      <c r="DEO498" s="52"/>
      <c r="DEP498" s="52"/>
      <c r="DEQ498" s="52"/>
      <c r="DER498" s="52"/>
      <c r="DES498" s="52"/>
      <c r="DET498" s="52"/>
      <c r="DEU498" s="52"/>
      <c r="DEV498" s="52"/>
      <c r="DEW498" s="52"/>
      <c r="DEX498" s="52"/>
      <c r="DEY498" s="52"/>
      <c r="DEZ498" s="52"/>
      <c r="DFA498" s="52"/>
      <c r="DFB498" s="52"/>
      <c r="DFC498" s="52"/>
      <c r="DFD498" s="52"/>
      <c r="DFE498" s="52"/>
      <c r="DFF498" s="52"/>
      <c r="DFG498" s="52"/>
      <c r="DFH498" s="52"/>
      <c r="DFI498" s="52"/>
      <c r="DFJ498" s="52"/>
      <c r="DFK498" s="52"/>
      <c r="DFL498" s="52"/>
      <c r="DFM498" s="52"/>
      <c r="DFN498" s="52"/>
      <c r="DFO498" s="52"/>
      <c r="DFP498" s="52"/>
      <c r="DFQ498" s="52"/>
      <c r="DFR498" s="52"/>
      <c r="DFS498" s="52"/>
      <c r="DFT498" s="52"/>
      <c r="DFU498" s="52"/>
      <c r="DFV498" s="52"/>
      <c r="DFW498" s="52"/>
      <c r="DFX498" s="52"/>
      <c r="DFY498" s="52"/>
      <c r="DFZ498" s="52"/>
      <c r="DGA498" s="52"/>
      <c r="DGB498" s="52"/>
      <c r="DGC498" s="52"/>
      <c r="DGD498" s="52"/>
      <c r="DGE498" s="52"/>
      <c r="DGF498" s="52"/>
      <c r="DGG498" s="52"/>
      <c r="DGH498" s="52"/>
      <c r="DGI498" s="52"/>
      <c r="DGJ498" s="52"/>
      <c r="DGK498" s="52"/>
      <c r="DGL498" s="52"/>
      <c r="DGM498" s="52"/>
      <c r="DGN498" s="52"/>
      <c r="DGO498" s="52"/>
      <c r="DGP498" s="52"/>
      <c r="DGQ498" s="52"/>
      <c r="DGR498" s="52"/>
      <c r="DGS498" s="52"/>
      <c r="DGT498" s="52"/>
      <c r="DGU498" s="52"/>
      <c r="DGV498" s="52"/>
      <c r="DGW498" s="52"/>
      <c r="DGX498" s="52"/>
      <c r="DGY498" s="52"/>
      <c r="DGZ498" s="52"/>
      <c r="DHA498" s="52"/>
      <c r="DHB498" s="52"/>
      <c r="DHC498" s="52"/>
      <c r="DHD498" s="52"/>
      <c r="DHE498" s="52"/>
      <c r="DHF498" s="52"/>
      <c r="DHG498" s="52"/>
      <c r="DHH498" s="52"/>
      <c r="DHI498" s="52"/>
      <c r="DHJ498" s="52"/>
      <c r="DHK498" s="52"/>
      <c r="DHL498" s="52"/>
      <c r="DHM498" s="52"/>
      <c r="DHN498" s="52"/>
      <c r="DHO498" s="52"/>
      <c r="DHP498" s="52"/>
      <c r="DHQ498" s="52"/>
      <c r="DHR498" s="52"/>
      <c r="DHS498" s="52"/>
      <c r="DHT498" s="52"/>
      <c r="DHU498" s="52"/>
      <c r="DHV498" s="52"/>
      <c r="DHW498" s="52"/>
      <c r="DHX498" s="52"/>
      <c r="DHY498" s="52"/>
      <c r="DHZ498" s="52"/>
      <c r="DIA498" s="52"/>
      <c r="DIB498" s="52"/>
      <c r="DIC498" s="52"/>
      <c r="DID498" s="52"/>
      <c r="DIE498" s="52"/>
      <c r="DIF498" s="52"/>
      <c r="DIG498" s="52"/>
      <c r="DIH498" s="52"/>
      <c r="DII498" s="52"/>
      <c r="DIJ498" s="52"/>
      <c r="DIK498" s="52"/>
      <c r="DIL498" s="52"/>
      <c r="DIM498" s="52"/>
      <c r="DIN498" s="52"/>
      <c r="DIO498" s="52"/>
      <c r="DIP498" s="52"/>
      <c r="DIQ498" s="52"/>
      <c r="DIR498" s="52"/>
      <c r="DIS498" s="52"/>
      <c r="DIT498" s="52"/>
      <c r="DIU498" s="52"/>
      <c r="DIV498" s="52"/>
      <c r="DIW498" s="52"/>
      <c r="DIX498" s="52"/>
      <c r="DIY498" s="52"/>
      <c r="DIZ498" s="52"/>
      <c r="DJA498" s="52"/>
      <c r="DJB498" s="52"/>
      <c r="DJC498" s="52"/>
      <c r="DJD498" s="52"/>
      <c r="DJE498" s="52"/>
      <c r="DJF498" s="52"/>
      <c r="DJG498" s="52"/>
      <c r="DJH498" s="52"/>
      <c r="DJI498" s="52"/>
      <c r="DJJ498" s="52"/>
      <c r="DJK498" s="52"/>
      <c r="DJL498" s="52"/>
      <c r="DJM498" s="52"/>
      <c r="DJN498" s="52"/>
      <c r="DJO498" s="52"/>
      <c r="DJP498" s="52"/>
      <c r="DJQ498" s="52"/>
      <c r="DJR498" s="52"/>
      <c r="DJS498" s="52"/>
      <c r="DJT498" s="52"/>
      <c r="DJU498" s="52"/>
      <c r="DJV498" s="52"/>
      <c r="DJW498" s="52"/>
      <c r="DJX498" s="52"/>
      <c r="DJY498" s="52"/>
      <c r="DJZ498" s="52"/>
      <c r="DKA498" s="52"/>
      <c r="DKB498" s="52"/>
      <c r="DKC498" s="52"/>
      <c r="DKD498" s="52"/>
      <c r="DKE498" s="52"/>
      <c r="DKF498" s="52"/>
      <c r="DKG498" s="52"/>
      <c r="DKH498" s="52"/>
      <c r="DKI498" s="52"/>
      <c r="DKJ498" s="52"/>
      <c r="DKK498" s="52"/>
      <c r="DKL498" s="52"/>
      <c r="DKM498" s="52"/>
      <c r="DKN498" s="52"/>
      <c r="DKO498" s="52"/>
      <c r="DKP498" s="52"/>
      <c r="DKQ498" s="52"/>
      <c r="DKR498" s="52"/>
      <c r="DKS498" s="52"/>
      <c r="DKT498" s="52"/>
      <c r="DKU498" s="52"/>
      <c r="DKV498" s="52"/>
      <c r="DKW498" s="52"/>
      <c r="DKX498" s="52"/>
      <c r="DKY498" s="52"/>
      <c r="DKZ498" s="52"/>
      <c r="DLA498" s="52"/>
      <c r="DLB498" s="52"/>
      <c r="DLC498" s="52"/>
      <c r="DLD498" s="52"/>
      <c r="DLE498" s="52"/>
      <c r="DLF498" s="52"/>
      <c r="DLG498" s="52"/>
      <c r="DLH498" s="52"/>
      <c r="DLI498" s="52"/>
      <c r="DLJ498" s="52"/>
      <c r="DLK498" s="52"/>
      <c r="DLL498" s="52"/>
      <c r="DLM498" s="52"/>
      <c r="DLN498" s="52"/>
      <c r="DLO498" s="52"/>
      <c r="DLP498" s="52"/>
      <c r="DLQ498" s="52"/>
      <c r="DLR498" s="52"/>
      <c r="DLS498" s="52"/>
      <c r="DLT498" s="52"/>
      <c r="DLU498" s="52"/>
      <c r="DLV498" s="52"/>
      <c r="DLW498" s="52"/>
      <c r="DLX498" s="52"/>
      <c r="DLY498" s="52"/>
      <c r="DLZ498" s="52"/>
      <c r="DMA498" s="52"/>
      <c r="DMB498" s="52"/>
      <c r="DMC498" s="52"/>
      <c r="DMD498" s="52"/>
      <c r="DME498" s="52"/>
      <c r="DMF498" s="52"/>
      <c r="DMG498" s="52"/>
      <c r="DMH498" s="52"/>
      <c r="DMI498" s="52"/>
      <c r="DMJ498" s="52"/>
      <c r="DMK498" s="52"/>
      <c r="DML498" s="52"/>
      <c r="DMM498" s="52"/>
      <c r="DMN498" s="52"/>
      <c r="DMO498" s="52"/>
      <c r="DMP498" s="52"/>
      <c r="DMQ498" s="52"/>
      <c r="DMR498" s="52"/>
      <c r="DMS498" s="52"/>
      <c r="DMT498" s="52"/>
      <c r="DMU498" s="52"/>
      <c r="DMV498" s="52"/>
      <c r="DMW498" s="52"/>
      <c r="DMX498" s="52"/>
      <c r="DMY498" s="52"/>
      <c r="DMZ498" s="52"/>
      <c r="DNA498" s="52"/>
      <c r="DNB498" s="52"/>
      <c r="DNC498" s="52"/>
      <c r="DND498" s="52"/>
      <c r="DNE498" s="52"/>
      <c r="DNF498" s="52"/>
      <c r="DNG498" s="52"/>
      <c r="DNH498" s="52"/>
      <c r="DNI498" s="52"/>
      <c r="DNJ498" s="52"/>
      <c r="DNK498" s="52"/>
      <c r="DNL498" s="52"/>
      <c r="DNM498" s="52"/>
      <c r="DNN498" s="52"/>
      <c r="DNO498" s="52"/>
      <c r="DNP498" s="52"/>
      <c r="DNQ498" s="52"/>
      <c r="DNR498" s="52"/>
      <c r="DNS498" s="52"/>
      <c r="DNT498" s="52"/>
      <c r="DNU498" s="52"/>
      <c r="DNV498" s="52"/>
      <c r="DNW498" s="52"/>
      <c r="DNX498" s="52"/>
      <c r="DNY498" s="52"/>
      <c r="DNZ498" s="52"/>
      <c r="DOA498" s="52"/>
      <c r="DOB498" s="52"/>
      <c r="DOC498" s="52"/>
      <c r="DOD498" s="52"/>
      <c r="DOE498" s="52"/>
      <c r="DOF498" s="52"/>
      <c r="DOG498" s="52"/>
      <c r="DOH498" s="52"/>
      <c r="DOI498" s="52"/>
      <c r="DOJ498" s="52"/>
      <c r="DOK498" s="52"/>
      <c r="DOL498" s="52"/>
      <c r="DOM498" s="52"/>
      <c r="DON498" s="52"/>
      <c r="DOO498" s="52"/>
      <c r="DOP498" s="52"/>
      <c r="DOQ498" s="52"/>
      <c r="DOR498" s="52"/>
      <c r="DOS498" s="52"/>
      <c r="DOT498" s="52"/>
      <c r="DOU498" s="52"/>
      <c r="DOV498" s="52"/>
      <c r="DOW498" s="52"/>
      <c r="DOX498" s="52"/>
      <c r="DOY498" s="52"/>
      <c r="DOZ498" s="52"/>
      <c r="DPA498" s="52"/>
      <c r="DPB498" s="52"/>
      <c r="DPC498" s="52"/>
      <c r="DPD498" s="52"/>
      <c r="DPE498" s="52"/>
      <c r="DPF498" s="52"/>
      <c r="DPG498" s="52"/>
      <c r="DPH498" s="52"/>
      <c r="DPI498" s="52"/>
      <c r="DPJ498" s="52"/>
      <c r="DPK498" s="52"/>
      <c r="DPL498" s="52"/>
      <c r="DPM498" s="52"/>
      <c r="DPN498" s="52"/>
      <c r="DPO498" s="52"/>
      <c r="DPP498" s="52"/>
      <c r="DPQ498" s="52"/>
      <c r="DPR498" s="52"/>
      <c r="DPS498" s="52"/>
      <c r="DPT498" s="52"/>
      <c r="DPU498" s="52"/>
      <c r="DPV498" s="52"/>
      <c r="DPW498" s="52"/>
      <c r="DPX498" s="52"/>
      <c r="DPY498" s="52"/>
      <c r="DPZ498" s="52"/>
      <c r="DQA498" s="52"/>
      <c r="DQB498" s="52"/>
      <c r="DQC498" s="52"/>
      <c r="DQD498" s="52"/>
      <c r="DQE498" s="52"/>
      <c r="DQF498" s="52"/>
      <c r="DQG498" s="52"/>
      <c r="DQH498" s="52"/>
      <c r="DQI498" s="52"/>
      <c r="DQJ498" s="52"/>
      <c r="DQK498" s="52"/>
      <c r="DQL498" s="52"/>
      <c r="DQM498" s="52"/>
      <c r="DQN498" s="52"/>
      <c r="DQO498" s="52"/>
      <c r="DQP498" s="52"/>
      <c r="DQQ498" s="52"/>
      <c r="DQR498" s="52"/>
      <c r="DQS498" s="52"/>
      <c r="DQT498" s="52"/>
      <c r="DQU498" s="52"/>
      <c r="DQV498" s="52"/>
      <c r="DQW498" s="52"/>
      <c r="DQX498" s="52"/>
      <c r="DQY498" s="52"/>
      <c r="DQZ498" s="52"/>
      <c r="DRA498" s="52"/>
      <c r="DRB498" s="52"/>
      <c r="DRC498" s="52"/>
      <c r="DRD498" s="52"/>
      <c r="DRE498" s="52"/>
      <c r="DRF498" s="52"/>
      <c r="DRG498" s="52"/>
      <c r="DRH498" s="52"/>
      <c r="DRI498" s="52"/>
      <c r="DRJ498" s="52"/>
      <c r="DRK498" s="52"/>
      <c r="DRL498" s="52"/>
      <c r="DRM498" s="52"/>
      <c r="DRN498" s="52"/>
      <c r="DRO498" s="52"/>
      <c r="DRP498" s="52"/>
      <c r="DRQ498" s="52"/>
      <c r="DRR498" s="52"/>
      <c r="DRS498" s="52"/>
      <c r="DRT498" s="52"/>
      <c r="DRU498" s="52"/>
      <c r="DRV498" s="52"/>
      <c r="DRW498" s="52"/>
      <c r="DRX498" s="52"/>
      <c r="DRY498" s="52"/>
      <c r="DRZ498" s="52"/>
      <c r="DSA498" s="52"/>
      <c r="DSB498" s="52"/>
      <c r="DSC498" s="52"/>
      <c r="DSD498" s="52"/>
      <c r="DSE498" s="52"/>
      <c r="DSF498" s="52"/>
      <c r="DSG498" s="52"/>
      <c r="DSH498" s="52"/>
      <c r="DSI498" s="52"/>
      <c r="DSJ498" s="52"/>
      <c r="DSK498" s="52"/>
      <c r="DSL498" s="52"/>
      <c r="DSM498" s="52"/>
      <c r="DSN498" s="52"/>
      <c r="DSO498" s="52"/>
      <c r="DSP498" s="52"/>
      <c r="DSQ498" s="52"/>
      <c r="DSR498" s="52"/>
      <c r="DSS498" s="52"/>
      <c r="DST498" s="52"/>
      <c r="DSU498" s="52"/>
      <c r="DSV498" s="52"/>
      <c r="DSW498" s="52"/>
      <c r="DSX498" s="52"/>
      <c r="DSY498" s="52"/>
      <c r="DSZ498" s="52"/>
      <c r="DTA498" s="52"/>
      <c r="DTB498" s="52"/>
      <c r="DTC498" s="52"/>
      <c r="DTD498" s="52"/>
      <c r="DTE498" s="52"/>
      <c r="DTF498" s="52"/>
      <c r="DTG498" s="52"/>
      <c r="DTH498" s="52"/>
      <c r="DTI498" s="52"/>
      <c r="DTJ498" s="52"/>
      <c r="DTK498" s="52"/>
      <c r="DTL498" s="52"/>
      <c r="DTM498" s="52"/>
      <c r="DTN498" s="52"/>
      <c r="DTO498" s="52"/>
      <c r="DTP498" s="52"/>
      <c r="DTQ498" s="52"/>
      <c r="DTR498" s="52"/>
      <c r="DTS498" s="52"/>
      <c r="DTT498" s="52"/>
      <c r="DTU498" s="52"/>
      <c r="DTV498" s="52"/>
      <c r="DTW498" s="52"/>
      <c r="DTX498" s="52"/>
      <c r="DTY498" s="52"/>
      <c r="DTZ498" s="52"/>
      <c r="DUA498" s="52"/>
      <c r="DUB498" s="52"/>
      <c r="DUC498" s="52"/>
      <c r="DUD498" s="52"/>
      <c r="DUE498" s="52"/>
      <c r="DUF498" s="52"/>
      <c r="DUG498" s="52"/>
      <c r="DUH498" s="52"/>
      <c r="DUI498" s="52"/>
      <c r="DUJ498" s="52"/>
      <c r="DUK498" s="52"/>
      <c r="DUL498" s="52"/>
      <c r="DUM498" s="52"/>
      <c r="DUN498" s="52"/>
      <c r="DUO498" s="52"/>
      <c r="DUP498" s="52"/>
      <c r="DUQ498" s="52"/>
      <c r="DUR498" s="52"/>
      <c r="DUS498" s="52"/>
      <c r="DUT498" s="52"/>
      <c r="DUU498" s="52"/>
      <c r="DUV498" s="52"/>
      <c r="DUW498" s="52"/>
      <c r="DUX498" s="52"/>
      <c r="DUY498" s="52"/>
      <c r="DUZ498" s="52"/>
      <c r="DVA498" s="52"/>
      <c r="DVB498" s="52"/>
      <c r="DVC498" s="52"/>
      <c r="DVD498" s="52"/>
      <c r="DVE498" s="52"/>
      <c r="DVF498" s="52"/>
      <c r="DVG498" s="52"/>
      <c r="DVH498" s="52"/>
      <c r="DVI498" s="52"/>
      <c r="DVJ498" s="52"/>
      <c r="DVK498" s="52"/>
      <c r="DVL498" s="52"/>
      <c r="DVM498" s="52"/>
      <c r="DVN498" s="52"/>
      <c r="DVO498" s="52"/>
      <c r="DVP498" s="52"/>
      <c r="DVQ498" s="52"/>
      <c r="DVR498" s="52"/>
      <c r="DVS498" s="52"/>
      <c r="DVT498" s="52"/>
      <c r="DVU498" s="52"/>
      <c r="DVV498" s="52"/>
      <c r="DVW498" s="52"/>
      <c r="DVX498" s="52"/>
      <c r="DVY498" s="52"/>
      <c r="DVZ498" s="52"/>
      <c r="DWA498" s="52"/>
      <c r="DWB498" s="52"/>
      <c r="DWC498" s="52"/>
      <c r="DWD498" s="52"/>
      <c r="DWE498" s="52"/>
      <c r="DWF498" s="52"/>
      <c r="DWG498" s="52"/>
      <c r="DWH498" s="52"/>
      <c r="DWI498" s="52"/>
      <c r="DWJ498" s="52"/>
      <c r="DWK498" s="52"/>
      <c r="DWL498" s="52"/>
      <c r="DWM498" s="52"/>
      <c r="DWN498" s="52"/>
      <c r="DWO498" s="52"/>
      <c r="DWP498" s="52"/>
      <c r="DWQ498" s="52"/>
      <c r="DWR498" s="52"/>
      <c r="DWS498" s="52"/>
      <c r="DWT498" s="52"/>
      <c r="DWU498" s="52"/>
      <c r="DWV498" s="52"/>
      <c r="DWW498" s="52"/>
      <c r="DWX498" s="52"/>
      <c r="DWY498" s="52"/>
      <c r="DWZ498" s="52"/>
      <c r="DXA498" s="52"/>
      <c r="DXB498" s="52"/>
      <c r="DXC498" s="52"/>
      <c r="DXD498" s="52"/>
      <c r="DXE498" s="52"/>
      <c r="DXF498" s="52"/>
      <c r="DXG498" s="52"/>
      <c r="DXH498" s="52"/>
      <c r="DXI498" s="52"/>
      <c r="DXJ498" s="52"/>
      <c r="DXK498" s="52"/>
      <c r="DXL498" s="52"/>
      <c r="DXM498" s="52"/>
      <c r="DXN498" s="52"/>
      <c r="DXO498" s="52"/>
      <c r="DXP498" s="52"/>
      <c r="DXQ498" s="52"/>
      <c r="DXR498" s="52"/>
      <c r="DXS498" s="52"/>
      <c r="DXT498" s="52"/>
      <c r="DXU498" s="52"/>
      <c r="DXV498" s="52"/>
      <c r="DXW498" s="52"/>
      <c r="DXX498" s="52"/>
      <c r="DXY498" s="52"/>
      <c r="DXZ498" s="52"/>
      <c r="DYA498" s="52"/>
      <c r="DYB498" s="52"/>
      <c r="DYC498" s="52"/>
      <c r="DYD498" s="52"/>
      <c r="DYE498" s="52"/>
      <c r="DYF498" s="52"/>
      <c r="DYG498" s="52"/>
      <c r="DYH498" s="52"/>
      <c r="DYI498" s="52"/>
      <c r="DYJ498" s="52"/>
      <c r="DYK498" s="52"/>
      <c r="DYL498" s="52"/>
      <c r="DYM498" s="52"/>
      <c r="DYN498" s="52"/>
      <c r="DYO498" s="52"/>
      <c r="DYP498" s="52"/>
      <c r="DYQ498" s="52"/>
      <c r="DYR498" s="52"/>
      <c r="DYS498" s="52"/>
      <c r="DYT498" s="52"/>
      <c r="DYU498" s="52"/>
      <c r="DYV498" s="52"/>
      <c r="DYW498" s="52"/>
      <c r="DYX498" s="52"/>
      <c r="DYY498" s="52"/>
      <c r="DYZ498" s="52"/>
      <c r="DZA498" s="52"/>
      <c r="DZB498" s="52"/>
      <c r="DZC498" s="52"/>
      <c r="DZD498" s="52"/>
      <c r="DZE498" s="52"/>
      <c r="DZF498" s="52"/>
      <c r="DZG498" s="52"/>
      <c r="DZH498" s="52"/>
      <c r="DZI498" s="52"/>
      <c r="DZJ498" s="52"/>
      <c r="DZK498" s="52"/>
      <c r="DZL498" s="52"/>
      <c r="DZM498" s="52"/>
      <c r="DZN498" s="52"/>
      <c r="DZO498" s="52"/>
      <c r="DZP498" s="52"/>
      <c r="DZQ498" s="52"/>
      <c r="DZR498" s="52"/>
      <c r="DZS498" s="52"/>
      <c r="DZT498" s="52"/>
      <c r="DZU498" s="52"/>
      <c r="DZV498" s="52"/>
      <c r="DZW498" s="52"/>
      <c r="DZX498" s="52"/>
      <c r="DZY498" s="52"/>
      <c r="DZZ498" s="52"/>
      <c r="EAA498" s="52"/>
      <c r="EAB498" s="52"/>
      <c r="EAC498" s="52"/>
      <c r="EAD498" s="52"/>
      <c r="EAE498" s="52"/>
      <c r="EAF498" s="52"/>
      <c r="EAG498" s="52"/>
      <c r="EAH498" s="52"/>
      <c r="EAI498" s="52"/>
      <c r="EAJ498" s="52"/>
      <c r="EAK498" s="52"/>
      <c r="EAL498" s="52"/>
      <c r="EAM498" s="52"/>
      <c r="EAN498" s="52"/>
      <c r="EAO498" s="52"/>
      <c r="EAP498" s="52"/>
      <c r="EAQ498" s="52"/>
      <c r="EAR498" s="52"/>
      <c r="EAS498" s="52"/>
      <c r="EAT498" s="52"/>
      <c r="EAU498" s="52"/>
      <c r="EAV498" s="52"/>
      <c r="EAW498" s="52"/>
      <c r="EAX498" s="52"/>
      <c r="EAY498" s="52"/>
      <c r="EAZ498" s="52"/>
      <c r="EBA498" s="52"/>
      <c r="EBB498" s="52"/>
      <c r="EBC498" s="52"/>
      <c r="EBD498" s="52"/>
      <c r="EBE498" s="52"/>
      <c r="EBF498" s="52"/>
      <c r="EBG498" s="52"/>
      <c r="EBH498" s="52"/>
      <c r="EBI498" s="52"/>
      <c r="EBJ498" s="52"/>
      <c r="EBK498" s="52"/>
      <c r="EBL498" s="52"/>
      <c r="EBM498" s="52"/>
      <c r="EBN498" s="52"/>
      <c r="EBO498" s="52"/>
      <c r="EBP498" s="52"/>
      <c r="EBQ498" s="52"/>
      <c r="EBR498" s="52"/>
      <c r="EBS498" s="52"/>
      <c r="EBT498" s="52"/>
      <c r="EBU498" s="52"/>
      <c r="EBV498" s="52"/>
      <c r="EBW498" s="52"/>
      <c r="EBX498" s="52"/>
      <c r="EBY498" s="52"/>
      <c r="EBZ498" s="52"/>
      <c r="ECA498" s="52"/>
      <c r="ECB498" s="52"/>
      <c r="ECC498" s="52"/>
      <c r="ECD498" s="52"/>
      <c r="ECE498" s="52"/>
      <c r="ECF498" s="52"/>
      <c r="ECG498" s="52"/>
      <c r="ECH498" s="52"/>
      <c r="ECI498" s="52"/>
      <c r="ECJ498" s="52"/>
      <c r="ECK498" s="52"/>
      <c r="ECL498" s="52"/>
      <c r="ECM498" s="52"/>
      <c r="ECN498" s="52"/>
      <c r="ECO498" s="52"/>
      <c r="ECP498" s="52"/>
      <c r="ECQ498" s="52"/>
      <c r="ECR498" s="52"/>
      <c r="ECS498" s="52"/>
      <c r="ECT498" s="52"/>
      <c r="ECU498" s="52"/>
      <c r="ECV498" s="52"/>
      <c r="ECW498" s="52"/>
      <c r="ECX498" s="52"/>
      <c r="ECY498" s="52"/>
      <c r="ECZ498" s="52"/>
      <c r="EDA498" s="52"/>
      <c r="EDB498" s="52"/>
      <c r="EDC498" s="52"/>
      <c r="EDD498" s="52"/>
      <c r="EDE498" s="52"/>
      <c r="EDF498" s="52"/>
      <c r="EDG498" s="52"/>
      <c r="EDH498" s="52"/>
      <c r="EDI498" s="52"/>
      <c r="EDJ498" s="52"/>
      <c r="EDK498" s="52"/>
      <c r="EDL498" s="52"/>
      <c r="EDM498" s="52"/>
      <c r="EDN498" s="52"/>
      <c r="EDO498" s="52"/>
      <c r="EDP498" s="52"/>
      <c r="EDQ498" s="52"/>
      <c r="EDR498" s="52"/>
      <c r="EDS498" s="52"/>
      <c r="EDT498" s="52"/>
      <c r="EDU498" s="52"/>
      <c r="EDV498" s="52"/>
      <c r="EDW498" s="52"/>
      <c r="EDX498" s="52"/>
      <c r="EDY498" s="52"/>
      <c r="EDZ498" s="52"/>
      <c r="EEA498" s="52"/>
      <c r="EEB498" s="52"/>
      <c r="EEC498" s="52"/>
      <c r="EED498" s="52"/>
      <c r="EEE498" s="52"/>
      <c r="EEF498" s="52"/>
      <c r="EEG498" s="52"/>
      <c r="EEH498" s="52"/>
      <c r="EEI498" s="52"/>
      <c r="EEJ498" s="52"/>
      <c r="EEK498" s="52"/>
      <c r="EEL498" s="52"/>
      <c r="EEM498" s="52"/>
      <c r="EEN498" s="52"/>
      <c r="EEO498" s="52"/>
      <c r="EEP498" s="52"/>
      <c r="EEQ498" s="52"/>
      <c r="EER498" s="52"/>
      <c r="EES498" s="52"/>
      <c r="EET498" s="52"/>
      <c r="EEU498" s="52"/>
      <c r="EEV498" s="52"/>
      <c r="EEW498" s="52"/>
      <c r="EEX498" s="52"/>
      <c r="EEY498" s="52"/>
      <c r="EEZ498" s="52"/>
      <c r="EFA498" s="52"/>
      <c r="EFB498" s="52"/>
      <c r="EFC498" s="52"/>
      <c r="EFD498" s="52"/>
      <c r="EFE498" s="52"/>
      <c r="EFF498" s="52"/>
      <c r="EFG498" s="52"/>
      <c r="EFH498" s="52"/>
      <c r="EFI498" s="52"/>
      <c r="EFJ498" s="52"/>
      <c r="EFK498" s="52"/>
      <c r="EFL498" s="52"/>
      <c r="EFM498" s="52"/>
      <c r="EFN498" s="52"/>
      <c r="EFO498" s="52"/>
      <c r="EFP498" s="52"/>
      <c r="EFQ498" s="52"/>
      <c r="EFR498" s="52"/>
      <c r="EFS498" s="52"/>
      <c r="EFT498" s="52"/>
      <c r="EFU498" s="52"/>
      <c r="EFV498" s="52"/>
      <c r="EFW498" s="52"/>
      <c r="EFX498" s="52"/>
      <c r="EFY498" s="52"/>
      <c r="EFZ498" s="52"/>
      <c r="EGA498" s="52"/>
      <c r="EGB498" s="52"/>
      <c r="EGC498" s="52"/>
      <c r="EGD498" s="52"/>
      <c r="EGE498" s="52"/>
      <c r="EGF498" s="52"/>
      <c r="EGG498" s="52"/>
      <c r="EGH498" s="52"/>
      <c r="EGI498" s="52"/>
      <c r="EGJ498" s="52"/>
      <c r="EGK498" s="52"/>
      <c r="EGL498" s="52"/>
      <c r="EGM498" s="52"/>
      <c r="EGN498" s="52"/>
      <c r="EGO498" s="52"/>
      <c r="EGP498" s="52"/>
      <c r="EGQ498" s="52"/>
      <c r="EGR498" s="52"/>
      <c r="EGS498" s="52"/>
      <c r="EGT498" s="52"/>
      <c r="EGU498" s="52"/>
      <c r="EGV498" s="52"/>
      <c r="EGW498" s="52"/>
      <c r="EGX498" s="52"/>
      <c r="EGY498" s="52"/>
      <c r="EGZ498" s="52"/>
      <c r="EHA498" s="52"/>
      <c r="EHB498" s="52"/>
      <c r="EHC498" s="52"/>
      <c r="EHD498" s="52"/>
      <c r="EHE498" s="52"/>
      <c r="EHF498" s="52"/>
      <c r="EHG498" s="52"/>
      <c r="EHH498" s="52"/>
      <c r="EHI498" s="52"/>
      <c r="EHJ498" s="52"/>
      <c r="EHK498" s="52"/>
      <c r="EHL498" s="52"/>
      <c r="EHM498" s="52"/>
      <c r="EHN498" s="52"/>
      <c r="EHO498" s="52"/>
      <c r="EHP498" s="52"/>
      <c r="EHQ498" s="52"/>
      <c r="EHR498" s="52"/>
      <c r="EHS498" s="52"/>
      <c r="EHT498" s="52"/>
      <c r="EHU498" s="52"/>
      <c r="EHV498" s="52"/>
      <c r="EHW498" s="52"/>
      <c r="EHX498" s="52"/>
      <c r="EHY498" s="52"/>
      <c r="EHZ498" s="52"/>
      <c r="EIA498" s="52"/>
      <c r="EIB498" s="52"/>
      <c r="EIC498" s="52"/>
      <c r="EID498" s="52"/>
      <c r="EIE498" s="52"/>
      <c r="EIF498" s="52"/>
      <c r="EIG498" s="52"/>
      <c r="EIH498" s="52"/>
      <c r="EII498" s="52"/>
      <c r="EIJ498" s="52"/>
      <c r="EIK498" s="52"/>
      <c r="EIL498" s="52"/>
      <c r="EIM498" s="52"/>
      <c r="EIN498" s="52"/>
      <c r="EIO498" s="52"/>
      <c r="EIP498" s="52"/>
      <c r="EIQ498" s="52"/>
      <c r="EIR498" s="52"/>
      <c r="EIS498" s="52"/>
      <c r="EIT498" s="52"/>
      <c r="EIU498" s="52"/>
      <c r="EIV498" s="52"/>
      <c r="EIW498" s="52"/>
      <c r="EIX498" s="52"/>
      <c r="EIY498" s="52"/>
      <c r="EIZ498" s="52"/>
      <c r="EJA498" s="52"/>
      <c r="EJB498" s="52"/>
      <c r="EJC498" s="52"/>
      <c r="EJD498" s="52"/>
      <c r="EJE498" s="52"/>
      <c r="EJF498" s="52"/>
      <c r="EJG498" s="52"/>
      <c r="EJH498" s="52"/>
      <c r="EJI498" s="52"/>
      <c r="EJJ498" s="52"/>
      <c r="EJK498" s="52"/>
      <c r="EJL498" s="52"/>
      <c r="EJM498" s="52"/>
      <c r="EJN498" s="52"/>
      <c r="EJO498" s="52"/>
      <c r="EJP498" s="52"/>
      <c r="EJQ498" s="52"/>
      <c r="EJR498" s="52"/>
      <c r="EJS498" s="52"/>
      <c r="EJT498" s="52"/>
      <c r="EJU498" s="52"/>
      <c r="EJV498" s="52"/>
      <c r="EJW498" s="52"/>
      <c r="EJX498" s="52"/>
      <c r="EJY498" s="52"/>
      <c r="EJZ498" s="52"/>
      <c r="EKA498" s="52"/>
      <c r="EKB498" s="52"/>
      <c r="EKC498" s="52"/>
      <c r="EKD498" s="52"/>
      <c r="EKE498" s="52"/>
      <c r="EKF498" s="52"/>
      <c r="EKG498" s="52"/>
      <c r="EKH498" s="52"/>
      <c r="EKI498" s="52"/>
      <c r="EKJ498" s="52"/>
      <c r="EKK498" s="52"/>
      <c r="EKL498" s="52"/>
      <c r="EKM498" s="52"/>
      <c r="EKN498" s="52"/>
      <c r="EKO498" s="52"/>
      <c r="EKP498" s="52"/>
      <c r="EKQ498" s="52"/>
      <c r="EKR498" s="52"/>
      <c r="EKS498" s="52"/>
      <c r="EKT498" s="52"/>
      <c r="EKU498" s="52"/>
      <c r="EKV498" s="52"/>
      <c r="EKW498" s="52"/>
      <c r="EKX498" s="52"/>
      <c r="EKY498" s="52"/>
      <c r="EKZ498" s="52"/>
      <c r="ELA498" s="52"/>
      <c r="ELB498" s="52"/>
      <c r="ELC498" s="52"/>
      <c r="ELD498" s="52"/>
      <c r="ELE498" s="52"/>
      <c r="ELF498" s="52"/>
      <c r="ELG498" s="52"/>
      <c r="ELH498" s="52"/>
      <c r="ELI498" s="52"/>
      <c r="ELJ498" s="52"/>
      <c r="ELK498" s="52"/>
      <c r="ELL498" s="52"/>
      <c r="ELM498" s="52"/>
      <c r="ELN498" s="52"/>
      <c r="ELO498" s="52"/>
      <c r="ELP498" s="52"/>
      <c r="ELQ498" s="52"/>
      <c r="ELR498" s="52"/>
      <c r="ELS498" s="52"/>
      <c r="ELT498" s="52"/>
      <c r="ELU498" s="52"/>
      <c r="ELV498" s="52"/>
      <c r="ELW498" s="52"/>
      <c r="ELX498" s="52"/>
      <c r="ELY498" s="52"/>
      <c r="ELZ498" s="52"/>
      <c r="EMA498" s="52"/>
      <c r="EMB498" s="52"/>
      <c r="EMC498" s="52"/>
      <c r="EMD498" s="52"/>
      <c r="EME498" s="52"/>
      <c r="EMF498" s="52"/>
      <c r="EMG498" s="52"/>
      <c r="EMH498" s="52"/>
      <c r="EMI498" s="52"/>
      <c r="EMJ498" s="52"/>
      <c r="EMK498" s="52"/>
      <c r="EML498" s="52"/>
      <c r="EMM498" s="52"/>
      <c r="EMN498" s="52"/>
      <c r="EMO498" s="52"/>
      <c r="EMP498" s="52"/>
      <c r="EMQ498" s="52"/>
      <c r="EMR498" s="52"/>
      <c r="EMS498" s="52"/>
      <c r="EMT498" s="52"/>
      <c r="EMU498" s="52"/>
      <c r="EMV498" s="52"/>
      <c r="EMW498" s="52"/>
      <c r="EMX498" s="52"/>
      <c r="EMY498" s="52"/>
      <c r="EMZ498" s="52"/>
      <c r="ENA498" s="52"/>
      <c r="ENB498" s="52"/>
      <c r="ENC498" s="52"/>
      <c r="END498" s="52"/>
      <c r="ENE498" s="52"/>
      <c r="ENF498" s="52"/>
      <c r="ENG498" s="52"/>
      <c r="ENH498" s="52"/>
      <c r="ENI498" s="52"/>
      <c r="ENJ498" s="52"/>
      <c r="ENK498" s="52"/>
      <c r="ENL498" s="52"/>
      <c r="ENM498" s="52"/>
      <c r="ENN498" s="52"/>
      <c r="ENO498" s="52"/>
      <c r="ENP498" s="52"/>
      <c r="ENQ498" s="52"/>
      <c r="ENR498" s="52"/>
      <c r="ENS498" s="52"/>
      <c r="ENT498" s="52"/>
      <c r="ENU498" s="52"/>
      <c r="ENV498" s="52"/>
      <c r="ENW498" s="52"/>
      <c r="ENX498" s="52"/>
      <c r="ENY498" s="52"/>
      <c r="ENZ498" s="52"/>
      <c r="EOA498" s="52"/>
      <c r="EOB498" s="52"/>
      <c r="EOC498" s="52"/>
      <c r="EOD498" s="52"/>
      <c r="EOE498" s="52"/>
      <c r="EOF498" s="52"/>
      <c r="EOG498" s="52"/>
      <c r="EOH498" s="52"/>
      <c r="EOI498" s="52"/>
      <c r="EOJ498" s="52"/>
      <c r="EOK498" s="52"/>
      <c r="EOL498" s="52"/>
      <c r="EOM498" s="52"/>
      <c r="EON498" s="52"/>
      <c r="EOO498" s="52"/>
      <c r="EOP498" s="52"/>
      <c r="EOQ498" s="52"/>
      <c r="EOR498" s="52"/>
      <c r="EOS498" s="52"/>
      <c r="EOT498" s="52"/>
      <c r="EOU498" s="52"/>
      <c r="EOV498" s="52"/>
      <c r="EOW498" s="52"/>
      <c r="EOX498" s="52"/>
      <c r="EOY498" s="52"/>
      <c r="EOZ498" s="52"/>
      <c r="EPA498" s="52"/>
      <c r="EPB498" s="52"/>
      <c r="EPC498" s="52"/>
      <c r="EPD498" s="52"/>
      <c r="EPE498" s="52"/>
      <c r="EPF498" s="52"/>
      <c r="EPG498" s="52"/>
      <c r="EPH498" s="52"/>
      <c r="EPI498" s="52"/>
      <c r="EPJ498" s="52"/>
      <c r="EPK498" s="52"/>
      <c r="EPL498" s="52"/>
      <c r="EPM498" s="52"/>
      <c r="EPN498" s="52"/>
      <c r="EPO498" s="52"/>
      <c r="EPP498" s="52"/>
      <c r="EPQ498" s="52"/>
      <c r="EPR498" s="52"/>
      <c r="EPS498" s="52"/>
      <c r="EPT498" s="52"/>
      <c r="EPU498" s="52"/>
      <c r="EPV498" s="52"/>
      <c r="EPW498" s="52"/>
      <c r="EPX498" s="52"/>
      <c r="EPY498" s="52"/>
      <c r="EPZ498" s="52"/>
      <c r="EQA498" s="52"/>
      <c r="EQB498" s="52"/>
      <c r="EQC498" s="52"/>
      <c r="EQD498" s="52"/>
      <c r="EQE498" s="52"/>
      <c r="EQF498" s="52"/>
      <c r="EQG498" s="52"/>
      <c r="EQH498" s="52"/>
      <c r="EQI498" s="52"/>
      <c r="EQJ498" s="52"/>
      <c r="EQK498" s="52"/>
      <c r="EQL498" s="52"/>
      <c r="EQM498" s="52"/>
      <c r="EQN498" s="52"/>
      <c r="EQO498" s="52"/>
      <c r="EQP498" s="52"/>
      <c r="EQQ498" s="52"/>
      <c r="EQR498" s="52"/>
      <c r="EQS498" s="52"/>
      <c r="EQT498" s="52"/>
      <c r="EQU498" s="52"/>
      <c r="EQV498" s="52"/>
      <c r="EQW498" s="52"/>
      <c r="EQX498" s="52"/>
      <c r="EQY498" s="52"/>
      <c r="EQZ498" s="52"/>
      <c r="ERA498" s="52"/>
      <c r="ERB498" s="52"/>
      <c r="ERC498" s="52"/>
      <c r="ERD498" s="52"/>
      <c r="ERE498" s="52"/>
      <c r="ERF498" s="52"/>
      <c r="ERG498" s="52"/>
      <c r="ERH498" s="52"/>
      <c r="ERI498" s="52"/>
      <c r="ERJ498" s="52"/>
      <c r="ERK498" s="52"/>
      <c r="ERL498" s="52"/>
      <c r="ERM498" s="52"/>
      <c r="ERN498" s="52"/>
      <c r="ERO498" s="52"/>
      <c r="ERP498" s="52"/>
      <c r="ERQ498" s="52"/>
      <c r="ERR498" s="52"/>
      <c r="ERS498" s="52"/>
      <c r="ERT498" s="52"/>
      <c r="ERU498" s="52"/>
      <c r="ERV498" s="52"/>
      <c r="ERW498" s="52"/>
      <c r="ERX498" s="52"/>
      <c r="ERY498" s="52"/>
      <c r="ERZ498" s="52"/>
      <c r="ESA498" s="52"/>
      <c r="ESB498" s="52"/>
      <c r="ESC498" s="52"/>
      <c r="ESD498" s="52"/>
      <c r="ESE498" s="52"/>
      <c r="ESF498" s="52"/>
      <c r="ESG498" s="52"/>
      <c r="ESH498" s="52"/>
      <c r="ESI498" s="52"/>
      <c r="ESJ498" s="52"/>
      <c r="ESK498" s="52"/>
      <c r="ESL498" s="52"/>
      <c r="ESM498" s="52"/>
      <c r="ESN498" s="52"/>
      <c r="ESO498" s="52"/>
      <c r="ESP498" s="52"/>
      <c r="ESQ498" s="52"/>
      <c r="ESR498" s="52"/>
      <c r="ESS498" s="52"/>
      <c r="EST498" s="52"/>
      <c r="ESU498" s="52"/>
      <c r="ESV498" s="52"/>
      <c r="ESW498" s="52"/>
      <c r="ESX498" s="52"/>
      <c r="ESY498" s="52"/>
      <c r="ESZ498" s="52"/>
      <c r="ETA498" s="52"/>
      <c r="ETB498" s="52"/>
      <c r="ETC498" s="52"/>
      <c r="ETD498" s="52"/>
      <c r="ETE498" s="52"/>
      <c r="ETF498" s="52"/>
      <c r="ETG498" s="52"/>
      <c r="ETH498" s="52"/>
      <c r="ETI498" s="52"/>
      <c r="ETJ498" s="52"/>
      <c r="ETK498" s="52"/>
      <c r="ETL498" s="52"/>
      <c r="ETM498" s="52"/>
      <c r="ETN498" s="52"/>
      <c r="ETO498" s="52"/>
      <c r="ETP498" s="52"/>
      <c r="ETQ498" s="52"/>
      <c r="ETR498" s="52"/>
      <c r="ETS498" s="52"/>
      <c r="ETT498" s="52"/>
      <c r="ETU498" s="52"/>
      <c r="ETV498" s="52"/>
      <c r="ETW498" s="52"/>
      <c r="ETX498" s="52"/>
      <c r="ETY498" s="52"/>
      <c r="ETZ498" s="52"/>
      <c r="EUA498" s="52"/>
      <c r="EUB498" s="52"/>
      <c r="EUC498" s="52"/>
      <c r="EUD498" s="52"/>
      <c r="EUE498" s="52"/>
      <c r="EUF498" s="52"/>
      <c r="EUG498" s="52"/>
      <c r="EUH498" s="52"/>
      <c r="EUI498" s="52"/>
      <c r="EUJ498" s="52"/>
      <c r="EUK498" s="52"/>
      <c r="EUL498" s="52"/>
      <c r="EUM498" s="52"/>
      <c r="EUN498" s="52"/>
      <c r="EUO498" s="52"/>
      <c r="EUP498" s="52"/>
      <c r="EUQ498" s="52"/>
      <c r="EUR498" s="52"/>
      <c r="EUS498" s="52"/>
      <c r="EUT498" s="52"/>
      <c r="EUU498" s="52"/>
      <c r="EUV498" s="52"/>
      <c r="EUW498" s="52"/>
      <c r="EUX498" s="52"/>
      <c r="EUY498" s="52"/>
      <c r="EUZ498" s="52"/>
      <c r="EVA498" s="52"/>
      <c r="EVB498" s="52"/>
      <c r="EVC498" s="52"/>
      <c r="EVD498" s="52"/>
      <c r="EVE498" s="52"/>
      <c r="EVF498" s="52"/>
      <c r="EVG498" s="52"/>
      <c r="EVH498" s="52"/>
      <c r="EVI498" s="52"/>
      <c r="EVJ498" s="52"/>
      <c r="EVK498" s="52"/>
      <c r="EVL498" s="52"/>
      <c r="EVM498" s="52"/>
      <c r="EVN498" s="52"/>
      <c r="EVO498" s="52"/>
      <c r="EVP498" s="52"/>
      <c r="EVQ498" s="52"/>
      <c r="EVR498" s="52"/>
      <c r="EVS498" s="52"/>
      <c r="EVT498" s="52"/>
      <c r="EVU498" s="52"/>
      <c r="EVV498" s="52"/>
      <c r="EVW498" s="52"/>
      <c r="EVX498" s="52"/>
      <c r="EVY498" s="52"/>
      <c r="EVZ498" s="52"/>
      <c r="EWA498" s="52"/>
      <c r="EWB498" s="52"/>
      <c r="EWC498" s="52"/>
      <c r="EWD498" s="52"/>
      <c r="EWE498" s="52"/>
      <c r="EWF498" s="52"/>
      <c r="EWG498" s="52"/>
      <c r="EWH498" s="52"/>
      <c r="EWI498" s="52"/>
      <c r="EWJ498" s="52"/>
      <c r="EWK498" s="52"/>
      <c r="EWL498" s="52"/>
      <c r="EWM498" s="52"/>
      <c r="EWN498" s="52"/>
      <c r="EWO498" s="52"/>
      <c r="EWP498" s="52"/>
      <c r="EWQ498" s="52"/>
      <c r="EWR498" s="52"/>
      <c r="EWS498" s="52"/>
      <c r="EWT498" s="52"/>
      <c r="EWU498" s="52"/>
      <c r="EWV498" s="52"/>
      <c r="EWW498" s="52"/>
      <c r="EWX498" s="52"/>
      <c r="EWY498" s="52"/>
      <c r="EWZ498" s="52"/>
      <c r="EXA498" s="52"/>
      <c r="EXB498" s="52"/>
      <c r="EXC498" s="52"/>
      <c r="EXD498" s="52"/>
      <c r="EXE498" s="52"/>
      <c r="EXF498" s="52"/>
      <c r="EXG498" s="52"/>
      <c r="EXH498" s="52"/>
      <c r="EXI498" s="52"/>
      <c r="EXJ498" s="52"/>
      <c r="EXK498" s="52"/>
      <c r="EXL498" s="52"/>
      <c r="EXM498" s="52"/>
      <c r="EXN498" s="52"/>
      <c r="EXO498" s="52"/>
      <c r="EXP498" s="52"/>
      <c r="EXQ498" s="52"/>
      <c r="EXR498" s="52"/>
      <c r="EXS498" s="52"/>
      <c r="EXT498" s="52"/>
      <c r="EXU498" s="52"/>
      <c r="EXV498" s="52"/>
      <c r="EXW498" s="52"/>
      <c r="EXX498" s="52"/>
      <c r="EXY498" s="52"/>
      <c r="EXZ498" s="52"/>
      <c r="EYA498" s="52"/>
      <c r="EYB498" s="52"/>
      <c r="EYC498" s="52"/>
      <c r="EYD498" s="52"/>
      <c r="EYE498" s="52"/>
      <c r="EYF498" s="52"/>
      <c r="EYG498" s="52"/>
      <c r="EYH498" s="52"/>
      <c r="EYI498" s="52"/>
      <c r="EYJ498" s="52"/>
      <c r="EYK498" s="52"/>
      <c r="EYL498" s="52"/>
      <c r="EYM498" s="52"/>
      <c r="EYN498" s="52"/>
      <c r="EYO498" s="52"/>
      <c r="EYP498" s="52"/>
      <c r="EYQ498" s="52"/>
      <c r="EYR498" s="52"/>
      <c r="EYS498" s="52"/>
      <c r="EYT498" s="52"/>
      <c r="EYU498" s="52"/>
      <c r="EYV498" s="52"/>
      <c r="EYW498" s="52"/>
      <c r="EYX498" s="52"/>
      <c r="EYY498" s="52"/>
      <c r="EYZ498" s="52"/>
      <c r="EZA498" s="52"/>
      <c r="EZB498" s="52"/>
      <c r="EZC498" s="52"/>
      <c r="EZD498" s="52"/>
      <c r="EZE498" s="52"/>
      <c r="EZF498" s="52"/>
      <c r="EZG498" s="52"/>
      <c r="EZH498" s="52"/>
      <c r="EZI498" s="52"/>
      <c r="EZJ498" s="52"/>
      <c r="EZK498" s="52"/>
      <c r="EZL498" s="52"/>
      <c r="EZM498" s="52"/>
      <c r="EZN498" s="52"/>
      <c r="EZO498" s="52"/>
      <c r="EZP498" s="52"/>
      <c r="EZQ498" s="52"/>
      <c r="EZR498" s="52"/>
      <c r="EZS498" s="52"/>
      <c r="EZT498" s="52"/>
      <c r="EZU498" s="52"/>
      <c r="EZV498" s="52"/>
      <c r="EZW498" s="52"/>
      <c r="EZX498" s="52"/>
      <c r="EZY498" s="52"/>
      <c r="EZZ498" s="52"/>
      <c r="FAA498" s="52"/>
      <c r="FAB498" s="52"/>
      <c r="FAC498" s="52"/>
      <c r="FAD498" s="52"/>
      <c r="FAE498" s="52"/>
      <c r="FAF498" s="52"/>
      <c r="FAG498" s="52"/>
      <c r="FAH498" s="52"/>
      <c r="FAI498" s="52"/>
      <c r="FAJ498" s="52"/>
      <c r="FAK498" s="52"/>
      <c r="FAL498" s="52"/>
      <c r="FAM498" s="52"/>
      <c r="FAN498" s="52"/>
      <c r="FAO498" s="52"/>
      <c r="FAP498" s="52"/>
      <c r="FAQ498" s="52"/>
      <c r="FAR498" s="52"/>
      <c r="FAS498" s="52"/>
      <c r="FAT498" s="52"/>
      <c r="FAU498" s="52"/>
      <c r="FAV498" s="52"/>
      <c r="FAW498" s="52"/>
      <c r="FAX498" s="52"/>
      <c r="FAY498" s="52"/>
      <c r="FAZ498" s="52"/>
      <c r="FBA498" s="52"/>
      <c r="FBB498" s="52"/>
      <c r="FBC498" s="52"/>
      <c r="FBD498" s="52"/>
      <c r="FBE498" s="52"/>
      <c r="FBF498" s="52"/>
      <c r="FBG498" s="52"/>
      <c r="FBH498" s="52"/>
      <c r="FBI498" s="52"/>
      <c r="FBJ498" s="52"/>
      <c r="FBK498" s="52"/>
      <c r="FBL498" s="52"/>
      <c r="FBM498" s="52"/>
      <c r="FBN498" s="52"/>
      <c r="FBO498" s="52"/>
      <c r="FBP498" s="52"/>
      <c r="FBQ498" s="52"/>
      <c r="FBR498" s="52"/>
      <c r="FBS498" s="52"/>
      <c r="FBT498" s="52"/>
      <c r="FBU498" s="52"/>
      <c r="FBV498" s="52"/>
      <c r="FBW498" s="52"/>
      <c r="FBX498" s="52"/>
      <c r="FBY498" s="52"/>
      <c r="FBZ498" s="52"/>
      <c r="FCA498" s="52"/>
      <c r="FCB498" s="52"/>
      <c r="FCC498" s="52"/>
      <c r="FCD498" s="52"/>
      <c r="FCE498" s="52"/>
      <c r="FCF498" s="52"/>
      <c r="FCG498" s="52"/>
      <c r="FCH498" s="52"/>
      <c r="FCI498" s="52"/>
      <c r="FCJ498" s="52"/>
      <c r="FCK498" s="52"/>
      <c r="FCL498" s="52"/>
      <c r="FCM498" s="52"/>
      <c r="FCN498" s="52"/>
      <c r="FCO498" s="52"/>
      <c r="FCP498" s="52"/>
      <c r="FCQ498" s="52"/>
      <c r="FCR498" s="52"/>
      <c r="FCS498" s="52"/>
      <c r="FCT498" s="52"/>
      <c r="FCU498" s="52"/>
      <c r="FCV498" s="52"/>
      <c r="FCW498" s="52"/>
      <c r="FCX498" s="52"/>
      <c r="FCY498" s="52"/>
      <c r="FCZ498" s="52"/>
      <c r="FDA498" s="52"/>
      <c r="FDB498" s="52"/>
      <c r="FDC498" s="52"/>
      <c r="FDD498" s="52"/>
      <c r="FDE498" s="52"/>
      <c r="FDF498" s="52"/>
      <c r="FDG498" s="52"/>
      <c r="FDH498" s="52"/>
      <c r="FDI498" s="52"/>
      <c r="FDJ498" s="52"/>
      <c r="FDK498" s="52"/>
      <c r="FDL498" s="52"/>
      <c r="FDM498" s="52"/>
      <c r="FDN498" s="52"/>
      <c r="FDO498" s="52"/>
      <c r="FDP498" s="52"/>
      <c r="FDQ498" s="52"/>
      <c r="FDR498" s="52"/>
      <c r="FDS498" s="52"/>
      <c r="FDT498" s="52"/>
      <c r="FDU498" s="52"/>
      <c r="FDV498" s="52"/>
      <c r="FDW498" s="52"/>
      <c r="FDX498" s="52"/>
      <c r="FDY498" s="52"/>
      <c r="FDZ498" s="52"/>
      <c r="FEA498" s="52"/>
      <c r="FEB498" s="52"/>
      <c r="FEC498" s="52"/>
      <c r="FED498" s="52"/>
      <c r="FEE498" s="52"/>
      <c r="FEF498" s="52"/>
      <c r="FEG498" s="52"/>
      <c r="FEH498" s="52"/>
      <c r="FEI498" s="52"/>
      <c r="FEJ498" s="52"/>
      <c r="FEK498" s="52"/>
      <c r="FEL498" s="52"/>
      <c r="FEM498" s="52"/>
      <c r="FEN498" s="52"/>
      <c r="FEO498" s="52"/>
      <c r="FEP498" s="52"/>
      <c r="FEQ498" s="52"/>
      <c r="FER498" s="52"/>
      <c r="FES498" s="52"/>
      <c r="FET498" s="52"/>
      <c r="FEU498" s="52"/>
      <c r="FEV498" s="52"/>
      <c r="FEW498" s="52"/>
      <c r="FEX498" s="52"/>
      <c r="FEY498" s="52"/>
      <c r="FEZ498" s="52"/>
      <c r="FFA498" s="52"/>
      <c r="FFB498" s="52"/>
      <c r="FFC498" s="52"/>
      <c r="FFD498" s="52"/>
      <c r="FFE498" s="52"/>
      <c r="FFF498" s="52"/>
      <c r="FFG498" s="52"/>
      <c r="FFH498" s="52"/>
      <c r="FFI498" s="52"/>
      <c r="FFJ498" s="52"/>
      <c r="FFK498" s="52"/>
      <c r="FFL498" s="52"/>
      <c r="FFM498" s="52"/>
      <c r="FFN498" s="52"/>
      <c r="FFO498" s="52"/>
      <c r="FFP498" s="52"/>
      <c r="FFQ498" s="52"/>
      <c r="FFR498" s="52"/>
      <c r="FFS498" s="52"/>
      <c r="FFT498" s="52"/>
      <c r="FFU498" s="52"/>
      <c r="FFV498" s="52"/>
      <c r="FFW498" s="52"/>
      <c r="FFX498" s="52"/>
      <c r="FFY498" s="52"/>
      <c r="FFZ498" s="52"/>
      <c r="FGA498" s="52"/>
      <c r="FGB498" s="52"/>
      <c r="FGC498" s="52"/>
      <c r="FGD498" s="52"/>
      <c r="FGE498" s="52"/>
      <c r="FGF498" s="52"/>
      <c r="FGG498" s="52"/>
      <c r="FGH498" s="52"/>
      <c r="FGI498" s="52"/>
      <c r="FGJ498" s="52"/>
      <c r="FGK498" s="52"/>
      <c r="FGL498" s="52"/>
      <c r="FGM498" s="52"/>
      <c r="FGN498" s="52"/>
      <c r="FGO498" s="52"/>
      <c r="FGP498" s="52"/>
      <c r="FGQ498" s="52"/>
      <c r="FGR498" s="52"/>
      <c r="FGS498" s="52"/>
      <c r="FGT498" s="52"/>
      <c r="FGU498" s="52"/>
      <c r="FGV498" s="52"/>
      <c r="FGW498" s="52"/>
      <c r="FGX498" s="52"/>
      <c r="FGY498" s="52"/>
      <c r="FGZ498" s="52"/>
      <c r="FHA498" s="52"/>
      <c r="FHB498" s="52"/>
      <c r="FHC498" s="52"/>
      <c r="FHD498" s="52"/>
      <c r="FHE498" s="52"/>
      <c r="FHF498" s="52"/>
      <c r="FHG498" s="52"/>
      <c r="FHH498" s="52"/>
      <c r="FHI498" s="52"/>
      <c r="FHJ498" s="52"/>
      <c r="FHK498" s="52"/>
      <c r="FHL498" s="52"/>
      <c r="FHM498" s="52"/>
      <c r="FHN498" s="52"/>
      <c r="FHO498" s="52"/>
      <c r="FHP498" s="52"/>
      <c r="FHQ498" s="52"/>
      <c r="FHR498" s="52"/>
      <c r="FHS498" s="52"/>
      <c r="FHT498" s="52"/>
      <c r="FHU498" s="52"/>
      <c r="FHV498" s="52"/>
      <c r="FHW498" s="52"/>
      <c r="FHX498" s="52"/>
      <c r="FHY498" s="52"/>
      <c r="FHZ498" s="52"/>
      <c r="FIA498" s="52"/>
      <c r="FIB498" s="52"/>
      <c r="FIC498" s="52"/>
      <c r="FID498" s="52"/>
      <c r="FIE498" s="52"/>
      <c r="FIF498" s="52"/>
      <c r="FIG498" s="52"/>
      <c r="FIH498" s="52"/>
      <c r="FII498" s="52"/>
      <c r="FIJ498" s="52"/>
      <c r="FIK498" s="52"/>
      <c r="FIL498" s="52"/>
      <c r="FIM498" s="52"/>
      <c r="FIN498" s="52"/>
      <c r="FIO498" s="52"/>
      <c r="FIP498" s="52"/>
      <c r="FIQ498" s="52"/>
      <c r="FIR498" s="52"/>
      <c r="FIS498" s="52"/>
      <c r="FIT498" s="52"/>
      <c r="FIU498" s="52"/>
      <c r="FIV498" s="52"/>
      <c r="FIW498" s="52"/>
      <c r="FIX498" s="52"/>
      <c r="FIY498" s="52"/>
      <c r="FIZ498" s="52"/>
      <c r="FJA498" s="52"/>
      <c r="FJB498" s="52"/>
      <c r="FJC498" s="52"/>
      <c r="FJD498" s="52"/>
      <c r="FJE498" s="52"/>
      <c r="FJF498" s="52"/>
      <c r="FJG498" s="52"/>
      <c r="FJH498" s="52"/>
      <c r="FJI498" s="52"/>
      <c r="FJJ498" s="52"/>
      <c r="FJK498" s="52"/>
      <c r="FJL498" s="52"/>
      <c r="FJM498" s="52"/>
      <c r="FJN498" s="52"/>
      <c r="FJO498" s="52"/>
      <c r="FJP498" s="52"/>
      <c r="FJQ498" s="52"/>
      <c r="FJR498" s="52"/>
      <c r="FJS498" s="52"/>
      <c r="FJT498" s="52"/>
      <c r="FJU498" s="52"/>
      <c r="FJV498" s="52"/>
      <c r="FJW498" s="52"/>
      <c r="FJX498" s="52"/>
      <c r="FJY498" s="52"/>
      <c r="FJZ498" s="52"/>
      <c r="FKA498" s="52"/>
      <c r="FKB498" s="52"/>
      <c r="FKC498" s="52"/>
      <c r="FKD498" s="52"/>
      <c r="FKE498" s="52"/>
      <c r="FKF498" s="52"/>
      <c r="FKG498" s="52"/>
      <c r="FKH498" s="52"/>
      <c r="FKI498" s="52"/>
      <c r="FKJ498" s="52"/>
      <c r="FKK498" s="52"/>
      <c r="FKL498" s="52"/>
      <c r="FKM498" s="52"/>
      <c r="FKN498" s="52"/>
      <c r="FKO498" s="52"/>
      <c r="FKP498" s="52"/>
      <c r="FKQ498" s="52"/>
      <c r="FKR498" s="52"/>
      <c r="FKS498" s="52"/>
      <c r="FKT498" s="52"/>
      <c r="FKU498" s="52"/>
      <c r="FKV498" s="52"/>
      <c r="FKW498" s="52"/>
      <c r="FKX498" s="52"/>
      <c r="FKY498" s="52"/>
      <c r="FKZ498" s="52"/>
      <c r="FLA498" s="52"/>
      <c r="FLB498" s="52"/>
      <c r="FLC498" s="52"/>
      <c r="FLD498" s="52"/>
      <c r="FLE498" s="52"/>
      <c r="FLF498" s="52"/>
      <c r="FLG498" s="52"/>
      <c r="FLH498" s="52"/>
      <c r="FLI498" s="52"/>
      <c r="FLJ498" s="52"/>
      <c r="FLK498" s="52"/>
      <c r="FLL498" s="52"/>
      <c r="FLM498" s="52"/>
      <c r="FLN498" s="52"/>
      <c r="FLO498" s="52"/>
      <c r="FLP498" s="52"/>
      <c r="FLQ498" s="52"/>
      <c r="FLR498" s="52"/>
      <c r="FLS498" s="52"/>
      <c r="FLT498" s="52"/>
      <c r="FLU498" s="52"/>
      <c r="FLV498" s="52"/>
      <c r="FLW498" s="52"/>
      <c r="FLX498" s="52"/>
      <c r="FLY498" s="52"/>
      <c r="FLZ498" s="52"/>
      <c r="FMA498" s="52"/>
      <c r="FMB498" s="52"/>
      <c r="FMC498" s="52"/>
      <c r="FMD498" s="52"/>
      <c r="FME498" s="52"/>
      <c r="FMF498" s="52"/>
      <c r="FMG498" s="52"/>
      <c r="FMH498" s="52"/>
      <c r="FMI498" s="52"/>
      <c r="FMJ498" s="52"/>
      <c r="FMK498" s="52"/>
      <c r="FML498" s="52"/>
      <c r="FMM498" s="52"/>
      <c r="FMN498" s="52"/>
      <c r="FMO498" s="52"/>
      <c r="FMP498" s="52"/>
      <c r="FMQ498" s="52"/>
      <c r="FMR498" s="52"/>
      <c r="FMS498" s="52"/>
      <c r="FMT498" s="52"/>
      <c r="FMU498" s="52"/>
      <c r="FMV498" s="52"/>
      <c r="FMW498" s="52"/>
      <c r="FMX498" s="52"/>
      <c r="FMY498" s="52"/>
      <c r="FMZ498" s="52"/>
      <c r="FNA498" s="52"/>
      <c r="FNB498" s="52"/>
      <c r="FNC498" s="52"/>
      <c r="FND498" s="52"/>
      <c r="FNE498" s="52"/>
      <c r="FNF498" s="52"/>
      <c r="FNG498" s="52"/>
      <c r="FNH498" s="52"/>
      <c r="FNI498" s="52"/>
      <c r="FNJ498" s="52"/>
      <c r="FNK498" s="52"/>
      <c r="FNL498" s="52"/>
      <c r="FNM498" s="52"/>
      <c r="FNN498" s="52"/>
      <c r="FNO498" s="52"/>
      <c r="FNP498" s="52"/>
      <c r="FNQ498" s="52"/>
      <c r="FNR498" s="52"/>
      <c r="FNS498" s="52"/>
      <c r="FNT498" s="52"/>
      <c r="FNU498" s="52"/>
      <c r="FNV498" s="52"/>
      <c r="FNW498" s="52"/>
      <c r="FNX498" s="52"/>
      <c r="FNY498" s="52"/>
      <c r="FNZ498" s="52"/>
      <c r="FOA498" s="52"/>
      <c r="FOB498" s="52"/>
      <c r="FOC498" s="52"/>
      <c r="FOD498" s="52"/>
      <c r="FOE498" s="52"/>
      <c r="FOF498" s="52"/>
      <c r="FOG498" s="52"/>
      <c r="FOH498" s="52"/>
      <c r="FOI498" s="52"/>
      <c r="FOJ498" s="52"/>
      <c r="FOK498" s="52"/>
      <c r="FOL498" s="52"/>
      <c r="FOM498" s="52"/>
      <c r="FON498" s="52"/>
      <c r="FOO498" s="52"/>
      <c r="FOP498" s="52"/>
      <c r="FOQ498" s="52"/>
      <c r="FOR498" s="52"/>
      <c r="FOS498" s="52"/>
      <c r="FOT498" s="52"/>
      <c r="FOU498" s="52"/>
      <c r="FOV498" s="52"/>
      <c r="FOW498" s="52"/>
      <c r="FOX498" s="52"/>
      <c r="FOY498" s="52"/>
      <c r="FOZ498" s="52"/>
      <c r="FPA498" s="52"/>
      <c r="FPB498" s="52"/>
      <c r="FPC498" s="52"/>
      <c r="FPD498" s="52"/>
      <c r="FPE498" s="52"/>
      <c r="FPF498" s="52"/>
      <c r="FPG498" s="52"/>
      <c r="FPH498" s="52"/>
      <c r="FPI498" s="52"/>
      <c r="FPJ498" s="52"/>
      <c r="FPK498" s="52"/>
      <c r="FPL498" s="52"/>
      <c r="FPM498" s="52"/>
      <c r="FPN498" s="52"/>
      <c r="FPO498" s="52"/>
      <c r="FPP498" s="52"/>
      <c r="FPQ498" s="52"/>
      <c r="FPR498" s="52"/>
      <c r="FPS498" s="52"/>
      <c r="FPT498" s="52"/>
      <c r="FPU498" s="52"/>
      <c r="FPV498" s="52"/>
      <c r="FPW498" s="52"/>
      <c r="FPX498" s="52"/>
      <c r="FPY498" s="52"/>
      <c r="FPZ498" s="52"/>
      <c r="FQA498" s="52"/>
      <c r="FQB498" s="52"/>
      <c r="FQC498" s="52"/>
      <c r="FQD498" s="52"/>
      <c r="FQE498" s="52"/>
      <c r="FQF498" s="52"/>
      <c r="FQG498" s="52"/>
      <c r="FQH498" s="52"/>
      <c r="FQI498" s="52"/>
      <c r="FQJ498" s="52"/>
      <c r="FQK498" s="52"/>
      <c r="FQL498" s="52"/>
      <c r="FQM498" s="52"/>
      <c r="FQN498" s="52"/>
      <c r="FQO498" s="52"/>
      <c r="FQP498" s="52"/>
      <c r="FQQ498" s="52"/>
      <c r="FQR498" s="52"/>
      <c r="FQS498" s="52"/>
      <c r="FQT498" s="52"/>
      <c r="FQU498" s="52"/>
      <c r="FQV498" s="52"/>
      <c r="FQW498" s="52"/>
      <c r="FQX498" s="52"/>
      <c r="FQY498" s="52"/>
      <c r="FQZ498" s="52"/>
      <c r="FRA498" s="52"/>
      <c r="FRB498" s="52"/>
      <c r="FRC498" s="52"/>
      <c r="FRD498" s="52"/>
      <c r="FRE498" s="52"/>
      <c r="FRF498" s="52"/>
      <c r="FRG498" s="52"/>
      <c r="FRH498" s="52"/>
      <c r="FRI498" s="52"/>
      <c r="FRJ498" s="52"/>
      <c r="FRK498" s="52"/>
      <c r="FRL498" s="52"/>
      <c r="FRM498" s="52"/>
      <c r="FRN498" s="52"/>
      <c r="FRO498" s="52"/>
      <c r="FRP498" s="52"/>
      <c r="FRQ498" s="52"/>
      <c r="FRR498" s="52"/>
      <c r="FRS498" s="52"/>
      <c r="FRT498" s="52"/>
      <c r="FRU498" s="52"/>
      <c r="FRV498" s="52"/>
      <c r="FRW498" s="52"/>
      <c r="FRX498" s="52"/>
      <c r="FRY498" s="52"/>
      <c r="FRZ498" s="52"/>
      <c r="FSA498" s="52"/>
      <c r="FSB498" s="52"/>
      <c r="FSC498" s="52"/>
      <c r="FSD498" s="52"/>
      <c r="FSE498" s="52"/>
      <c r="FSF498" s="52"/>
      <c r="FSG498" s="52"/>
      <c r="FSH498" s="52"/>
      <c r="FSI498" s="52"/>
      <c r="FSJ498" s="52"/>
      <c r="FSK498" s="52"/>
      <c r="FSL498" s="52"/>
      <c r="FSM498" s="52"/>
      <c r="FSN498" s="52"/>
      <c r="FSO498" s="52"/>
      <c r="FSP498" s="52"/>
      <c r="FSQ498" s="52"/>
      <c r="FSR498" s="52"/>
      <c r="FSS498" s="52"/>
      <c r="FST498" s="52"/>
      <c r="FSU498" s="52"/>
      <c r="FSV498" s="52"/>
      <c r="FSW498" s="52"/>
      <c r="FSX498" s="52"/>
      <c r="FSY498" s="52"/>
      <c r="FSZ498" s="52"/>
      <c r="FTA498" s="52"/>
      <c r="FTB498" s="52"/>
      <c r="FTC498" s="52"/>
      <c r="FTD498" s="52"/>
      <c r="FTE498" s="52"/>
      <c r="FTF498" s="52"/>
      <c r="FTG498" s="52"/>
      <c r="FTH498" s="52"/>
      <c r="FTI498" s="52"/>
      <c r="FTJ498" s="52"/>
      <c r="FTK498" s="52"/>
      <c r="FTL498" s="52"/>
      <c r="FTM498" s="52"/>
      <c r="FTN498" s="52"/>
      <c r="FTO498" s="52"/>
      <c r="FTP498" s="52"/>
      <c r="FTQ498" s="52"/>
      <c r="FTR498" s="52"/>
      <c r="FTS498" s="52"/>
      <c r="FTT498" s="52"/>
      <c r="FTU498" s="52"/>
      <c r="FTV498" s="52"/>
      <c r="FTW498" s="52"/>
      <c r="FTX498" s="52"/>
      <c r="FTY498" s="52"/>
      <c r="FTZ498" s="52"/>
      <c r="FUA498" s="52"/>
      <c r="FUB498" s="52"/>
      <c r="FUC498" s="52"/>
      <c r="FUD498" s="52"/>
      <c r="FUE498" s="52"/>
      <c r="FUF498" s="52"/>
      <c r="FUG498" s="52"/>
      <c r="FUH498" s="52"/>
      <c r="FUI498" s="52"/>
      <c r="FUJ498" s="52"/>
      <c r="FUK498" s="52"/>
      <c r="FUL498" s="52"/>
      <c r="FUM498" s="52"/>
      <c r="FUN498" s="52"/>
      <c r="FUO498" s="52"/>
      <c r="FUP498" s="52"/>
      <c r="FUQ498" s="52"/>
      <c r="FUR498" s="52"/>
      <c r="FUS498" s="52"/>
      <c r="FUT498" s="52"/>
      <c r="FUU498" s="52"/>
      <c r="FUV498" s="52"/>
      <c r="FUW498" s="52"/>
      <c r="FUX498" s="52"/>
      <c r="FUY498" s="52"/>
      <c r="FUZ498" s="52"/>
      <c r="FVA498" s="52"/>
      <c r="FVB498" s="52"/>
      <c r="FVC498" s="52"/>
      <c r="FVD498" s="52"/>
      <c r="FVE498" s="52"/>
      <c r="FVF498" s="52"/>
      <c r="FVG498" s="52"/>
      <c r="FVH498" s="52"/>
      <c r="FVI498" s="52"/>
      <c r="FVJ498" s="52"/>
      <c r="FVK498" s="52"/>
      <c r="FVL498" s="52"/>
      <c r="FVM498" s="52"/>
      <c r="FVN498" s="52"/>
      <c r="FVO498" s="52"/>
      <c r="FVP498" s="52"/>
      <c r="FVQ498" s="52"/>
      <c r="FVR498" s="52"/>
      <c r="FVS498" s="52"/>
      <c r="FVT498" s="52"/>
      <c r="FVU498" s="52"/>
      <c r="FVV498" s="52"/>
      <c r="FVW498" s="52"/>
      <c r="FVX498" s="52"/>
      <c r="FVY498" s="52"/>
      <c r="FVZ498" s="52"/>
      <c r="FWA498" s="52"/>
      <c r="FWB498" s="52"/>
      <c r="FWC498" s="52"/>
      <c r="FWD498" s="52"/>
      <c r="FWE498" s="52"/>
      <c r="FWF498" s="52"/>
      <c r="FWG498" s="52"/>
      <c r="FWH498" s="52"/>
      <c r="FWI498" s="52"/>
      <c r="FWJ498" s="52"/>
      <c r="FWK498" s="52"/>
      <c r="FWL498" s="52"/>
      <c r="FWM498" s="52"/>
      <c r="FWN498" s="52"/>
      <c r="FWO498" s="52"/>
      <c r="FWP498" s="52"/>
      <c r="FWQ498" s="52"/>
      <c r="FWR498" s="52"/>
      <c r="FWS498" s="52"/>
      <c r="FWT498" s="52"/>
      <c r="FWU498" s="52"/>
      <c r="FWV498" s="52"/>
      <c r="FWW498" s="52"/>
      <c r="FWX498" s="52"/>
      <c r="FWY498" s="52"/>
      <c r="FWZ498" s="52"/>
      <c r="FXA498" s="52"/>
      <c r="FXB498" s="52"/>
      <c r="FXC498" s="52"/>
      <c r="FXD498" s="52"/>
      <c r="FXE498" s="52"/>
      <c r="FXF498" s="52"/>
      <c r="FXG498" s="52"/>
      <c r="FXH498" s="52"/>
      <c r="FXI498" s="52"/>
      <c r="FXJ498" s="52"/>
      <c r="FXK498" s="52"/>
      <c r="FXL498" s="52"/>
      <c r="FXM498" s="52"/>
      <c r="FXN498" s="52"/>
      <c r="FXO498" s="52"/>
      <c r="FXP498" s="52"/>
      <c r="FXQ498" s="52"/>
      <c r="FXR498" s="52"/>
      <c r="FXS498" s="52"/>
      <c r="FXT498" s="52"/>
      <c r="FXU498" s="52"/>
      <c r="FXV498" s="52"/>
      <c r="FXW498" s="52"/>
      <c r="FXX498" s="52"/>
      <c r="FXY498" s="52"/>
      <c r="FXZ498" s="52"/>
      <c r="FYA498" s="52"/>
      <c r="FYB498" s="52"/>
      <c r="FYC498" s="52"/>
      <c r="FYD498" s="52"/>
      <c r="FYE498" s="52"/>
      <c r="FYF498" s="52"/>
      <c r="FYG498" s="52"/>
      <c r="FYH498" s="52"/>
      <c r="FYI498" s="52"/>
      <c r="FYJ498" s="52"/>
      <c r="FYK498" s="52"/>
      <c r="FYL498" s="52"/>
      <c r="FYM498" s="52"/>
      <c r="FYN498" s="52"/>
      <c r="FYO498" s="52"/>
      <c r="FYP498" s="52"/>
      <c r="FYQ498" s="52"/>
      <c r="FYR498" s="52"/>
      <c r="FYS498" s="52"/>
      <c r="FYT498" s="52"/>
      <c r="FYU498" s="52"/>
      <c r="FYV498" s="52"/>
      <c r="FYW498" s="52"/>
      <c r="FYX498" s="52"/>
      <c r="FYY498" s="52"/>
      <c r="FYZ498" s="52"/>
      <c r="FZA498" s="52"/>
      <c r="FZB498" s="52"/>
      <c r="FZC498" s="52"/>
      <c r="FZD498" s="52"/>
      <c r="FZE498" s="52"/>
      <c r="FZF498" s="52"/>
      <c r="FZG498" s="52"/>
      <c r="FZH498" s="52"/>
      <c r="FZI498" s="52"/>
      <c r="FZJ498" s="52"/>
      <c r="FZK498" s="52"/>
      <c r="FZL498" s="52"/>
      <c r="FZM498" s="52"/>
      <c r="FZN498" s="52"/>
      <c r="FZO498" s="52"/>
      <c r="FZP498" s="52"/>
      <c r="FZQ498" s="52"/>
      <c r="FZR498" s="52"/>
      <c r="FZS498" s="52"/>
      <c r="FZT498" s="52"/>
      <c r="FZU498" s="52"/>
      <c r="FZV498" s="52"/>
      <c r="FZW498" s="52"/>
      <c r="FZX498" s="52"/>
      <c r="FZY498" s="52"/>
      <c r="FZZ498" s="52"/>
      <c r="GAA498" s="52"/>
      <c r="GAB498" s="52"/>
      <c r="GAC498" s="52"/>
      <c r="GAD498" s="52"/>
      <c r="GAE498" s="52"/>
      <c r="GAF498" s="52"/>
      <c r="GAG498" s="52"/>
      <c r="GAH498" s="52"/>
      <c r="GAI498" s="52"/>
      <c r="GAJ498" s="52"/>
      <c r="GAK498" s="52"/>
      <c r="GAL498" s="52"/>
      <c r="GAM498" s="52"/>
      <c r="GAN498" s="52"/>
      <c r="GAO498" s="52"/>
      <c r="GAP498" s="52"/>
      <c r="GAQ498" s="52"/>
      <c r="GAR498" s="52"/>
      <c r="GAS498" s="52"/>
      <c r="GAT498" s="52"/>
      <c r="GAU498" s="52"/>
      <c r="GAV498" s="52"/>
      <c r="GAW498" s="52"/>
      <c r="GAX498" s="52"/>
      <c r="GAY498" s="52"/>
      <c r="GAZ498" s="52"/>
      <c r="GBA498" s="52"/>
      <c r="GBB498" s="52"/>
      <c r="GBC498" s="52"/>
      <c r="GBD498" s="52"/>
      <c r="GBE498" s="52"/>
      <c r="GBF498" s="52"/>
      <c r="GBG498" s="52"/>
      <c r="GBH498" s="52"/>
      <c r="GBI498" s="52"/>
      <c r="GBJ498" s="52"/>
      <c r="GBK498" s="52"/>
      <c r="GBL498" s="52"/>
      <c r="GBM498" s="52"/>
      <c r="GBN498" s="52"/>
      <c r="GBO498" s="52"/>
      <c r="GBP498" s="52"/>
      <c r="GBQ498" s="52"/>
      <c r="GBR498" s="52"/>
      <c r="GBS498" s="52"/>
      <c r="GBT498" s="52"/>
      <c r="GBU498" s="52"/>
      <c r="GBV498" s="52"/>
      <c r="GBW498" s="52"/>
      <c r="GBX498" s="52"/>
      <c r="GBY498" s="52"/>
      <c r="GBZ498" s="52"/>
      <c r="GCA498" s="52"/>
      <c r="GCB498" s="52"/>
      <c r="GCC498" s="52"/>
      <c r="GCD498" s="52"/>
      <c r="GCE498" s="52"/>
      <c r="GCF498" s="52"/>
      <c r="GCG498" s="52"/>
      <c r="GCH498" s="52"/>
      <c r="GCI498" s="52"/>
      <c r="GCJ498" s="52"/>
      <c r="GCK498" s="52"/>
      <c r="GCL498" s="52"/>
      <c r="GCM498" s="52"/>
      <c r="GCN498" s="52"/>
      <c r="GCO498" s="52"/>
      <c r="GCP498" s="52"/>
      <c r="GCQ498" s="52"/>
      <c r="GCR498" s="52"/>
      <c r="GCS498" s="52"/>
      <c r="GCT498" s="52"/>
      <c r="GCU498" s="52"/>
      <c r="GCV498" s="52"/>
      <c r="GCW498" s="52"/>
      <c r="GCX498" s="52"/>
      <c r="GCY498" s="52"/>
      <c r="GCZ498" s="52"/>
      <c r="GDA498" s="52"/>
      <c r="GDB498" s="52"/>
      <c r="GDC498" s="52"/>
      <c r="GDD498" s="52"/>
      <c r="GDE498" s="52"/>
      <c r="GDF498" s="52"/>
      <c r="GDG498" s="52"/>
      <c r="GDH498" s="52"/>
      <c r="GDI498" s="52"/>
      <c r="GDJ498" s="52"/>
      <c r="GDK498" s="52"/>
      <c r="GDL498" s="52"/>
      <c r="GDM498" s="52"/>
      <c r="GDN498" s="52"/>
      <c r="GDO498" s="52"/>
      <c r="GDP498" s="52"/>
      <c r="GDQ498" s="52"/>
      <c r="GDR498" s="52"/>
      <c r="GDS498" s="52"/>
      <c r="GDT498" s="52"/>
      <c r="GDU498" s="52"/>
      <c r="GDV498" s="52"/>
      <c r="GDW498" s="52"/>
      <c r="GDX498" s="52"/>
      <c r="GDY498" s="52"/>
      <c r="GDZ498" s="52"/>
      <c r="GEA498" s="52"/>
      <c r="GEB498" s="52"/>
      <c r="GEC498" s="52"/>
      <c r="GED498" s="52"/>
      <c r="GEE498" s="52"/>
      <c r="GEF498" s="52"/>
      <c r="GEG498" s="52"/>
      <c r="GEH498" s="52"/>
      <c r="GEI498" s="52"/>
      <c r="GEJ498" s="52"/>
      <c r="GEK498" s="52"/>
      <c r="GEL498" s="52"/>
      <c r="GEM498" s="52"/>
      <c r="GEN498" s="52"/>
      <c r="GEO498" s="52"/>
      <c r="GEP498" s="52"/>
      <c r="GEQ498" s="52"/>
      <c r="GER498" s="52"/>
      <c r="GES498" s="52"/>
      <c r="GET498" s="52"/>
      <c r="GEU498" s="52"/>
      <c r="GEV498" s="52"/>
      <c r="GEW498" s="52"/>
      <c r="GEX498" s="52"/>
      <c r="GEY498" s="52"/>
      <c r="GEZ498" s="52"/>
      <c r="GFA498" s="52"/>
      <c r="GFB498" s="52"/>
      <c r="GFC498" s="52"/>
      <c r="GFD498" s="52"/>
      <c r="GFE498" s="52"/>
      <c r="GFF498" s="52"/>
      <c r="GFG498" s="52"/>
      <c r="GFH498" s="52"/>
      <c r="GFI498" s="52"/>
      <c r="GFJ498" s="52"/>
      <c r="GFK498" s="52"/>
      <c r="GFL498" s="52"/>
      <c r="GFM498" s="52"/>
      <c r="GFN498" s="52"/>
      <c r="GFO498" s="52"/>
      <c r="GFP498" s="52"/>
      <c r="GFQ498" s="52"/>
      <c r="GFR498" s="52"/>
      <c r="GFS498" s="52"/>
      <c r="GFT498" s="52"/>
      <c r="GFU498" s="52"/>
      <c r="GFV498" s="52"/>
      <c r="GFW498" s="52"/>
      <c r="GFX498" s="52"/>
      <c r="GFY498" s="52"/>
      <c r="GFZ498" s="52"/>
      <c r="GGA498" s="52"/>
      <c r="GGB498" s="52"/>
      <c r="GGC498" s="52"/>
      <c r="GGD498" s="52"/>
      <c r="GGE498" s="52"/>
      <c r="GGF498" s="52"/>
      <c r="GGG498" s="52"/>
      <c r="GGH498" s="52"/>
      <c r="GGI498" s="52"/>
      <c r="GGJ498" s="52"/>
      <c r="GGK498" s="52"/>
      <c r="GGL498" s="52"/>
      <c r="GGM498" s="52"/>
      <c r="GGN498" s="52"/>
      <c r="GGO498" s="52"/>
      <c r="GGP498" s="52"/>
      <c r="GGQ498" s="52"/>
      <c r="GGR498" s="52"/>
      <c r="GGS498" s="52"/>
      <c r="GGT498" s="52"/>
      <c r="GGU498" s="52"/>
      <c r="GGV498" s="52"/>
      <c r="GGW498" s="52"/>
      <c r="GGX498" s="52"/>
      <c r="GGY498" s="52"/>
      <c r="GGZ498" s="52"/>
      <c r="GHA498" s="52"/>
      <c r="GHB498" s="52"/>
      <c r="GHC498" s="52"/>
      <c r="GHD498" s="52"/>
      <c r="GHE498" s="52"/>
      <c r="GHF498" s="52"/>
      <c r="GHG498" s="52"/>
      <c r="GHH498" s="52"/>
      <c r="GHI498" s="52"/>
      <c r="GHJ498" s="52"/>
      <c r="GHK498" s="52"/>
      <c r="GHL498" s="52"/>
      <c r="GHM498" s="52"/>
      <c r="GHN498" s="52"/>
      <c r="GHO498" s="52"/>
      <c r="GHP498" s="52"/>
      <c r="GHQ498" s="52"/>
      <c r="GHR498" s="52"/>
      <c r="GHS498" s="52"/>
      <c r="GHT498" s="52"/>
      <c r="GHU498" s="52"/>
      <c r="GHV498" s="52"/>
      <c r="GHW498" s="52"/>
      <c r="GHX498" s="52"/>
      <c r="GHY498" s="52"/>
      <c r="GHZ498" s="52"/>
      <c r="GIA498" s="52"/>
      <c r="GIB498" s="52"/>
      <c r="GIC498" s="52"/>
      <c r="GID498" s="52"/>
      <c r="GIE498" s="52"/>
      <c r="GIF498" s="52"/>
      <c r="GIG498" s="52"/>
      <c r="GIH498" s="52"/>
      <c r="GII498" s="52"/>
      <c r="GIJ498" s="52"/>
      <c r="GIK498" s="52"/>
      <c r="GIL498" s="52"/>
      <c r="GIM498" s="52"/>
      <c r="GIN498" s="52"/>
      <c r="GIO498" s="52"/>
      <c r="GIP498" s="52"/>
      <c r="GIQ498" s="52"/>
      <c r="GIR498" s="52"/>
      <c r="GIS498" s="52"/>
      <c r="GIT498" s="52"/>
      <c r="GIU498" s="52"/>
      <c r="GIV498" s="52"/>
      <c r="GIW498" s="52"/>
      <c r="GIX498" s="52"/>
      <c r="GIY498" s="52"/>
      <c r="GIZ498" s="52"/>
      <c r="GJA498" s="52"/>
      <c r="GJB498" s="52"/>
      <c r="GJC498" s="52"/>
      <c r="GJD498" s="52"/>
      <c r="GJE498" s="52"/>
      <c r="GJF498" s="52"/>
      <c r="GJG498" s="52"/>
      <c r="GJH498" s="52"/>
      <c r="GJI498" s="52"/>
      <c r="GJJ498" s="52"/>
      <c r="GJK498" s="52"/>
      <c r="GJL498" s="52"/>
      <c r="GJM498" s="52"/>
      <c r="GJN498" s="52"/>
      <c r="GJO498" s="52"/>
      <c r="GJP498" s="52"/>
      <c r="GJQ498" s="52"/>
      <c r="GJR498" s="52"/>
      <c r="GJS498" s="52"/>
      <c r="GJT498" s="52"/>
      <c r="GJU498" s="52"/>
      <c r="GJV498" s="52"/>
      <c r="GJW498" s="52"/>
      <c r="GJX498" s="52"/>
      <c r="GJY498" s="52"/>
      <c r="GJZ498" s="52"/>
      <c r="GKA498" s="52"/>
      <c r="GKB498" s="52"/>
      <c r="GKC498" s="52"/>
      <c r="GKD498" s="52"/>
      <c r="GKE498" s="52"/>
      <c r="GKF498" s="52"/>
      <c r="GKG498" s="52"/>
      <c r="GKH498" s="52"/>
      <c r="GKI498" s="52"/>
      <c r="GKJ498" s="52"/>
      <c r="GKK498" s="52"/>
      <c r="GKL498" s="52"/>
      <c r="GKM498" s="52"/>
      <c r="GKN498" s="52"/>
      <c r="GKO498" s="52"/>
      <c r="GKP498" s="52"/>
      <c r="GKQ498" s="52"/>
      <c r="GKR498" s="52"/>
      <c r="GKS498" s="52"/>
      <c r="GKT498" s="52"/>
      <c r="GKU498" s="52"/>
      <c r="GKV498" s="52"/>
      <c r="GKW498" s="52"/>
      <c r="GKX498" s="52"/>
      <c r="GKY498" s="52"/>
      <c r="GKZ498" s="52"/>
      <c r="GLA498" s="52"/>
      <c r="GLB498" s="52"/>
      <c r="GLC498" s="52"/>
      <c r="GLD498" s="52"/>
      <c r="GLE498" s="52"/>
      <c r="GLF498" s="52"/>
      <c r="GLG498" s="52"/>
      <c r="GLH498" s="52"/>
      <c r="GLI498" s="52"/>
      <c r="GLJ498" s="52"/>
      <c r="GLK498" s="52"/>
      <c r="GLL498" s="52"/>
      <c r="GLM498" s="52"/>
      <c r="GLN498" s="52"/>
      <c r="GLO498" s="52"/>
      <c r="GLP498" s="52"/>
      <c r="GLQ498" s="52"/>
      <c r="GLR498" s="52"/>
      <c r="GLS498" s="52"/>
      <c r="GLT498" s="52"/>
      <c r="GLU498" s="52"/>
      <c r="GLV498" s="52"/>
      <c r="GLW498" s="52"/>
      <c r="GLX498" s="52"/>
      <c r="GLY498" s="52"/>
      <c r="GLZ498" s="52"/>
      <c r="GMA498" s="52"/>
      <c r="GMB498" s="52"/>
      <c r="GMC498" s="52"/>
      <c r="GMD498" s="52"/>
      <c r="GME498" s="52"/>
      <c r="GMF498" s="52"/>
      <c r="GMG498" s="52"/>
      <c r="GMH498" s="52"/>
      <c r="GMI498" s="52"/>
      <c r="GMJ498" s="52"/>
      <c r="GMK498" s="52"/>
      <c r="GML498" s="52"/>
      <c r="GMM498" s="52"/>
      <c r="GMN498" s="52"/>
      <c r="GMO498" s="52"/>
      <c r="GMP498" s="52"/>
      <c r="GMQ498" s="52"/>
      <c r="GMR498" s="52"/>
      <c r="GMS498" s="52"/>
      <c r="GMT498" s="52"/>
      <c r="GMU498" s="52"/>
      <c r="GMV498" s="52"/>
      <c r="GMW498" s="52"/>
      <c r="GMX498" s="52"/>
      <c r="GMY498" s="52"/>
      <c r="GMZ498" s="52"/>
      <c r="GNA498" s="52"/>
      <c r="GNB498" s="52"/>
      <c r="GNC498" s="52"/>
      <c r="GND498" s="52"/>
      <c r="GNE498" s="52"/>
      <c r="GNF498" s="52"/>
      <c r="GNG498" s="52"/>
      <c r="GNH498" s="52"/>
      <c r="GNI498" s="52"/>
      <c r="GNJ498" s="52"/>
      <c r="GNK498" s="52"/>
      <c r="GNL498" s="52"/>
      <c r="GNM498" s="52"/>
      <c r="GNN498" s="52"/>
      <c r="GNO498" s="52"/>
      <c r="GNP498" s="52"/>
      <c r="GNQ498" s="52"/>
      <c r="GNR498" s="52"/>
      <c r="GNS498" s="52"/>
      <c r="GNT498" s="52"/>
      <c r="GNU498" s="52"/>
      <c r="GNV498" s="52"/>
      <c r="GNW498" s="52"/>
      <c r="GNX498" s="52"/>
      <c r="GNY498" s="52"/>
      <c r="GNZ498" s="52"/>
      <c r="GOA498" s="52"/>
      <c r="GOB498" s="52"/>
      <c r="GOC498" s="52"/>
      <c r="GOD498" s="52"/>
      <c r="GOE498" s="52"/>
      <c r="GOF498" s="52"/>
      <c r="GOG498" s="52"/>
      <c r="GOH498" s="52"/>
      <c r="GOI498" s="52"/>
      <c r="GOJ498" s="52"/>
      <c r="GOK498" s="52"/>
      <c r="GOL498" s="52"/>
      <c r="GOM498" s="52"/>
      <c r="GON498" s="52"/>
      <c r="GOO498" s="52"/>
      <c r="GOP498" s="52"/>
      <c r="GOQ498" s="52"/>
      <c r="GOR498" s="52"/>
      <c r="GOS498" s="52"/>
      <c r="GOT498" s="52"/>
      <c r="GOU498" s="52"/>
      <c r="GOV498" s="52"/>
      <c r="GOW498" s="52"/>
      <c r="GOX498" s="52"/>
      <c r="GOY498" s="52"/>
      <c r="GOZ498" s="52"/>
      <c r="GPA498" s="52"/>
      <c r="GPB498" s="52"/>
      <c r="GPC498" s="52"/>
      <c r="GPD498" s="52"/>
      <c r="GPE498" s="52"/>
      <c r="GPF498" s="52"/>
      <c r="GPG498" s="52"/>
      <c r="GPH498" s="52"/>
      <c r="GPI498" s="52"/>
      <c r="GPJ498" s="52"/>
      <c r="GPK498" s="52"/>
      <c r="GPL498" s="52"/>
      <c r="GPM498" s="52"/>
      <c r="GPN498" s="52"/>
      <c r="GPO498" s="52"/>
      <c r="GPP498" s="52"/>
      <c r="GPQ498" s="52"/>
      <c r="GPR498" s="52"/>
      <c r="GPS498" s="52"/>
      <c r="GPT498" s="52"/>
      <c r="GPU498" s="52"/>
      <c r="GPV498" s="52"/>
      <c r="GPW498" s="52"/>
      <c r="GPX498" s="52"/>
      <c r="GPY498" s="52"/>
      <c r="GPZ498" s="52"/>
      <c r="GQA498" s="52"/>
      <c r="GQB498" s="52"/>
      <c r="GQC498" s="52"/>
      <c r="GQD498" s="52"/>
      <c r="GQE498" s="52"/>
      <c r="GQF498" s="52"/>
      <c r="GQG498" s="52"/>
      <c r="GQH498" s="52"/>
      <c r="GQI498" s="52"/>
      <c r="GQJ498" s="52"/>
      <c r="GQK498" s="52"/>
      <c r="GQL498" s="52"/>
      <c r="GQM498" s="52"/>
      <c r="GQN498" s="52"/>
      <c r="GQO498" s="52"/>
      <c r="GQP498" s="52"/>
      <c r="GQQ498" s="52"/>
      <c r="GQR498" s="52"/>
      <c r="GQS498" s="52"/>
      <c r="GQT498" s="52"/>
      <c r="GQU498" s="52"/>
      <c r="GQV498" s="52"/>
      <c r="GQW498" s="52"/>
      <c r="GQX498" s="52"/>
      <c r="GQY498" s="52"/>
      <c r="GQZ498" s="52"/>
      <c r="GRA498" s="52"/>
      <c r="GRB498" s="52"/>
      <c r="GRC498" s="52"/>
      <c r="GRD498" s="52"/>
      <c r="GRE498" s="52"/>
      <c r="GRF498" s="52"/>
      <c r="GRG498" s="52"/>
      <c r="GRH498" s="52"/>
      <c r="GRI498" s="52"/>
      <c r="GRJ498" s="52"/>
      <c r="GRK498" s="52"/>
      <c r="GRL498" s="52"/>
      <c r="GRM498" s="52"/>
      <c r="GRN498" s="52"/>
      <c r="GRO498" s="52"/>
      <c r="GRP498" s="52"/>
      <c r="GRQ498" s="52"/>
      <c r="GRR498" s="52"/>
      <c r="GRS498" s="52"/>
      <c r="GRT498" s="52"/>
      <c r="GRU498" s="52"/>
      <c r="GRV498" s="52"/>
      <c r="GRW498" s="52"/>
      <c r="GRX498" s="52"/>
      <c r="GRY498" s="52"/>
      <c r="GRZ498" s="52"/>
      <c r="GSA498" s="52"/>
      <c r="GSB498" s="52"/>
      <c r="GSC498" s="52"/>
      <c r="GSD498" s="52"/>
      <c r="GSE498" s="52"/>
      <c r="GSF498" s="52"/>
      <c r="GSG498" s="52"/>
      <c r="GSH498" s="52"/>
      <c r="GSI498" s="52"/>
      <c r="GSJ498" s="52"/>
      <c r="GSK498" s="52"/>
      <c r="GSL498" s="52"/>
      <c r="GSM498" s="52"/>
      <c r="GSN498" s="52"/>
      <c r="GSO498" s="52"/>
      <c r="GSP498" s="52"/>
      <c r="GSQ498" s="52"/>
      <c r="GSR498" s="52"/>
      <c r="GSS498" s="52"/>
      <c r="GST498" s="52"/>
      <c r="GSU498" s="52"/>
      <c r="GSV498" s="52"/>
      <c r="GSW498" s="52"/>
      <c r="GSX498" s="52"/>
      <c r="GSY498" s="52"/>
      <c r="GSZ498" s="52"/>
      <c r="GTA498" s="52"/>
      <c r="GTB498" s="52"/>
      <c r="GTC498" s="52"/>
      <c r="GTD498" s="52"/>
      <c r="GTE498" s="52"/>
      <c r="GTF498" s="52"/>
      <c r="GTG498" s="52"/>
      <c r="GTH498" s="52"/>
      <c r="GTI498" s="52"/>
      <c r="GTJ498" s="52"/>
      <c r="GTK498" s="52"/>
      <c r="GTL498" s="52"/>
      <c r="GTM498" s="52"/>
      <c r="GTN498" s="52"/>
      <c r="GTO498" s="52"/>
      <c r="GTP498" s="52"/>
      <c r="GTQ498" s="52"/>
      <c r="GTR498" s="52"/>
      <c r="GTS498" s="52"/>
      <c r="GTT498" s="52"/>
      <c r="GTU498" s="52"/>
      <c r="GTV498" s="52"/>
      <c r="GTW498" s="52"/>
      <c r="GTX498" s="52"/>
      <c r="GTY498" s="52"/>
      <c r="GTZ498" s="52"/>
      <c r="GUA498" s="52"/>
      <c r="GUB498" s="52"/>
      <c r="GUC498" s="52"/>
      <c r="GUD498" s="52"/>
      <c r="GUE498" s="52"/>
      <c r="GUF498" s="52"/>
      <c r="GUG498" s="52"/>
      <c r="GUH498" s="52"/>
      <c r="GUI498" s="52"/>
      <c r="GUJ498" s="52"/>
      <c r="GUK498" s="52"/>
      <c r="GUL498" s="52"/>
      <c r="GUM498" s="52"/>
      <c r="GUN498" s="52"/>
      <c r="GUO498" s="52"/>
      <c r="GUP498" s="52"/>
      <c r="GUQ498" s="52"/>
      <c r="GUR498" s="52"/>
      <c r="GUS498" s="52"/>
      <c r="GUT498" s="52"/>
      <c r="GUU498" s="52"/>
      <c r="GUV498" s="52"/>
      <c r="GUW498" s="52"/>
      <c r="GUX498" s="52"/>
      <c r="GUY498" s="52"/>
      <c r="GUZ498" s="52"/>
      <c r="GVA498" s="52"/>
      <c r="GVB498" s="52"/>
      <c r="GVC498" s="52"/>
      <c r="GVD498" s="52"/>
      <c r="GVE498" s="52"/>
      <c r="GVF498" s="52"/>
      <c r="GVG498" s="52"/>
      <c r="GVH498" s="52"/>
      <c r="GVI498" s="52"/>
      <c r="GVJ498" s="52"/>
      <c r="GVK498" s="52"/>
      <c r="GVL498" s="52"/>
      <c r="GVM498" s="52"/>
      <c r="GVN498" s="52"/>
      <c r="GVO498" s="52"/>
      <c r="GVP498" s="52"/>
      <c r="GVQ498" s="52"/>
      <c r="GVR498" s="52"/>
      <c r="GVS498" s="52"/>
      <c r="GVT498" s="52"/>
      <c r="GVU498" s="52"/>
      <c r="GVV498" s="52"/>
      <c r="GVW498" s="52"/>
      <c r="GVX498" s="52"/>
      <c r="GVY498" s="52"/>
      <c r="GVZ498" s="52"/>
      <c r="GWA498" s="52"/>
      <c r="GWB498" s="52"/>
      <c r="GWC498" s="52"/>
      <c r="GWD498" s="52"/>
      <c r="GWE498" s="52"/>
      <c r="GWF498" s="52"/>
      <c r="GWG498" s="52"/>
      <c r="GWH498" s="52"/>
      <c r="GWI498" s="52"/>
      <c r="GWJ498" s="52"/>
      <c r="GWK498" s="52"/>
      <c r="GWL498" s="52"/>
      <c r="GWM498" s="52"/>
      <c r="GWN498" s="52"/>
      <c r="GWO498" s="52"/>
      <c r="GWP498" s="52"/>
      <c r="GWQ498" s="52"/>
      <c r="GWR498" s="52"/>
      <c r="GWS498" s="52"/>
      <c r="GWT498" s="52"/>
      <c r="GWU498" s="52"/>
      <c r="GWV498" s="52"/>
      <c r="GWW498" s="52"/>
      <c r="GWX498" s="52"/>
      <c r="GWY498" s="52"/>
      <c r="GWZ498" s="52"/>
      <c r="GXA498" s="52"/>
      <c r="GXB498" s="52"/>
      <c r="GXC498" s="52"/>
      <c r="GXD498" s="52"/>
      <c r="GXE498" s="52"/>
      <c r="GXF498" s="52"/>
      <c r="GXG498" s="52"/>
      <c r="GXH498" s="52"/>
      <c r="GXI498" s="52"/>
      <c r="GXJ498" s="52"/>
      <c r="GXK498" s="52"/>
      <c r="GXL498" s="52"/>
      <c r="GXM498" s="52"/>
      <c r="GXN498" s="52"/>
      <c r="GXO498" s="52"/>
      <c r="GXP498" s="52"/>
      <c r="GXQ498" s="52"/>
      <c r="GXR498" s="52"/>
      <c r="GXS498" s="52"/>
      <c r="GXT498" s="52"/>
      <c r="GXU498" s="52"/>
      <c r="GXV498" s="52"/>
      <c r="GXW498" s="52"/>
      <c r="GXX498" s="52"/>
      <c r="GXY498" s="52"/>
      <c r="GXZ498" s="52"/>
      <c r="GYA498" s="52"/>
      <c r="GYB498" s="52"/>
      <c r="GYC498" s="52"/>
      <c r="GYD498" s="52"/>
      <c r="GYE498" s="52"/>
      <c r="GYF498" s="52"/>
      <c r="GYG498" s="52"/>
      <c r="GYH498" s="52"/>
      <c r="GYI498" s="52"/>
      <c r="GYJ498" s="52"/>
      <c r="GYK498" s="52"/>
      <c r="GYL498" s="52"/>
      <c r="GYM498" s="52"/>
      <c r="GYN498" s="52"/>
      <c r="GYO498" s="52"/>
      <c r="GYP498" s="52"/>
      <c r="GYQ498" s="52"/>
      <c r="GYR498" s="52"/>
      <c r="GYS498" s="52"/>
      <c r="GYT498" s="52"/>
      <c r="GYU498" s="52"/>
      <c r="GYV498" s="52"/>
      <c r="GYW498" s="52"/>
      <c r="GYX498" s="52"/>
      <c r="GYY498" s="52"/>
      <c r="GYZ498" s="52"/>
      <c r="GZA498" s="52"/>
      <c r="GZB498" s="52"/>
      <c r="GZC498" s="52"/>
      <c r="GZD498" s="52"/>
      <c r="GZE498" s="52"/>
      <c r="GZF498" s="52"/>
      <c r="GZG498" s="52"/>
      <c r="GZH498" s="52"/>
      <c r="GZI498" s="52"/>
      <c r="GZJ498" s="52"/>
      <c r="GZK498" s="52"/>
      <c r="GZL498" s="52"/>
      <c r="GZM498" s="52"/>
      <c r="GZN498" s="52"/>
      <c r="GZO498" s="52"/>
      <c r="GZP498" s="52"/>
      <c r="GZQ498" s="52"/>
      <c r="GZR498" s="52"/>
      <c r="GZS498" s="52"/>
      <c r="GZT498" s="52"/>
      <c r="GZU498" s="52"/>
      <c r="GZV498" s="52"/>
      <c r="GZW498" s="52"/>
      <c r="GZX498" s="52"/>
      <c r="GZY498" s="52"/>
      <c r="GZZ498" s="52"/>
      <c r="HAA498" s="52"/>
      <c r="HAB498" s="52"/>
      <c r="HAC498" s="52"/>
      <c r="HAD498" s="52"/>
      <c r="HAE498" s="52"/>
      <c r="HAF498" s="52"/>
      <c r="HAG498" s="52"/>
      <c r="HAH498" s="52"/>
      <c r="HAI498" s="52"/>
      <c r="HAJ498" s="52"/>
      <c r="HAK498" s="52"/>
      <c r="HAL498" s="52"/>
      <c r="HAM498" s="52"/>
      <c r="HAN498" s="52"/>
      <c r="HAO498" s="52"/>
      <c r="HAP498" s="52"/>
      <c r="HAQ498" s="52"/>
      <c r="HAR498" s="52"/>
      <c r="HAS498" s="52"/>
      <c r="HAT498" s="52"/>
      <c r="HAU498" s="52"/>
      <c r="HAV498" s="52"/>
      <c r="HAW498" s="52"/>
      <c r="HAX498" s="52"/>
      <c r="HAY498" s="52"/>
      <c r="HAZ498" s="52"/>
      <c r="HBA498" s="52"/>
      <c r="HBB498" s="52"/>
      <c r="HBC498" s="52"/>
      <c r="HBD498" s="52"/>
      <c r="HBE498" s="52"/>
      <c r="HBF498" s="52"/>
      <c r="HBG498" s="52"/>
      <c r="HBH498" s="52"/>
      <c r="HBI498" s="52"/>
      <c r="HBJ498" s="52"/>
      <c r="HBK498" s="52"/>
      <c r="HBL498" s="52"/>
      <c r="HBM498" s="52"/>
      <c r="HBN498" s="52"/>
      <c r="HBO498" s="52"/>
      <c r="HBP498" s="52"/>
      <c r="HBQ498" s="52"/>
      <c r="HBR498" s="52"/>
      <c r="HBS498" s="52"/>
      <c r="HBT498" s="52"/>
      <c r="HBU498" s="52"/>
      <c r="HBV498" s="52"/>
      <c r="HBW498" s="52"/>
      <c r="HBX498" s="52"/>
      <c r="HBY498" s="52"/>
      <c r="HBZ498" s="52"/>
      <c r="HCA498" s="52"/>
      <c r="HCB498" s="52"/>
      <c r="HCC498" s="52"/>
      <c r="HCD498" s="52"/>
      <c r="HCE498" s="52"/>
      <c r="HCF498" s="52"/>
      <c r="HCG498" s="52"/>
      <c r="HCH498" s="52"/>
      <c r="HCI498" s="52"/>
      <c r="HCJ498" s="52"/>
      <c r="HCK498" s="52"/>
      <c r="HCL498" s="52"/>
      <c r="HCM498" s="52"/>
      <c r="HCN498" s="52"/>
      <c r="HCO498" s="52"/>
      <c r="HCP498" s="52"/>
      <c r="HCQ498" s="52"/>
      <c r="HCR498" s="52"/>
      <c r="HCS498" s="52"/>
      <c r="HCT498" s="52"/>
      <c r="HCU498" s="52"/>
      <c r="HCV498" s="52"/>
      <c r="HCW498" s="52"/>
      <c r="HCX498" s="52"/>
      <c r="HCY498" s="52"/>
      <c r="HCZ498" s="52"/>
      <c r="HDA498" s="52"/>
      <c r="HDB498" s="52"/>
      <c r="HDC498" s="52"/>
      <c r="HDD498" s="52"/>
      <c r="HDE498" s="52"/>
      <c r="HDF498" s="52"/>
      <c r="HDG498" s="52"/>
      <c r="HDH498" s="52"/>
      <c r="HDI498" s="52"/>
      <c r="HDJ498" s="52"/>
      <c r="HDK498" s="52"/>
      <c r="HDL498" s="52"/>
      <c r="HDM498" s="52"/>
      <c r="HDN498" s="52"/>
      <c r="HDO498" s="52"/>
      <c r="HDP498" s="52"/>
      <c r="HDQ498" s="52"/>
      <c r="HDR498" s="52"/>
      <c r="HDS498" s="52"/>
      <c r="HDT498" s="52"/>
      <c r="HDU498" s="52"/>
      <c r="HDV498" s="52"/>
      <c r="HDW498" s="52"/>
      <c r="HDX498" s="52"/>
      <c r="HDY498" s="52"/>
      <c r="HDZ498" s="52"/>
      <c r="HEA498" s="52"/>
      <c r="HEB498" s="52"/>
      <c r="HEC498" s="52"/>
      <c r="HED498" s="52"/>
      <c r="HEE498" s="52"/>
      <c r="HEF498" s="52"/>
      <c r="HEG498" s="52"/>
      <c r="HEH498" s="52"/>
      <c r="HEI498" s="52"/>
      <c r="HEJ498" s="52"/>
      <c r="HEK498" s="52"/>
      <c r="HEL498" s="52"/>
      <c r="HEM498" s="52"/>
      <c r="HEN498" s="52"/>
      <c r="HEO498" s="52"/>
      <c r="HEP498" s="52"/>
      <c r="HEQ498" s="52"/>
      <c r="HER498" s="52"/>
      <c r="HES498" s="52"/>
      <c r="HET498" s="52"/>
      <c r="HEU498" s="52"/>
      <c r="HEV498" s="52"/>
      <c r="HEW498" s="52"/>
      <c r="HEX498" s="52"/>
      <c r="HEY498" s="52"/>
      <c r="HEZ498" s="52"/>
      <c r="HFA498" s="52"/>
      <c r="HFB498" s="52"/>
      <c r="HFC498" s="52"/>
      <c r="HFD498" s="52"/>
      <c r="HFE498" s="52"/>
      <c r="HFF498" s="52"/>
      <c r="HFG498" s="52"/>
      <c r="HFH498" s="52"/>
      <c r="HFI498" s="52"/>
      <c r="HFJ498" s="52"/>
      <c r="HFK498" s="52"/>
      <c r="HFL498" s="52"/>
      <c r="HFM498" s="52"/>
      <c r="HFN498" s="52"/>
      <c r="HFO498" s="52"/>
      <c r="HFP498" s="52"/>
      <c r="HFQ498" s="52"/>
      <c r="HFR498" s="52"/>
      <c r="HFS498" s="52"/>
      <c r="HFT498" s="52"/>
      <c r="HFU498" s="52"/>
      <c r="HFV498" s="52"/>
      <c r="HFW498" s="52"/>
      <c r="HFX498" s="52"/>
      <c r="HFY498" s="52"/>
      <c r="HFZ498" s="52"/>
      <c r="HGA498" s="52"/>
      <c r="HGB498" s="52"/>
      <c r="HGC498" s="52"/>
      <c r="HGD498" s="52"/>
      <c r="HGE498" s="52"/>
      <c r="HGF498" s="52"/>
      <c r="HGG498" s="52"/>
      <c r="HGH498" s="52"/>
      <c r="HGI498" s="52"/>
      <c r="HGJ498" s="52"/>
      <c r="HGK498" s="52"/>
      <c r="HGL498" s="52"/>
      <c r="HGM498" s="52"/>
      <c r="HGN498" s="52"/>
      <c r="HGO498" s="52"/>
      <c r="HGP498" s="52"/>
      <c r="HGQ498" s="52"/>
      <c r="HGR498" s="52"/>
      <c r="HGS498" s="52"/>
      <c r="HGT498" s="52"/>
      <c r="HGU498" s="52"/>
      <c r="HGV498" s="52"/>
      <c r="HGW498" s="52"/>
      <c r="HGX498" s="52"/>
      <c r="HGY498" s="52"/>
      <c r="HGZ498" s="52"/>
      <c r="HHA498" s="52"/>
      <c r="HHB498" s="52"/>
      <c r="HHC498" s="52"/>
      <c r="HHD498" s="52"/>
      <c r="HHE498" s="52"/>
      <c r="HHF498" s="52"/>
      <c r="HHG498" s="52"/>
      <c r="HHH498" s="52"/>
      <c r="HHI498" s="52"/>
      <c r="HHJ498" s="52"/>
      <c r="HHK498" s="52"/>
      <c r="HHL498" s="52"/>
      <c r="HHM498" s="52"/>
      <c r="HHN498" s="52"/>
      <c r="HHO498" s="52"/>
      <c r="HHP498" s="52"/>
      <c r="HHQ498" s="52"/>
      <c r="HHR498" s="52"/>
      <c r="HHS498" s="52"/>
      <c r="HHT498" s="52"/>
      <c r="HHU498" s="52"/>
      <c r="HHV498" s="52"/>
      <c r="HHW498" s="52"/>
      <c r="HHX498" s="52"/>
      <c r="HHY498" s="52"/>
      <c r="HHZ498" s="52"/>
      <c r="HIA498" s="52"/>
      <c r="HIB498" s="52"/>
      <c r="HIC498" s="52"/>
      <c r="HID498" s="52"/>
      <c r="HIE498" s="52"/>
      <c r="HIF498" s="52"/>
      <c r="HIG498" s="52"/>
      <c r="HIH498" s="52"/>
      <c r="HII498" s="52"/>
      <c r="HIJ498" s="52"/>
      <c r="HIK498" s="52"/>
      <c r="HIL498" s="52"/>
      <c r="HIM498" s="52"/>
      <c r="HIN498" s="52"/>
      <c r="HIO498" s="52"/>
      <c r="HIP498" s="52"/>
      <c r="HIQ498" s="52"/>
      <c r="HIR498" s="52"/>
      <c r="HIS498" s="52"/>
      <c r="HIT498" s="52"/>
      <c r="HIU498" s="52"/>
      <c r="HIV498" s="52"/>
      <c r="HIW498" s="52"/>
      <c r="HIX498" s="52"/>
      <c r="HIY498" s="52"/>
      <c r="HIZ498" s="52"/>
      <c r="HJA498" s="52"/>
      <c r="HJB498" s="52"/>
      <c r="HJC498" s="52"/>
      <c r="HJD498" s="52"/>
      <c r="HJE498" s="52"/>
      <c r="HJF498" s="52"/>
      <c r="HJG498" s="52"/>
      <c r="HJH498" s="52"/>
      <c r="HJI498" s="52"/>
      <c r="HJJ498" s="52"/>
      <c r="HJK498" s="52"/>
      <c r="HJL498" s="52"/>
      <c r="HJM498" s="52"/>
      <c r="HJN498" s="52"/>
      <c r="HJO498" s="52"/>
      <c r="HJP498" s="52"/>
      <c r="HJQ498" s="52"/>
      <c r="HJR498" s="52"/>
      <c r="HJS498" s="52"/>
      <c r="HJT498" s="52"/>
      <c r="HJU498" s="52"/>
      <c r="HJV498" s="52"/>
      <c r="HJW498" s="52"/>
      <c r="HJX498" s="52"/>
      <c r="HJY498" s="52"/>
      <c r="HJZ498" s="52"/>
      <c r="HKA498" s="52"/>
      <c r="HKB498" s="52"/>
      <c r="HKC498" s="52"/>
      <c r="HKD498" s="52"/>
      <c r="HKE498" s="52"/>
      <c r="HKF498" s="52"/>
      <c r="HKG498" s="52"/>
      <c r="HKH498" s="52"/>
      <c r="HKI498" s="52"/>
      <c r="HKJ498" s="52"/>
      <c r="HKK498" s="52"/>
      <c r="HKL498" s="52"/>
      <c r="HKM498" s="52"/>
      <c r="HKN498" s="52"/>
      <c r="HKO498" s="52"/>
      <c r="HKP498" s="52"/>
      <c r="HKQ498" s="52"/>
      <c r="HKR498" s="52"/>
      <c r="HKS498" s="52"/>
      <c r="HKT498" s="52"/>
      <c r="HKU498" s="52"/>
      <c r="HKV498" s="52"/>
      <c r="HKW498" s="52"/>
      <c r="HKX498" s="52"/>
      <c r="HKY498" s="52"/>
      <c r="HKZ498" s="52"/>
      <c r="HLA498" s="52"/>
      <c r="HLB498" s="52"/>
      <c r="HLC498" s="52"/>
      <c r="HLD498" s="52"/>
      <c r="HLE498" s="52"/>
      <c r="HLF498" s="52"/>
      <c r="HLG498" s="52"/>
      <c r="HLH498" s="52"/>
      <c r="HLI498" s="52"/>
      <c r="HLJ498" s="52"/>
      <c r="HLK498" s="52"/>
      <c r="HLL498" s="52"/>
      <c r="HLM498" s="52"/>
      <c r="HLN498" s="52"/>
      <c r="HLO498" s="52"/>
      <c r="HLP498" s="52"/>
      <c r="HLQ498" s="52"/>
      <c r="HLR498" s="52"/>
      <c r="HLS498" s="52"/>
      <c r="HLT498" s="52"/>
      <c r="HLU498" s="52"/>
      <c r="HLV498" s="52"/>
      <c r="HLW498" s="52"/>
      <c r="HLX498" s="52"/>
      <c r="HLY498" s="52"/>
      <c r="HLZ498" s="52"/>
      <c r="HMA498" s="52"/>
      <c r="HMB498" s="52"/>
      <c r="HMC498" s="52"/>
      <c r="HMD498" s="52"/>
      <c r="HME498" s="52"/>
      <c r="HMF498" s="52"/>
      <c r="HMG498" s="52"/>
      <c r="HMH498" s="52"/>
      <c r="HMI498" s="52"/>
      <c r="HMJ498" s="52"/>
      <c r="HMK498" s="52"/>
      <c r="HML498" s="52"/>
      <c r="HMM498" s="52"/>
      <c r="HMN498" s="52"/>
      <c r="HMO498" s="52"/>
      <c r="HMP498" s="52"/>
      <c r="HMQ498" s="52"/>
      <c r="HMR498" s="52"/>
      <c r="HMS498" s="52"/>
      <c r="HMT498" s="52"/>
      <c r="HMU498" s="52"/>
      <c r="HMV498" s="52"/>
      <c r="HMW498" s="52"/>
      <c r="HMX498" s="52"/>
      <c r="HMY498" s="52"/>
      <c r="HMZ498" s="52"/>
      <c r="HNA498" s="52"/>
      <c r="HNB498" s="52"/>
      <c r="HNC498" s="52"/>
      <c r="HND498" s="52"/>
      <c r="HNE498" s="52"/>
      <c r="HNF498" s="52"/>
      <c r="HNG498" s="52"/>
      <c r="HNH498" s="52"/>
      <c r="HNI498" s="52"/>
      <c r="HNJ498" s="52"/>
      <c r="HNK498" s="52"/>
      <c r="HNL498" s="52"/>
      <c r="HNM498" s="52"/>
      <c r="HNN498" s="52"/>
      <c r="HNO498" s="52"/>
      <c r="HNP498" s="52"/>
      <c r="HNQ498" s="52"/>
      <c r="HNR498" s="52"/>
      <c r="HNS498" s="52"/>
      <c r="HNT498" s="52"/>
      <c r="HNU498" s="52"/>
      <c r="HNV498" s="52"/>
      <c r="HNW498" s="52"/>
      <c r="HNX498" s="52"/>
      <c r="HNY498" s="52"/>
      <c r="HNZ498" s="52"/>
      <c r="HOA498" s="52"/>
      <c r="HOB498" s="52"/>
      <c r="HOC498" s="52"/>
      <c r="HOD498" s="52"/>
      <c r="HOE498" s="52"/>
      <c r="HOF498" s="52"/>
      <c r="HOG498" s="52"/>
      <c r="HOH498" s="52"/>
      <c r="HOI498" s="52"/>
      <c r="HOJ498" s="52"/>
      <c r="HOK498" s="52"/>
      <c r="HOL498" s="52"/>
      <c r="HOM498" s="52"/>
      <c r="HON498" s="52"/>
      <c r="HOO498" s="52"/>
      <c r="HOP498" s="52"/>
      <c r="HOQ498" s="52"/>
      <c r="HOR498" s="52"/>
      <c r="HOS498" s="52"/>
      <c r="HOT498" s="52"/>
      <c r="HOU498" s="52"/>
      <c r="HOV498" s="52"/>
      <c r="HOW498" s="52"/>
      <c r="HOX498" s="52"/>
      <c r="HOY498" s="52"/>
      <c r="HOZ498" s="52"/>
      <c r="HPA498" s="52"/>
      <c r="HPB498" s="52"/>
      <c r="HPC498" s="52"/>
      <c r="HPD498" s="52"/>
      <c r="HPE498" s="52"/>
      <c r="HPF498" s="52"/>
      <c r="HPG498" s="52"/>
      <c r="HPH498" s="52"/>
      <c r="HPI498" s="52"/>
      <c r="HPJ498" s="52"/>
      <c r="HPK498" s="52"/>
      <c r="HPL498" s="52"/>
      <c r="HPM498" s="52"/>
      <c r="HPN498" s="52"/>
      <c r="HPO498" s="52"/>
      <c r="HPP498" s="52"/>
      <c r="HPQ498" s="52"/>
      <c r="HPR498" s="52"/>
      <c r="HPS498" s="52"/>
      <c r="HPT498" s="52"/>
      <c r="HPU498" s="52"/>
      <c r="HPV498" s="52"/>
      <c r="HPW498" s="52"/>
      <c r="HPX498" s="52"/>
      <c r="HPY498" s="52"/>
      <c r="HPZ498" s="52"/>
      <c r="HQA498" s="52"/>
      <c r="HQB498" s="52"/>
      <c r="HQC498" s="52"/>
      <c r="HQD498" s="52"/>
      <c r="HQE498" s="52"/>
      <c r="HQF498" s="52"/>
      <c r="HQG498" s="52"/>
      <c r="HQH498" s="52"/>
      <c r="HQI498" s="52"/>
      <c r="HQJ498" s="52"/>
      <c r="HQK498" s="52"/>
      <c r="HQL498" s="52"/>
      <c r="HQM498" s="52"/>
      <c r="HQN498" s="52"/>
      <c r="HQO498" s="52"/>
      <c r="HQP498" s="52"/>
      <c r="HQQ498" s="52"/>
      <c r="HQR498" s="52"/>
      <c r="HQS498" s="52"/>
      <c r="HQT498" s="52"/>
      <c r="HQU498" s="52"/>
      <c r="HQV498" s="52"/>
      <c r="HQW498" s="52"/>
      <c r="HQX498" s="52"/>
      <c r="HQY498" s="52"/>
      <c r="HQZ498" s="52"/>
      <c r="HRA498" s="52"/>
      <c r="HRB498" s="52"/>
      <c r="HRC498" s="52"/>
      <c r="HRD498" s="52"/>
      <c r="HRE498" s="52"/>
      <c r="HRF498" s="52"/>
      <c r="HRG498" s="52"/>
      <c r="HRH498" s="52"/>
      <c r="HRI498" s="52"/>
      <c r="HRJ498" s="52"/>
      <c r="HRK498" s="52"/>
      <c r="HRL498" s="52"/>
      <c r="HRM498" s="52"/>
      <c r="HRN498" s="52"/>
      <c r="HRO498" s="52"/>
      <c r="HRP498" s="52"/>
      <c r="HRQ498" s="52"/>
      <c r="HRR498" s="52"/>
      <c r="HRS498" s="52"/>
      <c r="HRT498" s="52"/>
      <c r="HRU498" s="52"/>
      <c r="HRV498" s="52"/>
      <c r="HRW498" s="52"/>
      <c r="HRX498" s="52"/>
      <c r="HRY498" s="52"/>
      <c r="HRZ498" s="52"/>
      <c r="HSA498" s="52"/>
      <c r="HSB498" s="52"/>
      <c r="HSC498" s="52"/>
      <c r="HSD498" s="52"/>
      <c r="HSE498" s="52"/>
      <c r="HSF498" s="52"/>
      <c r="HSG498" s="52"/>
      <c r="HSH498" s="52"/>
      <c r="HSI498" s="52"/>
      <c r="HSJ498" s="52"/>
      <c r="HSK498" s="52"/>
      <c r="HSL498" s="52"/>
      <c r="HSM498" s="52"/>
      <c r="HSN498" s="52"/>
      <c r="HSO498" s="52"/>
      <c r="HSP498" s="52"/>
      <c r="HSQ498" s="52"/>
      <c r="HSR498" s="52"/>
      <c r="HSS498" s="52"/>
      <c r="HST498" s="52"/>
      <c r="HSU498" s="52"/>
      <c r="HSV498" s="52"/>
      <c r="HSW498" s="52"/>
      <c r="HSX498" s="52"/>
      <c r="HSY498" s="52"/>
      <c r="HSZ498" s="52"/>
      <c r="HTA498" s="52"/>
      <c r="HTB498" s="52"/>
      <c r="HTC498" s="52"/>
      <c r="HTD498" s="52"/>
      <c r="HTE498" s="52"/>
      <c r="HTF498" s="52"/>
      <c r="HTG498" s="52"/>
      <c r="HTH498" s="52"/>
      <c r="HTI498" s="52"/>
      <c r="HTJ498" s="52"/>
      <c r="HTK498" s="52"/>
      <c r="HTL498" s="52"/>
      <c r="HTM498" s="52"/>
      <c r="HTN498" s="52"/>
      <c r="HTO498" s="52"/>
      <c r="HTP498" s="52"/>
      <c r="HTQ498" s="52"/>
      <c r="HTR498" s="52"/>
      <c r="HTS498" s="52"/>
      <c r="HTT498" s="52"/>
      <c r="HTU498" s="52"/>
      <c r="HTV498" s="52"/>
      <c r="HTW498" s="52"/>
      <c r="HTX498" s="52"/>
      <c r="HTY498" s="52"/>
      <c r="HTZ498" s="52"/>
      <c r="HUA498" s="52"/>
      <c r="HUB498" s="52"/>
      <c r="HUC498" s="52"/>
      <c r="HUD498" s="52"/>
      <c r="HUE498" s="52"/>
      <c r="HUF498" s="52"/>
      <c r="HUG498" s="52"/>
      <c r="HUH498" s="52"/>
      <c r="HUI498" s="52"/>
      <c r="HUJ498" s="52"/>
      <c r="HUK498" s="52"/>
      <c r="HUL498" s="52"/>
      <c r="HUM498" s="52"/>
      <c r="HUN498" s="52"/>
      <c r="HUO498" s="52"/>
      <c r="HUP498" s="52"/>
      <c r="HUQ498" s="52"/>
      <c r="HUR498" s="52"/>
      <c r="HUS498" s="52"/>
      <c r="HUT498" s="52"/>
      <c r="HUU498" s="52"/>
      <c r="HUV498" s="52"/>
      <c r="HUW498" s="52"/>
      <c r="HUX498" s="52"/>
      <c r="HUY498" s="52"/>
      <c r="HUZ498" s="52"/>
      <c r="HVA498" s="52"/>
      <c r="HVB498" s="52"/>
      <c r="HVC498" s="52"/>
      <c r="HVD498" s="52"/>
      <c r="HVE498" s="52"/>
      <c r="HVF498" s="52"/>
      <c r="HVG498" s="52"/>
      <c r="HVH498" s="52"/>
      <c r="HVI498" s="52"/>
      <c r="HVJ498" s="52"/>
      <c r="HVK498" s="52"/>
      <c r="HVL498" s="52"/>
      <c r="HVM498" s="52"/>
      <c r="HVN498" s="52"/>
      <c r="HVO498" s="52"/>
      <c r="HVP498" s="52"/>
      <c r="HVQ498" s="52"/>
      <c r="HVR498" s="52"/>
      <c r="HVS498" s="52"/>
      <c r="HVT498" s="52"/>
      <c r="HVU498" s="52"/>
      <c r="HVV498" s="52"/>
      <c r="HVW498" s="52"/>
      <c r="HVX498" s="52"/>
      <c r="HVY498" s="52"/>
      <c r="HVZ498" s="52"/>
      <c r="HWA498" s="52"/>
      <c r="HWB498" s="52"/>
      <c r="HWC498" s="52"/>
      <c r="HWD498" s="52"/>
      <c r="HWE498" s="52"/>
      <c r="HWF498" s="52"/>
      <c r="HWG498" s="52"/>
      <c r="HWH498" s="52"/>
      <c r="HWI498" s="52"/>
      <c r="HWJ498" s="52"/>
      <c r="HWK498" s="52"/>
      <c r="HWL498" s="52"/>
      <c r="HWM498" s="52"/>
      <c r="HWN498" s="52"/>
      <c r="HWO498" s="52"/>
      <c r="HWP498" s="52"/>
      <c r="HWQ498" s="52"/>
      <c r="HWR498" s="52"/>
      <c r="HWS498" s="52"/>
      <c r="HWT498" s="52"/>
      <c r="HWU498" s="52"/>
      <c r="HWV498" s="52"/>
      <c r="HWW498" s="52"/>
      <c r="HWX498" s="52"/>
      <c r="HWY498" s="52"/>
      <c r="HWZ498" s="52"/>
      <c r="HXA498" s="52"/>
      <c r="HXB498" s="52"/>
      <c r="HXC498" s="52"/>
      <c r="HXD498" s="52"/>
      <c r="HXE498" s="52"/>
      <c r="HXF498" s="52"/>
      <c r="HXG498" s="52"/>
      <c r="HXH498" s="52"/>
      <c r="HXI498" s="52"/>
      <c r="HXJ498" s="52"/>
      <c r="HXK498" s="52"/>
      <c r="HXL498" s="52"/>
      <c r="HXM498" s="52"/>
      <c r="HXN498" s="52"/>
      <c r="HXO498" s="52"/>
      <c r="HXP498" s="52"/>
      <c r="HXQ498" s="52"/>
      <c r="HXR498" s="52"/>
      <c r="HXS498" s="52"/>
      <c r="HXT498" s="52"/>
      <c r="HXU498" s="52"/>
      <c r="HXV498" s="52"/>
      <c r="HXW498" s="52"/>
      <c r="HXX498" s="52"/>
      <c r="HXY498" s="52"/>
      <c r="HXZ498" s="52"/>
      <c r="HYA498" s="52"/>
      <c r="HYB498" s="52"/>
      <c r="HYC498" s="52"/>
      <c r="HYD498" s="52"/>
      <c r="HYE498" s="52"/>
      <c r="HYF498" s="52"/>
      <c r="HYG498" s="52"/>
      <c r="HYH498" s="52"/>
      <c r="HYI498" s="52"/>
      <c r="HYJ498" s="52"/>
      <c r="HYK498" s="52"/>
      <c r="HYL498" s="52"/>
      <c r="HYM498" s="52"/>
      <c r="HYN498" s="52"/>
      <c r="HYO498" s="52"/>
      <c r="HYP498" s="52"/>
      <c r="HYQ498" s="52"/>
      <c r="HYR498" s="52"/>
      <c r="HYS498" s="52"/>
      <c r="HYT498" s="52"/>
      <c r="HYU498" s="52"/>
      <c r="HYV498" s="52"/>
      <c r="HYW498" s="52"/>
      <c r="HYX498" s="52"/>
      <c r="HYY498" s="52"/>
      <c r="HYZ498" s="52"/>
      <c r="HZA498" s="52"/>
      <c r="HZB498" s="52"/>
      <c r="HZC498" s="52"/>
      <c r="HZD498" s="52"/>
      <c r="HZE498" s="52"/>
      <c r="HZF498" s="52"/>
      <c r="HZG498" s="52"/>
      <c r="HZH498" s="52"/>
      <c r="HZI498" s="52"/>
      <c r="HZJ498" s="52"/>
      <c r="HZK498" s="52"/>
      <c r="HZL498" s="52"/>
      <c r="HZM498" s="52"/>
      <c r="HZN498" s="52"/>
      <c r="HZO498" s="52"/>
      <c r="HZP498" s="52"/>
      <c r="HZQ498" s="52"/>
      <c r="HZR498" s="52"/>
      <c r="HZS498" s="52"/>
      <c r="HZT498" s="52"/>
      <c r="HZU498" s="52"/>
      <c r="HZV498" s="52"/>
      <c r="HZW498" s="52"/>
      <c r="HZX498" s="52"/>
      <c r="HZY498" s="52"/>
      <c r="HZZ498" s="52"/>
      <c r="IAA498" s="52"/>
      <c r="IAB498" s="52"/>
      <c r="IAC498" s="52"/>
      <c r="IAD498" s="52"/>
      <c r="IAE498" s="52"/>
      <c r="IAF498" s="52"/>
      <c r="IAG498" s="52"/>
      <c r="IAH498" s="52"/>
      <c r="IAI498" s="52"/>
      <c r="IAJ498" s="52"/>
      <c r="IAK498" s="52"/>
      <c r="IAL498" s="52"/>
      <c r="IAM498" s="52"/>
      <c r="IAN498" s="52"/>
      <c r="IAO498" s="52"/>
      <c r="IAP498" s="52"/>
      <c r="IAQ498" s="52"/>
      <c r="IAR498" s="52"/>
      <c r="IAS498" s="52"/>
      <c r="IAT498" s="52"/>
      <c r="IAU498" s="52"/>
      <c r="IAV498" s="52"/>
      <c r="IAW498" s="52"/>
      <c r="IAX498" s="52"/>
      <c r="IAY498" s="52"/>
      <c r="IAZ498" s="52"/>
      <c r="IBA498" s="52"/>
      <c r="IBB498" s="52"/>
      <c r="IBC498" s="52"/>
      <c r="IBD498" s="52"/>
      <c r="IBE498" s="52"/>
      <c r="IBF498" s="52"/>
      <c r="IBG498" s="52"/>
      <c r="IBH498" s="52"/>
      <c r="IBI498" s="52"/>
      <c r="IBJ498" s="52"/>
      <c r="IBK498" s="52"/>
      <c r="IBL498" s="52"/>
      <c r="IBM498" s="52"/>
      <c r="IBN498" s="52"/>
      <c r="IBO498" s="52"/>
      <c r="IBP498" s="52"/>
      <c r="IBQ498" s="52"/>
      <c r="IBR498" s="52"/>
      <c r="IBS498" s="52"/>
      <c r="IBT498" s="52"/>
      <c r="IBU498" s="52"/>
      <c r="IBV498" s="52"/>
      <c r="IBW498" s="52"/>
      <c r="IBX498" s="52"/>
      <c r="IBY498" s="52"/>
      <c r="IBZ498" s="52"/>
      <c r="ICA498" s="52"/>
      <c r="ICB498" s="52"/>
      <c r="ICC498" s="52"/>
      <c r="ICD498" s="52"/>
      <c r="ICE498" s="52"/>
      <c r="ICF498" s="52"/>
      <c r="ICG498" s="52"/>
      <c r="ICH498" s="52"/>
      <c r="ICI498" s="52"/>
      <c r="ICJ498" s="52"/>
      <c r="ICK498" s="52"/>
      <c r="ICL498" s="52"/>
      <c r="ICM498" s="52"/>
      <c r="ICN498" s="52"/>
      <c r="ICO498" s="52"/>
      <c r="ICP498" s="52"/>
      <c r="ICQ498" s="52"/>
      <c r="ICR498" s="52"/>
      <c r="ICS498" s="52"/>
      <c r="ICT498" s="52"/>
      <c r="ICU498" s="52"/>
      <c r="ICV498" s="52"/>
      <c r="ICW498" s="52"/>
      <c r="ICX498" s="52"/>
      <c r="ICY498" s="52"/>
      <c r="ICZ498" s="52"/>
      <c r="IDA498" s="52"/>
      <c r="IDB498" s="52"/>
      <c r="IDC498" s="52"/>
      <c r="IDD498" s="52"/>
      <c r="IDE498" s="52"/>
      <c r="IDF498" s="52"/>
      <c r="IDG498" s="52"/>
      <c r="IDH498" s="52"/>
      <c r="IDI498" s="52"/>
      <c r="IDJ498" s="52"/>
      <c r="IDK498" s="52"/>
      <c r="IDL498" s="52"/>
      <c r="IDM498" s="52"/>
      <c r="IDN498" s="52"/>
      <c r="IDO498" s="52"/>
      <c r="IDP498" s="52"/>
      <c r="IDQ498" s="52"/>
      <c r="IDR498" s="52"/>
      <c r="IDS498" s="52"/>
      <c r="IDT498" s="52"/>
      <c r="IDU498" s="52"/>
      <c r="IDV498" s="52"/>
      <c r="IDW498" s="52"/>
      <c r="IDX498" s="52"/>
      <c r="IDY498" s="52"/>
      <c r="IDZ498" s="52"/>
      <c r="IEA498" s="52"/>
      <c r="IEB498" s="52"/>
      <c r="IEC498" s="52"/>
      <c r="IED498" s="52"/>
      <c r="IEE498" s="52"/>
      <c r="IEF498" s="52"/>
      <c r="IEG498" s="52"/>
      <c r="IEH498" s="52"/>
      <c r="IEI498" s="52"/>
      <c r="IEJ498" s="52"/>
      <c r="IEK498" s="52"/>
      <c r="IEL498" s="52"/>
      <c r="IEM498" s="52"/>
      <c r="IEN498" s="52"/>
      <c r="IEO498" s="52"/>
      <c r="IEP498" s="52"/>
      <c r="IEQ498" s="52"/>
      <c r="IER498" s="52"/>
      <c r="IES498" s="52"/>
      <c r="IET498" s="52"/>
      <c r="IEU498" s="52"/>
      <c r="IEV498" s="52"/>
      <c r="IEW498" s="52"/>
      <c r="IEX498" s="52"/>
      <c r="IEY498" s="52"/>
      <c r="IEZ498" s="52"/>
      <c r="IFA498" s="52"/>
      <c r="IFB498" s="52"/>
      <c r="IFC498" s="52"/>
      <c r="IFD498" s="52"/>
      <c r="IFE498" s="52"/>
      <c r="IFF498" s="52"/>
      <c r="IFG498" s="52"/>
      <c r="IFH498" s="52"/>
      <c r="IFI498" s="52"/>
      <c r="IFJ498" s="52"/>
      <c r="IFK498" s="52"/>
      <c r="IFL498" s="52"/>
      <c r="IFM498" s="52"/>
      <c r="IFN498" s="52"/>
      <c r="IFO498" s="52"/>
      <c r="IFP498" s="52"/>
      <c r="IFQ498" s="52"/>
      <c r="IFR498" s="52"/>
      <c r="IFS498" s="52"/>
      <c r="IFT498" s="52"/>
      <c r="IFU498" s="52"/>
      <c r="IFV498" s="52"/>
      <c r="IFW498" s="52"/>
      <c r="IFX498" s="52"/>
      <c r="IFY498" s="52"/>
      <c r="IFZ498" s="52"/>
      <c r="IGA498" s="52"/>
      <c r="IGB498" s="52"/>
      <c r="IGC498" s="52"/>
      <c r="IGD498" s="52"/>
      <c r="IGE498" s="52"/>
      <c r="IGF498" s="52"/>
      <c r="IGG498" s="52"/>
      <c r="IGH498" s="52"/>
      <c r="IGI498" s="52"/>
      <c r="IGJ498" s="52"/>
      <c r="IGK498" s="52"/>
      <c r="IGL498" s="52"/>
      <c r="IGM498" s="52"/>
      <c r="IGN498" s="52"/>
      <c r="IGO498" s="52"/>
      <c r="IGP498" s="52"/>
      <c r="IGQ498" s="52"/>
      <c r="IGR498" s="52"/>
      <c r="IGS498" s="52"/>
      <c r="IGT498" s="52"/>
      <c r="IGU498" s="52"/>
      <c r="IGV498" s="52"/>
      <c r="IGW498" s="52"/>
      <c r="IGX498" s="52"/>
      <c r="IGY498" s="52"/>
      <c r="IGZ498" s="52"/>
      <c r="IHA498" s="52"/>
      <c r="IHB498" s="52"/>
      <c r="IHC498" s="52"/>
      <c r="IHD498" s="52"/>
      <c r="IHE498" s="52"/>
      <c r="IHF498" s="52"/>
      <c r="IHG498" s="52"/>
      <c r="IHH498" s="52"/>
      <c r="IHI498" s="52"/>
      <c r="IHJ498" s="52"/>
      <c r="IHK498" s="52"/>
      <c r="IHL498" s="52"/>
      <c r="IHM498" s="52"/>
      <c r="IHN498" s="52"/>
      <c r="IHO498" s="52"/>
      <c r="IHP498" s="52"/>
      <c r="IHQ498" s="52"/>
      <c r="IHR498" s="52"/>
      <c r="IHS498" s="52"/>
      <c r="IHT498" s="52"/>
      <c r="IHU498" s="52"/>
      <c r="IHV498" s="52"/>
      <c r="IHW498" s="52"/>
      <c r="IHX498" s="52"/>
      <c r="IHY498" s="52"/>
      <c r="IHZ498" s="52"/>
      <c r="IIA498" s="52"/>
      <c r="IIB498" s="52"/>
      <c r="IIC498" s="52"/>
      <c r="IID498" s="52"/>
      <c r="IIE498" s="52"/>
      <c r="IIF498" s="52"/>
      <c r="IIG498" s="52"/>
      <c r="IIH498" s="52"/>
      <c r="III498" s="52"/>
      <c r="IIJ498" s="52"/>
      <c r="IIK498" s="52"/>
      <c r="IIL498" s="52"/>
      <c r="IIM498" s="52"/>
      <c r="IIN498" s="52"/>
      <c r="IIO498" s="52"/>
      <c r="IIP498" s="52"/>
      <c r="IIQ498" s="52"/>
      <c r="IIR498" s="52"/>
      <c r="IIS498" s="52"/>
      <c r="IIT498" s="52"/>
      <c r="IIU498" s="52"/>
      <c r="IIV498" s="52"/>
      <c r="IIW498" s="52"/>
      <c r="IIX498" s="52"/>
      <c r="IIY498" s="52"/>
      <c r="IIZ498" s="52"/>
      <c r="IJA498" s="52"/>
      <c r="IJB498" s="52"/>
      <c r="IJC498" s="52"/>
      <c r="IJD498" s="52"/>
      <c r="IJE498" s="52"/>
      <c r="IJF498" s="52"/>
      <c r="IJG498" s="52"/>
      <c r="IJH498" s="52"/>
      <c r="IJI498" s="52"/>
      <c r="IJJ498" s="52"/>
      <c r="IJK498" s="52"/>
      <c r="IJL498" s="52"/>
      <c r="IJM498" s="52"/>
      <c r="IJN498" s="52"/>
      <c r="IJO498" s="52"/>
      <c r="IJP498" s="52"/>
      <c r="IJQ498" s="52"/>
      <c r="IJR498" s="52"/>
      <c r="IJS498" s="52"/>
      <c r="IJT498" s="52"/>
      <c r="IJU498" s="52"/>
      <c r="IJV498" s="52"/>
      <c r="IJW498" s="52"/>
      <c r="IJX498" s="52"/>
      <c r="IJY498" s="52"/>
      <c r="IJZ498" s="52"/>
      <c r="IKA498" s="52"/>
      <c r="IKB498" s="52"/>
      <c r="IKC498" s="52"/>
      <c r="IKD498" s="52"/>
      <c r="IKE498" s="52"/>
      <c r="IKF498" s="52"/>
      <c r="IKG498" s="52"/>
      <c r="IKH498" s="52"/>
      <c r="IKI498" s="52"/>
      <c r="IKJ498" s="52"/>
      <c r="IKK498" s="52"/>
      <c r="IKL498" s="52"/>
      <c r="IKM498" s="52"/>
      <c r="IKN498" s="52"/>
      <c r="IKO498" s="52"/>
      <c r="IKP498" s="52"/>
      <c r="IKQ498" s="52"/>
      <c r="IKR498" s="52"/>
      <c r="IKS498" s="52"/>
      <c r="IKT498" s="52"/>
      <c r="IKU498" s="52"/>
      <c r="IKV498" s="52"/>
      <c r="IKW498" s="52"/>
      <c r="IKX498" s="52"/>
      <c r="IKY498" s="52"/>
      <c r="IKZ498" s="52"/>
      <c r="ILA498" s="52"/>
      <c r="ILB498" s="52"/>
      <c r="ILC498" s="52"/>
      <c r="ILD498" s="52"/>
      <c r="ILE498" s="52"/>
      <c r="ILF498" s="52"/>
      <c r="ILG498" s="52"/>
      <c r="ILH498" s="52"/>
      <c r="ILI498" s="52"/>
      <c r="ILJ498" s="52"/>
      <c r="ILK498" s="52"/>
      <c r="ILL498" s="52"/>
      <c r="ILM498" s="52"/>
      <c r="ILN498" s="52"/>
      <c r="ILO498" s="52"/>
      <c r="ILP498" s="52"/>
      <c r="ILQ498" s="52"/>
      <c r="ILR498" s="52"/>
      <c r="ILS498" s="52"/>
      <c r="ILT498" s="52"/>
      <c r="ILU498" s="52"/>
      <c r="ILV498" s="52"/>
      <c r="ILW498" s="52"/>
      <c r="ILX498" s="52"/>
      <c r="ILY498" s="52"/>
      <c r="ILZ498" s="52"/>
      <c r="IMA498" s="52"/>
      <c r="IMB498" s="52"/>
      <c r="IMC498" s="52"/>
      <c r="IMD498" s="52"/>
      <c r="IME498" s="52"/>
      <c r="IMF498" s="52"/>
      <c r="IMG498" s="52"/>
      <c r="IMH498" s="52"/>
      <c r="IMI498" s="52"/>
      <c r="IMJ498" s="52"/>
      <c r="IMK498" s="52"/>
      <c r="IML498" s="52"/>
      <c r="IMM498" s="52"/>
      <c r="IMN498" s="52"/>
      <c r="IMO498" s="52"/>
      <c r="IMP498" s="52"/>
      <c r="IMQ498" s="52"/>
      <c r="IMR498" s="52"/>
      <c r="IMS498" s="52"/>
      <c r="IMT498" s="52"/>
      <c r="IMU498" s="52"/>
      <c r="IMV498" s="52"/>
      <c r="IMW498" s="52"/>
      <c r="IMX498" s="52"/>
      <c r="IMY498" s="52"/>
      <c r="IMZ498" s="52"/>
      <c r="INA498" s="52"/>
      <c r="INB498" s="52"/>
      <c r="INC498" s="52"/>
      <c r="IND498" s="52"/>
      <c r="INE498" s="52"/>
      <c r="INF498" s="52"/>
      <c r="ING498" s="52"/>
      <c r="INH498" s="52"/>
      <c r="INI498" s="52"/>
      <c r="INJ498" s="52"/>
      <c r="INK498" s="52"/>
      <c r="INL498" s="52"/>
      <c r="INM498" s="52"/>
      <c r="INN498" s="52"/>
      <c r="INO498" s="52"/>
      <c r="INP498" s="52"/>
      <c r="INQ498" s="52"/>
      <c r="INR498" s="52"/>
      <c r="INS498" s="52"/>
      <c r="INT498" s="52"/>
      <c r="INU498" s="52"/>
      <c r="INV498" s="52"/>
      <c r="INW498" s="52"/>
      <c r="INX498" s="52"/>
      <c r="INY498" s="52"/>
      <c r="INZ498" s="52"/>
      <c r="IOA498" s="52"/>
      <c r="IOB498" s="52"/>
      <c r="IOC498" s="52"/>
      <c r="IOD498" s="52"/>
      <c r="IOE498" s="52"/>
      <c r="IOF498" s="52"/>
      <c r="IOG498" s="52"/>
      <c r="IOH498" s="52"/>
      <c r="IOI498" s="52"/>
      <c r="IOJ498" s="52"/>
      <c r="IOK498" s="52"/>
      <c r="IOL498" s="52"/>
      <c r="IOM498" s="52"/>
      <c r="ION498" s="52"/>
      <c r="IOO498" s="52"/>
      <c r="IOP498" s="52"/>
      <c r="IOQ498" s="52"/>
      <c r="IOR498" s="52"/>
      <c r="IOS498" s="52"/>
      <c r="IOT498" s="52"/>
      <c r="IOU498" s="52"/>
      <c r="IOV498" s="52"/>
      <c r="IOW498" s="52"/>
      <c r="IOX498" s="52"/>
      <c r="IOY498" s="52"/>
      <c r="IOZ498" s="52"/>
      <c r="IPA498" s="52"/>
      <c r="IPB498" s="52"/>
      <c r="IPC498" s="52"/>
      <c r="IPD498" s="52"/>
      <c r="IPE498" s="52"/>
      <c r="IPF498" s="52"/>
      <c r="IPG498" s="52"/>
      <c r="IPH498" s="52"/>
      <c r="IPI498" s="52"/>
      <c r="IPJ498" s="52"/>
      <c r="IPK498" s="52"/>
      <c r="IPL498" s="52"/>
      <c r="IPM498" s="52"/>
      <c r="IPN498" s="52"/>
      <c r="IPO498" s="52"/>
      <c r="IPP498" s="52"/>
      <c r="IPQ498" s="52"/>
      <c r="IPR498" s="52"/>
      <c r="IPS498" s="52"/>
      <c r="IPT498" s="52"/>
      <c r="IPU498" s="52"/>
      <c r="IPV498" s="52"/>
      <c r="IPW498" s="52"/>
      <c r="IPX498" s="52"/>
      <c r="IPY498" s="52"/>
      <c r="IPZ498" s="52"/>
      <c r="IQA498" s="52"/>
      <c r="IQB498" s="52"/>
      <c r="IQC498" s="52"/>
      <c r="IQD498" s="52"/>
      <c r="IQE498" s="52"/>
      <c r="IQF498" s="52"/>
      <c r="IQG498" s="52"/>
      <c r="IQH498" s="52"/>
      <c r="IQI498" s="52"/>
      <c r="IQJ498" s="52"/>
      <c r="IQK498" s="52"/>
      <c r="IQL498" s="52"/>
      <c r="IQM498" s="52"/>
      <c r="IQN498" s="52"/>
      <c r="IQO498" s="52"/>
      <c r="IQP498" s="52"/>
      <c r="IQQ498" s="52"/>
      <c r="IQR498" s="52"/>
      <c r="IQS498" s="52"/>
      <c r="IQT498" s="52"/>
      <c r="IQU498" s="52"/>
      <c r="IQV498" s="52"/>
      <c r="IQW498" s="52"/>
      <c r="IQX498" s="52"/>
      <c r="IQY498" s="52"/>
      <c r="IQZ498" s="52"/>
      <c r="IRA498" s="52"/>
      <c r="IRB498" s="52"/>
      <c r="IRC498" s="52"/>
      <c r="IRD498" s="52"/>
      <c r="IRE498" s="52"/>
      <c r="IRF498" s="52"/>
      <c r="IRG498" s="52"/>
      <c r="IRH498" s="52"/>
      <c r="IRI498" s="52"/>
      <c r="IRJ498" s="52"/>
      <c r="IRK498" s="52"/>
      <c r="IRL498" s="52"/>
      <c r="IRM498" s="52"/>
      <c r="IRN498" s="52"/>
      <c r="IRO498" s="52"/>
      <c r="IRP498" s="52"/>
      <c r="IRQ498" s="52"/>
      <c r="IRR498" s="52"/>
      <c r="IRS498" s="52"/>
      <c r="IRT498" s="52"/>
      <c r="IRU498" s="52"/>
      <c r="IRV498" s="52"/>
      <c r="IRW498" s="52"/>
      <c r="IRX498" s="52"/>
      <c r="IRY498" s="52"/>
      <c r="IRZ498" s="52"/>
      <c r="ISA498" s="52"/>
      <c r="ISB498" s="52"/>
      <c r="ISC498" s="52"/>
      <c r="ISD498" s="52"/>
      <c r="ISE498" s="52"/>
      <c r="ISF498" s="52"/>
      <c r="ISG498" s="52"/>
      <c r="ISH498" s="52"/>
      <c r="ISI498" s="52"/>
      <c r="ISJ498" s="52"/>
      <c r="ISK498" s="52"/>
      <c r="ISL498" s="52"/>
      <c r="ISM498" s="52"/>
      <c r="ISN498" s="52"/>
      <c r="ISO498" s="52"/>
      <c r="ISP498" s="52"/>
      <c r="ISQ498" s="52"/>
      <c r="ISR498" s="52"/>
      <c r="ISS498" s="52"/>
      <c r="IST498" s="52"/>
      <c r="ISU498" s="52"/>
      <c r="ISV498" s="52"/>
      <c r="ISW498" s="52"/>
      <c r="ISX498" s="52"/>
      <c r="ISY498" s="52"/>
      <c r="ISZ498" s="52"/>
      <c r="ITA498" s="52"/>
      <c r="ITB498" s="52"/>
      <c r="ITC498" s="52"/>
      <c r="ITD498" s="52"/>
      <c r="ITE498" s="52"/>
      <c r="ITF498" s="52"/>
      <c r="ITG498" s="52"/>
      <c r="ITH498" s="52"/>
      <c r="ITI498" s="52"/>
      <c r="ITJ498" s="52"/>
      <c r="ITK498" s="52"/>
      <c r="ITL498" s="52"/>
      <c r="ITM498" s="52"/>
      <c r="ITN498" s="52"/>
      <c r="ITO498" s="52"/>
      <c r="ITP498" s="52"/>
      <c r="ITQ498" s="52"/>
      <c r="ITR498" s="52"/>
      <c r="ITS498" s="52"/>
      <c r="ITT498" s="52"/>
      <c r="ITU498" s="52"/>
      <c r="ITV498" s="52"/>
      <c r="ITW498" s="52"/>
      <c r="ITX498" s="52"/>
      <c r="ITY498" s="52"/>
      <c r="ITZ498" s="52"/>
      <c r="IUA498" s="52"/>
      <c r="IUB498" s="52"/>
      <c r="IUC498" s="52"/>
      <c r="IUD498" s="52"/>
      <c r="IUE498" s="52"/>
      <c r="IUF498" s="52"/>
      <c r="IUG498" s="52"/>
      <c r="IUH498" s="52"/>
      <c r="IUI498" s="52"/>
      <c r="IUJ498" s="52"/>
      <c r="IUK498" s="52"/>
      <c r="IUL498" s="52"/>
      <c r="IUM498" s="52"/>
      <c r="IUN498" s="52"/>
      <c r="IUO498" s="52"/>
      <c r="IUP498" s="52"/>
      <c r="IUQ498" s="52"/>
      <c r="IUR498" s="52"/>
      <c r="IUS498" s="52"/>
      <c r="IUT498" s="52"/>
      <c r="IUU498" s="52"/>
      <c r="IUV498" s="52"/>
      <c r="IUW498" s="52"/>
      <c r="IUX498" s="52"/>
      <c r="IUY498" s="52"/>
      <c r="IUZ498" s="52"/>
      <c r="IVA498" s="52"/>
      <c r="IVB498" s="52"/>
      <c r="IVC498" s="52"/>
      <c r="IVD498" s="52"/>
      <c r="IVE498" s="52"/>
      <c r="IVF498" s="52"/>
      <c r="IVG498" s="52"/>
      <c r="IVH498" s="52"/>
      <c r="IVI498" s="52"/>
      <c r="IVJ498" s="52"/>
      <c r="IVK498" s="52"/>
      <c r="IVL498" s="52"/>
      <c r="IVM498" s="52"/>
      <c r="IVN498" s="52"/>
      <c r="IVO498" s="52"/>
      <c r="IVP498" s="52"/>
      <c r="IVQ498" s="52"/>
      <c r="IVR498" s="52"/>
      <c r="IVS498" s="52"/>
      <c r="IVT498" s="52"/>
      <c r="IVU498" s="52"/>
      <c r="IVV498" s="52"/>
      <c r="IVW498" s="52"/>
      <c r="IVX498" s="52"/>
      <c r="IVY498" s="52"/>
      <c r="IVZ498" s="52"/>
      <c r="IWA498" s="52"/>
      <c r="IWB498" s="52"/>
      <c r="IWC498" s="52"/>
      <c r="IWD498" s="52"/>
      <c r="IWE498" s="52"/>
      <c r="IWF498" s="52"/>
      <c r="IWG498" s="52"/>
      <c r="IWH498" s="52"/>
      <c r="IWI498" s="52"/>
      <c r="IWJ498" s="52"/>
      <c r="IWK498" s="52"/>
      <c r="IWL498" s="52"/>
      <c r="IWM498" s="52"/>
      <c r="IWN498" s="52"/>
      <c r="IWO498" s="52"/>
      <c r="IWP498" s="52"/>
      <c r="IWQ498" s="52"/>
      <c r="IWR498" s="52"/>
      <c r="IWS498" s="52"/>
      <c r="IWT498" s="52"/>
      <c r="IWU498" s="52"/>
      <c r="IWV498" s="52"/>
      <c r="IWW498" s="52"/>
      <c r="IWX498" s="52"/>
      <c r="IWY498" s="52"/>
      <c r="IWZ498" s="52"/>
      <c r="IXA498" s="52"/>
      <c r="IXB498" s="52"/>
      <c r="IXC498" s="52"/>
      <c r="IXD498" s="52"/>
      <c r="IXE498" s="52"/>
      <c r="IXF498" s="52"/>
      <c r="IXG498" s="52"/>
      <c r="IXH498" s="52"/>
      <c r="IXI498" s="52"/>
      <c r="IXJ498" s="52"/>
      <c r="IXK498" s="52"/>
      <c r="IXL498" s="52"/>
      <c r="IXM498" s="52"/>
      <c r="IXN498" s="52"/>
      <c r="IXO498" s="52"/>
      <c r="IXP498" s="52"/>
      <c r="IXQ498" s="52"/>
      <c r="IXR498" s="52"/>
      <c r="IXS498" s="52"/>
      <c r="IXT498" s="52"/>
      <c r="IXU498" s="52"/>
      <c r="IXV498" s="52"/>
      <c r="IXW498" s="52"/>
      <c r="IXX498" s="52"/>
      <c r="IXY498" s="52"/>
      <c r="IXZ498" s="52"/>
      <c r="IYA498" s="52"/>
      <c r="IYB498" s="52"/>
      <c r="IYC498" s="52"/>
      <c r="IYD498" s="52"/>
      <c r="IYE498" s="52"/>
      <c r="IYF498" s="52"/>
      <c r="IYG498" s="52"/>
      <c r="IYH498" s="52"/>
      <c r="IYI498" s="52"/>
      <c r="IYJ498" s="52"/>
      <c r="IYK498" s="52"/>
      <c r="IYL498" s="52"/>
      <c r="IYM498" s="52"/>
      <c r="IYN498" s="52"/>
      <c r="IYO498" s="52"/>
      <c r="IYP498" s="52"/>
      <c r="IYQ498" s="52"/>
      <c r="IYR498" s="52"/>
      <c r="IYS498" s="52"/>
      <c r="IYT498" s="52"/>
      <c r="IYU498" s="52"/>
      <c r="IYV498" s="52"/>
      <c r="IYW498" s="52"/>
      <c r="IYX498" s="52"/>
      <c r="IYY498" s="52"/>
      <c r="IYZ498" s="52"/>
      <c r="IZA498" s="52"/>
      <c r="IZB498" s="52"/>
      <c r="IZC498" s="52"/>
      <c r="IZD498" s="52"/>
      <c r="IZE498" s="52"/>
      <c r="IZF498" s="52"/>
      <c r="IZG498" s="52"/>
      <c r="IZH498" s="52"/>
      <c r="IZI498" s="52"/>
      <c r="IZJ498" s="52"/>
      <c r="IZK498" s="52"/>
      <c r="IZL498" s="52"/>
      <c r="IZM498" s="52"/>
      <c r="IZN498" s="52"/>
      <c r="IZO498" s="52"/>
      <c r="IZP498" s="52"/>
      <c r="IZQ498" s="52"/>
      <c r="IZR498" s="52"/>
      <c r="IZS498" s="52"/>
      <c r="IZT498" s="52"/>
      <c r="IZU498" s="52"/>
      <c r="IZV498" s="52"/>
      <c r="IZW498" s="52"/>
      <c r="IZX498" s="52"/>
      <c r="IZY498" s="52"/>
      <c r="IZZ498" s="52"/>
      <c r="JAA498" s="52"/>
      <c r="JAB498" s="52"/>
      <c r="JAC498" s="52"/>
      <c r="JAD498" s="52"/>
      <c r="JAE498" s="52"/>
      <c r="JAF498" s="52"/>
      <c r="JAG498" s="52"/>
      <c r="JAH498" s="52"/>
      <c r="JAI498" s="52"/>
      <c r="JAJ498" s="52"/>
      <c r="JAK498" s="52"/>
      <c r="JAL498" s="52"/>
      <c r="JAM498" s="52"/>
      <c r="JAN498" s="52"/>
      <c r="JAO498" s="52"/>
      <c r="JAP498" s="52"/>
      <c r="JAQ498" s="52"/>
      <c r="JAR498" s="52"/>
      <c r="JAS498" s="52"/>
      <c r="JAT498" s="52"/>
      <c r="JAU498" s="52"/>
      <c r="JAV498" s="52"/>
      <c r="JAW498" s="52"/>
      <c r="JAX498" s="52"/>
      <c r="JAY498" s="52"/>
      <c r="JAZ498" s="52"/>
      <c r="JBA498" s="52"/>
      <c r="JBB498" s="52"/>
      <c r="JBC498" s="52"/>
      <c r="JBD498" s="52"/>
      <c r="JBE498" s="52"/>
      <c r="JBF498" s="52"/>
      <c r="JBG498" s="52"/>
      <c r="JBH498" s="52"/>
      <c r="JBI498" s="52"/>
      <c r="JBJ498" s="52"/>
      <c r="JBK498" s="52"/>
      <c r="JBL498" s="52"/>
      <c r="JBM498" s="52"/>
      <c r="JBN498" s="52"/>
      <c r="JBO498" s="52"/>
      <c r="JBP498" s="52"/>
      <c r="JBQ498" s="52"/>
      <c r="JBR498" s="52"/>
      <c r="JBS498" s="52"/>
      <c r="JBT498" s="52"/>
      <c r="JBU498" s="52"/>
      <c r="JBV498" s="52"/>
      <c r="JBW498" s="52"/>
      <c r="JBX498" s="52"/>
      <c r="JBY498" s="52"/>
      <c r="JBZ498" s="52"/>
      <c r="JCA498" s="52"/>
      <c r="JCB498" s="52"/>
      <c r="JCC498" s="52"/>
      <c r="JCD498" s="52"/>
      <c r="JCE498" s="52"/>
      <c r="JCF498" s="52"/>
      <c r="JCG498" s="52"/>
      <c r="JCH498" s="52"/>
      <c r="JCI498" s="52"/>
      <c r="JCJ498" s="52"/>
      <c r="JCK498" s="52"/>
      <c r="JCL498" s="52"/>
      <c r="JCM498" s="52"/>
      <c r="JCN498" s="52"/>
      <c r="JCO498" s="52"/>
      <c r="JCP498" s="52"/>
      <c r="JCQ498" s="52"/>
      <c r="JCR498" s="52"/>
      <c r="JCS498" s="52"/>
      <c r="JCT498" s="52"/>
      <c r="JCU498" s="52"/>
      <c r="JCV498" s="52"/>
      <c r="JCW498" s="52"/>
      <c r="JCX498" s="52"/>
      <c r="JCY498" s="52"/>
      <c r="JCZ498" s="52"/>
      <c r="JDA498" s="52"/>
      <c r="JDB498" s="52"/>
      <c r="JDC498" s="52"/>
      <c r="JDD498" s="52"/>
      <c r="JDE498" s="52"/>
      <c r="JDF498" s="52"/>
      <c r="JDG498" s="52"/>
      <c r="JDH498" s="52"/>
      <c r="JDI498" s="52"/>
      <c r="JDJ498" s="52"/>
      <c r="JDK498" s="52"/>
      <c r="JDL498" s="52"/>
      <c r="JDM498" s="52"/>
      <c r="JDN498" s="52"/>
      <c r="JDO498" s="52"/>
      <c r="JDP498" s="52"/>
      <c r="JDQ498" s="52"/>
      <c r="JDR498" s="52"/>
      <c r="JDS498" s="52"/>
      <c r="JDT498" s="52"/>
      <c r="JDU498" s="52"/>
      <c r="JDV498" s="52"/>
      <c r="JDW498" s="52"/>
      <c r="JDX498" s="52"/>
      <c r="JDY498" s="52"/>
      <c r="JDZ498" s="52"/>
      <c r="JEA498" s="52"/>
      <c r="JEB498" s="52"/>
      <c r="JEC498" s="52"/>
      <c r="JED498" s="52"/>
      <c r="JEE498" s="52"/>
      <c r="JEF498" s="52"/>
      <c r="JEG498" s="52"/>
      <c r="JEH498" s="52"/>
      <c r="JEI498" s="52"/>
      <c r="JEJ498" s="52"/>
      <c r="JEK498" s="52"/>
      <c r="JEL498" s="52"/>
      <c r="JEM498" s="52"/>
      <c r="JEN498" s="52"/>
      <c r="JEO498" s="52"/>
      <c r="JEP498" s="52"/>
      <c r="JEQ498" s="52"/>
      <c r="JER498" s="52"/>
      <c r="JES498" s="52"/>
      <c r="JET498" s="52"/>
      <c r="JEU498" s="52"/>
      <c r="JEV498" s="52"/>
      <c r="JEW498" s="52"/>
      <c r="JEX498" s="52"/>
      <c r="JEY498" s="52"/>
      <c r="JEZ498" s="52"/>
      <c r="JFA498" s="52"/>
      <c r="JFB498" s="52"/>
      <c r="JFC498" s="52"/>
      <c r="JFD498" s="52"/>
      <c r="JFE498" s="52"/>
      <c r="JFF498" s="52"/>
      <c r="JFG498" s="52"/>
      <c r="JFH498" s="52"/>
      <c r="JFI498" s="52"/>
      <c r="JFJ498" s="52"/>
      <c r="JFK498" s="52"/>
      <c r="JFL498" s="52"/>
      <c r="JFM498" s="52"/>
      <c r="JFN498" s="52"/>
      <c r="JFO498" s="52"/>
      <c r="JFP498" s="52"/>
      <c r="JFQ498" s="52"/>
      <c r="JFR498" s="52"/>
      <c r="JFS498" s="52"/>
      <c r="JFT498" s="52"/>
      <c r="JFU498" s="52"/>
      <c r="JFV498" s="52"/>
      <c r="JFW498" s="52"/>
      <c r="JFX498" s="52"/>
      <c r="JFY498" s="52"/>
      <c r="JFZ498" s="52"/>
      <c r="JGA498" s="52"/>
      <c r="JGB498" s="52"/>
      <c r="JGC498" s="52"/>
      <c r="JGD498" s="52"/>
      <c r="JGE498" s="52"/>
      <c r="JGF498" s="52"/>
      <c r="JGG498" s="52"/>
      <c r="JGH498" s="52"/>
      <c r="JGI498" s="52"/>
      <c r="JGJ498" s="52"/>
      <c r="JGK498" s="52"/>
      <c r="JGL498" s="52"/>
      <c r="JGM498" s="52"/>
      <c r="JGN498" s="52"/>
      <c r="JGO498" s="52"/>
      <c r="JGP498" s="52"/>
      <c r="JGQ498" s="52"/>
      <c r="JGR498" s="52"/>
      <c r="JGS498" s="52"/>
      <c r="JGT498" s="52"/>
      <c r="JGU498" s="52"/>
      <c r="JGV498" s="52"/>
      <c r="JGW498" s="52"/>
      <c r="JGX498" s="52"/>
      <c r="JGY498" s="52"/>
      <c r="JGZ498" s="52"/>
      <c r="JHA498" s="52"/>
      <c r="JHB498" s="52"/>
      <c r="JHC498" s="52"/>
      <c r="JHD498" s="52"/>
      <c r="JHE498" s="52"/>
      <c r="JHF498" s="52"/>
      <c r="JHG498" s="52"/>
      <c r="JHH498" s="52"/>
      <c r="JHI498" s="52"/>
      <c r="JHJ498" s="52"/>
      <c r="JHK498" s="52"/>
      <c r="JHL498" s="52"/>
      <c r="JHM498" s="52"/>
      <c r="JHN498" s="52"/>
      <c r="JHO498" s="52"/>
      <c r="JHP498" s="52"/>
      <c r="JHQ498" s="52"/>
      <c r="JHR498" s="52"/>
      <c r="JHS498" s="52"/>
      <c r="JHT498" s="52"/>
      <c r="JHU498" s="52"/>
      <c r="JHV498" s="52"/>
      <c r="JHW498" s="52"/>
      <c r="JHX498" s="52"/>
      <c r="JHY498" s="52"/>
      <c r="JHZ498" s="52"/>
      <c r="JIA498" s="52"/>
      <c r="JIB498" s="52"/>
      <c r="JIC498" s="52"/>
      <c r="JID498" s="52"/>
      <c r="JIE498" s="52"/>
      <c r="JIF498" s="52"/>
      <c r="JIG498" s="52"/>
      <c r="JIH498" s="52"/>
      <c r="JII498" s="52"/>
      <c r="JIJ498" s="52"/>
      <c r="JIK498" s="52"/>
      <c r="JIL498" s="52"/>
      <c r="JIM498" s="52"/>
      <c r="JIN498" s="52"/>
      <c r="JIO498" s="52"/>
      <c r="JIP498" s="52"/>
      <c r="JIQ498" s="52"/>
      <c r="JIR498" s="52"/>
      <c r="JIS498" s="52"/>
      <c r="JIT498" s="52"/>
      <c r="JIU498" s="52"/>
      <c r="JIV498" s="52"/>
      <c r="JIW498" s="52"/>
      <c r="JIX498" s="52"/>
      <c r="JIY498" s="52"/>
      <c r="JIZ498" s="52"/>
      <c r="JJA498" s="52"/>
      <c r="JJB498" s="52"/>
      <c r="JJC498" s="52"/>
      <c r="JJD498" s="52"/>
      <c r="JJE498" s="52"/>
      <c r="JJF498" s="52"/>
      <c r="JJG498" s="52"/>
      <c r="JJH498" s="52"/>
      <c r="JJI498" s="52"/>
      <c r="JJJ498" s="52"/>
      <c r="JJK498" s="52"/>
      <c r="JJL498" s="52"/>
      <c r="JJM498" s="52"/>
      <c r="JJN498" s="52"/>
      <c r="JJO498" s="52"/>
      <c r="JJP498" s="52"/>
      <c r="JJQ498" s="52"/>
      <c r="JJR498" s="52"/>
      <c r="JJS498" s="52"/>
      <c r="JJT498" s="52"/>
      <c r="JJU498" s="52"/>
      <c r="JJV498" s="52"/>
      <c r="JJW498" s="52"/>
      <c r="JJX498" s="52"/>
      <c r="JJY498" s="52"/>
      <c r="JJZ498" s="52"/>
      <c r="JKA498" s="52"/>
      <c r="JKB498" s="52"/>
      <c r="JKC498" s="52"/>
      <c r="JKD498" s="52"/>
      <c r="JKE498" s="52"/>
      <c r="JKF498" s="52"/>
      <c r="JKG498" s="52"/>
      <c r="JKH498" s="52"/>
      <c r="JKI498" s="52"/>
      <c r="JKJ498" s="52"/>
      <c r="JKK498" s="52"/>
      <c r="JKL498" s="52"/>
      <c r="JKM498" s="52"/>
      <c r="JKN498" s="52"/>
      <c r="JKO498" s="52"/>
      <c r="JKP498" s="52"/>
      <c r="JKQ498" s="52"/>
      <c r="JKR498" s="52"/>
      <c r="JKS498" s="52"/>
      <c r="JKT498" s="52"/>
      <c r="JKU498" s="52"/>
      <c r="JKV498" s="52"/>
      <c r="JKW498" s="52"/>
      <c r="JKX498" s="52"/>
      <c r="JKY498" s="52"/>
      <c r="JKZ498" s="52"/>
      <c r="JLA498" s="52"/>
      <c r="JLB498" s="52"/>
      <c r="JLC498" s="52"/>
      <c r="JLD498" s="52"/>
      <c r="JLE498" s="52"/>
      <c r="JLF498" s="52"/>
      <c r="JLG498" s="52"/>
      <c r="JLH498" s="52"/>
      <c r="JLI498" s="52"/>
      <c r="JLJ498" s="52"/>
      <c r="JLK498" s="52"/>
      <c r="JLL498" s="52"/>
      <c r="JLM498" s="52"/>
      <c r="JLN498" s="52"/>
      <c r="JLO498" s="52"/>
      <c r="JLP498" s="52"/>
      <c r="JLQ498" s="52"/>
      <c r="JLR498" s="52"/>
      <c r="JLS498" s="52"/>
      <c r="JLT498" s="52"/>
      <c r="JLU498" s="52"/>
      <c r="JLV498" s="52"/>
      <c r="JLW498" s="52"/>
      <c r="JLX498" s="52"/>
      <c r="JLY498" s="52"/>
      <c r="JLZ498" s="52"/>
      <c r="JMA498" s="52"/>
      <c r="JMB498" s="52"/>
      <c r="JMC498" s="52"/>
      <c r="JMD498" s="52"/>
      <c r="JME498" s="52"/>
      <c r="JMF498" s="52"/>
      <c r="JMG498" s="52"/>
      <c r="JMH498" s="52"/>
      <c r="JMI498" s="52"/>
      <c r="JMJ498" s="52"/>
      <c r="JMK498" s="52"/>
      <c r="JML498" s="52"/>
      <c r="JMM498" s="52"/>
      <c r="JMN498" s="52"/>
      <c r="JMO498" s="52"/>
      <c r="JMP498" s="52"/>
      <c r="JMQ498" s="52"/>
      <c r="JMR498" s="52"/>
      <c r="JMS498" s="52"/>
      <c r="JMT498" s="52"/>
      <c r="JMU498" s="52"/>
      <c r="JMV498" s="52"/>
      <c r="JMW498" s="52"/>
      <c r="JMX498" s="52"/>
      <c r="JMY498" s="52"/>
      <c r="JMZ498" s="52"/>
      <c r="JNA498" s="52"/>
      <c r="JNB498" s="52"/>
      <c r="JNC498" s="52"/>
      <c r="JND498" s="52"/>
      <c r="JNE498" s="52"/>
      <c r="JNF498" s="52"/>
      <c r="JNG498" s="52"/>
      <c r="JNH498" s="52"/>
      <c r="JNI498" s="52"/>
      <c r="JNJ498" s="52"/>
      <c r="JNK498" s="52"/>
      <c r="JNL498" s="52"/>
      <c r="JNM498" s="52"/>
      <c r="JNN498" s="52"/>
      <c r="JNO498" s="52"/>
      <c r="JNP498" s="52"/>
      <c r="JNQ498" s="52"/>
      <c r="JNR498" s="52"/>
      <c r="JNS498" s="52"/>
      <c r="JNT498" s="52"/>
      <c r="JNU498" s="52"/>
      <c r="JNV498" s="52"/>
      <c r="JNW498" s="52"/>
      <c r="JNX498" s="52"/>
      <c r="JNY498" s="52"/>
      <c r="JNZ498" s="52"/>
      <c r="JOA498" s="52"/>
      <c r="JOB498" s="52"/>
      <c r="JOC498" s="52"/>
      <c r="JOD498" s="52"/>
      <c r="JOE498" s="52"/>
      <c r="JOF498" s="52"/>
      <c r="JOG498" s="52"/>
      <c r="JOH498" s="52"/>
      <c r="JOI498" s="52"/>
      <c r="JOJ498" s="52"/>
      <c r="JOK498" s="52"/>
      <c r="JOL498" s="52"/>
      <c r="JOM498" s="52"/>
      <c r="JON498" s="52"/>
      <c r="JOO498" s="52"/>
      <c r="JOP498" s="52"/>
      <c r="JOQ498" s="52"/>
      <c r="JOR498" s="52"/>
      <c r="JOS498" s="52"/>
      <c r="JOT498" s="52"/>
      <c r="JOU498" s="52"/>
      <c r="JOV498" s="52"/>
      <c r="JOW498" s="52"/>
      <c r="JOX498" s="52"/>
      <c r="JOY498" s="52"/>
      <c r="JOZ498" s="52"/>
      <c r="JPA498" s="52"/>
      <c r="JPB498" s="52"/>
      <c r="JPC498" s="52"/>
      <c r="JPD498" s="52"/>
      <c r="JPE498" s="52"/>
      <c r="JPF498" s="52"/>
      <c r="JPG498" s="52"/>
      <c r="JPH498" s="52"/>
      <c r="JPI498" s="52"/>
      <c r="JPJ498" s="52"/>
      <c r="JPK498" s="52"/>
      <c r="JPL498" s="52"/>
      <c r="JPM498" s="52"/>
      <c r="JPN498" s="52"/>
      <c r="JPO498" s="52"/>
      <c r="JPP498" s="52"/>
      <c r="JPQ498" s="52"/>
      <c r="JPR498" s="52"/>
      <c r="JPS498" s="52"/>
      <c r="JPT498" s="52"/>
      <c r="JPU498" s="52"/>
      <c r="JPV498" s="52"/>
      <c r="JPW498" s="52"/>
      <c r="JPX498" s="52"/>
      <c r="JPY498" s="52"/>
      <c r="JPZ498" s="52"/>
      <c r="JQA498" s="52"/>
      <c r="JQB498" s="52"/>
      <c r="JQC498" s="52"/>
      <c r="JQD498" s="52"/>
      <c r="JQE498" s="52"/>
      <c r="JQF498" s="52"/>
      <c r="JQG498" s="52"/>
      <c r="JQH498" s="52"/>
      <c r="JQI498" s="52"/>
      <c r="JQJ498" s="52"/>
      <c r="JQK498" s="52"/>
      <c r="JQL498" s="52"/>
      <c r="JQM498" s="52"/>
      <c r="JQN498" s="52"/>
      <c r="JQO498" s="52"/>
      <c r="JQP498" s="52"/>
      <c r="JQQ498" s="52"/>
      <c r="JQR498" s="52"/>
      <c r="JQS498" s="52"/>
      <c r="JQT498" s="52"/>
      <c r="JQU498" s="52"/>
      <c r="JQV498" s="52"/>
      <c r="JQW498" s="52"/>
      <c r="JQX498" s="52"/>
      <c r="JQY498" s="52"/>
      <c r="JQZ498" s="52"/>
      <c r="JRA498" s="52"/>
      <c r="JRB498" s="52"/>
      <c r="JRC498" s="52"/>
      <c r="JRD498" s="52"/>
      <c r="JRE498" s="52"/>
      <c r="JRF498" s="52"/>
      <c r="JRG498" s="52"/>
      <c r="JRH498" s="52"/>
      <c r="JRI498" s="52"/>
      <c r="JRJ498" s="52"/>
      <c r="JRK498" s="52"/>
      <c r="JRL498" s="52"/>
      <c r="JRM498" s="52"/>
      <c r="JRN498" s="52"/>
      <c r="JRO498" s="52"/>
      <c r="JRP498" s="52"/>
      <c r="JRQ498" s="52"/>
      <c r="JRR498" s="52"/>
      <c r="JRS498" s="52"/>
      <c r="JRT498" s="52"/>
      <c r="JRU498" s="52"/>
      <c r="JRV498" s="52"/>
      <c r="JRW498" s="52"/>
      <c r="JRX498" s="52"/>
      <c r="JRY498" s="52"/>
      <c r="JRZ498" s="52"/>
      <c r="JSA498" s="52"/>
      <c r="JSB498" s="52"/>
      <c r="JSC498" s="52"/>
      <c r="JSD498" s="52"/>
      <c r="JSE498" s="52"/>
      <c r="JSF498" s="52"/>
      <c r="JSG498" s="52"/>
      <c r="JSH498" s="52"/>
      <c r="JSI498" s="52"/>
      <c r="JSJ498" s="52"/>
      <c r="JSK498" s="52"/>
      <c r="JSL498" s="52"/>
      <c r="JSM498" s="52"/>
      <c r="JSN498" s="52"/>
      <c r="JSO498" s="52"/>
      <c r="JSP498" s="52"/>
      <c r="JSQ498" s="52"/>
      <c r="JSR498" s="52"/>
      <c r="JSS498" s="52"/>
      <c r="JST498" s="52"/>
      <c r="JSU498" s="52"/>
      <c r="JSV498" s="52"/>
      <c r="JSW498" s="52"/>
      <c r="JSX498" s="52"/>
      <c r="JSY498" s="52"/>
      <c r="JSZ498" s="52"/>
      <c r="JTA498" s="52"/>
      <c r="JTB498" s="52"/>
      <c r="JTC498" s="52"/>
      <c r="JTD498" s="52"/>
      <c r="JTE498" s="52"/>
      <c r="JTF498" s="52"/>
      <c r="JTG498" s="52"/>
      <c r="JTH498" s="52"/>
      <c r="JTI498" s="52"/>
      <c r="JTJ498" s="52"/>
      <c r="JTK498" s="52"/>
      <c r="JTL498" s="52"/>
      <c r="JTM498" s="52"/>
      <c r="JTN498" s="52"/>
      <c r="JTO498" s="52"/>
      <c r="JTP498" s="52"/>
      <c r="JTQ498" s="52"/>
      <c r="JTR498" s="52"/>
      <c r="JTS498" s="52"/>
      <c r="JTT498" s="52"/>
      <c r="JTU498" s="52"/>
      <c r="JTV498" s="52"/>
      <c r="JTW498" s="52"/>
      <c r="JTX498" s="52"/>
      <c r="JTY498" s="52"/>
      <c r="JTZ498" s="52"/>
      <c r="JUA498" s="52"/>
      <c r="JUB498" s="52"/>
      <c r="JUC498" s="52"/>
      <c r="JUD498" s="52"/>
      <c r="JUE498" s="52"/>
      <c r="JUF498" s="52"/>
      <c r="JUG498" s="52"/>
      <c r="JUH498" s="52"/>
      <c r="JUI498" s="52"/>
      <c r="JUJ498" s="52"/>
      <c r="JUK498" s="52"/>
      <c r="JUL498" s="52"/>
      <c r="JUM498" s="52"/>
      <c r="JUN498" s="52"/>
      <c r="JUO498" s="52"/>
      <c r="JUP498" s="52"/>
      <c r="JUQ498" s="52"/>
      <c r="JUR498" s="52"/>
      <c r="JUS498" s="52"/>
      <c r="JUT498" s="52"/>
      <c r="JUU498" s="52"/>
      <c r="JUV498" s="52"/>
      <c r="JUW498" s="52"/>
      <c r="JUX498" s="52"/>
      <c r="JUY498" s="52"/>
      <c r="JUZ498" s="52"/>
      <c r="JVA498" s="52"/>
      <c r="JVB498" s="52"/>
      <c r="JVC498" s="52"/>
      <c r="JVD498" s="52"/>
      <c r="JVE498" s="52"/>
      <c r="JVF498" s="52"/>
      <c r="JVG498" s="52"/>
      <c r="JVH498" s="52"/>
      <c r="JVI498" s="52"/>
      <c r="JVJ498" s="52"/>
      <c r="JVK498" s="52"/>
      <c r="JVL498" s="52"/>
      <c r="JVM498" s="52"/>
      <c r="JVN498" s="52"/>
      <c r="JVO498" s="52"/>
      <c r="JVP498" s="52"/>
      <c r="JVQ498" s="52"/>
      <c r="JVR498" s="52"/>
      <c r="JVS498" s="52"/>
      <c r="JVT498" s="52"/>
      <c r="JVU498" s="52"/>
      <c r="JVV498" s="52"/>
      <c r="JVW498" s="52"/>
      <c r="JVX498" s="52"/>
      <c r="JVY498" s="52"/>
      <c r="JVZ498" s="52"/>
      <c r="JWA498" s="52"/>
      <c r="JWB498" s="52"/>
      <c r="JWC498" s="52"/>
      <c r="JWD498" s="52"/>
      <c r="JWE498" s="52"/>
      <c r="JWF498" s="52"/>
      <c r="JWG498" s="52"/>
      <c r="JWH498" s="52"/>
      <c r="JWI498" s="52"/>
      <c r="JWJ498" s="52"/>
      <c r="JWK498" s="52"/>
      <c r="JWL498" s="52"/>
      <c r="JWM498" s="52"/>
      <c r="JWN498" s="52"/>
      <c r="JWO498" s="52"/>
      <c r="JWP498" s="52"/>
      <c r="JWQ498" s="52"/>
      <c r="JWR498" s="52"/>
      <c r="JWS498" s="52"/>
      <c r="JWT498" s="52"/>
      <c r="JWU498" s="52"/>
      <c r="JWV498" s="52"/>
      <c r="JWW498" s="52"/>
      <c r="JWX498" s="52"/>
      <c r="JWY498" s="52"/>
      <c r="JWZ498" s="52"/>
      <c r="JXA498" s="52"/>
      <c r="JXB498" s="52"/>
      <c r="JXC498" s="52"/>
      <c r="JXD498" s="52"/>
      <c r="JXE498" s="52"/>
      <c r="JXF498" s="52"/>
      <c r="JXG498" s="52"/>
      <c r="JXH498" s="52"/>
      <c r="JXI498" s="52"/>
      <c r="JXJ498" s="52"/>
      <c r="JXK498" s="52"/>
      <c r="JXL498" s="52"/>
      <c r="JXM498" s="52"/>
      <c r="JXN498" s="52"/>
      <c r="JXO498" s="52"/>
      <c r="JXP498" s="52"/>
      <c r="JXQ498" s="52"/>
      <c r="JXR498" s="52"/>
      <c r="JXS498" s="52"/>
      <c r="JXT498" s="52"/>
      <c r="JXU498" s="52"/>
      <c r="JXV498" s="52"/>
      <c r="JXW498" s="52"/>
      <c r="JXX498" s="52"/>
      <c r="JXY498" s="52"/>
      <c r="JXZ498" s="52"/>
      <c r="JYA498" s="52"/>
      <c r="JYB498" s="52"/>
      <c r="JYC498" s="52"/>
      <c r="JYD498" s="52"/>
      <c r="JYE498" s="52"/>
      <c r="JYF498" s="52"/>
      <c r="JYG498" s="52"/>
      <c r="JYH498" s="52"/>
      <c r="JYI498" s="52"/>
      <c r="JYJ498" s="52"/>
      <c r="JYK498" s="52"/>
      <c r="JYL498" s="52"/>
      <c r="JYM498" s="52"/>
      <c r="JYN498" s="52"/>
      <c r="JYO498" s="52"/>
      <c r="JYP498" s="52"/>
      <c r="JYQ498" s="52"/>
      <c r="JYR498" s="52"/>
      <c r="JYS498" s="52"/>
      <c r="JYT498" s="52"/>
      <c r="JYU498" s="52"/>
      <c r="JYV498" s="52"/>
      <c r="JYW498" s="52"/>
      <c r="JYX498" s="52"/>
      <c r="JYY498" s="52"/>
      <c r="JYZ498" s="52"/>
      <c r="JZA498" s="52"/>
      <c r="JZB498" s="52"/>
      <c r="JZC498" s="52"/>
      <c r="JZD498" s="52"/>
      <c r="JZE498" s="52"/>
      <c r="JZF498" s="52"/>
      <c r="JZG498" s="52"/>
      <c r="JZH498" s="52"/>
      <c r="JZI498" s="52"/>
      <c r="JZJ498" s="52"/>
      <c r="JZK498" s="52"/>
      <c r="JZL498" s="52"/>
      <c r="JZM498" s="52"/>
      <c r="JZN498" s="52"/>
      <c r="JZO498" s="52"/>
      <c r="JZP498" s="52"/>
      <c r="JZQ498" s="52"/>
      <c r="JZR498" s="52"/>
      <c r="JZS498" s="52"/>
      <c r="JZT498" s="52"/>
      <c r="JZU498" s="52"/>
      <c r="JZV498" s="52"/>
      <c r="JZW498" s="52"/>
      <c r="JZX498" s="52"/>
      <c r="JZY498" s="52"/>
      <c r="JZZ498" s="52"/>
      <c r="KAA498" s="52"/>
      <c r="KAB498" s="52"/>
      <c r="KAC498" s="52"/>
      <c r="KAD498" s="52"/>
      <c r="KAE498" s="52"/>
      <c r="KAF498" s="52"/>
      <c r="KAG498" s="52"/>
      <c r="KAH498" s="52"/>
      <c r="KAI498" s="52"/>
      <c r="KAJ498" s="52"/>
      <c r="KAK498" s="52"/>
      <c r="KAL498" s="52"/>
      <c r="KAM498" s="52"/>
      <c r="KAN498" s="52"/>
      <c r="KAO498" s="52"/>
      <c r="KAP498" s="52"/>
      <c r="KAQ498" s="52"/>
      <c r="KAR498" s="52"/>
      <c r="KAS498" s="52"/>
      <c r="KAT498" s="52"/>
      <c r="KAU498" s="52"/>
      <c r="KAV498" s="52"/>
      <c r="KAW498" s="52"/>
      <c r="KAX498" s="52"/>
      <c r="KAY498" s="52"/>
      <c r="KAZ498" s="52"/>
      <c r="KBA498" s="52"/>
      <c r="KBB498" s="52"/>
      <c r="KBC498" s="52"/>
      <c r="KBD498" s="52"/>
      <c r="KBE498" s="52"/>
      <c r="KBF498" s="52"/>
      <c r="KBG498" s="52"/>
      <c r="KBH498" s="52"/>
      <c r="KBI498" s="52"/>
      <c r="KBJ498" s="52"/>
      <c r="KBK498" s="52"/>
      <c r="KBL498" s="52"/>
      <c r="KBM498" s="52"/>
      <c r="KBN498" s="52"/>
      <c r="KBO498" s="52"/>
      <c r="KBP498" s="52"/>
      <c r="KBQ498" s="52"/>
      <c r="KBR498" s="52"/>
      <c r="KBS498" s="52"/>
      <c r="KBT498" s="52"/>
      <c r="KBU498" s="52"/>
      <c r="KBV498" s="52"/>
      <c r="KBW498" s="52"/>
      <c r="KBX498" s="52"/>
      <c r="KBY498" s="52"/>
      <c r="KBZ498" s="52"/>
      <c r="KCA498" s="52"/>
      <c r="KCB498" s="52"/>
      <c r="KCC498" s="52"/>
      <c r="KCD498" s="52"/>
      <c r="KCE498" s="52"/>
      <c r="KCF498" s="52"/>
      <c r="KCG498" s="52"/>
      <c r="KCH498" s="52"/>
      <c r="KCI498" s="52"/>
      <c r="KCJ498" s="52"/>
      <c r="KCK498" s="52"/>
      <c r="KCL498" s="52"/>
      <c r="KCM498" s="52"/>
      <c r="KCN498" s="52"/>
      <c r="KCO498" s="52"/>
      <c r="KCP498" s="52"/>
      <c r="KCQ498" s="52"/>
      <c r="KCR498" s="52"/>
      <c r="KCS498" s="52"/>
      <c r="KCT498" s="52"/>
      <c r="KCU498" s="52"/>
      <c r="KCV498" s="52"/>
      <c r="KCW498" s="52"/>
      <c r="KCX498" s="52"/>
      <c r="KCY498" s="52"/>
      <c r="KCZ498" s="52"/>
      <c r="KDA498" s="52"/>
      <c r="KDB498" s="52"/>
      <c r="KDC498" s="52"/>
      <c r="KDD498" s="52"/>
      <c r="KDE498" s="52"/>
      <c r="KDF498" s="52"/>
      <c r="KDG498" s="52"/>
      <c r="KDH498" s="52"/>
      <c r="KDI498" s="52"/>
      <c r="KDJ498" s="52"/>
      <c r="KDK498" s="52"/>
      <c r="KDL498" s="52"/>
      <c r="KDM498" s="52"/>
      <c r="KDN498" s="52"/>
      <c r="KDO498" s="52"/>
      <c r="KDP498" s="52"/>
      <c r="KDQ498" s="52"/>
      <c r="KDR498" s="52"/>
      <c r="KDS498" s="52"/>
      <c r="KDT498" s="52"/>
      <c r="KDU498" s="52"/>
      <c r="KDV498" s="52"/>
      <c r="KDW498" s="52"/>
      <c r="KDX498" s="52"/>
      <c r="KDY498" s="52"/>
      <c r="KDZ498" s="52"/>
      <c r="KEA498" s="52"/>
      <c r="KEB498" s="52"/>
      <c r="KEC498" s="52"/>
      <c r="KED498" s="52"/>
      <c r="KEE498" s="52"/>
      <c r="KEF498" s="52"/>
      <c r="KEG498" s="52"/>
      <c r="KEH498" s="52"/>
      <c r="KEI498" s="52"/>
      <c r="KEJ498" s="52"/>
      <c r="KEK498" s="52"/>
      <c r="KEL498" s="52"/>
      <c r="KEM498" s="52"/>
      <c r="KEN498" s="52"/>
      <c r="KEO498" s="52"/>
      <c r="KEP498" s="52"/>
      <c r="KEQ498" s="52"/>
      <c r="KER498" s="52"/>
      <c r="KES498" s="52"/>
      <c r="KET498" s="52"/>
      <c r="KEU498" s="52"/>
      <c r="KEV498" s="52"/>
      <c r="KEW498" s="52"/>
      <c r="KEX498" s="52"/>
      <c r="KEY498" s="52"/>
      <c r="KEZ498" s="52"/>
      <c r="KFA498" s="52"/>
      <c r="KFB498" s="52"/>
      <c r="KFC498" s="52"/>
      <c r="KFD498" s="52"/>
      <c r="KFE498" s="52"/>
      <c r="KFF498" s="52"/>
      <c r="KFG498" s="52"/>
      <c r="KFH498" s="52"/>
      <c r="KFI498" s="52"/>
      <c r="KFJ498" s="52"/>
      <c r="KFK498" s="52"/>
      <c r="KFL498" s="52"/>
      <c r="KFM498" s="52"/>
      <c r="KFN498" s="52"/>
      <c r="KFO498" s="52"/>
      <c r="KFP498" s="52"/>
      <c r="KFQ498" s="52"/>
      <c r="KFR498" s="52"/>
      <c r="KFS498" s="52"/>
      <c r="KFT498" s="52"/>
      <c r="KFU498" s="52"/>
      <c r="KFV498" s="52"/>
      <c r="KFW498" s="52"/>
      <c r="KFX498" s="52"/>
      <c r="KFY498" s="52"/>
      <c r="KFZ498" s="52"/>
      <c r="KGA498" s="52"/>
      <c r="KGB498" s="52"/>
      <c r="KGC498" s="52"/>
      <c r="KGD498" s="52"/>
      <c r="KGE498" s="52"/>
      <c r="KGF498" s="52"/>
      <c r="KGG498" s="52"/>
      <c r="KGH498" s="52"/>
      <c r="KGI498" s="52"/>
      <c r="KGJ498" s="52"/>
      <c r="KGK498" s="52"/>
      <c r="KGL498" s="52"/>
      <c r="KGM498" s="52"/>
      <c r="KGN498" s="52"/>
      <c r="KGO498" s="52"/>
      <c r="KGP498" s="52"/>
      <c r="KGQ498" s="52"/>
      <c r="KGR498" s="52"/>
      <c r="KGS498" s="52"/>
      <c r="KGT498" s="52"/>
      <c r="KGU498" s="52"/>
      <c r="KGV498" s="52"/>
      <c r="KGW498" s="52"/>
      <c r="KGX498" s="52"/>
      <c r="KGY498" s="52"/>
      <c r="KGZ498" s="52"/>
      <c r="KHA498" s="52"/>
      <c r="KHB498" s="52"/>
      <c r="KHC498" s="52"/>
      <c r="KHD498" s="52"/>
      <c r="KHE498" s="52"/>
      <c r="KHF498" s="52"/>
      <c r="KHG498" s="52"/>
      <c r="KHH498" s="52"/>
      <c r="KHI498" s="52"/>
      <c r="KHJ498" s="52"/>
      <c r="KHK498" s="52"/>
      <c r="KHL498" s="52"/>
      <c r="KHM498" s="52"/>
      <c r="KHN498" s="52"/>
      <c r="KHO498" s="52"/>
      <c r="KHP498" s="52"/>
      <c r="KHQ498" s="52"/>
      <c r="KHR498" s="52"/>
      <c r="KHS498" s="52"/>
      <c r="KHT498" s="52"/>
      <c r="KHU498" s="52"/>
      <c r="KHV498" s="52"/>
      <c r="KHW498" s="52"/>
      <c r="KHX498" s="52"/>
      <c r="KHY498" s="52"/>
      <c r="KHZ498" s="52"/>
      <c r="KIA498" s="52"/>
      <c r="KIB498" s="52"/>
      <c r="KIC498" s="52"/>
      <c r="KID498" s="52"/>
      <c r="KIE498" s="52"/>
      <c r="KIF498" s="52"/>
      <c r="KIG498" s="52"/>
      <c r="KIH498" s="52"/>
      <c r="KII498" s="52"/>
      <c r="KIJ498" s="52"/>
      <c r="KIK498" s="52"/>
      <c r="KIL498" s="52"/>
      <c r="KIM498" s="52"/>
      <c r="KIN498" s="52"/>
      <c r="KIO498" s="52"/>
      <c r="KIP498" s="52"/>
      <c r="KIQ498" s="52"/>
      <c r="KIR498" s="52"/>
      <c r="KIS498" s="52"/>
      <c r="KIT498" s="52"/>
      <c r="KIU498" s="52"/>
      <c r="KIV498" s="52"/>
      <c r="KIW498" s="52"/>
      <c r="KIX498" s="52"/>
      <c r="KIY498" s="52"/>
      <c r="KIZ498" s="52"/>
      <c r="KJA498" s="52"/>
      <c r="KJB498" s="52"/>
      <c r="KJC498" s="52"/>
      <c r="KJD498" s="52"/>
      <c r="KJE498" s="52"/>
      <c r="KJF498" s="52"/>
      <c r="KJG498" s="52"/>
      <c r="KJH498" s="52"/>
      <c r="KJI498" s="52"/>
      <c r="KJJ498" s="52"/>
      <c r="KJK498" s="52"/>
      <c r="KJL498" s="52"/>
      <c r="KJM498" s="52"/>
      <c r="KJN498" s="52"/>
      <c r="KJO498" s="52"/>
      <c r="KJP498" s="52"/>
      <c r="KJQ498" s="52"/>
      <c r="KJR498" s="52"/>
      <c r="KJS498" s="52"/>
      <c r="KJT498" s="52"/>
      <c r="KJU498" s="52"/>
      <c r="KJV498" s="52"/>
      <c r="KJW498" s="52"/>
      <c r="KJX498" s="52"/>
      <c r="KJY498" s="52"/>
      <c r="KJZ498" s="52"/>
      <c r="KKA498" s="52"/>
      <c r="KKB498" s="52"/>
      <c r="KKC498" s="52"/>
      <c r="KKD498" s="52"/>
      <c r="KKE498" s="52"/>
      <c r="KKF498" s="52"/>
      <c r="KKG498" s="52"/>
      <c r="KKH498" s="52"/>
      <c r="KKI498" s="52"/>
      <c r="KKJ498" s="52"/>
      <c r="KKK498" s="52"/>
      <c r="KKL498" s="52"/>
      <c r="KKM498" s="52"/>
      <c r="KKN498" s="52"/>
      <c r="KKO498" s="52"/>
      <c r="KKP498" s="52"/>
      <c r="KKQ498" s="52"/>
      <c r="KKR498" s="52"/>
      <c r="KKS498" s="52"/>
      <c r="KKT498" s="52"/>
      <c r="KKU498" s="52"/>
      <c r="KKV498" s="52"/>
      <c r="KKW498" s="52"/>
      <c r="KKX498" s="52"/>
      <c r="KKY498" s="52"/>
      <c r="KKZ498" s="52"/>
      <c r="KLA498" s="52"/>
      <c r="KLB498" s="52"/>
      <c r="KLC498" s="52"/>
      <c r="KLD498" s="52"/>
      <c r="KLE498" s="52"/>
      <c r="KLF498" s="52"/>
      <c r="KLG498" s="52"/>
      <c r="KLH498" s="52"/>
      <c r="KLI498" s="52"/>
      <c r="KLJ498" s="52"/>
      <c r="KLK498" s="52"/>
      <c r="KLL498" s="52"/>
      <c r="KLM498" s="52"/>
      <c r="KLN498" s="52"/>
      <c r="KLO498" s="52"/>
      <c r="KLP498" s="52"/>
      <c r="KLQ498" s="52"/>
      <c r="KLR498" s="52"/>
      <c r="KLS498" s="52"/>
      <c r="KLT498" s="52"/>
      <c r="KLU498" s="52"/>
      <c r="KLV498" s="52"/>
      <c r="KLW498" s="52"/>
      <c r="KLX498" s="52"/>
      <c r="KLY498" s="52"/>
      <c r="KLZ498" s="52"/>
      <c r="KMA498" s="52"/>
      <c r="KMB498" s="52"/>
      <c r="KMC498" s="52"/>
      <c r="KMD498" s="52"/>
      <c r="KME498" s="52"/>
      <c r="KMF498" s="52"/>
      <c r="KMG498" s="52"/>
      <c r="KMH498" s="52"/>
      <c r="KMI498" s="52"/>
      <c r="KMJ498" s="52"/>
      <c r="KMK498" s="52"/>
      <c r="KML498" s="52"/>
      <c r="KMM498" s="52"/>
      <c r="KMN498" s="52"/>
      <c r="KMO498" s="52"/>
      <c r="KMP498" s="52"/>
      <c r="KMQ498" s="52"/>
      <c r="KMR498" s="52"/>
      <c r="KMS498" s="52"/>
      <c r="KMT498" s="52"/>
      <c r="KMU498" s="52"/>
      <c r="KMV498" s="52"/>
      <c r="KMW498" s="52"/>
      <c r="KMX498" s="52"/>
      <c r="KMY498" s="52"/>
      <c r="KMZ498" s="52"/>
      <c r="KNA498" s="52"/>
      <c r="KNB498" s="52"/>
      <c r="KNC498" s="52"/>
      <c r="KND498" s="52"/>
      <c r="KNE498" s="52"/>
      <c r="KNF498" s="52"/>
      <c r="KNG498" s="52"/>
      <c r="KNH498" s="52"/>
      <c r="KNI498" s="52"/>
      <c r="KNJ498" s="52"/>
      <c r="KNK498" s="52"/>
      <c r="KNL498" s="52"/>
      <c r="KNM498" s="52"/>
      <c r="KNN498" s="52"/>
      <c r="KNO498" s="52"/>
      <c r="KNP498" s="52"/>
      <c r="KNQ498" s="52"/>
      <c r="KNR498" s="52"/>
      <c r="KNS498" s="52"/>
      <c r="KNT498" s="52"/>
      <c r="KNU498" s="52"/>
      <c r="KNV498" s="52"/>
      <c r="KNW498" s="52"/>
      <c r="KNX498" s="52"/>
      <c r="KNY498" s="52"/>
      <c r="KNZ498" s="52"/>
      <c r="KOA498" s="52"/>
      <c r="KOB498" s="52"/>
      <c r="KOC498" s="52"/>
      <c r="KOD498" s="52"/>
      <c r="KOE498" s="52"/>
      <c r="KOF498" s="52"/>
      <c r="KOG498" s="52"/>
      <c r="KOH498" s="52"/>
      <c r="KOI498" s="52"/>
      <c r="KOJ498" s="52"/>
      <c r="KOK498" s="52"/>
      <c r="KOL498" s="52"/>
      <c r="KOM498" s="52"/>
      <c r="KON498" s="52"/>
      <c r="KOO498" s="52"/>
      <c r="KOP498" s="52"/>
      <c r="KOQ498" s="52"/>
      <c r="KOR498" s="52"/>
      <c r="KOS498" s="52"/>
      <c r="KOT498" s="52"/>
      <c r="KOU498" s="52"/>
      <c r="KOV498" s="52"/>
      <c r="KOW498" s="52"/>
      <c r="KOX498" s="52"/>
      <c r="KOY498" s="52"/>
      <c r="KOZ498" s="52"/>
      <c r="KPA498" s="52"/>
      <c r="KPB498" s="52"/>
      <c r="KPC498" s="52"/>
      <c r="KPD498" s="52"/>
      <c r="KPE498" s="52"/>
      <c r="KPF498" s="52"/>
      <c r="KPG498" s="52"/>
      <c r="KPH498" s="52"/>
      <c r="KPI498" s="52"/>
      <c r="KPJ498" s="52"/>
      <c r="KPK498" s="52"/>
      <c r="KPL498" s="52"/>
      <c r="KPM498" s="52"/>
      <c r="KPN498" s="52"/>
      <c r="KPO498" s="52"/>
      <c r="KPP498" s="52"/>
      <c r="KPQ498" s="52"/>
      <c r="KPR498" s="52"/>
      <c r="KPS498" s="52"/>
      <c r="KPT498" s="52"/>
      <c r="KPU498" s="52"/>
      <c r="KPV498" s="52"/>
      <c r="KPW498" s="52"/>
      <c r="KPX498" s="52"/>
      <c r="KPY498" s="52"/>
      <c r="KPZ498" s="52"/>
      <c r="KQA498" s="52"/>
      <c r="KQB498" s="52"/>
      <c r="KQC498" s="52"/>
      <c r="KQD498" s="52"/>
      <c r="KQE498" s="52"/>
      <c r="KQF498" s="52"/>
      <c r="KQG498" s="52"/>
      <c r="KQH498" s="52"/>
      <c r="KQI498" s="52"/>
      <c r="KQJ498" s="52"/>
      <c r="KQK498" s="52"/>
      <c r="KQL498" s="52"/>
      <c r="KQM498" s="52"/>
      <c r="KQN498" s="52"/>
      <c r="KQO498" s="52"/>
      <c r="KQP498" s="52"/>
      <c r="KQQ498" s="52"/>
      <c r="KQR498" s="52"/>
      <c r="KQS498" s="52"/>
      <c r="KQT498" s="52"/>
      <c r="KQU498" s="52"/>
      <c r="KQV498" s="52"/>
      <c r="KQW498" s="52"/>
      <c r="KQX498" s="52"/>
      <c r="KQY498" s="52"/>
      <c r="KQZ498" s="52"/>
      <c r="KRA498" s="52"/>
      <c r="KRB498" s="52"/>
      <c r="KRC498" s="52"/>
      <c r="KRD498" s="52"/>
      <c r="KRE498" s="52"/>
      <c r="KRF498" s="52"/>
      <c r="KRG498" s="52"/>
      <c r="KRH498" s="52"/>
      <c r="KRI498" s="52"/>
      <c r="KRJ498" s="52"/>
      <c r="KRK498" s="52"/>
      <c r="KRL498" s="52"/>
      <c r="KRM498" s="52"/>
      <c r="KRN498" s="52"/>
      <c r="KRO498" s="52"/>
      <c r="KRP498" s="52"/>
      <c r="KRQ498" s="52"/>
      <c r="KRR498" s="52"/>
      <c r="KRS498" s="52"/>
      <c r="KRT498" s="52"/>
      <c r="KRU498" s="52"/>
      <c r="KRV498" s="52"/>
      <c r="KRW498" s="52"/>
      <c r="KRX498" s="52"/>
      <c r="KRY498" s="52"/>
      <c r="KRZ498" s="52"/>
      <c r="KSA498" s="52"/>
      <c r="KSB498" s="52"/>
      <c r="KSC498" s="52"/>
      <c r="KSD498" s="52"/>
      <c r="KSE498" s="52"/>
      <c r="KSF498" s="52"/>
      <c r="KSG498" s="52"/>
      <c r="KSH498" s="52"/>
      <c r="KSI498" s="52"/>
      <c r="KSJ498" s="52"/>
      <c r="KSK498" s="52"/>
      <c r="KSL498" s="52"/>
      <c r="KSM498" s="52"/>
      <c r="KSN498" s="52"/>
      <c r="KSO498" s="52"/>
      <c r="KSP498" s="52"/>
      <c r="KSQ498" s="52"/>
      <c r="KSR498" s="52"/>
      <c r="KSS498" s="52"/>
      <c r="KST498" s="52"/>
      <c r="KSU498" s="52"/>
      <c r="KSV498" s="52"/>
      <c r="KSW498" s="52"/>
      <c r="KSX498" s="52"/>
      <c r="KSY498" s="52"/>
      <c r="KSZ498" s="52"/>
      <c r="KTA498" s="52"/>
      <c r="KTB498" s="52"/>
      <c r="KTC498" s="52"/>
      <c r="KTD498" s="52"/>
      <c r="KTE498" s="52"/>
      <c r="KTF498" s="52"/>
      <c r="KTG498" s="52"/>
      <c r="KTH498" s="52"/>
      <c r="KTI498" s="52"/>
      <c r="KTJ498" s="52"/>
      <c r="KTK498" s="52"/>
      <c r="KTL498" s="52"/>
      <c r="KTM498" s="52"/>
      <c r="KTN498" s="52"/>
      <c r="KTO498" s="52"/>
      <c r="KTP498" s="52"/>
      <c r="KTQ498" s="52"/>
      <c r="KTR498" s="52"/>
      <c r="KTS498" s="52"/>
      <c r="KTT498" s="52"/>
      <c r="KTU498" s="52"/>
      <c r="KTV498" s="52"/>
      <c r="KTW498" s="52"/>
      <c r="KTX498" s="52"/>
      <c r="KTY498" s="52"/>
      <c r="KTZ498" s="52"/>
      <c r="KUA498" s="52"/>
      <c r="KUB498" s="52"/>
      <c r="KUC498" s="52"/>
      <c r="KUD498" s="52"/>
      <c r="KUE498" s="52"/>
      <c r="KUF498" s="52"/>
      <c r="KUG498" s="52"/>
      <c r="KUH498" s="52"/>
      <c r="KUI498" s="52"/>
      <c r="KUJ498" s="52"/>
      <c r="KUK498" s="52"/>
      <c r="KUL498" s="52"/>
      <c r="KUM498" s="52"/>
      <c r="KUN498" s="52"/>
      <c r="KUO498" s="52"/>
      <c r="KUP498" s="52"/>
      <c r="KUQ498" s="52"/>
      <c r="KUR498" s="52"/>
      <c r="KUS498" s="52"/>
      <c r="KUT498" s="52"/>
      <c r="KUU498" s="52"/>
      <c r="KUV498" s="52"/>
      <c r="KUW498" s="52"/>
      <c r="KUX498" s="52"/>
      <c r="KUY498" s="52"/>
      <c r="KUZ498" s="52"/>
      <c r="KVA498" s="52"/>
      <c r="KVB498" s="52"/>
      <c r="KVC498" s="52"/>
      <c r="KVD498" s="52"/>
      <c r="KVE498" s="52"/>
      <c r="KVF498" s="52"/>
      <c r="KVG498" s="52"/>
      <c r="KVH498" s="52"/>
      <c r="KVI498" s="52"/>
      <c r="KVJ498" s="52"/>
      <c r="KVK498" s="52"/>
      <c r="KVL498" s="52"/>
      <c r="KVM498" s="52"/>
      <c r="KVN498" s="52"/>
      <c r="KVO498" s="52"/>
      <c r="KVP498" s="52"/>
      <c r="KVQ498" s="52"/>
      <c r="KVR498" s="52"/>
      <c r="KVS498" s="52"/>
      <c r="KVT498" s="52"/>
      <c r="KVU498" s="52"/>
      <c r="KVV498" s="52"/>
      <c r="KVW498" s="52"/>
      <c r="KVX498" s="52"/>
      <c r="KVY498" s="52"/>
      <c r="KVZ498" s="52"/>
      <c r="KWA498" s="52"/>
      <c r="KWB498" s="52"/>
      <c r="KWC498" s="52"/>
      <c r="KWD498" s="52"/>
      <c r="KWE498" s="52"/>
      <c r="KWF498" s="52"/>
      <c r="KWG498" s="52"/>
      <c r="KWH498" s="52"/>
      <c r="KWI498" s="52"/>
      <c r="KWJ498" s="52"/>
      <c r="KWK498" s="52"/>
      <c r="KWL498" s="52"/>
      <c r="KWM498" s="52"/>
      <c r="KWN498" s="52"/>
      <c r="KWO498" s="52"/>
      <c r="KWP498" s="52"/>
      <c r="KWQ498" s="52"/>
      <c r="KWR498" s="52"/>
      <c r="KWS498" s="52"/>
      <c r="KWT498" s="52"/>
      <c r="KWU498" s="52"/>
      <c r="KWV498" s="52"/>
      <c r="KWW498" s="52"/>
      <c r="KWX498" s="52"/>
      <c r="KWY498" s="52"/>
      <c r="KWZ498" s="52"/>
      <c r="KXA498" s="52"/>
      <c r="KXB498" s="52"/>
      <c r="KXC498" s="52"/>
      <c r="KXD498" s="52"/>
      <c r="KXE498" s="52"/>
      <c r="KXF498" s="52"/>
      <c r="KXG498" s="52"/>
      <c r="KXH498" s="52"/>
      <c r="KXI498" s="52"/>
      <c r="KXJ498" s="52"/>
      <c r="KXK498" s="52"/>
      <c r="KXL498" s="52"/>
      <c r="KXM498" s="52"/>
      <c r="KXN498" s="52"/>
      <c r="KXO498" s="52"/>
      <c r="KXP498" s="52"/>
      <c r="KXQ498" s="52"/>
      <c r="KXR498" s="52"/>
      <c r="KXS498" s="52"/>
      <c r="KXT498" s="52"/>
      <c r="KXU498" s="52"/>
      <c r="KXV498" s="52"/>
      <c r="KXW498" s="52"/>
      <c r="KXX498" s="52"/>
      <c r="KXY498" s="52"/>
      <c r="KXZ498" s="52"/>
      <c r="KYA498" s="52"/>
      <c r="KYB498" s="52"/>
      <c r="KYC498" s="52"/>
      <c r="KYD498" s="52"/>
      <c r="KYE498" s="52"/>
      <c r="KYF498" s="52"/>
      <c r="KYG498" s="52"/>
      <c r="KYH498" s="52"/>
      <c r="KYI498" s="52"/>
      <c r="KYJ498" s="52"/>
      <c r="KYK498" s="52"/>
      <c r="KYL498" s="52"/>
      <c r="KYM498" s="52"/>
      <c r="KYN498" s="52"/>
      <c r="KYO498" s="52"/>
      <c r="KYP498" s="52"/>
      <c r="KYQ498" s="52"/>
      <c r="KYR498" s="52"/>
      <c r="KYS498" s="52"/>
      <c r="KYT498" s="52"/>
      <c r="KYU498" s="52"/>
      <c r="KYV498" s="52"/>
      <c r="KYW498" s="52"/>
      <c r="KYX498" s="52"/>
      <c r="KYY498" s="52"/>
      <c r="KYZ498" s="52"/>
      <c r="KZA498" s="52"/>
      <c r="KZB498" s="52"/>
      <c r="KZC498" s="52"/>
      <c r="KZD498" s="52"/>
      <c r="KZE498" s="52"/>
      <c r="KZF498" s="52"/>
      <c r="KZG498" s="52"/>
      <c r="KZH498" s="52"/>
      <c r="KZI498" s="52"/>
      <c r="KZJ498" s="52"/>
      <c r="KZK498" s="52"/>
      <c r="KZL498" s="52"/>
      <c r="KZM498" s="52"/>
      <c r="KZN498" s="52"/>
      <c r="KZO498" s="52"/>
      <c r="KZP498" s="52"/>
      <c r="KZQ498" s="52"/>
      <c r="KZR498" s="52"/>
      <c r="KZS498" s="52"/>
      <c r="KZT498" s="52"/>
      <c r="KZU498" s="52"/>
      <c r="KZV498" s="52"/>
      <c r="KZW498" s="52"/>
      <c r="KZX498" s="52"/>
      <c r="KZY498" s="52"/>
      <c r="KZZ498" s="52"/>
      <c r="LAA498" s="52"/>
      <c r="LAB498" s="52"/>
      <c r="LAC498" s="52"/>
      <c r="LAD498" s="52"/>
      <c r="LAE498" s="52"/>
      <c r="LAF498" s="52"/>
      <c r="LAG498" s="52"/>
      <c r="LAH498" s="52"/>
      <c r="LAI498" s="52"/>
      <c r="LAJ498" s="52"/>
      <c r="LAK498" s="52"/>
      <c r="LAL498" s="52"/>
      <c r="LAM498" s="52"/>
      <c r="LAN498" s="52"/>
      <c r="LAO498" s="52"/>
      <c r="LAP498" s="52"/>
      <c r="LAQ498" s="52"/>
      <c r="LAR498" s="52"/>
      <c r="LAS498" s="52"/>
      <c r="LAT498" s="52"/>
      <c r="LAU498" s="52"/>
      <c r="LAV498" s="52"/>
      <c r="LAW498" s="52"/>
      <c r="LAX498" s="52"/>
      <c r="LAY498" s="52"/>
      <c r="LAZ498" s="52"/>
      <c r="LBA498" s="52"/>
      <c r="LBB498" s="52"/>
      <c r="LBC498" s="52"/>
      <c r="LBD498" s="52"/>
      <c r="LBE498" s="52"/>
      <c r="LBF498" s="52"/>
      <c r="LBG498" s="52"/>
      <c r="LBH498" s="52"/>
      <c r="LBI498" s="52"/>
      <c r="LBJ498" s="52"/>
      <c r="LBK498" s="52"/>
      <c r="LBL498" s="52"/>
      <c r="LBM498" s="52"/>
      <c r="LBN498" s="52"/>
      <c r="LBO498" s="52"/>
      <c r="LBP498" s="52"/>
      <c r="LBQ498" s="52"/>
      <c r="LBR498" s="52"/>
      <c r="LBS498" s="52"/>
      <c r="LBT498" s="52"/>
      <c r="LBU498" s="52"/>
      <c r="LBV498" s="52"/>
      <c r="LBW498" s="52"/>
      <c r="LBX498" s="52"/>
      <c r="LBY498" s="52"/>
      <c r="LBZ498" s="52"/>
      <c r="LCA498" s="52"/>
      <c r="LCB498" s="52"/>
      <c r="LCC498" s="52"/>
      <c r="LCD498" s="52"/>
      <c r="LCE498" s="52"/>
      <c r="LCF498" s="52"/>
      <c r="LCG498" s="52"/>
      <c r="LCH498" s="52"/>
      <c r="LCI498" s="52"/>
      <c r="LCJ498" s="52"/>
      <c r="LCK498" s="52"/>
      <c r="LCL498" s="52"/>
      <c r="LCM498" s="52"/>
      <c r="LCN498" s="52"/>
      <c r="LCO498" s="52"/>
      <c r="LCP498" s="52"/>
      <c r="LCQ498" s="52"/>
      <c r="LCR498" s="52"/>
      <c r="LCS498" s="52"/>
      <c r="LCT498" s="52"/>
      <c r="LCU498" s="52"/>
      <c r="LCV498" s="52"/>
      <c r="LCW498" s="52"/>
      <c r="LCX498" s="52"/>
      <c r="LCY498" s="52"/>
      <c r="LCZ498" s="52"/>
      <c r="LDA498" s="52"/>
      <c r="LDB498" s="52"/>
      <c r="LDC498" s="52"/>
      <c r="LDD498" s="52"/>
      <c r="LDE498" s="52"/>
      <c r="LDF498" s="52"/>
      <c r="LDG498" s="52"/>
      <c r="LDH498" s="52"/>
      <c r="LDI498" s="52"/>
      <c r="LDJ498" s="52"/>
      <c r="LDK498" s="52"/>
      <c r="LDL498" s="52"/>
      <c r="LDM498" s="52"/>
      <c r="LDN498" s="52"/>
      <c r="LDO498" s="52"/>
      <c r="LDP498" s="52"/>
      <c r="LDQ498" s="52"/>
      <c r="LDR498" s="52"/>
      <c r="LDS498" s="52"/>
      <c r="LDT498" s="52"/>
      <c r="LDU498" s="52"/>
      <c r="LDV498" s="52"/>
      <c r="LDW498" s="52"/>
      <c r="LDX498" s="52"/>
      <c r="LDY498" s="52"/>
      <c r="LDZ498" s="52"/>
      <c r="LEA498" s="52"/>
      <c r="LEB498" s="52"/>
      <c r="LEC498" s="52"/>
      <c r="LED498" s="52"/>
      <c r="LEE498" s="52"/>
      <c r="LEF498" s="52"/>
      <c r="LEG498" s="52"/>
      <c r="LEH498" s="52"/>
      <c r="LEI498" s="52"/>
      <c r="LEJ498" s="52"/>
      <c r="LEK498" s="52"/>
      <c r="LEL498" s="52"/>
      <c r="LEM498" s="52"/>
      <c r="LEN498" s="52"/>
      <c r="LEO498" s="52"/>
      <c r="LEP498" s="52"/>
      <c r="LEQ498" s="52"/>
      <c r="LER498" s="52"/>
      <c r="LES498" s="52"/>
      <c r="LET498" s="52"/>
      <c r="LEU498" s="52"/>
      <c r="LEV498" s="52"/>
      <c r="LEW498" s="52"/>
      <c r="LEX498" s="52"/>
      <c r="LEY498" s="52"/>
      <c r="LEZ498" s="52"/>
      <c r="LFA498" s="52"/>
      <c r="LFB498" s="52"/>
      <c r="LFC498" s="52"/>
      <c r="LFD498" s="52"/>
      <c r="LFE498" s="52"/>
      <c r="LFF498" s="52"/>
      <c r="LFG498" s="52"/>
      <c r="LFH498" s="52"/>
      <c r="LFI498" s="52"/>
      <c r="LFJ498" s="52"/>
      <c r="LFK498" s="52"/>
      <c r="LFL498" s="52"/>
      <c r="LFM498" s="52"/>
      <c r="LFN498" s="52"/>
      <c r="LFO498" s="52"/>
      <c r="LFP498" s="52"/>
      <c r="LFQ498" s="52"/>
      <c r="LFR498" s="52"/>
      <c r="LFS498" s="52"/>
      <c r="LFT498" s="52"/>
      <c r="LFU498" s="52"/>
      <c r="LFV498" s="52"/>
      <c r="LFW498" s="52"/>
      <c r="LFX498" s="52"/>
      <c r="LFY498" s="52"/>
      <c r="LFZ498" s="52"/>
      <c r="LGA498" s="52"/>
      <c r="LGB498" s="52"/>
      <c r="LGC498" s="52"/>
      <c r="LGD498" s="52"/>
      <c r="LGE498" s="52"/>
      <c r="LGF498" s="52"/>
      <c r="LGG498" s="52"/>
      <c r="LGH498" s="52"/>
      <c r="LGI498" s="52"/>
      <c r="LGJ498" s="52"/>
      <c r="LGK498" s="52"/>
      <c r="LGL498" s="52"/>
      <c r="LGM498" s="52"/>
      <c r="LGN498" s="52"/>
      <c r="LGO498" s="52"/>
      <c r="LGP498" s="52"/>
      <c r="LGQ498" s="52"/>
      <c r="LGR498" s="52"/>
      <c r="LGS498" s="52"/>
      <c r="LGT498" s="52"/>
      <c r="LGU498" s="52"/>
      <c r="LGV498" s="52"/>
      <c r="LGW498" s="52"/>
      <c r="LGX498" s="52"/>
      <c r="LGY498" s="52"/>
      <c r="LGZ498" s="52"/>
      <c r="LHA498" s="52"/>
      <c r="LHB498" s="52"/>
      <c r="LHC498" s="52"/>
      <c r="LHD498" s="52"/>
      <c r="LHE498" s="52"/>
      <c r="LHF498" s="52"/>
      <c r="LHG498" s="52"/>
      <c r="LHH498" s="52"/>
      <c r="LHI498" s="52"/>
      <c r="LHJ498" s="52"/>
      <c r="LHK498" s="52"/>
      <c r="LHL498" s="52"/>
      <c r="LHM498" s="52"/>
      <c r="LHN498" s="52"/>
      <c r="LHO498" s="52"/>
      <c r="LHP498" s="52"/>
      <c r="LHQ498" s="52"/>
      <c r="LHR498" s="52"/>
      <c r="LHS498" s="52"/>
      <c r="LHT498" s="52"/>
      <c r="LHU498" s="52"/>
      <c r="LHV498" s="52"/>
      <c r="LHW498" s="52"/>
      <c r="LHX498" s="52"/>
      <c r="LHY498" s="52"/>
      <c r="LHZ498" s="52"/>
      <c r="LIA498" s="52"/>
      <c r="LIB498" s="52"/>
      <c r="LIC498" s="52"/>
      <c r="LID498" s="52"/>
      <c r="LIE498" s="52"/>
      <c r="LIF498" s="52"/>
      <c r="LIG498" s="52"/>
      <c r="LIH498" s="52"/>
      <c r="LII498" s="52"/>
      <c r="LIJ498" s="52"/>
      <c r="LIK498" s="52"/>
      <c r="LIL498" s="52"/>
      <c r="LIM498" s="52"/>
      <c r="LIN498" s="52"/>
      <c r="LIO498" s="52"/>
      <c r="LIP498" s="52"/>
      <c r="LIQ498" s="52"/>
      <c r="LIR498" s="52"/>
      <c r="LIS498" s="52"/>
      <c r="LIT498" s="52"/>
      <c r="LIU498" s="52"/>
      <c r="LIV498" s="52"/>
      <c r="LIW498" s="52"/>
      <c r="LIX498" s="52"/>
      <c r="LIY498" s="52"/>
      <c r="LIZ498" s="52"/>
      <c r="LJA498" s="52"/>
      <c r="LJB498" s="52"/>
      <c r="LJC498" s="52"/>
      <c r="LJD498" s="52"/>
      <c r="LJE498" s="52"/>
      <c r="LJF498" s="52"/>
      <c r="LJG498" s="52"/>
      <c r="LJH498" s="52"/>
      <c r="LJI498" s="52"/>
      <c r="LJJ498" s="52"/>
      <c r="LJK498" s="52"/>
      <c r="LJL498" s="52"/>
      <c r="LJM498" s="52"/>
      <c r="LJN498" s="52"/>
      <c r="LJO498" s="52"/>
      <c r="LJP498" s="52"/>
      <c r="LJQ498" s="52"/>
      <c r="LJR498" s="52"/>
      <c r="LJS498" s="52"/>
      <c r="LJT498" s="52"/>
      <c r="LJU498" s="52"/>
      <c r="LJV498" s="52"/>
      <c r="LJW498" s="52"/>
      <c r="LJX498" s="52"/>
      <c r="LJY498" s="52"/>
      <c r="LJZ498" s="52"/>
      <c r="LKA498" s="52"/>
      <c r="LKB498" s="52"/>
      <c r="LKC498" s="52"/>
      <c r="LKD498" s="52"/>
      <c r="LKE498" s="52"/>
      <c r="LKF498" s="52"/>
      <c r="LKG498" s="52"/>
      <c r="LKH498" s="52"/>
      <c r="LKI498" s="52"/>
      <c r="LKJ498" s="52"/>
      <c r="LKK498" s="52"/>
      <c r="LKL498" s="52"/>
      <c r="LKM498" s="52"/>
      <c r="LKN498" s="52"/>
      <c r="LKO498" s="52"/>
      <c r="LKP498" s="52"/>
      <c r="LKQ498" s="52"/>
      <c r="LKR498" s="52"/>
      <c r="LKS498" s="52"/>
      <c r="LKT498" s="52"/>
      <c r="LKU498" s="52"/>
      <c r="LKV498" s="52"/>
      <c r="LKW498" s="52"/>
      <c r="LKX498" s="52"/>
      <c r="LKY498" s="52"/>
      <c r="LKZ498" s="52"/>
      <c r="LLA498" s="52"/>
      <c r="LLB498" s="52"/>
      <c r="LLC498" s="52"/>
      <c r="LLD498" s="52"/>
      <c r="LLE498" s="52"/>
      <c r="LLF498" s="52"/>
      <c r="LLG498" s="52"/>
      <c r="LLH498" s="52"/>
      <c r="LLI498" s="52"/>
      <c r="LLJ498" s="52"/>
      <c r="LLK498" s="52"/>
      <c r="LLL498" s="52"/>
      <c r="LLM498" s="52"/>
      <c r="LLN498" s="52"/>
      <c r="LLO498" s="52"/>
      <c r="LLP498" s="52"/>
      <c r="LLQ498" s="52"/>
      <c r="LLR498" s="52"/>
      <c r="LLS498" s="52"/>
      <c r="LLT498" s="52"/>
      <c r="LLU498" s="52"/>
      <c r="LLV498" s="52"/>
      <c r="LLW498" s="52"/>
      <c r="LLX498" s="52"/>
      <c r="LLY498" s="52"/>
      <c r="LLZ498" s="52"/>
      <c r="LMA498" s="52"/>
      <c r="LMB498" s="52"/>
      <c r="LMC498" s="52"/>
      <c r="LMD498" s="52"/>
      <c r="LME498" s="52"/>
      <c r="LMF498" s="52"/>
      <c r="LMG498" s="52"/>
      <c r="LMH498" s="52"/>
      <c r="LMI498" s="52"/>
      <c r="LMJ498" s="52"/>
      <c r="LMK498" s="52"/>
      <c r="LML498" s="52"/>
      <c r="LMM498" s="52"/>
      <c r="LMN498" s="52"/>
      <c r="LMO498" s="52"/>
      <c r="LMP498" s="52"/>
      <c r="LMQ498" s="52"/>
      <c r="LMR498" s="52"/>
      <c r="LMS498" s="52"/>
      <c r="LMT498" s="52"/>
      <c r="LMU498" s="52"/>
      <c r="LMV498" s="52"/>
      <c r="LMW498" s="52"/>
      <c r="LMX498" s="52"/>
      <c r="LMY498" s="52"/>
      <c r="LMZ498" s="52"/>
      <c r="LNA498" s="52"/>
      <c r="LNB498" s="52"/>
      <c r="LNC498" s="52"/>
      <c r="LND498" s="52"/>
      <c r="LNE498" s="52"/>
      <c r="LNF498" s="52"/>
      <c r="LNG498" s="52"/>
      <c r="LNH498" s="52"/>
      <c r="LNI498" s="52"/>
      <c r="LNJ498" s="52"/>
      <c r="LNK498" s="52"/>
      <c r="LNL498" s="52"/>
      <c r="LNM498" s="52"/>
      <c r="LNN498" s="52"/>
      <c r="LNO498" s="52"/>
      <c r="LNP498" s="52"/>
      <c r="LNQ498" s="52"/>
      <c r="LNR498" s="52"/>
      <c r="LNS498" s="52"/>
      <c r="LNT498" s="52"/>
      <c r="LNU498" s="52"/>
      <c r="LNV498" s="52"/>
      <c r="LNW498" s="52"/>
      <c r="LNX498" s="52"/>
      <c r="LNY498" s="52"/>
      <c r="LNZ498" s="52"/>
      <c r="LOA498" s="52"/>
      <c r="LOB498" s="52"/>
      <c r="LOC498" s="52"/>
      <c r="LOD498" s="52"/>
      <c r="LOE498" s="52"/>
      <c r="LOF498" s="52"/>
      <c r="LOG498" s="52"/>
      <c r="LOH498" s="52"/>
      <c r="LOI498" s="52"/>
      <c r="LOJ498" s="52"/>
      <c r="LOK498" s="52"/>
      <c r="LOL498" s="52"/>
      <c r="LOM498" s="52"/>
      <c r="LON498" s="52"/>
      <c r="LOO498" s="52"/>
      <c r="LOP498" s="52"/>
      <c r="LOQ498" s="52"/>
      <c r="LOR498" s="52"/>
      <c r="LOS498" s="52"/>
      <c r="LOT498" s="52"/>
      <c r="LOU498" s="52"/>
      <c r="LOV498" s="52"/>
      <c r="LOW498" s="52"/>
      <c r="LOX498" s="52"/>
      <c r="LOY498" s="52"/>
      <c r="LOZ498" s="52"/>
      <c r="LPA498" s="52"/>
      <c r="LPB498" s="52"/>
      <c r="LPC498" s="52"/>
      <c r="LPD498" s="52"/>
      <c r="LPE498" s="52"/>
      <c r="LPF498" s="52"/>
      <c r="LPG498" s="52"/>
      <c r="LPH498" s="52"/>
      <c r="LPI498" s="52"/>
      <c r="LPJ498" s="52"/>
      <c r="LPK498" s="52"/>
      <c r="LPL498" s="52"/>
      <c r="LPM498" s="52"/>
      <c r="LPN498" s="52"/>
      <c r="LPO498" s="52"/>
      <c r="LPP498" s="52"/>
      <c r="LPQ498" s="52"/>
      <c r="LPR498" s="52"/>
      <c r="LPS498" s="52"/>
      <c r="LPT498" s="52"/>
      <c r="LPU498" s="52"/>
      <c r="LPV498" s="52"/>
      <c r="LPW498" s="52"/>
      <c r="LPX498" s="52"/>
      <c r="LPY498" s="52"/>
      <c r="LPZ498" s="52"/>
      <c r="LQA498" s="52"/>
      <c r="LQB498" s="52"/>
      <c r="LQC498" s="52"/>
      <c r="LQD498" s="52"/>
      <c r="LQE498" s="52"/>
      <c r="LQF498" s="52"/>
      <c r="LQG498" s="52"/>
      <c r="LQH498" s="52"/>
      <c r="LQI498" s="52"/>
      <c r="LQJ498" s="52"/>
      <c r="LQK498" s="52"/>
      <c r="LQL498" s="52"/>
      <c r="LQM498" s="52"/>
      <c r="LQN498" s="52"/>
      <c r="LQO498" s="52"/>
      <c r="LQP498" s="52"/>
      <c r="LQQ498" s="52"/>
      <c r="LQR498" s="52"/>
      <c r="LQS498" s="52"/>
      <c r="LQT498" s="52"/>
      <c r="LQU498" s="52"/>
      <c r="LQV498" s="52"/>
      <c r="LQW498" s="52"/>
      <c r="LQX498" s="52"/>
      <c r="LQY498" s="52"/>
      <c r="LQZ498" s="52"/>
      <c r="LRA498" s="52"/>
      <c r="LRB498" s="52"/>
      <c r="LRC498" s="52"/>
      <c r="LRD498" s="52"/>
      <c r="LRE498" s="52"/>
      <c r="LRF498" s="52"/>
      <c r="LRG498" s="52"/>
      <c r="LRH498" s="52"/>
      <c r="LRI498" s="52"/>
      <c r="LRJ498" s="52"/>
      <c r="LRK498" s="52"/>
      <c r="LRL498" s="52"/>
      <c r="LRM498" s="52"/>
      <c r="LRN498" s="52"/>
      <c r="LRO498" s="52"/>
      <c r="LRP498" s="52"/>
      <c r="LRQ498" s="52"/>
      <c r="LRR498" s="52"/>
      <c r="LRS498" s="52"/>
      <c r="LRT498" s="52"/>
      <c r="LRU498" s="52"/>
      <c r="LRV498" s="52"/>
      <c r="LRW498" s="52"/>
      <c r="LRX498" s="52"/>
      <c r="LRY498" s="52"/>
      <c r="LRZ498" s="52"/>
      <c r="LSA498" s="52"/>
      <c r="LSB498" s="52"/>
      <c r="LSC498" s="52"/>
      <c r="LSD498" s="52"/>
      <c r="LSE498" s="52"/>
      <c r="LSF498" s="52"/>
      <c r="LSG498" s="52"/>
      <c r="LSH498" s="52"/>
      <c r="LSI498" s="52"/>
      <c r="LSJ498" s="52"/>
      <c r="LSK498" s="52"/>
      <c r="LSL498" s="52"/>
      <c r="LSM498" s="52"/>
      <c r="LSN498" s="52"/>
      <c r="LSO498" s="52"/>
      <c r="LSP498" s="52"/>
      <c r="LSQ498" s="52"/>
      <c r="LSR498" s="52"/>
      <c r="LSS498" s="52"/>
      <c r="LST498" s="52"/>
      <c r="LSU498" s="52"/>
      <c r="LSV498" s="52"/>
      <c r="LSW498" s="52"/>
      <c r="LSX498" s="52"/>
      <c r="LSY498" s="52"/>
      <c r="LSZ498" s="52"/>
      <c r="LTA498" s="52"/>
      <c r="LTB498" s="52"/>
      <c r="LTC498" s="52"/>
      <c r="LTD498" s="52"/>
      <c r="LTE498" s="52"/>
      <c r="LTF498" s="52"/>
      <c r="LTG498" s="52"/>
      <c r="LTH498" s="52"/>
      <c r="LTI498" s="52"/>
      <c r="LTJ498" s="52"/>
      <c r="LTK498" s="52"/>
      <c r="LTL498" s="52"/>
      <c r="LTM498" s="52"/>
      <c r="LTN498" s="52"/>
      <c r="LTO498" s="52"/>
      <c r="LTP498" s="52"/>
      <c r="LTQ498" s="52"/>
      <c r="LTR498" s="52"/>
      <c r="LTS498" s="52"/>
      <c r="LTT498" s="52"/>
      <c r="LTU498" s="52"/>
      <c r="LTV498" s="52"/>
      <c r="LTW498" s="52"/>
      <c r="LTX498" s="52"/>
      <c r="LTY498" s="52"/>
      <c r="LTZ498" s="52"/>
      <c r="LUA498" s="52"/>
      <c r="LUB498" s="52"/>
      <c r="LUC498" s="52"/>
      <c r="LUD498" s="52"/>
      <c r="LUE498" s="52"/>
      <c r="LUF498" s="52"/>
      <c r="LUG498" s="52"/>
      <c r="LUH498" s="52"/>
      <c r="LUI498" s="52"/>
      <c r="LUJ498" s="52"/>
      <c r="LUK498" s="52"/>
      <c r="LUL498" s="52"/>
      <c r="LUM498" s="52"/>
      <c r="LUN498" s="52"/>
      <c r="LUO498" s="52"/>
      <c r="LUP498" s="52"/>
      <c r="LUQ498" s="52"/>
      <c r="LUR498" s="52"/>
      <c r="LUS498" s="52"/>
      <c r="LUT498" s="52"/>
      <c r="LUU498" s="52"/>
      <c r="LUV498" s="52"/>
      <c r="LUW498" s="52"/>
      <c r="LUX498" s="52"/>
      <c r="LUY498" s="52"/>
      <c r="LUZ498" s="52"/>
      <c r="LVA498" s="52"/>
      <c r="LVB498" s="52"/>
      <c r="LVC498" s="52"/>
      <c r="LVD498" s="52"/>
      <c r="LVE498" s="52"/>
      <c r="LVF498" s="52"/>
      <c r="LVG498" s="52"/>
      <c r="LVH498" s="52"/>
      <c r="LVI498" s="52"/>
      <c r="LVJ498" s="52"/>
      <c r="LVK498" s="52"/>
      <c r="LVL498" s="52"/>
      <c r="LVM498" s="52"/>
      <c r="LVN498" s="52"/>
      <c r="LVO498" s="52"/>
      <c r="LVP498" s="52"/>
      <c r="LVQ498" s="52"/>
      <c r="LVR498" s="52"/>
      <c r="LVS498" s="52"/>
      <c r="LVT498" s="52"/>
      <c r="LVU498" s="52"/>
      <c r="LVV498" s="52"/>
      <c r="LVW498" s="52"/>
      <c r="LVX498" s="52"/>
      <c r="LVY498" s="52"/>
      <c r="LVZ498" s="52"/>
      <c r="LWA498" s="52"/>
      <c r="LWB498" s="52"/>
      <c r="LWC498" s="52"/>
      <c r="LWD498" s="52"/>
      <c r="LWE498" s="52"/>
      <c r="LWF498" s="52"/>
      <c r="LWG498" s="52"/>
      <c r="LWH498" s="52"/>
      <c r="LWI498" s="52"/>
      <c r="LWJ498" s="52"/>
      <c r="LWK498" s="52"/>
      <c r="LWL498" s="52"/>
      <c r="LWM498" s="52"/>
      <c r="LWN498" s="52"/>
      <c r="LWO498" s="52"/>
      <c r="LWP498" s="52"/>
      <c r="LWQ498" s="52"/>
      <c r="LWR498" s="52"/>
      <c r="LWS498" s="52"/>
      <c r="LWT498" s="52"/>
      <c r="LWU498" s="52"/>
      <c r="LWV498" s="52"/>
      <c r="LWW498" s="52"/>
      <c r="LWX498" s="52"/>
      <c r="LWY498" s="52"/>
      <c r="LWZ498" s="52"/>
      <c r="LXA498" s="52"/>
      <c r="LXB498" s="52"/>
      <c r="LXC498" s="52"/>
      <c r="LXD498" s="52"/>
      <c r="LXE498" s="52"/>
      <c r="LXF498" s="52"/>
      <c r="LXG498" s="52"/>
      <c r="LXH498" s="52"/>
      <c r="LXI498" s="52"/>
      <c r="LXJ498" s="52"/>
      <c r="LXK498" s="52"/>
      <c r="LXL498" s="52"/>
      <c r="LXM498" s="52"/>
      <c r="LXN498" s="52"/>
      <c r="LXO498" s="52"/>
      <c r="LXP498" s="52"/>
      <c r="LXQ498" s="52"/>
      <c r="LXR498" s="52"/>
      <c r="LXS498" s="52"/>
      <c r="LXT498" s="52"/>
      <c r="LXU498" s="52"/>
      <c r="LXV498" s="52"/>
      <c r="LXW498" s="52"/>
      <c r="LXX498" s="52"/>
      <c r="LXY498" s="52"/>
      <c r="LXZ498" s="52"/>
      <c r="LYA498" s="52"/>
      <c r="LYB498" s="52"/>
      <c r="LYC498" s="52"/>
      <c r="LYD498" s="52"/>
      <c r="LYE498" s="52"/>
      <c r="LYF498" s="52"/>
      <c r="LYG498" s="52"/>
      <c r="LYH498" s="52"/>
      <c r="LYI498" s="52"/>
      <c r="LYJ498" s="52"/>
      <c r="LYK498" s="52"/>
      <c r="LYL498" s="52"/>
      <c r="LYM498" s="52"/>
      <c r="LYN498" s="52"/>
      <c r="LYO498" s="52"/>
      <c r="LYP498" s="52"/>
      <c r="LYQ498" s="52"/>
      <c r="LYR498" s="52"/>
      <c r="LYS498" s="52"/>
      <c r="LYT498" s="52"/>
      <c r="LYU498" s="52"/>
      <c r="LYV498" s="52"/>
      <c r="LYW498" s="52"/>
      <c r="LYX498" s="52"/>
      <c r="LYY498" s="52"/>
      <c r="LYZ498" s="52"/>
      <c r="LZA498" s="52"/>
      <c r="LZB498" s="52"/>
      <c r="LZC498" s="52"/>
      <c r="LZD498" s="52"/>
      <c r="LZE498" s="52"/>
      <c r="LZF498" s="52"/>
      <c r="LZG498" s="52"/>
      <c r="LZH498" s="52"/>
      <c r="LZI498" s="52"/>
      <c r="LZJ498" s="52"/>
      <c r="LZK498" s="52"/>
      <c r="LZL498" s="52"/>
      <c r="LZM498" s="52"/>
      <c r="LZN498" s="52"/>
      <c r="LZO498" s="52"/>
      <c r="LZP498" s="52"/>
      <c r="LZQ498" s="52"/>
      <c r="LZR498" s="52"/>
      <c r="LZS498" s="52"/>
      <c r="LZT498" s="52"/>
      <c r="LZU498" s="52"/>
      <c r="LZV498" s="52"/>
      <c r="LZW498" s="52"/>
      <c r="LZX498" s="52"/>
      <c r="LZY498" s="52"/>
      <c r="LZZ498" s="52"/>
      <c r="MAA498" s="52"/>
      <c r="MAB498" s="52"/>
      <c r="MAC498" s="52"/>
      <c r="MAD498" s="52"/>
      <c r="MAE498" s="52"/>
      <c r="MAF498" s="52"/>
      <c r="MAG498" s="52"/>
      <c r="MAH498" s="52"/>
      <c r="MAI498" s="52"/>
      <c r="MAJ498" s="52"/>
      <c r="MAK498" s="52"/>
      <c r="MAL498" s="52"/>
      <c r="MAM498" s="52"/>
      <c r="MAN498" s="52"/>
      <c r="MAO498" s="52"/>
      <c r="MAP498" s="52"/>
      <c r="MAQ498" s="52"/>
      <c r="MAR498" s="52"/>
      <c r="MAS498" s="52"/>
      <c r="MAT498" s="52"/>
      <c r="MAU498" s="52"/>
      <c r="MAV498" s="52"/>
      <c r="MAW498" s="52"/>
      <c r="MAX498" s="52"/>
      <c r="MAY498" s="52"/>
      <c r="MAZ498" s="52"/>
      <c r="MBA498" s="52"/>
      <c r="MBB498" s="52"/>
      <c r="MBC498" s="52"/>
      <c r="MBD498" s="52"/>
      <c r="MBE498" s="52"/>
      <c r="MBF498" s="52"/>
      <c r="MBG498" s="52"/>
      <c r="MBH498" s="52"/>
      <c r="MBI498" s="52"/>
      <c r="MBJ498" s="52"/>
      <c r="MBK498" s="52"/>
      <c r="MBL498" s="52"/>
      <c r="MBM498" s="52"/>
      <c r="MBN498" s="52"/>
      <c r="MBO498" s="52"/>
      <c r="MBP498" s="52"/>
      <c r="MBQ498" s="52"/>
      <c r="MBR498" s="52"/>
      <c r="MBS498" s="52"/>
      <c r="MBT498" s="52"/>
      <c r="MBU498" s="52"/>
      <c r="MBV498" s="52"/>
      <c r="MBW498" s="52"/>
      <c r="MBX498" s="52"/>
      <c r="MBY498" s="52"/>
      <c r="MBZ498" s="52"/>
      <c r="MCA498" s="52"/>
      <c r="MCB498" s="52"/>
      <c r="MCC498" s="52"/>
      <c r="MCD498" s="52"/>
      <c r="MCE498" s="52"/>
      <c r="MCF498" s="52"/>
      <c r="MCG498" s="52"/>
      <c r="MCH498" s="52"/>
      <c r="MCI498" s="52"/>
      <c r="MCJ498" s="52"/>
      <c r="MCK498" s="52"/>
      <c r="MCL498" s="52"/>
      <c r="MCM498" s="52"/>
      <c r="MCN498" s="52"/>
      <c r="MCO498" s="52"/>
      <c r="MCP498" s="52"/>
      <c r="MCQ498" s="52"/>
      <c r="MCR498" s="52"/>
      <c r="MCS498" s="52"/>
      <c r="MCT498" s="52"/>
      <c r="MCU498" s="52"/>
      <c r="MCV498" s="52"/>
      <c r="MCW498" s="52"/>
      <c r="MCX498" s="52"/>
      <c r="MCY498" s="52"/>
      <c r="MCZ498" s="52"/>
      <c r="MDA498" s="52"/>
      <c r="MDB498" s="52"/>
      <c r="MDC498" s="52"/>
      <c r="MDD498" s="52"/>
      <c r="MDE498" s="52"/>
      <c r="MDF498" s="52"/>
      <c r="MDG498" s="52"/>
      <c r="MDH498" s="52"/>
      <c r="MDI498" s="52"/>
      <c r="MDJ498" s="52"/>
      <c r="MDK498" s="52"/>
      <c r="MDL498" s="52"/>
      <c r="MDM498" s="52"/>
      <c r="MDN498" s="52"/>
      <c r="MDO498" s="52"/>
      <c r="MDP498" s="52"/>
      <c r="MDQ498" s="52"/>
      <c r="MDR498" s="52"/>
      <c r="MDS498" s="52"/>
      <c r="MDT498" s="52"/>
      <c r="MDU498" s="52"/>
      <c r="MDV498" s="52"/>
      <c r="MDW498" s="52"/>
      <c r="MDX498" s="52"/>
      <c r="MDY498" s="52"/>
      <c r="MDZ498" s="52"/>
      <c r="MEA498" s="52"/>
      <c r="MEB498" s="52"/>
      <c r="MEC498" s="52"/>
      <c r="MED498" s="52"/>
      <c r="MEE498" s="52"/>
      <c r="MEF498" s="52"/>
      <c r="MEG498" s="52"/>
      <c r="MEH498" s="52"/>
      <c r="MEI498" s="52"/>
      <c r="MEJ498" s="52"/>
      <c r="MEK498" s="52"/>
      <c r="MEL498" s="52"/>
      <c r="MEM498" s="52"/>
      <c r="MEN498" s="52"/>
      <c r="MEO498" s="52"/>
      <c r="MEP498" s="52"/>
      <c r="MEQ498" s="52"/>
      <c r="MER498" s="52"/>
      <c r="MES498" s="52"/>
      <c r="MET498" s="52"/>
      <c r="MEU498" s="52"/>
      <c r="MEV498" s="52"/>
      <c r="MEW498" s="52"/>
      <c r="MEX498" s="52"/>
      <c r="MEY498" s="52"/>
      <c r="MEZ498" s="52"/>
      <c r="MFA498" s="52"/>
      <c r="MFB498" s="52"/>
      <c r="MFC498" s="52"/>
      <c r="MFD498" s="52"/>
      <c r="MFE498" s="52"/>
      <c r="MFF498" s="52"/>
      <c r="MFG498" s="52"/>
      <c r="MFH498" s="52"/>
      <c r="MFI498" s="52"/>
      <c r="MFJ498" s="52"/>
      <c r="MFK498" s="52"/>
      <c r="MFL498" s="52"/>
      <c r="MFM498" s="52"/>
      <c r="MFN498" s="52"/>
      <c r="MFO498" s="52"/>
      <c r="MFP498" s="52"/>
      <c r="MFQ498" s="52"/>
      <c r="MFR498" s="52"/>
      <c r="MFS498" s="52"/>
      <c r="MFT498" s="52"/>
      <c r="MFU498" s="52"/>
      <c r="MFV498" s="52"/>
      <c r="MFW498" s="52"/>
      <c r="MFX498" s="52"/>
      <c r="MFY498" s="52"/>
      <c r="MFZ498" s="52"/>
      <c r="MGA498" s="52"/>
      <c r="MGB498" s="52"/>
      <c r="MGC498" s="52"/>
      <c r="MGD498" s="52"/>
      <c r="MGE498" s="52"/>
      <c r="MGF498" s="52"/>
      <c r="MGG498" s="52"/>
      <c r="MGH498" s="52"/>
      <c r="MGI498" s="52"/>
      <c r="MGJ498" s="52"/>
      <c r="MGK498" s="52"/>
      <c r="MGL498" s="52"/>
      <c r="MGM498" s="52"/>
      <c r="MGN498" s="52"/>
      <c r="MGO498" s="52"/>
      <c r="MGP498" s="52"/>
      <c r="MGQ498" s="52"/>
      <c r="MGR498" s="52"/>
      <c r="MGS498" s="52"/>
      <c r="MGT498" s="52"/>
      <c r="MGU498" s="52"/>
      <c r="MGV498" s="52"/>
      <c r="MGW498" s="52"/>
      <c r="MGX498" s="52"/>
      <c r="MGY498" s="52"/>
      <c r="MGZ498" s="52"/>
      <c r="MHA498" s="52"/>
      <c r="MHB498" s="52"/>
      <c r="MHC498" s="52"/>
      <c r="MHD498" s="52"/>
      <c r="MHE498" s="52"/>
      <c r="MHF498" s="52"/>
      <c r="MHG498" s="52"/>
      <c r="MHH498" s="52"/>
      <c r="MHI498" s="52"/>
      <c r="MHJ498" s="52"/>
      <c r="MHK498" s="52"/>
      <c r="MHL498" s="52"/>
      <c r="MHM498" s="52"/>
      <c r="MHN498" s="52"/>
      <c r="MHO498" s="52"/>
      <c r="MHP498" s="52"/>
      <c r="MHQ498" s="52"/>
      <c r="MHR498" s="52"/>
      <c r="MHS498" s="52"/>
      <c r="MHT498" s="52"/>
      <c r="MHU498" s="52"/>
      <c r="MHV498" s="52"/>
      <c r="MHW498" s="52"/>
      <c r="MHX498" s="52"/>
      <c r="MHY498" s="52"/>
      <c r="MHZ498" s="52"/>
      <c r="MIA498" s="52"/>
      <c r="MIB498" s="52"/>
      <c r="MIC498" s="52"/>
      <c r="MID498" s="52"/>
      <c r="MIE498" s="52"/>
      <c r="MIF498" s="52"/>
      <c r="MIG498" s="52"/>
      <c r="MIH498" s="52"/>
      <c r="MII498" s="52"/>
      <c r="MIJ498" s="52"/>
      <c r="MIK498" s="52"/>
      <c r="MIL498" s="52"/>
      <c r="MIM498" s="52"/>
      <c r="MIN498" s="52"/>
      <c r="MIO498" s="52"/>
      <c r="MIP498" s="52"/>
      <c r="MIQ498" s="52"/>
      <c r="MIR498" s="52"/>
      <c r="MIS498" s="52"/>
      <c r="MIT498" s="52"/>
      <c r="MIU498" s="52"/>
      <c r="MIV498" s="52"/>
      <c r="MIW498" s="52"/>
      <c r="MIX498" s="52"/>
      <c r="MIY498" s="52"/>
      <c r="MIZ498" s="52"/>
      <c r="MJA498" s="52"/>
      <c r="MJB498" s="52"/>
      <c r="MJC498" s="52"/>
      <c r="MJD498" s="52"/>
      <c r="MJE498" s="52"/>
      <c r="MJF498" s="52"/>
      <c r="MJG498" s="52"/>
      <c r="MJH498" s="52"/>
      <c r="MJI498" s="52"/>
      <c r="MJJ498" s="52"/>
      <c r="MJK498" s="52"/>
      <c r="MJL498" s="52"/>
      <c r="MJM498" s="52"/>
      <c r="MJN498" s="52"/>
      <c r="MJO498" s="52"/>
      <c r="MJP498" s="52"/>
      <c r="MJQ498" s="52"/>
      <c r="MJR498" s="52"/>
      <c r="MJS498" s="52"/>
      <c r="MJT498" s="52"/>
      <c r="MJU498" s="52"/>
      <c r="MJV498" s="52"/>
      <c r="MJW498" s="52"/>
      <c r="MJX498" s="52"/>
      <c r="MJY498" s="52"/>
      <c r="MJZ498" s="52"/>
      <c r="MKA498" s="52"/>
      <c r="MKB498" s="52"/>
      <c r="MKC498" s="52"/>
      <c r="MKD498" s="52"/>
      <c r="MKE498" s="52"/>
      <c r="MKF498" s="52"/>
      <c r="MKG498" s="52"/>
      <c r="MKH498" s="52"/>
      <c r="MKI498" s="52"/>
      <c r="MKJ498" s="52"/>
      <c r="MKK498" s="52"/>
      <c r="MKL498" s="52"/>
      <c r="MKM498" s="52"/>
      <c r="MKN498" s="52"/>
      <c r="MKO498" s="52"/>
      <c r="MKP498" s="52"/>
      <c r="MKQ498" s="52"/>
      <c r="MKR498" s="52"/>
      <c r="MKS498" s="52"/>
      <c r="MKT498" s="52"/>
      <c r="MKU498" s="52"/>
      <c r="MKV498" s="52"/>
      <c r="MKW498" s="52"/>
      <c r="MKX498" s="52"/>
      <c r="MKY498" s="52"/>
      <c r="MKZ498" s="52"/>
      <c r="MLA498" s="52"/>
      <c r="MLB498" s="52"/>
      <c r="MLC498" s="52"/>
      <c r="MLD498" s="52"/>
      <c r="MLE498" s="52"/>
      <c r="MLF498" s="52"/>
      <c r="MLG498" s="52"/>
      <c r="MLH498" s="52"/>
      <c r="MLI498" s="52"/>
      <c r="MLJ498" s="52"/>
      <c r="MLK498" s="52"/>
      <c r="MLL498" s="52"/>
      <c r="MLM498" s="52"/>
      <c r="MLN498" s="52"/>
      <c r="MLO498" s="52"/>
      <c r="MLP498" s="52"/>
      <c r="MLQ498" s="52"/>
      <c r="MLR498" s="52"/>
      <c r="MLS498" s="52"/>
      <c r="MLT498" s="52"/>
      <c r="MLU498" s="52"/>
      <c r="MLV498" s="52"/>
      <c r="MLW498" s="52"/>
      <c r="MLX498" s="52"/>
      <c r="MLY498" s="52"/>
      <c r="MLZ498" s="52"/>
      <c r="MMA498" s="52"/>
      <c r="MMB498" s="52"/>
      <c r="MMC498" s="52"/>
      <c r="MMD498" s="52"/>
      <c r="MME498" s="52"/>
      <c r="MMF498" s="52"/>
      <c r="MMG498" s="52"/>
      <c r="MMH498" s="52"/>
      <c r="MMI498" s="52"/>
      <c r="MMJ498" s="52"/>
      <c r="MMK498" s="52"/>
      <c r="MML498" s="52"/>
      <c r="MMM498" s="52"/>
      <c r="MMN498" s="52"/>
      <c r="MMO498" s="52"/>
      <c r="MMP498" s="52"/>
      <c r="MMQ498" s="52"/>
      <c r="MMR498" s="52"/>
      <c r="MMS498" s="52"/>
      <c r="MMT498" s="52"/>
      <c r="MMU498" s="52"/>
      <c r="MMV498" s="52"/>
      <c r="MMW498" s="52"/>
      <c r="MMX498" s="52"/>
      <c r="MMY498" s="52"/>
      <c r="MMZ498" s="52"/>
      <c r="MNA498" s="52"/>
      <c r="MNB498" s="52"/>
      <c r="MNC498" s="52"/>
      <c r="MND498" s="52"/>
      <c r="MNE498" s="52"/>
      <c r="MNF498" s="52"/>
      <c r="MNG498" s="52"/>
      <c r="MNH498" s="52"/>
      <c r="MNI498" s="52"/>
      <c r="MNJ498" s="52"/>
      <c r="MNK498" s="52"/>
      <c r="MNL498" s="52"/>
      <c r="MNM498" s="52"/>
      <c r="MNN498" s="52"/>
      <c r="MNO498" s="52"/>
      <c r="MNP498" s="52"/>
      <c r="MNQ498" s="52"/>
      <c r="MNR498" s="52"/>
      <c r="MNS498" s="52"/>
      <c r="MNT498" s="52"/>
      <c r="MNU498" s="52"/>
      <c r="MNV498" s="52"/>
      <c r="MNW498" s="52"/>
      <c r="MNX498" s="52"/>
      <c r="MNY498" s="52"/>
      <c r="MNZ498" s="52"/>
      <c r="MOA498" s="52"/>
      <c r="MOB498" s="52"/>
      <c r="MOC498" s="52"/>
      <c r="MOD498" s="52"/>
      <c r="MOE498" s="52"/>
      <c r="MOF498" s="52"/>
      <c r="MOG498" s="52"/>
      <c r="MOH498" s="52"/>
      <c r="MOI498" s="52"/>
      <c r="MOJ498" s="52"/>
      <c r="MOK498" s="52"/>
      <c r="MOL498" s="52"/>
      <c r="MOM498" s="52"/>
      <c r="MON498" s="52"/>
      <c r="MOO498" s="52"/>
      <c r="MOP498" s="52"/>
      <c r="MOQ498" s="52"/>
      <c r="MOR498" s="52"/>
      <c r="MOS498" s="52"/>
      <c r="MOT498" s="52"/>
      <c r="MOU498" s="52"/>
      <c r="MOV498" s="52"/>
      <c r="MOW498" s="52"/>
      <c r="MOX498" s="52"/>
      <c r="MOY498" s="52"/>
      <c r="MOZ498" s="52"/>
      <c r="MPA498" s="52"/>
      <c r="MPB498" s="52"/>
      <c r="MPC498" s="52"/>
      <c r="MPD498" s="52"/>
      <c r="MPE498" s="52"/>
      <c r="MPF498" s="52"/>
      <c r="MPG498" s="52"/>
      <c r="MPH498" s="52"/>
      <c r="MPI498" s="52"/>
      <c r="MPJ498" s="52"/>
      <c r="MPK498" s="52"/>
      <c r="MPL498" s="52"/>
      <c r="MPM498" s="52"/>
      <c r="MPN498" s="52"/>
      <c r="MPO498" s="52"/>
      <c r="MPP498" s="52"/>
      <c r="MPQ498" s="52"/>
      <c r="MPR498" s="52"/>
      <c r="MPS498" s="52"/>
      <c r="MPT498" s="52"/>
      <c r="MPU498" s="52"/>
      <c r="MPV498" s="52"/>
      <c r="MPW498" s="52"/>
      <c r="MPX498" s="52"/>
      <c r="MPY498" s="52"/>
      <c r="MPZ498" s="52"/>
      <c r="MQA498" s="52"/>
      <c r="MQB498" s="52"/>
      <c r="MQC498" s="52"/>
      <c r="MQD498" s="52"/>
      <c r="MQE498" s="52"/>
      <c r="MQF498" s="52"/>
      <c r="MQG498" s="52"/>
      <c r="MQH498" s="52"/>
      <c r="MQI498" s="52"/>
      <c r="MQJ498" s="52"/>
      <c r="MQK498" s="52"/>
      <c r="MQL498" s="52"/>
      <c r="MQM498" s="52"/>
      <c r="MQN498" s="52"/>
      <c r="MQO498" s="52"/>
      <c r="MQP498" s="52"/>
      <c r="MQQ498" s="52"/>
      <c r="MQR498" s="52"/>
      <c r="MQS498" s="52"/>
      <c r="MQT498" s="52"/>
      <c r="MQU498" s="52"/>
      <c r="MQV498" s="52"/>
      <c r="MQW498" s="52"/>
      <c r="MQX498" s="52"/>
      <c r="MQY498" s="52"/>
      <c r="MQZ498" s="52"/>
      <c r="MRA498" s="52"/>
      <c r="MRB498" s="52"/>
      <c r="MRC498" s="52"/>
      <c r="MRD498" s="52"/>
      <c r="MRE498" s="52"/>
      <c r="MRF498" s="52"/>
      <c r="MRG498" s="52"/>
      <c r="MRH498" s="52"/>
      <c r="MRI498" s="52"/>
      <c r="MRJ498" s="52"/>
      <c r="MRK498" s="52"/>
      <c r="MRL498" s="52"/>
      <c r="MRM498" s="52"/>
      <c r="MRN498" s="52"/>
      <c r="MRO498" s="52"/>
      <c r="MRP498" s="52"/>
      <c r="MRQ498" s="52"/>
      <c r="MRR498" s="52"/>
      <c r="MRS498" s="52"/>
      <c r="MRT498" s="52"/>
      <c r="MRU498" s="52"/>
      <c r="MRV498" s="52"/>
      <c r="MRW498" s="52"/>
      <c r="MRX498" s="52"/>
      <c r="MRY498" s="52"/>
      <c r="MRZ498" s="52"/>
      <c r="MSA498" s="52"/>
      <c r="MSB498" s="52"/>
      <c r="MSC498" s="52"/>
      <c r="MSD498" s="52"/>
      <c r="MSE498" s="52"/>
      <c r="MSF498" s="52"/>
      <c r="MSG498" s="52"/>
      <c r="MSH498" s="52"/>
      <c r="MSI498" s="52"/>
      <c r="MSJ498" s="52"/>
      <c r="MSK498" s="52"/>
      <c r="MSL498" s="52"/>
      <c r="MSM498" s="52"/>
      <c r="MSN498" s="52"/>
      <c r="MSO498" s="52"/>
      <c r="MSP498" s="52"/>
      <c r="MSQ498" s="52"/>
      <c r="MSR498" s="52"/>
      <c r="MSS498" s="52"/>
      <c r="MST498" s="52"/>
      <c r="MSU498" s="52"/>
      <c r="MSV498" s="52"/>
      <c r="MSW498" s="52"/>
      <c r="MSX498" s="52"/>
      <c r="MSY498" s="52"/>
      <c r="MSZ498" s="52"/>
      <c r="MTA498" s="52"/>
      <c r="MTB498" s="52"/>
      <c r="MTC498" s="52"/>
      <c r="MTD498" s="52"/>
      <c r="MTE498" s="52"/>
      <c r="MTF498" s="52"/>
      <c r="MTG498" s="52"/>
      <c r="MTH498" s="52"/>
      <c r="MTI498" s="52"/>
      <c r="MTJ498" s="52"/>
      <c r="MTK498" s="52"/>
      <c r="MTL498" s="52"/>
      <c r="MTM498" s="52"/>
      <c r="MTN498" s="52"/>
      <c r="MTO498" s="52"/>
      <c r="MTP498" s="52"/>
      <c r="MTQ498" s="52"/>
      <c r="MTR498" s="52"/>
      <c r="MTS498" s="52"/>
      <c r="MTT498" s="52"/>
      <c r="MTU498" s="52"/>
      <c r="MTV498" s="52"/>
      <c r="MTW498" s="52"/>
      <c r="MTX498" s="52"/>
      <c r="MTY498" s="52"/>
      <c r="MTZ498" s="52"/>
      <c r="MUA498" s="52"/>
      <c r="MUB498" s="52"/>
      <c r="MUC498" s="52"/>
      <c r="MUD498" s="52"/>
      <c r="MUE498" s="52"/>
      <c r="MUF498" s="52"/>
      <c r="MUG498" s="52"/>
      <c r="MUH498" s="52"/>
      <c r="MUI498" s="52"/>
      <c r="MUJ498" s="52"/>
      <c r="MUK498" s="52"/>
      <c r="MUL498" s="52"/>
      <c r="MUM498" s="52"/>
      <c r="MUN498" s="52"/>
      <c r="MUO498" s="52"/>
      <c r="MUP498" s="52"/>
      <c r="MUQ498" s="52"/>
      <c r="MUR498" s="52"/>
      <c r="MUS498" s="52"/>
      <c r="MUT498" s="52"/>
      <c r="MUU498" s="52"/>
      <c r="MUV498" s="52"/>
      <c r="MUW498" s="52"/>
      <c r="MUX498" s="52"/>
      <c r="MUY498" s="52"/>
      <c r="MUZ498" s="52"/>
      <c r="MVA498" s="52"/>
      <c r="MVB498" s="52"/>
      <c r="MVC498" s="52"/>
      <c r="MVD498" s="52"/>
      <c r="MVE498" s="52"/>
      <c r="MVF498" s="52"/>
      <c r="MVG498" s="52"/>
      <c r="MVH498" s="52"/>
      <c r="MVI498" s="52"/>
      <c r="MVJ498" s="52"/>
      <c r="MVK498" s="52"/>
      <c r="MVL498" s="52"/>
      <c r="MVM498" s="52"/>
      <c r="MVN498" s="52"/>
      <c r="MVO498" s="52"/>
      <c r="MVP498" s="52"/>
      <c r="MVQ498" s="52"/>
      <c r="MVR498" s="52"/>
      <c r="MVS498" s="52"/>
      <c r="MVT498" s="52"/>
      <c r="MVU498" s="52"/>
      <c r="MVV498" s="52"/>
      <c r="MVW498" s="52"/>
      <c r="MVX498" s="52"/>
      <c r="MVY498" s="52"/>
      <c r="MVZ498" s="52"/>
      <c r="MWA498" s="52"/>
      <c r="MWB498" s="52"/>
      <c r="MWC498" s="52"/>
      <c r="MWD498" s="52"/>
      <c r="MWE498" s="52"/>
      <c r="MWF498" s="52"/>
      <c r="MWG498" s="52"/>
      <c r="MWH498" s="52"/>
      <c r="MWI498" s="52"/>
      <c r="MWJ498" s="52"/>
      <c r="MWK498" s="52"/>
      <c r="MWL498" s="52"/>
      <c r="MWM498" s="52"/>
      <c r="MWN498" s="52"/>
      <c r="MWO498" s="52"/>
      <c r="MWP498" s="52"/>
      <c r="MWQ498" s="52"/>
      <c r="MWR498" s="52"/>
      <c r="MWS498" s="52"/>
      <c r="MWT498" s="52"/>
      <c r="MWU498" s="52"/>
      <c r="MWV498" s="52"/>
      <c r="MWW498" s="52"/>
      <c r="MWX498" s="52"/>
      <c r="MWY498" s="52"/>
      <c r="MWZ498" s="52"/>
      <c r="MXA498" s="52"/>
      <c r="MXB498" s="52"/>
      <c r="MXC498" s="52"/>
      <c r="MXD498" s="52"/>
      <c r="MXE498" s="52"/>
      <c r="MXF498" s="52"/>
      <c r="MXG498" s="52"/>
      <c r="MXH498" s="52"/>
      <c r="MXI498" s="52"/>
      <c r="MXJ498" s="52"/>
      <c r="MXK498" s="52"/>
      <c r="MXL498" s="52"/>
      <c r="MXM498" s="52"/>
      <c r="MXN498" s="52"/>
      <c r="MXO498" s="52"/>
      <c r="MXP498" s="52"/>
      <c r="MXQ498" s="52"/>
      <c r="MXR498" s="52"/>
      <c r="MXS498" s="52"/>
      <c r="MXT498" s="52"/>
      <c r="MXU498" s="52"/>
      <c r="MXV498" s="52"/>
      <c r="MXW498" s="52"/>
      <c r="MXX498" s="52"/>
      <c r="MXY498" s="52"/>
      <c r="MXZ498" s="52"/>
      <c r="MYA498" s="52"/>
      <c r="MYB498" s="52"/>
      <c r="MYC498" s="52"/>
      <c r="MYD498" s="52"/>
      <c r="MYE498" s="52"/>
      <c r="MYF498" s="52"/>
      <c r="MYG498" s="52"/>
      <c r="MYH498" s="52"/>
      <c r="MYI498" s="52"/>
      <c r="MYJ498" s="52"/>
      <c r="MYK498" s="52"/>
      <c r="MYL498" s="52"/>
      <c r="MYM498" s="52"/>
      <c r="MYN498" s="52"/>
      <c r="MYO498" s="52"/>
      <c r="MYP498" s="52"/>
      <c r="MYQ498" s="52"/>
      <c r="MYR498" s="52"/>
      <c r="MYS498" s="52"/>
      <c r="MYT498" s="52"/>
      <c r="MYU498" s="52"/>
      <c r="MYV498" s="52"/>
      <c r="MYW498" s="52"/>
      <c r="MYX498" s="52"/>
      <c r="MYY498" s="52"/>
      <c r="MYZ498" s="52"/>
      <c r="MZA498" s="52"/>
      <c r="MZB498" s="52"/>
      <c r="MZC498" s="52"/>
      <c r="MZD498" s="52"/>
      <c r="MZE498" s="52"/>
      <c r="MZF498" s="52"/>
      <c r="MZG498" s="52"/>
      <c r="MZH498" s="52"/>
      <c r="MZI498" s="52"/>
      <c r="MZJ498" s="52"/>
      <c r="MZK498" s="52"/>
      <c r="MZL498" s="52"/>
      <c r="MZM498" s="52"/>
      <c r="MZN498" s="52"/>
      <c r="MZO498" s="52"/>
      <c r="MZP498" s="52"/>
      <c r="MZQ498" s="52"/>
      <c r="MZR498" s="52"/>
      <c r="MZS498" s="52"/>
      <c r="MZT498" s="52"/>
      <c r="MZU498" s="52"/>
      <c r="MZV498" s="52"/>
      <c r="MZW498" s="52"/>
      <c r="MZX498" s="52"/>
      <c r="MZY498" s="52"/>
      <c r="MZZ498" s="52"/>
      <c r="NAA498" s="52"/>
      <c r="NAB498" s="52"/>
      <c r="NAC498" s="52"/>
      <c r="NAD498" s="52"/>
      <c r="NAE498" s="52"/>
      <c r="NAF498" s="52"/>
      <c r="NAG498" s="52"/>
      <c r="NAH498" s="52"/>
      <c r="NAI498" s="52"/>
      <c r="NAJ498" s="52"/>
      <c r="NAK498" s="52"/>
      <c r="NAL498" s="52"/>
      <c r="NAM498" s="52"/>
      <c r="NAN498" s="52"/>
      <c r="NAO498" s="52"/>
      <c r="NAP498" s="52"/>
      <c r="NAQ498" s="52"/>
      <c r="NAR498" s="52"/>
      <c r="NAS498" s="52"/>
      <c r="NAT498" s="52"/>
      <c r="NAU498" s="52"/>
      <c r="NAV498" s="52"/>
      <c r="NAW498" s="52"/>
      <c r="NAX498" s="52"/>
      <c r="NAY498" s="52"/>
      <c r="NAZ498" s="52"/>
      <c r="NBA498" s="52"/>
      <c r="NBB498" s="52"/>
      <c r="NBC498" s="52"/>
      <c r="NBD498" s="52"/>
      <c r="NBE498" s="52"/>
      <c r="NBF498" s="52"/>
      <c r="NBG498" s="52"/>
      <c r="NBH498" s="52"/>
      <c r="NBI498" s="52"/>
      <c r="NBJ498" s="52"/>
      <c r="NBK498" s="52"/>
      <c r="NBL498" s="52"/>
      <c r="NBM498" s="52"/>
      <c r="NBN498" s="52"/>
      <c r="NBO498" s="52"/>
      <c r="NBP498" s="52"/>
      <c r="NBQ498" s="52"/>
      <c r="NBR498" s="52"/>
      <c r="NBS498" s="52"/>
      <c r="NBT498" s="52"/>
      <c r="NBU498" s="52"/>
      <c r="NBV498" s="52"/>
      <c r="NBW498" s="52"/>
      <c r="NBX498" s="52"/>
      <c r="NBY498" s="52"/>
      <c r="NBZ498" s="52"/>
      <c r="NCA498" s="52"/>
      <c r="NCB498" s="52"/>
      <c r="NCC498" s="52"/>
      <c r="NCD498" s="52"/>
      <c r="NCE498" s="52"/>
      <c r="NCF498" s="52"/>
      <c r="NCG498" s="52"/>
      <c r="NCH498" s="52"/>
      <c r="NCI498" s="52"/>
      <c r="NCJ498" s="52"/>
      <c r="NCK498" s="52"/>
      <c r="NCL498" s="52"/>
      <c r="NCM498" s="52"/>
      <c r="NCN498" s="52"/>
      <c r="NCO498" s="52"/>
      <c r="NCP498" s="52"/>
      <c r="NCQ498" s="52"/>
      <c r="NCR498" s="52"/>
      <c r="NCS498" s="52"/>
      <c r="NCT498" s="52"/>
      <c r="NCU498" s="52"/>
      <c r="NCV498" s="52"/>
      <c r="NCW498" s="52"/>
      <c r="NCX498" s="52"/>
      <c r="NCY498" s="52"/>
      <c r="NCZ498" s="52"/>
      <c r="NDA498" s="52"/>
      <c r="NDB498" s="52"/>
      <c r="NDC498" s="52"/>
      <c r="NDD498" s="52"/>
      <c r="NDE498" s="52"/>
      <c r="NDF498" s="52"/>
      <c r="NDG498" s="52"/>
      <c r="NDH498" s="52"/>
      <c r="NDI498" s="52"/>
      <c r="NDJ498" s="52"/>
      <c r="NDK498" s="52"/>
      <c r="NDL498" s="52"/>
      <c r="NDM498" s="52"/>
      <c r="NDN498" s="52"/>
      <c r="NDO498" s="52"/>
      <c r="NDP498" s="52"/>
      <c r="NDQ498" s="52"/>
      <c r="NDR498" s="52"/>
      <c r="NDS498" s="52"/>
      <c r="NDT498" s="52"/>
      <c r="NDU498" s="52"/>
      <c r="NDV498" s="52"/>
      <c r="NDW498" s="52"/>
      <c r="NDX498" s="52"/>
      <c r="NDY498" s="52"/>
      <c r="NDZ498" s="52"/>
      <c r="NEA498" s="52"/>
      <c r="NEB498" s="52"/>
      <c r="NEC498" s="52"/>
      <c r="NED498" s="52"/>
      <c r="NEE498" s="52"/>
      <c r="NEF498" s="52"/>
      <c r="NEG498" s="52"/>
      <c r="NEH498" s="52"/>
      <c r="NEI498" s="52"/>
      <c r="NEJ498" s="52"/>
      <c r="NEK498" s="52"/>
      <c r="NEL498" s="52"/>
      <c r="NEM498" s="52"/>
      <c r="NEN498" s="52"/>
      <c r="NEO498" s="52"/>
      <c r="NEP498" s="52"/>
      <c r="NEQ498" s="52"/>
      <c r="NER498" s="52"/>
      <c r="NES498" s="52"/>
      <c r="NET498" s="52"/>
      <c r="NEU498" s="52"/>
      <c r="NEV498" s="52"/>
      <c r="NEW498" s="52"/>
      <c r="NEX498" s="52"/>
      <c r="NEY498" s="52"/>
      <c r="NEZ498" s="52"/>
      <c r="NFA498" s="52"/>
      <c r="NFB498" s="52"/>
      <c r="NFC498" s="52"/>
      <c r="NFD498" s="52"/>
      <c r="NFE498" s="52"/>
      <c r="NFF498" s="52"/>
      <c r="NFG498" s="52"/>
      <c r="NFH498" s="52"/>
      <c r="NFI498" s="52"/>
      <c r="NFJ498" s="52"/>
      <c r="NFK498" s="52"/>
      <c r="NFL498" s="52"/>
      <c r="NFM498" s="52"/>
      <c r="NFN498" s="52"/>
      <c r="NFO498" s="52"/>
      <c r="NFP498" s="52"/>
      <c r="NFQ498" s="52"/>
      <c r="NFR498" s="52"/>
      <c r="NFS498" s="52"/>
      <c r="NFT498" s="52"/>
      <c r="NFU498" s="52"/>
      <c r="NFV498" s="52"/>
      <c r="NFW498" s="52"/>
      <c r="NFX498" s="52"/>
      <c r="NFY498" s="52"/>
      <c r="NFZ498" s="52"/>
      <c r="NGA498" s="52"/>
      <c r="NGB498" s="52"/>
      <c r="NGC498" s="52"/>
      <c r="NGD498" s="52"/>
      <c r="NGE498" s="52"/>
      <c r="NGF498" s="52"/>
      <c r="NGG498" s="52"/>
      <c r="NGH498" s="52"/>
      <c r="NGI498" s="52"/>
      <c r="NGJ498" s="52"/>
      <c r="NGK498" s="52"/>
      <c r="NGL498" s="52"/>
      <c r="NGM498" s="52"/>
      <c r="NGN498" s="52"/>
      <c r="NGO498" s="52"/>
      <c r="NGP498" s="52"/>
      <c r="NGQ498" s="52"/>
      <c r="NGR498" s="52"/>
      <c r="NGS498" s="52"/>
      <c r="NGT498" s="52"/>
      <c r="NGU498" s="52"/>
      <c r="NGV498" s="52"/>
      <c r="NGW498" s="52"/>
      <c r="NGX498" s="52"/>
      <c r="NGY498" s="52"/>
      <c r="NGZ498" s="52"/>
      <c r="NHA498" s="52"/>
      <c r="NHB498" s="52"/>
      <c r="NHC498" s="52"/>
      <c r="NHD498" s="52"/>
      <c r="NHE498" s="52"/>
      <c r="NHF498" s="52"/>
      <c r="NHG498" s="52"/>
      <c r="NHH498" s="52"/>
      <c r="NHI498" s="52"/>
      <c r="NHJ498" s="52"/>
      <c r="NHK498" s="52"/>
      <c r="NHL498" s="52"/>
      <c r="NHM498" s="52"/>
      <c r="NHN498" s="52"/>
      <c r="NHO498" s="52"/>
      <c r="NHP498" s="52"/>
      <c r="NHQ498" s="52"/>
      <c r="NHR498" s="52"/>
      <c r="NHS498" s="52"/>
      <c r="NHT498" s="52"/>
      <c r="NHU498" s="52"/>
      <c r="NHV498" s="52"/>
      <c r="NHW498" s="52"/>
      <c r="NHX498" s="52"/>
      <c r="NHY498" s="52"/>
      <c r="NHZ498" s="52"/>
      <c r="NIA498" s="52"/>
      <c r="NIB498" s="52"/>
      <c r="NIC498" s="52"/>
      <c r="NID498" s="52"/>
      <c r="NIE498" s="52"/>
      <c r="NIF498" s="52"/>
      <c r="NIG498" s="52"/>
      <c r="NIH498" s="52"/>
      <c r="NII498" s="52"/>
      <c r="NIJ498" s="52"/>
      <c r="NIK498" s="52"/>
      <c r="NIL498" s="52"/>
      <c r="NIM498" s="52"/>
      <c r="NIN498" s="52"/>
      <c r="NIO498" s="52"/>
      <c r="NIP498" s="52"/>
      <c r="NIQ498" s="52"/>
      <c r="NIR498" s="52"/>
      <c r="NIS498" s="52"/>
      <c r="NIT498" s="52"/>
      <c r="NIU498" s="52"/>
      <c r="NIV498" s="52"/>
      <c r="NIW498" s="52"/>
      <c r="NIX498" s="52"/>
      <c r="NIY498" s="52"/>
      <c r="NIZ498" s="52"/>
      <c r="NJA498" s="52"/>
      <c r="NJB498" s="52"/>
      <c r="NJC498" s="52"/>
      <c r="NJD498" s="52"/>
      <c r="NJE498" s="52"/>
      <c r="NJF498" s="52"/>
      <c r="NJG498" s="52"/>
      <c r="NJH498" s="52"/>
      <c r="NJI498" s="52"/>
      <c r="NJJ498" s="52"/>
      <c r="NJK498" s="52"/>
      <c r="NJL498" s="52"/>
      <c r="NJM498" s="52"/>
      <c r="NJN498" s="52"/>
      <c r="NJO498" s="52"/>
      <c r="NJP498" s="52"/>
      <c r="NJQ498" s="52"/>
      <c r="NJR498" s="52"/>
      <c r="NJS498" s="52"/>
      <c r="NJT498" s="52"/>
      <c r="NJU498" s="52"/>
      <c r="NJV498" s="52"/>
      <c r="NJW498" s="52"/>
      <c r="NJX498" s="52"/>
      <c r="NJY498" s="52"/>
      <c r="NJZ498" s="52"/>
      <c r="NKA498" s="52"/>
      <c r="NKB498" s="52"/>
      <c r="NKC498" s="52"/>
      <c r="NKD498" s="52"/>
      <c r="NKE498" s="52"/>
      <c r="NKF498" s="52"/>
      <c r="NKG498" s="52"/>
      <c r="NKH498" s="52"/>
      <c r="NKI498" s="52"/>
      <c r="NKJ498" s="52"/>
      <c r="NKK498" s="52"/>
      <c r="NKL498" s="52"/>
      <c r="NKM498" s="52"/>
      <c r="NKN498" s="52"/>
      <c r="NKO498" s="52"/>
      <c r="NKP498" s="52"/>
      <c r="NKQ498" s="52"/>
      <c r="NKR498" s="52"/>
      <c r="NKS498" s="52"/>
      <c r="NKT498" s="52"/>
      <c r="NKU498" s="52"/>
      <c r="NKV498" s="52"/>
      <c r="NKW498" s="52"/>
      <c r="NKX498" s="52"/>
      <c r="NKY498" s="52"/>
      <c r="NKZ498" s="52"/>
      <c r="NLA498" s="52"/>
      <c r="NLB498" s="52"/>
      <c r="NLC498" s="52"/>
      <c r="NLD498" s="52"/>
      <c r="NLE498" s="52"/>
      <c r="NLF498" s="52"/>
      <c r="NLG498" s="52"/>
      <c r="NLH498" s="52"/>
      <c r="NLI498" s="52"/>
      <c r="NLJ498" s="52"/>
      <c r="NLK498" s="52"/>
      <c r="NLL498" s="52"/>
      <c r="NLM498" s="52"/>
      <c r="NLN498" s="52"/>
      <c r="NLO498" s="52"/>
      <c r="NLP498" s="52"/>
      <c r="NLQ498" s="52"/>
      <c r="NLR498" s="52"/>
      <c r="NLS498" s="52"/>
      <c r="NLT498" s="52"/>
      <c r="NLU498" s="52"/>
      <c r="NLV498" s="52"/>
      <c r="NLW498" s="52"/>
      <c r="NLX498" s="52"/>
      <c r="NLY498" s="52"/>
      <c r="NLZ498" s="52"/>
      <c r="NMA498" s="52"/>
      <c r="NMB498" s="52"/>
      <c r="NMC498" s="52"/>
      <c r="NMD498" s="52"/>
      <c r="NME498" s="52"/>
      <c r="NMF498" s="52"/>
      <c r="NMG498" s="52"/>
      <c r="NMH498" s="52"/>
      <c r="NMI498" s="52"/>
      <c r="NMJ498" s="52"/>
      <c r="NMK498" s="52"/>
      <c r="NML498" s="52"/>
      <c r="NMM498" s="52"/>
      <c r="NMN498" s="52"/>
      <c r="NMO498" s="52"/>
      <c r="NMP498" s="52"/>
      <c r="NMQ498" s="52"/>
      <c r="NMR498" s="52"/>
      <c r="NMS498" s="52"/>
      <c r="NMT498" s="52"/>
      <c r="NMU498" s="52"/>
      <c r="NMV498" s="52"/>
      <c r="NMW498" s="52"/>
      <c r="NMX498" s="52"/>
      <c r="NMY498" s="52"/>
      <c r="NMZ498" s="52"/>
      <c r="NNA498" s="52"/>
      <c r="NNB498" s="52"/>
      <c r="NNC498" s="52"/>
      <c r="NND498" s="52"/>
      <c r="NNE498" s="52"/>
      <c r="NNF498" s="52"/>
      <c r="NNG498" s="52"/>
      <c r="NNH498" s="52"/>
      <c r="NNI498" s="52"/>
      <c r="NNJ498" s="52"/>
      <c r="NNK498" s="52"/>
      <c r="NNL498" s="52"/>
      <c r="NNM498" s="52"/>
      <c r="NNN498" s="52"/>
      <c r="NNO498" s="52"/>
      <c r="NNP498" s="52"/>
      <c r="NNQ498" s="52"/>
      <c r="NNR498" s="52"/>
      <c r="NNS498" s="52"/>
      <c r="NNT498" s="52"/>
      <c r="NNU498" s="52"/>
      <c r="NNV498" s="52"/>
      <c r="NNW498" s="52"/>
      <c r="NNX498" s="52"/>
      <c r="NNY498" s="52"/>
      <c r="NNZ498" s="52"/>
      <c r="NOA498" s="52"/>
      <c r="NOB498" s="52"/>
      <c r="NOC498" s="52"/>
      <c r="NOD498" s="52"/>
      <c r="NOE498" s="52"/>
      <c r="NOF498" s="52"/>
      <c r="NOG498" s="52"/>
      <c r="NOH498" s="52"/>
      <c r="NOI498" s="52"/>
      <c r="NOJ498" s="52"/>
      <c r="NOK498" s="52"/>
      <c r="NOL498" s="52"/>
      <c r="NOM498" s="52"/>
      <c r="NON498" s="52"/>
      <c r="NOO498" s="52"/>
      <c r="NOP498" s="52"/>
      <c r="NOQ498" s="52"/>
      <c r="NOR498" s="52"/>
      <c r="NOS498" s="52"/>
      <c r="NOT498" s="52"/>
      <c r="NOU498" s="52"/>
      <c r="NOV498" s="52"/>
      <c r="NOW498" s="52"/>
      <c r="NOX498" s="52"/>
      <c r="NOY498" s="52"/>
      <c r="NOZ498" s="52"/>
      <c r="NPA498" s="52"/>
      <c r="NPB498" s="52"/>
      <c r="NPC498" s="52"/>
      <c r="NPD498" s="52"/>
      <c r="NPE498" s="52"/>
      <c r="NPF498" s="52"/>
      <c r="NPG498" s="52"/>
      <c r="NPH498" s="52"/>
      <c r="NPI498" s="52"/>
      <c r="NPJ498" s="52"/>
      <c r="NPK498" s="52"/>
      <c r="NPL498" s="52"/>
      <c r="NPM498" s="52"/>
      <c r="NPN498" s="52"/>
      <c r="NPO498" s="52"/>
      <c r="NPP498" s="52"/>
      <c r="NPQ498" s="52"/>
      <c r="NPR498" s="52"/>
      <c r="NPS498" s="52"/>
      <c r="NPT498" s="52"/>
      <c r="NPU498" s="52"/>
      <c r="NPV498" s="52"/>
      <c r="NPW498" s="52"/>
      <c r="NPX498" s="52"/>
      <c r="NPY498" s="52"/>
      <c r="NPZ498" s="52"/>
      <c r="NQA498" s="52"/>
      <c r="NQB498" s="52"/>
      <c r="NQC498" s="52"/>
      <c r="NQD498" s="52"/>
      <c r="NQE498" s="52"/>
      <c r="NQF498" s="52"/>
      <c r="NQG498" s="52"/>
      <c r="NQH498" s="52"/>
      <c r="NQI498" s="52"/>
      <c r="NQJ498" s="52"/>
      <c r="NQK498" s="52"/>
      <c r="NQL498" s="52"/>
      <c r="NQM498" s="52"/>
      <c r="NQN498" s="52"/>
      <c r="NQO498" s="52"/>
      <c r="NQP498" s="52"/>
      <c r="NQQ498" s="52"/>
      <c r="NQR498" s="52"/>
      <c r="NQS498" s="52"/>
      <c r="NQT498" s="52"/>
      <c r="NQU498" s="52"/>
      <c r="NQV498" s="52"/>
      <c r="NQW498" s="52"/>
      <c r="NQX498" s="52"/>
      <c r="NQY498" s="52"/>
      <c r="NQZ498" s="52"/>
      <c r="NRA498" s="52"/>
      <c r="NRB498" s="52"/>
      <c r="NRC498" s="52"/>
      <c r="NRD498" s="52"/>
      <c r="NRE498" s="52"/>
      <c r="NRF498" s="52"/>
      <c r="NRG498" s="52"/>
      <c r="NRH498" s="52"/>
      <c r="NRI498" s="52"/>
      <c r="NRJ498" s="52"/>
      <c r="NRK498" s="52"/>
      <c r="NRL498" s="52"/>
      <c r="NRM498" s="52"/>
      <c r="NRN498" s="52"/>
      <c r="NRO498" s="52"/>
      <c r="NRP498" s="52"/>
      <c r="NRQ498" s="52"/>
      <c r="NRR498" s="52"/>
      <c r="NRS498" s="52"/>
      <c r="NRT498" s="52"/>
      <c r="NRU498" s="52"/>
      <c r="NRV498" s="52"/>
      <c r="NRW498" s="52"/>
      <c r="NRX498" s="52"/>
      <c r="NRY498" s="52"/>
      <c r="NRZ498" s="52"/>
      <c r="NSA498" s="52"/>
      <c r="NSB498" s="52"/>
      <c r="NSC498" s="52"/>
      <c r="NSD498" s="52"/>
      <c r="NSE498" s="52"/>
      <c r="NSF498" s="52"/>
      <c r="NSG498" s="52"/>
      <c r="NSH498" s="52"/>
      <c r="NSI498" s="52"/>
      <c r="NSJ498" s="52"/>
      <c r="NSK498" s="52"/>
      <c r="NSL498" s="52"/>
      <c r="NSM498" s="52"/>
      <c r="NSN498" s="52"/>
      <c r="NSO498" s="52"/>
      <c r="NSP498" s="52"/>
      <c r="NSQ498" s="52"/>
      <c r="NSR498" s="52"/>
      <c r="NSS498" s="52"/>
      <c r="NST498" s="52"/>
      <c r="NSU498" s="52"/>
      <c r="NSV498" s="52"/>
      <c r="NSW498" s="52"/>
      <c r="NSX498" s="52"/>
      <c r="NSY498" s="52"/>
      <c r="NSZ498" s="52"/>
      <c r="NTA498" s="52"/>
      <c r="NTB498" s="52"/>
      <c r="NTC498" s="52"/>
      <c r="NTD498" s="52"/>
      <c r="NTE498" s="52"/>
      <c r="NTF498" s="52"/>
      <c r="NTG498" s="52"/>
      <c r="NTH498" s="52"/>
      <c r="NTI498" s="52"/>
      <c r="NTJ498" s="52"/>
      <c r="NTK498" s="52"/>
      <c r="NTL498" s="52"/>
      <c r="NTM498" s="52"/>
      <c r="NTN498" s="52"/>
      <c r="NTO498" s="52"/>
      <c r="NTP498" s="52"/>
      <c r="NTQ498" s="52"/>
      <c r="NTR498" s="52"/>
      <c r="NTS498" s="52"/>
      <c r="NTT498" s="52"/>
      <c r="NTU498" s="52"/>
      <c r="NTV498" s="52"/>
      <c r="NTW498" s="52"/>
      <c r="NTX498" s="52"/>
      <c r="NTY498" s="52"/>
      <c r="NTZ498" s="52"/>
      <c r="NUA498" s="52"/>
      <c r="NUB498" s="52"/>
      <c r="NUC498" s="52"/>
      <c r="NUD498" s="52"/>
      <c r="NUE498" s="52"/>
      <c r="NUF498" s="52"/>
      <c r="NUG498" s="52"/>
      <c r="NUH498" s="52"/>
      <c r="NUI498" s="52"/>
      <c r="NUJ498" s="52"/>
      <c r="NUK498" s="52"/>
      <c r="NUL498" s="52"/>
      <c r="NUM498" s="52"/>
      <c r="NUN498" s="52"/>
      <c r="NUO498" s="52"/>
      <c r="NUP498" s="52"/>
      <c r="NUQ498" s="52"/>
      <c r="NUR498" s="52"/>
      <c r="NUS498" s="52"/>
      <c r="NUT498" s="52"/>
      <c r="NUU498" s="52"/>
      <c r="NUV498" s="52"/>
      <c r="NUW498" s="52"/>
      <c r="NUX498" s="52"/>
      <c r="NUY498" s="52"/>
      <c r="NUZ498" s="52"/>
      <c r="NVA498" s="52"/>
      <c r="NVB498" s="52"/>
      <c r="NVC498" s="52"/>
      <c r="NVD498" s="52"/>
      <c r="NVE498" s="52"/>
      <c r="NVF498" s="52"/>
      <c r="NVG498" s="52"/>
      <c r="NVH498" s="52"/>
      <c r="NVI498" s="52"/>
      <c r="NVJ498" s="52"/>
      <c r="NVK498" s="52"/>
      <c r="NVL498" s="52"/>
      <c r="NVM498" s="52"/>
      <c r="NVN498" s="52"/>
      <c r="NVO498" s="52"/>
      <c r="NVP498" s="52"/>
      <c r="NVQ498" s="52"/>
      <c r="NVR498" s="52"/>
      <c r="NVS498" s="52"/>
      <c r="NVT498" s="52"/>
      <c r="NVU498" s="52"/>
      <c r="NVV498" s="52"/>
      <c r="NVW498" s="52"/>
      <c r="NVX498" s="52"/>
      <c r="NVY498" s="52"/>
      <c r="NVZ498" s="52"/>
      <c r="NWA498" s="52"/>
      <c r="NWB498" s="52"/>
      <c r="NWC498" s="52"/>
      <c r="NWD498" s="52"/>
      <c r="NWE498" s="52"/>
      <c r="NWF498" s="52"/>
      <c r="NWG498" s="52"/>
      <c r="NWH498" s="52"/>
      <c r="NWI498" s="52"/>
      <c r="NWJ498" s="52"/>
      <c r="NWK498" s="52"/>
      <c r="NWL498" s="52"/>
      <c r="NWM498" s="52"/>
      <c r="NWN498" s="52"/>
      <c r="NWO498" s="52"/>
      <c r="NWP498" s="52"/>
      <c r="NWQ498" s="52"/>
      <c r="NWR498" s="52"/>
      <c r="NWS498" s="52"/>
      <c r="NWT498" s="52"/>
      <c r="NWU498" s="52"/>
      <c r="NWV498" s="52"/>
      <c r="NWW498" s="52"/>
      <c r="NWX498" s="52"/>
      <c r="NWY498" s="52"/>
      <c r="NWZ498" s="52"/>
      <c r="NXA498" s="52"/>
      <c r="NXB498" s="52"/>
      <c r="NXC498" s="52"/>
      <c r="NXD498" s="52"/>
      <c r="NXE498" s="52"/>
      <c r="NXF498" s="52"/>
      <c r="NXG498" s="52"/>
      <c r="NXH498" s="52"/>
      <c r="NXI498" s="52"/>
      <c r="NXJ498" s="52"/>
      <c r="NXK498" s="52"/>
      <c r="NXL498" s="52"/>
      <c r="NXM498" s="52"/>
      <c r="NXN498" s="52"/>
      <c r="NXO498" s="52"/>
      <c r="NXP498" s="52"/>
      <c r="NXQ498" s="52"/>
      <c r="NXR498" s="52"/>
      <c r="NXS498" s="52"/>
      <c r="NXT498" s="52"/>
      <c r="NXU498" s="52"/>
      <c r="NXV498" s="52"/>
      <c r="NXW498" s="52"/>
      <c r="NXX498" s="52"/>
      <c r="NXY498" s="52"/>
      <c r="NXZ498" s="52"/>
      <c r="NYA498" s="52"/>
      <c r="NYB498" s="52"/>
      <c r="NYC498" s="52"/>
      <c r="NYD498" s="52"/>
      <c r="NYE498" s="52"/>
      <c r="NYF498" s="52"/>
      <c r="NYG498" s="52"/>
      <c r="NYH498" s="52"/>
      <c r="NYI498" s="52"/>
      <c r="NYJ498" s="52"/>
      <c r="NYK498" s="52"/>
      <c r="NYL498" s="52"/>
      <c r="NYM498" s="52"/>
      <c r="NYN498" s="52"/>
      <c r="NYO498" s="52"/>
      <c r="NYP498" s="52"/>
      <c r="NYQ498" s="52"/>
      <c r="NYR498" s="52"/>
      <c r="NYS498" s="52"/>
      <c r="NYT498" s="52"/>
      <c r="NYU498" s="52"/>
      <c r="NYV498" s="52"/>
      <c r="NYW498" s="52"/>
      <c r="NYX498" s="52"/>
      <c r="NYY498" s="52"/>
      <c r="NYZ498" s="52"/>
      <c r="NZA498" s="52"/>
      <c r="NZB498" s="52"/>
      <c r="NZC498" s="52"/>
      <c r="NZD498" s="52"/>
      <c r="NZE498" s="52"/>
      <c r="NZF498" s="52"/>
      <c r="NZG498" s="52"/>
      <c r="NZH498" s="52"/>
      <c r="NZI498" s="52"/>
      <c r="NZJ498" s="52"/>
      <c r="NZK498" s="52"/>
      <c r="NZL498" s="52"/>
      <c r="NZM498" s="52"/>
      <c r="NZN498" s="52"/>
      <c r="NZO498" s="52"/>
      <c r="NZP498" s="52"/>
      <c r="NZQ498" s="52"/>
      <c r="NZR498" s="52"/>
      <c r="NZS498" s="52"/>
      <c r="NZT498" s="52"/>
      <c r="NZU498" s="52"/>
      <c r="NZV498" s="52"/>
      <c r="NZW498" s="52"/>
      <c r="NZX498" s="52"/>
      <c r="NZY498" s="52"/>
      <c r="NZZ498" s="52"/>
      <c r="OAA498" s="52"/>
      <c r="OAB498" s="52"/>
      <c r="OAC498" s="52"/>
      <c r="OAD498" s="52"/>
      <c r="OAE498" s="52"/>
      <c r="OAF498" s="52"/>
      <c r="OAG498" s="52"/>
      <c r="OAH498" s="52"/>
      <c r="OAI498" s="52"/>
      <c r="OAJ498" s="52"/>
      <c r="OAK498" s="52"/>
      <c r="OAL498" s="52"/>
      <c r="OAM498" s="52"/>
      <c r="OAN498" s="52"/>
      <c r="OAO498" s="52"/>
      <c r="OAP498" s="52"/>
      <c r="OAQ498" s="52"/>
      <c r="OAR498" s="52"/>
      <c r="OAS498" s="52"/>
      <c r="OAT498" s="52"/>
      <c r="OAU498" s="52"/>
      <c r="OAV498" s="52"/>
      <c r="OAW498" s="52"/>
      <c r="OAX498" s="52"/>
      <c r="OAY498" s="52"/>
      <c r="OAZ498" s="52"/>
      <c r="OBA498" s="52"/>
      <c r="OBB498" s="52"/>
      <c r="OBC498" s="52"/>
      <c r="OBD498" s="52"/>
      <c r="OBE498" s="52"/>
      <c r="OBF498" s="52"/>
      <c r="OBG498" s="52"/>
      <c r="OBH498" s="52"/>
      <c r="OBI498" s="52"/>
      <c r="OBJ498" s="52"/>
      <c r="OBK498" s="52"/>
      <c r="OBL498" s="52"/>
      <c r="OBM498" s="52"/>
      <c r="OBN498" s="52"/>
      <c r="OBO498" s="52"/>
      <c r="OBP498" s="52"/>
      <c r="OBQ498" s="52"/>
      <c r="OBR498" s="52"/>
      <c r="OBS498" s="52"/>
      <c r="OBT498" s="52"/>
      <c r="OBU498" s="52"/>
      <c r="OBV498" s="52"/>
      <c r="OBW498" s="52"/>
      <c r="OBX498" s="52"/>
      <c r="OBY498" s="52"/>
      <c r="OBZ498" s="52"/>
      <c r="OCA498" s="52"/>
      <c r="OCB498" s="52"/>
      <c r="OCC498" s="52"/>
      <c r="OCD498" s="52"/>
      <c r="OCE498" s="52"/>
      <c r="OCF498" s="52"/>
      <c r="OCG498" s="52"/>
      <c r="OCH498" s="52"/>
      <c r="OCI498" s="52"/>
      <c r="OCJ498" s="52"/>
      <c r="OCK498" s="52"/>
      <c r="OCL498" s="52"/>
      <c r="OCM498" s="52"/>
      <c r="OCN498" s="52"/>
      <c r="OCO498" s="52"/>
      <c r="OCP498" s="52"/>
      <c r="OCQ498" s="52"/>
      <c r="OCR498" s="52"/>
      <c r="OCS498" s="52"/>
      <c r="OCT498" s="52"/>
      <c r="OCU498" s="52"/>
      <c r="OCV498" s="52"/>
      <c r="OCW498" s="52"/>
      <c r="OCX498" s="52"/>
      <c r="OCY498" s="52"/>
      <c r="OCZ498" s="52"/>
      <c r="ODA498" s="52"/>
      <c r="ODB498" s="52"/>
      <c r="ODC498" s="52"/>
      <c r="ODD498" s="52"/>
      <c r="ODE498" s="52"/>
      <c r="ODF498" s="52"/>
      <c r="ODG498" s="52"/>
      <c r="ODH498" s="52"/>
      <c r="ODI498" s="52"/>
      <c r="ODJ498" s="52"/>
      <c r="ODK498" s="52"/>
      <c r="ODL498" s="52"/>
      <c r="ODM498" s="52"/>
      <c r="ODN498" s="52"/>
      <c r="ODO498" s="52"/>
      <c r="ODP498" s="52"/>
      <c r="ODQ498" s="52"/>
      <c r="ODR498" s="52"/>
      <c r="ODS498" s="52"/>
      <c r="ODT498" s="52"/>
      <c r="ODU498" s="52"/>
      <c r="ODV498" s="52"/>
      <c r="ODW498" s="52"/>
      <c r="ODX498" s="52"/>
      <c r="ODY498" s="52"/>
      <c r="ODZ498" s="52"/>
      <c r="OEA498" s="52"/>
      <c r="OEB498" s="52"/>
      <c r="OEC498" s="52"/>
      <c r="OED498" s="52"/>
      <c r="OEE498" s="52"/>
      <c r="OEF498" s="52"/>
      <c r="OEG498" s="52"/>
      <c r="OEH498" s="52"/>
      <c r="OEI498" s="52"/>
      <c r="OEJ498" s="52"/>
      <c r="OEK498" s="52"/>
      <c r="OEL498" s="52"/>
      <c r="OEM498" s="52"/>
      <c r="OEN498" s="52"/>
      <c r="OEO498" s="52"/>
      <c r="OEP498" s="52"/>
      <c r="OEQ498" s="52"/>
      <c r="OER498" s="52"/>
      <c r="OES498" s="52"/>
      <c r="OET498" s="52"/>
      <c r="OEU498" s="52"/>
      <c r="OEV498" s="52"/>
      <c r="OEW498" s="52"/>
      <c r="OEX498" s="52"/>
      <c r="OEY498" s="52"/>
      <c r="OEZ498" s="52"/>
      <c r="OFA498" s="52"/>
      <c r="OFB498" s="52"/>
      <c r="OFC498" s="52"/>
      <c r="OFD498" s="52"/>
      <c r="OFE498" s="52"/>
      <c r="OFF498" s="52"/>
      <c r="OFG498" s="52"/>
      <c r="OFH498" s="52"/>
      <c r="OFI498" s="52"/>
      <c r="OFJ498" s="52"/>
      <c r="OFK498" s="52"/>
      <c r="OFL498" s="52"/>
      <c r="OFM498" s="52"/>
      <c r="OFN498" s="52"/>
      <c r="OFO498" s="52"/>
      <c r="OFP498" s="52"/>
      <c r="OFQ498" s="52"/>
      <c r="OFR498" s="52"/>
      <c r="OFS498" s="52"/>
      <c r="OFT498" s="52"/>
      <c r="OFU498" s="52"/>
      <c r="OFV498" s="52"/>
      <c r="OFW498" s="52"/>
      <c r="OFX498" s="52"/>
      <c r="OFY498" s="52"/>
      <c r="OFZ498" s="52"/>
      <c r="OGA498" s="52"/>
      <c r="OGB498" s="52"/>
      <c r="OGC498" s="52"/>
      <c r="OGD498" s="52"/>
      <c r="OGE498" s="52"/>
      <c r="OGF498" s="52"/>
      <c r="OGG498" s="52"/>
      <c r="OGH498" s="52"/>
      <c r="OGI498" s="52"/>
      <c r="OGJ498" s="52"/>
      <c r="OGK498" s="52"/>
      <c r="OGL498" s="52"/>
      <c r="OGM498" s="52"/>
      <c r="OGN498" s="52"/>
      <c r="OGO498" s="52"/>
      <c r="OGP498" s="52"/>
      <c r="OGQ498" s="52"/>
      <c r="OGR498" s="52"/>
      <c r="OGS498" s="52"/>
      <c r="OGT498" s="52"/>
      <c r="OGU498" s="52"/>
      <c r="OGV498" s="52"/>
      <c r="OGW498" s="52"/>
      <c r="OGX498" s="52"/>
      <c r="OGY498" s="52"/>
      <c r="OGZ498" s="52"/>
      <c r="OHA498" s="52"/>
      <c r="OHB498" s="52"/>
      <c r="OHC498" s="52"/>
      <c r="OHD498" s="52"/>
      <c r="OHE498" s="52"/>
      <c r="OHF498" s="52"/>
      <c r="OHG498" s="52"/>
      <c r="OHH498" s="52"/>
      <c r="OHI498" s="52"/>
      <c r="OHJ498" s="52"/>
      <c r="OHK498" s="52"/>
      <c r="OHL498" s="52"/>
      <c r="OHM498" s="52"/>
      <c r="OHN498" s="52"/>
      <c r="OHO498" s="52"/>
      <c r="OHP498" s="52"/>
      <c r="OHQ498" s="52"/>
      <c r="OHR498" s="52"/>
      <c r="OHS498" s="52"/>
      <c r="OHT498" s="52"/>
      <c r="OHU498" s="52"/>
      <c r="OHV498" s="52"/>
      <c r="OHW498" s="52"/>
      <c r="OHX498" s="52"/>
      <c r="OHY498" s="52"/>
      <c r="OHZ498" s="52"/>
      <c r="OIA498" s="52"/>
      <c r="OIB498" s="52"/>
      <c r="OIC498" s="52"/>
      <c r="OID498" s="52"/>
      <c r="OIE498" s="52"/>
      <c r="OIF498" s="52"/>
      <c r="OIG498" s="52"/>
      <c r="OIH498" s="52"/>
      <c r="OII498" s="52"/>
      <c r="OIJ498" s="52"/>
      <c r="OIK498" s="52"/>
      <c r="OIL498" s="52"/>
      <c r="OIM498" s="52"/>
      <c r="OIN498" s="52"/>
      <c r="OIO498" s="52"/>
      <c r="OIP498" s="52"/>
      <c r="OIQ498" s="52"/>
      <c r="OIR498" s="52"/>
      <c r="OIS498" s="52"/>
      <c r="OIT498" s="52"/>
      <c r="OIU498" s="52"/>
      <c r="OIV498" s="52"/>
      <c r="OIW498" s="52"/>
      <c r="OIX498" s="52"/>
      <c r="OIY498" s="52"/>
      <c r="OIZ498" s="52"/>
      <c r="OJA498" s="52"/>
      <c r="OJB498" s="52"/>
      <c r="OJC498" s="52"/>
      <c r="OJD498" s="52"/>
      <c r="OJE498" s="52"/>
      <c r="OJF498" s="52"/>
      <c r="OJG498" s="52"/>
      <c r="OJH498" s="52"/>
      <c r="OJI498" s="52"/>
      <c r="OJJ498" s="52"/>
      <c r="OJK498" s="52"/>
      <c r="OJL498" s="52"/>
      <c r="OJM498" s="52"/>
      <c r="OJN498" s="52"/>
      <c r="OJO498" s="52"/>
      <c r="OJP498" s="52"/>
      <c r="OJQ498" s="52"/>
      <c r="OJR498" s="52"/>
      <c r="OJS498" s="52"/>
      <c r="OJT498" s="52"/>
      <c r="OJU498" s="52"/>
      <c r="OJV498" s="52"/>
      <c r="OJW498" s="52"/>
      <c r="OJX498" s="52"/>
      <c r="OJY498" s="52"/>
      <c r="OJZ498" s="52"/>
      <c r="OKA498" s="52"/>
      <c r="OKB498" s="52"/>
      <c r="OKC498" s="52"/>
      <c r="OKD498" s="52"/>
      <c r="OKE498" s="52"/>
      <c r="OKF498" s="52"/>
      <c r="OKG498" s="52"/>
      <c r="OKH498" s="52"/>
      <c r="OKI498" s="52"/>
      <c r="OKJ498" s="52"/>
      <c r="OKK498" s="52"/>
      <c r="OKL498" s="52"/>
      <c r="OKM498" s="52"/>
      <c r="OKN498" s="52"/>
      <c r="OKO498" s="52"/>
      <c r="OKP498" s="52"/>
      <c r="OKQ498" s="52"/>
      <c r="OKR498" s="52"/>
      <c r="OKS498" s="52"/>
      <c r="OKT498" s="52"/>
      <c r="OKU498" s="52"/>
      <c r="OKV498" s="52"/>
      <c r="OKW498" s="52"/>
      <c r="OKX498" s="52"/>
      <c r="OKY498" s="52"/>
      <c r="OKZ498" s="52"/>
      <c r="OLA498" s="52"/>
      <c r="OLB498" s="52"/>
      <c r="OLC498" s="52"/>
      <c r="OLD498" s="52"/>
      <c r="OLE498" s="52"/>
      <c r="OLF498" s="52"/>
      <c r="OLG498" s="52"/>
      <c r="OLH498" s="52"/>
      <c r="OLI498" s="52"/>
      <c r="OLJ498" s="52"/>
      <c r="OLK498" s="52"/>
      <c r="OLL498" s="52"/>
      <c r="OLM498" s="52"/>
      <c r="OLN498" s="52"/>
      <c r="OLO498" s="52"/>
      <c r="OLP498" s="52"/>
      <c r="OLQ498" s="52"/>
      <c r="OLR498" s="52"/>
      <c r="OLS498" s="52"/>
      <c r="OLT498" s="52"/>
      <c r="OLU498" s="52"/>
      <c r="OLV498" s="52"/>
      <c r="OLW498" s="52"/>
      <c r="OLX498" s="52"/>
      <c r="OLY498" s="52"/>
      <c r="OLZ498" s="52"/>
      <c r="OMA498" s="52"/>
      <c r="OMB498" s="52"/>
      <c r="OMC498" s="52"/>
      <c r="OMD498" s="52"/>
      <c r="OME498" s="52"/>
      <c r="OMF498" s="52"/>
      <c r="OMG498" s="52"/>
      <c r="OMH498" s="52"/>
      <c r="OMI498" s="52"/>
      <c r="OMJ498" s="52"/>
      <c r="OMK498" s="52"/>
      <c r="OML498" s="52"/>
      <c r="OMM498" s="52"/>
      <c r="OMN498" s="52"/>
      <c r="OMO498" s="52"/>
      <c r="OMP498" s="52"/>
      <c r="OMQ498" s="52"/>
      <c r="OMR498" s="52"/>
      <c r="OMS498" s="52"/>
      <c r="OMT498" s="52"/>
      <c r="OMU498" s="52"/>
      <c r="OMV498" s="52"/>
      <c r="OMW498" s="52"/>
      <c r="OMX498" s="52"/>
      <c r="OMY498" s="52"/>
      <c r="OMZ498" s="52"/>
      <c r="ONA498" s="52"/>
      <c r="ONB498" s="52"/>
      <c r="ONC498" s="52"/>
      <c r="OND498" s="52"/>
      <c r="ONE498" s="52"/>
      <c r="ONF498" s="52"/>
      <c r="ONG498" s="52"/>
      <c r="ONH498" s="52"/>
      <c r="ONI498" s="52"/>
      <c r="ONJ498" s="52"/>
      <c r="ONK498" s="52"/>
      <c r="ONL498" s="52"/>
      <c r="ONM498" s="52"/>
      <c r="ONN498" s="52"/>
      <c r="ONO498" s="52"/>
      <c r="ONP498" s="52"/>
      <c r="ONQ498" s="52"/>
      <c r="ONR498" s="52"/>
      <c r="ONS498" s="52"/>
      <c r="ONT498" s="52"/>
      <c r="ONU498" s="52"/>
      <c r="ONV498" s="52"/>
      <c r="ONW498" s="52"/>
      <c r="ONX498" s="52"/>
      <c r="ONY498" s="52"/>
      <c r="ONZ498" s="52"/>
      <c r="OOA498" s="52"/>
      <c r="OOB498" s="52"/>
      <c r="OOC498" s="52"/>
      <c r="OOD498" s="52"/>
      <c r="OOE498" s="52"/>
      <c r="OOF498" s="52"/>
      <c r="OOG498" s="52"/>
      <c r="OOH498" s="52"/>
      <c r="OOI498" s="52"/>
      <c r="OOJ498" s="52"/>
      <c r="OOK498" s="52"/>
      <c r="OOL498" s="52"/>
      <c r="OOM498" s="52"/>
      <c r="OON498" s="52"/>
      <c r="OOO498" s="52"/>
      <c r="OOP498" s="52"/>
      <c r="OOQ498" s="52"/>
      <c r="OOR498" s="52"/>
      <c r="OOS498" s="52"/>
      <c r="OOT498" s="52"/>
      <c r="OOU498" s="52"/>
      <c r="OOV498" s="52"/>
      <c r="OOW498" s="52"/>
      <c r="OOX498" s="52"/>
      <c r="OOY498" s="52"/>
      <c r="OOZ498" s="52"/>
      <c r="OPA498" s="52"/>
      <c r="OPB498" s="52"/>
      <c r="OPC498" s="52"/>
      <c r="OPD498" s="52"/>
      <c r="OPE498" s="52"/>
      <c r="OPF498" s="52"/>
      <c r="OPG498" s="52"/>
      <c r="OPH498" s="52"/>
      <c r="OPI498" s="52"/>
      <c r="OPJ498" s="52"/>
      <c r="OPK498" s="52"/>
      <c r="OPL498" s="52"/>
      <c r="OPM498" s="52"/>
      <c r="OPN498" s="52"/>
      <c r="OPO498" s="52"/>
      <c r="OPP498" s="52"/>
      <c r="OPQ498" s="52"/>
      <c r="OPR498" s="52"/>
      <c r="OPS498" s="52"/>
      <c r="OPT498" s="52"/>
      <c r="OPU498" s="52"/>
      <c r="OPV498" s="52"/>
      <c r="OPW498" s="52"/>
      <c r="OPX498" s="52"/>
      <c r="OPY498" s="52"/>
      <c r="OPZ498" s="52"/>
      <c r="OQA498" s="52"/>
      <c r="OQB498" s="52"/>
      <c r="OQC498" s="52"/>
      <c r="OQD498" s="52"/>
      <c r="OQE498" s="52"/>
      <c r="OQF498" s="52"/>
      <c r="OQG498" s="52"/>
      <c r="OQH498" s="52"/>
      <c r="OQI498" s="52"/>
      <c r="OQJ498" s="52"/>
      <c r="OQK498" s="52"/>
      <c r="OQL498" s="52"/>
      <c r="OQM498" s="52"/>
      <c r="OQN498" s="52"/>
      <c r="OQO498" s="52"/>
      <c r="OQP498" s="52"/>
      <c r="OQQ498" s="52"/>
      <c r="OQR498" s="52"/>
      <c r="OQS498" s="52"/>
      <c r="OQT498" s="52"/>
      <c r="OQU498" s="52"/>
      <c r="OQV498" s="52"/>
      <c r="OQW498" s="52"/>
      <c r="OQX498" s="52"/>
      <c r="OQY498" s="52"/>
      <c r="OQZ498" s="52"/>
      <c r="ORA498" s="52"/>
      <c r="ORB498" s="52"/>
      <c r="ORC498" s="52"/>
      <c r="ORD498" s="52"/>
      <c r="ORE498" s="52"/>
      <c r="ORF498" s="52"/>
      <c r="ORG498" s="52"/>
      <c r="ORH498" s="52"/>
      <c r="ORI498" s="52"/>
      <c r="ORJ498" s="52"/>
      <c r="ORK498" s="52"/>
      <c r="ORL498" s="52"/>
      <c r="ORM498" s="52"/>
      <c r="ORN498" s="52"/>
      <c r="ORO498" s="52"/>
      <c r="ORP498" s="52"/>
      <c r="ORQ498" s="52"/>
      <c r="ORR498" s="52"/>
      <c r="ORS498" s="52"/>
      <c r="ORT498" s="52"/>
      <c r="ORU498" s="52"/>
      <c r="ORV498" s="52"/>
      <c r="ORW498" s="52"/>
      <c r="ORX498" s="52"/>
      <c r="ORY498" s="52"/>
      <c r="ORZ498" s="52"/>
      <c r="OSA498" s="52"/>
      <c r="OSB498" s="52"/>
      <c r="OSC498" s="52"/>
      <c r="OSD498" s="52"/>
      <c r="OSE498" s="52"/>
      <c r="OSF498" s="52"/>
      <c r="OSG498" s="52"/>
      <c r="OSH498" s="52"/>
      <c r="OSI498" s="52"/>
      <c r="OSJ498" s="52"/>
      <c r="OSK498" s="52"/>
      <c r="OSL498" s="52"/>
      <c r="OSM498" s="52"/>
      <c r="OSN498" s="52"/>
      <c r="OSO498" s="52"/>
      <c r="OSP498" s="52"/>
      <c r="OSQ498" s="52"/>
      <c r="OSR498" s="52"/>
      <c r="OSS498" s="52"/>
      <c r="OST498" s="52"/>
      <c r="OSU498" s="52"/>
      <c r="OSV498" s="52"/>
      <c r="OSW498" s="52"/>
      <c r="OSX498" s="52"/>
      <c r="OSY498" s="52"/>
      <c r="OSZ498" s="52"/>
      <c r="OTA498" s="52"/>
      <c r="OTB498" s="52"/>
      <c r="OTC498" s="52"/>
      <c r="OTD498" s="52"/>
      <c r="OTE498" s="52"/>
      <c r="OTF498" s="52"/>
      <c r="OTG498" s="52"/>
      <c r="OTH498" s="52"/>
      <c r="OTI498" s="52"/>
      <c r="OTJ498" s="52"/>
      <c r="OTK498" s="52"/>
      <c r="OTL498" s="52"/>
      <c r="OTM498" s="52"/>
      <c r="OTN498" s="52"/>
      <c r="OTO498" s="52"/>
      <c r="OTP498" s="52"/>
      <c r="OTQ498" s="52"/>
      <c r="OTR498" s="52"/>
      <c r="OTS498" s="52"/>
      <c r="OTT498" s="52"/>
      <c r="OTU498" s="52"/>
      <c r="OTV498" s="52"/>
      <c r="OTW498" s="52"/>
      <c r="OTX498" s="52"/>
      <c r="OTY498" s="52"/>
      <c r="OTZ498" s="52"/>
      <c r="OUA498" s="52"/>
      <c r="OUB498" s="52"/>
      <c r="OUC498" s="52"/>
      <c r="OUD498" s="52"/>
      <c r="OUE498" s="52"/>
      <c r="OUF498" s="52"/>
      <c r="OUG498" s="52"/>
      <c r="OUH498" s="52"/>
      <c r="OUI498" s="52"/>
      <c r="OUJ498" s="52"/>
      <c r="OUK498" s="52"/>
      <c r="OUL498" s="52"/>
      <c r="OUM498" s="52"/>
      <c r="OUN498" s="52"/>
      <c r="OUO498" s="52"/>
      <c r="OUP498" s="52"/>
      <c r="OUQ498" s="52"/>
      <c r="OUR498" s="52"/>
      <c r="OUS498" s="52"/>
      <c r="OUT498" s="52"/>
      <c r="OUU498" s="52"/>
      <c r="OUV498" s="52"/>
      <c r="OUW498" s="52"/>
      <c r="OUX498" s="52"/>
      <c r="OUY498" s="52"/>
      <c r="OUZ498" s="52"/>
      <c r="OVA498" s="52"/>
      <c r="OVB498" s="52"/>
      <c r="OVC498" s="52"/>
      <c r="OVD498" s="52"/>
      <c r="OVE498" s="52"/>
      <c r="OVF498" s="52"/>
      <c r="OVG498" s="52"/>
      <c r="OVH498" s="52"/>
      <c r="OVI498" s="52"/>
      <c r="OVJ498" s="52"/>
      <c r="OVK498" s="52"/>
      <c r="OVL498" s="52"/>
      <c r="OVM498" s="52"/>
      <c r="OVN498" s="52"/>
      <c r="OVO498" s="52"/>
      <c r="OVP498" s="52"/>
      <c r="OVQ498" s="52"/>
      <c r="OVR498" s="52"/>
      <c r="OVS498" s="52"/>
      <c r="OVT498" s="52"/>
      <c r="OVU498" s="52"/>
      <c r="OVV498" s="52"/>
      <c r="OVW498" s="52"/>
      <c r="OVX498" s="52"/>
      <c r="OVY498" s="52"/>
      <c r="OVZ498" s="52"/>
      <c r="OWA498" s="52"/>
      <c r="OWB498" s="52"/>
      <c r="OWC498" s="52"/>
      <c r="OWD498" s="52"/>
      <c r="OWE498" s="52"/>
      <c r="OWF498" s="52"/>
      <c r="OWG498" s="52"/>
      <c r="OWH498" s="52"/>
      <c r="OWI498" s="52"/>
      <c r="OWJ498" s="52"/>
      <c r="OWK498" s="52"/>
      <c r="OWL498" s="52"/>
      <c r="OWM498" s="52"/>
      <c r="OWN498" s="52"/>
      <c r="OWO498" s="52"/>
      <c r="OWP498" s="52"/>
      <c r="OWQ498" s="52"/>
      <c r="OWR498" s="52"/>
      <c r="OWS498" s="52"/>
      <c r="OWT498" s="52"/>
      <c r="OWU498" s="52"/>
      <c r="OWV498" s="52"/>
      <c r="OWW498" s="52"/>
      <c r="OWX498" s="52"/>
      <c r="OWY498" s="52"/>
      <c r="OWZ498" s="52"/>
      <c r="OXA498" s="52"/>
      <c r="OXB498" s="52"/>
      <c r="OXC498" s="52"/>
      <c r="OXD498" s="52"/>
      <c r="OXE498" s="52"/>
      <c r="OXF498" s="52"/>
      <c r="OXG498" s="52"/>
      <c r="OXH498" s="52"/>
      <c r="OXI498" s="52"/>
      <c r="OXJ498" s="52"/>
      <c r="OXK498" s="52"/>
      <c r="OXL498" s="52"/>
      <c r="OXM498" s="52"/>
      <c r="OXN498" s="52"/>
      <c r="OXO498" s="52"/>
      <c r="OXP498" s="52"/>
      <c r="OXQ498" s="52"/>
      <c r="OXR498" s="52"/>
      <c r="OXS498" s="52"/>
      <c r="OXT498" s="52"/>
      <c r="OXU498" s="52"/>
      <c r="OXV498" s="52"/>
      <c r="OXW498" s="52"/>
      <c r="OXX498" s="52"/>
      <c r="OXY498" s="52"/>
      <c r="OXZ498" s="52"/>
      <c r="OYA498" s="52"/>
      <c r="OYB498" s="52"/>
      <c r="OYC498" s="52"/>
      <c r="OYD498" s="52"/>
      <c r="OYE498" s="52"/>
      <c r="OYF498" s="52"/>
      <c r="OYG498" s="52"/>
      <c r="OYH498" s="52"/>
      <c r="OYI498" s="52"/>
      <c r="OYJ498" s="52"/>
      <c r="OYK498" s="52"/>
      <c r="OYL498" s="52"/>
      <c r="OYM498" s="52"/>
      <c r="OYN498" s="52"/>
      <c r="OYO498" s="52"/>
      <c r="OYP498" s="52"/>
      <c r="OYQ498" s="52"/>
      <c r="OYR498" s="52"/>
      <c r="OYS498" s="52"/>
      <c r="OYT498" s="52"/>
      <c r="OYU498" s="52"/>
      <c r="OYV498" s="52"/>
      <c r="OYW498" s="52"/>
      <c r="OYX498" s="52"/>
      <c r="OYY498" s="52"/>
      <c r="OYZ498" s="52"/>
      <c r="OZA498" s="52"/>
      <c r="OZB498" s="52"/>
      <c r="OZC498" s="52"/>
      <c r="OZD498" s="52"/>
      <c r="OZE498" s="52"/>
      <c r="OZF498" s="52"/>
      <c r="OZG498" s="52"/>
      <c r="OZH498" s="52"/>
      <c r="OZI498" s="52"/>
      <c r="OZJ498" s="52"/>
      <c r="OZK498" s="52"/>
      <c r="OZL498" s="52"/>
      <c r="OZM498" s="52"/>
      <c r="OZN498" s="52"/>
      <c r="OZO498" s="52"/>
      <c r="OZP498" s="52"/>
      <c r="OZQ498" s="52"/>
      <c r="OZR498" s="52"/>
      <c r="OZS498" s="52"/>
      <c r="OZT498" s="52"/>
      <c r="OZU498" s="52"/>
      <c r="OZV498" s="52"/>
      <c r="OZW498" s="52"/>
      <c r="OZX498" s="52"/>
      <c r="OZY498" s="52"/>
      <c r="OZZ498" s="52"/>
      <c r="PAA498" s="52"/>
      <c r="PAB498" s="52"/>
      <c r="PAC498" s="52"/>
      <c r="PAD498" s="52"/>
      <c r="PAE498" s="52"/>
      <c r="PAF498" s="52"/>
      <c r="PAG498" s="52"/>
      <c r="PAH498" s="52"/>
      <c r="PAI498" s="52"/>
      <c r="PAJ498" s="52"/>
      <c r="PAK498" s="52"/>
      <c r="PAL498" s="52"/>
      <c r="PAM498" s="52"/>
      <c r="PAN498" s="52"/>
      <c r="PAO498" s="52"/>
      <c r="PAP498" s="52"/>
      <c r="PAQ498" s="52"/>
      <c r="PAR498" s="52"/>
      <c r="PAS498" s="52"/>
      <c r="PAT498" s="52"/>
      <c r="PAU498" s="52"/>
      <c r="PAV498" s="52"/>
      <c r="PAW498" s="52"/>
      <c r="PAX498" s="52"/>
      <c r="PAY498" s="52"/>
      <c r="PAZ498" s="52"/>
      <c r="PBA498" s="52"/>
      <c r="PBB498" s="52"/>
      <c r="PBC498" s="52"/>
      <c r="PBD498" s="52"/>
      <c r="PBE498" s="52"/>
      <c r="PBF498" s="52"/>
      <c r="PBG498" s="52"/>
      <c r="PBH498" s="52"/>
      <c r="PBI498" s="52"/>
      <c r="PBJ498" s="52"/>
      <c r="PBK498" s="52"/>
      <c r="PBL498" s="52"/>
      <c r="PBM498" s="52"/>
      <c r="PBN498" s="52"/>
      <c r="PBO498" s="52"/>
      <c r="PBP498" s="52"/>
      <c r="PBQ498" s="52"/>
      <c r="PBR498" s="52"/>
      <c r="PBS498" s="52"/>
      <c r="PBT498" s="52"/>
      <c r="PBU498" s="52"/>
      <c r="PBV498" s="52"/>
      <c r="PBW498" s="52"/>
      <c r="PBX498" s="52"/>
      <c r="PBY498" s="52"/>
      <c r="PBZ498" s="52"/>
      <c r="PCA498" s="52"/>
      <c r="PCB498" s="52"/>
      <c r="PCC498" s="52"/>
      <c r="PCD498" s="52"/>
      <c r="PCE498" s="52"/>
      <c r="PCF498" s="52"/>
      <c r="PCG498" s="52"/>
      <c r="PCH498" s="52"/>
      <c r="PCI498" s="52"/>
      <c r="PCJ498" s="52"/>
      <c r="PCK498" s="52"/>
      <c r="PCL498" s="52"/>
      <c r="PCM498" s="52"/>
      <c r="PCN498" s="52"/>
      <c r="PCO498" s="52"/>
      <c r="PCP498" s="52"/>
      <c r="PCQ498" s="52"/>
      <c r="PCR498" s="52"/>
      <c r="PCS498" s="52"/>
      <c r="PCT498" s="52"/>
      <c r="PCU498" s="52"/>
      <c r="PCV498" s="52"/>
      <c r="PCW498" s="52"/>
      <c r="PCX498" s="52"/>
      <c r="PCY498" s="52"/>
      <c r="PCZ498" s="52"/>
      <c r="PDA498" s="52"/>
      <c r="PDB498" s="52"/>
      <c r="PDC498" s="52"/>
      <c r="PDD498" s="52"/>
      <c r="PDE498" s="52"/>
      <c r="PDF498" s="52"/>
      <c r="PDG498" s="52"/>
      <c r="PDH498" s="52"/>
      <c r="PDI498" s="52"/>
      <c r="PDJ498" s="52"/>
      <c r="PDK498" s="52"/>
      <c r="PDL498" s="52"/>
      <c r="PDM498" s="52"/>
      <c r="PDN498" s="52"/>
      <c r="PDO498" s="52"/>
      <c r="PDP498" s="52"/>
      <c r="PDQ498" s="52"/>
      <c r="PDR498" s="52"/>
      <c r="PDS498" s="52"/>
      <c r="PDT498" s="52"/>
      <c r="PDU498" s="52"/>
      <c r="PDV498" s="52"/>
      <c r="PDW498" s="52"/>
      <c r="PDX498" s="52"/>
      <c r="PDY498" s="52"/>
      <c r="PDZ498" s="52"/>
      <c r="PEA498" s="52"/>
      <c r="PEB498" s="52"/>
      <c r="PEC498" s="52"/>
      <c r="PED498" s="52"/>
      <c r="PEE498" s="52"/>
      <c r="PEF498" s="52"/>
      <c r="PEG498" s="52"/>
      <c r="PEH498" s="52"/>
      <c r="PEI498" s="52"/>
      <c r="PEJ498" s="52"/>
      <c r="PEK498" s="52"/>
      <c r="PEL498" s="52"/>
      <c r="PEM498" s="52"/>
      <c r="PEN498" s="52"/>
      <c r="PEO498" s="52"/>
      <c r="PEP498" s="52"/>
      <c r="PEQ498" s="52"/>
      <c r="PER498" s="52"/>
      <c r="PES498" s="52"/>
      <c r="PET498" s="52"/>
      <c r="PEU498" s="52"/>
      <c r="PEV498" s="52"/>
      <c r="PEW498" s="52"/>
      <c r="PEX498" s="52"/>
      <c r="PEY498" s="52"/>
      <c r="PEZ498" s="52"/>
      <c r="PFA498" s="52"/>
      <c r="PFB498" s="52"/>
      <c r="PFC498" s="52"/>
      <c r="PFD498" s="52"/>
      <c r="PFE498" s="52"/>
      <c r="PFF498" s="52"/>
      <c r="PFG498" s="52"/>
      <c r="PFH498" s="52"/>
      <c r="PFI498" s="52"/>
      <c r="PFJ498" s="52"/>
      <c r="PFK498" s="52"/>
      <c r="PFL498" s="52"/>
      <c r="PFM498" s="52"/>
      <c r="PFN498" s="52"/>
      <c r="PFO498" s="52"/>
      <c r="PFP498" s="52"/>
      <c r="PFQ498" s="52"/>
      <c r="PFR498" s="52"/>
      <c r="PFS498" s="52"/>
      <c r="PFT498" s="52"/>
      <c r="PFU498" s="52"/>
      <c r="PFV498" s="52"/>
      <c r="PFW498" s="52"/>
      <c r="PFX498" s="52"/>
      <c r="PFY498" s="52"/>
      <c r="PFZ498" s="52"/>
      <c r="PGA498" s="52"/>
      <c r="PGB498" s="52"/>
      <c r="PGC498" s="52"/>
      <c r="PGD498" s="52"/>
      <c r="PGE498" s="52"/>
      <c r="PGF498" s="52"/>
      <c r="PGG498" s="52"/>
      <c r="PGH498" s="52"/>
      <c r="PGI498" s="52"/>
      <c r="PGJ498" s="52"/>
      <c r="PGK498" s="52"/>
      <c r="PGL498" s="52"/>
      <c r="PGM498" s="52"/>
      <c r="PGN498" s="52"/>
      <c r="PGO498" s="52"/>
      <c r="PGP498" s="52"/>
      <c r="PGQ498" s="52"/>
      <c r="PGR498" s="52"/>
      <c r="PGS498" s="52"/>
      <c r="PGT498" s="52"/>
      <c r="PGU498" s="52"/>
      <c r="PGV498" s="52"/>
      <c r="PGW498" s="52"/>
      <c r="PGX498" s="52"/>
      <c r="PGY498" s="52"/>
      <c r="PGZ498" s="52"/>
      <c r="PHA498" s="52"/>
      <c r="PHB498" s="52"/>
      <c r="PHC498" s="52"/>
      <c r="PHD498" s="52"/>
      <c r="PHE498" s="52"/>
      <c r="PHF498" s="52"/>
      <c r="PHG498" s="52"/>
      <c r="PHH498" s="52"/>
      <c r="PHI498" s="52"/>
      <c r="PHJ498" s="52"/>
      <c r="PHK498" s="52"/>
      <c r="PHL498" s="52"/>
      <c r="PHM498" s="52"/>
      <c r="PHN498" s="52"/>
      <c r="PHO498" s="52"/>
      <c r="PHP498" s="52"/>
      <c r="PHQ498" s="52"/>
      <c r="PHR498" s="52"/>
      <c r="PHS498" s="52"/>
      <c r="PHT498" s="52"/>
      <c r="PHU498" s="52"/>
      <c r="PHV498" s="52"/>
      <c r="PHW498" s="52"/>
      <c r="PHX498" s="52"/>
      <c r="PHY498" s="52"/>
      <c r="PHZ498" s="52"/>
      <c r="PIA498" s="52"/>
      <c r="PIB498" s="52"/>
      <c r="PIC498" s="52"/>
      <c r="PID498" s="52"/>
      <c r="PIE498" s="52"/>
      <c r="PIF498" s="52"/>
      <c r="PIG498" s="52"/>
      <c r="PIH498" s="52"/>
      <c r="PII498" s="52"/>
      <c r="PIJ498" s="52"/>
      <c r="PIK498" s="52"/>
      <c r="PIL498" s="52"/>
      <c r="PIM498" s="52"/>
      <c r="PIN498" s="52"/>
      <c r="PIO498" s="52"/>
      <c r="PIP498" s="52"/>
      <c r="PIQ498" s="52"/>
      <c r="PIR498" s="52"/>
      <c r="PIS498" s="52"/>
      <c r="PIT498" s="52"/>
      <c r="PIU498" s="52"/>
      <c r="PIV498" s="52"/>
      <c r="PIW498" s="52"/>
      <c r="PIX498" s="52"/>
      <c r="PIY498" s="52"/>
      <c r="PIZ498" s="52"/>
      <c r="PJA498" s="52"/>
      <c r="PJB498" s="52"/>
      <c r="PJC498" s="52"/>
      <c r="PJD498" s="52"/>
      <c r="PJE498" s="52"/>
      <c r="PJF498" s="52"/>
      <c r="PJG498" s="52"/>
      <c r="PJH498" s="52"/>
      <c r="PJI498" s="52"/>
      <c r="PJJ498" s="52"/>
      <c r="PJK498" s="52"/>
      <c r="PJL498" s="52"/>
      <c r="PJM498" s="52"/>
      <c r="PJN498" s="52"/>
      <c r="PJO498" s="52"/>
      <c r="PJP498" s="52"/>
      <c r="PJQ498" s="52"/>
      <c r="PJR498" s="52"/>
      <c r="PJS498" s="52"/>
      <c r="PJT498" s="52"/>
      <c r="PJU498" s="52"/>
      <c r="PJV498" s="52"/>
      <c r="PJW498" s="52"/>
      <c r="PJX498" s="52"/>
      <c r="PJY498" s="52"/>
      <c r="PJZ498" s="52"/>
      <c r="PKA498" s="52"/>
      <c r="PKB498" s="52"/>
      <c r="PKC498" s="52"/>
      <c r="PKD498" s="52"/>
      <c r="PKE498" s="52"/>
      <c r="PKF498" s="52"/>
      <c r="PKG498" s="52"/>
      <c r="PKH498" s="52"/>
      <c r="PKI498" s="52"/>
      <c r="PKJ498" s="52"/>
      <c r="PKK498" s="52"/>
      <c r="PKL498" s="52"/>
      <c r="PKM498" s="52"/>
      <c r="PKN498" s="52"/>
      <c r="PKO498" s="52"/>
      <c r="PKP498" s="52"/>
      <c r="PKQ498" s="52"/>
      <c r="PKR498" s="52"/>
      <c r="PKS498" s="52"/>
      <c r="PKT498" s="52"/>
      <c r="PKU498" s="52"/>
      <c r="PKV498" s="52"/>
      <c r="PKW498" s="52"/>
      <c r="PKX498" s="52"/>
      <c r="PKY498" s="52"/>
      <c r="PKZ498" s="52"/>
      <c r="PLA498" s="52"/>
      <c r="PLB498" s="52"/>
      <c r="PLC498" s="52"/>
      <c r="PLD498" s="52"/>
      <c r="PLE498" s="52"/>
      <c r="PLF498" s="52"/>
      <c r="PLG498" s="52"/>
      <c r="PLH498" s="52"/>
      <c r="PLI498" s="52"/>
      <c r="PLJ498" s="52"/>
      <c r="PLK498" s="52"/>
      <c r="PLL498" s="52"/>
      <c r="PLM498" s="52"/>
      <c r="PLN498" s="52"/>
      <c r="PLO498" s="52"/>
      <c r="PLP498" s="52"/>
      <c r="PLQ498" s="52"/>
      <c r="PLR498" s="52"/>
      <c r="PLS498" s="52"/>
      <c r="PLT498" s="52"/>
      <c r="PLU498" s="52"/>
      <c r="PLV498" s="52"/>
      <c r="PLW498" s="52"/>
      <c r="PLX498" s="52"/>
      <c r="PLY498" s="52"/>
      <c r="PLZ498" s="52"/>
      <c r="PMA498" s="52"/>
      <c r="PMB498" s="52"/>
      <c r="PMC498" s="52"/>
      <c r="PMD498" s="52"/>
      <c r="PME498" s="52"/>
      <c r="PMF498" s="52"/>
      <c r="PMG498" s="52"/>
      <c r="PMH498" s="52"/>
      <c r="PMI498" s="52"/>
      <c r="PMJ498" s="52"/>
      <c r="PMK498" s="52"/>
      <c r="PML498" s="52"/>
      <c r="PMM498" s="52"/>
      <c r="PMN498" s="52"/>
      <c r="PMO498" s="52"/>
      <c r="PMP498" s="52"/>
      <c r="PMQ498" s="52"/>
      <c r="PMR498" s="52"/>
      <c r="PMS498" s="52"/>
      <c r="PMT498" s="52"/>
      <c r="PMU498" s="52"/>
      <c r="PMV498" s="52"/>
      <c r="PMW498" s="52"/>
      <c r="PMX498" s="52"/>
      <c r="PMY498" s="52"/>
      <c r="PMZ498" s="52"/>
      <c r="PNA498" s="52"/>
      <c r="PNB498" s="52"/>
      <c r="PNC498" s="52"/>
      <c r="PND498" s="52"/>
      <c r="PNE498" s="52"/>
      <c r="PNF498" s="52"/>
      <c r="PNG498" s="52"/>
      <c r="PNH498" s="52"/>
      <c r="PNI498" s="52"/>
      <c r="PNJ498" s="52"/>
      <c r="PNK498" s="52"/>
      <c r="PNL498" s="52"/>
      <c r="PNM498" s="52"/>
      <c r="PNN498" s="52"/>
      <c r="PNO498" s="52"/>
      <c r="PNP498" s="52"/>
      <c r="PNQ498" s="52"/>
      <c r="PNR498" s="52"/>
      <c r="PNS498" s="52"/>
      <c r="PNT498" s="52"/>
      <c r="PNU498" s="52"/>
      <c r="PNV498" s="52"/>
      <c r="PNW498" s="52"/>
      <c r="PNX498" s="52"/>
      <c r="PNY498" s="52"/>
      <c r="PNZ498" s="52"/>
      <c r="POA498" s="52"/>
      <c r="POB498" s="52"/>
      <c r="POC498" s="52"/>
      <c r="POD498" s="52"/>
      <c r="POE498" s="52"/>
      <c r="POF498" s="52"/>
      <c r="POG498" s="52"/>
      <c r="POH498" s="52"/>
      <c r="POI498" s="52"/>
      <c r="POJ498" s="52"/>
      <c r="POK498" s="52"/>
      <c r="POL498" s="52"/>
      <c r="POM498" s="52"/>
      <c r="PON498" s="52"/>
      <c r="POO498" s="52"/>
      <c r="POP498" s="52"/>
      <c r="POQ498" s="52"/>
      <c r="POR498" s="52"/>
      <c r="POS498" s="52"/>
      <c r="POT498" s="52"/>
      <c r="POU498" s="52"/>
      <c r="POV498" s="52"/>
      <c r="POW498" s="52"/>
      <c r="POX498" s="52"/>
      <c r="POY498" s="52"/>
      <c r="POZ498" s="52"/>
      <c r="PPA498" s="52"/>
      <c r="PPB498" s="52"/>
      <c r="PPC498" s="52"/>
      <c r="PPD498" s="52"/>
      <c r="PPE498" s="52"/>
      <c r="PPF498" s="52"/>
      <c r="PPG498" s="52"/>
      <c r="PPH498" s="52"/>
      <c r="PPI498" s="52"/>
      <c r="PPJ498" s="52"/>
      <c r="PPK498" s="52"/>
      <c r="PPL498" s="52"/>
      <c r="PPM498" s="52"/>
      <c r="PPN498" s="52"/>
      <c r="PPO498" s="52"/>
      <c r="PPP498" s="52"/>
      <c r="PPQ498" s="52"/>
      <c r="PPR498" s="52"/>
      <c r="PPS498" s="52"/>
      <c r="PPT498" s="52"/>
      <c r="PPU498" s="52"/>
      <c r="PPV498" s="52"/>
      <c r="PPW498" s="52"/>
      <c r="PPX498" s="52"/>
      <c r="PPY498" s="52"/>
      <c r="PPZ498" s="52"/>
      <c r="PQA498" s="52"/>
      <c r="PQB498" s="52"/>
      <c r="PQC498" s="52"/>
      <c r="PQD498" s="52"/>
      <c r="PQE498" s="52"/>
      <c r="PQF498" s="52"/>
      <c r="PQG498" s="52"/>
      <c r="PQH498" s="52"/>
      <c r="PQI498" s="52"/>
      <c r="PQJ498" s="52"/>
      <c r="PQK498" s="52"/>
      <c r="PQL498" s="52"/>
      <c r="PQM498" s="52"/>
      <c r="PQN498" s="52"/>
      <c r="PQO498" s="52"/>
      <c r="PQP498" s="52"/>
      <c r="PQQ498" s="52"/>
      <c r="PQR498" s="52"/>
      <c r="PQS498" s="52"/>
      <c r="PQT498" s="52"/>
      <c r="PQU498" s="52"/>
      <c r="PQV498" s="52"/>
      <c r="PQW498" s="52"/>
      <c r="PQX498" s="52"/>
      <c r="PQY498" s="52"/>
      <c r="PQZ498" s="52"/>
      <c r="PRA498" s="52"/>
      <c r="PRB498" s="52"/>
      <c r="PRC498" s="52"/>
      <c r="PRD498" s="52"/>
      <c r="PRE498" s="52"/>
      <c r="PRF498" s="52"/>
      <c r="PRG498" s="52"/>
      <c r="PRH498" s="52"/>
      <c r="PRI498" s="52"/>
      <c r="PRJ498" s="52"/>
      <c r="PRK498" s="52"/>
      <c r="PRL498" s="52"/>
      <c r="PRM498" s="52"/>
      <c r="PRN498" s="52"/>
      <c r="PRO498" s="52"/>
      <c r="PRP498" s="52"/>
      <c r="PRQ498" s="52"/>
      <c r="PRR498" s="52"/>
      <c r="PRS498" s="52"/>
      <c r="PRT498" s="52"/>
      <c r="PRU498" s="52"/>
      <c r="PRV498" s="52"/>
      <c r="PRW498" s="52"/>
      <c r="PRX498" s="52"/>
      <c r="PRY498" s="52"/>
      <c r="PRZ498" s="52"/>
      <c r="PSA498" s="52"/>
      <c r="PSB498" s="52"/>
      <c r="PSC498" s="52"/>
      <c r="PSD498" s="52"/>
      <c r="PSE498" s="52"/>
      <c r="PSF498" s="52"/>
      <c r="PSG498" s="52"/>
      <c r="PSH498" s="52"/>
      <c r="PSI498" s="52"/>
      <c r="PSJ498" s="52"/>
      <c r="PSK498" s="52"/>
      <c r="PSL498" s="52"/>
      <c r="PSM498" s="52"/>
      <c r="PSN498" s="52"/>
      <c r="PSO498" s="52"/>
      <c r="PSP498" s="52"/>
      <c r="PSQ498" s="52"/>
      <c r="PSR498" s="52"/>
      <c r="PSS498" s="52"/>
      <c r="PST498" s="52"/>
      <c r="PSU498" s="52"/>
      <c r="PSV498" s="52"/>
      <c r="PSW498" s="52"/>
      <c r="PSX498" s="52"/>
      <c r="PSY498" s="52"/>
      <c r="PSZ498" s="52"/>
      <c r="PTA498" s="52"/>
      <c r="PTB498" s="52"/>
      <c r="PTC498" s="52"/>
      <c r="PTD498" s="52"/>
      <c r="PTE498" s="52"/>
      <c r="PTF498" s="52"/>
      <c r="PTG498" s="52"/>
      <c r="PTH498" s="52"/>
      <c r="PTI498" s="52"/>
      <c r="PTJ498" s="52"/>
      <c r="PTK498" s="52"/>
      <c r="PTL498" s="52"/>
      <c r="PTM498" s="52"/>
      <c r="PTN498" s="52"/>
      <c r="PTO498" s="52"/>
      <c r="PTP498" s="52"/>
      <c r="PTQ498" s="52"/>
      <c r="PTR498" s="52"/>
      <c r="PTS498" s="52"/>
      <c r="PTT498" s="52"/>
      <c r="PTU498" s="52"/>
      <c r="PTV498" s="52"/>
      <c r="PTW498" s="52"/>
      <c r="PTX498" s="52"/>
      <c r="PTY498" s="52"/>
      <c r="PTZ498" s="52"/>
      <c r="PUA498" s="52"/>
      <c r="PUB498" s="52"/>
      <c r="PUC498" s="52"/>
      <c r="PUD498" s="52"/>
      <c r="PUE498" s="52"/>
      <c r="PUF498" s="52"/>
      <c r="PUG498" s="52"/>
      <c r="PUH498" s="52"/>
      <c r="PUI498" s="52"/>
      <c r="PUJ498" s="52"/>
      <c r="PUK498" s="52"/>
      <c r="PUL498" s="52"/>
      <c r="PUM498" s="52"/>
      <c r="PUN498" s="52"/>
      <c r="PUO498" s="52"/>
      <c r="PUP498" s="52"/>
      <c r="PUQ498" s="52"/>
      <c r="PUR498" s="52"/>
      <c r="PUS498" s="52"/>
      <c r="PUT498" s="52"/>
      <c r="PUU498" s="52"/>
      <c r="PUV498" s="52"/>
      <c r="PUW498" s="52"/>
      <c r="PUX498" s="52"/>
      <c r="PUY498" s="52"/>
      <c r="PUZ498" s="52"/>
      <c r="PVA498" s="52"/>
      <c r="PVB498" s="52"/>
      <c r="PVC498" s="52"/>
      <c r="PVD498" s="52"/>
      <c r="PVE498" s="52"/>
      <c r="PVF498" s="52"/>
      <c r="PVG498" s="52"/>
      <c r="PVH498" s="52"/>
      <c r="PVI498" s="52"/>
      <c r="PVJ498" s="52"/>
      <c r="PVK498" s="52"/>
      <c r="PVL498" s="52"/>
      <c r="PVM498" s="52"/>
      <c r="PVN498" s="52"/>
      <c r="PVO498" s="52"/>
      <c r="PVP498" s="52"/>
      <c r="PVQ498" s="52"/>
      <c r="PVR498" s="52"/>
      <c r="PVS498" s="52"/>
      <c r="PVT498" s="52"/>
      <c r="PVU498" s="52"/>
      <c r="PVV498" s="52"/>
      <c r="PVW498" s="52"/>
      <c r="PVX498" s="52"/>
      <c r="PVY498" s="52"/>
      <c r="PVZ498" s="52"/>
      <c r="PWA498" s="52"/>
      <c r="PWB498" s="52"/>
      <c r="PWC498" s="52"/>
      <c r="PWD498" s="52"/>
      <c r="PWE498" s="52"/>
      <c r="PWF498" s="52"/>
      <c r="PWG498" s="52"/>
      <c r="PWH498" s="52"/>
      <c r="PWI498" s="52"/>
      <c r="PWJ498" s="52"/>
      <c r="PWK498" s="52"/>
      <c r="PWL498" s="52"/>
      <c r="PWM498" s="52"/>
      <c r="PWN498" s="52"/>
      <c r="PWO498" s="52"/>
      <c r="PWP498" s="52"/>
      <c r="PWQ498" s="52"/>
      <c r="PWR498" s="52"/>
      <c r="PWS498" s="52"/>
      <c r="PWT498" s="52"/>
      <c r="PWU498" s="52"/>
      <c r="PWV498" s="52"/>
      <c r="PWW498" s="52"/>
      <c r="PWX498" s="52"/>
      <c r="PWY498" s="52"/>
      <c r="PWZ498" s="52"/>
      <c r="PXA498" s="52"/>
      <c r="PXB498" s="52"/>
      <c r="PXC498" s="52"/>
      <c r="PXD498" s="52"/>
      <c r="PXE498" s="52"/>
      <c r="PXF498" s="52"/>
      <c r="PXG498" s="52"/>
      <c r="PXH498" s="52"/>
      <c r="PXI498" s="52"/>
      <c r="PXJ498" s="52"/>
      <c r="PXK498" s="52"/>
      <c r="PXL498" s="52"/>
      <c r="PXM498" s="52"/>
      <c r="PXN498" s="52"/>
      <c r="PXO498" s="52"/>
      <c r="PXP498" s="52"/>
      <c r="PXQ498" s="52"/>
      <c r="PXR498" s="52"/>
      <c r="PXS498" s="52"/>
      <c r="PXT498" s="52"/>
      <c r="PXU498" s="52"/>
      <c r="PXV498" s="52"/>
      <c r="PXW498" s="52"/>
      <c r="PXX498" s="52"/>
      <c r="PXY498" s="52"/>
      <c r="PXZ498" s="52"/>
      <c r="PYA498" s="52"/>
      <c r="PYB498" s="52"/>
      <c r="PYC498" s="52"/>
      <c r="PYD498" s="52"/>
      <c r="PYE498" s="52"/>
      <c r="PYF498" s="52"/>
      <c r="PYG498" s="52"/>
      <c r="PYH498" s="52"/>
      <c r="PYI498" s="52"/>
      <c r="PYJ498" s="52"/>
      <c r="PYK498" s="52"/>
      <c r="PYL498" s="52"/>
      <c r="PYM498" s="52"/>
      <c r="PYN498" s="52"/>
      <c r="PYO498" s="52"/>
      <c r="PYP498" s="52"/>
      <c r="PYQ498" s="52"/>
      <c r="PYR498" s="52"/>
      <c r="PYS498" s="52"/>
      <c r="PYT498" s="52"/>
      <c r="PYU498" s="52"/>
      <c r="PYV498" s="52"/>
      <c r="PYW498" s="52"/>
      <c r="PYX498" s="52"/>
      <c r="PYY498" s="52"/>
      <c r="PYZ498" s="52"/>
      <c r="PZA498" s="52"/>
      <c r="PZB498" s="52"/>
      <c r="PZC498" s="52"/>
      <c r="PZD498" s="52"/>
      <c r="PZE498" s="52"/>
      <c r="PZF498" s="52"/>
      <c r="PZG498" s="52"/>
      <c r="PZH498" s="52"/>
      <c r="PZI498" s="52"/>
      <c r="PZJ498" s="52"/>
      <c r="PZK498" s="52"/>
      <c r="PZL498" s="52"/>
      <c r="PZM498" s="52"/>
      <c r="PZN498" s="52"/>
      <c r="PZO498" s="52"/>
      <c r="PZP498" s="52"/>
      <c r="PZQ498" s="52"/>
      <c r="PZR498" s="52"/>
      <c r="PZS498" s="52"/>
      <c r="PZT498" s="52"/>
      <c r="PZU498" s="52"/>
      <c r="PZV498" s="52"/>
      <c r="PZW498" s="52"/>
      <c r="PZX498" s="52"/>
      <c r="PZY498" s="52"/>
      <c r="PZZ498" s="52"/>
      <c r="QAA498" s="52"/>
      <c r="QAB498" s="52"/>
      <c r="QAC498" s="52"/>
      <c r="QAD498" s="52"/>
      <c r="QAE498" s="52"/>
      <c r="QAF498" s="52"/>
      <c r="QAG498" s="52"/>
      <c r="QAH498" s="52"/>
      <c r="QAI498" s="52"/>
      <c r="QAJ498" s="52"/>
      <c r="QAK498" s="52"/>
      <c r="QAL498" s="52"/>
      <c r="QAM498" s="52"/>
      <c r="QAN498" s="52"/>
      <c r="QAO498" s="52"/>
      <c r="QAP498" s="52"/>
      <c r="QAQ498" s="52"/>
      <c r="QAR498" s="52"/>
      <c r="QAS498" s="52"/>
      <c r="QAT498" s="52"/>
      <c r="QAU498" s="52"/>
      <c r="QAV498" s="52"/>
      <c r="QAW498" s="52"/>
      <c r="QAX498" s="52"/>
      <c r="QAY498" s="52"/>
      <c r="QAZ498" s="52"/>
      <c r="QBA498" s="52"/>
      <c r="QBB498" s="52"/>
      <c r="QBC498" s="52"/>
      <c r="QBD498" s="52"/>
      <c r="QBE498" s="52"/>
      <c r="QBF498" s="52"/>
      <c r="QBG498" s="52"/>
      <c r="QBH498" s="52"/>
      <c r="QBI498" s="52"/>
      <c r="QBJ498" s="52"/>
      <c r="QBK498" s="52"/>
      <c r="QBL498" s="52"/>
      <c r="QBM498" s="52"/>
      <c r="QBN498" s="52"/>
      <c r="QBO498" s="52"/>
      <c r="QBP498" s="52"/>
      <c r="QBQ498" s="52"/>
      <c r="QBR498" s="52"/>
      <c r="QBS498" s="52"/>
      <c r="QBT498" s="52"/>
      <c r="QBU498" s="52"/>
      <c r="QBV498" s="52"/>
      <c r="QBW498" s="52"/>
      <c r="QBX498" s="52"/>
      <c r="QBY498" s="52"/>
      <c r="QBZ498" s="52"/>
      <c r="QCA498" s="52"/>
      <c r="QCB498" s="52"/>
      <c r="QCC498" s="52"/>
      <c r="QCD498" s="52"/>
      <c r="QCE498" s="52"/>
      <c r="QCF498" s="52"/>
      <c r="QCG498" s="52"/>
      <c r="QCH498" s="52"/>
      <c r="QCI498" s="52"/>
      <c r="QCJ498" s="52"/>
      <c r="QCK498" s="52"/>
      <c r="QCL498" s="52"/>
      <c r="QCM498" s="52"/>
      <c r="QCN498" s="52"/>
      <c r="QCO498" s="52"/>
      <c r="QCP498" s="52"/>
      <c r="QCQ498" s="52"/>
      <c r="QCR498" s="52"/>
      <c r="QCS498" s="52"/>
      <c r="QCT498" s="52"/>
      <c r="QCU498" s="52"/>
      <c r="QCV498" s="52"/>
      <c r="QCW498" s="52"/>
      <c r="QCX498" s="52"/>
      <c r="QCY498" s="52"/>
      <c r="QCZ498" s="52"/>
      <c r="QDA498" s="52"/>
      <c r="QDB498" s="52"/>
      <c r="QDC498" s="52"/>
      <c r="QDD498" s="52"/>
      <c r="QDE498" s="52"/>
      <c r="QDF498" s="52"/>
      <c r="QDG498" s="52"/>
      <c r="QDH498" s="52"/>
      <c r="QDI498" s="52"/>
      <c r="QDJ498" s="52"/>
      <c r="QDK498" s="52"/>
      <c r="QDL498" s="52"/>
      <c r="QDM498" s="52"/>
      <c r="QDN498" s="52"/>
      <c r="QDO498" s="52"/>
      <c r="QDP498" s="52"/>
      <c r="QDQ498" s="52"/>
      <c r="QDR498" s="52"/>
      <c r="QDS498" s="52"/>
      <c r="QDT498" s="52"/>
      <c r="QDU498" s="52"/>
      <c r="QDV498" s="52"/>
      <c r="QDW498" s="52"/>
      <c r="QDX498" s="52"/>
      <c r="QDY498" s="52"/>
      <c r="QDZ498" s="52"/>
      <c r="QEA498" s="52"/>
      <c r="QEB498" s="52"/>
      <c r="QEC498" s="52"/>
      <c r="QED498" s="52"/>
      <c r="QEE498" s="52"/>
      <c r="QEF498" s="52"/>
      <c r="QEG498" s="52"/>
      <c r="QEH498" s="52"/>
      <c r="QEI498" s="52"/>
      <c r="QEJ498" s="52"/>
      <c r="QEK498" s="52"/>
      <c r="QEL498" s="52"/>
      <c r="QEM498" s="52"/>
      <c r="QEN498" s="52"/>
      <c r="QEO498" s="52"/>
      <c r="QEP498" s="52"/>
      <c r="QEQ498" s="52"/>
      <c r="QER498" s="52"/>
      <c r="QES498" s="52"/>
      <c r="QET498" s="52"/>
      <c r="QEU498" s="52"/>
      <c r="QEV498" s="52"/>
      <c r="QEW498" s="52"/>
      <c r="QEX498" s="52"/>
      <c r="QEY498" s="52"/>
      <c r="QEZ498" s="52"/>
      <c r="QFA498" s="52"/>
      <c r="QFB498" s="52"/>
      <c r="QFC498" s="52"/>
      <c r="QFD498" s="52"/>
      <c r="QFE498" s="52"/>
      <c r="QFF498" s="52"/>
      <c r="QFG498" s="52"/>
      <c r="QFH498" s="52"/>
      <c r="QFI498" s="52"/>
      <c r="QFJ498" s="52"/>
      <c r="QFK498" s="52"/>
      <c r="QFL498" s="52"/>
      <c r="QFM498" s="52"/>
      <c r="QFN498" s="52"/>
      <c r="QFO498" s="52"/>
      <c r="QFP498" s="52"/>
      <c r="QFQ498" s="52"/>
      <c r="QFR498" s="52"/>
      <c r="QFS498" s="52"/>
      <c r="QFT498" s="52"/>
      <c r="QFU498" s="52"/>
      <c r="QFV498" s="52"/>
      <c r="QFW498" s="52"/>
      <c r="QFX498" s="52"/>
      <c r="QFY498" s="52"/>
      <c r="QFZ498" s="52"/>
      <c r="QGA498" s="52"/>
      <c r="QGB498" s="52"/>
      <c r="QGC498" s="52"/>
      <c r="QGD498" s="52"/>
      <c r="QGE498" s="52"/>
      <c r="QGF498" s="52"/>
      <c r="QGG498" s="52"/>
      <c r="QGH498" s="52"/>
      <c r="QGI498" s="52"/>
      <c r="QGJ498" s="52"/>
      <c r="QGK498" s="52"/>
      <c r="QGL498" s="52"/>
      <c r="QGM498" s="52"/>
      <c r="QGN498" s="52"/>
      <c r="QGO498" s="52"/>
      <c r="QGP498" s="52"/>
      <c r="QGQ498" s="52"/>
      <c r="QGR498" s="52"/>
      <c r="QGS498" s="52"/>
      <c r="QGT498" s="52"/>
      <c r="QGU498" s="52"/>
      <c r="QGV498" s="52"/>
      <c r="QGW498" s="52"/>
      <c r="QGX498" s="52"/>
      <c r="QGY498" s="52"/>
      <c r="QGZ498" s="52"/>
      <c r="QHA498" s="52"/>
      <c r="QHB498" s="52"/>
      <c r="QHC498" s="52"/>
      <c r="QHD498" s="52"/>
      <c r="QHE498" s="52"/>
      <c r="QHF498" s="52"/>
      <c r="QHG498" s="52"/>
      <c r="QHH498" s="52"/>
      <c r="QHI498" s="52"/>
      <c r="QHJ498" s="52"/>
      <c r="QHK498" s="52"/>
      <c r="QHL498" s="52"/>
      <c r="QHM498" s="52"/>
      <c r="QHN498" s="52"/>
      <c r="QHO498" s="52"/>
      <c r="QHP498" s="52"/>
      <c r="QHQ498" s="52"/>
      <c r="QHR498" s="52"/>
      <c r="QHS498" s="52"/>
      <c r="QHT498" s="52"/>
      <c r="QHU498" s="52"/>
      <c r="QHV498" s="52"/>
      <c r="QHW498" s="52"/>
      <c r="QHX498" s="52"/>
      <c r="QHY498" s="52"/>
      <c r="QHZ498" s="52"/>
      <c r="QIA498" s="52"/>
      <c r="QIB498" s="52"/>
      <c r="QIC498" s="52"/>
      <c r="QID498" s="52"/>
      <c r="QIE498" s="52"/>
      <c r="QIF498" s="52"/>
      <c r="QIG498" s="52"/>
      <c r="QIH498" s="52"/>
      <c r="QII498" s="52"/>
      <c r="QIJ498" s="52"/>
      <c r="QIK498" s="52"/>
      <c r="QIL498" s="52"/>
      <c r="QIM498" s="52"/>
      <c r="QIN498" s="52"/>
      <c r="QIO498" s="52"/>
      <c r="QIP498" s="52"/>
      <c r="QIQ498" s="52"/>
      <c r="QIR498" s="52"/>
      <c r="QIS498" s="52"/>
      <c r="QIT498" s="52"/>
      <c r="QIU498" s="52"/>
      <c r="QIV498" s="52"/>
      <c r="QIW498" s="52"/>
      <c r="QIX498" s="52"/>
      <c r="QIY498" s="52"/>
      <c r="QIZ498" s="52"/>
      <c r="QJA498" s="52"/>
      <c r="QJB498" s="52"/>
      <c r="QJC498" s="52"/>
      <c r="QJD498" s="52"/>
      <c r="QJE498" s="52"/>
      <c r="QJF498" s="52"/>
      <c r="QJG498" s="52"/>
      <c r="QJH498" s="52"/>
      <c r="QJI498" s="52"/>
      <c r="QJJ498" s="52"/>
      <c r="QJK498" s="52"/>
      <c r="QJL498" s="52"/>
      <c r="QJM498" s="52"/>
      <c r="QJN498" s="52"/>
      <c r="QJO498" s="52"/>
      <c r="QJP498" s="52"/>
      <c r="QJQ498" s="52"/>
      <c r="QJR498" s="52"/>
      <c r="QJS498" s="52"/>
      <c r="QJT498" s="52"/>
      <c r="QJU498" s="52"/>
      <c r="QJV498" s="52"/>
      <c r="QJW498" s="52"/>
      <c r="QJX498" s="52"/>
      <c r="QJY498" s="52"/>
      <c r="QJZ498" s="52"/>
      <c r="QKA498" s="52"/>
      <c r="QKB498" s="52"/>
      <c r="QKC498" s="52"/>
      <c r="QKD498" s="52"/>
      <c r="QKE498" s="52"/>
      <c r="QKF498" s="52"/>
      <c r="QKG498" s="52"/>
      <c r="QKH498" s="52"/>
      <c r="QKI498" s="52"/>
      <c r="QKJ498" s="52"/>
      <c r="QKK498" s="52"/>
      <c r="QKL498" s="52"/>
      <c r="QKM498" s="52"/>
      <c r="QKN498" s="52"/>
      <c r="QKO498" s="52"/>
      <c r="QKP498" s="52"/>
      <c r="QKQ498" s="52"/>
      <c r="QKR498" s="52"/>
      <c r="QKS498" s="52"/>
      <c r="QKT498" s="52"/>
      <c r="QKU498" s="52"/>
      <c r="QKV498" s="52"/>
      <c r="QKW498" s="52"/>
      <c r="QKX498" s="52"/>
      <c r="QKY498" s="52"/>
      <c r="QKZ498" s="52"/>
      <c r="QLA498" s="52"/>
      <c r="QLB498" s="52"/>
      <c r="QLC498" s="52"/>
      <c r="QLD498" s="52"/>
      <c r="QLE498" s="52"/>
      <c r="QLF498" s="52"/>
      <c r="QLG498" s="52"/>
      <c r="QLH498" s="52"/>
      <c r="QLI498" s="52"/>
      <c r="QLJ498" s="52"/>
      <c r="QLK498" s="52"/>
      <c r="QLL498" s="52"/>
      <c r="QLM498" s="52"/>
      <c r="QLN498" s="52"/>
      <c r="QLO498" s="52"/>
      <c r="QLP498" s="52"/>
      <c r="QLQ498" s="52"/>
      <c r="QLR498" s="52"/>
      <c r="QLS498" s="52"/>
      <c r="QLT498" s="52"/>
      <c r="QLU498" s="52"/>
      <c r="QLV498" s="52"/>
      <c r="QLW498" s="52"/>
      <c r="QLX498" s="52"/>
      <c r="QLY498" s="52"/>
      <c r="QLZ498" s="52"/>
      <c r="QMA498" s="52"/>
      <c r="QMB498" s="52"/>
      <c r="QMC498" s="52"/>
      <c r="QMD498" s="52"/>
      <c r="QME498" s="52"/>
      <c r="QMF498" s="52"/>
      <c r="QMG498" s="52"/>
      <c r="QMH498" s="52"/>
      <c r="QMI498" s="52"/>
      <c r="QMJ498" s="52"/>
      <c r="QMK498" s="52"/>
      <c r="QML498" s="52"/>
      <c r="QMM498" s="52"/>
      <c r="QMN498" s="52"/>
      <c r="QMO498" s="52"/>
      <c r="QMP498" s="52"/>
      <c r="QMQ498" s="52"/>
      <c r="QMR498" s="52"/>
      <c r="QMS498" s="52"/>
      <c r="QMT498" s="52"/>
      <c r="QMU498" s="52"/>
      <c r="QMV498" s="52"/>
      <c r="QMW498" s="52"/>
      <c r="QMX498" s="52"/>
      <c r="QMY498" s="52"/>
      <c r="QMZ498" s="52"/>
      <c r="QNA498" s="52"/>
      <c r="QNB498" s="52"/>
      <c r="QNC498" s="52"/>
      <c r="QND498" s="52"/>
      <c r="QNE498" s="52"/>
      <c r="QNF498" s="52"/>
      <c r="QNG498" s="52"/>
      <c r="QNH498" s="52"/>
      <c r="QNI498" s="52"/>
      <c r="QNJ498" s="52"/>
      <c r="QNK498" s="52"/>
      <c r="QNL498" s="52"/>
      <c r="QNM498" s="52"/>
      <c r="QNN498" s="52"/>
      <c r="QNO498" s="52"/>
      <c r="QNP498" s="52"/>
      <c r="QNQ498" s="52"/>
      <c r="QNR498" s="52"/>
      <c r="QNS498" s="52"/>
      <c r="QNT498" s="52"/>
      <c r="QNU498" s="52"/>
      <c r="QNV498" s="52"/>
      <c r="QNW498" s="52"/>
      <c r="QNX498" s="52"/>
      <c r="QNY498" s="52"/>
      <c r="QNZ498" s="52"/>
      <c r="QOA498" s="52"/>
      <c r="QOB498" s="52"/>
      <c r="QOC498" s="52"/>
      <c r="QOD498" s="52"/>
      <c r="QOE498" s="52"/>
      <c r="QOF498" s="52"/>
      <c r="QOG498" s="52"/>
      <c r="QOH498" s="52"/>
      <c r="QOI498" s="52"/>
      <c r="QOJ498" s="52"/>
      <c r="QOK498" s="52"/>
      <c r="QOL498" s="52"/>
      <c r="QOM498" s="52"/>
      <c r="QON498" s="52"/>
      <c r="QOO498" s="52"/>
      <c r="QOP498" s="52"/>
      <c r="QOQ498" s="52"/>
      <c r="QOR498" s="52"/>
      <c r="QOS498" s="52"/>
      <c r="QOT498" s="52"/>
      <c r="QOU498" s="52"/>
      <c r="QOV498" s="52"/>
      <c r="QOW498" s="52"/>
      <c r="QOX498" s="52"/>
      <c r="QOY498" s="52"/>
      <c r="QOZ498" s="52"/>
      <c r="QPA498" s="52"/>
      <c r="QPB498" s="52"/>
      <c r="QPC498" s="52"/>
      <c r="QPD498" s="52"/>
      <c r="QPE498" s="52"/>
      <c r="QPF498" s="52"/>
      <c r="QPG498" s="52"/>
      <c r="QPH498" s="52"/>
      <c r="QPI498" s="52"/>
      <c r="QPJ498" s="52"/>
      <c r="QPK498" s="52"/>
      <c r="QPL498" s="52"/>
      <c r="QPM498" s="52"/>
      <c r="QPN498" s="52"/>
      <c r="QPO498" s="52"/>
      <c r="QPP498" s="52"/>
      <c r="QPQ498" s="52"/>
      <c r="QPR498" s="52"/>
      <c r="QPS498" s="52"/>
      <c r="QPT498" s="52"/>
      <c r="QPU498" s="52"/>
      <c r="QPV498" s="52"/>
      <c r="QPW498" s="52"/>
      <c r="QPX498" s="52"/>
      <c r="QPY498" s="52"/>
      <c r="QPZ498" s="52"/>
      <c r="QQA498" s="52"/>
      <c r="QQB498" s="52"/>
      <c r="QQC498" s="52"/>
      <c r="QQD498" s="52"/>
      <c r="QQE498" s="52"/>
      <c r="QQF498" s="52"/>
      <c r="QQG498" s="52"/>
      <c r="QQH498" s="52"/>
      <c r="QQI498" s="52"/>
      <c r="QQJ498" s="52"/>
      <c r="QQK498" s="52"/>
      <c r="QQL498" s="52"/>
      <c r="QQM498" s="52"/>
      <c r="QQN498" s="52"/>
      <c r="QQO498" s="52"/>
      <c r="QQP498" s="52"/>
      <c r="QQQ498" s="52"/>
      <c r="QQR498" s="52"/>
      <c r="QQS498" s="52"/>
      <c r="QQT498" s="52"/>
      <c r="QQU498" s="52"/>
      <c r="QQV498" s="52"/>
      <c r="QQW498" s="52"/>
      <c r="QQX498" s="52"/>
      <c r="QQY498" s="52"/>
      <c r="QQZ498" s="52"/>
      <c r="QRA498" s="52"/>
      <c r="QRB498" s="52"/>
      <c r="QRC498" s="52"/>
      <c r="QRD498" s="52"/>
      <c r="QRE498" s="52"/>
      <c r="QRF498" s="52"/>
      <c r="QRG498" s="52"/>
      <c r="QRH498" s="52"/>
      <c r="QRI498" s="52"/>
      <c r="QRJ498" s="52"/>
      <c r="QRK498" s="52"/>
      <c r="QRL498" s="52"/>
      <c r="QRM498" s="52"/>
      <c r="QRN498" s="52"/>
      <c r="QRO498" s="52"/>
      <c r="QRP498" s="52"/>
      <c r="QRQ498" s="52"/>
      <c r="QRR498" s="52"/>
      <c r="QRS498" s="52"/>
      <c r="QRT498" s="52"/>
      <c r="QRU498" s="52"/>
      <c r="QRV498" s="52"/>
      <c r="QRW498" s="52"/>
      <c r="QRX498" s="52"/>
      <c r="QRY498" s="52"/>
      <c r="QRZ498" s="52"/>
      <c r="QSA498" s="52"/>
      <c r="QSB498" s="52"/>
      <c r="QSC498" s="52"/>
      <c r="QSD498" s="52"/>
      <c r="QSE498" s="52"/>
      <c r="QSF498" s="52"/>
      <c r="QSG498" s="52"/>
      <c r="QSH498" s="52"/>
      <c r="QSI498" s="52"/>
      <c r="QSJ498" s="52"/>
      <c r="QSK498" s="52"/>
      <c r="QSL498" s="52"/>
      <c r="QSM498" s="52"/>
      <c r="QSN498" s="52"/>
      <c r="QSO498" s="52"/>
      <c r="QSP498" s="52"/>
      <c r="QSQ498" s="52"/>
      <c r="QSR498" s="52"/>
      <c r="QSS498" s="52"/>
      <c r="QST498" s="52"/>
      <c r="QSU498" s="52"/>
      <c r="QSV498" s="52"/>
      <c r="QSW498" s="52"/>
      <c r="QSX498" s="52"/>
      <c r="QSY498" s="52"/>
      <c r="QSZ498" s="52"/>
      <c r="QTA498" s="52"/>
      <c r="QTB498" s="52"/>
      <c r="QTC498" s="52"/>
      <c r="QTD498" s="52"/>
      <c r="QTE498" s="52"/>
      <c r="QTF498" s="52"/>
      <c r="QTG498" s="52"/>
      <c r="QTH498" s="52"/>
      <c r="QTI498" s="52"/>
      <c r="QTJ498" s="52"/>
      <c r="QTK498" s="52"/>
      <c r="QTL498" s="52"/>
      <c r="QTM498" s="52"/>
      <c r="QTN498" s="52"/>
      <c r="QTO498" s="52"/>
      <c r="QTP498" s="52"/>
      <c r="QTQ498" s="52"/>
      <c r="QTR498" s="52"/>
      <c r="QTS498" s="52"/>
      <c r="QTT498" s="52"/>
      <c r="QTU498" s="52"/>
      <c r="QTV498" s="52"/>
      <c r="QTW498" s="52"/>
      <c r="QTX498" s="52"/>
      <c r="QTY498" s="52"/>
      <c r="QTZ498" s="52"/>
      <c r="QUA498" s="52"/>
      <c r="QUB498" s="52"/>
      <c r="QUC498" s="52"/>
      <c r="QUD498" s="52"/>
      <c r="QUE498" s="52"/>
      <c r="QUF498" s="52"/>
      <c r="QUG498" s="52"/>
      <c r="QUH498" s="52"/>
      <c r="QUI498" s="52"/>
      <c r="QUJ498" s="52"/>
      <c r="QUK498" s="52"/>
      <c r="QUL498" s="52"/>
      <c r="QUM498" s="52"/>
      <c r="QUN498" s="52"/>
      <c r="QUO498" s="52"/>
      <c r="QUP498" s="52"/>
      <c r="QUQ498" s="52"/>
      <c r="QUR498" s="52"/>
      <c r="QUS498" s="52"/>
      <c r="QUT498" s="52"/>
      <c r="QUU498" s="52"/>
      <c r="QUV498" s="52"/>
      <c r="QUW498" s="52"/>
      <c r="QUX498" s="52"/>
      <c r="QUY498" s="52"/>
      <c r="QUZ498" s="52"/>
      <c r="QVA498" s="52"/>
      <c r="QVB498" s="52"/>
      <c r="QVC498" s="52"/>
      <c r="QVD498" s="52"/>
      <c r="QVE498" s="52"/>
      <c r="QVF498" s="52"/>
      <c r="QVG498" s="52"/>
      <c r="QVH498" s="52"/>
      <c r="QVI498" s="52"/>
      <c r="QVJ498" s="52"/>
      <c r="QVK498" s="52"/>
      <c r="QVL498" s="52"/>
      <c r="QVM498" s="52"/>
      <c r="QVN498" s="52"/>
      <c r="QVO498" s="52"/>
      <c r="QVP498" s="52"/>
      <c r="QVQ498" s="52"/>
      <c r="QVR498" s="52"/>
      <c r="QVS498" s="52"/>
      <c r="QVT498" s="52"/>
      <c r="QVU498" s="52"/>
      <c r="QVV498" s="52"/>
      <c r="QVW498" s="52"/>
      <c r="QVX498" s="52"/>
      <c r="QVY498" s="52"/>
      <c r="QVZ498" s="52"/>
      <c r="QWA498" s="52"/>
      <c r="QWB498" s="52"/>
      <c r="QWC498" s="52"/>
      <c r="QWD498" s="52"/>
      <c r="QWE498" s="52"/>
      <c r="QWF498" s="52"/>
      <c r="QWG498" s="52"/>
      <c r="QWH498" s="52"/>
      <c r="QWI498" s="52"/>
      <c r="QWJ498" s="52"/>
      <c r="QWK498" s="52"/>
      <c r="QWL498" s="52"/>
      <c r="QWM498" s="52"/>
      <c r="QWN498" s="52"/>
      <c r="QWO498" s="52"/>
      <c r="QWP498" s="52"/>
      <c r="QWQ498" s="52"/>
      <c r="QWR498" s="52"/>
      <c r="QWS498" s="52"/>
      <c r="QWT498" s="52"/>
      <c r="QWU498" s="52"/>
      <c r="QWV498" s="52"/>
      <c r="QWW498" s="52"/>
      <c r="QWX498" s="52"/>
      <c r="QWY498" s="52"/>
      <c r="QWZ498" s="52"/>
      <c r="QXA498" s="52"/>
      <c r="QXB498" s="52"/>
      <c r="QXC498" s="52"/>
      <c r="QXD498" s="52"/>
      <c r="QXE498" s="52"/>
      <c r="QXF498" s="52"/>
      <c r="QXG498" s="52"/>
      <c r="QXH498" s="52"/>
      <c r="QXI498" s="52"/>
      <c r="QXJ498" s="52"/>
      <c r="QXK498" s="52"/>
      <c r="QXL498" s="52"/>
      <c r="QXM498" s="52"/>
      <c r="QXN498" s="52"/>
      <c r="QXO498" s="52"/>
      <c r="QXP498" s="52"/>
      <c r="QXQ498" s="52"/>
      <c r="QXR498" s="52"/>
      <c r="QXS498" s="52"/>
      <c r="QXT498" s="52"/>
      <c r="QXU498" s="52"/>
      <c r="QXV498" s="52"/>
      <c r="QXW498" s="52"/>
      <c r="QXX498" s="52"/>
      <c r="QXY498" s="52"/>
      <c r="QXZ498" s="52"/>
      <c r="QYA498" s="52"/>
      <c r="QYB498" s="52"/>
      <c r="QYC498" s="52"/>
      <c r="QYD498" s="52"/>
      <c r="QYE498" s="52"/>
      <c r="QYF498" s="52"/>
      <c r="QYG498" s="52"/>
      <c r="QYH498" s="52"/>
      <c r="QYI498" s="52"/>
      <c r="QYJ498" s="52"/>
      <c r="QYK498" s="52"/>
      <c r="QYL498" s="52"/>
      <c r="QYM498" s="52"/>
      <c r="QYN498" s="52"/>
      <c r="QYO498" s="52"/>
      <c r="QYP498" s="52"/>
      <c r="QYQ498" s="52"/>
      <c r="QYR498" s="52"/>
      <c r="QYS498" s="52"/>
      <c r="QYT498" s="52"/>
      <c r="QYU498" s="52"/>
      <c r="QYV498" s="52"/>
      <c r="QYW498" s="52"/>
      <c r="QYX498" s="52"/>
      <c r="QYY498" s="52"/>
      <c r="QYZ498" s="52"/>
      <c r="QZA498" s="52"/>
      <c r="QZB498" s="52"/>
      <c r="QZC498" s="52"/>
      <c r="QZD498" s="52"/>
      <c r="QZE498" s="52"/>
      <c r="QZF498" s="52"/>
      <c r="QZG498" s="52"/>
      <c r="QZH498" s="52"/>
      <c r="QZI498" s="52"/>
      <c r="QZJ498" s="52"/>
      <c r="QZK498" s="52"/>
      <c r="QZL498" s="52"/>
      <c r="QZM498" s="52"/>
      <c r="QZN498" s="52"/>
      <c r="QZO498" s="52"/>
      <c r="QZP498" s="52"/>
      <c r="QZQ498" s="52"/>
      <c r="QZR498" s="52"/>
      <c r="QZS498" s="52"/>
      <c r="QZT498" s="52"/>
      <c r="QZU498" s="52"/>
      <c r="QZV498" s="52"/>
      <c r="QZW498" s="52"/>
      <c r="QZX498" s="52"/>
      <c r="QZY498" s="52"/>
      <c r="QZZ498" s="52"/>
      <c r="RAA498" s="52"/>
      <c r="RAB498" s="52"/>
      <c r="RAC498" s="52"/>
      <c r="RAD498" s="52"/>
      <c r="RAE498" s="52"/>
      <c r="RAF498" s="52"/>
      <c r="RAG498" s="52"/>
      <c r="RAH498" s="52"/>
      <c r="RAI498" s="52"/>
      <c r="RAJ498" s="52"/>
      <c r="RAK498" s="52"/>
      <c r="RAL498" s="52"/>
      <c r="RAM498" s="52"/>
      <c r="RAN498" s="52"/>
      <c r="RAO498" s="52"/>
      <c r="RAP498" s="52"/>
      <c r="RAQ498" s="52"/>
      <c r="RAR498" s="52"/>
      <c r="RAS498" s="52"/>
      <c r="RAT498" s="52"/>
      <c r="RAU498" s="52"/>
      <c r="RAV498" s="52"/>
      <c r="RAW498" s="52"/>
      <c r="RAX498" s="52"/>
      <c r="RAY498" s="52"/>
      <c r="RAZ498" s="52"/>
      <c r="RBA498" s="52"/>
      <c r="RBB498" s="52"/>
      <c r="RBC498" s="52"/>
      <c r="RBD498" s="52"/>
      <c r="RBE498" s="52"/>
      <c r="RBF498" s="52"/>
      <c r="RBG498" s="52"/>
      <c r="RBH498" s="52"/>
      <c r="RBI498" s="52"/>
      <c r="RBJ498" s="52"/>
      <c r="RBK498" s="52"/>
      <c r="RBL498" s="52"/>
      <c r="RBM498" s="52"/>
      <c r="RBN498" s="52"/>
      <c r="RBO498" s="52"/>
      <c r="RBP498" s="52"/>
      <c r="RBQ498" s="52"/>
      <c r="RBR498" s="52"/>
      <c r="RBS498" s="52"/>
      <c r="RBT498" s="52"/>
      <c r="RBU498" s="52"/>
      <c r="RBV498" s="52"/>
      <c r="RBW498" s="52"/>
      <c r="RBX498" s="52"/>
      <c r="RBY498" s="52"/>
      <c r="RBZ498" s="52"/>
      <c r="RCA498" s="52"/>
      <c r="RCB498" s="52"/>
      <c r="RCC498" s="52"/>
      <c r="RCD498" s="52"/>
      <c r="RCE498" s="52"/>
      <c r="RCF498" s="52"/>
      <c r="RCG498" s="52"/>
      <c r="RCH498" s="52"/>
      <c r="RCI498" s="52"/>
      <c r="RCJ498" s="52"/>
      <c r="RCK498" s="52"/>
      <c r="RCL498" s="52"/>
      <c r="RCM498" s="52"/>
      <c r="RCN498" s="52"/>
      <c r="RCO498" s="52"/>
      <c r="RCP498" s="52"/>
      <c r="RCQ498" s="52"/>
      <c r="RCR498" s="52"/>
      <c r="RCS498" s="52"/>
      <c r="RCT498" s="52"/>
      <c r="RCU498" s="52"/>
      <c r="RCV498" s="52"/>
      <c r="RCW498" s="52"/>
      <c r="RCX498" s="52"/>
      <c r="RCY498" s="52"/>
      <c r="RCZ498" s="52"/>
      <c r="RDA498" s="52"/>
      <c r="RDB498" s="52"/>
      <c r="RDC498" s="52"/>
      <c r="RDD498" s="52"/>
      <c r="RDE498" s="52"/>
      <c r="RDF498" s="52"/>
      <c r="RDG498" s="52"/>
      <c r="RDH498" s="52"/>
      <c r="RDI498" s="52"/>
      <c r="RDJ498" s="52"/>
      <c r="RDK498" s="52"/>
      <c r="RDL498" s="52"/>
      <c r="RDM498" s="52"/>
      <c r="RDN498" s="52"/>
      <c r="RDO498" s="52"/>
      <c r="RDP498" s="52"/>
      <c r="RDQ498" s="52"/>
      <c r="RDR498" s="52"/>
      <c r="RDS498" s="52"/>
      <c r="RDT498" s="52"/>
      <c r="RDU498" s="52"/>
      <c r="RDV498" s="52"/>
      <c r="RDW498" s="52"/>
      <c r="RDX498" s="52"/>
      <c r="RDY498" s="52"/>
      <c r="RDZ498" s="52"/>
      <c r="REA498" s="52"/>
      <c r="REB498" s="52"/>
      <c r="REC498" s="52"/>
      <c r="RED498" s="52"/>
      <c r="REE498" s="52"/>
      <c r="REF498" s="52"/>
      <c r="REG498" s="52"/>
      <c r="REH498" s="52"/>
      <c r="REI498" s="52"/>
      <c r="REJ498" s="52"/>
      <c r="REK498" s="52"/>
      <c r="REL498" s="52"/>
      <c r="REM498" s="52"/>
      <c r="REN498" s="52"/>
      <c r="REO498" s="52"/>
      <c r="REP498" s="52"/>
      <c r="REQ498" s="52"/>
      <c r="RER498" s="52"/>
      <c r="RES498" s="52"/>
      <c r="RET498" s="52"/>
      <c r="REU498" s="52"/>
      <c r="REV498" s="52"/>
      <c r="REW498" s="52"/>
      <c r="REX498" s="52"/>
      <c r="REY498" s="52"/>
      <c r="REZ498" s="52"/>
      <c r="RFA498" s="52"/>
      <c r="RFB498" s="52"/>
      <c r="RFC498" s="52"/>
      <c r="RFD498" s="52"/>
      <c r="RFE498" s="52"/>
      <c r="RFF498" s="52"/>
      <c r="RFG498" s="52"/>
      <c r="RFH498" s="52"/>
      <c r="RFI498" s="52"/>
      <c r="RFJ498" s="52"/>
      <c r="RFK498" s="52"/>
      <c r="RFL498" s="52"/>
      <c r="RFM498" s="52"/>
      <c r="RFN498" s="52"/>
      <c r="RFO498" s="52"/>
      <c r="RFP498" s="52"/>
      <c r="RFQ498" s="52"/>
      <c r="RFR498" s="52"/>
      <c r="RFS498" s="52"/>
      <c r="RFT498" s="52"/>
      <c r="RFU498" s="52"/>
      <c r="RFV498" s="52"/>
      <c r="RFW498" s="52"/>
      <c r="RFX498" s="52"/>
      <c r="RFY498" s="52"/>
      <c r="RFZ498" s="52"/>
      <c r="RGA498" s="52"/>
      <c r="RGB498" s="52"/>
      <c r="RGC498" s="52"/>
      <c r="RGD498" s="52"/>
      <c r="RGE498" s="52"/>
      <c r="RGF498" s="52"/>
      <c r="RGG498" s="52"/>
      <c r="RGH498" s="52"/>
      <c r="RGI498" s="52"/>
      <c r="RGJ498" s="52"/>
      <c r="RGK498" s="52"/>
      <c r="RGL498" s="52"/>
      <c r="RGM498" s="52"/>
      <c r="RGN498" s="52"/>
      <c r="RGO498" s="52"/>
      <c r="RGP498" s="52"/>
      <c r="RGQ498" s="52"/>
      <c r="RGR498" s="52"/>
      <c r="RGS498" s="52"/>
      <c r="RGT498" s="52"/>
      <c r="RGU498" s="52"/>
      <c r="RGV498" s="52"/>
      <c r="RGW498" s="52"/>
      <c r="RGX498" s="52"/>
      <c r="RGY498" s="52"/>
      <c r="RGZ498" s="52"/>
      <c r="RHA498" s="52"/>
      <c r="RHB498" s="52"/>
      <c r="RHC498" s="52"/>
      <c r="RHD498" s="52"/>
      <c r="RHE498" s="52"/>
      <c r="RHF498" s="52"/>
      <c r="RHG498" s="52"/>
      <c r="RHH498" s="52"/>
      <c r="RHI498" s="52"/>
      <c r="RHJ498" s="52"/>
      <c r="RHK498" s="52"/>
      <c r="RHL498" s="52"/>
      <c r="RHM498" s="52"/>
      <c r="RHN498" s="52"/>
      <c r="RHO498" s="52"/>
      <c r="RHP498" s="52"/>
      <c r="RHQ498" s="52"/>
      <c r="RHR498" s="52"/>
      <c r="RHS498" s="52"/>
      <c r="RHT498" s="52"/>
      <c r="RHU498" s="52"/>
      <c r="RHV498" s="52"/>
      <c r="RHW498" s="52"/>
      <c r="RHX498" s="52"/>
      <c r="RHY498" s="52"/>
      <c r="RHZ498" s="52"/>
      <c r="RIA498" s="52"/>
      <c r="RIB498" s="52"/>
      <c r="RIC498" s="52"/>
      <c r="RID498" s="52"/>
      <c r="RIE498" s="52"/>
      <c r="RIF498" s="52"/>
      <c r="RIG498" s="52"/>
      <c r="RIH498" s="52"/>
      <c r="RII498" s="52"/>
      <c r="RIJ498" s="52"/>
      <c r="RIK498" s="52"/>
      <c r="RIL498" s="52"/>
      <c r="RIM498" s="52"/>
      <c r="RIN498" s="52"/>
      <c r="RIO498" s="52"/>
      <c r="RIP498" s="52"/>
      <c r="RIQ498" s="52"/>
      <c r="RIR498" s="52"/>
      <c r="RIS498" s="52"/>
      <c r="RIT498" s="52"/>
      <c r="RIU498" s="52"/>
      <c r="RIV498" s="52"/>
      <c r="RIW498" s="52"/>
      <c r="RIX498" s="52"/>
      <c r="RIY498" s="52"/>
      <c r="RIZ498" s="52"/>
      <c r="RJA498" s="52"/>
      <c r="RJB498" s="52"/>
      <c r="RJC498" s="52"/>
      <c r="RJD498" s="52"/>
      <c r="RJE498" s="52"/>
      <c r="RJF498" s="52"/>
      <c r="RJG498" s="52"/>
      <c r="RJH498" s="52"/>
      <c r="RJI498" s="52"/>
      <c r="RJJ498" s="52"/>
      <c r="RJK498" s="52"/>
      <c r="RJL498" s="52"/>
      <c r="RJM498" s="52"/>
      <c r="RJN498" s="52"/>
      <c r="RJO498" s="52"/>
      <c r="RJP498" s="52"/>
      <c r="RJQ498" s="52"/>
      <c r="RJR498" s="52"/>
      <c r="RJS498" s="52"/>
      <c r="RJT498" s="52"/>
      <c r="RJU498" s="52"/>
      <c r="RJV498" s="52"/>
      <c r="RJW498" s="52"/>
      <c r="RJX498" s="52"/>
      <c r="RJY498" s="52"/>
      <c r="RJZ498" s="52"/>
      <c r="RKA498" s="52"/>
      <c r="RKB498" s="52"/>
      <c r="RKC498" s="52"/>
      <c r="RKD498" s="52"/>
      <c r="RKE498" s="52"/>
      <c r="RKF498" s="52"/>
      <c r="RKG498" s="52"/>
      <c r="RKH498" s="52"/>
      <c r="RKI498" s="52"/>
      <c r="RKJ498" s="52"/>
      <c r="RKK498" s="52"/>
      <c r="RKL498" s="52"/>
      <c r="RKM498" s="52"/>
      <c r="RKN498" s="52"/>
      <c r="RKO498" s="52"/>
      <c r="RKP498" s="52"/>
      <c r="RKQ498" s="52"/>
      <c r="RKR498" s="52"/>
      <c r="RKS498" s="52"/>
      <c r="RKT498" s="52"/>
      <c r="RKU498" s="52"/>
      <c r="RKV498" s="52"/>
      <c r="RKW498" s="52"/>
      <c r="RKX498" s="52"/>
      <c r="RKY498" s="52"/>
      <c r="RKZ498" s="52"/>
      <c r="RLA498" s="52"/>
      <c r="RLB498" s="52"/>
      <c r="RLC498" s="52"/>
      <c r="RLD498" s="52"/>
      <c r="RLE498" s="52"/>
      <c r="RLF498" s="52"/>
      <c r="RLG498" s="52"/>
      <c r="RLH498" s="52"/>
      <c r="RLI498" s="52"/>
      <c r="RLJ498" s="52"/>
      <c r="RLK498" s="52"/>
      <c r="RLL498" s="52"/>
      <c r="RLM498" s="52"/>
      <c r="RLN498" s="52"/>
      <c r="RLO498" s="52"/>
      <c r="RLP498" s="52"/>
      <c r="RLQ498" s="52"/>
      <c r="RLR498" s="52"/>
      <c r="RLS498" s="52"/>
      <c r="RLT498" s="52"/>
      <c r="RLU498" s="52"/>
      <c r="RLV498" s="52"/>
      <c r="RLW498" s="52"/>
      <c r="RLX498" s="52"/>
      <c r="RLY498" s="52"/>
      <c r="RLZ498" s="52"/>
      <c r="RMA498" s="52"/>
      <c r="RMB498" s="52"/>
      <c r="RMC498" s="52"/>
      <c r="RMD498" s="52"/>
      <c r="RME498" s="52"/>
      <c r="RMF498" s="52"/>
      <c r="RMG498" s="52"/>
      <c r="RMH498" s="52"/>
      <c r="RMI498" s="52"/>
      <c r="RMJ498" s="52"/>
      <c r="RMK498" s="52"/>
      <c r="RML498" s="52"/>
      <c r="RMM498" s="52"/>
      <c r="RMN498" s="52"/>
      <c r="RMO498" s="52"/>
      <c r="RMP498" s="52"/>
      <c r="RMQ498" s="52"/>
      <c r="RMR498" s="52"/>
      <c r="RMS498" s="52"/>
      <c r="RMT498" s="52"/>
      <c r="RMU498" s="52"/>
      <c r="RMV498" s="52"/>
      <c r="RMW498" s="52"/>
      <c r="RMX498" s="52"/>
      <c r="RMY498" s="52"/>
      <c r="RMZ498" s="52"/>
      <c r="RNA498" s="52"/>
      <c r="RNB498" s="52"/>
      <c r="RNC498" s="52"/>
      <c r="RND498" s="52"/>
      <c r="RNE498" s="52"/>
      <c r="RNF498" s="52"/>
      <c r="RNG498" s="52"/>
      <c r="RNH498" s="52"/>
      <c r="RNI498" s="52"/>
      <c r="RNJ498" s="52"/>
      <c r="RNK498" s="52"/>
      <c r="RNL498" s="52"/>
      <c r="RNM498" s="52"/>
      <c r="RNN498" s="52"/>
      <c r="RNO498" s="52"/>
      <c r="RNP498" s="52"/>
      <c r="RNQ498" s="52"/>
      <c r="RNR498" s="52"/>
      <c r="RNS498" s="52"/>
      <c r="RNT498" s="52"/>
      <c r="RNU498" s="52"/>
      <c r="RNV498" s="52"/>
      <c r="RNW498" s="52"/>
      <c r="RNX498" s="52"/>
      <c r="RNY498" s="52"/>
      <c r="RNZ498" s="52"/>
      <c r="ROA498" s="52"/>
      <c r="ROB498" s="52"/>
      <c r="ROC498" s="52"/>
      <c r="ROD498" s="52"/>
      <c r="ROE498" s="52"/>
      <c r="ROF498" s="52"/>
      <c r="ROG498" s="52"/>
      <c r="ROH498" s="52"/>
      <c r="ROI498" s="52"/>
      <c r="ROJ498" s="52"/>
      <c r="ROK498" s="52"/>
      <c r="ROL498" s="52"/>
      <c r="ROM498" s="52"/>
      <c r="RON498" s="52"/>
      <c r="ROO498" s="52"/>
      <c r="ROP498" s="52"/>
      <c r="ROQ498" s="52"/>
      <c r="ROR498" s="52"/>
      <c r="ROS498" s="52"/>
      <c r="ROT498" s="52"/>
      <c r="ROU498" s="52"/>
      <c r="ROV498" s="52"/>
      <c r="ROW498" s="52"/>
      <c r="ROX498" s="52"/>
      <c r="ROY498" s="52"/>
      <c r="ROZ498" s="52"/>
      <c r="RPA498" s="52"/>
      <c r="RPB498" s="52"/>
      <c r="RPC498" s="52"/>
      <c r="RPD498" s="52"/>
      <c r="RPE498" s="52"/>
      <c r="RPF498" s="52"/>
      <c r="RPG498" s="52"/>
      <c r="RPH498" s="52"/>
      <c r="RPI498" s="52"/>
      <c r="RPJ498" s="52"/>
      <c r="RPK498" s="52"/>
      <c r="RPL498" s="52"/>
      <c r="RPM498" s="52"/>
      <c r="RPN498" s="52"/>
      <c r="RPO498" s="52"/>
      <c r="RPP498" s="52"/>
      <c r="RPQ498" s="52"/>
      <c r="RPR498" s="52"/>
      <c r="RPS498" s="52"/>
      <c r="RPT498" s="52"/>
      <c r="RPU498" s="52"/>
      <c r="RPV498" s="52"/>
      <c r="RPW498" s="52"/>
      <c r="RPX498" s="52"/>
      <c r="RPY498" s="52"/>
      <c r="RPZ498" s="52"/>
      <c r="RQA498" s="52"/>
      <c r="RQB498" s="52"/>
      <c r="RQC498" s="52"/>
      <c r="RQD498" s="52"/>
      <c r="RQE498" s="52"/>
      <c r="RQF498" s="52"/>
      <c r="RQG498" s="52"/>
      <c r="RQH498" s="52"/>
      <c r="RQI498" s="52"/>
      <c r="RQJ498" s="52"/>
      <c r="RQK498" s="52"/>
      <c r="RQL498" s="52"/>
      <c r="RQM498" s="52"/>
      <c r="RQN498" s="52"/>
      <c r="RQO498" s="52"/>
      <c r="RQP498" s="52"/>
      <c r="RQQ498" s="52"/>
      <c r="RQR498" s="52"/>
      <c r="RQS498" s="52"/>
      <c r="RQT498" s="52"/>
      <c r="RQU498" s="52"/>
      <c r="RQV498" s="52"/>
      <c r="RQW498" s="52"/>
      <c r="RQX498" s="52"/>
      <c r="RQY498" s="52"/>
      <c r="RQZ498" s="52"/>
      <c r="RRA498" s="52"/>
      <c r="RRB498" s="52"/>
      <c r="RRC498" s="52"/>
      <c r="RRD498" s="52"/>
      <c r="RRE498" s="52"/>
      <c r="RRF498" s="52"/>
      <c r="RRG498" s="52"/>
      <c r="RRH498" s="52"/>
      <c r="RRI498" s="52"/>
      <c r="RRJ498" s="52"/>
      <c r="RRK498" s="52"/>
      <c r="RRL498" s="52"/>
      <c r="RRM498" s="52"/>
      <c r="RRN498" s="52"/>
      <c r="RRO498" s="52"/>
      <c r="RRP498" s="52"/>
      <c r="RRQ498" s="52"/>
      <c r="RRR498" s="52"/>
      <c r="RRS498" s="52"/>
      <c r="RRT498" s="52"/>
      <c r="RRU498" s="52"/>
      <c r="RRV498" s="52"/>
      <c r="RRW498" s="52"/>
      <c r="RRX498" s="52"/>
      <c r="RRY498" s="52"/>
      <c r="RRZ498" s="52"/>
      <c r="RSA498" s="52"/>
      <c r="RSB498" s="52"/>
      <c r="RSC498" s="52"/>
      <c r="RSD498" s="52"/>
      <c r="RSE498" s="52"/>
      <c r="RSF498" s="52"/>
      <c r="RSG498" s="52"/>
      <c r="RSH498" s="52"/>
      <c r="RSI498" s="52"/>
      <c r="RSJ498" s="52"/>
      <c r="RSK498" s="52"/>
      <c r="RSL498" s="52"/>
      <c r="RSM498" s="52"/>
      <c r="RSN498" s="52"/>
      <c r="RSO498" s="52"/>
      <c r="RSP498" s="52"/>
      <c r="RSQ498" s="52"/>
      <c r="RSR498" s="52"/>
      <c r="RSS498" s="52"/>
      <c r="RST498" s="52"/>
      <c r="RSU498" s="52"/>
      <c r="RSV498" s="52"/>
      <c r="RSW498" s="52"/>
      <c r="RSX498" s="52"/>
      <c r="RSY498" s="52"/>
      <c r="RSZ498" s="52"/>
      <c r="RTA498" s="52"/>
      <c r="RTB498" s="52"/>
      <c r="RTC498" s="52"/>
      <c r="RTD498" s="52"/>
      <c r="RTE498" s="52"/>
      <c r="RTF498" s="52"/>
      <c r="RTG498" s="52"/>
      <c r="RTH498" s="52"/>
      <c r="RTI498" s="52"/>
      <c r="RTJ498" s="52"/>
      <c r="RTK498" s="52"/>
      <c r="RTL498" s="52"/>
      <c r="RTM498" s="52"/>
      <c r="RTN498" s="52"/>
      <c r="RTO498" s="52"/>
      <c r="RTP498" s="52"/>
      <c r="RTQ498" s="52"/>
      <c r="RTR498" s="52"/>
      <c r="RTS498" s="52"/>
      <c r="RTT498" s="52"/>
      <c r="RTU498" s="52"/>
      <c r="RTV498" s="52"/>
      <c r="RTW498" s="52"/>
      <c r="RTX498" s="52"/>
      <c r="RTY498" s="52"/>
      <c r="RTZ498" s="52"/>
      <c r="RUA498" s="52"/>
      <c r="RUB498" s="52"/>
      <c r="RUC498" s="52"/>
      <c r="RUD498" s="52"/>
      <c r="RUE498" s="52"/>
      <c r="RUF498" s="52"/>
      <c r="RUG498" s="52"/>
      <c r="RUH498" s="52"/>
      <c r="RUI498" s="52"/>
      <c r="RUJ498" s="52"/>
      <c r="RUK498" s="52"/>
      <c r="RUL498" s="52"/>
      <c r="RUM498" s="52"/>
      <c r="RUN498" s="52"/>
      <c r="RUO498" s="52"/>
      <c r="RUP498" s="52"/>
      <c r="RUQ498" s="52"/>
      <c r="RUR498" s="52"/>
      <c r="RUS498" s="52"/>
      <c r="RUT498" s="52"/>
      <c r="RUU498" s="52"/>
      <c r="RUV498" s="52"/>
      <c r="RUW498" s="52"/>
      <c r="RUX498" s="52"/>
      <c r="RUY498" s="52"/>
      <c r="RUZ498" s="52"/>
      <c r="RVA498" s="52"/>
      <c r="RVB498" s="52"/>
      <c r="RVC498" s="52"/>
      <c r="RVD498" s="52"/>
      <c r="RVE498" s="52"/>
      <c r="RVF498" s="52"/>
      <c r="RVG498" s="52"/>
      <c r="RVH498" s="52"/>
      <c r="RVI498" s="52"/>
      <c r="RVJ498" s="52"/>
      <c r="RVK498" s="52"/>
      <c r="RVL498" s="52"/>
      <c r="RVM498" s="52"/>
      <c r="RVN498" s="52"/>
      <c r="RVO498" s="52"/>
      <c r="RVP498" s="52"/>
      <c r="RVQ498" s="52"/>
      <c r="RVR498" s="52"/>
      <c r="RVS498" s="52"/>
      <c r="RVT498" s="52"/>
      <c r="RVU498" s="52"/>
      <c r="RVV498" s="52"/>
      <c r="RVW498" s="52"/>
      <c r="RVX498" s="52"/>
      <c r="RVY498" s="52"/>
      <c r="RVZ498" s="52"/>
      <c r="RWA498" s="52"/>
      <c r="RWB498" s="52"/>
      <c r="RWC498" s="52"/>
      <c r="RWD498" s="52"/>
      <c r="RWE498" s="52"/>
      <c r="RWF498" s="52"/>
      <c r="RWG498" s="52"/>
      <c r="RWH498" s="52"/>
      <c r="RWI498" s="52"/>
      <c r="RWJ498" s="52"/>
      <c r="RWK498" s="52"/>
      <c r="RWL498" s="52"/>
      <c r="RWM498" s="52"/>
      <c r="RWN498" s="52"/>
      <c r="RWO498" s="52"/>
      <c r="RWP498" s="52"/>
      <c r="RWQ498" s="52"/>
      <c r="RWR498" s="52"/>
      <c r="RWS498" s="52"/>
      <c r="RWT498" s="52"/>
      <c r="RWU498" s="52"/>
      <c r="RWV498" s="52"/>
      <c r="RWW498" s="52"/>
      <c r="RWX498" s="52"/>
      <c r="RWY498" s="52"/>
      <c r="RWZ498" s="52"/>
      <c r="RXA498" s="52"/>
      <c r="RXB498" s="52"/>
      <c r="RXC498" s="52"/>
      <c r="RXD498" s="52"/>
      <c r="RXE498" s="52"/>
      <c r="RXF498" s="52"/>
      <c r="RXG498" s="52"/>
      <c r="RXH498" s="52"/>
      <c r="RXI498" s="52"/>
      <c r="RXJ498" s="52"/>
      <c r="RXK498" s="52"/>
      <c r="RXL498" s="52"/>
      <c r="RXM498" s="52"/>
      <c r="RXN498" s="52"/>
      <c r="RXO498" s="52"/>
      <c r="RXP498" s="52"/>
      <c r="RXQ498" s="52"/>
      <c r="RXR498" s="52"/>
      <c r="RXS498" s="52"/>
      <c r="RXT498" s="52"/>
      <c r="RXU498" s="52"/>
      <c r="RXV498" s="52"/>
      <c r="RXW498" s="52"/>
      <c r="RXX498" s="52"/>
      <c r="RXY498" s="52"/>
      <c r="RXZ498" s="52"/>
      <c r="RYA498" s="52"/>
      <c r="RYB498" s="52"/>
      <c r="RYC498" s="52"/>
      <c r="RYD498" s="52"/>
      <c r="RYE498" s="52"/>
      <c r="RYF498" s="52"/>
      <c r="RYG498" s="52"/>
      <c r="RYH498" s="52"/>
      <c r="RYI498" s="52"/>
      <c r="RYJ498" s="52"/>
      <c r="RYK498" s="52"/>
      <c r="RYL498" s="52"/>
      <c r="RYM498" s="52"/>
      <c r="RYN498" s="52"/>
      <c r="RYO498" s="52"/>
      <c r="RYP498" s="52"/>
      <c r="RYQ498" s="52"/>
      <c r="RYR498" s="52"/>
      <c r="RYS498" s="52"/>
      <c r="RYT498" s="52"/>
      <c r="RYU498" s="52"/>
      <c r="RYV498" s="52"/>
      <c r="RYW498" s="52"/>
      <c r="RYX498" s="52"/>
      <c r="RYY498" s="52"/>
      <c r="RYZ498" s="52"/>
      <c r="RZA498" s="52"/>
      <c r="RZB498" s="52"/>
      <c r="RZC498" s="52"/>
      <c r="RZD498" s="52"/>
      <c r="RZE498" s="52"/>
      <c r="RZF498" s="52"/>
      <c r="RZG498" s="52"/>
      <c r="RZH498" s="52"/>
      <c r="RZI498" s="52"/>
      <c r="RZJ498" s="52"/>
      <c r="RZK498" s="52"/>
      <c r="RZL498" s="52"/>
      <c r="RZM498" s="52"/>
      <c r="RZN498" s="52"/>
      <c r="RZO498" s="52"/>
      <c r="RZP498" s="52"/>
      <c r="RZQ498" s="52"/>
      <c r="RZR498" s="52"/>
      <c r="RZS498" s="52"/>
      <c r="RZT498" s="52"/>
      <c r="RZU498" s="52"/>
      <c r="RZV498" s="52"/>
      <c r="RZW498" s="52"/>
      <c r="RZX498" s="52"/>
      <c r="RZY498" s="52"/>
      <c r="RZZ498" s="52"/>
      <c r="SAA498" s="52"/>
      <c r="SAB498" s="52"/>
      <c r="SAC498" s="52"/>
      <c r="SAD498" s="52"/>
      <c r="SAE498" s="52"/>
      <c r="SAF498" s="52"/>
      <c r="SAG498" s="52"/>
      <c r="SAH498" s="52"/>
      <c r="SAI498" s="52"/>
      <c r="SAJ498" s="52"/>
      <c r="SAK498" s="52"/>
      <c r="SAL498" s="52"/>
      <c r="SAM498" s="52"/>
      <c r="SAN498" s="52"/>
      <c r="SAO498" s="52"/>
      <c r="SAP498" s="52"/>
      <c r="SAQ498" s="52"/>
      <c r="SAR498" s="52"/>
      <c r="SAS498" s="52"/>
      <c r="SAT498" s="52"/>
      <c r="SAU498" s="52"/>
      <c r="SAV498" s="52"/>
      <c r="SAW498" s="52"/>
      <c r="SAX498" s="52"/>
      <c r="SAY498" s="52"/>
      <c r="SAZ498" s="52"/>
      <c r="SBA498" s="52"/>
      <c r="SBB498" s="52"/>
      <c r="SBC498" s="52"/>
      <c r="SBD498" s="52"/>
      <c r="SBE498" s="52"/>
      <c r="SBF498" s="52"/>
      <c r="SBG498" s="52"/>
      <c r="SBH498" s="52"/>
      <c r="SBI498" s="52"/>
      <c r="SBJ498" s="52"/>
      <c r="SBK498" s="52"/>
      <c r="SBL498" s="52"/>
      <c r="SBM498" s="52"/>
      <c r="SBN498" s="52"/>
      <c r="SBO498" s="52"/>
      <c r="SBP498" s="52"/>
      <c r="SBQ498" s="52"/>
      <c r="SBR498" s="52"/>
      <c r="SBS498" s="52"/>
      <c r="SBT498" s="52"/>
      <c r="SBU498" s="52"/>
      <c r="SBV498" s="52"/>
      <c r="SBW498" s="52"/>
      <c r="SBX498" s="52"/>
      <c r="SBY498" s="52"/>
      <c r="SBZ498" s="52"/>
      <c r="SCA498" s="52"/>
      <c r="SCB498" s="52"/>
      <c r="SCC498" s="52"/>
      <c r="SCD498" s="52"/>
      <c r="SCE498" s="52"/>
      <c r="SCF498" s="52"/>
      <c r="SCG498" s="52"/>
      <c r="SCH498" s="52"/>
      <c r="SCI498" s="52"/>
      <c r="SCJ498" s="52"/>
      <c r="SCK498" s="52"/>
      <c r="SCL498" s="52"/>
      <c r="SCM498" s="52"/>
      <c r="SCN498" s="52"/>
      <c r="SCO498" s="52"/>
      <c r="SCP498" s="52"/>
      <c r="SCQ498" s="52"/>
      <c r="SCR498" s="52"/>
      <c r="SCS498" s="52"/>
      <c r="SCT498" s="52"/>
      <c r="SCU498" s="52"/>
      <c r="SCV498" s="52"/>
      <c r="SCW498" s="52"/>
      <c r="SCX498" s="52"/>
      <c r="SCY498" s="52"/>
      <c r="SCZ498" s="52"/>
      <c r="SDA498" s="52"/>
      <c r="SDB498" s="52"/>
      <c r="SDC498" s="52"/>
      <c r="SDD498" s="52"/>
      <c r="SDE498" s="52"/>
      <c r="SDF498" s="52"/>
      <c r="SDG498" s="52"/>
      <c r="SDH498" s="52"/>
      <c r="SDI498" s="52"/>
      <c r="SDJ498" s="52"/>
      <c r="SDK498" s="52"/>
      <c r="SDL498" s="52"/>
      <c r="SDM498" s="52"/>
      <c r="SDN498" s="52"/>
      <c r="SDO498" s="52"/>
      <c r="SDP498" s="52"/>
      <c r="SDQ498" s="52"/>
      <c r="SDR498" s="52"/>
      <c r="SDS498" s="52"/>
      <c r="SDT498" s="52"/>
      <c r="SDU498" s="52"/>
      <c r="SDV498" s="52"/>
      <c r="SDW498" s="52"/>
      <c r="SDX498" s="52"/>
      <c r="SDY498" s="52"/>
      <c r="SDZ498" s="52"/>
      <c r="SEA498" s="52"/>
      <c r="SEB498" s="52"/>
      <c r="SEC498" s="52"/>
      <c r="SED498" s="52"/>
      <c r="SEE498" s="52"/>
      <c r="SEF498" s="52"/>
      <c r="SEG498" s="52"/>
      <c r="SEH498" s="52"/>
      <c r="SEI498" s="52"/>
      <c r="SEJ498" s="52"/>
      <c r="SEK498" s="52"/>
      <c r="SEL498" s="52"/>
      <c r="SEM498" s="52"/>
      <c r="SEN498" s="52"/>
      <c r="SEO498" s="52"/>
      <c r="SEP498" s="52"/>
      <c r="SEQ498" s="52"/>
      <c r="SER498" s="52"/>
      <c r="SES498" s="52"/>
      <c r="SET498" s="52"/>
      <c r="SEU498" s="52"/>
      <c r="SEV498" s="52"/>
      <c r="SEW498" s="52"/>
      <c r="SEX498" s="52"/>
      <c r="SEY498" s="52"/>
      <c r="SEZ498" s="52"/>
      <c r="SFA498" s="52"/>
      <c r="SFB498" s="52"/>
      <c r="SFC498" s="52"/>
      <c r="SFD498" s="52"/>
      <c r="SFE498" s="52"/>
      <c r="SFF498" s="52"/>
      <c r="SFG498" s="52"/>
      <c r="SFH498" s="52"/>
      <c r="SFI498" s="52"/>
      <c r="SFJ498" s="52"/>
      <c r="SFK498" s="52"/>
      <c r="SFL498" s="52"/>
      <c r="SFM498" s="52"/>
      <c r="SFN498" s="52"/>
      <c r="SFO498" s="52"/>
      <c r="SFP498" s="52"/>
      <c r="SFQ498" s="52"/>
      <c r="SFR498" s="52"/>
      <c r="SFS498" s="52"/>
      <c r="SFT498" s="52"/>
      <c r="SFU498" s="52"/>
      <c r="SFV498" s="52"/>
      <c r="SFW498" s="52"/>
      <c r="SFX498" s="52"/>
      <c r="SFY498" s="52"/>
      <c r="SFZ498" s="52"/>
      <c r="SGA498" s="52"/>
      <c r="SGB498" s="52"/>
      <c r="SGC498" s="52"/>
      <c r="SGD498" s="52"/>
      <c r="SGE498" s="52"/>
      <c r="SGF498" s="52"/>
      <c r="SGG498" s="52"/>
      <c r="SGH498" s="52"/>
      <c r="SGI498" s="52"/>
      <c r="SGJ498" s="52"/>
      <c r="SGK498" s="52"/>
      <c r="SGL498" s="52"/>
      <c r="SGM498" s="52"/>
      <c r="SGN498" s="52"/>
      <c r="SGO498" s="52"/>
      <c r="SGP498" s="52"/>
      <c r="SGQ498" s="52"/>
      <c r="SGR498" s="52"/>
      <c r="SGS498" s="52"/>
      <c r="SGT498" s="52"/>
      <c r="SGU498" s="52"/>
      <c r="SGV498" s="52"/>
      <c r="SGW498" s="52"/>
      <c r="SGX498" s="52"/>
      <c r="SGY498" s="52"/>
      <c r="SGZ498" s="52"/>
      <c r="SHA498" s="52"/>
      <c r="SHB498" s="52"/>
      <c r="SHC498" s="52"/>
      <c r="SHD498" s="52"/>
      <c r="SHE498" s="52"/>
      <c r="SHF498" s="52"/>
      <c r="SHG498" s="52"/>
      <c r="SHH498" s="52"/>
      <c r="SHI498" s="52"/>
      <c r="SHJ498" s="52"/>
      <c r="SHK498" s="52"/>
      <c r="SHL498" s="52"/>
      <c r="SHM498" s="52"/>
      <c r="SHN498" s="52"/>
      <c r="SHO498" s="52"/>
      <c r="SHP498" s="52"/>
      <c r="SHQ498" s="52"/>
      <c r="SHR498" s="52"/>
      <c r="SHS498" s="52"/>
      <c r="SHT498" s="52"/>
      <c r="SHU498" s="52"/>
      <c r="SHV498" s="52"/>
      <c r="SHW498" s="52"/>
      <c r="SHX498" s="52"/>
      <c r="SHY498" s="52"/>
      <c r="SHZ498" s="52"/>
      <c r="SIA498" s="52"/>
      <c r="SIB498" s="52"/>
      <c r="SIC498" s="52"/>
      <c r="SID498" s="52"/>
      <c r="SIE498" s="52"/>
      <c r="SIF498" s="52"/>
      <c r="SIG498" s="52"/>
      <c r="SIH498" s="52"/>
      <c r="SII498" s="52"/>
      <c r="SIJ498" s="52"/>
      <c r="SIK498" s="52"/>
      <c r="SIL498" s="52"/>
      <c r="SIM498" s="52"/>
      <c r="SIN498" s="52"/>
      <c r="SIO498" s="52"/>
      <c r="SIP498" s="52"/>
      <c r="SIQ498" s="52"/>
      <c r="SIR498" s="52"/>
      <c r="SIS498" s="52"/>
      <c r="SIT498" s="52"/>
      <c r="SIU498" s="52"/>
      <c r="SIV498" s="52"/>
      <c r="SIW498" s="52"/>
      <c r="SIX498" s="52"/>
      <c r="SIY498" s="52"/>
      <c r="SIZ498" s="52"/>
      <c r="SJA498" s="52"/>
      <c r="SJB498" s="52"/>
      <c r="SJC498" s="52"/>
      <c r="SJD498" s="52"/>
      <c r="SJE498" s="52"/>
      <c r="SJF498" s="52"/>
      <c r="SJG498" s="52"/>
      <c r="SJH498" s="52"/>
      <c r="SJI498" s="52"/>
      <c r="SJJ498" s="52"/>
      <c r="SJK498" s="52"/>
      <c r="SJL498" s="52"/>
      <c r="SJM498" s="52"/>
      <c r="SJN498" s="52"/>
      <c r="SJO498" s="52"/>
      <c r="SJP498" s="52"/>
      <c r="SJQ498" s="52"/>
      <c r="SJR498" s="52"/>
      <c r="SJS498" s="52"/>
      <c r="SJT498" s="52"/>
      <c r="SJU498" s="52"/>
      <c r="SJV498" s="52"/>
      <c r="SJW498" s="52"/>
      <c r="SJX498" s="52"/>
      <c r="SJY498" s="52"/>
      <c r="SJZ498" s="52"/>
      <c r="SKA498" s="52"/>
      <c r="SKB498" s="52"/>
      <c r="SKC498" s="52"/>
      <c r="SKD498" s="52"/>
      <c r="SKE498" s="52"/>
      <c r="SKF498" s="52"/>
      <c r="SKG498" s="52"/>
      <c r="SKH498" s="52"/>
      <c r="SKI498" s="52"/>
      <c r="SKJ498" s="52"/>
      <c r="SKK498" s="52"/>
      <c r="SKL498" s="52"/>
      <c r="SKM498" s="52"/>
      <c r="SKN498" s="52"/>
      <c r="SKO498" s="52"/>
      <c r="SKP498" s="52"/>
      <c r="SKQ498" s="52"/>
      <c r="SKR498" s="52"/>
      <c r="SKS498" s="52"/>
      <c r="SKT498" s="52"/>
      <c r="SKU498" s="52"/>
      <c r="SKV498" s="52"/>
      <c r="SKW498" s="52"/>
      <c r="SKX498" s="52"/>
      <c r="SKY498" s="52"/>
      <c r="SKZ498" s="52"/>
      <c r="SLA498" s="52"/>
      <c r="SLB498" s="52"/>
      <c r="SLC498" s="52"/>
      <c r="SLD498" s="52"/>
      <c r="SLE498" s="52"/>
      <c r="SLF498" s="52"/>
      <c r="SLG498" s="52"/>
      <c r="SLH498" s="52"/>
      <c r="SLI498" s="52"/>
      <c r="SLJ498" s="52"/>
      <c r="SLK498" s="52"/>
      <c r="SLL498" s="52"/>
      <c r="SLM498" s="52"/>
      <c r="SLN498" s="52"/>
      <c r="SLO498" s="52"/>
      <c r="SLP498" s="52"/>
      <c r="SLQ498" s="52"/>
      <c r="SLR498" s="52"/>
      <c r="SLS498" s="52"/>
      <c r="SLT498" s="52"/>
      <c r="SLU498" s="52"/>
      <c r="SLV498" s="52"/>
      <c r="SLW498" s="52"/>
      <c r="SLX498" s="52"/>
      <c r="SLY498" s="52"/>
      <c r="SLZ498" s="52"/>
      <c r="SMA498" s="52"/>
      <c r="SMB498" s="52"/>
      <c r="SMC498" s="52"/>
      <c r="SMD498" s="52"/>
      <c r="SME498" s="52"/>
      <c r="SMF498" s="52"/>
      <c r="SMG498" s="52"/>
      <c r="SMH498" s="52"/>
      <c r="SMI498" s="52"/>
      <c r="SMJ498" s="52"/>
      <c r="SMK498" s="52"/>
      <c r="SML498" s="52"/>
      <c r="SMM498" s="52"/>
      <c r="SMN498" s="52"/>
      <c r="SMO498" s="52"/>
      <c r="SMP498" s="52"/>
      <c r="SMQ498" s="52"/>
      <c r="SMR498" s="52"/>
      <c r="SMS498" s="52"/>
      <c r="SMT498" s="52"/>
      <c r="SMU498" s="52"/>
      <c r="SMV498" s="52"/>
      <c r="SMW498" s="52"/>
      <c r="SMX498" s="52"/>
      <c r="SMY498" s="52"/>
      <c r="SMZ498" s="52"/>
      <c r="SNA498" s="52"/>
      <c r="SNB498" s="52"/>
      <c r="SNC498" s="52"/>
      <c r="SND498" s="52"/>
      <c r="SNE498" s="52"/>
      <c r="SNF498" s="52"/>
      <c r="SNG498" s="52"/>
      <c r="SNH498" s="52"/>
      <c r="SNI498" s="52"/>
      <c r="SNJ498" s="52"/>
      <c r="SNK498" s="52"/>
      <c r="SNL498" s="52"/>
      <c r="SNM498" s="52"/>
      <c r="SNN498" s="52"/>
      <c r="SNO498" s="52"/>
      <c r="SNP498" s="52"/>
      <c r="SNQ498" s="52"/>
      <c r="SNR498" s="52"/>
      <c r="SNS498" s="52"/>
      <c r="SNT498" s="52"/>
      <c r="SNU498" s="52"/>
      <c r="SNV498" s="52"/>
      <c r="SNW498" s="52"/>
      <c r="SNX498" s="52"/>
      <c r="SNY498" s="52"/>
      <c r="SNZ498" s="52"/>
      <c r="SOA498" s="52"/>
      <c r="SOB498" s="52"/>
      <c r="SOC498" s="52"/>
      <c r="SOD498" s="52"/>
      <c r="SOE498" s="52"/>
      <c r="SOF498" s="52"/>
      <c r="SOG498" s="52"/>
      <c r="SOH498" s="52"/>
      <c r="SOI498" s="52"/>
      <c r="SOJ498" s="52"/>
      <c r="SOK498" s="52"/>
      <c r="SOL498" s="52"/>
      <c r="SOM498" s="52"/>
      <c r="SON498" s="52"/>
      <c r="SOO498" s="52"/>
      <c r="SOP498" s="52"/>
      <c r="SOQ498" s="52"/>
      <c r="SOR498" s="52"/>
      <c r="SOS498" s="52"/>
      <c r="SOT498" s="52"/>
      <c r="SOU498" s="52"/>
      <c r="SOV498" s="52"/>
      <c r="SOW498" s="52"/>
      <c r="SOX498" s="52"/>
      <c r="SOY498" s="52"/>
      <c r="SOZ498" s="52"/>
      <c r="SPA498" s="52"/>
      <c r="SPB498" s="52"/>
      <c r="SPC498" s="52"/>
      <c r="SPD498" s="52"/>
      <c r="SPE498" s="52"/>
      <c r="SPF498" s="52"/>
      <c r="SPG498" s="52"/>
      <c r="SPH498" s="52"/>
      <c r="SPI498" s="52"/>
      <c r="SPJ498" s="52"/>
      <c r="SPK498" s="52"/>
      <c r="SPL498" s="52"/>
      <c r="SPM498" s="52"/>
      <c r="SPN498" s="52"/>
      <c r="SPO498" s="52"/>
      <c r="SPP498" s="52"/>
      <c r="SPQ498" s="52"/>
      <c r="SPR498" s="52"/>
      <c r="SPS498" s="52"/>
      <c r="SPT498" s="52"/>
      <c r="SPU498" s="52"/>
      <c r="SPV498" s="52"/>
      <c r="SPW498" s="52"/>
      <c r="SPX498" s="52"/>
      <c r="SPY498" s="52"/>
      <c r="SPZ498" s="52"/>
      <c r="SQA498" s="52"/>
      <c r="SQB498" s="52"/>
      <c r="SQC498" s="52"/>
      <c r="SQD498" s="52"/>
      <c r="SQE498" s="52"/>
      <c r="SQF498" s="52"/>
      <c r="SQG498" s="52"/>
      <c r="SQH498" s="52"/>
      <c r="SQI498" s="52"/>
      <c r="SQJ498" s="52"/>
      <c r="SQK498" s="52"/>
      <c r="SQL498" s="52"/>
      <c r="SQM498" s="52"/>
      <c r="SQN498" s="52"/>
      <c r="SQO498" s="52"/>
      <c r="SQP498" s="52"/>
      <c r="SQQ498" s="52"/>
      <c r="SQR498" s="52"/>
      <c r="SQS498" s="52"/>
      <c r="SQT498" s="52"/>
      <c r="SQU498" s="52"/>
      <c r="SQV498" s="52"/>
      <c r="SQW498" s="52"/>
      <c r="SQX498" s="52"/>
      <c r="SQY498" s="52"/>
      <c r="SQZ498" s="52"/>
      <c r="SRA498" s="52"/>
      <c r="SRB498" s="52"/>
      <c r="SRC498" s="52"/>
      <c r="SRD498" s="52"/>
      <c r="SRE498" s="52"/>
      <c r="SRF498" s="52"/>
      <c r="SRG498" s="52"/>
      <c r="SRH498" s="52"/>
      <c r="SRI498" s="52"/>
      <c r="SRJ498" s="52"/>
      <c r="SRK498" s="52"/>
      <c r="SRL498" s="52"/>
      <c r="SRM498" s="52"/>
      <c r="SRN498" s="52"/>
      <c r="SRO498" s="52"/>
      <c r="SRP498" s="52"/>
      <c r="SRQ498" s="52"/>
      <c r="SRR498" s="52"/>
      <c r="SRS498" s="52"/>
      <c r="SRT498" s="52"/>
      <c r="SRU498" s="52"/>
      <c r="SRV498" s="52"/>
      <c r="SRW498" s="52"/>
      <c r="SRX498" s="52"/>
      <c r="SRY498" s="52"/>
      <c r="SRZ498" s="52"/>
      <c r="SSA498" s="52"/>
      <c r="SSB498" s="52"/>
      <c r="SSC498" s="52"/>
      <c r="SSD498" s="52"/>
      <c r="SSE498" s="52"/>
      <c r="SSF498" s="52"/>
      <c r="SSG498" s="52"/>
      <c r="SSH498" s="52"/>
      <c r="SSI498" s="52"/>
      <c r="SSJ498" s="52"/>
      <c r="SSK498" s="52"/>
      <c r="SSL498" s="52"/>
      <c r="SSM498" s="52"/>
      <c r="SSN498" s="52"/>
      <c r="SSO498" s="52"/>
      <c r="SSP498" s="52"/>
      <c r="SSQ498" s="52"/>
      <c r="SSR498" s="52"/>
      <c r="SSS498" s="52"/>
      <c r="SST498" s="52"/>
      <c r="SSU498" s="52"/>
      <c r="SSV498" s="52"/>
      <c r="SSW498" s="52"/>
      <c r="SSX498" s="52"/>
      <c r="SSY498" s="52"/>
      <c r="SSZ498" s="52"/>
      <c r="STA498" s="52"/>
      <c r="STB498" s="52"/>
      <c r="STC498" s="52"/>
      <c r="STD498" s="52"/>
      <c r="STE498" s="52"/>
      <c r="STF498" s="52"/>
      <c r="STG498" s="52"/>
      <c r="STH498" s="52"/>
      <c r="STI498" s="52"/>
      <c r="STJ498" s="52"/>
      <c r="STK498" s="52"/>
      <c r="STL498" s="52"/>
      <c r="STM498" s="52"/>
      <c r="STN498" s="52"/>
      <c r="STO498" s="52"/>
      <c r="STP498" s="52"/>
      <c r="STQ498" s="52"/>
      <c r="STR498" s="52"/>
      <c r="STS498" s="52"/>
      <c r="STT498" s="52"/>
      <c r="STU498" s="52"/>
      <c r="STV498" s="52"/>
      <c r="STW498" s="52"/>
      <c r="STX498" s="52"/>
      <c r="STY498" s="52"/>
      <c r="STZ498" s="52"/>
      <c r="SUA498" s="52"/>
      <c r="SUB498" s="52"/>
      <c r="SUC498" s="52"/>
      <c r="SUD498" s="52"/>
      <c r="SUE498" s="52"/>
      <c r="SUF498" s="52"/>
      <c r="SUG498" s="52"/>
      <c r="SUH498" s="52"/>
      <c r="SUI498" s="52"/>
      <c r="SUJ498" s="52"/>
      <c r="SUK498" s="52"/>
      <c r="SUL498" s="52"/>
      <c r="SUM498" s="52"/>
      <c r="SUN498" s="52"/>
      <c r="SUO498" s="52"/>
      <c r="SUP498" s="52"/>
      <c r="SUQ498" s="52"/>
      <c r="SUR498" s="52"/>
      <c r="SUS498" s="52"/>
      <c r="SUT498" s="52"/>
      <c r="SUU498" s="52"/>
      <c r="SUV498" s="52"/>
      <c r="SUW498" s="52"/>
      <c r="SUX498" s="52"/>
      <c r="SUY498" s="52"/>
      <c r="SUZ498" s="52"/>
      <c r="SVA498" s="52"/>
      <c r="SVB498" s="52"/>
      <c r="SVC498" s="52"/>
      <c r="SVD498" s="52"/>
      <c r="SVE498" s="52"/>
      <c r="SVF498" s="52"/>
      <c r="SVG498" s="52"/>
      <c r="SVH498" s="52"/>
      <c r="SVI498" s="52"/>
      <c r="SVJ498" s="52"/>
      <c r="SVK498" s="52"/>
      <c r="SVL498" s="52"/>
      <c r="SVM498" s="52"/>
      <c r="SVN498" s="52"/>
      <c r="SVO498" s="52"/>
      <c r="SVP498" s="52"/>
      <c r="SVQ498" s="52"/>
      <c r="SVR498" s="52"/>
      <c r="SVS498" s="52"/>
      <c r="SVT498" s="52"/>
      <c r="SVU498" s="52"/>
      <c r="SVV498" s="52"/>
      <c r="SVW498" s="52"/>
      <c r="SVX498" s="52"/>
      <c r="SVY498" s="52"/>
      <c r="SVZ498" s="52"/>
      <c r="SWA498" s="52"/>
      <c r="SWB498" s="52"/>
      <c r="SWC498" s="52"/>
      <c r="SWD498" s="52"/>
      <c r="SWE498" s="52"/>
      <c r="SWF498" s="52"/>
      <c r="SWG498" s="52"/>
      <c r="SWH498" s="52"/>
      <c r="SWI498" s="52"/>
      <c r="SWJ498" s="52"/>
      <c r="SWK498" s="52"/>
      <c r="SWL498" s="52"/>
      <c r="SWM498" s="52"/>
      <c r="SWN498" s="52"/>
      <c r="SWO498" s="52"/>
      <c r="SWP498" s="52"/>
      <c r="SWQ498" s="52"/>
      <c r="SWR498" s="52"/>
      <c r="SWS498" s="52"/>
      <c r="SWT498" s="52"/>
      <c r="SWU498" s="52"/>
      <c r="SWV498" s="52"/>
      <c r="SWW498" s="52"/>
      <c r="SWX498" s="52"/>
      <c r="SWY498" s="52"/>
      <c r="SWZ498" s="52"/>
      <c r="SXA498" s="52"/>
      <c r="SXB498" s="52"/>
      <c r="SXC498" s="52"/>
      <c r="SXD498" s="52"/>
      <c r="SXE498" s="52"/>
      <c r="SXF498" s="52"/>
      <c r="SXG498" s="52"/>
      <c r="SXH498" s="52"/>
      <c r="SXI498" s="52"/>
      <c r="SXJ498" s="52"/>
      <c r="SXK498" s="52"/>
      <c r="SXL498" s="52"/>
      <c r="SXM498" s="52"/>
      <c r="SXN498" s="52"/>
      <c r="SXO498" s="52"/>
      <c r="SXP498" s="52"/>
      <c r="SXQ498" s="52"/>
      <c r="SXR498" s="52"/>
      <c r="SXS498" s="52"/>
      <c r="SXT498" s="52"/>
      <c r="SXU498" s="52"/>
      <c r="SXV498" s="52"/>
      <c r="SXW498" s="52"/>
      <c r="SXX498" s="52"/>
      <c r="SXY498" s="52"/>
      <c r="SXZ498" s="52"/>
      <c r="SYA498" s="52"/>
      <c r="SYB498" s="52"/>
      <c r="SYC498" s="52"/>
      <c r="SYD498" s="52"/>
      <c r="SYE498" s="52"/>
      <c r="SYF498" s="52"/>
      <c r="SYG498" s="52"/>
      <c r="SYH498" s="52"/>
      <c r="SYI498" s="52"/>
      <c r="SYJ498" s="52"/>
      <c r="SYK498" s="52"/>
      <c r="SYL498" s="52"/>
      <c r="SYM498" s="52"/>
      <c r="SYN498" s="52"/>
      <c r="SYO498" s="52"/>
      <c r="SYP498" s="52"/>
      <c r="SYQ498" s="52"/>
      <c r="SYR498" s="52"/>
      <c r="SYS498" s="52"/>
      <c r="SYT498" s="52"/>
      <c r="SYU498" s="52"/>
      <c r="SYV498" s="52"/>
      <c r="SYW498" s="52"/>
      <c r="SYX498" s="52"/>
      <c r="SYY498" s="52"/>
      <c r="SYZ498" s="52"/>
      <c r="SZA498" s="52"/>
      <c r="SZB498" s="52"/>
      <c r="SZC498" s="52"/>
      <c r="SZD498" s="52"/>
      <c r="SZE498" s="52"/>
      <c r="SZF498" s="52"/>
      <c r="SZG498" s="52"/>
      <c r="SZH498" s="52"/>
      <c r="SZI498" s="52"/>
      <c r="SZJ498" s="52"/>
      <c r="SZK498" s="52"/>
      <c r="SZL498" s="52"/>
      <c r="SZM498" s="52"/>
      <c r="SZN498" s="52"/>
      <c r="SZO498" s="52"/>
      <c r="SZP498" s="52"/>
      <c r="SZQ498" s="52"/>
      <c r="SZR498" s="52"/>
      <c r="SZS498" s="52"/>
      <c r="SZT498" s="52"/>
      <c r="SZU498" s="52"/>
      <c r="SZV498" s="52"/>
      <c r="SZW498" s="52"/>
      <c r="SZX498" s="52"/>
      <c r="SZY498" s="52"/>
      <c r="SZZ498" s="52"/>
      <c r="TAA498" s="52"/>
      <c r="TAB498" s="52"/>
      <c r="TAC498" s="52"/>
      <c r="TAD498" s="52"/>
      <c r="TAE498" s="52"/>
      <c r="TAF498" s="52"/>
      <c r="TAG498" s="52"/>
      <c r="TAH498" s="52"/>
      <c r="TAI498" s="52"/>
      <c r="TAJ498" s="52"/>
      <c r="TAK498" s="52"/>
      <c r="TAL498" s="52"/>
      <c r="TAM498" s="52"/>
      <c r="TAN498" s="52"/>
      <c r="TAO498" s="52"/>
      <c r="TAP498" s="52"/>
      <c r="TAQ498" s="52"/>
      <c r="TAR498" s="52"/>
      <c r="TAS498" s="52"/>
      <c r="TAT498" s="52"/>
      <c r="TAU498" s="52"/>
      <c r="TAV498" s="52"/>
      <c r="TAW498" s="52"/>
      <c r="TAX498" s="52"/>
      <c r="TAY498" s="52"/>
      <c r="TAZ498" s="52"/>
      <c r="TBA498" s="52"/>
      <c r="TBB498" s="52"/>
      <c r="TBC498" s="52"/>
      <c r="TBD498" s="52"/>
      <c r="TBE498" s="52"/>
      <c r="TBF498" s="52"/>
      <c r="TBG498" s="52"/>
      <c r="TBH498" s="52"/>
      <c r="TBI498" s="52"/>
      <c r="TBJ498" s="52"/>
      <c r="TBK498" s="52"/>
      <c r="TBL498" s="52"/>
      <c r="TBM498" s="52"/>
      <c r="TBN498" s="52"/>
      <c r="TBO498" s="52"/>
      <c r="TBP498" s="52"/>
      <c r="TBQ498" s="52"/>
      <c r="TBR498" s="52"/>
      <c r="TBS498" s="52"/>
      <c r="TBT498" s="52"/>
      <c r="TBU498" s="52"/>
      <c r="TBV498" s="52"/>
      <c r="TBW498" s="52"/>
      <c r="TBX498" s="52"/>
      <c r="TBY498" s="52"/>
      <c r="TBZ498" s="52"/>
      <c r="TCA498" s="52"/>
      <c r="TCB498" s="52"/>
      <c r="TCC498" s="52"/>
      <c r="TCD498" s="52"/>
      <c r="TCE498" s="52"/>
      <c r="TCF498" s="52"/>
      <c r="TCG498" s="52"/>
      <c r="TCH498" s="52"/>
      <c r="TCI498" s="52"/>
      <c r="TCJ498" s="52"/>
      <c r="TCK498" s="52"/>
      <c r="TCL498" s="52"/>
      <c r="TCM498" s="52"/>
      <c r="TCN498" s="52"/>
      <c r="TCO498" s="52"/>
      <c r="TCP498" s="52"/>
      <c r="TCQ498" s="52"/>
      <c r="TCR498" s="52"/>
      <c r="TCS498" s="52"/>
      <c r="TCT498" s="52"/>
      <c r="TCU498" s="52"/>
      <c r="TCV498" s="52"/>
      <c r="TCW498" s="52"/>
      <c r="TCX498" s="52"/>
      <c r="TCY498" s="52"/>
      <c r="TCZ498" s="52"/>
      <c r="TDA498" s="52"/>
      <c r="TDB498" s="52"/>
      <c r="TDC498" s="52"/>
      <c r="TDD498" s="52"/>
      <c r="TDE498" s="52"/>
      <c r="TDF498" s="52"/>
      <c r="TDG498" s="52"/>
      <c r="TDH498" s="52"/>
      <c r="TDI498" s="52"/>
      <c r="TDJ498" s="52"/>
      <c r="TDK498" s="52"/>
      <c r="TDL498" s="52"/>
      <c r="TDM498" s="52"/>
      <c r="TDN498" s="52"/>
      <c r="TDO498" s="52"/>
      <c r="TDP498" s="52"/>
      <c r="TDQ498" s="52"/>
      <c r="TDR498" s="52"/>
      <c r="TDS498" s="52"/>
      <c r="TDT498" s="52"/>
      <c r="TDU498" s="52"/>
      <c r="TDV498" s="52"/>
      <c r="TDW498" s="52"/>
      <c r="TDX498" s="52"/>
      <c r="TDY498" s="52"/>
      <c r="TDZ498" s="52"/>
      <c r="TEA498" s="52"/>
      <c r="TEB498" s="52"/>
      <c r="TEC498" s="52"/>
      <c r="TED498" s="52"/>
      <c r="TEE498" s="52"/>
      <c r="TEF498" s="52"/>
      <c r="TEG498" s="52"/>
      <c r="TEH498" s="52"/>
      <c r="TEI498" s="52"/>
      <c r="TEJ498" s="52"/>
      <c r="TEK498" s="52"/>
      <c r="TEL498" s="52"/>
      <c r="TEM498" s="52"/>
      <c r="TEN498" s="52"/>
      <c r="TEO498" s="52"/>
      <c r="TEP498" s="52"/>
      <c r="TEQ498" s="52"/>
      <c r="TER498" s="52"/>
      <c r="TES498" s="52"/>
      <c r="TET498" s="52"/>
      <c r="TEU498" s="52"/>
      <c r="TEV498" s="52"/>
      <c r="TEW498" s="52"/>
      <c r="TEX498" s="52"/>
      <c r="TEY498" s="52"/>
      <c r="TEZ498" s="52"/>
      <c r="TFA498" s="52"/>
      <c r="TFB498" s="52"/>
      <c r="TFC498" s="52"/>
      <c r="TFD498" s="52"/>
      <c r="TFE498" s="52"/>
      <c r="TFF498" s="52"/>
      <c r="TFG498" s="52"/>
      <c r="TFH498" s="52"/>
      <c r="TFI498" s="52"/>
      <c r="TFJ498" s="52"/>
      <c r="TFK498" s="52"/>
      <c r="TFL498" s="52"/>
      <c r="TFM498" s="52"/>
      <c r="TFN498" s="52"/>
      <c r="TFO498" s="52"/>
      <c r="TFP498" s="52"/>
      <c r="TFQ498" s="52"/>
      <c r="TFR498" s="52"/>
      <c r="TFS498" s="52"/>
      <c r="TFT498" s="52"/>
      <c r="TFU498" s="52"/>
      <c r="TFV498" s="52"/>
      <c r="TFW498" s="52"/>
      <c r="TFX498" s="52"/>
      <c r="TFY498" s="52"/>
      <c r="TFZ498" s="52"/>
      <c r="TGA498" s="52"/>
      <c r="TGB498" s="52"/>
      <c r="TGC498" s="52"/>
      <c r="TGD498" s="52"/>
      <c r="TGE498" s="52"/>
      <c r="TGF498" s="52"/>
      <c r="TGG498" s="52"/>
      <c r="TGH498" s="52"/>
      <c r="TGI498" s="52"/>
      <c r="TGJ498" s="52"/>
      <c r="TGK498" s="52"/>
      <c r="TGL498" s="52"/>
      <c r="TGM498" s="52"/>
      <c r="TGN498" s="52"/>
      <c r="TGO498" s="52"/>
      <c r="TGP498" s="52"/>
      <c r="TGQ498" s="52"/>
      <c r="TGR498" s="52"/>
      <c r="TGS498" s="52"/>
      <c r="TGT498" s="52"/>
      <c r="TGU498" s="52"/>
      <c r="TGV498" s="52"/>
      <c r="TGW498" s="52"/>
      <c r="TGX498" s="52"/>
      <c r="TGY498" s="52"/>
      <c r="TGZ498" s="52"/>
      <c r="THA498" s="52"/>
      <c r="THB498" s="52"/>
      <c r="THC498" s="52"/>
      <c r="THD498" s="52"/>
      <c r="THE498" s="52"/>
      <c r="THF498" s="52"/>
      <c r="THG498" s="52"/>
      <c r="THH498" s="52"/>
      <c r="THI498" s="52"/>
      <c r="THJ498" s="52"/>
      <c r="THK498" s="52"/>
      <c r="THL498" s="52"/>
      <c r="THM498" s="52"/>
      <c r="THN498" s="52"/>
      <c r="THO498" s="52"/>
      <c r="THP498" s="52"/>
      <c r="THQ498" s="52"/>
      <c r="THR498" s="52"/>
      <c r="THS498" s="52"/>
      <c r="THT498" s="52"/>
      <c r="THU498" s="52"/>
      <c r="THV498" s="52"/>
      <c r="THW498" s="52"/>
      <c r="THX498" s="52"/>
      <c r="THY498" s="52"/>
      <c r="THZ498" s="52"/>
      <c r="TIA498" s="52"/>
      <c r="TIB498" s="52"/>
      <c r="TIC498" s="52"/>
      <c r="TID498" s="52"/>
      <c r="TIE498" s="52"/>
      <c r="TIF498" s="52"/>
      <c r="TIG498" s="52"/>
      <c r="TIH498" s="52"/>
      <c r="TII498" s="52"/>
      <c r="TIJ498" s="52"/>
      <c r="TIK498" s="52"/>
      <c r="TIL498" s="52"/>
      <c r="TIM498" s="52"/>
      <c r="TIN498" s="52"/>
      <c r="TIO498" s="52"/>
      <c r="TIP498" s="52"/>
      <c r="TIQ498" s="52"/>
      <c r="TIR498" s="52"/>
      <c r="TIS498" s="52"/>
      <c r="TIT498" s="52"/>
      <c r="TIU498" s="52"/>
      <c r="TIV498" s="52"/>
      <c r="TIW498" s="52"/>
      <c r="TIX498" s="52"/>
      <c r="TIY498" s="52"/>
      <c r="TIZ498" s="52"/>
      <c r="TJA498" s="52"/>
      <c r="TJB498" s="52"/>
      <c r="TJC498" s="52"/>
      <c r="TJD498" s="52"/>
      <c r="TJE498" s="52"/>
      <c r="TJF498" s="52"/>
      <c r="TJG498" s="52"/>
      <c r="TJH498" s="52"/>
      <c r="TJI498" s="52"/>
      <c r="TJJ498" s="52"/>
      <c r="TJK498" s="52"/>
      <c r="TJL498" s="52"/>
      <c r="TJM498" s="52"/>
      <c r="TJN498" s="52"/>
      <c r="TJO498" s="52"/>
      <c r="TJP498" s="52"/>
      <c r="TJQ498" s="52"/>
      <c r="TJR498" s="52"/>
      <c r="TJS498" s="52"/>
      <c r="TJT498" s="52"/>
      <c r="TJU498" s="52"/>
      <c r="TJV498" s="52"/>
      <c r="TJW498" s="52"/>
      <c r="TJX498" s="52"/>
      <c r="TJY498" s="52"/>
      <c r="TJZ498" s="52"/>
      <c r="TKA498" s="52"/>
      <c r="TKB498" s="52"/>
      <c r="TKC498" s="52"/>
      <c r="TKD498" s="52"/>
      <c r="TKE498" s="52"/>
      <c r="TKF498" s="52"/>
      <c r="TKG498" s="52"/>
      <c r="TKH498" s="52"/>
      <c r="TKI498" s="52"/>
      <c r="TKJ498" s="52"/>
      <c r="TKK498" s="52"/>
      <c r="TKL498" s="52"/>
      <c r="TKM498" s="52"/>
      <c r="TKN498" s="52"/>
      <c r="TKO498" s="52"/>
      <c r="TKP498" s="52"/>
      <c r="TKQ498" s="52"/>
      <c r="TKR498" s="52"/>
      <c r="TKS498" s="52"/>
      <c r="TKT498" s="52"/>
      <c r="TKU498" s="52"/>
      <c r="TKV498" s="52"/>
      <c r="TKW498" s="52"/>
      <c r="TKX498" s="52"/>
      <c r="TKY498" s="52"/>
      <c r="TKZ498" s="52"/>
      <c r="TLA498" s="52"/>
      <c r="TLB498" s="52"/>
      <c r="TLC498" s="52"/>
      <c r="TLD498" s="52"/>
      <c r="TLE498" s="52"/>
      <c r="TLF498" s="52"/>
      <c r="TLG498" s="52"/>
      <c r="TLH498" s="52"/>
      <c r="TLI498" s="52"/>
      <c r="TLJ498" s="52"/>
      <c r="TLK498" s="52"/>
      <c r="TLL498" s="52"/>
      <c r="TLM498" s="52"/>
      <c r="TLN498" s="52"/>
      <c r="TLO498" s="52"/>
      <c r="TLP498" s="52"/>
      <c r="TLQ498" s="52"/>
      <c r="TLR498" s="52"/>
      <c r="TLS498" s="52"/>
      <c r="TLT498" s="52"/>
      <c r="TLU498" s="52"/>
      <c r="TLV498" s="52"/>
      <c r="TLW498" s="52"/>
      <c r="TLX498" s="52"/>
      <c r="TLY498" s="52"/>
      <c r="TLZ498" s="52"/>
      <c r="TMA498" s="52"/>
      <c r="TMB498" s="52"/>
      <c r="TMC498" s="52"/>
      <c r="TMD498" s="52"/>
      <c r="TME498" s="52"/>
      <c r="TMF498" s="52"/>
      <c r="TMG498" s="52"/>
      <c r="TMH498" s="52"/>
      <c r="TMI498" s="52"/>
      <c r="TMJ498" s="52"/>
      <c r="TMK498" s="52"/>
      <c r="TML498" s="52"/>
      <c r="TMM498" s="52"/>
      <c r="TMN498" s="52"/>
      <c r="TMO498" s="52"/>
      <c r="TMP498" s="52"/>
      <c r="TMQ498" s="52"/>
      <c r="TMR498" s="52"/>
      <c r="TMS498" s="52"/>
      <c r="TMT498" s="52"/>
      <c r="TMU498" s="52"/>
      <c r="TMV498" s="52"/>
      <c r="TMW498" s="52"/>
      <c r="TMX498" s="52"/>
      <c r="TMY498" s="52"/>
      <c r="TMZ498" s="52"/>
      <c r="TNA498" s="52"/>
      <c r="TNB498" s="52"/>
      <c r="TNC498" s="52"/>
      <c r="TND498" s="52"/>
      <c r="TNE498" s="52"/>
      <c r="TNF498" s="52"/>
      <c r="TNG498" s="52"/>
      <c r="TNH498" s="52"/>
      <c r="TNI498" s="52"/>
      <c r="TNJ498" s="52"/>
      <c r="TNK498" s="52"/>
      <c r="TNL498" s="52"/>
      <c r="TNM498" s="52"/>
      <c r="TNN498" s="52"/>
      <c r="TNO498" s="52"/>
      <c r="TNP498" s="52"/>
      <c r="TNQ498" s="52"/>
      <c r="TNR498" s="52"/>
      <c r="TNS498" s="52"/>
      <c r="TNT498" s="52"/>
      <c r="TNU498" s="52"/>
      <c r="TNV498" s="52"/>
      <c r="TNW498" s="52"/>
      <c r="TNX498" s="52"/>
      <c r="TNY498" s="52"/>
      <c r="TNZ498" s="52"/>
      <c r="TOA498" s="52"/>
      <c r="TOB498" s="52"/>
      <c r="TOC498" s="52"/>
      <c r="TOD498" s="52"/>
      <c r="TOE498" s="52"/>
      <c r="TOF498" s="52"/>
      <c r="TOG498" s="52"/>
      <c r="TOH498" s="52"/>
      <c r="TOI498" s="52"/>
      <c r="TOJ498" s="52"/>
      <c r="TOK498" s="52"/>
      <c r="TOL498" s="52"/>
      <c r="TOM498" s="52"/>
      <c r="TON498" s="52"/>
      <c r="TOO498" s="52"/>
      <c r="TOP498" s="52"/>
      <c r="TOQ498" s="52"/>
      <c r="TOR498" s="52"/>
      <c r="TOS498" s="52"/>
      <c r="TOT498" s="52"/>
      <c r="TOU498" s="52"/>
      <c r="TOV498" s="52"/>
      <c r="TOW498" s="52"/>
      <c r="TOX498" s="52"/>
      <c r="TOY498" s="52"/>
      <c r="TOZ498" s="52"/>
      <c r="TPA498" s="52"/>
      <c r="TPB498" s="52"/>
      <c r="TPC498" s="52"/>
      <c r="TPD498" s="52"/>
      <c r="TPE498" s="52"/>
      <c r="TPF498" s="52"/>
      <c r="TPG498" s="52"/>
      <c r="TPH498" s="52"/>
      <c r="TPI498" s="52"/>
      <c r="TPJ498" s="52"/>
      <c r="TPK498" s="52"/>
      <c r="TPL498" s="52"/>
      <c r="TPM498" s="52"/>
      <c r="TPN498" s="52"/>
      <c r="TPO498" s="52"/>
      <c r="TPP498" s="52"/>
      <c r="TPQ498" s="52"/>
      <c r="TPR498" s="52"/>
      <c r="TPS498" s="52"/>
      <c r="TPT498" s="52"/>
      <c r="TPU498" s="52"/>
      <c r="TPV498" s="52"/>
      <c r="TPW498" s="52"/>
      <c r="TPX498" s="52"/>
      <c r="TPY498" s="52"/>
      <c r="TPZ498" s="52"/>
      <c r="TQA498" s="52"/>
      <c r="TQB498" s="52"/>
      <c r="TQC498" s="52"/>
      <c r="TQD498" s="52"/>
      <c r="TQE498" s="52"/>
      <c r="TQF498" s="52"/>
      <c r="TQG498" s="52"/>
      <c r="TQH498" s="52"/>
      <c r="TQI498" s="52"/>
      <c r="TQJ498" s="52"/>
      <c r="TQK498" s="52"/>
      <c r="TQL498" s="52"/>
      <c r="TQM498" s="52"/>
      <c r="TQN498" s="52"/>
      <c r="TQO498" s="52"/>
      <c r="TQP498" s="52"/>
      <c r="TQQ498" s="52"/>
      <c r="TQR498" s="52"/>
      <c r="TQS498" s="52"/>
      <c r="TQT498" s="52"/>
      <c r="TQU498" s="52"/>
      <c r="TQV498" s="52"/>
      <c r="TQW498" s="52"/>
      <c r="TQX498" s="52"/>
      <c r="TQY498" s="52"/>
      <c r="TQZ498" s="52"/>
      <c r="TRA498" s="52"/>
      <c r="TRB498" s="52"/>
      <c r="TRC498" s="52"/>
      <c r="TRD498" s="52"/>
      <c r="TRE498" s="52"/>
      <c r="TRF498" s="52"/>
      <c r="TRG498" s="52"/>
      <c r="TRH498" s="52"/>
      <c r="TRI498" s="52"/>
      <c r="TRJ498" s="52"/>
      <c r="TRK498" s="52"/>
      <c r="TRL498" s="52"/>
      <c r="TRM498" s="52"/>
      <c r="TRN498" s="52"/>
      <c r="TRO498" s="52"/>
      <c r="TRP498" s="52"/>
      <c r="TRQ498" s="52"/>
      <c r="TRR498" s="52"/>
      <c r="TRS498" s="52"/>
      <c r="TRT498" s="52"/>
      <c r="TRU498" s="52"/>
      <c r="TRV498" s="52"/>
      <c r="TRW498" s="52"/>
      <c r="TRX498" s="52"/>
      <c r="TRY498" s="52"/>
      <c r="TRZ498" s="52"/>
      <c r="TSA498" s="52"/>
      <c r="TSB498" s="52"/>
      <c r="TSC498" s="52"/>
      <c r="TSD498" s="52"/>
      <c r="TSE498" s="52"/>
      <c r="TSF498" s="52"/>
      <c r="TSG498" s="52"/>
      <c r="TSH498" s="52"/>
      <c r="TSI498" s="52"/>
      <c r="TSJ498" s="52"/>
      <c r="TSK498" s="52"/>
      <c r="TSL498" s="52"/>
      <c r="TSM498" s="52"/>
      <c r="TSN498" s="52"/>
      <c r="TSO498" s="52"/>
      <c r="TSP498" s="52"/>
      <c r="TSQ498" s="52"/>
      <c r="TSR498" s="52"/>
      <c r="TSS498" s="52"/>
      <c r="TST498" s="52"/>
      <c r="TSU498" s="52"/>
      <c r="TSV498" s="52"/>
      <c r="TSW498" s="52"/>
      <c r="TSX498" s="52"/>
      <c r="TSY498" s="52"/>
      <c r="TSZ498" s="52"/>
      <c r="TTA498" s="52"/>
      <c r="TTB498" s="52"/>
      <c r="TTC498" s="52"/>
      <c r="TTD498" s="52"/>
      <c r="TTE498" s="52"/>
      <c r="TTF498" s="52"/>
      <c r="TTG498" s="52"/>
      <c r="TTH498" s="52"/>
      <c r="TTI498" s="52"/>
      <c r="TTJ498" s="52"/>
      <c r="TTK498" s="52"/>
      <c r="TTL498" s="52"/>
      <c r="TTM498" s="52"/>
      <c r="TTN498" s="52"/>
      <c r="TTO498" s="52"/>
      <c r="TTP498" s="52"/>
      <c r="TTQ498" s="52"/>
      <c r="TTR498" s="52"/>
      <c r="TTS498" s="52"/>
      <c r="TTT498" s="52"/>
      <c r="TTU498" s="52"/>
      <c r="TTV498" s="52"/>
      <c r="TTW498" s="52"/>
      <c r="TTX498" s="52"/>
      <c r="TTY498" s="52"/>
      <c r="TTZ498" s="52"/>
      <c r="TUA498" s="52"/>
      <c r="TUB498" s="52"/>
      <c r="TUC498" s="52"/>
      <c r="TUD498" s="52"/>
      <c r="TUE498" s="52"/>
      <c r="TUF498" s="52"/>
      <c r="TUG498" s="52"/>
      <c r="TUH498" s="52"/>
      <c r="TUI498" s="52"/>
      <c r="TUJ498" s="52"/>
      <c r="TUK498" s="52"/>
      <c r="TUL498" s="52"/>
      <c r="TUM498" s="52"/>
      <c r="TUN498" s="52"/>
      <c r="TUO498" s="52"/>
      <c r="TUP498" s="52"/>
      <c r="TUQ498" s="52"/>
      <c r="TUR498" s="52"/>
      <c r="TUS498" s="52"/>
      <c r="TUT498" s="52"/>
      <c r="TUU498" s="52"/>
      <c r="TUV498" s="52"/>
      <c r="TUW498" s="52"/>
      <c r="TUX498" s="52"/>
      <c r="TUY498" s="52"/>
      <c r="TUZ498" s="52"/>
      <c r="TVA498" s="52"/>
      <c r="TVB498" s="52"/>
      <c r="TVC498" s="52"/>
      <c r="TVD498" s="52"/>
      <c r="TVE498" s="52"/>
      <c r="TVF498" s="52"/>
      <c r="TVG498" s="52"/>
      <c r="TVH498" s="52"/>
      <c r="TVI498" s="52"/>
      <c r="TVJ498" s="52"/>
      <c r="TVK498" s="52"/>
      <c r="TVL498" s="52"/>
      <c r="TVM498" s="52"/>
      <c r="TVN498" s="52"/>
      <c r="TVO498" s="52"/>
      <c r="TVP498" s="52"/>
      <c r="TVQ498" s="52"/>
      <c r="TVR498" s="52"/>
      <c r="TVS498" s="52"/>
      <c r="TVT498" s="52"/>
      <c r="TVU498" s="52"/>
      <c r="TVV498" s="52"/>
      <c r="TVW498" s="52"/>
      <c r="TVX498" s="52"/>
      <c r="TVY498" s="52"/>
      <c r="TVZ498" s="52"/>
      <c r="TWA498" s="52"/>
      <c r="TWB498" s="52"/>
      <c r="TWC498" s="52"/>
      <c r="TWD498" s="52"/>
      <c r="TWE498" s="52"/>
      <c r="TWF498" s="52"/>
      <c r="TWG498" s="52"/>
      <c r="TWH498" s="52"/>
      <c r="TWI498" s="52"/>
      <c r="TWJ498" s="52"/>
      <c r="TWK498" s="52"/>
      <c r="TWL498" s="52"/>
      <c r="TWM498" s="52"/>
      <c r="TWN498" s="52"/>
      <c r="TWO498" s="52"/>
      <c r="TWP498" s="52"/>
      <c r="TWQ498" s="52"/>
      <c r="TWR498" s="52"/>
      <c r="TWS498" s="52"/>
      <c r="TWT498" s="52"/>
      <c r="TWU498" s="52"/>
      <c r="TWV498" s="52"/>
      <c r="TWW498" s="52"/>
      <c r="TWX498" s="52"/>
      <c r="TWY498" s="52"/>
      <c r="TWZ498" s="52"/>
      <c r="TXA498" s="52"/>
      <c r="TXB498" s="52"/>
      <c r="TXC498" s="52"/>
      <c r="TXD498" s="52"/>
      <c r="TXE498" s="52"/>
      <c r="TXF498" s="52"/>
      <c r="TXG498" s="52"/>
      <c r="TXH498" s="52"/>
      <c r="TXI498" s="52"/>
      <c r="TXJ498" s="52"/>
      <c r="TXK498" s="52"/>
      <c r="TXL498" s="52"/>
      <c r="TXM498" s="52"/>
      <c r="TXN498" s="52"/>
      <c r="TXO498" s="52"/>
      <c r="TXP498" s="52"/>
      <c r="TXQ498" s="52"/>
      <c r="TXR498" s="52"/>
      <c r="TXS498" s="52"/>
      <c r="TXT498" s="52"/>
      <c r="TXU498" s="52"/>
      <c r="TXV498" s="52"/>
      <c r="TXW498" s="52"/>
      <c r="TXX498" s="52"/>
      <c r="TXY498" s="52"/>
      <c r="TXZ498" s="52"/>
      <c r="TYA498" s="52"/>
      <c r="TYB498" s="52"/>
      <c r="TYC498" s="52"/>
      <c r="TYD498" s="52"/>
      <c r="TYE498" s="52"/>
      <c r="TYF498" s="52"/>
      <c r="TYG498" s="52"/>
      <c r="TYH498" s="52"/>
      <c r="TYI498" s="52"/>
      <c r="TYJ498" s="52"/>
      <c r="TYK498" s="52"/>
      <c r="TYL498" s="52"/>
      <c r="TYM498" s="52"/>
      <c r="TYN498" s="52"/>
      <c r="TYO498" s="52"/>
      <c r="TYP498" s="52"/>
      <c r="TYQ498" s="52"/>
      <c r="TYR498" s="52"/>
      <c r="TYS498" s="52"/>
      <c r="TYT498" s="52"/>
      <c r="TYU498" s="52"/>
      <c r="TYV498" s="52"/>
      <c r="TYW498" s="52"/>
      <c r="TYX498" s="52"/>
      <c r="TYY498" s="52"/>
      <c r="TYZ498" s="52"/>
      <c r="TZA498" s="52"/>
      <c r="TZB498" s="52"/>
      <c r="TZC498" s="52"/>
      <c r="TZD498" s="52"/>
      <c r="TZE498" s="52"/>
      <c r="TZF498" s="52"/>
      <c r="TZG498" s="52"/>
      <c r="TZH498" s="52"/>
      <c r="TZI498" s="52"/>
      <c r="TZJ498" s="52"/>
      <c r="TZK498" s="52"/>
      <c r="TZL498" s="52"/>
      <c r="TZM498" s="52"/>
      <c r="TZN498" s="52"/>
      <c r="TZO498" s="52"/>
      <c r="TZP498" s="52"/>
      <c r="TZQ498" s="52"/>
      <c r="TZR498" s="52"/>
      <c r="TZS498" s="52"/>
      <c r="TZT498" s="52"/>
      <c r="TZU498" s="52"/>
      <c r="TZV498" s="52"/>
      <c r="TZW498" s="52"/>
      <c r="TZX498" s="52"/>
      <c r="TZY498" s="52"/>
      <c r="TZZ498" s="52"/>
      <c r="UAA498" s="52"/>
      <c r="UAB498" s="52"/>
      <c r="UAC498" s="52"/>
      <c r="UAD498" s="52"/>
      <c r="UAE498" s="52"/>
      <c r="UAF498" s="52"/>
      <c r="UAG498" s="52"/>
      <c r="UAH498" s="52"/>
      <c r="UAI498" s="52"/>
      <c r="UAJ498" s="52"/>
      <c r="UAK498" s="52"/>
      <c r="UAL498" s="52"/>
      <c r="UAM498" s="52"/>
      <c r="UAN498" s="52"/>
      <c r="UAO498" s="52"/>
      <c r="UAP498" s="52"/>
      <c r="UAQ498" s="52"/>
      <c r="UAR498" s="52"/>
      <c r="UAS498" s="52"/>
      <c r="UAT498" s="52"/>
      <c r="UAU498" s="52"/>
      <c r="UAV498" s="52"/>
      <c r="UAW498" s="52"/>
      <c r="UAX498" s="52"/>
      <c r="UAY498" s="52"/>
      <c r="UAZ498" s="52"/>
      <c r="UBA498" s="52"/>
      <c r="UBB498" s="52"/>
      <c r="UBC498" s="52"/>
      <c r="UBD498" s="52"/>
      <c r="UBE498" s="52"/>
      <c r="UBF498" s="52"/>
      <c r="UBG498" s="52"/>
      <c r="UBH498" s="52"/>
      <c r="UBI498" s="52"/>
      <c r="UBJ498" s="52"/>
      <c r="UBK498" s="52"/>
      <c r="UBL498" s="52"/>
      <c r="UBM498" s="52"/>
      <c r="UBN498" s="52"/>
      <c r="UBO498" s="52"/>
      <c r="UBP498" s="52"/>
      <c r="UBQ498" s="52"/>
      <c r="UBR498" s="52"/>
      <c r="UBS498" s="52"/>
      <c r="UBT498" s="52"/>
      <c r="UBU498" s="52"/>
      <c r="UBV498" s="52"/>
      <c r="UBW498" s="52"/>
      <c r="UBX498" s="52"/>
      <c r="UBY498" s="52"/>
      <c r="UBZ498" s="52"/>
      <c r="UCA498" s="52"/>
      <c r="UCB498" s="52"/>
      <c r="UCC498" s="52"/>
      <c r="UCD498" s="52"/>
      <c r="UCE498" s="52"/>
      <c r="UCF498" s="52"/>
      <c r="UCG498" s="52"/>
      <c r="UCH498" s="52"/>
      <c r="UCI498" s="52"/>
      <c r="UCJ498" s="52"/>
      <c r="UCK498" s="52"/>
      <c r="UCL498" s="52"/>
      <c r="UCM498" s="52"/>
      <c r="UCN498" s="52"/>
      <c r="UCO498" s="52"/>
      <c r="UCP498" s="52"/>
      <c r="UCQ498" s="52"/>
      <c r="UCR498" s="52"/>
      <c r="UCS498" s="52"/>
      <c r="UCT498" s="52"/>
      <c r="UCU498" s="52"/>
      <c r="UCV498" s="52"/>
      <c r="UCW498" s="52"/>
      <c r="UCX498" s="52"/>
      <c r="UCY498" s="52"/>
      <c r="UCZ498" s="52"/>
      <c r="UDA498" s="52"/>
      <c r="UDB498" s="52"/>
      <c r="UDC498" s="52"/>
      <c r="UDD498" s="52"/>
      <c r="UDE498" s="52"/>
      <c r="UDF498" s="52"/>
      <c r="UDG498" s="52"/>
      <c r="UDH498" s="52"/>
      <c r="UDI498" s="52"/>
      <c r="UDJ498" s="52"/>
      <c r="UDK498" s="52"/>
      <c r="UDL498" s="52"/>
      <c r="UDM498" s="52"/>
      <c r="UDN498" s="52"/>
      <c r="UDO498" s="52"/>
      <c r="UDP498" s="52"/>
      <c r="UDQ498" s="52"/>
      <c r="UDR498" s="52"/>
      <c r="UDS498" s="52"/>
      <c r="UDT498" s="52"/>
      <c r="UDU498" s="52"/>
      <c r="UDV498" s="52"/>
      <c r="UDW498" s="52"/>
      <c r="UDX498" s="52"/>
      <c r="UDY498" s="52"/>
      <c r="UDZ498" s="52"/>
      <c r="UEA498" s="52"/>
      <c r="UEB498" s="52"/>
      <c r="UEC498" s="52"/>
      <c r="UED498" s="52"/>
      <c r="UEE498" s="52"/>
      <c r="UEF498" s="52"/>
      <c r="UEG498" s="52"/>
      <c r="UEH498" s="52"/>
      <c r="UEI498" s="52"/>
      <c r="UEJ498" s="52"/>
      <c r="UEK498" s="52"/>
      <c r="UEL498" s="52"/>
      <c r="UEM498" s="52"/>
      <c r="UEN498" s="52"/>
      <c r="UEO498" s="52"/>
      <c r="UEP498" s="52"/>
      <c r="UEQ498" s="52"/>
      <c r="UER498" s="52"/>
      <c r="UES498" s="52"/>
      <c r="UET498" s="52"/>
      <c r="UEU498" s="52"/>
      <c r="UEV498" s="52"/>
      <c r="UEW498" s="52"/>
      <c r="UEX498" s="52"/>
      <c r="UEY498" s="52"/>
      <c r="UEZ498" s="52"/>
      <c r="UFA498" s="52"/>
      <c r="UFB498" s="52"/>
      <c r="UFC498" s="52"/>
      <c r="UFD498" s="52"/>
      <c r="UFE498" s="52"/>
      <c r="UFF498" s="52"/>
      <c r="UFG498" s="52"/>
      <c r="UFH498" s="52"/>
      <c r="UFI498" s="52"/>
      <c r="UFJ498" s="52"/>
      <c r="UFK498" s="52"/>
      <c r="UFL498" s="52"/>
      <c r="UFM498" s="52"/>
      <c r="UFN498" s="52"/>
      <c r="UFO498" s="52"/>
      <c r="UFP498" s="52"/>
      <c r="UFQ498" s="52"/>
      <c r="UFR498" s="52"/>
      <c r="UFS498" s="52"/>
      <c r="UFT498" s="52"/>
      <c r="UFU498" s="52"/>
      <c r="UFV498" s="52"/>
      <c r="UFW498" s="52"/>
      <c r="UFX498" s="52"/>
      <c r="UFY498" s="52"/>
      <c r="UFZ498" s="52"/>
      <c r="UGA498" s="52"/>
      <c r="UGB498" s="52"/>
      <c r="UGC498" s="52"/>
      <c r="UGD498" s="52"/>
      <c r="UGE498" s="52"/>
      <c r="UGF498" s="52"/>
      <c r="UGG498" s="52"/>
      <c r="UGH498" s="52"/>
      <c r="UGI498" s="52"/>
      <c r="UGJ498" s="52"/>
      <c r="UGK498" s="52"/>
      <c r="UGL498" s="52"/>
      <c r="UGM498" s="52"/>
      <c r="UGN498" s="52"/>
      <c r="UGO498" s="52"/>
      <c r="UGP498" s="52"/>
      <c r="UGQ498" s="52"/>
      <c r="UGR498" s="52"/>
      <c r="UGS498" s="52"/>
      <c r="UGT498" s="52"/>
      <c r="UGU498" s="52"/>
      <c r="UGV498" s="52"/>
      <c r="UGW498" s="52"/>
      <c r="UGX498" s="52"/>
      <c r="UGY498" s="52"/>
      <c r="UGZ498" s="52"/>
      <c r="UHA498" s="52"/>
      <c r="UHB498" s="52"/>
      <c r="UHC498" s="52"/>
      <c r="UHD498" s="52"/>
      <c r="UHE498" s="52"/>
      <c r="UHF498" s="52"/>
      <c r="UHG498" s="52"/>
      <c r="UHH498" s="52"/>
      <c r="UHI498" s="52"/>
      <c r="UHJ498" s="52"/>
      <c r="UHK498" s="52"/>
      <c r="UHL498" s="52"/>
      <c r="UHM498" s="52"/>
      <c r="UHN498" s="52"/>
      <c r="UHO498" s="52"/>
      <c r="UHP498" s="52"/>
      <c r="UHQ498" s="52"/>
      <c r="UHR498" s="52"/>
      <c r="UHS498" s="52"/>
      <c r="UHT498" s="52"/>
      <c r="UHU498" s="52"/>
      <c r="UHV498" s="52"/>
      <c r="UHW498" s="52"/>
      <c r="UHX498" s="52"/>
      <c r="UHY498" s="52"/>
      <c r="UHZ498" s="52"/>
      <c r="UIA498" s="52"/>
      <c r="UIB498" s="52"/>
      <c r="UIC498" s="52"/>
      <c r="UID498" s="52"/>
      <c r="UIE498" s="52"/>
      <c r="UIF498" s="52"/>
      <c r="UIG498" s="52"/>
      <c r="UIH498" s="52"/>
      <c r="UII498" s="52"/>
      <c r="UIJ498" s="52"/>
      <c r="UIK498" s="52"/>
      <c r="UIL498" s="52"/>
      <c r="UIM498" s="52"/>
      <c r="UIN498" s="52"/>
      <c r="UIO498" s="52"/>
      <c r="UIP498" s="52"/>
      <c r="UIQ498" s="52"/>
      <c r="UIR498" s="52"/>
      <c r="UIS498" s="52"/>
      <c r="UIT498" s="52"/>
      <c r="UIU498" s="52"/>
      <c r="UIV498" s="52"/>
      <c r="UIW498" s="52"/>
      <c r="UIX498" s="52"/>
      <c r="UIY498" s="52"/>
      <c r="UIZ498" s="52"/>
      <c r="UJA498" s="52"/>
      <c r="UJB498" s="52"/>
      <c r="UJC498" s="52"/>
      <c r="UJD498" s="52"/>
      <c r="UJE498" s="52"/>
      <c r="UJF498" s="52"/>
      <c r="UJG498" s="52"/>
      <c r="UJH498" s="52"/>
      <c r="UJI498" s="52"/>
      <c r="UJJ498" s="52"/>
      <c r="UJK498" s="52"/>
      <c r="UJL498" s="52"/>
      <c r="UJM498" s="52"/>
      <c r="UJN498" s="52"/>
      <c r="UJO498" s="52"/>
      <c r="UJP498" s="52"/>
      <c r="UJQ498" s="52"/>
      <c r="UJR498" s="52"/>
      <c r="UJS498" s="52"/>
      <c r="UJT498" s="52"/>
      <c r="UJU498" s="52"/>
      <c r="UJV498" s="52"/>
      <c r="UJW498" s="52"/>
      <c r="UJX498" s="52"/>
      <c r="UJY498" s="52"/>
      <c r="UJZ498" s="52"/>
      <c r="UKA498" s="52"/>
      <c r="UKB498" s="52"/>
      <c r="UKC498" s="52"/>
      <c r="UKD498" s="52"/>
      <c r="UKE498" s="52"/>
      <c r="UKF498" s="52"/>
      <c r="UKG498" s="52"/>
      <c r="UKH498" s="52"/>
      <c r="UKI498" s="52"/>
      <c r="UKJ498" s="52"/>
      <c r="UKK498" s="52"/>
      <c r="UKL498" s="52"/>
      <c r="UKM498" s="52"/>
      <c r="UKN498" s="52"/>
      <c r="UKO498" s="52"/>
      <c r="UKP498" s="52"/>
      <c r="UKQ498" s="52"/>
      <c r="UKR498" s="52"/>
      <c r="UKS498" s="52"/>
      <c r="UKT498" s="52"/>
      <c r="UKU498" s="52"/>
      <c r="UKV498" s="52"/>
      <c r="UKW498" s="52"/>
      <c r="UKX498" s="52"/>
      <c r="UKY498" s="52"/>
      <c r="UKZ498" s="52"/>
      <c r="ULA498" s="52"/>
      <c r="ULB498" s="52"/>
      <c r="ULC498" s="52"/>
      <c r="ULD498" s="52"/>
      <c r="ULE498" s="52"/>
      <c r="ULF498" s="52"/>
      <c r="ULG498" s="52"/>
      <c r="ULH498" s="52"/>
      <c r="ULI498" s="52"/>
      <c r="ULJ498" s="52"/>
      <c r="ULK498" s="52"/>
      <c r="ULL498" s="52"/>
      <c r="ULM498" s="52"/>
      <c r="ULN498" s="52"/>
      <c r="ULO498" s="52"/>
      <c r="ULP498" s="52"/>
      <c r="ULQ498" s="52"/>
      <c r="ULR498" s="52"/>
      <c r="ULS498" s="52"/>
      <c r="ULT498" s="52"/>
      <c r="ULU498" s="52"/>
      <c r="ULV498" s="52"/>
      <c r="ULW498" s="52"/>
      <c r="ULX498" s="52"/>
      <c r="ULY498" s="52"/>
      <c r="ULZ498" s="52"/>
      <c r="UMA498" s="52"/>
      <c r="UMB498" s="52"/>
      <c r="UMC498" s="52"/>
      <c r="UMD498" s="52"/>
      <c r="UME498" s="52"/>
      <c r="UMF498" s="52"/>
      <c r="UMG498" s="52"/>
      <c r="UMH498" s="52"/>
      <c r="UMI498" s="52"/>
      <c r="UMJ498" s="52"/>
      <c r="UMK498" s="52"/>
      <c r="UML498" s="52"/>
      <c r="UMM498" s="52"/>
      <c r="UMN498" s="52"/>
      <c r="UMO498" s="52"/>
      <c r="UMP498" s="52"/>
      <c r="UMQ498" s="52"/>
      <c r="UMR498" s="52"/>
      <c r="UMS498" s="52"/>
      <c r="UMT498" s="52"/>
      <c r="UMU498" s="52"/>
      <c r="UMV498" s="52"/>
      <c r="UMW498" s="52"/>
      <c r="UMX498" s="52"/>
      <c r="UMY498" s="52"/>
      <c r="UMZ498" s="52"/>
      <c r="UNA498" s="52"/>
      <c r="UNB498" s="52"/>
      <c r="UNC498" s="52"/>
      <c r="UND498" s="52"/>
      <c r="UNE498" s="52"/>
      <c r="UNF498" s="52"/>
      <c r="UNG498" s="52"/>
      <c r="UNH498" s="52"/>
      <c r="UNI498" s="52"/>
      <c r="UNJ498" s="52"/>
      <c r="UNK498" s="52"/>
      <c r="UNL498" s="52"/>
      <c r="UNM498" s="52"/>
      <c r="UNN498" s="52"/>
      <c r="UNO498" s="52"/>
      <c r="UNP498" s="52"/>
      <c r="UNQ498" s="52"/>
      <c r="UNR498" s="52"/>
      <c r="UNS498" s="52"/>
      <c r="UNT498" s="52"/>
      <c r="UNU498" s="52"/>
      <c r="UNV498" s="52"/>
      <c r="UNW498" s="52"/>
      <c r="UNX498" s="52"/>
      <c r="UNY498" s="52"/>
      <c r="UNZ498" s="52"/>
      <c r="UOA498" s="52"/>
      <c r="UOB498" s="52"/>
      <c r="UOC498" s="52"/>
      <c r="UOD498" s="52"/>
      <c r="UOE498" s="52"/>
      <c r="UOF498" s="52"/>
      <c r="UOG498" s="52"/>
      <c r="UOH498" s="52"/>
      <c r="UOI498" s="52"/>
      <c r="UOJ498" s="52"/>
      <c r="UOK498" s="52"/>
      <c r="UOL498" s="52"/>
      <c r="UOM498" s="52"/>
      <c r="UON498" s="52"/>
      <c r="UOO498" s="52"/>
      <c r="UOP498" s="52"/>
      <c r="UOQ498" s="52"/>
      <c r="UOR498" s="52"/>
      <c r="UOS498" s="52"/>
      <c r="UOT498" s="52"/>
      <c r="UOU498" s="52"/>
      <c r="UOV498" s="52"/>
      <c r="UOW498" s="52"/>
      <c r="UOX498" s="52"/>
      <c r="UOY498" s="52"/>
      <c r="UOZ498" s="52"/>
      <c r="UPA498" s="52"/>
      <c r="UPB498" s="52"/>
      <c r="UPC498" s="52"/>
      <c r="UPD498" s="52"/>
      <c r="UPE498" s="52"/>
      <c r="UPF498" s="52"/>
      <c r="UPG498" s="52"/>
      <c r="UPH498" s="52"/>
      <c r="UPI498" s="52"/>
      <c r="UPJ498" s="52"/>
      <c r="UPK498" s="52"/>
      <c r="UPL498" s="52"/>
      <c r="UPM498" s="52"/>
      <c r="UPN498" s="52"/>
      <c r="UPO498" s="52"/>
      <c r="UPP498" s="52"/>
      <c r="UPQ498" s="52"/>
      <c r="UPR498" s="52"/>
      <c r="UPS498" s="52"/>
      <c r="UPT498" s="52"/>
      <c r="UPU498" s="52"/>
      <c r="UPV498" s="52"/>
      <c r="UPW498" s="52"/>
      <c r="UPX498" s="52"/>
      <c r="UPY498" s="52"/>
      <c r="UPZ498" s="52"/>
      <c r="UQA498" s="52"/>
      <c r="UQB498" s="52"/>
      <c r="UQC498" s="52"/>
      <c r="UQD498" s="52"/>
      <c r="UQE498" s="52"/>
      <c r="UQF498" s="52"/>
      <c r="UQG498" s="52"/>
      <c r="UQH498" s="52"/>
      <c r="UQI498" s="52"/>
      <c r="UQJ498" s="52"/>
      <c r="UQK498" s="52"/>
      <c r="UQL498" s="52"/>
      <c r="UQM498" s="52"/>
      <c r="UQN498" s="52"/>
      <c r="UQO498" s="52"/>
      <c r="UQP498" s="52"/>
      <c r="UQQ498" s="52"/>
      <c r="UQR498" s="52"/>
      <c r="UQS498" s="52"/>
      <c r="UQT498" s="52"/>
      <c r="UQU498" s="52"/>
      <c r="UQV498" s="52"/>
      <c r="UQW498" s="52"/>
      <c r="UQX498" s="52"/>
      <c r="UQY498" s="52"/>
      <c r="UQZ498" s="52"/>
      <c r="URA498" s="52"/>
      <c r="URB498" s="52"/>
      <c r="URC498" s="52"/>
      <c r="URD498" s="52"/>
      <c r="URE498" s="52"/>
      <c r="URF498" s="52"/>
      <c r="URG498" s="52"/>
      <c r="URH498" s="52"/>
      <c r="URI498" s="52"/>
      <c r="URJ498" s="52"/>
      <c r="URK498" s="52"/>
      <c r="URL498" s="52"/>
      <c r="URM498" s="52"/>
      <c r="URN498" s="52"/>
      <c r="URO498" s="52"/>
      <c r="URP498" s="52"/>
      <c r="URQ498" s="52"/>
      <c r="URR498" s="52"/>
      <c r="URS498" s="52"/>
      <c r="URT498" s="52"/>
      <c r="URU498" s="52"/>
      <c r="URV498" s="52"/>
      <c r="URW498" s="52"/>
      <c r="URX498" s="52"/>
      <c r="URY498" s="52"/>
      <c r="URZ498" s="52"/>
      <c r="USA498" s="52"/>
      <c r="USB498" s="52"/>
      <c r="USC498" s="52"/>
      <c r="USD498" s="52"/>
      <c r="USE498" s="52"/>
      <c r="USF498" s="52"/>
      <c r="USG498" s="52"/>
      <c r="USH498" s="52"/>
      <c r="USI498" s="52"/>
      <c r="USJ498" s="52"/>
      <c r="USK498" s="52"/>
      <c r="USL498" s="52"/>
      <c r="USM498" s="52"/>
      <c r="USN498" s="52"/>
      <c r="USO498" s="52"/>
      <c r="USP498" s="52"/>
      <c r="USQ498" s="52"/>
      <c r="USR498" s="52"/>
      <c r="USS498" s="52"/>
      <c r="UST498" s="52"/>
      <c r="USU498" s="52"/>
      <c r="USV498" s="52"/>
      <c r="USW498" s="52"/>
      <c r="USX498" s="52"/>
      <c r="USY498" s="52"/>
      <c r="USZ498" s="52"/>
      <c r="UTA498" s="52"/>
      <c r="UTB498" s="52"/>
      <c r="UTC498" s="52"/>
      <c r="UTD498" s="52"/>
      <c r="UTE498" s="52"/>
      <c r="UTF498" s="52"/>
      <c r="UTG498" s="52"/>
      <c r="UTH498" s="52"/>
      <c r="UTI498" s="52"/>
      <c r="UTJ498" s="52"/>
      <c r="UTK498" s="52"/>
      <c r="UTL498" s="52"/>
      <c r="UTM498" s="52"/>
      <c r="UTN498" s="52"/>
      <c r="UTO498" s="52"/>
      <c r="UTP498" s="52"/>
      <c r="UTQ498" s="52"/>
      <c r="UTR498" s="52"/>
      <c r="UTS498" s="52"/>
      <c r="UTT498" s="52"/>
      <c r="UTU498" s="52"/>
      <c r="UTV498" s="52"/>
      <c r="UTW498" s="52"/>
      <c r="UTX498" s="52"/>
      <c r="UTY498" s="52"/>
      <c r="UTZ498" s="52"/>
      <c r="UUA498" s="52"/>
      <c r="UUB498" s="52"/>
      <c r="UUC498" s="52"/>
      <c r="UUD498" s="52"/>
      <c r="UUE498" s="52"/>
      <c r="UUF498" s="52"/>
      <c r="UUG498" s="52"/>
      <c r="UUH498" s="52"/>
      <c r="UUI498" s="52"/>
      <c r="UUJ498" s="52"/>
      <c r="UUK498" s="52"/>
      <c r="UUL498" s="52"/>
      <c r="UUM498" s="52"/>
      <c r="UUN498" s="52"/>
      <c r="UUO498" s="52"/>
      <c r="UUP498" s="52"/>
      <c r="UUQ498" s="52"/>
      <c r="UUR498" s="52"/>
      <c r="UUS498" s="52"/>
      <c r="UUT498" s="52"/>
      <c r="UUU498" s="52"/>
      <c r="UUV498" s="52"/>
      <c r="UUW498" s="52"/>
      <c r="UUX498" s="52"/>
      <c r="UUY498" s="52"/>
      <c r="UUZ498" s="52"/>
      <c r="UVA498" s="52"/>
      <c r="UVB498" s="52"/>
      <c r="UVC498" s="52"/>
      <c r="UVD498" s="52"/>
      <c r="UVE498" s="52"/>
      <c r="UVF498" s="52"/>
      <c r="UVG498" s="52"/>
      <c r="UVH498" s="52"/>
      <c r="UVI498" s="52"/>
      <c r="UVJ498" s="52"/>
      <c r="UVK498" s="52"/>
      <c r="UVL498" s="52"/>
      <c r="UVM498" s="52"/>
      <c r="UVN498" s="52"/>
      <c r="UVO498" s="52"/>
      <c r="UVP498" s="52"/>
      <c r="UVQ498" s="52"/>
      <c r="UVR498" s="52"/>
      <c r="UVS498" s="52"/>
      <c r="UVT498" s="52"/>
      <c r="UVU498" s="52"/>
      <c r="UVV498" s="52"/>
      <c r="UVW498" s="52"/>
      <c r="UVX498" s="52"/>
      <c r="UVY498" s="52"/>
      <c r="UVZ498" s="52"/>
      <c r="UWA498" s="52"/>
      <c r="UWB498" s="52"/>
      <c r="UWC498" s="52"/>
      <c r="UWD498" s="52"/>
      <c r="UWE498" s="52"/>
      <c r="UWF498" s="52"/>
      <c r="UWG498" s="52"/>
      <c r="UWH498" s="52"/>
      <c r="UWI498" s="52"/>
      <c r="UWJ498" s="52"/>
      <c r="UWK498" s="52"/>
      <c r="UWL498" s="52"/>
      <c r="UWM498" s="52"/>
      <c r="UWN498" s="52"/>
      <c r="UWO498" s="52"/>
      <c r="UWP498" s="52"/>
      <c r="UWQ498" s="52"/>
      <c r="UWR498" s="52"/>
      <c r="UWS498" s="52"/>
      <c r="UWT498" s="52"/>
      <c r="UWU498" s="52"/>
      <c r="UWV498" s="52"/>
      <c r="UWW498" s="52"/>
      <c r="UWX498" s="52"/>
      <c r="UWY498" s="52"/>
      <c r="UWZ498" s="52"/>
      <c r="UXA498" s="52"/>
      <c r="UXB498" s="52"/>
      <c r="UXC498" s="52"/>
      <c r="UXD498" s="52"/>
      <c r="UXE498" s="52"/>
      <c r="UXF498" s="52"/>
      <c r="UXG498" s="52"/>
      <c r="UXH498" s="52"/>
      <c r="UXI498" s="52"/>
      <c r="UXJ498" s="52"/>
      <c r="UXK498" s="52"/>
      <c r="UXL498" s="52"/>
      <c r="UXM498" s="52"/>
      <c r="UXN498" s="52"/>
      <c r="UXO498" s="52"/>
      <c r="UXP498" s="52"/>
      <c r="UXQ498" s="52"/>
      <c r="UXR498" s="52"/>
      <c r="UXS498" s="52"/>
      <c r="UXT498" s="52"/>
      <c r="UXU498" s="52"/>
      <c r="UXV498" s="52"/>
      <c r="UXW498" s="52"/>
      <c r="UXX498" s="52"/>
      <c r="UXY498" s="52"/>
      <c r="UXZ498" s="52"/>
      <c r="UYA498" s="52"/>
      <c r="UYB498" s="52"/>
      <c r="UYC498" s="52"/>
      <c r="UYD498" s="52"/>
      <c r="UYE498" s="52"/>
      <c r="UYF498" s="52"/>
      <c r="UYG498" s="52"/>
      <c r="UYH498" s="52"/>
      <c r="UYI498" s="52"/>
      <c r="UYJ498" s="52"/>
      <c r="UYK498" s="52"/>
      <c r="UYL498" s="52"/>
      <c r="UYM498" s="52"/>
      <c r="UYN498" s="52"/>
      <c r="UYO498" s="52"/>
      <c r="UYP498" s="52"/>
      <c r="UYQ498" s="52"/>
      <c r="UYR498" s="52"/>
      <c r="UYS498" s="52"/>
      <c r="UYT498" s="52"/>
      <c r="UYU498" s="52"/>
      <c r="UYV498" s="52"/>
      <c r="UYW498" s="52"/>
      <c r="UYX498" s="52"/>
      <c r="UYY498" s="52"/>
      <c r="UYZ498" s="52"/>
      <c r="UZA498" s="52"/>
      <c r="UZB498" s="52"/>
      <c r="UZC498" s="52"/>
      <c r="UZD498" s="52"/>
      <c r="UZE498" s="52"/>
      <c r="UZF498" s="52"/>
      <c r="UZG498" s="52"/>
      <c r="UZH498" s="52"/>
      <c r="UZI498" s="52"/>
      <c r="UZJ498" s="52"/>
      <c r="UZK498" s="52"/>
      <c r="UZL498" s="52"/>
      <c r="UZM498" s="52"/>
      <c r="UZN498" s="52"/>
      <c r="UZO498" s="52"/>
      <c r="UZP498" s="52"/>
      <c r="UZQ498" s="52"/>
      <c r="UZR498" s="52"/>
      <c r="UZS498" s="52"/>
      <c r="UZT498" s="52"/>
      <c r="UZU498" s="52"/>
      <c r="UZV498" s="52"/>
      <c r="UZW498" s="52"/>
      <c r="UZX498" s="52"/>
      <c r="UZY498" s="52"/>
      <c r="UZZ498" s="52"/>
      <c r="VAA498" s="52"/>
      <c r="VAB498" s="52"/>
      <c r="VAC498" s="52"/>
      <c r="VAD498" s="52"/>
      <c r="VAE498" s="52"/>
      <c r="VAF498" s="52"/>
      <c r="VAG498" s="52"/>
      <c r="VAH498" s="52"/>
      <c r="VAI498" s="52"/>
      <c r="VAJ498" s="52"/>
      <c r="VAK498" s="52"/>
      <c r="VAL498" s="52"/>
      <c r="VAM498" s="52"/>
      <c r="VAN498" s="52"/>
      <c r="VAO498" s="52"/>
      <c r="VAP498" s="52"/>
      <c r="VAQ498" s="52"/>
      <c r="VAR498" s="52"/>
      <c r="VAS498" s="52"/>
      <c r="VAT498" s="52"/>
      <c r="VAU498" s="52"/>
      <c r="VAV498" s="52"/>
      <c r="VAW498" s="52"/>
      <c r="VAX498" s="52"/>
      <c r="VAY498" s="52"/>
      <c r="VAZ498" s="52"/>
      <c r="VBA498" s="52"/>
      <c r="VBB498" s="52"/>
      <c r="VBC498" s="52"/>
      <c r="VBD498" s="52"/>
      <c r="VBE498" s="52"/>
      <c r="VBF498" s="52"/>
      <c r="VBG498" s="52"/>
      <c r="VBH498" s="52"/>
      <c r="VBI498" s="52"/>
      <c r="VBJ498" s="52"/>
      <c r="VBK498" s="52"/>
      <c r="VBL498" s="52"/>
      <c r="VBM498" s="52"/>
      <c r="VBN498" s="52"/>
      <c r="VBO498" s="52"/>
      <c r="VBP498" s="52"/>
      <c r="VBQ498" s="52"/>
      <c r="VBR498" s="52"/>
      <c r="VBS498" s="52"/>
      <c r="VBT498" s="52"/>
      <c r="VBU498" s="52"/>
      <c r="VBV498" s="52"/>
      <c r="VBW498" s="52"/>
      <c r="VBX498" s="52"/>
      <c r="VBY498" s="52"/>
      <c r="VBZ498" s="52"/>
      <c r="VCA498" s="52"/>
      <c r="VCB498" s="52"/>
      <c r="VCC498" s="52"/>
      <c r="VCD498" s="52"/>
      <c r="VCE498" s="52"/>
      <c r="VCF498" s="52"/>
      <c r="VCG498" s="52"/>
      <c r="VCH498" s="52"/>
      <c r="VCI498" s="52"/>
      <c r="VCJ498" s="52"/>
      <c r="VCK498" s="52"/>
      <c r="VCL498" s="52"/>
      <c r="VCM498" s="52"/>
      <c r="VCN498" s="52"/>
      <c r="VCO498" s="52"/>
      <c r="VCP498" s="52"/>
      <c r="VCQ498" s="52"/>
      <c r="VCR498" s="52"/>
      <c r="VCS498" s="52"/>
      <c r="VCT498" s="52"/>
      <c r="VCU498" s="52"/>
      <c r="VCV498" s="52"/>
      <c r="VCW498" s="52"/>
      <c r="VCX498" s="52"/>
      <c r="VCY498" s="52"/>
      <c r="VCZ498" s="52"/>
      <c r="VDA498" s="52"/>
      <c r="VDB498" s="52"/>
      <c r="VDC498" s="52"/>
      <c r="VDD498" s="52"/>
      <c r="VDE498" s="52"/>
      <c r="VDF498" s="52"/>
      <c r="VDG498" s="52"/>
      <c r="VDH498" s="52"/>
      <c r="VDI498" s="52"/>
      <c r="VDJ498" s="52"/>
      <c r="VDK498" s="52"/>
      <c r="VDL498" s="52"/>
      <c r="VDM498" s="52"/>
      <c r="VDN498" s="52"/>
      <c r="VDO498" s="52"/>
      <c r="VDP498" s="52"/>
      <c r="VDQ498" s="52"/>
      <c r="VDR498" s="52"/>
      <c r="VDS498" s="52"/>
      <c r="VDT498" s="52"/>
      <c r="VDU498" s="52"/>
      <c r="VDV498" s="52"/>
      <c r="VDW498" s="52"/>
      <c r="VDX498" s="52"/>
      <c r="VDY498" s="52"/>
      <c r="VDZ498" s="52"/>
      <c r="VEA498" s="52"/>
      <c r="VEB498" s="52"/>
      <c r="VEC498" s="52"/>
      <c r="VED498" s="52"/>
      <c r="VEE498" s="52"/>
      <c r="VEF498" s="52"/>
      <c r="VEG498" s="52"/>
      <c r="VEH498" s="52"/>
      <c r="VEI498" s="52"/>
      <c r="VEJ498" s="52"/>
      <c r="VEK498" s="52"/>
      <c r="VEL498" s="52"/>
      <c r="VEM498" s="52"/>
      <c r="VEN498" s="52"/>
      <c r="VEO498" s="52"/>
      <c r="VEP498" s="52"/>
      <c r="VEQ498" s="52"/>
      <c r="VER498" s="52"/>
      <c r="VES498" s="52"/>
      <c r="VET498" s="52"/>
      <c r="VEU498" s="52"/>
      <c r="VEV498" s="52"/>
      <c r="VEW498" s="52"/>
      <c r="VEX498" s="52"/>
      <c r="VEY498" s="52"/>
      <c r="VEZ498" s="52"/>
      <c r="VFA498" s="52"/>
      <c r="VFB498" s="52"/>
      <c r="VFC498" s="52"/>
      <c r="VFD498" s="52"/>
      <c r="VFE498" s="52"/>
      <c r="VFF498" s="52"/>
      <c r="VFG498" s="52"/>
      <c r="VFH498" s="52"/>
      <c r="VFI498" s="52"/>
      <c r="VFJ498" s="52"/>
      <c r="VFK498" s="52"/>
      <c r="VFL498" s="52"/>
      <c r="VFM498" s="52"/>
      <c r="VFN498" s="52"/>
      <c r="VFO498" s="52"/>
      <c r="VFP498" s="52"/>
      <c r="VFQ498" s="52"/>
      <c r="VFR498" s="52"/>
      <c r="VFS498" s="52"/>
      <c r="VFT498" s="52"/>
      <c r="VFU498" s="52"/>
      <c r="VFV498" s="52"/>
      <c r="VFW498" s="52"/>
      <c r="VFX498" s="52"/>
      <c r="VFY498" s="52"/>
      <c r="VFZ498" s="52"/>
      <c r="VGA498" s="52"/>
      <c r="VGB498" s="52"/>
      <c r="VGC498" s="52"/>
      <c r="VGD498" s="52"/>
      <c r="VGE498" s="52"/>
      <c r="VGF498" s="52"/>
      <c r="VGG498" s="52"/>
      <c r="VGH498" s="52"/>
      <c r="VGI498" s="52"/>
      <c r="VGJ498" s="52"/>
      <c r="VGK498" s="52"/>
      <c r="VGL498" s="52"/>
      <c r="VGM498" s="52"/>
      <c r="VGN498" s="52"/>
      <c r="VGO498" s="52"/>
      <c r="VGP498" s="52"/>
      <c r="VGQ498" s="52"/>
      <c r="VGR498" s="52"/>
      <c r="VGS498" s="52"/>
      <c r="VGT498" s="52"/>
      <c r="VGU498" s="52"/>
      <c r="VGV498" s="52"/>
      <c r="VGW498" s="52"/>
      <c r="VGX498" s="52"/>
      <c r="VGY498" s="52"/>
      <c r="VGZ498" s="52"/>
      <c r="VHA498" s="52"/>
      <c r="VHB498" s="52"/>
      <c r="VHC498" s="52"/>
      <c r="VHD498" s="52"/>
      <c r="VHE498" s="52"/>
      <c r="VHF498" s="52"/>
      <c r="VHG498" s="52"/>
      <c r="VHH498" s="52"/>
      <c r="VHI498" s="52"/>
      <c r="VHJ498" s="52"/>
      <c r="VHK498" s="52"/>
      <c r="VHL498" s="52"/>
      <c r="VHM498" s="52"/>
      <c r="VHN498" s="52"/>
      <c r="VHO498" s="52"/>
      <c r="VHP498" s="52"/>
      <c r="VHQ498" s="52"/>
      <c r="VHR498" s="52"/>
      <c r="VHS498" s="52"/>
      <c r="VHT498" s="52"/>
      <c r="VHU498" s="52"/>
      <c r="VHV498" s="52"/>
      <c r="VHW498" s="52"/>
      <c r="VHX498" s="52"/>
      <c r="VHY498" s="52"/>
      <c r="VHZ498" s="52"/>
      <c r="VIA498" s="52"/>
      <c r="VIB498" s="52"/>
      <c r="VIC498" s="52"/>
      <c r="VID498" s="52"/>
      <c r="VIE498" s="52"/>
      <c r="VIF498" s="52"/>
      <c r="VIG498" s="52"/>
      <c r="VIH498" s="52"/>
      <c r="VII498" s="52"/>
      <c r="VIJ498" s="52"/>
      <c r="VIK498" s="52"/>
      <c r="VIL498" s="52"/>
      <c r="VIM498" s="52"/>
      <c r="VIN498" s="52"/>
      <c r="VIO498" s="52"/>
      <c r="VIP498" s="52"/>
      <c r="VIQ498" s="52"/>
      <c r="VIR498" s="52"/>
      <c r="VIS498" s="52"/>
      <c r="VIT498" s="52"/>
      <c r="VIU498" s="52"/>
      <c r="VIV498" s="52"/>
      <c r="VIW498" s="52"/>
      <c r="VIX498" s="52"/>
      <c r="VIY498" s="52"/>
      <c r="VIZ498" s="52"/>
      <c r="VJA498" s="52"/>
      <c r="VJB498" s="52"/>
      <c r="VJC498" s="52"/>
      <c r="VJD498" s="52"/>
      <c r="VJE498" s="52"/>
      <c r="VJF498" s="52"/>
      <c r="VJG498" s="52"/>
      <c r="VJH498" s="52"/>
      <c r="VJI498" s="52"/>
      <c r="VJJ498" s="52"/>
      <c r="VJK498" s="52"/>
      <c r="VJL498" s="52"/>
      <c r="VJM498" s="52"/>
      <c r="VJN498" s="52"/>
      <c r="VJO498" s="52"/>
      <c r="VJP498" s="52"/>
      <c r="VJQ498" s="52"/>
      <c r="VJR498" s="52"/>
      <c r="VJS498" s="52"/>
      <c r="VJT498" s="52"/>
      <c r="VJU498" s="52"/>
      <c r="VJV498" s="52"/>
      <c r="VJW498" s="52"/>
      <c r="VJX498" s="52"/>
      <c r="VJY498" s="52"/>
      <c r="VJZ498" s="52"/>
      <c r="VKA498" s="52"/>
      <c r="VKB498" s="52"/>
      <c r="VKC498" s="52"/>
      <c r="VKD498" s="52"/>
      <c r="VKE498" s="52"/>
      <c r="VKF498" s="52"/>
      <c r="VKG498" s="52"/>
      <c r="VKH498" s="52"/>
      <c r="VKI498" s="52"/>
      <c r="VKJ498" s="52"/>
      <c r="VKK498" s="52"/>
      <c r="VKL498" s="52"/>
      <c r="VKM498" s="52"/>
      <c r="VKN498" s="52"/>
      <c r="VKO498" s="52"/>
      <c r="VKP498" s="52"/>
      <c r="VKQ498" s="52"/>
      <c r="VKR498" s="52"/>
      <c r="VKS498" s="52"/>
      <c r="VKT498" s="52"/>
      <c r="VKU498" s="52"/>
      <c r="VKV498" s="52"/>
      <c r="VKW498" s="52"/>
      <c r="VKX498" s="52"/>
      <c r="VKY498" s="52"/>
      <c r="VKZ498" s="52"/>
      <c r="VLA498" s="52"/>
      <c r="VLB498" s="52"/>
      <c r="VLC498" s="52"/>
      <c r="VLD498" s="52"/>
      <c r="VLE498" s="52"/>
      <c r="VLF498" s="52"/>
      <c r="VLG498" s="52"/>
      <c r="VLH498" s="52"/>
      <c r="VLI498" s="52"/>
      <c r="VLJ498" s="52"/>
      <c r="VLK498" s="52"/>
      <c r="VLL498" s="52"/>
      <c r="VLM498" s="52"/>
      <c r="VLN498" s="52"/>
      <c r="VLO498" s="52"/>
      <c r="VLP498" s="52"/>
      <c r="VLQ498" s="52"/>
      <c r="VLR498" s="52"/>
      <c r="VLS498" s="52"/>
      <c r="VLT498" s="52"/>
      <c r="VLU498" s="52"/>
      <c r="VLV498" s="52"/>
      <c r="VLW498" s="52"/>
      <c r="VLX498" s="52"/>
      <c r="VLY498" s="52"/>
      <c r="VLZ498" s="52"/>
      <c r="VMA498" s="52"/>
      <c r="VMB498" s="52"/>
      <c r="VMC498" s="52"/>
      <c r="VMD498" s="52"/>
      <c r="VME498" s="52"/>
      <c r="VMF498" s="52"/>
      <c r="VMG498" s="52"/>
      <c r="VMH498" s="52"/>
      <c r="VMI498" s="52"/>
      <c r="VMJ498" s="52"/>
      <c r="VMK498" s="52"/>
      <c r="VML498" s="52"/>
      <c r="VMM498" s="52"/>
      <c r="VMN498" s="52"/>
      <c r="VMO498" s="52"/>
      <c r="VMP498" s="52"/>
      <c r="VMQ498" s="52"/>
      <c r="VMR498" s="52"/>
      <c r="VMS498" s="52"/>
      <c r="VMT498" s="52"/>
      <c r="VMU498" s="52"/>
      <c r="VMV498" s="52"/>
      <c r="VMW498" s="52"/>
      <c r="VMX498" s="52"/>
      <c r="VMY498" s="52"/>
      <c r="VMZ498" s="52"/>
      <c r="VNA498" s="52"/>
      <c r="VNB498" s="52"/>
      <c r="VNC498" s="52"/>
      <c r="VND498" s="52"/>
      <c r="VNE498" s="52"/>
      <c r="VNF498" s="52"/>
      <c r="VNG498" s="52"/>
      <c r="VNH498" s="52"/>
      <c r="VNI498" s="52"/>
      <c r="VNJ498" s="52"/>
      <c r="VNK498" s="52"/>
      <c r="VNL498" s="52"/>
      <c r="VNM498" s="52"/>
      <c r="VNN498" s="52"/>
      <c r="VNO498" s="52"/>
      <c r="VNP498" s="52"/>
      <c r="VNQ498" s="52"/>
      <c r="VNR498" s="52"/>
      <c r="VNS498" s="52"/>
      <c r="VNT498" s="52"/>
      <c r="VNU498" s="52"/>
      <c r="VNV498" s="52"/>
      <c r="VNW498" s="52"/>
      <c r="VNX498" s="52"/>
      <c r="VNY498" s="52"/>
      <c r="VNZ498" s="52"/>
      <c r="VOA498" s="52"/>
      <c r="VOB498" s="52"/>
      <c r="VOC498" s="52"/>
      <c r="VOD498" s="52"/>
      <c r="VOE498" s="52"/>
      <c r="VOF498" s="52"/>
      <c r="VOG498" s="52"/>
      <c r="VOH498" s="52"/>
      <c r="VOI498" s="52"/>
      <c r="VOJ498" s="52"/>
      <c r="VOK498" s="52"/>
      <c r="VOL498" s="52"/>
      <c r="VOM498" s="52"/>
      <c r="VON498" s="52"/>
      <c r="VOO498" s="52"/>
      <c r="VOP498" s="52"/>
      <c r="VOQ498" s="52"/>
      <c r="VOR498" s="52"/>
      <c r="VOS498" s="52"/>
      <c r="VOT498" s="52"/>
      <c r="VOU498" s="52"/>
      <c r="VOV498" s="52"/>
      <c r="VOW498" s="52"/>
      <c r="VOX498" s="52"/>
      <c r="VOY498" s="52"/>
      <c r="VOZ498" s="52"/>
      <c r="VPA498" s="52"/>
      <c r="VPB498" s="52"/>
      <c r="VPC498" s="52"/>
      <c r="VPD498" s="52"/>
      <c r="VPE498" s="52"/>
      <c r="VPF498" s="52"/>
      <c r="VPG498" s="52"/>
      <c r="VPH498" s="52"/>
      <c r="VPI498" s="52"/>
      <c r="VPJ498" s="52"/>
      <c r="VPK498" s="52"/>
      <c r="VPL498" s="52"/>
      <c r="VPM498" s="52"/>
      <c r="VPN498" s="52"/>
      <c r="VPO498" s="52"/>
      <c r="VPP498" s="52"/>
      <c r="VPQ498" s="52"/>
      <c r="VPR498" s="52"/>
      <c r="VPS498" s="52"/>
      <c r="VPT498" s="52"/>
      <c r="VPU498" s="52"/>
      <c r="VPV498" s="52"/>
      <c r="VPW498" s="52"/>
      <c r="VPX498" s="52"/>
      <c r="VPY498" s="52"/>
      <c r="VPZ498" s="52"/>
      <c r="VQA498" s="52"/>
      <c r="VQB498" s="52"/>
      <c r="VQC498" s="52"/>
      <c r="VQD498" s="52"/>
      <c r="VQE498" s="52"/>
      <c r="VQF498" s="52"/>
      <c r="VQG498" s="52"/>
      <c r="VQH498" s="52"/>
      <c r="VQI498" s="52"/>
      <c r="VQJ498" s="52"/>
      <c r="VQK498" s="52"/>
      <c r="VQL498" s="52"/>
      <c r="VQM498" s="52"/>
      <c r="VQN498" s="52"/>
      <c r="VQO498" s="52"/>
      <c r="VQP498" s="52"/>
      <c r="VQQ498" s="52"/>
      <c r="VQR498" s="52"/>
      <c r="VQS498" s="52"/>
      <c r="VQT498" s="52"/>
      <c r="VQU498" s="52"/>
      <c r="VQV498" s="52"/>
      <c r="VQW498" s="52"/>
      <c r="VQX498" s="52"/>
      <c r="VQY498" s="52"/>
      <c r="VQZ498" s="52"/>
      <c r="VRA498" s="52"/>
      <c r="VRB498" s="52"/>
      <c r="VRC498" s="52"/>
      <c r="VRD498" s="52"/>
      <c r="VRE498" s="52"/>
      <c r="VRF498" s="52"/>
      <c r="VRG498" s="52"/>
      <c r="VRH498" s="52"/>
      <c r="VRI498" s="52"/>
      <c r="VRJ498" s="52"/>
      <c r="VRK498" s="52"/>
      <c r="VRL498" s="52"/>
      <c r="VRM498" s="52"/>
      <c r="VRN498" s="52"/>
      <c r="VRO498" s="52"/>
      <c r="VRP498" s="52"/>
      <c r="VRQ498" s="52"/>
      <c r="VRR498" s="52"/>
      <c r="VRS498" s="52"/>
      <c r="VRT498" s="52"/>
      <c r="VRU498" s="52"/>
      <c r="VRV498" s="52"/>
      <c r="VRW498" s="52"/>
      <c r="VRX498" s="52"/>
      <c r="VRY498" s="52"/>
      <c r="VRZ498" s="52"/>
      <c r="VSA498" s="52"/>
      <c r="VSB498" s="52"/>
      <c r="VSC498" s="52"/>
      <c r="VSD498" s="52"/>
      <c r="VSE498" s="52"/>
      <c r="VSF498" s="52"/>
      <c r="VSG498" s="52"/>
      <c r="VSH498" s="52"/>
      <c r="VSI498" s="52"/>
      <c r="VSJ498" s="52"/>
      <c r="VSK498" s="52"/>
      <c r="VSL498" s="52"/>
      <c r="VSM498" s="52"/>
      <c r="VSN498" s="52"/>
      <c r="VSO498" s="52"/>
      <c r="VSP498" s="52"/>
      <c r="VSQ498" s="52"/>
      <c r="VSR498" s="52"/>
      <c r="VSS498" s="52"/>
      <c r="VST498" s="52"/>
      <c r="VSU498" s="52"/>
      <c r="VSV498" s="52"/>
      <c r="VSW498" s="52"/>
      <c r="VSX498" s="52"/>
      <c r="VSY498" s="52"/>
      <c r="VSZ498" s="52"/>
      <c r="VTA498" s="52"/>
      <c r="VTB498" s="52"/>
      <c r="VTC498" s="52"/>
      <c r="VTD498" s="52"/>
      <c r="VTE498" s="52"/>
      <c r="VTF498" s="52"/>
      <c r="VTG498" s="52"/>
      <c r="VTH498" s="52"/>
      <c r="VTI498" s="52"/>
      <c r="VTJ498" s="52"/>
      <c r="VTK498" s="52"/>
      <c r="VTL498" s="52"/>
      <c r="VTM498" s="52"/>
      <c r="VTN498" s="52"/>
      <c r="VTO498" s="52"/>
      <c r="VTP498" s="52"/>
      <c r="VTQ498" s="52"/>
      <c r="VTR498" s="52"/>
      <c r="VTS498" s="52"/>
      <c r="VTT498" s="52"/>
      <c r="VTU498" s="52"/>
      <c r="VTV498" s="52"/>
      <c r="VTW498" s="52"/>
      <c r="VTX498" s="52"/>
      <c r="VTY498" s="52"/>
      <c r="VTZ498" s="52"/>
      <c r="VUA498" s="52"/>
      <c r="VUB498" s="52"/>
      <c r="VUC498" s="52"/>
      <c r="VUD498" s="52"/>
      <c r="VUE498" s="52"/>
      <c r="VUF498" s="52"/>
      <c r="VUG498" s="52"/>
      <c r="VUH498" s="52"/>
      <c r="VUI498" s="52"/>
      <c r="VUJ498" s="52"/>
      <c r="VUK498" s="52"/>
      <c r="VUL498" s="52"/>
      <c r="VUM498" s="52"/>
      <c r="VUN498" s="52"/>
      <c r="VUO498" s="52"/>
      <c r="VUP498" s="52"/>
      <c r="VUQ498" s="52"/>
      <c r="VUR498" s="52"/>
      <c r="VUS498" s="52"/>
      <c r="VUT498" s="52"/>
      <c r="VUU498" s="52"/>
      <c r="VUV498" s="52"/>
      <c r="VUW498" s="52"/>
      <c r="VUX498" s="52"/>
      <c r="VUY498" s="52"/>
      <c r="VUZ498" s="52"/>
      <c r="VVA498" s="52"/>
      <c r="VVB498" s="52"/>
      <c r="VVC498" s="52"/>
      <c r="VVD498" s="52"/>
      <c r="VVE498" s="52"/>
      <c r="VVF498" s="52"/>
      <c r="VVG498" s="52"/>
      <c r="VVH498" s="52"/>
      <c r="VVI498" s="52"/>
      <c r="VVJ498" s="52"/>
      <c r="VVK498" s="52"/>
      <c r="VVL498" s="52"/>
      <c r="VVM498" s="52"/>
      <c r="VVN498" s="52"/>
      <c r="VVO498" s="52"/>
      <c r="VVP498" s="52"/>
      <c r="VVQ498" s="52"/>
      <c r="VVR498" s="52"/>
      <c r="VVS498" s="52"/>
      <c r="VVT498" s="52"/>
      <c r="VVU498" s="52"/>
      <c r="VVV498" s="52"/>
      <c r="VVW498" s="52"/>
      <c r="VVX498" s="52"/>
      <c r="VVY498" s="52"/>
      <c r="VVZ498" s="52"/>
      <c r="VWA498" s="52"/>
      <c r="VWB498" s="52"/>
      <c r="VWC498" s="52"/>
      <c r="VWD498" s="52"/>
      <c r="VWE498" s="52"/>
      <c r="VWF498" s="52"/>
      <c r="VWG498" s="52"/>
      <c r="VWH498" s="52"/>
      <c r="VWI498" s="52"/>
      <c r="VWJ498" s="52"/>
      <c r="VWK498" s="52"/>
      <c r="VWL498" s="52"/>
      <c r="VWM498" s="52"/>
      <c r="VWN498" s="52"/>
      <c r="VWO498" s="52"/>
      <c r="VWP498" s="52"/>
      <c r="VWQ498" s="52"/>
      <c r="VWR498" s="52"/>
      <c r="VWS498" s="52"/>
      <c r="VWT498" s="52"/>
      <c r="VWU498" s="52"/>
      <c r="VWV498" s="52"/>
      <c r="VWW498" s="52"/>
      <c r="VWX498" s="52"/>
      <c r="VWY498" s="52"/>
      <c r="VWZ498" s="52"/>
      <c r="VXA498" s="52"/>
      <c r="VXB498" s="52"/>
      <c r="VXC498" s="52"/>
      <c r="VXD498" s="52"/>
      <c r="VXE498" s="52"/>
      <c r="VXF498" s="52"/>
      <c r="VXG498" s="52"/>
      <c r="VXH498" s="52"/>
      <c r="VXI498" s="52"/>
      <c r="VXJ498" s="52"/>
      <c r="VXK498" s="52"/>
      <c r="VXL498" s="52"/>
      <c r="VXM498" s="52"/>
      <c r="VXN498" s="52"/>
      <c r="VXO498" s="52"/>
      <c r="VXP498" s="52"/>
      <c r="VXQ498" s="52"/>
      <c r="VXR498" s="52"/>
      <c r="VXS498" s="52"/>
      <c r="VXT498" s="52"/>
      <c r="VXU498" s="52"/>
      <c r="VXV498" s="52"/>
      <c r="VXW498" s="52"/>
      <c r="VXX498" s="52"/>
      <c r="VXY498" s="52"/>
      <c r="VXZ498" s="52"/>
      <c r="VYA498" s="52"/>
      <c r="VYB498" s="52"/>
      <c r="VYC498" s="52"/>
      <c r="VYD498" s="52"/>
      <c r="VYE498" s="52"/>
      <c r="VYF498" s="52"/>
      <c r="VYG498" s="52"/>
      <c r="VYH498" s="52"/>
      <c r="VYI498" s="52"/>
      <c r="VYJ498" s="52"/>
      <c r="VYK498" s="52"/>
      <c r="VYL498" s="52"/>
      <c r="VYM498" s="52"/>
      <c r="VYN498" s="52"/>
      <c r="VYO498" s="52"/>
      <c r="VYP498" s="52"/>
      <c r="VYQ498" s="52"/>
      <c r="VYR498" s="52"/>
      <c r="VYS498" s="52"/>
      <c r="VYT498" s="52"/>
      <c r="VYU498" s="52"/>
      <c r="VYV498" s="52"/>
      <c r="VYW498" s="52"/>
      <c r="VYX498" s="52"/>
      <c r="VYY498" s="52"/>
      <c r="VYZ498" s="52"/>
      <c r="VZA498" s="52"/>
      <c r="VZB498" s="52"/>
      <c r="VZC498" s="52"/>
      <c r="VZD498" s="52"/>
      <c r="VZE498" s="52"/>
      <c r="VZF498" s="52"/>
      <c r="VZG498" s="52"/>
      <c r="VZH498" s="52"/>
      <c r="VZI498" s="52"/>
      <c r="VZJ498" s="52"/>
      <c r="VZK498" s="52"/>
      <c r="VZL498" s="52"/>
      <c r="VZM498" s="52"/>
      <c r="VZN498" s="52"/>
      <c r="VZO498" s="52"/>
      <c r="VZP498" s="52"/>
      <c r="VZQ498" s="52"/>
      <c r="VZR498" s="52"/>
      <c r="VZS498" s="52"/>
      <c r="VZT498" s="52"/>
      <c r="VZU498" s="52"/>
      <c r="VZV498" s="52"/>
      <c r="VZW498" s="52"/>
      <c r="VZX498" s="52"/>
      <c r="VZY498" s="52"/>
      <c r="VZZ498" s="52"/>
      <c r="WAA498" s="52"/>
      <c r="WAB498" s="52"/>
      <c r="WAC498" s="52"/>
      <c r="WAD498" s="52"/>
      <c r="WAE498" s="52"/>
      <c r="WAF498" s="52"/>
      <c r="WAG498" s="52"/>
      <c r="WAH498" s="52"/>
      <c r="WAI498" s="52"/>
      <c r="WAJ498" s="52"/>
      <c r="WAK498" s="52"/>
      <c r="WAL498" s="52"/>
      <c r="WAM498" s="52"/>
      <c r="WAN498" s="52"/>
      <c r="WAO498" s="52"/>
      <c r="WAP498" s="52"/>
      <c r="WAQ498" s="52"/>
      <c r="WAR498" s="52"/>
      <c r="WAS498" s="52"/>
      <c r="WAT498" s="52"/>
      <c r="WAU498" s="52"/>
      <c r="WAV498" s="52"/>
      <c r="WAW498" s="52"/>
      <c r="WAX498" s="52"/>
      <c r="WAY498" s="52"/>
      <c r="WAZ498" s="52"/>
      <c r="WBA498" s="52"/>
      <c r="WBB498" s="52"/>
      <c r="WBC498" s="52"/>
      <c r="WBD498" s="52"/>
      <c r="WBE498" s="52"/>
      <c r="WBF498" s="52"/>
      <c r="WBG498" s="52"/>
      <c r="WBH498" s="52"/>
      <c r="WBI498" s="52"/>
      <c r="WBJ498" s="52"/>
      <c r="WBK498" s="52"/>
      <c r="WBL498" s="52"/>
      <c r="WBM498" s="52"/>
      <c r="WBN498" s="52"/>
      <c r="WBO498" s="52"/>
      <c r="WBP498" s="52"/>
      <c r="WBQ498" s="52"/>
      <c r="WBR498" s="52"/>
      <c r="WBS498" s="52"/>
      <c r="WBT498" s="52"/>
      <c r="WBU498" s="52"/>
      <c r="WBV498" s="52"/>
      <c r="WBW498" s="52"/>
      <c r="WBX498" s="52"/>
      <c r="WBY498" s="52"/>
      <c r="WBZ498" s="52"/>
      <c r="WCA498" s="52"/>
      <c r="WCB498" s="52"/>
      <c r="WCC498" s="52"/>
      <c r="WCD498" s="52"/>
      <c r="WCE498" s="52"/>
      <c r="WCF498" s="52"/>
      <c r="WCG498" s="52"/>
      <c r="WCH498" s="52"/>
      <c r="WCI498" s="52"/>
      <c r="WCJ498" s="52"/>
      <c r="WCK498" s="52"/>
      <c r="WCL498" s="52"/>
      <c r="WCM498" s="52"/>
      <c r="WCN498" s="52"/>
      <c r="WCO498" s="52"/>
      <c r="WCP498" s="52"/>
      <c r="WCQ498" s="52"/>
      <c r="WCR498" s="52"/>
      <c r="WCS498" s="52"/>
      <c r="WCT498" s="52"/>
      <c r="WCU498" s="52"/>
      <c r="WCV498" s="52"/>
      <c r="WCW498" s="52"/>
      <c r="WCX498" s="52"/>
      <c r="WCY498" s="52"/>
      <c r="WCZ498" s="52"/>
      <c r="WDA498" s="52"/>
      <c r="WDB498" s="52"/>
      <c r="WDC498" s="52"/>
      <c r="WDD498" s="52"/>
      <c r="WDE498" s="52"/>
      <c r="WDF498" s="52"/>
      <c r="WDG498" s="52"/>
      <c r="WDH498" s="52"/>
      <c r="WDI498" s="52"/>
      <c r="WDJ498" s="52"/>
      <c r="WDK498" s="52"/>
      <c r="WDL498" s="52"/>
      <c r="WDM498" s="52"/>
      <c r="WDN498" s="52"/>
      <c r="WDO498" s="52"/>
      <c r="WDP498" s="52"/>
      <c r="WDQ498" s="52"/>
      <c r="WDR498" s="52"/>
      <c r="WDS498" s="52"/>
      <c r="WDT498" s="52"/>
      <c r="WDU498" s="52"/>
      <c r="WDV498" s="52"/>
      <c r="WDW498" s="52"/>
      <c r="WDX498" s="52"/>
      <c r="WDY498" s="52"/>
      <c r="WDZ498" s="52"/>
      <c r="WEA498" s="52"/>
      <c r="WEB498" s="52"/>
      <c r="WEC498" s="52"/>
      <c r="WED498" s="52"/>
      <c r="WEE498" s="52"/>
      <c r="WEF498" s="52"/>
      <c r="WEG498" s="52"/>
      <c r="WEH498" s="52"/>
      <c r="WEI498" s="52"/>
      <c r="WEJ498" s="52"/>
      <c r="WEK498" s="52"/>
      <c r="WEL498" s="52"/>
      <c r="WEM498" s="52"/>
      <c r="WEN498" s="52"/>
      <c r="WEO498" s="52"/>
      <c r="WEP498" s="52"/>
      <c r="WEQ498" s="52"/>
      <c r="WER498" s="52"/>
      <c r="WES498" s="52"/>
      <c r="WET498" s="52"/>
      <c r="WEU498" s="52"/>
      <c r="WEV498" s="52"/>
      <c r="WEW498" s="52"/>
      <c r="WEX498" s="52"/>
      <c r="WEY498" s="52"/>
      <c r="WEZ498" s="52"/>
      <c r="WFA498" s="52"/>
      <c r="WFB498" s="52"/>
      <c r="WFC498" s="52"/>
      <c r="WFD498" s="52"/>
      <c r="WFE498" s="52"/>
      <c r="WFF498" s="52"/>
      <c r="WFG498" s="52"/>
      <c r="WFH498" s="52"/>
      <c r="WFI498" s="52"/>
      <c r="WFJ498" s="52"/>
      <c r="WFK498" s="52"/>
      <c r="WFL498" s="52"/>
      <c r="WFM498" s="52"/>
      <c r="WFN498" s="52"/>
      <c r="WFO498" s="52"/>
      <c r="WFP498" s="52"/>
      <c r="WFQ498" s="52"/>
      <c r="WFR498" s="52"/>
      <c r="WFS498" s="52"/>
      <c r="WFT498" s="52"/>
      <c r="WFU498" s="52"/>
      <c r="WFV498" s="52"/>
      <c r="WFW498" s="52"/>
      <c r="WFX498" s="52"/>
      <c r="WFY498" s="52"/>
      <c r="WFZ498" s="52"/>
      <c r="WGA498" s="52"/>
      <c r="WGB498" s="52"/>
      <c r="WGC498" s="52"/>
      <c r="WGD498" s="52"/>
      <c r="WGE498" s="52"/>
      <c r="WGF498" s="52"/>
      <c r="WGG498" s="52"/>
      <c r="WGH498" s="52"/>
      <c r="WGI498" s="52"/>
      <c r="WGJ498" s="52"/>
      <c r="WGK498" s="52"/>
      <c r="WGL498" s="52"/>
      <c r="WGM498" s="52"/>
      <c r="WGN498" s="52"/>
      <c r="WGO498" s="52"/>
      <c r="WGP498" s="52"/>
      <c r="WGQ498" s="52"/>
      <c r="WGR498" s="52"/>
      <c r="WGS498" s="52"/>
      <c r="WGT498" s="52"/>
      <c r="WGU498" s="52"/>
      <c r="WGV498" s="52"/>
      <c r="WGW498" s="52"/>
      <c r="WGX498" s="52"/>
      <c r="WGY498" s="52"/>
      <c r="WGZ498" s="52"/>
      <c r="WHA498" s="52"/>
      <c r="WHB498" s="52"/>
      <c r="WHC498" s="52"/>
      <c r="WHD498" s="52"/>
      <c r="WHE498" s="52"/>
      <c r="WHF498" s="52"/>
      <c r="WHG498" s="52"/>
      <c r="WHH498" s="52"/>
      <c r="WHI498" s="52"/>
      <c r="WHJ498" s="52"/>
      <c r="WHK498" s="52"/>
      <c r="WHL498" s="52"/>
      <c r="WHM498" s="52"/>
      <c r="WHN498" s="52"/>
      <c r="WHO498" s="52"/>
      <c r="WHP498" s="52"/>
      <c r="WHQ498" s="52"/>
      <c r="WHR498" s="52"/>
      <c r="WHS498" s="52"/>
      <c r="WHT498" s="52"/>
      <c r="WHU498" s="52"/>
      <c r="WHV498" s="52"/>
      <c r="WHW498" s="52"/>
      <c r="WHX498" s="52"/>
      <c r="WHY498" s="52"/>
      <c r="WHZ498" s="52"/>
      <c r="WIA498" s="52"/>
      <c r="WIB498" s="52"/>
      <c r="WIC498" s="52"/>
      <c r="WID498" s="52"/>
      <c r="WIE498" s="52"/>
      <c r="WIF498" s="52"/>
      <c r="WIG498" s="52"/>
      <c r="WIH498" s="52"/>
      <c r="WII498" s="52"/>
      <c r="WIJ498" s="52"/>
      <c r="WIK498" s="52"/>
      <c r="WIL498" s="52"/>
      <c r="WIM498" s="52"/>
      <c r="WIN498" s="52"/>
      <c r="WIO498" s="52"/>
      <c r="WIP498" s="52"/>
      <c r="WIQ498" s="52"/>
      <c r="WIR498" s="52"/>
      <c r="WIS498" s="52"/>
      <c r="WIT498" s="52"/>
      <c r="WIU498" s="52"/>
      <c r="WIV498" s="52"/>
      <c r="WIW498" s="52"/>
      <c r="WIX498" s="52"/>
      <c r="WIY498" s="52"/>
      <c r="WIZ498" s="52"/>
      <c r="WJA498" s="52"/>
      <c r="WJB498" s="52"/>
      <c r="WJC498" s="52"/>
      <c r="WJD498" s="52"/>
      <c r="WJE498" s="52"/>
      <c r="WJF498" s="52"/>
      <c r="WJG498" s="52"/>
      <c r="WJH498" s="52"/>
      <c r="WJI498" s="52"/>
      <c r="WJJ498" s="52"/>
      <c r="WJK498" s="52"/>
      <c r="WJL498" s="52"/>
      <c r="WJM498" s="52"/>
      <c r="WJN498" s="52"/>
      <c r="WJO498" s="52"/>
      <c r="WJP498" s="52"/>
      <c r="WJQ498" s="52"/>
      <c r="WJR498" s="52"/>
      <c r="WJS498" s="52"/>
      <c r="WJT498" s="52"/>
      <c r="WJU498" s="52"/>
      <c r="WJV498" s="52"/>
      <c r="WJW498" s="52"/>
      <c r="WJX498" s="52"/>
      <c r="WJY498" s="52"/>
      <c r="WJZ498" s="52"/>
      <c r="WKA498" s="52"/>
      <c r="WKB498" s="52"/>
      <c r="WKC498" s="52"/>
      <c r="WKD498" s="52"/>
      <c r="WKE498" s="52"/>
      <c r="WKF498" s="52"/>
      <c r="WKG498" s="52"/>
      <c r="WKH498" s="52"/>
      <c r="WKI498" s="52"/>
      <c r="WKJ498" s="52"/>
      <c r="WKK498" s="52"/>
      <c r="WKL498" s="52"/>
      <c r="WKM498" s="52"/>
      <c r="WKN498" s="52"/>
      <c r="WKO498" s="52"/>
      <c r="WKP498" s="52"/>
      <c r="WKQ498" s="52"/>
      <c r="WKR498" s="52"/>
      <c r="WKS498" s="52"/>
      <c r="WKT498" s="52"/>
      <c r="WKU498" s="52"/>
      <c r="WKV498" s="52"/>
      <c r="WKW498" s="52"/>
      <c r="WKX498" s="52"/>
      <c r="WKY498" s="52"/>
      <c r="WKZ498" s="52"/>
      <c r="WLA498" s="52"/>
      <c r="WLB498" s="52"/>
      <c r="WLC498" s="52"/>
      <c r="WLD498" s="52"/>
      <c r="WLE498" s="52"/>
      <c r="WLF498" s="52"/>
      <c r="WLG498" s="52"/>
      <c r="WLH498" s="52"/>
      <c r="WLI498" s="52"/>
      <c r="WLJ498" s="52"/>
      <c r="WLK498" s="52"/>
      <c r="WLL498" s="52"/>
      <c r="WLM498" s="52"/>
      <c r="WLN498" s="52"/>
      <c r="WLO498" s="52"/>
      <c r="WLP498" s="52"/>
      <c r="WLQ498" s="52"/>
      <c r="WLR498" s="52"/>
      <c r="WLS498" s="52"/>
      <c r="WLT498" s="52"/>
      <c r="WLU498" s="52"/>
      <c r="WLV498" s="52"/>
      <c r="WLW498" s="52"/>
      <c r="WLX498" s="52"/>
      <c r="WLY498" s="52"/>
      <c r="WLZ498" s="52"/>
      <c r="WMA498" s="52"/>
      <c r="WMB498" s="52"/>
      <c r="WMC498" s="52"/>
      <c r="WMD498" s="52"/>
      <c r="WME498" s="52"/>
      <c r="WMF498" s="52"/>
      <c r="WMG498" s="52"/>
      <c r="WMH498" s="52"/>
      <c r="WMI498" s="52"/>
      <c r="WMJ498" s="52"/>
      <c r="WMK498" s="52"/>
      <c r="WML498" s="52"/>
      <c r="WMM498" s="52"/>
      <c r="WMN498" s="52"/>
      <c r="WMO498" s="52"/>
      <c r="WMP498" s="52"/>
      <c r="WMQ498" s="52"/>
      <c r="WMR498" s="52"/>
      <c r="WMS498" s="52"/>
      <c r="WMT498" s="52"/>
      <c r="WMU498" s="52"/>
      <c r="WMV498" s="52"/>
      <c r="WMW498" s="52"/>
      <c r="WMX498" s="52"/>
      <c r="WMY498" s="52"/>
      <c r="WMZ498" s="52"/>
      <c r="WNA498" s="52"/>
      <c r="WNB498" s="52"/>
      <c r="WNC498" s="52"/>
      <c r="WND498" s="52"/>
      <c r="WNE498" s="52"/>
      <c r="WNF498" s="52"/>
      <c r="WNG498" s="52"/>
      <c r="WNH498" s="52"/>
      <c r="WNI498" s="52"/>
      <c r="WNJ498" s="52"/>
      <c r="WNK498" s="52"/>
      <c r="WNL498" s="52"/>
      <c r="WNM498" s="52"/>
      <c r="WNN498" s="52"/>
      <c r="WNO498" s="52"/>
      <c r="WNP498" s="52"/>
      <c r="WNQ498" s="52"/>
      <c r="WNR498" s="52"/>
      <c r="WNS498" s="52"/>
      <c r="WNT498" s="52"/>
      <c r="WNU498" s="52"/>
      <c r="WNV498" s="52"/>
      <c r="WNW498" s="52"/>
      <c r="WNX498" s="52"/>
      <c r="WNY498" s="52"/>
      <c r="WNZ498" s="52"/>
      <c r="WOA498" s="52"/>
      <c r="WOB498" s="52"/>
      <c r="WOC498" s="52"/>
      <c r="WOD498" s="52"/>
      <c r="WOE498" s="52"/>
      <c r="WOF498" s="52"/>
      <c r="WOG498" s="52"/>
      <c r="WOH498" s="52"/>
      <c r="WOI498" s="52"/>
      <c r="WOJ498" s="52"/>
      <c r="WOK498" s="52"/>
      <c r="WOL498" s="52"/>
      <c r="WOM498" s="52"/>
      <c r="WON498" s="52"/>
      <c r="WOO498" s="52"/>
      <c r="WOP498" s="52"/>
      <c r="WOQ498" s="52"/>
      <c r="WOR498" s="52"/>
      <c r="WOS498" s="52"/>
      <c r="WOT498" s="52"/>
      <c r="WOU498" s="52"/>
      <c r="WOV498" s="52"/>
      <c r="WOW498" s="52"/>
      <c r="WOX498" s="52"/>
      <c r="WOY498" s="52"/>
      <c r="WOZ498" s="52"/>
      <c r="WPA498" s="52"/>
      <c r="WPB498" s="52"/>
      <c r="WPC498" s="52"/>
      <c r="WPD498" s="52"/>
      <c r="WPE498" s="52"/>
      <c r="WPF498" s="52"/>
      <c r="WPG498" s="52"/>
      <c r="WPH498" s="52"/>
      <c r="WPI498" s="52"/>
      <c r="WPJ498" s="52"/>
      <c r="WPK498" s="52"/>
      <c r="WPL498" s="52"/>
      <c r="WPM498" s="52"/>
      <c r="WPN498" s="52"/>
      <c r="WPO498" s="52"/>
      <c r="WPP498" s="52"/>
      <c r="WPQ498" s="52"/>
      <c r="WPR498" s="52"/>
      <c r="WPS498" s="52"/>
      <c r="WPT498" s="52"/>
      <c r="WPU498" s="52"/>
      <c r="WPV498" s="52"/>
      <c r="WPW498" s="52"/>
      <c r="WPX498" s="52"/>
      <c r="WPY498" s="52"/>
      <c r="WPZ498" s="52"/>
      <c r="WQA498" s="52"/>
      <c r="WQB498" s="52"/>
      <c r="WQC498" s="52"/>
      <c r="WQD498" s="52"/>
      <c r="WQE498" s="52"/>
      <c r="WQF498" s="52"/>
      <c r="WQG498" s="52"/>
      <c r="WQH498" s="52"/>
      <c r="WQI498" s="52"/>
      <c r="WQJ498" s="52"/>
      <c r="WQK498" s="52"/>
      <c r="WQL498" s="52"/>
      <c r="WQM498" s="52"/>
      <c r="WQN498" s="52"/>
      <c r="WQO498" s="52"/>
      <c r="WQP498" s="52"/>
      <c r="WQQ498" s="52"/>
      <c r="WQR498" s="52"/>
      <c r="WQS498" s="52"/>
      <c r="WQT498" s="52"/>
      <c r="WQU498" s="52"/>
      <c r="WQV498" s="52"/>
      <c r="WQW498" s="52"/>
      <c r="WQX498" s="52"/>
      <c r="WQY498" s="52"/>
      <c r="WQZ498" s="52"/>
      <c r="WRA498" s="52"/>
      <c r="WRB498" s="52"/>
      <c r="WRC498" s="52"/>
      <c r="WRD498" s="52"/>
      <c r="WRE498" s="52"/>
      <c r="WRF498" s="52"/>
      <c r="WRG498" s="52"/>
      <c r="WRH498" s="52"/>
      <c r="WRI498" s="52"/>
      <c r="WRJ498" s="52"/>
      <c r="WRK498" s="52"/>
      <c r="WRL498" s="52"/>
      <c r="WRM498" s="52"/>
      <c r="WRN498" s="52"/>
      <c r="WRO498" s="52"/>
      <c r="WRP498" s="52"/>
      <c r="WRQ498" s="52"/>
      <c r="WRR498" s="52"/>
      <c r="WRS498" s="52"/>
      <c r="WRT498" s="52"/>
      <c r="WRU498" s="52"/>
      <c r="WRV498" s="52"/>
      <c r="WRW498" s="52"/>
      <c r="WRX498" s="52"/>
      <c r="WRY498" s="52"/>
      <c r="WRZ498" s="52"/>
      <c r="WSA498" s="52"/>
      <c r="WSB498" s="52"/>
      <c r="WSC498" s="52"/>
      <c r="WSD498" s="52"/>
      <c r="WSE498" s="52"/>
      <c r="WSF498" s="52"/>
      <c r="WSG498" s="52"/>
      <c r="WSH498" s="52"/>
      <c r="WSI498" s="52"/>
      <c r="WSJ498" s="52"/>
      <c r="WSK498" s="52"/>
      <c r="WSL498" s="52"/>
      <c r="WSM498" s="52"/>
      <c r="WSN498" s="52"/>
      <c r="WSO498" s="52"/>
      <c r="WSP498" s="52"/>
      <c r="WSQ498" s="52"/>
      <c r="WSR498" s="52"/>
      <c r="WSS498" s="52"/>
      <c r="WST498" s="52"/>
      <c r="WSU498" s="52"/>
      <c r="WSV498" s="52"/>
      <c r="WSW498" s="52"/>
      <c r="WSX498" s="52"/>
      <c r="WSY498" s="52"/>
      <c r="WSZ498" s="52"/>
      <c r="WTA498" s="52"/>
      <c r="WTB498" s="52"/>
      <c r="WTC498" s="52"/>
      <c r="WTD498" s="52"/>
      <c r="WTE498" s="52"/>
      <c r="WTF498" s="52"/>
      <c r="WTG498" s="52"/>
      <c r="WTH498" s="52"/>
      <c r="WTI498" s="52"/>
      <c r="WTJ498" s="52"/>
      <c r="WTK498" s="52"/>
      <c r="WTL498" s="52"/>
      <c r="WTM498" s="52"/>
      <c r="WTN498" s="52"/>
      <c r="WTO498" s="52"/>
      <c r="WTP498" s="52"/>
      <c r="WTQ498" s="52"/>
      <c r="WTR498" s="52"/>
      <c r="WTS498" s="52"/>
      <c r="WTT498" s="52"/>
      <c r="WTU498" s="52"/>
      <c r="WTV498" s="52"/>
      <c r="WTW498" s="52"/>
      <c r="WTX498" s="52"/>
      <c r="WTY498" s="52"/>
      <c r="WTZ498" s="52"/>
      <c r="WUA498" s="52"/>
      <c r="WUB498" s="52"/>
      <c r="WUC498" s="52"/>
      <c r="WUD498" s="52"/>
      <c r="WUE498" s="52"/>
      <c r="WUF498" s="52"/>
      <c r="WUG498" s="52"/>
      <c r="WUH498" s="52"/>
      <c r="WUI498" s="52"/>
      <c r="WUJ498" s="52"/>
      <c r="WUK498" s="52"/>
      <c r="WUL498" s="52"/>
      <c r="WUM498" s="52"/>
      <c r="WUN498" s="52"/>
      <c r="WUO498" s="52"/>
      <c r="WUP498" s="52"/>
      <c r="WUQ498" s="52"/>
      <c r="WUR498" s="52"/>
      <c r="WUS498" s="52"/>
      <c r="WUT498" s="52"/>
      <c r="WUU498" s="52"/>
      <c r="WUV498" s="52"/>
      <c r="WUW498" s="52"/>
      <c r="WUX498" s="52"/>
      <c r="WUY498" s="52"/>
      <c r="WUZ498" s="52"/>
      <c r="WVA498" s="52"/>
      <c r="WVB498" s="52"/>
      <c r="WVC498" s="52"/>
      <c r="WVD498" s="52"/>
      <c r="WVE498" s="52"/>
      <c r="WVF498" s="52"/>
      <c r="WVG498" s="52"/>
      <c r="WVH498" s="52"/>
      <c r="WVI498" s="52"/>
      <c r="WVJ498" s="52"/>
      <c r="WVK498" s="52"/>
      <c r="WVL498" s="52"/>
      <c r="WVM498" s="52"/>
      <c r="WVN498" s="52"/>
      <c r="WVO498" s="52"/>
      <c r="WVP498" s="52"/>
      <c r="WVQ498" s="52"/>
      <c r="WVR498" s="52"/>
      <c r="WVS498" s="52"/>
      <c r="WVT498" s="52"/>
      <c r="WVU498" s="52"/>
      <c r="WVV498" s="52"/>
      <c r="WVW498" s="52"/>
      <c r="WVX498" s="52"/>
      <c r="WVY498" s="52"/>
      <c r="WVZ498" s="52"/>
      <c r="WWA498" s="52"/>
      <c r="WWB498" s="52"/>
      <c r="WWC498" s="52"/>
      <c r="WWD498" s="52"/>
      <c r="WWE498" s="52"/>
      <c r="WWF498" s="52"/>
      <c r="WWG498" s="52"/>
      <c r="WWH498" s="52"/>
      <c r="WWI498" s="52"/>
      <c r="WWJ498" s="52"/>
      <c r="WWK498" s="52"/>
      <c r="WWL498" s="52"/>
      <c r="WWM498" s="52"/>
      <c r="WWN498" s="52"/>
      <c r="WWO498" s="52"/>
      <c r="WWP498" s="52"/>
      <c r="WWQ498" s="52"/>
      <c r="WWR498" s="52"/>
      <c r="WWS498" s="52"/>
      <c r="WWT498" s="52"/>
      <c r="WWU498" s="52"/>
      <c r="WWV498" s="52"/>
      <c r="WWW498" s="52"/>
      <c r="WWX498" s="52"/>
      <c r="WWY498" s="52"/>
      <c r="WWZ498" s="52"/>
      <c r="WXA498" s="52"/>
      <c r="WXB498" s="52"/>
      <c r="WXC498" s="52"/>
      <c r="WXD498" s="52"/>
      <c r="WXE498" s="52"/>
      <c r="WXF498" s="52"/>
      <c r="WXG498" s="52"/>
      <c r="WXH498" s="52"/>
      <c r="WXI498" s="52"/>
      <c r="WXJ498" s="52"/>
      <c r="WXK498" s="52"/>
      <c r="WXL498" s="52"/>
      <c r="WXM498" s="52"/>
      <c r="WXN498" s="52"/>
      <c r="WXO498" s="52"/>
      <c r="WXP498" s="52"/>
      <c r="WXQ498" s="52"/>
      <c r="WXR498" s="52"/>
      <c r="WXS498" s="52"/>
      <c r="WXT498" s="52"/>
      <c r="WXU498" s="52"/>
      <c r="WXV498" s="52"/>
      <c r="WXW498" s="52"/>
      <c r="WXX498" s="52"/>
      <c r="WXY498" s="52"/>
      <c r="WXZ498" s="52"/>
      <c r="WYA498" s="52"/>
      <c r="WYB498" s="52"/>
      <c r="WYC498" s="52"/>
      <c r="WYD498" s="52"/>
      <c r="WYE498" s="52"/>
      <c r="WYF498" s="52"/>
      <c r="WYG498" s="52"/>
      <c r="WYH498" s="52"/>
      <c r="WYI498" s="52"/>
      <c r="WYJ498" s="52"/>
      <c r="WYK498" s="52"/>
      <c r="WYL498" s="52"/>
      <c r="WYM498" s="52"/>
      <c r="WYN498" s="52"/>
      <c r="WYO498" s="52"/>
      <c r="WYP498" s="52"/>
      <c r="WYQ498" s="52"/>
      <c r="WYR498" s="52"/>
      <c r="WYS498" s="52"/>
      <c r="WYT498" s="52"/>
      <c r="WYU498" s="52"/>
      <c r="WYV498" s="52"/>
      <c r="WYW498" s="52"/>
      <c r="WYX498" s="52"/>
      <c r="WYY498" s="52"/>
      <c r="WYZ498" s="52"/>
      <c r="WZA498" s="52"/>
      <c r="WZB498" s="52"/>
      <c r="WZC498" s="52"/>
      <c r="WZD498" s="52"/>
      <c r="WZE498" s="52"/>
      <c r="WZF498" s="52"/>
      <c r="WZG498" s="52"/>
      <c r="WZH498" s="52"/>
      <c r="WZI498" s="52"/>
      <c r="WZJ498" s="52"/>
      <c r="WZK498" s="52"/>
      <c r="WZL498" s="52"/>
      <c r="WZM498" s="52"/>
      <c r="WZN498" s="52"/>
      <c r="WZO498" s="52"/>
      <c r="WZP498" s="52"/>
      <c r="WZQ498" s="52"/>
      <c r="WZR498" s="52"/>
      <c r="WZS498" s="52"/>
      <c r="WZT498" s="52"/>
      <c r="WZU498" s="52"/>
      <c r="WZV498" s="52"/>
      <c r="WZW498" s="52"/>
      <c r="WZX498" s="52"/>
      <c r="WZY498" s="52"/>
      <c r="WZZ498" s="52"/>
      <c r="XAA498" s="52"/>
      <c r="XAB498" s="52"/>
      <c r="XAC498" s="52"/>
      <c r="XAD498" s="52"/>
      <c r="XAE498" s="52"/>
      <c r="XAF498" s="52"/>
      <c r="XAG498" s="52"/>
      <c r="XAH498" s="52"/>
      <c r="XAI498" s="52"/>
      <c r="XAJ498" s="52"/>
      <c r="XAK498" s="52"/>
      <c r="XAL498" s="52"/>
      <c r="XAM498" s="52"/>
      <c r="XAN498" s="52"/>
      <c r="XAO498" s="52"/>
      <c r="XAP498" s="52"/>
      <c r="XAQ498" s="52"/>
      <c r="XAR498" s="52"/>
      <c r="XAS498" s="52"/>
      <c r="XAT498" s="52"/>
      <c r="XAU498" s="52"/>
      <c r="XAV498" s="52"/>
      <c r="XAW498" s="52"/>
      <c r="XAX498" s="52"/>
      <c r="XAY498" s="52"/>
      <c r="XAZ498" s="52"/>
      <c r="XBA498" s="52"/>
      <c r="XBB498" s="52"/>
      <c r="XBC498" s="52"/>
      <c r="XBD498" s="52"/>
      <c r="XBE498" s="52"/>
      <c r="XBF498" s="52"/>
      <c r="XBG498" s="52"/>
      <c r="XBH498" s="52"/>
      <c r="XBI498" s="52"/>
      <c r="XBJ498" s="52"/>
      <c r="XBK498" s="52"/>
      <c r="XBL498" s="52"/>
      <c r="XBM498" s="52"/>
      <c r="XBN498" s="52"/>
      <c r="XBO498" s="52"/>
      <c r="XBP498" s="52"/>
      <c r="XBQ498" s="52"/>
      <c r="XBR498" s="52"/>
      <c r="XBS498" s="52"/>
      <c r="XBT498" s="52"/>
      <c r="XBU498" s="52"/>
      <c r="XBV498" s="52"/>
      <c r="XBW498" s="52"/>
      <c r="XBX498" s="52"/>
      <c r="XBY498" s="52"/>
      <c r="XBZ498" s="52"/>
      <c r="XCA498" s="52"/>
      <c r="XCB498" s="52"/>
      <c r="XCC498" s="52"/>
      <c r="XCD498" s="52"/>
      <c r="XCE498" s="52"/>
      <c r="XCF498" s="52"/>
      <c r="XCG498" s="52"/>
      <c r="XCH498" s="52"/>
      <c r="XCI498" s="52"/>
      <c r="XCJ498" s="52"/>
      <c r="XCK498" s="52"/>
      <c r="XCL498" s="52"/>
      <c r="XCM498" s="52"/>
      <c r="XCN498" s="52"/>
      <c r="XCO498" s="52"/>
      <c r="XCP498" s="52"/>
      <c r="XCQ498" s="52"/>
      <c r="XCR498" s="52"/>
      <c r="XCS498" s="52"/>
      <c r="XCT498" s="52"/>
      <c r="XCU498" s="52"/>
      <c r="XCV498" s="52"/>
      <c r="XCW498" s="52"/>
      <c r="XCX498" s="52"/>
      <c r="XCY498" s="52"/>
      <c r="XCZ498" s="52"/>
      <c r="XDA498" s="52"/>
      <c r="XDB498" s="52"/>
      <c r="XDC498" s="52"/>
      <c r="XDD498" s="52"/>
      <c r="XDE498" s="52"/>
      <c r="XDF498" s="52"/>
      <c r="XDG498" s="52"/>
      <c r="XDH498" s="52"/>
      <c r="XDI498" s="52"/>
      <c r="XDJ498" s="52"/>
      <c r="XDK498" s="52"/>
      <c r="XDL498" s="52"/>
      <c r="XDM498" s="52"/>
      <c r="XDN498" s="52"/>
      <c r="XDO498" s="52"/>
      <c r="XDP498" s="52"/>
      <c r="XDQ498" s="52"/>
      <c r="XDR498" s="52"/>
      <c r="XDS498" s="52"/>
      <c r="XDT498" s="52"/>
      <c r="XDU498" s="52"/>
      <c r="XDV498" s="52"/>
      <c r="XDW498" s="52"/>
      <c r="XDX498" s="52"/>
      <c r="XDY498" s="52"/>
      <c r="XDZ498" s="52"/>
      <c r="XEA498" s="52"/>
      <c r="XEB498" s="52"/>
      <c r="XEC498" s="52"/>
      <c r="XED498" s="52"/>
      <c r="XEE498" s="52"/>
      <c r="XEF498" s="52"/>
      <c r="XEG498" s="52"/>
      <c r="XEH498" s="52"/>
      <c r="XEI498" s="52"/>
      <c r="XEJ498" s="52"/>
      <c r="XEK498" s="52"/>
      <c r="XEL498" s="52"/>
      <c r="XEM498" s="52"/>
      <c r="XEN498" s="52"/>
      <c r="XEO498" s="52"/>
      <c r="XEP498" s="52"/>
      <c r="XEQ498" s="52"/>
      <c r="XER498" s="52"/>
      <c r="XES498" s="52"/>
      <c r="XET498" s="52"/>
      <c r="XEU498" s="52"/>
      <c r="XEV498" s="52"/>
      <c r="XEW498" s="52"/>
      <c r="XEX498" s="52"/>
      <c r="XEY498" s="52"/>
      <c r="XEZ498" s="52"/>
      <c r="XFA498" s="52"/>
      <c r="XFB498" s="52"/>
      <c r="XFC498" s="52"/>
    </row>
    <row r="499" s="3" customFormat="1" ht="13" customHeight="1" spans="1:16383">
      <c r="A499" s="66"/>
      <c r="B499" s="76"/>
      <c r="C499" s="73" t="s">
        <v>22</v>
      </c>
      <c r="D499" s="174" t="s">
        <v>2508</v>
      </c>
      <c r="E499" s="84" t="s">
        <v>2599</v>
      </c>
      <c r="F499" s="84" t="s">
        <v>3500</v>
      </c>
      <c r="G499" s="86" t="s">
        <v>749</v>
      </c>
      <c r="H499" s="52"/>
      <c r="I499" s="52"/>
      <c r="J499" s="52"/>
      <c r="K499" s="52"/>
      <c r="L499" s="52"/>
      <c r="M499" s="52"/>
      <c r="N499" s="52"/>
      <c r="O499" s="52"/>
      <c r="P499" s="52"/>
      <c r="Q499" s="52"/>
      <c r="R499" s="52"/>
      <c r="S499" s="52"/>
      <c r="T499" s="52"/>
      <c r="U499" s="52"/>
      <c r="V499" s="52"/>
      <c r="W499" s="52"/>
      <c r="X499" s="52"/>
      <c r="Y499" s="52"/>
      <c r="Z499" s="52"/>
      <c r="AA499" s="52"/>
      <c r="AB499" s="52"/>
      <c r="AC499" s="52"/>
      <c r="AD499" s="52"/>
      <c r="AE499" s="52"/>
      <c r="AF499" s="52"/>
      <c r="AG499" s="52"/>
      <c r="AH499" s="52"/>
      <c r="AI499" s="52"/>
      <c r="AJ499" s="52"/>
      <c r="AK499" s="52"/>
      <c r="AL499" s="52"/>
      <c r="AM499" s="52"/>
      <c r="AN499" s="52"/>
      <c r="AO499" s="52"/>
      <c r="AP499" s="52"/>
      <c r="AQ499" s="52"/>
      <c r="AR499" s="52"/>
      <c r="AS499" s="52"/>
      <c r="AT499" s="52"/>
      <c r="AU499" s="52"/>
      <c r="AV499" s="52"/>
      <c r="AW499" s="52"/>
      <c r="AX499" s="52"/>
      <c r="AY499" s="52"/>
      <c r="AZ499" s="52"/>
      <c r="BA499" s="52"/>
      <c r="BB499" s="52"/>
      <c r="BC499" s="52"/>
      <c r="BD499" s="52"/>
      <c r="BE499" s="52"/>
      <c r="BF499" s="52"/>
      <c r="BG499" s="52"/>
      <c r="BH499" s="52"/>
      <c r="BI499" s="52"/>
      <c r="BJ499" s="52"/>
      <c r="BK499" s="52"/>
      <c r="BL499" s="52"/>
      <c r="BM499" s="52"/>
      <c r="BN499" s="52"/>
      <c r="BO499" s="52"/>
      <c r="BP499" s="52"/>
      <c r="BQ499" s="52"/>
      <c r="BR499" s="52"/>
      <c r="BS499" s="52"/>
      <c r="BT499" s="52"/>
      <c r="BU499" s="52"/>
      <c r="BV499" s="52"/>
      <c r="BW499" s="52"/>
      <c r="BX499" s="52"/>
      <c r="BY499" s="52"/>
      <c r="BZ499" s="52"/>
      <c r="CA499" s="52"/>
      <c r="CB499" s="52"/>
      <c r="CC499" s="52"/>
      <c r="CD499" s="52"/>
      <c r="CE499" s="52"/>
      <c r="CF499" s="52"/>
      <c r="CG499" s="52"/>
      <c r="CH499" s="52"/>
      <c r="CI499" s="52"/>
      <c r="CJ499" s="52"/>
      <c r="CK499" s="52"/>
      <c r="CL499" s="52"/>
      <c r="CM499" s="52"/>
      <c r="CN499" s="52"/>
      <c r="CO499" s="52"/>
      <c r="CP499" s="52"/>
      <c r="CQ499" s="52"/>
      <c r="CR499" s="52"/>
      <c r="CS499" s="52"/>
      <c r="CT499" s="52"/>
      <c r="CU499" s="52"/>
      <c r="CV499" s="52"/>
      <c r="CW499" s="52"/>
      <c r="CX499" s="52"/>
      <c r="CY499" s="52"/>
      <c r="CZ499" s="52"/>
      <c r="DA499" s="52"/>
      <c r="DB499" s="52"/>
      <c r="DC499" s="52"/>
      <c r="DD499" s="52"/>
      <c r="DE499" s="52"/>
      <c r="DF499" s="52"/>
      <c r="DG499" s="52"/>
      <c r="DH499" s="52"/>
      <c r="DI499" s="52"/>
      <c r="DJ499" s="52"/>
      <c r="DK499" s="52"/>
      <c r="DL499" s="52"/>
      <c r="DM499" s="52"/>
      <c r="DN499" s="52"/>
      <c r="DO499" s="52"/>
      <c r="DP499" s="52"/>
      <c r="DQ499" s="52"/>
      <c r="DR499" s="52"/>
      <c r="DS499" s="52"/>
      <c r="DT499" s="52"/>
      <c r="DU499" s="52"/>
      <c r="DV499" s="52"/>
      <c r="DW499" s="52"/>
      <c r="DX499" s="52"/>
      <c r="DY499" s="52"/>
      <c r="DZ499" s="52"/>
      <c r="EA499" s="52"/>
      <c r="EB499" s="52"/>
      <c r="EC499" s="52"/>
      <c r="ED499" s="52"/>
      <c r="EE499" s="52"/>
      <c r="EF499" s="52"/>
      <c r="EG499" s="52"/>
      <c r="EH499" s="52"/>
      <c r="EI499" s="52"/>
      <c r="EJ499" s="52"/>
      <c r="EK499" s="52"/>
      <c r="EL499" s="52"/>
      <c r="EM499" s="52"/>
      <c r="EN499" s="52"/>
      <c r="EO499" s="52"/>
      <c r="EP499" s="52"/>
      <c r="EQ499" s="52"/>
      <c r="ER499" s="52"/>
      <c r="ES499" s="52"/>
      <c r="ET499" s="52"/>
      <c r="EU499" s="52"/>
      <c r="EV499" s="52"/>
      <c r="EW499" s="52"/>
      <c r="EX499" s="52"/>
      <c r="EY499" s="52"/>
      <c r="EZ499" s="52"/>
      <c r="FA499" s="52"/>
      <c r="FB499" s="52"/>
      <c r="FC499" s="52"/>
      <c r="FD499" s="52"/>
      <c r="FE499" s="52"/>
      <c r="FF499" s="52"/>
      <c r="FG499" s="52"/>
      <c r="FH499" s="52"/>
      <c r="FI499" s="52"/>
      <c r="FJ499" s="52"/>
      <c r="FK499" s="52"/>
      <c r="FL499" s="52"/>
      <c r="FM499" s="52"/>
      <c r="FN499" s="52"/>
      <c r="FO499" s="52"/>
      <c r="FP499" s="52"/>
      <c r="FQ499" s="52"/>
      <c r="FR499" s="52"/>
      <c r="FS499" s="52"/>
      <c r="FT499" s="52"/>
      <c r="FU499" s="52"/>
      <c r="FV499" s="52"/>
      <c r="FW499" s="52"/>
      <c r="FX499" s="52"/>
      <c r="FY499" s="52"/>
      <c r="FZ499" s="52"/>
      <c r="GA499" s="52"/>
      <c r="GB499" s="52"/>
      <c r="GC499" s="52"/>
      <c r="GD499" s="52"/>
      <c r="GE499" s="52"/>
      <c r="GF499" s="52"/>
      <c r="GG499" s="52"/>
      <c r="GH499" s="52"/>
      <c r="GI499" s="52"/>
      <c r="GJ499" s="52"/>
      <c r="GK499" s="52"/>
      <c r="GL499" s="52"/>
      <c r="GM499" s="52"/>
      <c r="GN499" s="52"/>
      <c r="GO499" s="52"/>
      <c r="GP499" s="52"/>
      <c r="GQ499" s="52"/>
      <c r="GR499" s="52"/>
      <c r="GS499" s="52"/>
      <c r="GT499" s="52"/>
      <c r="GU499" s="52"/>
      <c r="GV499" s="52"/>
      <c r="GW499" s="52"/>
      <c r="GX499" s="52"/>
      <c r="GY499" s="52"/>
      <c r="GZ499" s="52"/>
      <c r="HA499" s="52"/>
      <c r="HB499" s="52"/>
      <c r="HC499" s="52"/>
      <c r="HD499" s="52"/>
      <c r="HE499" s="52"/>
      <c r="HF499" s="52"/>
      <c r="HG499" s="52"/>
      <c r="HH499" s="52"/>
      <c r="HI499" s="52"/>
      <c r="HJ499" s="52"/>
      <c r="HK499" s="52"/>
      <c r="HL499" s="52"/>
      <c r="HM499" s="52"/>
      <c r="HN499" s="52"/>
      <c r="HO499" s="52"/>
      <c r="HP499" s="52"/>
      <c r="HQ499" s="52"/>
      <c r="HR499" s="52"/>
      <c r="HS499" s="52"/>
      <c r="HT499" s="52"/>
      <c r="HU499" s="52"/>
      <c r="HV499" s="52"/>
      <c r="HW499" s="52"/>
      <c r="HX499" s="52"/>
      <c r="HY499" s="52"/>
      <c r="HZ499" s="52"/>
      <c r="IA499" s="52"/>
      <c r="IB499" s="52"/>
      <c r="IC499" s="52"/>
      <c r="ID499" s="52"/>
      <c r="IE499" s="52"/>
      <c r="IF499" s="52"/>
      <c r="IG499" s="52"/>
      <c r="IH499" s="52"/>
      <c r="II499" s="52"/>
      <c r="IJ499" s="52"/>
      <c r="IK499" s="52"/>
      <c r="IL499" s="52"/>
      <c r="IM499" s="52"/>
      <c r="IN499" s="52"/>
      <c r="IO499" s="52"/>
      <c r="IP499" s="52"/>
      <c r="IQ499" s="52"/>
      <c r="IR499" s="52"/>
      <c r="IS499" s="52"/>
      <c r="IT499" s="52"/>
      <c r="IU499" s="52"/>
      <c r="IV499" s="52"/>
      <c r="IW499" s="52"/>
      <c r="IX499" s="52"/>
      <c r="IY499" s="52"/>
      <c r="IZ499" s="52"/>
      <c r="JA499" s="52"/>
      <c r="JB499" s="52"/>
      <c r="JC499" s="52"/>
      <c r="JD499" s="52"/>
      <c r="JE499" s="52"/>
      <c r="JF499" s="52"/>
      <c r="JG499" s="52"/>
      <c r="JH499" s="52"/>
      <c r="JI499" s="52"/>
      <c r="JJ499" s="52"/>
      <c r="JK499" s="52"/>
      <c r="JL499" s="52"/>
      <c r="JM499" s="52"/>
      <c r="JN499" s="52"/>
      <c r="JO499" s="52"/>
      <c r="JP499" s="52"/>
      <c r="JQ499" s="52"/>
      <c r="JR499" s="52"/>
      <c r="JS499" s="52"/>
      <c r="JT499" s="52"/>
      <c r="JU499" s="52"/>
      <c r="JV499" s="52"/>
      <c r="JW499" s="52"/>
      <c r="JX499" s="52"/>
      <c r="JY499" s="52"/>
      <c r="JZ499" s="52"/>
      <c r="KA499" s="52"/>
      <c r="KB499" s="52"/>
      <c r="KC499" s="52"/>
      <c r="KD499" s="52"/>
      <c r="KE499" s="52"/>
      <c r="KF499" s="52"/>
      <c r="KG499" s="52"/>
      <c r="KH499" s="52"/>
      <c r="KI499" s="52"/>
      <c r="KJ499" s="52"/>
      <c r="KK499" s="52"/>
      <c r="KL499" s="52"/>
      <c r="KM499" s="52"/>
      <c r="KN499" s="52"/>
      <c r="KO499" s="52"/>
      <c r="KP499" s="52"/>
      <c r="KQ499" s="52"/>
      <c r="KR499" s="52"/>
      <c r="KS499" s="52"/>
      <c r="KT499" s="52"/>
      <c r="KU499" s="52"/>
      <c r="KV499" s="52"/>
      <c r="KW499" s="52"/>
      <c r="KX499" s="52"/>
      <c r="KY499" s="52"/>
      <c r="KZ499" s="52"/>
      <c r="LA499" s="52"/>
      <c r="LB499" s="52"/>
      <c r="LC499" s="52"/>
      <c r="LD499" s="52"/>
      <c r="LE499" s="52"/>
      <c r="LF499" s="52"/>
      <c r="LG499" s="52"/>
      <c r="LH499" s="52"/>
      <c r="LI499" s="52"/>
      <c r="LJ499" s="52"/>
      <c r="LK499" s="52"/>
      <c r="LL499" s="52"/>
      <c r="LM499" s="52"/>
      <c r="LN499" s="52"/>
      <c r="LO499" s="52"/>
      <c r="LP499" s="52"/>
      <c r="LQ499" s="52"/>
      <c r="LR499" s="52"/>
      <c r="LS499" s="52"/>
      <c r="LT499" s="52"/>
      <c r="LU499" s="52"/>
      <c r="LV499" s="52"/>
      <c r="LW499" s="52"/>
      <c r="LX499" s="52"/>
      <c r="LY499" s="52"/>
      <c r="LZ499" s="52"/>
      <c r="MA499" s="52"/>
      <c r="MB499" s="52"/>
      <c r="MC499" s="52"/>
      <c r="MD499" s="52"/>
      <c r="ME499" s="52"/>
      <c r="MF499" s="52"/>
      <c r="MG499" s="52"/>
      <c r="MH499" s="52"/>
      <c r="MI499" s="52"/>
      <c r="MJ499" s="52"/>
      <c r="MK499" s="52"/>
      <c r="ML499" s="52"/>
      <c r="MM499" s="52"/>
      <c r="MN499" s="52"/>
      <c r="MO499" s="52"/>
      <c r="MP499" s="52"/>
      <c r="MQ499" s="52"/>
      <c r="MR499" s="52"/>
      <c r="MS499" s="52"/>
      <c r="MT499" s="52"/>
      <c r="MU499" s="52"/>
      <c r="MV499" s="52"/>
      <c r="MW499" s="52"/>
      <c r="MX499" s="52"/>
      <c r="MY499" s="52"/>
      <c r="MZ499" s="52"/>
      <c r="NA499" s="52"/>
      <c r="NB499" s="52"/>
      <c r="NC499" s="52"/>
      <c r="ND499" s="52"/>
      <c r="NE499" s="52"/>
      <c r="NF499" s="52"/>
      <c r="NG499" s="52"/>
      <c r="NH499" s="52"/>
      <c r="NI499" s="52"/>
      <c r="NJ499" s="52"/>
      <c r="NK499" s="52"/>
      <c r="NL499" s="52"/>
      <c r="NM499" s="52"/>
      <c r="NN499" s="52"/>
      <c r="NO499" s="52"/>
      <c r="NP499" s="52"/>
      <c r="NQ499" s="52"/>
      <c r="NR499" s="52"/>
      <c r="NS499" s="52"/>
      <c r="NT499" s="52"/>
      <c r="NU499" s="52"/>
      <c r="NV499" s="52"/>
      <c r="NW499" s="52"/>
      <c r="NX499" s="52"/>
      <c r="NY499" s="52"/>
      <c r="NZ499" s="52"/>
      <c r="OA499" s="52"/>
      <c r="OB499" s="52"/>
      <c r="OC499" s="52"/>
      <c r="OD499" s="52"/>
      <c r="OE499" s="52"/>
      <c r="OF499" s="52"/>
      <c r="OG499" s="52"/>
      <c r="OH499" s="52"/>
      <c r="OI499" s="52"/>
      <c r="OJ499" s="52"/>
      <c r="OK499" s="52"/>
      <c r="OL499" s="52"/>
      <c r="OM499" s="52"/>
      <c r="ON499" s="52"/>
      <c r="OO499" s="52"/>
      <c r="OP499" s="52"/>
      <c r="OQ499" s="52"/>
      <c r="OR499" s="52"/>
      <c r="OS499" s="52"/>
      <c r="OT499" s="52"/>
      <c r="OU499" s="52"/>
      <c r="OV499" s="52"/>
      <c r="OW499" s="52"/>
      <c r="OX499" s="52"/>
      <c r="OY499" s="52"/>
      <c r="OZ499" s="52"/>
      <c r="PA499" s="52"/>
      <c r="PB499" s="52"/>
      <c r="PC499" s="52"/>
      <c r="PD499" s="52"/>
      <c r="PE499" s="52"/>
      <c r="PF499" s="52"/>
      <c r="PG499" s="52"/>
      <c r="PH499" s="52"/>
      <c r="PI499" s="52"/>
      <c r="PJ499" s="52"/>
      <c r="PK499" s="52"/>
      <c r="PL499" s="52"/>
      <c r="PM499" s="52"/>
      <c r="PN499" s="52"/>
      <c r="PO499" s="52"/>
      <c r="PP499" s="52"/>
      <c r="PQ499" s="52"/>
      <c r="PR499" s="52"/>
      <c r="PS499" s="52"/>
      <c r="PT499" s="52"/>
      <c r="PU499" s="52"/>
      <c r="PV499" s="52"/>
      <c r="PW499" s="52"/>
      <c r="PX499" s="52"/>
      <c r="PY499" s="52"/>
      <c r="PZ499" s="52"/>
      <c r="QA499" s="52"/>
      <c r="QB499" s="52"/>
      <c r="QC499" s="52"/>
      <c r="QD499" s="52"/>
      <c r="QE499" s="52"/>
      <c r="QF499" s="52"/>
      <c r="QG499" s="52"/>
      <c r="QH499" s="52"/>
      <c r="QI499" s="52"/>
      <c r="QJ499" s="52"/>
      <c r="QK499" s="52"/>
      <c r="QL499" s="52"/>
      <c r="QM499" s="52"/>
      <c r="QN499" s="52"/>
      <c r="QO499" s="52"/>
      <c r="QP499" s="52"/>
      <c r="QQ499" s="52"/>
      <c r="QR499" s="52"/>
      <c r="QS499" s="52"/>
      <c r="QT499" s="52"/>
      <c r="QU499" s="52"/>
      <c r="QV499" s="52"/>
      <c r="QW499" s="52"/>
      <c r="QX499" s="52"/>
      <c r="QY499" s="52"/>
      <c r="QZ499" s="52"/>
      <c r="RA499" s="52"/>
      <c r="RB499" s="52"/>
      <c r="RC499" s="52"/>
      <c r="RD499" s="52"/>
      <c r="RE499" s="52"/>
      <c r="RF499" s="52"/>
      <c r="RG499" s="52"/>
      <c r="RH499" s="52"/>
      <c r="RI499" s="52"/>
      <c r="RJ499" s="52"/>
      <c r="RK499" s="52"/>
      <c r="RL499" s="52"/>
      <c r="RM499" s="52"/>
      <c r="RN499" s="52"/>
      <c r="RO499" s="52"/>
      <c r="RP499" s="52"/>
      <c r="RQ499" s="52"/>
      <c r="RR499" s="52"/>
      <c r="RS499" s="52"/>
      <c r="RT499" s="52"/>
      <c r="RU499" s="52"/>
      <c r="RV499" s="52"/>
      <c r="RW499" s="52"/>
      <c r="RX499" s="52"/>
      <c r="RY499" s="52"/>
      <c r="RZ499" s="52"/>
      <c r="SA499" s="52"/>
      <c r="SB499" s="52"/>
      <c r="SC499" s="52"/>
      <c r="SD499" s="52"/>
      <c r="SE499" s="52"/>
      <c r="SF499" s="52"/>
      <c r="SG499" s="52"/>
      <c r="SH499" s="52"/>
      <c r="SI499" s="52"/>
      <c r="SJ499" s="52"/>
      <c r="SK499" s="52"/>
      <c r="SL499" s="52"/>
      <c r="SM499" s="52"/>
      <c r="SN499" s="52"/>
      <c r="SO499" s="52"/>
      <c r="SP499" s="52"/>
      <c r="SQ499" s="52"/>
      <c r="SR499" s="52"/>
      <c r="SS499" s="52"/>
      <c r="ST499" s="52"/>
      <c r="SU499" s="52"/>
      <c r="SV499" s="52"/>
      <c r="SW499" s="52"/>
      <c r="SX499" s="52"/>
      <c r="SY499" s="52"/>
      <c r="SZ499" s="52"/>
      <c r="TA499" s="52"/>
      <c r="TB499" s="52"/>
      <c r="TC499" s="52"/>
      <c r="TD499" s="52"/>
      <c r="TE499" s="52"/>
      <c r="TF499" s="52"/>
      <c r="TG499" s="52"/>
      <c r="TH499" s="52"/>
      <c r="TI499" s="52"/>
      <c r="TJ499" s="52"/>
      <c r="TK499" s="52"/>
      <c r="TL499" s="52"/>
      <c r="TM499" s="52"/>
      <c r="TN499" s="52"/>
      <c r="TO499" s="52"/>
      <c r="TP499" s="52"/>
      <c r="TQ499" s="52"/>
      <c r="TR499" s="52"/>
      <c r="TS499" s="52"/>
      <c r="TT499" s="52"/>
      <c r="TU499" s="52"/>
      <c r="TV499" s="52"/>
      <c r="TW499" s="52"/>
      <c r="TX499" s="52"/>
      <c r="TY499" s="52"/>
      <c r="TZ499" s="52"/>
      <c r="UA499" s="52"/>
      <c r="UB499" s="52"/>
      <c r="UC499" s="52"/>
      <c r="UD499" s="52"/>
      <c r="UE499" s="52"/>
      <c r="UF499" s="52"/>
      <c r="UG499" s="52"/>
      <c r="UH499" s="52"/>
      <c r="UI499" s="52"/>
      <c r="UJ499" s="52"/>
      <c r="UK499" s="52"/>
      <c r="UL499" s="52"/>
      <c r="UM499" s="52"/>
      <c r="UN499" s="52"/>
      <c r="UO499" s="52"/>
      <c r="UP499" s="52"/>
      <c r="UQ499" s="52"/>
      <c r="UR499" s="52"/>
      <c r="US499" s="52"/>
      <c r="UT499" s="52"/>
      <c r="UU499" s="52"/>
      <c r="UV499" s="52"/>
      <c r="UW499" s="52"/>
      <c r="UX499" s="52"/>
      <c r="UY499" s="52"/>
      <c r="UZ499" s="52"/>
      <c r="VA499" s="52"/>
      <c r="VB499" s="52"/>
      <c r="VC499" s="52"/>
      <c r="VD499" s="52"/>
      <c r="VE499" s="52"/>
      <c r="VF499" s="52"/>
      <c r="VG499" s="52"/>
      <c r="VH499" s="52"/>
      <c r="VI499" s="52"/>
      <c r="VJ499" s="52"/>
      <c r="VK499" s="52"/>
      <c r="VL499" s="52"/>
      <c r="VM499" s="52"/>
      <c r="VN499" s="52"/>
      <c r="VO499" s="52"/>
      <c r="VP499" s="52"/>
      <c r="VQ499" s="52"/>
      <c r="VR499" s="52"/>
      <c r="VS499" s="52"/>
      <c r="VT499" s="52"/>
      <c r="VU499" s="52"/>
      <c r="VV499" s="52"/>
      <c r="VW499" s="52"/>
      <c r="VX499" s="52"/>
      <c r="VY499" s="52"/>
      <c r="VZ499" s="52"/>
      <c r="WA499" s="52"/>
      <c r="WB499" s="52"/>
      <c r="WC499" s="52"/>
      <c r="WD499" s="52"/>
      <c r="WE499" s="52"/>
      <c r="WF499" s="52"/>
      <c r="WG499" s="52"/>
      <c r="WH499" s="52"/>
      <c r="WI499" s="52"/>
      <c r="WJ499" s="52"/>
      <c r="WK499" s="52"/>
      <c r="WL499" s="52"/>
      <c r="WM499" s="52"/>
      <c r="WN499" s="52"/>
      <c r="WO499" s="52"/>
      <c r="WP499" s="52"/>
      <c r="WQ499" s="52"/>
      <c r="WR499" s="52"/>
      <c r="WS499" s="52"/>
      <c r="WT499" s="52"/>
      <c r="WU499" s="52"/>
      <c r="WV499" s="52"/>
      <c r="WW499" s="52"/>
      <c r="WX499" s="52"/>
      <c r="WY499" s="52"/>
      <c r="WZ499" s="52"/>
      <c r="XA499" s="52"/>
      <c r="XB499" s="52"/>
      <c r="XC499" s="52"/>
      <c r="XD499" s="52"/>
      <c r="XE499" s="52"/>
      <c r="XF499" s="52"/>
      <c r="XG499" s="52"/>
      <c r="XH499" s="52"/>
      <c r="XI499" s="52"/>
      <c r="XJ499" s="52"/>
      <c r="XK499" s="52"/>
      <c r="XL499" s="52"/>
      <c r="XM499" s="52"/>
      <c r="XN499" s="52"/>
      <c r="XO499" s="52"/>
      <c r="XP499" s="52"/>
      <c r="XQ499" s="52"/>
      <c r="XR499" s="52"/>
      <c r="XS499" s="52"/>
      <c r="XT499" s="52"/>
      <c r="XU499" s="52"/>
      <c r="XV499" s="52"/>
      <c r="XW499" s="52"/>
      <c r="XX499" s="52"/>
      <c r="XY499" s="52"/>
      <c r="XZ499" s="52"/>
      <c r="YA499" s="52"/>
      <c r="YB499" s="52"/>
      <c r="YC499" s="52"/>
      <c r="YD499" s="52"/>
      <c r="YE499" s="52"/>
      <c r="YF499" s="52"/>
      <c r="YG499" s="52"/>
      <c r="YH499" s="52"/>
      <c r="YI499" s="52"/>
      <c r="YJ499" s="52"/>
      <c r="YK499" s="52"/>
      <c r="YL499" s="52"/>
      <c r="YM499" s="52"/>
      <c r="YN499" s="52"/>
      <c r="YO499" s="52"/>
      <c r="YP499" s="52"/>
      <c r="YQ499" s="52"/>
      <c r="YR499" s="52"/>
      <c r="YS499" s="52"/>
      <c r="YT499" s="52"/>
      <c r="YU499" s="52"/>
      <c r="YV499" s="52"/>
      <c r="YW499" s="52"/>
      <c r="YX499" s="52"/>
      <c r="YY499" s="52"/>
      <c r="YZ499" s="52"/>
      <c r="ZA499" s="52"/>
      <c r="ZB499" s="52"/>
      <c r="ZC499" s="52"/>
      <c r="ZD499" s="52"/>
      <c r="ZE499" s="52"/>
      <c r="ZF499" s="52"/>
      <c r="ZG499" s="52"/>
      <c r="ZH499" s="52"/>
      <c r="ZI499" s="52"/>
      <c r="ZJ499" s="52"/>
      <c r="ZK499" s="52"/>
      <c r="ZL499" s="52"/>
      <c r="ZM499" s="52"/>
      <c r="ZN499" s="52"/>
      <c r="ZO499" s="52"/>
      <c r="ZP499" s="52"/>
      <c r="ZQ499" s="52"/>
      <c r="ZR499" s="52"/>
      <c r="ZS499" s="52"/>
      <c r="ZT499" s="52"/>
      <c r="ZU499" s="52"/>
      <c r="ZV499" s="52"/>
      <c r="ZW499" s="52"/>
      <c r="ZX499" s="52"/>
      <c r="ZY499" s="52"/>
      <c r="ZZ499" s="52"/>
      <c r="AAA499" s="52"/>
      <c r="AAB499" s="52"/>
      <c r="AAC499" s="52"/>
      <c r="AAD499" s="52"/>
      <c r="AAE499" s="52"/>
      <c r="AAF499" s="52"/>
      <c r="AAG499" s="52"/>
      <c r="AAH499" s="52"/>
      <c r="AAI499" s="52"/>
      <c r="AAJ499" s="52"/>
      <c r="AAK499" s="52"/>
      <c r="AAL499" s="52"/>
      <c r="AAM499" s="52"/>
      <c r="AAN499" s="52"/>
      <c r="AAO499" s="52"/>
      <c r="AAP499" s="52"/>
      <c r="AAQ499" s="52"/>
      <c r="AAR499" s="52"/>
      <c r="AAS499" s="52"/>
      <c r="AAT499" s="52"/>
      <c r="AAU499" s="52"/>
      <c r="AAV499" s="52"/>
      <c r="AAW499" s="52"/>
      <c r="AAX499" s="52"/>
      <c r="AAY499" s="52"/>
      <c r="AAZ499" s="52"/>
      <c r="ABA499" s="52"/>
      <c r="ABB499" s="52"/>
      <c r="ABC499" s="52"/>
      <c r="ABD499" s="52"/>
      <c r="ABE499" s="52"/>
      <c r="ABF499" s="52"/>
      <c r="ABG499" s="52"/>
      <c r="ABH499" s="52"/>
      <c r="ABI499" s="52"/>
      <c r="ABJ499" s="52"/>
      <c r="ABK499" s="52"/>
      <c r="ABL499" s="52"/>
      <c r="ABM499" s="52"/>
      <c r="ABN499" s="52"/>
      <c r="ABO499" s="52"/>
      <c r="ABP499" s="52"/>
      <c r="ABQ499" s="52"/>
      <c r="ABR499" s="52"/>
      <c r="ABS499" s="52"/>
      <c r="ABT499" s="52"/>
      <c r="ABU499" s="52"/>
      <c r="ABV499" s="52"/>
      <c r="ABW499" s="52"/>
      <c r="ABX499" s="52"/>
      <c r="ABY499" s="52"/>
      <c r="ABZ499" s="52"/>
      <c r="ACA499" s="52"/>
      <c r="ACB499" s="52"/>
      <c r="ACC499" s="52"/>
      <c r="ACD499" s="52"/>
      <c r="ACE499" s="52"/>
      <c r="ACF499" s="52"/>
      <c r="ACG499" s="52"/>
      <c r="ACH499" s="52"/>
      <c r="ACI499" s="52"/>
      <c r="ACJ499" s="52"/>
      <c r="ACK499" s="52"/>
      <c r="ACL499" s="52"/>
      <c r="ACM499" s="52"/>
      <c r="ACN499" s="52"/>
      <c r="ACO499" s="52"/>
      <c r="ACP499" s="52"/>
      <c r="ACQ499" s="52"/>
      <c r="ACR499" s="52"/>
      <c r="ACS499" s="52"/>
      <c r="ACT499" s="52"/>
      <c r="ACU499" s="52"/>
      <c r="ACV499" s="52"/>
      <c r="ACW499" s="52"/>
      <c r="ACX499" s="52"/>
      <c r="ACY499" s="52"/>
      <c r="ACZ499" s="52"/>
      <c r="ADA499" s="52"/>
      <c r="ADB499" s="52"/>
      <c r="ADC499" s="52"/>
      <c r="ADD499" s="52"/>
      <c r="ADE499" s="52"/>
      <c r="ADF499" s="52"/>
      <c r="ADG499" s="52"/>
      <c r="ADH499" s="52"/>
      <c r="ADI499" s="52"/>
      <c r="ADJ499" s="52"/>
      <c r="ADK499" s="52"/>
      <c r="ADL499" s="52"/>
      <c r="ADM499" s="52"/>
      <c r="ADN499" s="52"/>
      <c r="ADO499" s="52"/>
      <c r="ADP499" s="52"/>
      <c r="ADQ499" s="52"/>
      <c r="ADR499" s="52"/>
      <c r="ADS499" s="52"/>
      <c r="ADT499" s="52"/>
      <c r="ADU499" s="52"/>
      <c r="ADV499" s="52"/>
      <c r="ADW499" s="52"/>
      <c r="ADX499" s="52"/>
      <c r="ADY499" s="52"/>
      <c r="ADZ499" s="52"/>
      <c r="AEA499" s="52"/>
      <c r="AEB499" s="52"/>
      <c r="AEC499" s="52"/>
      <c r="AED499" s="52"/>
      <c r="AEE499" s="52"/>
      <c r="AEF499" s="52"/>
      <c r="AEG499" s="52"/>
      <c r="AEH499" s="52"/>
      <c r="AEI499" s="52"/>
      <c r="AEJ499" s="52"/>
      <c r="AEK499" s="52"/>
      <c r="AEL499" s="52"/>
      <c r="AEM499" s="52"/>
      <c r="AEN499" s="52"/>
      <c r="AEO499" s="52"/>
      <c r="AEP499" s="52"/>
      <c r="AEQ499" s="52"/>
      <c r="AER499" s="52"/>
      <c r="AES499" s="52"/>
      <c r="AET499" s="52"/>
      <c r="AEU499" s="52"/>
      <c r="AEV499" s="52"/>
      <c r="AEW499" s="52"/>
      <c r="AEX499" s="52"/>
      <c r="AEY499" s="52"/>
      <c r="AEZ499" s="52"/>
      <c r="AFA499" s="52"/>
      <c r="AFB499" s="52"/>
      <c r="AFC499" s="52"/>
      <c r="AFD499" s="52"/>
      <c r="AFE499" s="52"/>
      <c r="AFF499" s="52"/>
      <c r="AFG499" s="52"/>
      <c r="AFH499" s="52"/>
      <c r="AFI499" s="52"/>
      <c r="AFJ499" s="52"/>
      <c r="AFK499" s="52"/>
      <c r="AFL499" s="52"/>
      <c r="AFM499" s="52"/>
      <c r="AFN499" s="52"/>
      <c r="AFO499" s="52"/>
      <c r="AFP499" s="52"/>
      <c r="AFQ499" s="52"/>
      <c r="AFR499" s="52"/>
      <c r="AFS499" s="52"/>
      <c r="AFT499" s="52"/>
      <c r="AFU499" s="52"/>
      <c r="AFV499" s="52"/>
      <c r="AFW499" s="52"/>
      <c r="AFX499" s="52"/>
      <c r="AFY499" s="52"/>
      <c r="AFZ499" s="52"/>
      <c r="AGA499" s="52"/>
      <c r="AGB499" s="52"/>
      <c r="AGC499" s="52"/>
      <c r="AGD499" s="52"/>
      <c r="AGE499" s="52"/>
      <c r="AGF499" s="52"/>
      <c r="AGG499" s="52"/>
      <c r="AGH499" s="52"/>
      <c r="AGI499" s="52"/>
      <c r="AGJ499" s="52"/>
      <c r="AGK499" s="52"/>
      <c r="AGL499" s="52"/>
      <c r="AGM499" s="52"/>
      <c r="AGN499" s="52"/>
      <c r="AGO499" s="52"/>
      <c r="AGP499" s="52"/>
      <c r="AGQ499" s="52"/>
      <c r="AGR499" s="52"/>
      <c r="AGS499" s="52"/>
      <c r="AGT499" s="52"/>
      <c r="AGU499" s="52"/>
      <c r="AGV499" s="52"/>
      <c r="AGW499" s="52"/>
      <c r="AGX499" s="52"/>
      <c r="AGY499" s="52"/>
      <c r="AGZ499" s="52"/>
      <c r="AHA499" s="52"/>
      <c r="AHB499" s="52"/>
      <c r="AHC499" s="52"/>
      <c r="AHD499" s="52"/>
      <c r="AHE499" s="52"/>
      <c r="AHF499" s="52"/>
      <c r="AHG499" s="52"/>
      <c r="AHH499" s="52"/>
      <c r="AHI499" s="52"/>
      <c r="AHJ499" s="52"/>
      <c r="AHK499" s="52"/>
      <c r="AHL499" s="52"/>
      <c r="AHM499" s="52"/>
      <c r="AHN499" s="52"/>
      <c r="AHO499" s="52"/>
      <c r="AHP499" s="52"/>
      <c r="AHQ499" s="52"/>
      <c r="AHR499" s="52"/>
      <c r="AHS499" s="52"/>
      <c r="AHT499" s="52"/>
      <c r="AHU499" s="52"/>
      <c r="AHV499" s="52"/>
      <c r="AHW499" s="52"/>
      <c r="AHX499" s="52"/>
      <c r="AHY499" s="52"/>
      <c r="AHZ499" s="52"/>
      <c r="AIA499" s="52"/>
      <c r="AIB499" s="52"/>
      <c r="AIC499" s="52"/>
      <c r="AID499" s="52"/>
      <c r="AIE499" s="52"/>
      <c r="AIF499" s="52"/>
      <c r="AIG499" s="52"/>
      <c r="AIH499" s="52"/>
      <c r="AII499" s="52"/>
      <c r="AIJ499" s="52"/>
      <c r="AIK499" s="52"/>
      <c r="AIL499" s="52"/>
      <c r="AIM499" s="52"/>
      <c r="AIN499" s="52"/>
      <c r="AIO499" s="52"/>
      <c r="AIP499" s="52"/>
      <c r="AIQ499" s="52"/>
      <c r="AIR499" s="52"/>
      <c r="AIS499" s="52"/>
      <c r="AIT499" s="52"/>
      <c r="AIU499" s="52"/>
      <c r="AIV499" s="52"/>
      <c r="AIW499" s="52"/>
      <c r="AIX499" s="52"/>
      <c r="AIY499" s="52"/>
      <c r="AIZ499" s="52"/>
      <c r="AJA499" s="52"/>
      <c r="AJB499" s="52"/>
      <c r="AJC499" s="52"/>
      <c r="AJD499" s="52"/>
      <c r="AJE499" s="52"/>
      <c r="AJF499" s="52"/>
      <c r="AJG499" s="52"/>
      <c r="AJH499" s="52"/>
      <c r="AJI499" s="52"/>
      <c r="AJJ499" s="52"/>
      <c r="AJK499" s="52"/>
      <c r="AJL499" s="52"/>
      <c r="AJM499" s="52"/>
      <c r="AJN499" s="52"/>
      <c r="AJO499" s="52"/>
      <c r="AJP499" s="52"/>
      <c r="AJQ499" s="52"/>
      <c r="AJR499" s="52"/>
      <c r="AJS499" s="52"/>
      <c r="AJT499" s="52"/>
      <c r="AJU499" s="52"/>
      <c r="AJV499" s="52"/>
      <c r="AJW499" s="52"/>
      <c r="AJX499" s="52"/>
      <c r="AJY499" s="52"/>
      <c r="AJZ499" s="52"/>
      <c r="AKA499" s="52"/>
      <c r="AKB499" s="52"/>
      <c r="AKC499" s="52"/>
      <c r="AKD499" s="52"/>
      <c r="AKE499" s="52"/>
      <c r="AKF499" s="52"/>
      <c r="AKG499" s="52"/>
      <c r="AKH499" s="52"/>
      <c r="AKI499" s="52"/>
      <c r="AKJ499" s="52"/>
      <c r="AKK499" s="52"/>
      <c r="AKL499" s="52"/>
      <c r="AKM499" s="52"/>
      <c r="AKN499" s="52"/>
      <c r="AKO499" s="52"/>
      <c r="AKP499" s="52"/>
      <c r="AKQ499" s="52"/>
      <c r="AKR499" s="52"/>
      <c r="AKS499" s="52"/>
      <c r="AKT499" s="52"/>
      <c r="AKU499" s="52"/>
      <c r="AKV499" s="52"/>
      <c r="AKW499" s="52"/>
      <c r="AKX499" s="52"/>
      <c r="AKY499" s="52"/>
      <c r="AKZ499" s="52"/>
      <c r="ALA499" s="52"/>
      <c r="ALB499" s="52"/>
      <c r="ALC499" s="52"/>
      <c r="ALD499" s="52"/>
      <c r="ALE499" s="52"/>
      <c r="ALF499" s="52"/>
      <c r="ALG499" s="52"/>
      <c r="ALH499" s="52"/>
      <c r="ALI499" s="52"/>
      <c r="ALJ499" s="52"/>
      <c r="ALK499" s="52"/>
      <c r="ALL499" s="52"/>
      <c r="ALM499" s="52"/>
      <c r="ALN499" s="52"/>
      <c r="ALO499" s="52"/>
      <c r="ALP499" s="52"/>
      <c r="ALQ499" s="52"/>
      <c r="ALR499" s="52"/>
      <c r="ALS499" s="52"/>
      <c r="ALT499" s="52"/>
      <c r="ALU499" s="52"/>
      <c r="ALV499" s="52"/>
      <c r="ALW499" s="52"/>
      <c r="ALX499" s="52"/>
      <c r="ALY499" s="52"/>
      <c r="ALZ499" s="52"/>
      <c r="AMA499" s="52"/>
      <c r="AMB499" s="52"/>
      <c r="AMC499" s="52"/>
      <c r="AMD499" s="52"/>
      <c r="AME499" s="52"/>
      <c r="AMF499" s="52"/>
      <c r="AMG499" s="52"/>
      <c r="AMH499" s="52"/>
      <c r="AMI499" s="52"/>
      <c r="AMJ499" s="52"/>
      <c r="AMK499" s="52"/>
      <c r="AML499" s="52"/>
      <c r="AMM499" s="52"/>
      <c r="AMN499" s="52"/>
      <c r="AMO499" s="52"/>
      <c r="AMP499" s="52"/>
      <c r="AMQ499" s="52"/>
      <c r="AMR499" s="52"/>
      <c r="AMS499" s="52"/>
      <c r="AMT499" s="52"/>
      <c r="AMU499" s="52"/>
      <c r="AMV499" s="52"/>
      <c r="AMW499" s="52"/>
      <c r="AMX499" s="52"/>
      <c r="AMY499" s="52"/>
      <c r="AMZ499" s="52"/>
      <c r="ANA499" s="52"/>
      <c r="ANB499" s="52"/>
      <c r="ANC499" s="52"/>
      <c r="AND499" s="52"/>
      <c r="ANE499" s="52"/>
      <c r="ANF499" s="52"/>
      <c r="ANG499" s="52"/>
      <c r="ANH499" s="52"/>
      <c r="ANI499" s="52"/>
      <c r="ANJ499" s="52"/>
      <c r="ANK499" s="52"/>
      <c r="ANL499" s="52"/>
      <c r="ANM499" s="52"/>
      <c r="ANN499" s="52"/>
      <c r="ANO499" s="52"/>
      <c r="ANP499" s="52"/>
      <c r="ANQ499" s="52"/>
      <c r="ANR499" s="52"/>
      <c r="ANS499" s="52"/>
      <c r="ANT499" s="52"/>
      <c r="ANU499" s="52"/>
      <c r="ANV499" s="52"/>
      <c r="ANW499" s="52"/>
      <c r="ANX499" s="52"/>
      <c r="ANY499" s="52"/>
      <c r="ANZ499" s="52"/>
      <c r="AOA499" s="52"/>
      <c r="AOB499" s="52"/>
      <c r="AOC499" s="52"/>
      <c r="AOD499" s="52"/>
      <c r="AOE499" s="52"/>
      <c r="AOF499" s="52"/>
      <c r="AOG499" s="52"/>
      <c r="AOH499" s="52"/>
      <c r="AOI499" s="52"/>
      <c r="AOJ499" s="52"/>
      <c r="AOK499" s="52"/>
      <c r="AOL499" s="52"/>
      <c r="AOM499" s="52"/>
      <c r="AON499" s="52"/>
      <c r="AOO499" s="52"/>
      <c r="AOP499" s="52"/>
      <c r="AOQ499" s="52"/>
      <c r="AOR499" s="52"/>
      <c r="AOS499" s="52"/>
      <c r="AOT499" s="52"/>
      <c r="AOU499" s="52"/>
      <c r="AOV499" s="52"/>
      <c r="AOW499" s="52"/>
      <c r="AOX499" s="52"/>
      <c r="AOY499" s="52"/>
      <c r="AOZ499" s="52"/>
      <c r="APA499" s="52"/>
      <c r="APB499" s="52"/>
      <c r="APC499" s="52"/>
      <c r="APD499" s="52"/>
      <c r="APE499" s="52"/>
      <c r="APF499" s="52"/>
      <c r="APG499" s="52"/>
      <c r="APH499" s="52"/>
      <c r="API499" s="52"/>
      <c r="APJ499" s="52"/>
      <c r="APK499" s="52"/>
      <c r="APL499" s="52"/>
      <c r="APM499" s="52"/>
      <c r="APN499" s="52"/>
      <c r="APO499" s="52"/>
      <c r="APP499" s="52"/>
      <c r="APQ499" s="52"/>
      <c r="APR499" s="52"/>
      <c r="APS499" s="52"/>
      <c r="APT499" s="52"/>
      <c r="APU499" s="52"/>
      <c r="APV499" s="52"/>
      <c r="APW499" s="52"/>
      <c r="APX499" s="52"/>
      <c r="APY499" s="52"/>
      <c r="APZ499" s="52"/>
      <c r="AQA499" s="52"/>
      <c r="AQB499" s="52"/>
      <c r="AQC499" s="52"/>
      <c r="AQD499" s="52"/>
      <c r="AQE499" s="52"/>
      <c r="AQF499" s="52"/>
      <c r="AQG499" s="52"/>
      <c r="AQH499" s="52"/>
      <c r="AQI499" s="52"/>
      <c r="AQJ499" s="52"/>
      <c r="AQK499" s="52"/>
      <c r="AQL499" s="52"/>
      <c r="AQM499" s="52"/>
      <c r="AQN499" s="52"/>
      <c r="AQO499" s="52"/>
      <c r="AQP499" s="52"/>
      <c r="AQQ499" s="52"/>
      <c r="AQR499" s="52"/>
      <c r="AQS499" s="52"/>
      <c r="AQT499" s="52"/>
      <c r="AQU499" s="52"/>
      <c r="AQV499" s="52"/>
      <c r="AQW499" s="52"/>
      <c r="AQX499" s="52"/>
      <c r="AQY499" s="52"/>
      <c r="AQZ499" s="52"/>
      <c r="ARA499" s="52"/>
      <c r="ARB499" s="52"/>
      <c r="ARC499" s="52"/>
      <c r="ARD499" s="52"/>
      <c r="ARE499" s="52"/>
      <c r="ARF499" s="52"/>
      <c r="ARG499" s="52"/>
      <c r="ARH499" s="52"/>
      <c r="ARI499" s="52"/>
      <c r="ARJ499" s="52"/>
      <c r="ARK499" s="52"/>
      <c r="ARL499" s="52"/>
      <c r="ARM499" s="52"/>
      <c r="ARN499" s="52"/>
      <c r="ARO499" s="52"/>
      <c r="ARP499" s="52"/>
      <c r="ARQ499" s="52"/>
      <c r="ARR499" s="52"/>
      <c r="ARS499" s="52"/>
      <c r="ART499" s="52"/>
      <c r="ARU499" s="52"/>
      <c r="ARV499" s="52"/>
      <c r="ARW499" s="52"/>
      <c r="ARX499" s="52"/>
      <c r="ARY499" s="52"/>
      <c r="ARZ499" s="52"/>
      <c r="ASA499" s="52"/>
      <c r="ASB499" s="52"/>
      <c r="ASC499" s="52"/>
      <c r="ASD499" s="52"/>
      <c r="ASE499" s="52"/>
      <c r="ASF499" s="52"/>
      <c r="ASG499" s="52"/>
      <c r="ASH499" s="52"/>
      <c r="ASI499" s="52"/>
      <c r="ASJ499" s="52"/>
      <c r="ASK499" s="52"/>
      <c r="ASL499" s="52"/>
      <c r="ASM499" s="52"/>
      <c r="ASN499" s="52"/>
      <c r="ASO499" s="52"/>
      <c r="ASP499" s="52"/>
      <c r="ASQ499" s="52"/>
      <c r="ASR499" s="52"/>
      <c r="ASS499" s="52"/>
      <c r="AST499" s="52"/>
      <c r="ASU499" s="52"/>
      <c r="ASV499" s="52"/>
      <c r="ASW499" s="52"/>
      <c r="ASX499" s="52"/>
      <c r="ASY499" s="52"/>
      <c r="ASZ499" s="52"/>
      <c r="ATA499" s="52"/>
      <c r="ATB499" s="52"/>
      <c r="ATC499" s="52"/>
      <c r="ATD499" s="52"/>
      <c r="ATE499" s="52"/>
      <c r="ATF499" s="52"/>
      <c r="ATG499" s="52"/>
      <c r="ATH499" s="52"/>
      <c r="ATI499" s="52"/>
      <c r="ATJ499" s="52"/>
      <c r="ATK499" s="52"/>
      <c r="ATL499" s="52"/>
      <c r="ATM499" s="52"/>
      <c r="ATN499" s="52"/>
      <c r="ATO499" s="52"/>
      <c r="ATP499" s="52"/>
      <c r="ATQ499" s="52"/>
      <c r="ATR499" s="52"/>
      <c r="ATS499" s="52"/>
      <c r="ATT499" s="52"/>
      <c r="ATU499" s="52"/>
      <c r="ATV499" s="52"/>
      <c r="ATW499" s="52"/>
      <c r="ATX499" s="52"/>
      <c r="ATY499" s="52"/>
      <c r="ATZ499" s="52"/>
      <c r="AUA499" s="52"/>
      <c r="AUB499" s="52"/>
      <c r="AUC499" s="52"/>
      <c r="AUD499" s="52"/>
      <c r="AUE499" s="52"/>
      <c r="AUF499" s="52"/>
      <c r="AUG499" s="52"/>
      <c r="AUH499" s="52"/>
      <c r="AUI499" s="52"/>
      <c r="AUJ499" s="52"/>
      <c r="AUK499" s="52"/>
      <c r="AUL499" s="52"/>
      <c r="AUM499" s="52"/>
      <c r="AUN499" s="52"/>
      <c r="AUO499" s="52"/>
      <c r="AUP499" s="52"/>
      <c r="AUQ499" s="52"/>
      <c r="AUR499" s="52"/>
      <c r="AUS499" s="52"/>
      <c r="AUT499" s="52"/>
      <c r="AUU499" s="52"/>
      <c r="AUV499" s="52"/>
      <c r="AUW499" s="52"/>
      <c r="AUX499" s="52"/>
      <c r="AUY499" s="52"/>
      <c r="AUZ499" s="52"/>
      <c r="AVA499" s="52"/>
      <c r="AVB499" s="52"/>
      <c r="AVC499" s="52"/>
      <c r="AVD499" s="52"/>
      <c r="AVE499" s="52"/>
      <c r="AVF499" s="52"/>
      <c r="AVG499" s="52"/>
      <c r="AVH499" s="52"/>
      <c r="AVI499" s="52"/>
      <c r="AVJ499" s="52"/>
      <c r="AVK499" s="52"/>
      <c r="AVL499" s="52"/>
      <c r="AVM499" s="52"/>
      <c r="AVN499" s="52"/>
      <c r="AVO499" s="52"/>
      <c r="AVP499" s="52"/>
      <c r="AVQ499" s="52"/>
      <c r="AVR499" s="52"/>
      <c r="AVS499" s="52"/>
      <c r="AVT499" s="52"/>
      <c r="AVU499" s="52"/>
      <c r="AVV499" s="52"/>
      <c r="AVW499" s="52"/>
      <c r="AVX499" s="52"/>
      <c r="AVY499" s="52"/>
      <c r="AVZ499" s="52"/>
      <c r="AWA499" s="52"/>
      <c r="AWB499" s="52"/>
      <c r="AWC499" s="52"/>
      <c r="AWD499" s="52"/>
      <c r="AWE499" s="52"/>
      <c r="AWF499" s="52"/>
      <c r="AWG499" s="52"/>
      <c r="AWH499" s="52"/>
      <c r="AWI499" s="52"/>
      <c r="AWJ499" s="52"/>
      <c r="AWK499" s="52"/>
      <c r="AWL499" s="52"/>
      <c r="AWM499" s="52"/>
      <c r="AWN499" s="52"/>
      <c r="AWO499" s="52"/>
      <c r="AWP499" s="52"/>
      <c r="AWQ499" s="52"/>
      <c r="AWR499" s="52"/>
      <c r="AWS499" s="52"/>
      <c r="AWT499" s="52"/>
      <c r="AWU499" s="52"/>
      <c r="AWV499" s="52"/>
      <c r="AWW499" s="52"/>
      <c r="AWX499" s="52"/>
      <c r="AWY499" s="52"/>
      <c r="AWZ499" s="52"/>
      <c r="AXA499" s="52"/>
      <c r="AXB499" s="52"/>
      <c r="AXC499" s="52"/>
      <c r="AXD499" s="52"/>
      <c r="AXE499" s="52"/>
      <c r="AXF499" s="52"/>
      <c r="AXG499" s="52"/>
      <c r="AXH499" s="52"/>
      <c r="AXI499" s="52"/>
      <c r="AXJ499" s="52"/>
      <c r="AXK499" s="52"/>
      <c r="AXL499" s="52"/>
      <c r="AXM499" s="52"/>
      <c r="AXN499" s="52"/>
      <c r="AXO499" s="52"/>
      <c r="AXP499" s="52"/>
      <c r="AXQ499" s="52"/>
      <c r="AXR499" s="52"/>
      <c r="AXS499" s="52"/>
      <c r="AXT499" s="52"/>
      <c r="AXU499" s="52"/>
      <c r="AXV499" s="52"/>
      <c r="AXW499" s="52"/>
      <c r="AXX499" s="52"/>
      <c r="AXY499" s="52"/>
      <c r="AXZ499" s="52"/>
      <c r="AYA499" s="52"/>
      <c r="AYB499" s="52"/>
      <c r="AYC499" s="52"/>
      <c r="AYD499" s="52"/>
      <c r="AYE499" s="52"/>
      <c r="AYF499" s="52"/>
      <c r="AYG499" s="52"/>
      <c r="AYH499" s="52"/>
      <c r="AYI499" s="52"/>
      <c r="AYJ499" s="52"/>
      <c r="AYK499" s="52"/>
      <c r="AYL499" s="52"/>
      <c r="AYM499" s="52"/>
      <c r="AYN499" s="52"/>
      <c r="AYO499" s="52"/>
      <c r="AYP499" s="52"/>
      <c r="AYQ499" s="52"/>
      <c r="AYR499" s="52"/>
      <c r="AYS499" s="52"/>
      <c r="AYT499" s="52"/>
      <c r="AYU499" s="52"/>
      <c r="AYV499" s="52"/>
      <c r="AYW499" s="52"/>
      <c r="AYX499" s="52"/>
      <c r="AYY499" s="52"/>
      <c r="AYZ499" s="52"/>
      <c r="AZA499" s="52"/>
      <c r="AZB499" s="52"/>
      <c r="AZC499" s="52"/>
      <c r="AZD499" s="52"/>
      <c r="AZE499" s="52"/>
      <c r="AZF499" s="52"/>
      <c r="AZG499" s="52"/>
      <c r="AZH499" s="52"/>
      <c r="AZI499" s="52"/>
      <c r="AZJ499" s="52"/>
      <c r="AZK499" s="52"/>
      <c r="AZL499" s="52"/>
      <c r="AZM499" s="52"/>
      <c r="AZN499" s="52"/>
      <c r="AZO499" s="52"/>
      <c r="AZP499" s="52"/>
      <c r="AZQ499" s="52"/>
      <c r="AZR499" s="52"/>
      <c r="AZS499" s="52"/>
      <c r="AZT499" s="52"/>
      <c r="AZU499" s="52"/>
      <c r="AZV499" s="52"/>
      <c r="AZW499" s="52"/>
      <c r="AZX499" s="52"/>
      <c r="AZY499" s="52"/>
      <c r="AZZ499" s="52"/>
      <c r="BAA499" s="52"/>
      <c r="BAB499" s="52"/>
      <c r="BAC499" s="52"/>
      <c r="BAD499" s="52"/>
      <c r="BAE499" s="52"/>
      <c r="BAF499" s="52"/>
      <c r="BAG499" s="52"/>
      <c r="BAH499" s="52"/>
      <c r="BAI499" s="52"/>
      <c r="BAJ499" s="52"/>
      <c r="BAK499" s="52"/>
      <c r="BAL499" s="52"/>
      <c r="BAM499" s="52"/>
      <c r="BAN499" s="52"/>
      <c r="BAO499" s="52"/>
      <c r="BAP499" s="52"/>
      <c r="BAQ499" s="52"/>
      <c r="BAR499" s="52"/>
      <c r="BAS499" s="52"/>
      <c r="BAT499" s="52"/>
      <c r="BAU499" s="52"/>
      <c r="BAV499" s="52"/>
      <c r="BAW499" s="52"/>
      <c r="BAX499" s="52"/>
      <c r="BAY499" s="52"/>
      <c r="BAZ499" s="52"/>
      <c r="BBA499" s="52"/>
      <c r="BBB499" s="52"/>
      <c r="BBC499" s="52"/>
      <c r="BBD499" s="52"/>
      <c r="BBE499" s="52"/>
      <c r="BBF499" s="52"/>
      <c r="BBG499" s="52"/>
      <c r="BBH499" s="52"/>
      <c r="BBI499" s="52"/>
      <c r="BBJ499" s="52"/>
      <c r="BBK499" s="52"/>
      <c r="BBL499" s="52"/>
      <c r="BBM499" s="52"/>
      <c r="BBN499" s="52"/>
      <c r="BBO499" s="52"/>
      <c r="BBP499" s="52"/>
      <c r="BBQ499" s="52"/>
      <c r="BBR499" s="52"/>
      <c r="BBS499" s="52"/>
      <c r="BBT499" s="52"/>
      <c r="BBU499" s="52"/>
      <c r="BBV499" s="52"/>
      <c r="BBW499" s="52"/>
      <c r="BBX499" s="52"/>
      <c r="BBY499" s="52"/>
      <c r="BBZ499" s="52"/>
      <c r="BCA499" s="52"/>
      <c r="BCB499" s="52"/>
      <c r="BCC499" s="52"/>
      <c r="BCD499" s="52"/>
      <c r="BCE499" s="52"/>
      <c r="BCF499" s="52"/>
      <c r="BCG499" s="52"/>
      <c r="BCH499" s="52"/>
      <c r="BCI499" s="52"/>
      <c r="BCJ499" s="52"/>
      <c r="BCK499" s="52"/>
      <c r="BCL499" s="52"/>
      <c r="BCM499" s="52"/>
      <c r="BCN499" s="52"/>
      <c r="BCO499" s="52"/>
      <c r="BCP499" s="52"/>
      <c r="BCQ499" s="52"/>
      <c r="BCR499" s="52"/>
      <c r="BCS499" s="52"/>
      <c r="BCT499" s="52"/>
      <c r="BCU499" s="52"/>
      <c r="BCV499" s="52"/>
      <c r="BCW499" s="52"/>
      <c r="BCX499" s="52"/>
      <c r="BCY499" s="52"/>
      <c r="BCZ499" s="52"/>
      <c r="BDA499" s="52"/>
      <c r="BDB499" s="52"/>
      <c r="BDC499" s="52"/>
      <c r="BDD499" s="52"/>
      <c r="BDE499" s="52"/>
      <c r="BDF499" s="52"/>
      <c r="BDG499" s="52"/>
      <c r="BDH499" s="52"/>
      <c r="BDI499" s="52"/>
      <c r="BDJ499" s="52"/>
      <c r="BDK499" s="52"/>
      <c r="BDL499" s="52"/>
      <c r="BDM499" s="52"/>
      <c r="BDN499" s="52"/>
      <c r="BDO499" s="52"/>
      <c r="BDP499" s="52"/>
      <c r="BDQ499" s="52"/>
      <c r="BDR499" s="52"/>
      <c r="BDS499" s="52"/>
      <c r="BDT499" s="52"/>
      <c r="BDU499" s="52"/>
      <c r="BDV499" s="52"/>
      <c r="BDW499" s="52"/>
      <c r="BDX499" s="52"/>
      <c r="BDY499" s="52"/>
      <c r="BDZ499" s="52"/>
      <c r="BEA499" s="52"/>
      <c r="BEB499" s="52"/>
      <c r="BEC499" s="52"/>
      <c r="BED499" s="52"/>
      <c r="BEE499" s="52"/>
      <c r="BEF499" s="52"/>
      <c r="BEG499" s="52"/>
      <c r="BEH499" s="52"/>
      <c r="BEI499" s="52"/>
      <c r="BEJ499" s="52"/>
      <c r="BEK499" s="52"/>
      <c r="BEL499" s="52"/>
      <c r="BEM499" s="52"/>
      <c r="BEN499" s="52"/>
      <c r="BEO499" s="52"/>
      <c r="BEP499" s="52"/>
      <c r="BEQ499" s="52"/>
      <c r="BER499" s="52"/>
      <c r="BES499" s="52"/>
      <c r="BET499" s="52"/>
      <c r="BEU499" s="52"/>
      <c r="BEV499" s="52"/>
      <c r="BEW499" s="52"/>
      <c r="BEX499" s="52"/>
      <c r="BEY499" s="52"/>
      <c r="BEZ499" s="52"/>
      <c r="BFA499" s="52"/>
      <c r="BFB499" s="52"/>
      <c r="BFC499" s="52"/>
      <c r="BFD499" s="52"/>
      <c r="BFE499" s="52"/>
      <c r="BFF499" s="52"/>
      <c r="BFG499" s="52"/>
      <c r="BFH499" s="52"/>
      <c r="BFI499" s="52"/>
      <c r="BFJ499" s="52"/>
      <c r="BFK499" s="52"/>
      <c r="BFL499" s="52"/>
      <c r="BFM499" s="52"/>
      <c r="BFN499" s="52"/>
      <c r="BFO499" s="52"/>
      <c r="BFP499" s="52"/>
      <c r="BFQ499" s="52"/>
      <c r="BFR499" s="52"/>
      <c r="BFS499" s="52"/>
      <c r="BFT499" s="52"/>
      <c r="BFU499" s="52"/>
      <c r="BFV499" s="52"/>
      <c r="BFW499" s="52"/>
      <c r="BFX499" s="52"/>
      <c r="BFY499" s="52"/>
      <c r="BFZ499" s="52"/>
      <c r="BGA499" s="52"/>
      <c r="BGB499" s="52"/>
      <c r="BGC499" s="52"/>
      <c r="BGD499" s="52"/>
      <c r="BGE499" s="52"/>
      <c r="BGF499" s="52"/>
      <c r="BGG499" s="52"/>
      <c r="BGH499" s="52"/>
      <c r="BGI499" s="52"/>
      <c r="BGJ499" s="52"/>
      <c r="BGK499" s="52"/>
      <c r="BGL499" s="52"/>
      <c r="BGM499" s="52"/>
      <c r="BGN499" s="52"/>
      <c r="BGO499" s="52"/>
      <c r="BGP499" s="52"/>
      <c r="BGQ499" s="52"/>
      <c r="BGR499" s="52"/>
      <c r="BGS499" s="52"/>
      <c r="BGT499" s="52"/>
      <c r="BGU499" s="52"/>
      <c r="BGV499" s="52"/>
      <c r="BGW499" s="52"/>
      <c r="BGX499" s="52"/>
      <c r="BGY499" s="52"/>
      <c r="BGZ499" s="52"/>
      <c r="BHA499" s="52"/>
      <c r="BHB499" s="52"/>
      <c r="BHC499" s="52"/>
      <c r="BHD499" s="52"/>
      <c r="BHE499" s="52"/>
      <c r="BHF499" s="52"/>
      <c r="BHG499" s="52"/>
      <c r="BHH499" s="52"/>
      <c r="BHI499" s="52"/>
      <c r="BHJ499" s="52"/>
      <c r="BHK499" s="52"/>
      <c r="BHL499" s="52"/>
      <c r="BHM499" s="52"/>
      <c r="BHN499" s="52"/>
      <c r="BHO499" s="52"/>
      <c r="BHP499" s="52"/>
      <c r="BHQ499" s="52"/>
      <c r="BHR499" s="52"/>
      <c r="BHS499" s="52"/>
      <c r="BHT499" s="52"/>
      <c r="BHU499" s="52"/>
      <c r="BHV499" s="52"/>
      <c r="BHW499" s="52"/>
      <c r="BHX499" s="52"/>
      <c r="BHY499" s="52"/>
      <c r="BHZ499" s="52"/>
      <c r="BIA499" s="52"/>
      <c r="BIB499" s="52"/>
      <c r="BIC499" s="52"/>
      <c r="BID499" s="52"/>
      <c r="BIE499" s="52"/>
      <c r="BIF499" s="52"/>
      <c r="BIG499" s="52"/>
      <c r="BIH499" s="52"/>
      <c r="BII499" s="52"/>
      <c r="BIJ499" s="52"/>
      <c r="BIK499" s="52"/>
      <c r="BIL499" s="52"/>
      <c r="BIM499" s="52"/>
      <c r="BIN499" s="52"/>
      <c r="BIO499" s="52"/>
      <c r="BIP499" s="52"/>
      <c r="BIQ499" s="52"/>
      <c r="BIR499" s="52"/>
      <c r="BIS499" s="52"/>
      <c r="BIT499" s="52"/>
      <c r="BIU499" s="52"/>
      <c r="BIV499" s="52"/>
      <c r="BIW499" s="52"/>
      <c r="BIX499" s="52"/>
      <c r="BIY499" s="52"/>
      <c r="BIZ499" s="52"/>
      <c r="BJA499" s="52"/>
      <c r="BJB499" s="52"/>
      <c r="BJC499" s="52"/>
      <c r="BJD499" s="52"/>
      <c r="BJE499" s="52"/>
      <c r="BJF499" s="52"/>
      <c r="BJG499" s="52"/>
      <c r="BJH499" s="52"/>
      <c r="BJI499" s="52"/>
      <c r="BJJ499" s="52"/>
      <c r="BJK499" s="52"/>
      <c r="BJL499" s="52"/>
      <c r="BJM499" s="52"/>
      <c r="BJN499" s="52"/>
      <c r="BJO499" s="52"/>
      <c r="BJP499" s="52"/>
      <c r="BJQ499" s="52"/>
      <c r="BJR499" s="52"/>
      <c r="BJS499" s="52"/>
      <c r="BJT499" s="52"/>
      <c r="BJU499" s="52"/>
      <c r="BJV499" s="52"/>
      <c r="BJW499" s="52"/>
      <c r="BJX499" s="52"/>
      <c r="BJY499" s="52"/>
      <c r="BJZ499" s="52"/>
      <c r="BKA499" s="52"/>
      <c r="BKB499" s="52"/>
      <c r="BKC499" s="52"/>
      <c r="BKD499" s="52"/>
      <c r="BKE499" s="52"/>
      <c r="BKF499" s="52"/>
      <c r="BKG499" s="52"/>
      <c r="BKH499" s="52"/>
      <c r="BKI499" s="52"/>
      <c r="BKJ499" s="52"/>
      <c r="BKK499" s="52"/>
      <c r="BKL499" s="52"/>
      <c r="BKM499" s="52"/>
      <c r="BKN499" s="52"/>
      <c r="BKO499" s="52"/>
      <c r="BKP499" s="52"/>
      <c r="BKQ499" s="52"/>
      <c r="BKR499" s="52"/>
      <c r="BKS499" s="52"/>
      <c r="BKT499" s="52"/>
      <c r="BKU499" s="52"/>
      <c r="BKV499" s="52"/>
      <c r="BKW499" s="52"/>
      <c r="BKX499" s="52"/>
      <c r="BKY499" s="52"/>
      <c r="BKZ499" s="52"/>
      <c r="BLA499" s="52"/>
      <c r="BLB499" s="52"/>
      <c r="BLC499" s="52"/>
      <c r="BLD499" s="52"/>
      <c r="BLE499" s="52"/>
      <c r="BLF499" s="52"/>
      <c r="BLG499" s="52"/>
      <c r="BLH499" s="52"/>
      <c r="BLI499" s="52"/>
      <c r="BLJ499" s="52"/>
      <c r="BLK499" s="52"/>
      <c r="BLL499" s="52"/>
      <c r="BLM499" s="52"/>
      <c r="BLN499" s="52"/>
      <c r="BLO499" s="52"/>
      <c r="BLP499" s="52"/>
      <c r="BLQ499" s="52"/>
      <c r="BLR499" s="52"/>
      <c r="BLS499" s="52"/>
      <c r="BLT499" s="52"/>
      <c r="BLU499" s="52"/>
      <c r="BLV499" s="52"/>
      <c r="BLW499" s="52"/>
      <c r="BLX499" s="52"/>
      <c r="BLY499" s="52"/>
      <c r="BLZ499" s="52"/>
      <c r="BMA499" s="52"/>
      <c r="BMB499" s="52"/>
      <c r="BMC499" s="52"/>
      <c r="BMD499" s="52"/>
      <c r="BME499" s="52"/>
      <c r="BMF499" s="52"/>
      <c r="BMG499" s="52"/>
      <c r="BMH499" s="52"/>
      <c r="BMI499" s="52"/>
      <c r="BMJ499" s="52"/>
      <c r="BMK499" s="52"/>
      <c r="BML499" s="52"/>
      <c r="BMM499" s="52"/>
      <c r="BMN499" s="52"/>
      <c r="BMO499" s="52"/>
      <c r="BMP499" s="52"/>
      <c r="BMQ499" s="52"/>
      <c r="BMR499" s="52"/>
      <c r="BMS499" s="52"/>
      <c r="BMT499" s="52"/>
      <c r="BMU499" s="52"/>
      <c r="BMV499" s="52"/>
      <c r="BMW499" s="52"/>
      <c r="BMX499" s="52"/>
      <c r="BMY499" s="52"/>
      <c r="BMZ499" s="52"/>
      <c r="BNA499" s="52"/>
      <c r="BNB499" s="52"/>
      <c r="BNC499" s="52"/>
      <c r="BND499" s="52"/>
      <c r="BNE499" s="52"/>
      <c r="BNF499" s="52"/>
      <c r="BNG499" s="52"/>
      <c r="BNH499" s="52"/>
      <c r="BNI499" s="52"/>
      <c r="BNJ499" s="52"/>
      <c r="BNK499" s="52"/>
      <c r="BNL499" s="52"/>
      <c r="BNM499" s="52"/>
      <c r="BNN499" s="52"/>
      <c r="BNO499" s="52"/>
      <c r="BNP499" s="52"/>
      <c r="BNQ499" s="52"/>
      <c r="BNR499" s="52"/>
      <c r="BNS499" s="52"/>
      <c r="BNT499" s="52"/>
      <c r="BNU499" s="52"/>
      <c r="BNV499" s="52"/>
      <c r="BNW499" s="52"/>
      <c r="BNX499" s="52"/>
      <c r="BNY499" s="52"/>
      <c r="BNZ499" s="52"/>
      <c r="BOA499" s="52"/>
      <c r="BOB499" s="52"/>
      <c r="BOC499" s="52"/>
      <c r="BOD499" s="52"/>
      <c r="BOE499" s="52"/>
      <c r="BOF499" s="52"/>
      <c r="BOG499" s="52"/>
      <c r="BOH499" s="52"/>
      <c r="BOI499" s="52"/>
      <c r="BOJ499" s="52"/>
      <c r="BOK499" s="52"/>
      <c r="BOL499" s="52"/>
      <c r="BOM499" s="52"/>
      <c r="BON499" s="52"/>
      <c r="BOO499" s="52"/>
      <c r="BOP499" s="52"/>
      <c r="BOQ499" s="52"/>
      <c r="BOR499" s="52"/>
      <c r="BOS499" s="52"/>
      <c r="BOT499" s="52"/>
      <c r="BOU499" s="52"/>
      <c r="BOV499" s="52"/>
      <c r="BOW499" s="52"/>
      <c r="BOX499" s="52"/>
      <c r="BOY499" s="52"/>
      <c r="BOZ499" s="52"/>
      <c r="BPA499" s="52"/>
      <c r="BPB499" s="52"/>
      <c r="BPC499" s="52"/>
      <c r="BPD499" s="52"/>
      <c r="BPE499" s="52"/>
      <c r="BPF499" s="52"/>
      <c r="BPG499" s="52"/>
      <c r="BPH499" s="52"/>
      <c r="BPI499" s="52"/>
      <c r="BPJ499" s="52"/>
      <c r="BPK499" s="52"/>
      <c r="BPL499" s="52"/>
      <c r="BPM499" s="52"/>
      <c r="BPN499" s="52"/>
      <c r="BPO499" s="52"/>
      <c r="BPP499" s="52"/>
      <c r="BPQ499" s="52"/>
      <c r="BPR499" s="52"/>
      <c r="BPS499" s="52"/>
      <c r="BPT499" s="52"/>
      <c r="BPU499" s="52"/>
      <c r="BPV499" s="52"/>
      <c r="BPW499" s="52"/>
      <c r="BPX499" s="52"/>
      <c r="BPY499" s="52"/>
      <c r="BPZ499" s="52"/>
      <c r="BQA499" s="52"/>
      <c r="BQB499" s="52"/>
      <c r="BQC499" s="52"/>
      <c r="BQD499" s="52"/>
      <c r="BQE499" s="52"/>
      <c r="BQF499" s="52"/>
      <c r="BQG499" s="52"/>
      <c r="BQH499" s="52"/>
      <c r="BQI499" s="52"/>
      <c r="BQJ499" s="52"/>
      <c r="BQK499" s="52"/>
      <c r="BQL499" s="52"/>
      <c r="BQM499" s="52"/>
      <c r="BQN499" s="52"/>
      <c r="BQO499" s="52"/>
      <c r="BQP499" s="52"/>
      <c r="BQQ499" s="52"/>
      <c r="BQR499" s="52"/>
      <c r="BQS499" s="52"/>
      <c r="BQT499" s="52"/>
      <c r="BQU499" s="52"/>
      <c r="BQV499" s="52"/>
      <c r="BQW499" s="52"/>
      <c r="BQX499" s="52"/>
      <c r="BQY499" s="52"/>
      <c r="BQZ499" s="52"/>
      <c r="BRA499" s="52"/>
      <c r="BRB499" s="52"/>
      <c r="BRC499" s="52"/>
      <c r="BRD499" s="52"/>
      <c r="BRE499" s="52"/>
      <c r="BRF499" s="52"/>
      <c r="BRG499" s="52"/>
      <c r="BRH499" s="52"/>
      <c r="BRI499" s="52"/>
      <c r="BRJ499" s="52"/>
      <c r="BRK499" s="52"/>
      <c r="BRL499" s="52"/>
      <c r="BRM499" s="52"/>
      <c r="BRN499" s="52"/>
      <c r="BRO499" s="52"/>
      <c r="BRP499" s="52"/>
      <c r="BRQ499" s="52"/>
      <c r="BRR499" s="52"/>
      <c r="BRS499" s="52"/>
      <c r="BRT499" s="52"/>
      <c r="BRU499" s="52"/>
      <c r="BRV499" s="52"/>
      <c r="BRW499" s="52"/>
      <c r="BRX499" s="52"/>
      <c r="BRY499" s="52"/>
      <c r="BRZ499" s="52"/>
      <c r="BSA499" s="52"/>
      <c r="BSB499" s="52"/>
      <c r="BSC499" s="52"/>
      <c r="BSD499" s="52"/>
      <c r="BSE499" s="52"/>
      <c r="BSF499" s="52"/>
      <c r="BSG499" s="52"/>
      <c r="BSH499" s="52"/>
      <c r="BSI499" s="52"/>
      <c r="BSJ499" s="52"/>
      <c r="BSK499" s="52"/>
      <c r="BSL499" s="52"/>
      <c r="BSM499" s="52"/>
      <c r="BSN499" s="52"/>
      <c r="BSO499" s="52"/>
      <c r="BSP499" s="52"/>
      <c r="BSQ499" s="52"/>
      <c r="BSR499" s="52"/>
      <c r="BSS499" s="52"/>
      <c r="BST499" s="52"/>
      <c r="BSU499" s="52"/>
      <c r="BSV499" s="52"/>
      <c r="BSW499" s="52"/>
      <c r="BSX499" s="52"/>
      <c r="BSY499" s="52"/>
      <c r="BSZ499" s="52"/>
      <c r="BTA499" s="52"/>
      <c r="BTB499" s="52"/>
      <c r="BTC499" s="52"/>
      <c r="BTD499" s="52"/>
      <c r="BTE499" s="52"/>
      <c r="BTF499" s="52"/>
      <c r="BTG499" s="52"/>
      <c r="BTH499" s="52"/>
      <c r="BTI499" s="52"/>
      <c r="BTJ499" s="52"/>
      <c r="BTK499" s="52"/>
      <c r="BTL499" s="52"/>
      <c r="BTM499" s="52"/>
      <c r="BTN499" s="52"/>
      <c r="BTO499" s="52"/>
      <c r="BTP499" s="52"/>
      <c r="BTQ499" s="52"/>
      <c r="BTR499" s="52"/>
      <c r="BTS499" s="52"/>
      <c r="BTT499" s="52"/>
      <c r="BTU499" s="52"/>
      <c r="BTV499" s="52"/>
      <c r="BTW499" s="52"/>
      <c r="BTX499" s="52"/>
      <c r="BTY499" s="52"/>
      <c r="BTZ499" s="52"/>
      <c r="BUA499" s="52"/>
      <c r="BUB499" s="52"/>
      <c r="BUC499" s="52"/>
      <c r="BUD499" s="52"/>
      <c r="BUE499" s="52"/>
      <c r="BUF499" s="52"/>
      <c r="BUG499" s="52"/>
      <c r="BUH499" s="52"/>
      <c r="BUI499" s="52"/>
      <c r="BUJ499" s="52"/>
      <c r="BUK499" s="52"/>
      <c r="BUL499" s="52"/>
      <c r="BUM499" s="52"/>
      <c r="BUN499" s="52"/>
      <c r="BUO499" s="52"/>
      <c r="BUP499" s="52"/>
      <c r="BUQ499" s="52"/>
      <c r="BUR499" s="52"/>
      <c r="BUS499" s="52"/>
      <c r="BUT499" s="52"/>
      <c r="BUU499" s="52"/>
      <c r="BUV499" s="52"/>
      <c r="BUW499" s="52"/>
      <c r="BUX499" s="52"/>
      <c r="BUY499" s="52"/>
      <c r="BUZ499" s="52"/>
      <c r="BVA499" s="52"/>
      <c r="BVB499" s="52"/>
      <c r="BVC499" s="52"/>
      <c r="BVD499" s="52"/>
      <c r="BVE499" s="52"/>
      <c r="BVF499" s="52"/>
      <c r="BVG499" s="52"/>
      <c r="BVH499" s="52"/>
      <c r="BVI499" s="52"/>
      <c r="BVJ499" s="52"/>
      <c r="BVK499" s="52"/>
      <c r="BVL499" s="52"/>
      <c r="BVM499" s="52"/>
      <c r="BVN499" s="52"/>
      <c r="BVO499" s="52"/>
      <c r="BVP499" s="52"/>
      <c r="BVQ499" s="52"/>
      <c r="BVR499" s="52"/>
      <c r="BVS499" s="52"/>
      <c r="BVT499" s="52"/>
      <c r="BVU499" s="52"/>
      <c r="BVV499" s="52"/>
      <c r="BVW499" s="52"/>
      <c r="BVX499" s="52"/>
      <c r="BVY499" s="52"/>
      <c r="BVZ499" s="52"/>
      <c r="BWA499" s="52"/>
      <c r="BWB499" s="52"/>
      <c r="BWC499" s="52"/>
      <c r="BWD499" s="52"/>
      <c r="BWE499" s="52"/>
      <c r="BWF499" s="52"/>
      <c r="BWG499" s="52"/>
      <c r="BWH499" s="52"/>
      <c r="BWI499" s="52"/>
      <c r="BWJ499" s="52"/>
      <c r="BWK499" s="52"/>
      <c r="BWL499" s="52"/>
      <c r="BWM499" s="52"/>
      <c r="BWN499" s="52"/>
      <c r="BWO499" s="52"/>
      <c r="BWP499" s="52"/>
      <c r="BWQ499" s="52"/>
      <c r="BWR499" s="52"/>
      <c r="BWS499" s="52"/>
      <c r="BWT499" s="52"/>
      <c r="BWU499" s="52"/>
      <c r="BWV499" s="52"/>
      <c r="BWW499" s="52"/>
      <c r="BWX499" s="52"/>
      <c r="BWY499" s="52"/>
      <c r="BWZ499" s="52"/>
      <c r="BXA499" s="52"/>
      <c r="BXB499" s="52"/>
      <c r="BXC499" s="52"/>
      <c r="BXD499" s="52"/>
      <c r="BXE499" s="52"/>
      <c r="BXF499" s="52"/>
      <c r="BXG499" s="52"/>
      <c r="BXH499" s="52"/>
      <c r="BXI499" s="52"/>
      <c r="BXJ499" s="52"/>
      <c r="BXK499" s="52"/>
      <c r="BXL499" s="52"/>
      <c r="BXM499" s="52"/>
      <c r="BXN499" s="52"/>
      <c r="BXO499" s="52"/>
      <c r="BXP499" s="52"/>
      <c r="BXQ499" s="52"/>
      <c r="BXR499" s="52"/>
      <c r="BXS499" s="52"/>
      <c r="BXT499" s="52"/>
      <c r="BXU499" s="52"/>
      <c r="BXV499" s="52"/>
      <c r="BXW499" s="52"/>
      <c r="BXX499" s="52"/>
      <c r="BXY499" s="52"/>
      <c r="BXZ499" s="52"/>
      <c r="BYA499" s="52"/>
      <c r="BYB499" s="52"/>
      <c r="BYC499" s="52"/>
      <c r="BYD499" s="52"/>
      <c r="BYE499" s="52"/>
      <c r="BYF499" s="52"/>
      <c r="BYG499" s="52"/>
      <c r="BYH499" s="52"/>
      <c r="BYI499" s="52"/>
      <c r="BYJ499" s="52"/>
      <c r="BYK499" s="52"/>
      <c r="BYL499" s="52"/>
      <c r="BYM499" s="52"/>
      <c r="BYN499" s="52"/>
      <c r="BYO499" s="52"/>
      <c r="BYP499" s="52"/>
      <c r="BYQ499" s="52"/>
      <c r="BYR499" s="52"/>
      <c r="BYS499" s="52"/>
      <c r="BYT499" s="52"/>
      <c r="BYU499" s="52"/>
      <c r="BYV499" s="52"/>
      <c r="BYW499" s="52"/>
      <c r="BYX499" s="52"/>
      <c r="BYY499" s="52"/>
      <c r="BYZ499" s="52"/>
      <c r="BZA499" s="52"/>
      <c r="BZB499" s="52"/>
      <c r="BZC499" s="52"/>
      <c r="BZD499" s="52"/>
      <c r="BZE499" s="52"/>
      <c r="BZF499" s="52"/>
      <c r="BZG499" s="52"/>
      <c r="BZH499" s="52"/>
      <c r="BZI499" s="52"/>
      <c r="BZJ499" s="52"/>
      <c r="BZK499" s="52"/>
      <c r="BZL499" s="52"/>
      <c r="BZM499" s="52"/>
      <c r="BZN499" s="52"/>
      <c r="BZO499" s="52"/>
      <c r="BZP499" s="52"/>
      <c r="BZQ499" s="52"/>
      <c r="BZR499" s="52"/>
      <c r="BZS499" s="52"/>
      <c r="BZT499" s="52"/>
      <c r="BZU499" s="52"/>
      <c r="BZV499" s="52"/>
      <c r="BZW499" s="52"/>
      <c r="BZX499" s="52"/>
      <c r="BZY499" s="52"/>
      <c r="BZZ499" s="52"/>
      <c r="CAA499" s="52"/>
      <c r="CAB499" s="52"/>
      <c r="CAC499" s="52"/>
      <c r="CAD499" s="52"/>
      <c r="CAE499" s="52"/>
      <c r="CAF499" s="52"/>
      <c r="CAG499" s="52"/>
      <c r="CAH499" s="52"/>
      <c r="CAI499" s="52"/>
      <c r="CAJ499" s="52"/>
      <c r="CAK499" s="52"/>
      <c r="CAL499" s="52"/>
      <c r="CAM499" s="52"/>
      <c r="CAN499" s="52"/>
      <c r="CAO499" s="52"/>
      <c r="CAP499" s="52"/>
      <c r="CAQ499" s="52"/>
      <c r="CAR499" s="52"/>
      <c r="CAS499" s="52"/>
      <c r="CAT499" s="52"/>
      <c r="CAU499" s="52"/>
      <c r="CAV499" s="52"/>
      <c r="CAW499" s="52"/>
      <c r="CAX499" s="52"/>
      <c r="CAY499" s="52"/>
      <c r="CAZ499" s="52"/>
      <c r="CBA499" s="52"/>
      <c r="CBB499" s="52"/>
      <c r="CBC499" s="52"/>
      <c r="CBD499" s="52"/>
      <c r="CBE499" s="52"/>
      <c r="CBF499" s="52"/>
      <c r="CBG499" s="52"/>
      <c r="CBH499" s="52"/>
      <c r="CBI499" s="52"/>
      <c r="CBJ499" s="52"/>
      <c r="CBK499" s="52"/>
      <c r="CBL499" s="52"/>
      <c r="CBM499" s="52"/>
      <c r="CBN499" s="52"/>
      <c r="CBO499" s="52"/>
      <c r="CBP499" s="52"/>
      <c r="CBQ499" s="52"/>
      <c r="CBR499" s="52"/>
      <c r="CBS499" s="52"/>
      <c r="CBT499" s="52"/>
      <c r="CBU499" s="52"/>
      <c r="CBV499" s="52"/>
      <c r="CBW499" s="52"/>
      <c r="CBX499" s="52"/>
      <c r="CBY499" s="52"/>
      <c r="CBZ499" s="52"/>
      <c r="CCA499" s="52"/>
      <c r="CCB499" s="52"/>
      <c r="CCC499" s="52"/>
      <c r="CCD499" s="52"/>
      <c r="CCE499" s="52"/>
      <c r="CCF499" s="52"/>
      <c r="CCG499" s="52"/>
      <c r="CCH499" s="52"/>
      <c r="CCI499" s="52"/>
      <c r="CCJ499" s="52"/>
      <c r="CCK499" s="52"/>
      <c r="CCL499" s="52"/>
      <c r="CCM499" s="52"/>
      <c r="CCN499" s="52"/>
      <c r="CCO499" s="52"/>
      <c r="CCP499" s="52"/>
      <c r="CCQ499" s="52"/>
      <c r="CCR499" s="52"/>
      <c r="CCS499" s="52"/>
      <c r="CCT499" s="52"/>
      <c r="CCU499" s="52"/>
      <c r="CCV499" s="52"/>
      <c r="CCW499" s="52"/>
      <c r="CCX499" s="52"/>
      <c r="CCY499" s="52"/>
      <c r="CCZ499" s="52"/>
      <c r="CDA499" s="52"/>
      <c r="CDB499" s="52"/>
      <c r="CDC499" s="52"/>
      <c r="CDD499" s="52"/>
      <c r="CDE499" s="52"/>
      <c r="CDF499" s="52"/>
      <c r="CDG499" s="52"/>
      <c r="CDH499" s="52"/>
      <c r="CDI499" s="52"/>
      <c r="CDJ499" s="52"/>
      <c r="CDK499" s="52"/>
      <c r="CDL499" s="52"/>
      <c r="CDM499" s="52"/>
      <c r="CDN499" s="52"/>
      <c r="CDO499" s="52"/>
      <c r="CDP499" s="52"/>
      <c r="CDQ499" s="52"/>
      <c r="CDR499" s="52"/>
      <c r="CDS499" s="52"/>
      <c r="CDT499" s="52"/>
      <c r="CDU499" s="52"/>
      <c r="CDV499" s="52"/>
      <c r="CDW499" s="52"/>
      <c r="CDX499" s="52"/>
      <c r="CDY499" s="52"/>
      <c r="CDZ499" s="52"/>
      <c r="CEA499" s="52"/>
      <c r="CEB499" s="52"/>
      <c r="CEC499" s="52"/>
      <c r="CED499" s="52"/>
      <c r="CEE499" s="52"/>
      <c r="CEF499" s="52"/>
      <c r="CEG499" s="52"/>
      <c r="CEH499" s="52"/>
      <c r="CEI499" s="52"/>
      <c r="CEJ499" s="52"/>
      <c r="CEK499" s="52"/>
      <c r="CEL499" s="52"/>
      <c r="CEM499" s="52"/>
      <c r="CEN499" s="52"/>
      <c r="CEO499" s="52"/>
      <c r="CEP499" s="52"/>
      <c r="CEQ499" s="52"/>
      <c r="CER499" s="52"/>
      <c r="CES499" s="52"/>
      <c r="CET499" s="52"/>
      <c r="CEU499" s="52"/>
      <c r="CEV499" s="52"/>
      <c r="CEW499" s="52"/>
      <c r="CEX499" s="52"/>
      <c r="CEY499" s="52"/>
      <c r="CEZ499" s="52"/>
      <c r="CFA499" s="52"/>
      <c r="CFB499" s="52"/>
      <c r="CFC499" s="52"/>
      <c r="CFD499" s="52"/>
      <c r="CFE499" s="52"/>
      <c r="CFF499" s="52"/>
      <c r="CFG499" s="52"/>
      <c r="CFH499" s="52"/>
      <c r="CFI499" s="52"/>
      <c r="CFJ499" s="52"/>
      <c r="CFK499" s="52"/>
      <c r="CFL499" s="52"/>
      <c r="CFM499" s="52"/>
      <c r="CFN499" s="52"/>
      <c r="CFO499" s="52"/>
      <c r="CFP499" s="52"/>
      <c r="CFQ499" s="52"/>
      <c r="CFR499" s="52"/>
      <c r="CFS499" s="52"/>
      <c r="CFT499" s="52"/>
      <c r="CFU499" s="52"/>
      <c r="CFV499" s="52"/>
      <c r="CFW499" s="52"/>
      <c r="CFX499" s="52"/>
      <c r="CFY499" s="52"/>
      <c r="CFZ499" s="52"/>
      <c r="CGA499" s="52"/>
      <c r="CGB499" s="52"/>
      <c r="CGC499" s="52"/>
      <c r="CGD499" s="52"/>
      <c r="CGE499" s="52"/>
      <c r="CGF499" s="52"/>
      <c r="CGG499" s="52"/>
      <c r="CGH499" s="52"/>
      <c r="CGI499" s="52"/>
      <c r="CGJ499" s="52"/>
      <c r="CGK499" s="52"/>
      <c r="CGL499" s="52"/>
      <c r="CGM499" s="52"/>
      <c r="CGN499" s="52"/>
      <c r="CGO499" s="52"/>
      <c r="CGP499" s="52"/>
      <c r="CGQ499" s="52"/>
      <c r="CGR499" s="52"/>
      <c r="CGS499" s="52"/>
      <c r="CGT499" s="52"/>
      <c r="CGU499" s="52"/>
      <c r="CGV499" s="52"/>
      <c r="CGW499" s="52"/>
      <c r="CGX499" s="52"/>
      <c r="CGY499" s="52"/>
      <c r="CGZ499" s="52"/>
      <c r="CHA499" s="52"/>
      <c r="CHB499" s="52"/>
      <c r="CHC499" s="52"/>
      <c r="CHD499" s="52"/>
      <c r="CHE499" s="52"/>
      <c r="CHF499" s="52"/>
      <c r="CHG499" s="52"/>
      <c r="CHH499" s="52"/>
      <c r="CHI499" s="52"/>
      <c r="CHJ499" s="52"/>
      <c r="CHK499" s="52"/>
      <c r="CHL499" s="52"/>
      <c r="CHM499" s="52"/>
      <c r="CHN499" s="52"/>
      <c r="CHO499" s="52"/>
      <c r="CHP499" s="52"/>
      <c r="CHQ499" s="52"/>
      <c r="CHR499" s="52"/>
      <c r="CHS499" s="52"/>
      <c r="CHT499" s="52"/>
      <c r="CHU499" s="52"/>
      <c r="CHV499" s="52"/>
      <c r="CHW499" s="52"/>
      <c r="CHX499" s="52"/>
      <c r="CHY499" s="52"/>
      <c r="CHZ499" s="52"/>
      <c r="CIA499" s="52"/>
      <c r="CIB499" s="52"/>
      <c r="CIC499" s="52"/>
      <c r="CID499" s="52"/>
      <c r="CIE499" s="52"/>
      <c r="CIF499" s="52"/>
      <c r="CIG499" s="52"/>
      <c r="CIH499" s="52"/>
      <c r="CII499" s="52"/>
      <c r="CIJ499" s="52"/>
      <c r="CIK499" s="52"/>
      <c r="CIL499" s="52"/>
      <c r="CIM499" s="52"/>
      <c r="CIN499" s="52"/>
      <c r="CIO499" s="52"/>
      <c r="CIP499" s="52"/>
      <c r="CIQ499" s="52"/>
      <c r="CIR499" s="52"/>
      <c r="CIS499" s="52"/>
      <c r="CIT499" s="52"/>
      <c r="CIU499" s="52"/>
      <c r="CIV499" s="52"/>
      <c r="CIW499" s="52"/>
      <c r="CIX499" s="52"/>
      <c r="CIY499" s="52"/>
      <c r="CIZ499" s="52"/>
      <c r="CJA499" s="52"/>
      <c r="CJB499" s="52"/>
      <c r="CJC499" s="52"/>
      <c r="CJD499" s="52"/>
      <c r="CJE499" s="52"/>
      <c r="CJF499" s="52"/>
      <c r="CJG499" s="52"/>
      <c r="CJH499" s="52"/>
      <c r="CJI499" s="52"/>
      <c r="CJJ499" s="52"/>
      <c r="CJK499" s="52"/>
      <c r="CJL499" s="52"/>
      <c r="CJM499" s="52"/>
      <c r="CJN499" s="52"/>
      <c r="CJO499" s="52"/>
      <c r="CJP499" s="52"/>
      <c r="CJQ499" s="52"/>
      <c r="CJR499" s="52"/>
      <c r="CJS499" s="52"/>
      <c r="CJT499" s="52"/>
      <c r="CJU499" s="52"/>
      <c r="CJV499" s="52"/>
      <c r="CJW499" s="52"/>
      <c r="CJX499" s="52"/>
      <c r="CJY499" s="52"/>
      <c r="CJZ499" s="52"/>
      <c r="CKA499" s="52"/>
      <c r="CKB499" s="52"/>
      <c r="CKC499" s="52"/>
      <c r="CKD499" s="52"/>
      <c r="CKE499" s="52"/>
      <c r="CKF499" s="52"/>
      <c r="CKG499" s="52"/>
      <c r="CKH499" s="52"/>
      <c r="CKI499" s="52"/>
      <c r="CKJ499" s="52"/>
      <c r="CKK499" s="52"/>
      <c r="CKL499" s="52"/>
      <c r="CKM499" s="52"/>
      <c r="CKN499" s="52"/>
      <c r="CKO499" s="52"/>
      <c r="CKP499" s="52"/>
      <c r="CKQ499" s="52"/>
      <c r="CKR499" s="52"/>
      <c r="CKS499" s="52"/>
      <c r="CKT499" s="52"/>
      <c r="CKU499" s="52"/>
      <c r="CKV499" s="52"/>
      <c r="CKW499" s="52"/>
      <c r="CKX499" s="52"/>
      <c r="CKY499" s="52"/>
      <c r="CKZ499" s="52"/>
      <c r="CLA499" s="52"/>
      <c r="CLB499" s="52"/>
      <c r="CLC499" s="52"/>
      <c r="CLD499" s="52"/>
      <c r="CLE499" s="52"/>
      <c r="CLF499" s="52"/>
      <c r="CLG499" s="52"/>
      <c r="CLH499" s="52"/>
      <c r="CLI499" s="52"/>
      <c r="CLJ499" s="52"/>
      <c r="CLK499" s="52"/>
      <c r="CLL499" s="52"/>
      <c r="CLM499" s="52"/>
      <c r="CLN499" s="52"/>
      <c r="CLO499" s="52"/>
      <c r="CLP499" s="52"/>
      <c r="CLQ499" s="52"/>
      <c r="CLR499" s="52"/>
      <c r="CLS499" s="52"/>
      <c r="CLT499" s="52"/>
      <c r="CLU499" s="52"/>
      <c r="CLV499" s="52"/>
      <c r="CLW499" s="52"/>
      <c r="CLX499" s="52"/>
      <c r="CLY499" s="52"/>
      <c r="CLZ499" s="52"/>
      <c r="CMA499" s="52"/>
      <c r="CMB499" s="52"/>
      <c r="CMC499" s="52"/>
      <c r="CMD499" s="52"/>
      <c r="CME499" s="52"/>
      <c r="CMF499" s="52"/>
      <c r="CMG499" s="52"/>
      <c r="CMH499" s="52"/>
      <c r="CMI499" s="52"/>
      <c r="CMJ499" s="52"/>
      <c r="CMK499" s="52"/>
      <c r="CML499" s="52"/>
      <c r="CMM499" s="52"/>
      <c r="CMN499" s="52"/>
      <c r="CMO499" s="52"/>
      <c r="CMP499" s="52"/>
      <c r="CMQ499" s="52"/>
      <c r="CMR499" s="52"/>
      <c r="CMS499" s="52"/>
      <c r="CMT499" s="52"/>
      <c r="CMU499" s="52"/>
      <c r="CMV499" s="52"/>
      <c r="CMW499" s="52"/>
      <c r="CMX499" s="52"/>
      <c r="CMY499" s="52"/>
      <c r="CMZ499" s="52"/>
      <c r="CNA499" s="52"/>
      <c r="CNB499" s="52"/>
      <c r="CNC499" s="52"/>
      <c r="CND499" s="52"/>
      <c r="CNE499" s="52"/>
      <c r="CNF499" s="52"/>
      <c r="CNG499" s="52"/>
      <c r="CNH499" s="52"/>
      <c r="CNI499" s="52"/>
      <c r="CNJ499" s="52"/>
      <c r="CNK499" s="52"/>
      <c r="CNL499" s="52"/>
      <c r="CNM499" s="52"/>
      <c r="CNN499" s="52"/>
      <c r="CNO499" s="52"/>
      <c r="CNP499" s="52"/>
      <c r="CNQ499" s="52"/>
      <c r="CNR499" s="52"/>
      <c r="CNS499" s="52"/>
      <c r="CNT499" s="52"/>
      <c r="CNU499" s="52"/>
      <c r="CNV499" s="52"/>
      <c r="CNW499" s="52"/>
      <c r="CNX499" s="52"/>
      <c r="CNY499" s="52"/>
      <c r="CNZ499" s="52"/>
      <c r="COA499" s="52"/>
      <c r="COB499" s="52"/>
      <c r="COC499" s="52"/>
      <c r="COD499" s="52"/>
      <c r="COE499" s="52"/>
      <c r="COF499" s="52"/>
      <c r="COG499" s="52"/>
      <c r="COH499" s="52"/>
      <c r="COI499" s="52"/>
      <c r="COJ499" s="52"/>
      <c r="COK499" s="52"/>
      <c r="COL499" s="52"/>
      <c r="COM499" s="52"/>
      <c r="CON499" s="52"/>
      <c r="COO499" s="52"/>
      <c r="COP499" s="52"/>
      <c r="COQ499" s="52"/>
      <c r="COR499" s="52"/>
      <c r="COS499" s="52"/>
      <c r="COT499" s="52"/>
      <c r="COU499" s="52"/>
      <c r="COV499" s="52"/>
      <c r="COW499" s="52"/>
      <c r="COX499" s="52"/>
      <c r="COY499" s="52"/>
      <c r="COZ499" s="52"/>
      <c r="CPA499" s="52"/>
      <c r="CPB499" s="52"/>
      <c r="CPC499" s="52"/>
      <c r="CPD499" s="52"/>
      <c r="CPE499" s="52"/>
      <c r="CPF499" s="52"/>
      <c r="CPG499" s="52"/>
      <c r="CPH499" s="52"/>
      <c r="CPI499" s="52"/>
      <c r="CPJ499" s="52"/>
      <c r="CPK499" s="52"/>
      <c r="CPL499" s="52"/>
      <c r="CPM499" s="52"/>
      <c r="CPN499" s="52"/>
      <c r="CPO499" s="52"/>
      <c r="CPP499" s="52"/>
      <c r="CPQ499" s="52"/>
      <c r="CPR499" s="52"/>
      <c r="CPS499" s="52"/>
      <c r="CPT499" s="52"/>
      <c r="CPU499" s="52"/>
      <c r="CPV499" s="52"/>
      <c r="CPW499" s="52"/>
      <c r="CPX499" s="52"/>
      <c r="CPY499" s="52"/>
      <c r="CPZ499" s="52"/>
      <c r="CQA499" s="52"/>
      <c r="CQB499" s="52"/>
      <c r="CQC499" s="52"/>
      <c r="CQD499" s="52"/>
      <c r="CQE499" s="52"/>
      <c r="CQF499" s="52"/>
      <c r="CQG499" s="52"/>
      <c r="CQH499" s="52"/>
      <c r="CQI499" s="52"/>
      <c r="CQJ499" s="52"/>
      <c r="CQK499" s="52"/>
      <c r="CQL499" s="52"/>
      <c r="CQM499" s="52"/>
      <c r="CQN499" s="52"/>
      <c r="CQO499" s="52"/>
      <c r="CQP499" s="52"/>
      <c r="CQQ499" s="52"/>
      <c r="CQR499" s="52"/>
      <c r="CQS499" s="52"/>
      <c r="CQT499" s="52"/>
      <c r="CQU499" s="52"/>
      <c r="CQV499" s="52"/>
      <c r="CQW499" s="52"/>
      <c r="CQX499" s="52"/>
      <c r="CQY499" s="52"/>
      <c r="CQZ499" s="52"/>
      <c r="CRA499" s="52"/>
      <c r="CRB499" s="52"/>
      <c r="CRC499" s="52"/>
      <c r="CRD499" s="52"/>
      <c r="CRE499" s="52"/>
      <c r="CRF499" s="52"/>
      <c r="CRG499" s="52"/>
      <c r="CRH499" s="52"/>
      <c r="CRI499" s="52"/>
      <c r="CRJ499" s="52"/>
      <c r="CRK499" s="52"/>
      <c r="CRL499" s="52"/>
      <c r="CRM499" s="52"/>
      <c r="CRN499" s="52"/>
      <c r="CRO499" s="52"/>
      <c r="CRP499" s="52"/>
      <c r="CRQ499" s="52"/>
      <c r="CRR499" s="52"/>
      <c r="CRS499" s="52"/>
      <c r="CRT499" s="52"/>
      <c r="CRU499" s="52"/>
      <c r="CRV499" s="52"/>
      <c r="CRW499" s="52"/>
      <c r="CRX499" s="52"/>
      <c r="CRY499" s="52"/>
      <c r="CRZ499" s="52"/>
      <c r="CSA499" s="52"/>
      <c r="CSB499" s="52"/>
      <c r="CSC499" s="52"/>
      <c r="CSD499" s="52"/>
      <c r="CSE499" s="52"/>
      <c r="CSF499" s="52"/>
      <c r="CSG499" s="52"/>
      <c r="CSH499" s="52"/>
      <c r="CSI499" s="52"/>
      <c r="CSJ499" s="52"/>
      <c r="CSK499" s="52"/>
      <c r="CSL499" s="52"/>
      <c r="CSM499" s="52"/>
      <c r="CSN499" s="52"/>
      <c r="CSO499" s="52"/>
      <c r="CSP499" s="52"/>
      <c r="CSQ499" s="52"/>
      <c r="CSR499" s="52"/>
      <c r="CSS499" s="52"/>
      <c r="CST499" s="52"/>
      <c r="CSU499" s="52"/>
      <c r="CSV499" s="52"/>
      <c r="CSW499" s="52"/>
      <c r="CSX499" s="52"/>
      <c r="CSY499" s="52"/>
      <c r="CSZ499" s="52"/>
      <c r="CTA499" s="52"/>
      <c r="CTB499" s="52"/>
      <c r="CTC499" s="52"/>
      <c r="CTD499" s="52"/>
      <c r="CTE499" s="52"/>
      <c r="CTF499" s="52"/>
      <c r="CTG499" s="52"/>
      <c r="CTH499" s="52"/>
      <c r="CTI499" s="52"/>
      <c r="CTJ499" s="52"/>
      <c r="CTK499" s="52"/>
      <c r="CTL499" s="52"/>
      <c r="CTM499" s="52"/>
      <c r="CTN499" s="52"/>
      <c r="CTO499" s="52"/>
      <c r="CTP499" s="52"/>
      <c r="CTQ499" s="52"/>
      <c r="CTR499" s="52"/>
      <c r="CTS499" s="52"/>
      <c r="CTT499" s="52"/>
      <c r="CTU499" s="52"/>
      <c r="CTV499" s="52"/>
      <c r="CTW499" s="52"/>
      <c r="CTX499" s="52"/>
      <c r="CTY499" s="52"/>
      <c r="CTZ499" s="52"/>
      <c r="CUA499" s="52"/>
      <c r="CUB499" s="52"/>
      <c r="CUC499" s="52"/>
      <c r="CUD499" s="52"/>
      <c r="CUE499" s="52"/>
      <c r="CUF499" s="52"/>
      <c r="CUG499" s="52"/>
      <c r="CUH499" s="52"/>
      <c r="CUI499" s="52"/>
      <c r="CUJ499" s="52"/>
      <c r="CUK499" s="52"/>
      <c r="CUL499" s="52"/>
      <c r="CUM499" s="52"/>
      <c r="CUN499" s="52"/>
      <c r="CUO499" s="52"/>
      <c r="CUP499" s="52"/>
      <c r="CUQ499" s="52"/>
      <c r="CUR499" s="52"/>
      <c r="CUS499" s="52"/>
      <c r="CUT499" s="52"/>
      <c r="CUU499" s="52"/>
      <c r="CUV499" s="52"/>
      <c r="CUW499" s="52"/>
      <c r="CUX499" s="52"/>
      <c r="CUY499" s="52"/>
      <c r="CUZ499" s="52"/>
      <c r="CVA499" s="52"/>
      <c r="CVB499" s="52"/>
      <c r="CVC499" s="52"/>
      <c r="CVD499" s="52"/>
      <c r="CVE499" s="52"/>
      <c r="CVF499" s="52"/>
      <c r="CVG499" s="52"/>
      <c r="CVH499" s="52"/>
      <c r="CVI499" s="52"/>
      <c r="CVJ499" s="52"/>
      <c r="CVK499" s="52"/>
      <c r="CVL499" s="52"/>
      <c r="CVM499" s="52"/>
      <c r="CVN499" s="52"/>
      <c r="CVO499" s="52"/>
      <c r="CVP499" s="52"/>
      <c r="CVQ499" s="52"/>
      <c r="CVR499" s="52"/>
      <c r="CVS499" s="52"/>
      <c r="CVT499" s="52"/>
      <c r="CVU499" s="52"/>
      <c r="CVV499" s="52"/>
      <c r="CVW499" s="52"/>
      <c r="CVX499" s="52"/>
      <c r="CVY499" s="52"/>
      <c r="CVZ499" s="52"/>
      <c r="CWA499" s="52"/>
      <c r="CWB499" s="52"/>
      <c r="CWC499" s="52"/>
      <c r="CWD499" s="52"/>
      <c r="CWE499" s="52"/>
      <c r="CWF499" s="52"/>
      <c r="CWG499" s="52"/>
      <c r="CWH499" s="52"/>
      <c r="CWI499" s="52"/>
      <c r="CWJ499" s="52"/>
      <c r="CWK499" s="52"/>
      <c r="CWL499" s="52"/>
      <c r="CWM499" s="52"/>
      <c r="CWN499" s="52"/>
      <c r="CWO499" s="52"/>
      <c r="CWP499" s="52"/>
      <c r="CWQ499" s="52"/>
      <c r="CWR499" s="52"/>
      <c r="CWS499" s="52"/>
      <c r="CWT499" s="52"/>
      <c r="CWU499" s="52"/>
      <c r="CWV499" s="52"/>
      <c r="CWW499" s="52"/>
      <c r="CWX499" s="52"/>
      <c r="CWY499" s="52"/>
      <c r="CWZ499" s="52"/>
      <c r="CXA499" s="52"/>
      <c r="CXB499" s="52"/>
      <c r="CXC499" s="52"/>
      <c r="CXD499" s="52"/>
      <c r="CXE499" s="52"/>
      <c r="CXF499" s="52"/>
      <c r="CXG499" s="52"/>
      <c r="CXH499" s="52"/>
      <c r="CXI499" s="52"/>
      <c r="CXJ499" s="52"/>
      <c r="CXK499" s="52"/>
      <c r="CXL499" s="52"/>
      <c r="CXM499" s="52"/>
      <c r="CXN499" s="52"/>
      <c r="CXO499" s="52"/>
      <c r="CXP499" s="52"/>
      <c r="CXQ499" s="52"/>
      <c r="CXR499" s="52"/>
      <c r="CXS499" s="52"/>
      <c r="CXT499" s="52"/>
      <c r="CXU499" s="52"/>
      <c r="CXV499" s="52"/>
      <c r="CXW499" s="52"/>
      <c r="CXX499" s="52"/>
      <c r="CXY499" s="52"/>
      <c r="CXZ499" s="52"/>
      <c r="CYA499" s="52"/>
      <c r="CYB499" s="52"/>
      <c r="CYC499" s="52"/>
      <c r="CYD499" s="52"/>
      <c r="CYE499" s="52"/>
      <c r="CYF499" s="52"/>
      <c r="CYG499" s="52"/>
      <c r="CYH499" s="52"/>
      <c r="CYI499" s="52"/>
      <c r="CYJ499" s="52"/>
      <c r="CYK499" s="52"/>
      <c r="CYL499" s="52"/>
      <c r="CYM499" s="52"/>
      <c r="CYN499" s="52"/>
      <c r="CYO499" s="52"/>
      <c r="CYP499" s="52"/>
      <c r="CYQ499" s="52"/>
      <c r="CYR499" s="52"/>
      <c r="CYS499" s="52"/>
      <c r="CYT499" s="52"/>
      <c r="CYU499" s="52"/>
      <c r="CYV499" s="52"/>
      <c r="CYW499" s="52"/>
      <c r="CYX499" s="52"/>
      <c r="CYY499" s="52"/>
      <c r="CYZ499" s="52"/>
      <c r="CZA499" s="52"/>
      <c r="CZB499" s="52"/>
      <c r="CZC499" s="52"/>
      <c r="CZD499" s="52"/>
      <c r="CZE499" s="52"/>
      <c r="CZF499" s="52"/>
      <c r="CZG499" s="52"/>
      <c r="CZH499" s="52"/>
      <c r="CZI499" s="52"/>
      <c r="CZJ499" s="52"/>
      <c r="CZK499" s="52"/>
      <c r="CZL499" s="52"/>
      <c r="CZM499" s="52"/>
      <c r="CZN499" s="52"/>
      <c r="CZO499" s="52"/>
      <c r="CZP499" s="52"/>
      <c r="CZQ499" s="52"/>
      <c r="CZR499" s="52"/>
      <c r="CZS499" s="52"/>
      <c r="CZT499" s="52"/>
      <c r="CZU499" s="52"/>
      <c r="CZV499" s="52"/>
      <c r="CZW499" s="52"/>
      <c r="CZX499" s="52"/>
      <c r="CZY499" s="52"/>
      <c r="CZZ499" s="52"/>
      <c r="DAA499" s="52"/>
      <c r="DAB499" s="52"/>
      <c r="DAC499" s="52"/>
      <c r="DAD499" s="52"/>
      <c r="DAE499" s="52"/>
      <c r="DAF499" s="52"/>
      <c r="DAG499" s="52"/>
      <c r="DAH499" s="52"/>
      <c r="DAI499" s="52"/>
      <c r="DAJ499" s="52"/>
      <c r="DAK499" s="52"/>
      <c r="DAL499" s="52"/>
      <c r="DAM499" s="52"/>
      <c r="DAN499" s="52"/>
      <c r="DAO499" s="52"/>
      <c r="DAP499" s="52"/>
      <c r="DAQ499" s="52"/>
      <c r="DAR499" s="52"/>
      <c r="DAS499" s="52"/>
      <c r="DAT499" s="52"/>
      <c r="DAU499" s="52"/>
      <c r="DAV499" s="52"/>
      <c r="DAW499" s="52"/>
      <c r="DAX499" s="52"/>
      <c r="DAY499" s="52"/>
      <c r="DAZ499" s="52"/>
      <c r="DBA499" s="52"/>
      <c r="DBB499" s="52"/>
      <c r="DBC499" s="52"/>
      <c r="DBD499" s="52"/>
      <c r="DBE499" s="52"/>
      <c r="DBF499" s="52"/>
      <c r="DBG499" s="52"/>
      <c r="DBH499" s="52"/>
      <c r="DBI499" s="52"/>
      <c r="DBJ499" s="52"/>
      <c r="DBK499" s="52"/>
      <c r="DBL499" s="52"/>
      <c r="DBM499" s="52"/>
      <c r="DBN499" s="52"/>
      <c r="DBO499" s="52"/>
      <c r="DBP499" s="52"/>
      <c r="DBQ499" s="52"/>
      <c r="DBR499" s="52"/>
      <c r="DBS499" s="52"/>
      <c r="DBT499" s="52"/>
      <c r="DBU499" s="52"/>
      <c r="DBV499" s="52"/>
      <c r="DBW499" s="52"/>
      <c r="DBX499" s="52"/>
      <c r="DBY499" s="52"/>
      <c r="DBZ499" s="52"/>
      <c r="DCA499" s="52"/>
      <c r="DCB499" s="52"/>
      <c r="DCC499" s="52"/>
      <c r="DCD499" s="52"/>
      <c r="DCE499" s="52"/>
      <c r="DCF499" s="52"/>
      <c r="DCG499" s="52"/>
      <c r="DCH499" s="52"/>
      <c r="DCI499" s="52"/>
      <c r="DCJ499" s="52"/>
      <c r="DCK499" s="52"/>
      <c r="DCL499" s="52"/>
      <c r="DCM499" s="52"/>
      <c r="DCN499" s="52"/>
      <c r="DCO499" s="52"/>
      <c r="DCP499" s="52"/>
      <c r="DCQ499" s="52"/>
      <c r="DCR499" s="52"/>
      <c r="DCS499" s="52"/>
      <c r="DCT499" s="52"/>
      <c r="DCU499" s="52"/>
      <c r="DCV499" s="52"/>
      <c r="DCW499" s="52"/>
      <c r="DCX499" s="52"/>
      <c r="DCY499" s="52"/>
      <c r="DCZ499" s="52"/>
      <c r="DDA499" s="52"/>
      <c r="DDB499" s="52"/>
      <c r="DDC499" s="52"/>
      <c r="DDD499" s="52"/>
      <c r="DDE499" s="52"/>
      <c r="DDF499" s="52"/>
      <c r="DDG499" s="52"/>
      <c r="DDH499" s="52"/>
      <c r="DDI499" s="52"/>
      <c r="DDJ499" s="52"/>
      <c r="DDK499" s="52"/>
      <c r="DDL499" s="52"/>
      <c r="DDM499" s="52"/>
      <c r="DDN499" s="52"/>
      <c r="DDO499" s="52"/>
      <c r="DDP499" s="52"/>
      <c r="DDQ499" s="52"/>
      <c r="DDR499" s="52"/>
      <c r="DDS499" s="52"/>
      <c r="DDT499" s="52"/>
      <c r="DDU499" s="52"/>
      <c r="DDV499" s="52"/>
      <c r="DDW499" s="52"/>
      <c r="DDX499" s="52"/>
      <c r="DDY499" s="52"/>
      <c r="DDZ499" s="52"/>
      <c r="DEA499" s="52"/>
      <c r="DEB499" s="52"/>
      <c r="DEC499" s="52"/>
      <c r="DED499" s="52"/>
      <c r="DEE499" s="52"/>
      <c r="DEF499" s="52"/>
      <c r="DEG499" s="52"/>
      <c r="DEH499" s="52"/>
      <c r="DEI499" s="52"/>
      <c r="DEJ499" s="52"/>
      <c r="DEK499" s="52"/>
      <c r="DEL499" s="52"/>
      <c r="DEM499" s="52"/>
      <c r="DEN499" s="52"/>
      <c r="DEO499" s="52"/>
      <c r="DEP499" s="52"/>
      <c r="DEQ499" s="52"/>
      <c r="DER499" s="52"/>
      <c r="DES499" s="52"/>
      <c r="DET499" s="52"/>
      <c r="DEU499" s="52"/>
      <c r="DEV499" s="52"/>
      <c r="DEW499" s="52"/>
      <c r="DEX499" s="52"/>
      <c r="DEY499" s="52"/>
      <c r="DEZ499" s="52"/>
      <c r="DFA499" s="52"/>
      <c r="DFB499" s="52"/>
      <c r="DFC499" s="52"/>
      <c r="DFD499" s="52"/>
      <c r="DFE499" s="52"/>
      <c r="DFF499" s="52"/>
      <c r="DFG499" s="52"/>
      <c r="DFH499" s="52"/>
      <c r="DFI499" s="52"/>
      <c r="DFJ499" s="52"/>
      <c r="DFK499" s="52"/>
      <c r="DFL499" s="52"/>
      <c r="DFM499" s="52"/>
      <c r="DFN499" s="52"/>
      <c r="DFO499" s="52"/>
      <c r="DFP499" s="52"/>
      <c r="DFQ499" s="52"/>
      <c r="DFR499" s="52"/>
      <c r="DFS499" s="52"/>
      <c r="DFT499" s="52"/>
      <c r="DFU499" s="52"/>
      <c r="DFV499" s="52"/>
      <c r="DFW499" s="52"/>
      <c r="DFX499" s="52"/>
      <c r="DFY499" s="52"/>
      <c r="DFZ499" s="52"/>
      <c r="DGA499" s="52"/>
      <c r="DGB499" s="52"/>
      <c r="DGC499" s="52"/>
      <c r="DGD499" s="52"/>
      <c r="DGE499" s="52"/>
      <c r="DGF499" s="52"/>
      <c r="DGG499" s="52"/>
      <c r="DGH499" s="52"/>
      <c r="DGI499" s="52"/>
      <c r="DGJ499" s="52"/>
      <c r="DGK499" s="52"/>
      <c r="DGL499" s="52"/>
      <c r="DGM499" s="52"/>
      <c r="DGN499" s="52"/>
      <c r="DGO499" s="52"/>
      <c r="DGP499" s="52"/>
      <c r="DGQ499" s="52"/>
      <c r="DGR499" s="52"/>
      <c r="DGS499" s="52"/>
      <c r="DGT499" s="52"/>
      <c r="DGU499" s="52"/>
      <c r="DGV499" s="52"/>
      <c r="DGW499" s="52"/>
      <c r="DGX499" s="52"/>
      <c r="DGY499" s="52"/>
      <c r="DGZ499" s="52"/>
      <c r="DHA499" s="52"/>
      <c r="DHB499" s="52"/>
      <c r="DHC499" s="52"/>
      <c r="DHD499" s="52"/>
      <c r="DHE499" s="52"/>
      <c r="DHF499" s="52"/>
      <c r="DHG499" s="52"/>
      <c r="DHH499" s="52"/>
      <c r="DHI499" s="52"/>
      <c r="DHJ499" s="52"/>
      <c r="DHK499" s="52"/>
      <c r="DHL499" s="52"/>
      <c r="DHM499" s="52"/>
      <c r="DHN499" s="52"/>
      <c r="DHO499" s="52"/>
      <c r="DHP499" s="52"/>
      <c r="DHQ499" s="52"/>
      <c r="DHR499" s="52"/>
      <c r="DHS499" s="52"/>
      <c r="DHT499" s="52"/>
      <c r="DHU499" s="52"/>
      <c r="DHV499" s="52"/>
      <c r="DHW499" s="52"/>
      <c r="DHX499" s="52"/>
      <c r="DHY499" s="52"/>
      <c r="DHZ499" s="52"/>
      <c r="DIA499" s="52"/>
      <c r="DIB499" s="52"/>
      <c r="DIC499" s="52"/>
      <c r="DID499" s="52"/>
      <c r="DIE499" s="52"/>
      <c r="DIF499" s="52"/>
      <c r="DIG499" s="52"/>
      <c r="DIH499" s="52"/>
      <c r="DII499" s="52"/>
      <c r="DIJ499" s="52"/>
      <c r="DIK499" s="52"/>
      <c r="DIL499" s="52"/>
      <c r="DIM499" s="52"/>
      <c r="DIN499" s="52"/>
      <c r="DIO499" s="52"/>
      <c r="DIP499" s="52"/>
      <c r="DIQ499" s="52"/>
      <c r="DIR499" s="52"/>
      <c r="DIS499" s="52"/>
      <c r="DIT499" s="52"/>
      <c r="DIU499" s="52"/>
      <c r="DIV499" s="52"/>
      <c r="DIW499" s="52"/>
      <c r="DIX499" s="52"/>
      <c r="DIY499" s="52"/>
      <c r="DIZ499" s="52"/>
      <c r="DJA499" s="52"/>
      <c r="DJB499" s="52"/>
      <c r="DJC499" s="52"/>
      <c r="DJD499" s="52"/>
      <c r="DJE499" s="52"/>
      <c r="DJF499" s="52"/>
      <c r="DJG499" s="52"/>
      <c r="DJH499" s="52"/>
      <c r="DJI499" s="52"/>
      <c r="DJJ499" s="52"/>
      <c r="DJK499" s="52"/>
      <c r="DJL499" s="52"/>
      <c r="DJM499" s="52"/>
      <c r="DJN499" s="52"/>
      <c r="DJO499" s="52"/>
      <c r="DJP499" s="52"/>
      <c r="DJQ499" s="52"/>
      <c r="DJR499" s="52"/>
      <c r="DJS499" s="52"/>
      <c r="DJT499" s="52"/>
      <c r="DJU499" s="52"/>
      <c r="DJV499" s="52"/>
      <c r="DJW499" s="52"/>
      <c r="DJX499" s="52"/>
      <c r="DJY499" s="52"/>
      <c r="DJZ499" s="52"/>
      <c r="DKA499" s="52"/>
      <c r="DKB499" s="52"/>
      <c r="DKC499" s="52"/>
      <c r="DKD499" s="52"/>
      <c r="DKE499" s="52"/>
      <c r="DKF499" s="52"/>
      <c r="DKG499" s="52"/>
      <c r="DKH499" s="52"/>
      <c r="DKI499" s="52"/>
      <c r="DKJ499" s="52"/>
      <c r="DKK499" s="52"/>
      <c r="DKL499" s="52"/>
      <c r="DKM499" s="52"/>
      <c r="DKN499" s="52"/>
      <c r="DKO499" s="52"/>
      <c r="DKP499" s="52"/>
      <c r="DKQ499" s="52"/>
      <c r="DKR499" s="52"/>
      <c r="DKS499" s="52"/>
      <c r="DKT499" s="52"/>
      <c r="DKU499" s="52"/>
      <c r="DKV499" s="52"/>
      <c r="DKW499" s="52"/>
      <c r="DKX499" s="52"/>
      <c r="DKY499" s="52"/>
      <c r="DKZ499" s="52"/>
      <c r="DLA499" s="52"/>
      <c r="DLB499" s="52"/>
      <c r="DLC499" s="52"/>
      <c r="DLD499" s="52"/>
      <c r="DLE499" s="52"/>
      <c r="DLF499" s="52"/>
      <c r="DLG499" s="52"/>
      <c r="DLH499" s="52"/>
      <c r="DLI499" s="52"/>
      <c r="DLJ499" s="52"/>
      <c r="DLK499" s="52"/>
      <c r="DLL499" s="52"/>
      <c r="DLM499" s="52"/>
      <c r="DLN499" s="52"/>
      <c r="DLO499" s="52"/>
      <c r="DLP499" s="52"/>
      <c r="DLQ499" s="52"/>
      <c r="DLR499" s="52"/>
      <c r="DLS499" s="52"/>
      <c r="DLT499" s="52"/>
      <c r="DLU499" s="52"/>
      <c r="DLV499" s="52"/>
      <c r="DLW499" s="52"/>
      <c r="DLX499" s="52"/>
      <c r="DLY499" s="52"/>
      <c r="DLZ499" s="52"/>
      <c r="DMA499" s="52"/>
      <c r="DMB499" s="52"/>
      <c r="DMC499" s="52"/>
      <c r="DMD499" s="52"/>
      <c r="DME499" s="52"/>
      <c r="DMF499" s="52"/>
      <c r="DMG499" s="52"/>
      <c r="DMH499" s="52"/>
      <c r="DMI499" s="52"/>
      <c r="DMJ499" s="52"/>
      <c r="DMK499" s="52"/>
      <c r="DML499" s="52"/>
      <c r="DMM499" s="52"/>
      <c r="DMN499" s="52"/>
      <c r="DMO499" s="52"/>
      <c r="DMP499" s="52"/>
      <c r="DMQ499" s="52"/>
      <c r="DMR499" s="52"/>
      <c r="DMS499" s="52"/>
      <c r="DMT499" s="52"/>
      <c r="DMU499" s="52"/>
      <c r="DMV499" s="52"/>
      <c r="DMW499" s="52"/>
      <c r="DMX499" s="52"/>
      <c r="DMY499" s="52"/>
      <c r="DMZ499" s="52"/>
      <c r="DNA499" s="52"/>
      <c r="DNB499" s="52"/>
      <c r="DNC499" s="52"/>
      <c r="DND499" s="52"/>
      <c r="DNE499" s="52"/>
      <c r="DNF499" s="52"/>
      <c r="DNG499" s="52"/>
      <c r="DNH499" s="52"/>
      <c r="DNI499" s="52"/>
      <c r="DNJ499" s="52"/>
      <c r="DNK499" s="52"/>
      <c r="DNL499" s="52"/>
      <c r="DNM499" s="52"/>
      <c r="DNN499" s="52"/>
      <c r="DNO499" s="52"/>
      <c r="DNP499" s="52"/>
      <c r="DNQ499" s="52"/>
      <c r="DNR499" s="52"/>
      <c r="DNS499" s="52"/>
      <c r="DNT499" s="52"/>
      <c r="DNU499" s="52"/>
      <c r="DNV499" s="52"/>
      <c r="DNW499" s="52"/>
      <c r="DNX499" s="52"/>
      <c r="DNY499" s="52"/>
      <c r="DNZ499" s="52"/>
      <c r="DOA499" s="52"/>
      <c r="DOB499" s="52"/>
      <c r="DOC499" s="52"/>
      <c r="DOD499" s="52"/>
      <c r="DOE499" s="52"/>
      <c r="DOF499" s="52"/>
      <c r="DOG499" s="52"/>
      <c r="DOH499" s="52"/>
      <c r="DOI499" s="52"/>
      <c r="DOJ499" s="52"/>
      <c r="DOK499" s="52"/>
      <c r="DOL499" s="52"/>
      <c r="DOM499" s="52"/>
      <c r="DON499" s="52"/>
      <c r="DOO499" s="52"/>
      <c r="DOP499" s="52"/>
      <c r="DOQ499" s="52"/>
      <c r="DOR499" s="52"/>
      <c r="DOS499" s="52"/>
      <c r="DOT499" s="52"/>
      <c r="DOU499" s="52"/>
      <c r="DOV499" s="52"/>
      <c r="DOW499" s="52"/>
      <c r="DOX499" s="52"/>
      <c r="DOY499" s="52"/>
      <c r="DOZ499" s="52"/>
      <c r="DPA499" s="52"/>
      <c r="DPB499" s="52"/>
      <c r="DPC499" s="52"/>
      <c r="DPD499" s="52"/>
      <c r="DPE499" s="52"/>
      <c r="DPF499" s="52"/>
      <c r="DPG499" s="52"/>
      <c r="DPH499" s="52"/>
      <c r="DPI499" s="52"/>
      <c r="DPJ499" s="52"/>
      <c r="DPK499" s="52"/>
      <c r="DPL499" s="52"/>
      <c r="DPM499" s="52"/>
      <c r="DPN499" s="52"/>
      <c r="DPO499" s="52"/>
      <c r="DPP499" s="52"/>
      <c r="DPQ499" s="52"/>
      <c r="DPR499" s="52"/>
      <c r="DPS499" s="52"/>
      <c r="DPT499" s="52"/>
      <c r="DPU499" s="52"/>
      <c r="DPV499" s="52"/>
      <c r="DPW499" s="52"/>
      <c r="DPX499" s="52"/>
      <c r="DPY499" s="52"/>
      <c r="DPZ499" s="52"/>
      <c r="DQA499" s="52"/>
      <c r="DQB499" s="52"/>
      <c r="DQC499" s="52"/>
      <c r="DQD499" s="52"/>
      <c r="DQE499" s="52"/>
      <c r="DQF499" s="52"/>
      <c r="DQG499" s="52"/>
      <c r="DQH499" s="52"/>
      <c r="DQI499" s="52"/>
      <c r="DQJ499" s="52"/>
      <c r="DQK499" s="52"/>
      <c r="DQL499" s="52"/>
      <c r="DQM499" s="52"/>
      <c r="DQN499" s="52"/>
      <c r="DQO499" s="52"/>
      <c r="DQP499" s="52"/>
      <c r="DQQ499" s="52"/>
      <c r="DQR499" s="52"/>
      <c r="DQS499" s="52"/>
      <c r="DQT499" s="52"/>
      <c r="DQU499" s="52"/>
      <c r="DQV499" s="52"/>
      <c r="DQW499" s="52"/>
      <c r="DQX499" s="52"/>
      <c r="DQY499" s="52"/>
      <c r="DQZ499" s="52"/>
      <c r="DRA499" s="52"/>
      <c r="DRB499" s="52"/>
      <c r="DRC499" s="52"/>
      <c r="DRD499" s="52"/>
      <c r="DRE499" s="52"/>
      <c r="DRF499" s="52"/>
      <c r="DRG499" s="52"/>
      <c r="DRH499" s="52"/>
      <c r="DRI499" s="52"/>
      <c r="DRJ499" s="52"/>
      <c r="DRK499" s="52"/>
      <c r="DRL499" s="52"/>
      <c r="DRM499" s="52"/>
      <c r="DRN499" s="52"/>
      <c r="DRO499" s="52"/>
      <c r="DRP499" s="52"/>
      <c r="DRQ499" s="52"/>
      <c r="DRR499" s="52"/>
      <c r="DRS499" s="52"/>
      <c r="DRT499" s="52"/>
      <c r="DRU499" s="52"/>
      <c r="DRV499" s="52"/>
      <c r="DRW499" s="52"/>
      <c r="DRX499" s="52"/>
      <c r="DRY499" s="52"/>
      <c r="DRZ499" s="52"/>
      <c r="DSA499" s="52"/>
      <c r="DSB499" s="52"/>
      <c r="DSC499" s="52"/>
      <c r="DSD499" s="52"/>
      <c r="DSE499" s="52"/>
      <c r="DSF499" s="52"/>
      <c r="DSG499" s="52"/>
      <c r="DSH499" s="52"/>
      <c r="DSI499" s="52"/>
      <c r="DSJ499" s="52"/>
      <c r="DSK499" s="52"/>
      <c r="DSL499" s="52"/>
      <c r="DSM499" s="52"/>
      <c r="DSN499" s="52"/>
      <c r="DSO499" s="52"/>
      <c r="DSP499" s="52"/>
      <c r="DSQ499" s="52"/>
      <c r="DSR499" s="52"/>
      <c r="DSS499" s="52"/>
      <c r="DST499" s="52"/>
      <c r="DSU499" s="52"/>
      <c r="DSV499" s="52"/>
      <c r="DSW499" s="52"/>
      <c r="DSX499" s="52"/>
      <c r="DSY499" s="52"/>
      <c r="DSZ499" s="52"/>
      <c r="DTA499" s="52"/>
      <c r="DTB499" s="52"/>
      <c r="DTC499" s="52"/>
      <c r="DTD499" s="52"/>
      <c r="DTE499" s="52"/>
      <c r="DTF499" s="52"/>
      <c r="DTG499" s="52"/>
      <c r="DTH499" s="52"/>
      <c r="DTI499" s="52"/>
      <c r="DTJ499" s="52"/>
      <c r="DTK499" s="52"/>
      <c r="DTL499" s="52"/>
      <c r="DTM499" s="52"/>
      <c r="DTN499" s="52"/>
      <c r="DTO499" s="52"/>
      <c r="DTP499" s="52"/>
      <c r="DTQ499" s="52"/>
      <c r="DTR499" s="52"/>
      <c r="DTS499" s="52"/>
      <c r="DTT499" s="52"/>
      <c r="DTU499" s="52"/>
      <c r="DTV499" s="52"/>
      <c r="DTW499" s="52"/>
      <c r="DTX499" s="52"/>
      <c r="DTY499" s="52"/>
      <c r="DTZ499" s="52"/>
      <c r="DUA499" s="52"/>
      <c r="DUB499" s="52"/>
      <c r="DUC499" s="52"/>
      <c r="DUD499" s="52"/>
      <c r="DUE499" s="52"/>
      <c r="DUF499" s="52"/>
      <c r="DUG499" s="52"/>
      <c r="DUH499" s="52"/>
      <c r="DUI499" s="52"/>
      <c r="DUJ499" s="52"/>
      <c r="DUK499" s="52"/>
      <c r="DUL499" s="52"/>
      <c r="DUM499" s="52"/>
      <c r="DUN499" s="52"/>
      <c r="DUO499" s="52"/>
      <c r="DUP499" s="52"/>
      <c r="DUQ499" s="52"/>
      <c r="DUR499" s="52"/>
      <c r="DUS499" s="52"/>
      <c r="DUT499" s="52"/>
      <c r="DUU499" s="52"/>
      <c r="DUV499" s="52"/>
      <c r="DUW499" s="52"/>
      <c r="DUX499" s="52"/>
      <c r="DUY499" s="52"/>
      <c r="DUZ499" s="52"/>
      <c r="DVA499" s="52"/>
      <c r="DVB499" s="52"/>
      <c r="DVC499" s="52"/>
      <c r="DVD499" s="52"/>
      <c r="DVE499" s="52"/>
      <c r="DVF499" s="52"/>
      <c r="DVG499" s="52"/>
      <c r="DVH499" s="52"/>
      <c r="DVI499" s="52"/>
      <c r="DVJ499" s="52"/>
      <c r="DVK499" s="52"/>
      <c r="DVL499" s="52"/>
      <c r="DVM499" s="52"/>
      <c r="DVN499" s="52"/>
      <c r="DVO499" s="52"/>
      <c r="DVP499" s="52"/>
      <c r="DVQ499" s="52"/>
      <c r="DVR499" s="52"/>
      <c r="DVS499" s="52"/>
      <c r="DVT499" s="52"/>
      <c r="DVU499" s="52"/>
      <c r="DVV499" s="52"/>
      <c r="DVW499" s="52"/>
      <c r="DVX499" s="52"/>
      <c r="DVY499" s="52"/>
      <c r="DVZ499" s="52"/>
      <c r="DWA499" s="52"/>
      <c r="DWB499" s="52"/>
      <c r="DWC499" s="52"/>
      <c r="DWD499" s="52"/>
      <c r="DWE499" s="52"/>
      <c r="DWF499" s="52"/>
      <c r="DWG499" s="52"/>
      <c r="DWH499" s="52"/>
      <c r="DWI499" s="52"/>
      <c r="DWJ499" s="52"/>
      <c r="DWK499" s="52"/>
      <c r="DWL499" s="52"/>
      <c r="DWM499" s="52"/>
      <c r="DWN499" s="52"/>
      <c r="DWO499" s="52"/>
      <c r="DWP499" s="52"/>
      <c r="DWQ499" s="52"/>
      <c r="DWR499" s="52"/>
      <c r="DWS499" s="52"/>
      <c r="DWT499" s="52"/>
      <c r="DWU499" s="52"/>
      <c r="DWV499" s="52"/>
      <c r="DWW499" s="52"/>
      <c r="DWX499" s="52"/>
      <c r="DWY499" s="52"/>
      <c r="DWZ499" s="52"/>
      <c r="DXA499" s="52"/>
      <c r="DXB499" s="52"/>
      <c r="DXC499" s="52"/>
      <c r="DXD499" s="52"/>
      <c r="DXE499" s="52"/>
      <c r="DXF499" s="52"/>
      <c r="DXG499" s="52"/>
      <c r="DXH499" s="52"/>
      <c r="DXI499" s="52"/>
      <c r="DXJ499" s="52"/>
      <c r="DXK499" s="52"/>
      <c r="DXL499" s="52"/>
      <c r="DXM499" s="52"/>
      <c r="DXN499" s="52"/>
      <c r="DXO499" s="52"/>
      <c r="DXP499" s="52"/>
      <c r="DXQ499" s="52"/>
      <c r="DXR499" s="52"/>
      <c r="DXS499" s="52"/>
      <c r="DXT499" s="52"/>
      <c r="DXU499" s="52"/>
      <c r="DXV499" s="52"/>
      <c r="DXW499" s="52"/>
      <c r="DXX499" s="52"/>
      <c r="DXY499" s="52"/>
      <c r="DXZ499" s="52"/>
      <c r="DYA499" s="52"/>
      <c r="DYB499" s="52"/>
      <c r="DYC499" s="52"/>
      <c r="DYD499" s="52"/>
      <c r="DYE499" s="52"/>
      <c r="DYF499" s="52"/>
      <c r="DYG499" s="52"/>
      <c r="DYH499" s="52"/>
      <c r="DYI499" s="52"/>
      <c r="DYJ499" s="52"/>
      <c r="DYK499" s="52"/>
      <c r="DYL499" s="52"/>
      <c r="DYM499" s="52"/>
      <c r="DYN499" s="52"/>
      <c r="DYO499" s="52"/>
      <c r="DYP499" s="52"/>
      <c r="DYQ499" s="52"/>
      <c r="DYR499" s="52"/>
      <c r="DYS499" s="52"/>
      <c r="DYT499" s="52"/>
      <c r="DYU499" s="52"/>
      <c r="DYV499" s="52"/>
      <c r="DYW499" s="52"/>
      <c r="DYX499" s="52"/>
      <c r="DYY499" s="52"/>
      <c r="DYZ499" s="52"/>
      <c r="DZA499" s="52"/>
      <c r="DZB499" s="52"/>
      <c r="DZC499" s="52"/>
      <c r="DZD499" s="52"/>
      <c r="DZE499" s="52"/>
      <c r="DZF499" s="52"/>
      <c r="DZG499" s="52"/>
      <c r="DZH499" s="52"/>
      <c r="DZI499" s="52"/>
      <c r="DZJ499" s="52"/>
      <c r="DZK499" s="52"/>
      <c r="DZL499" s="52"/>
      <c r="DZM499" s="52"/>
      <c r="DZN499" s="52"/>
      <c r="DZO499" s="52"/>
      <c r="DZP499" s="52"/>
      <c r="DZQ499" s="52"/>
      <c r="DZR499" s="52"/>
      <c r="DZS499" s="52"/>
      <c r="DZT499" s="52"/>
      <c r="DZU499" s="52"/>
      <c r="DZV499" s="52"/>
      <c r="DZW499" s="52"/>
      <c r="DZX499" s="52"/>
      <c r="DZY499" s="52"/>
      <c r="DZZ499" s="52"/>
      <c r="EAA499" s="52"/>
      <c r="EAB499" s="52"/>
      <c r="EAC499" s="52"/>
      <c r="EAD499" s="52"/>
      <c r="EAE499" s="52"/>
      <c r="EAF499" s="52"/>
      <c r="EAG499" s="52"/>
      <c r="EAH499" s="52"/>
      <c r="EAI499" s="52"/>
      <c r="EAJ499" s="52"/>
      <c r="EAK499" s="52"/>
      <c r="EAL499" s="52"/>
      <c r="EAM499" s="52"/>
      <c r="EAN499" s="52"/>
      <c r="EAO499" s="52"/>
      <c r="EAP499" s="52"/>
      <c r="EAQ499" s="52"/>
      <c r="EAR499" s="52"/>
      <c r="EAS499" s="52"/>
      <c r="EAT499" s="52"/>
      <c r="EAU499" s="52"/>
      <c r="EAV499" s="52"/>
      <c r="EAW499" s="52"/>
      <c r="EAX499" s="52"/>
      <c r="EAY499" s="52"/>
      <c r="EAZ499" s="52"/>
      <c r="EBA499" s="52"/>
      <c r="EBB499" s="52"/>
      <c r="EBC499" s="52"/>
      <c r="EBD499" s="52"/>
      <c r="EBE499" s="52"/>
      <c r="EBF499" s="52"/>
      <c r="EBG499" s="52"/>
      <c r="EBH499" s="52"/>
      <c r="EBI499" s="52"/>
      <c r="EBJ499" s="52"/>
      <c r="EBK499" s="52"/>
      <c r="EBL499" s="52"/>
      <c r="EBM499" s="52"/>
      <c r="EBN499" s="52"/>
      <c r="EBO499" s="52"/>
      <c r="EBP499" s="52"/>
      <c r="EBQ499" s="52"/>
      <c r="EBR499" s="52"/>
      <c r="EBS499" s="52"/>
      <c r="EBT499" s="52"/>
      <c r="EBU499" s="52"/>
      <c r="EBV499" s="52"/>
      <c r="EBW499" s="52"/>
      <c r="EBX499" s="52"/>
      <c r="EBY499" s="52"/>
      <c r="EBZ499" s="52"/>
      <c r="ECA499" s="52"/>
      <c r="ECB499" s="52"/>
      <c r="ECC499" s="52"/>
      <c r="ECD499" s="52"/>
      <c r="ECE499" s="52"/>
      <c r="ECF499" s="52"/>
      <c r="ECG499" s="52"/>
      <c r="ECH499" s="52"/>
      <c r="ECI499" s="52"/>
      <c r="ECJ499" s="52"/>
      <c r="ECK499" s="52"/>
      <c r="ECL499" s="52"/>
      <c r="ECM499" s="52"/>
      <c r="ECN499" s="52"/>
      <c r="ECO499" s="52"/>
      <c r="ECP499" s="52"/>
      <c r="ECQ499" s="52"/>
      <c r="ECR499" s="52"/>
      <c r="ECS499" s="52"/>
      <c r="ECT499" s="52"/>
      <c r="ECU499" s="52"/>
      <c r="ECV499" s="52"/>
      <c r="ECW499" s="52"/>
      <c r="ECX499" s="52"/>
      <c r="ECY499" s="52"/>
      <c r="ECZ499" s="52"/>
      <c r="EDA499" s="52"/>
      <c r="EDB499" s="52"/>
      <c r="EDC499" s="52"/>
      <c r="EDD499" s="52"/>
      <c r="EDE499" s="52"/>
      <c r="EDF499" s="52"/>
      <c r="EDG499" s="52"/>
      <c r="EDH499" s="52"/>
      <c r="EDI499" s="52"/>
      <c r="EDJ499" s="52"/>
      <c r="EDK499" s="52"/>
      <c r="EDL499" s="52"/>
      <c r="EDM499" s="52"/>
      <c r="EDN499" s="52"/>
      <c r="EDO499" s="52"/>
      <c r="EDP499" s="52"/>
      <c r="EDQ499" s="52"/>
      <c r="EDR499" s="52"/>
      <c r="EDS499" s="52"/>
      <c r="EDT499" s="52"/>
      <c r="EDU499" s="52"/>
      <c r="EDV499" s="52"/>
      <c r="EDW499" s="52"/>
      <c r="EDX499" s="52"/>
      <c r="EDY499" s="52"/>
      <c r="EDZ499" s="52"/>
      <c r="EEA499" s="52"/>
      <c r="EEB499" s="52"/>
      <c r="EEC499" s="52"/>
      <c r="EED499" s="52"/>
      <c r="EEE499" s="52"/>
      <c r="EEF499" s="52"/>
      <c r="EEG499" s="52"/>
      <c r="EEH499" s="52"/>
      <c r="EEI499" s="52"/>
      <c r="EEJ499" s="52"/>
      <c r="EEK499" s="52"/>
      <c r="EEL499" s="52"/>
      <c r="EEM499" s="52"/>
      <c r="EEN499" s="52"/>
      <c r="EEO499" s="52"/>
      <c r="EEP499" s="52"/>
      <c r="EEQ499" s="52"/>
      <c r="EER499" s="52"/>
      <c r="EES499" s="52"/>
      <c r="EET499" s="52"/>
      <c r="EEU499" s="52"/>
      <c r="EEV499" s="52"/>
      <c r="EEW499" s="52"/>
      <c r="EEX499" s="52"/>
      <c r="EEY499" s="52"/>
      <c r="EEZ499" s="52"/>
      <c r="EFA499" s="52"/>
      <c r="EFB499" s="52"/>
      <c r="EFC499" s="52"/>
      <c r="EFD499" s="52"/>
      <c r="EFE499" s="52"/>
      <c r="EFF499" s="52"/>
      <c r="EFG499" s="52"/>
      <c r="EFH499" s="52"/>
      <c r="EFI499" s="52"/>
      <c r="EFJ499" s="52"/>
      <c r="EFK499" s="52"/>
      <c r="EFL499" s="52"/>
      <c r="EFM499" s="52"/>
      <c r="EFN499" s="52"/>
      <c r="EFO499" s="52"/>
      <c r="EFP499" s="52"/>
      <c r="EFQ499" s="52"/>
      <c r="EFR499" s="52"/>
      <c r="EFS499" s="52"/>
      <c r="EFT499" s="52"/>
      <c r="EFU499" s="52"/>
      <c r="EFV499" s="52"/>
      <c r="EFW499" s="52"/>
      <c r="EFX499" s="52"/>
      <c r="EFY499" s="52"/>
      <c r="EFZ499" s="52"/>
      <c r="EGA499" s="52"/>
      <c r="EGB499" s="52"/>
      <c r="EGC499" s="52"/>
      <c r="EGD499" s="52"/>
      <c r="EGE499" s="52"/>
      <c r="EGF499" s="52"/>
      <c r="EGG499" s="52"/>
      <c r="EGH499" s="52"/>
      <c r="EGI499" s="52"/>
      <c r="EGJ499" s="52"/>
      <c r="EGK499" s="52"/>
      <c r="EGL499" s="52"/>
      <c r="EGM499" s="52"/>
      <c r="EGN499" s="52"/>
      <c r="EGO499" s="52"/>
      <c r="EGP499" s="52"/>
      <c r="EGQ499" s="52"/>
      <c r="EGR499" s="52"/>
      <c r="EGS499" s="52"/>
      <c r="EGT499" s="52"/>
      <c r="EGU499" s="52"/>
      <c r="EGV499" s="52"/>
      <c r="EGW499" s="52"/>
      <c r="EGX499" s="52"/>
      <c r="EGY499" s="52"/>
      <c r="EGZ499" s="52"/>
      <c r="EHA499" s="52"/>
      <c r="EHB499" s="52"/>
      <c r="EHC499" s="52"/>
      <c r="EHD499" s="52"/>
      <c r="EHE499" s="52"/>
      <c r="EHF499" s="52"/>
      <c r="EHG499" s="52"/>
      <c r="EHH499" s="52"/>
      <c r="EHI499" s="52"/>
      <c r="EHJ499" s="52"/>
      <c r="EHK499" s="52"/>
      <c r="EHL499" s="52"/>
      <c r="EHM499" s="52"/>
      <c r="EHN499" s="52"/>
      <c r="EHO499" s="52"/>
      <c r="EHP499" s="52"/>
      <c r="EHQ499" s="52"/>
      <c r="EHR499" s="52"/>
      <c r="EHS499" s="52"/>
      <c r="EHT499" s="52"/>
      <c r="EHU499" s="52"/>
      <c r="EHV499" s="52"/>
      <c r="EHW499" s="52"/>
      <c r="EHX499" s="52"/>
      <c r="EHY499" s="52"/>
      <c r="EHZ499" s="52"/>
      <c r="EIA499" s="52"/>
      <c r="EIB499" s="52"/>
      <c r="EIC499" s="52"/>
      <c r="EID499" s="52"/>
      <c r="EIE499" s="52"/>
      <c r="EIF499" s="52"/>
      <c r="EIG499" s="52"/>
      <c r="EIH499" s="52"/>
      <c r="EII499" s="52"/>
      <c r="EIJ499" s="52"/>
      <c r="EIK499" s="52"/>
      <c r="EIL499" s="52"/>
      <c r="EIM499" s="52"/>
      <c r="EIN499" s="52"/>
      <c r="EIO499" s="52"/>
      <c r="EIP499" s="52"/>
      <c r="EIQ499" s="52"/>
      <c r="EIR499" s="52"/>
      <c r="EIS499" s="52"/>
      <c r="EIT499" s="52"/>
      <c r="EIU499" s="52"/>
      <c r="EIV499" s="52"/>
      <c r="EIW499" s="52"/>
      <c r="EIX499" s="52"/>
      <c r="EIY499" s="52"/>
      <c r="EIZ499" s="52"/>
      <c r="EJA499" s="52"/>
      <c r="EJB499" s="52"/>
      <c r="EJC499" s="52"/>
      <c r="EJD499" s="52"/>
      <c r="EJE499" s="52"/>
      <c r="EJF499" s="52"/>
      <c r="EJG499" s="52"/>
      <c r="EJH499" s="52"/>
      <c r="EJI499" s="52"/>
      <c r="EJJ499" s="52"/>
      <c r="EJK499" s="52"/>
      <c r="EJL499" s="52"/>
      <c r="EJM499" s="52"/>
      <c r="EJN499" s="52"/>
      <c r="EJO499" s="52"/>
      <c r="EJP499" s="52"/>
      <c r="EJQ499" s="52"/>
      <c r="EJR499" s="52"/>
      <c r="EJS499" s="52"/>
      <c r="EJT499" s="52"/>
      <c r="EJU499" s="52"/>
      <c r="EJV499" s="52"/>
      <c r="EJW499" s="52"/>
      <c r="EJX499" s="52"/>
      <c r="EJY499" s="52"/>
      <c r="EJZ499" s="52"/>
      <c r="EKA499" s="52"/>
      <c r="EKB499" s="52"/>
      <c r="EKC499" s="52"/>
      <c r="EKD499" s="52"/>
      <c r="EKE499" s="52"/>
      <c r="EKF499" s="52"/>
      <c r="EKG499" s="52"/>
      <c r="EKH499" s="52"/>
      <c r="EKI499" s="52"/>
      <c r="EKJ499" s="52"/>
      <c r="EKK499" s="52"/>
      <c r="EKL499" s="52"/>
      <c r="EKM499" s="52"/>
      <c r="EKN499" s="52"/>
      <c r="EKO499" s="52"/>
      <c r="EKP499" s="52"/>
      <c r="EKQ499" s="52"/>
      <c r="EKR499" s="52"/>
      <c r="EKS499" s="52"/>
      <c r="EKT499" s="52"/>
      <c r="EKU499" s="52"/>
      <c r="EKV499" s="52"/>
      <c r="EKW499" s="52"/>
      <c r="EKX499" s="52"/>
      <c r="EKY499" s="52"/>
      <c r="EKZ499" s="52"/>
      <c r="ELA499" s="52"/>
      <c r="ELB499" s="52"/>
      <c r="ELC499" s="52"/>
      <c r="ELD499" s="52"/>
      <c r="ELE499" s="52"/>
      <c r="ELF499" s="52"/>
      <c r="ELG499" s="52"/>
      <c r="ELH499" s="52"/>
      <c r="ELI499" s="52"/>
      <c r="ELJ499" s="52"/>
      <c r="ELK499" s="52"/>
      <c r="ELL499" s="52"/>
      <c r="ELM499" s="52"/>
      <c r="ELN499" s="52"/>
      <c r="ELO499" s="52"/>
      <c r="ELP499" s="52"/>
      <c r="ELQ499" s="52"/>
      <c r="ELR499" s="52"/>
      <c r="ELS499" s="52"/>
      <c r="ELT499" s="52"/>
      <c r="ELU499" s="52"/>
      <c r="ELV499" s="52"/>
      <c r="ELW499" s="52"/>
      <c r="ELX499" s="52"/>
      <c r="ELY499" s="52"/>
      <c r="ELZ499" s="52"/>
      <c r="EMA499" s="52"/>
      <c r="EMB499" s="52"/>
      <c r="EMC499" s="52"/>
      <c r="EMD499" s="52"/>
      <c r="EME499" s="52"/>
      <c r="EMF499" s="52"/>
      <c r="EMG499" s="52"/>
      <c r="EMH499" s="52"/>
      <c r="EMI499" s="52"/>
      <c r="EMJ499" s="52"/>
      <c r="EMK499" s="52"/>
      <c r="EML499" s="52"/>
      <c r="EMM499" s="52"/>
      <c r="EMN499" s="52"/>
      <c r="EMO499" s="52"/>
      <c r="EMP499" s="52"/>
      <c r="EMQ499" s="52"/>
      <c r="EMR499" s="52"/>
      <c r="EMS499" s="52"/>
      <c r="EMT499" s="52"/>
      <c r="EMU499" s="52"/>
      <c r="EMV499" s="52"/>
      <c r="EMW499" s="52"/>
      <c r="EMX499" s="52"/>
      <c r="EMY499" s="52"/>
      <c r="EMZ499" s="52"/>
      <c r="ENA499" s="52"/>
      <c r="ENB499" s="52"/>
      <c r="ENC499" s="52"/>
      <c r="END499" s="52"/>
      <c r="ENE499" s="52"/>
      <c r="ENF499" s="52"/>
      <c r="ENG499" s="52"/>
      <c r="ENH499" s="52"/>
      <c r="ENI499" s="52"/>
      <c r="ENJ499" s="52"/>
      <c r="ENK499" s="52"/>
      <c r="ENL499" s="52"/>
      <c r="ENM499" s="52"/>
      <c r="ENN499" s="52"/>
      <c r="ENO499" s="52"/>
      <c r="ENP499" s="52"/>
      <c r="ENQ499" s="52"/>
      <c r="ENR499" s="52"/>
      <c r="ENS499" s="52"/>
      <c r="ENT499" s="52"/>
      <c r="ENU499" s="52"/>
      <c r="ENV499" s="52"/>
      <c r="ENW499" s="52"/>
      <c r="ENX499" s="52"/>
      <c r="ENY499" s="52"/>
      <c r="ENZ499" s="52"/>
      <c r="EOA499" s="52"/>
      <c r="EOB499" s="52"/>
      <c r="EOC499" s="52"/>
      <c r="EOD499" s="52"/>
      <c r="EOE499" s="52"/>
      <c r="EOF499" s="52"/>
      <c r="EOG499" s="52"/>
      <c r="EOH499" s="52"/>
      <c r="EOI499" s="52"/>
      <c r="EOJ499" s="52"/>
      <c r="EOK499" s="52"/>
      <c r="EOL499" s="52"/>
      <c r="EOM499" s="52"/>
      <c r="EON499" s="52"/>
      <c r="EOO499" s="52"/>
      <c r="EOP499" s="52"/>
      <c r="EOQ499" s="52"/>
      <c r="EOR499" s="52"/>
      <c r="EOS499" s="52"/>
      <c r="EOT499" s="52"/>
      <c r="EOU499" s="52"/>
      <c r="EOV499" s="52"/>
      <c r="EOW499" s="52"/>
      <c r="EOX499" s="52"/>
      <c r="EOY499" s="52"/>
      <c r="EOZ499" s="52"/>
      <c r="EPA499" s="52"/>
      <c r="EPB499" s="52"/>
      <c r="EPC499" s="52"/>
      <c r="EPD499" s="52"/>
      <c r="EPE499" s="52"/>
      <c r="EPF499" s="52"/>
      <c r="EPG499" s="52"/>
      <c r="EPH499" s="52"/>
      <c r="EPI499" s="52"/>
      <c r="EPJ499" s="52"/>
      <c r="EPK499" s="52"/>
      <c r="EPL499" s="52"/>
      <c r="EPM499" s="52"/>
      <c r="EPN499" s="52"/>
      <c r="EPO499" s="52"/>
      <c r="EPP499" s="52"/>
      <c r="EPQ499" s="52"/>
      <c r="EPR499" s="52"/>
      <c r="EPS499" s="52"/>
      <c r="EPT499" s="52"/>
      <c r="EPU499" s="52"/>
      <c r="EPV499" s="52"/>
      <c r="EPW499" s="52"/>
      <c r="EPX499" s="52"/>
      <c r="EPY499" s="52"/>
      <c r="EPZ499" s="52"/>
      <c r="EQA499" s="52"/>
      <c r="EQB499" s="52"/>
      <c r="EQC499" s="52"/>
      <c r="EQD499" s="52"/>
      <c r="EQE499" s="52"/>
      <c r="EQF499" s="52"/>
      <c r="EQG499" s="52"/>
      <c r="EQH499" s="52"/>
      <c r="EQI499" s="52"/>
      <c r="EQJ499" s="52"/>
      <c r="EQK499" s="52"/>
      <c r="EQL499" s="52"/>
      <c r="EQM499" s="52"/>
      <c r="EQN499" s="52"/>
      <c r="EQO499" s="52"/>
      <c r="EQP499" s="52"/>
      <c r="EQQ499" s="52"/>
      <c r="EQR499" s="52"/>
      <c r="EQS499" s="52"/>
      <c r="EQT499" s="52"/>
      <c r="EQU499" s="52"/>
      <c r="EQV499" s="52"/>
      <c r="EQW499" s="52"/>
      <c r="EQX499" s="52"/>
      <c r="EQY499" s="52"/>
      <c r="EQZ499" s="52"/>
      <c r="ERA499" s="52"/>
      <c r="ERB499" s="52"/>
      <c r="ERC499" s="52"/>
      <c r="ERD499" s="52"/>
      <c r="ERE499" s="52"/>
      <c r="ERF499" s="52"/>
      <c r="ERG499" s="52"/>
      <c r="ERH499" s="52"/>
      <c r="ERI499" s="52"/>
      <c r="ERJ499" s="52"/>
      <c r="ERK499" s="52"/>
      <c r="ERL499" s="52"/>
      <c r="ERM499" s="52"/>
      <c r="ERN499" s="52"/>
      <c r="ERO499" s="52"/>
      <c r="ERP499" s="52"/>
      <c r="ERQ499" s="52"/>
      <c r="ERR499" s="52"/>
      <c r="ERS499" s="52"/>
      <c r="ERT499" s="52"/>
      <c r="ERU499" s="52"/>
      <c r="ERV499" s="52"/>
      <c r="ERW499" s="52"/>
      <c r="ERX499" s="52"/>
      <c r="ERY499" s="52"/>
      <c r="ERZ499" s="52"/>
      <c r="ESA499" s="52"/>
      <c r="ESB499" s="52"/>
      <c r="ESC499" s="52"/>
      <c r="ESD499" s="52"/>
      <c r="ESE499" s="52"/>
      <c r="ESF499" s="52"/>
      <c r="ESG499" s="52"/>
      <c r="ESH499" s="52"/>
      <c r="ESI499" s="52"/>
      <c r="ESJ499" s="52"/>
      <c r="ESK499" s="52"/>
      <c r="ESL499" s="52"/>
      <c r="ESM499" s="52"/>
      <c r="ESN499" s="52"/>
      <c r="ESO499" s="52"/>
      <c r="ESP499" s="52"/>
      <c r="ESQ499" s="52"/>
      <c r="ESR499" s="52"/>
      <c r="ESS499" s="52"/>
      <c r="EST499" s="52"/>
      <c r="ESU499" s="52"/>
      <c r="ESV499" s="52"/>
      <c r="ESW499" s="52"/>
      <c r="ESX499" s="52"/>
      <c r="ESY499" s="52"/>
      <c r="ESZ499" s="52"/>
      <c r="ETA499" s="52"/>
      <c r="ETB499" s="52"/>
      <c r="ETC499" s="52"/>
      <c r="ETD499" s="52"/>
      <c r="ETE499" s="52"/>
      <c r="ETF499" s="52"/>
      <c r="ETG499" s="52"/>
      <c r="ETH499" s="52"/>
      <c r="ETI499" s="52"/>
      <c r="ETJ499" s="52"/>
      <c r="ETK499" s="52"/>
      <c r="ETL499" s="52"/>
      <c r="ETM499" s="52"/>
      <c r="ETN499" s="52"/>
      <c r="ETO499" s="52"/>
      <c r="ETP499" s="52"/>
      <c r="ETQ499" s="52"/>
      <c r="ETR499" s="52"/>
      <c r="ETS499" s="52"/>
      <c r="ETT499" s="52"/>
      <c r="ETU499" s="52"/>
      <c r="ETV499" s="52"/>
      <c r="ETW499" s="52"/>
      <c r="ETX499" s="52"/>
      <c r="ETY499" s="52"/>
      <c r="ETZ499" s="52"/>
      <c r="EUA499" s="52"/>
      <c r="EUB499" s="52"/>
      <c r="EUC499" s="52"/>
      <c r="EUD499" s="52"/>
      <c r="EUE499" s="52"/>
      <c r="EUF499" s="52"/>
      <c r="EUG499" s="52"/>
      <c r="EUH499" s="52"/>
      <c r="EUI499" s="52"/>
      <c r="EUJ499" s="52"/>
      <c r="EUK499" s="52"/>
      <c r="EUL499" s="52"/>
      <c r="EUM499" s="52"/>
      <c r="EUN499" s="52"/>
      <c r="EUO499" s="52"/>
      <c r="EUP499" s="52"/>
      <c r="EUQ499" s="52"/>
      <c r="EUR499" s="52"/>
      <c r="EUS499" s="52"/>
      <c r="EUT499" s="52"/>
      <c r="EUU499" s="52"/>
      <c r="EUV499" s="52"/>
      <c r="EUW499" s="52"/>
      <c r="EUX499" s="52"/>
      <c r="EUY499" s="52"/>
      <c r="EUZ499" s="52"/>
      <c r="EVA499" s="52"/>
      <c r="EVB499" s="52"/>
      <c r="EVC499" s="52"/>
      <c r="EVD499" s="52"/>
      <c r="EVE499" s="52"/>
      <c r="EVF499" s="52"/>
      <c r="EVG499" s="52"/>
      <c r="EVH499" s="52"/>
      <c r="EVI499" s="52"/>
      <c r="EVJ499" s="52"/>
      <c r="EVK499" s="52"/>
      <c r="EVL499" s="52"/>
      <c r="EVM499" s="52"/>
      <c r="EVN499" s="52"/>
      <c r="EVO499" s="52"/>
      <c r="EVP499" s="52"/>
      <c r="EVQ499" s="52"/>
      <c r="EVR499" s="52"/>
      <c r="EVS499" s="52"/>
      <c r="EVT499" s="52"/>
      <c r="EVU499" s="52"/>
      <c r="EVV499" s="52"/>
      <c r="EVW499" s="52"/>
      <c r="EVX499" s="52"/>
      <c r="EVY499" s="52"/>
      <c r="EVZ499" s="52"/>
      <c r="EWA499" s="52"/>
      <c r="EWB499" s="52"/>
      <c r="EWC499" s="52"/>
      <c r="EWD499" s="52"/>
      <c r="EWE499" s="52"/>
      <c r="EWF499" s="52"/>
      <c r="EWG499" s="52"/>
      <c r="EWH499" s="52"/>
      <c r="EWI499" s="52"/>
      <c r="EWJ499" s="52"/>
      <c r="EWK499" s="52"/>
      <c r="EWL499" s="52"/>
      <c r="EWM499" s="52"/>
      <c r="EWN499" s="52"/>
      <c r="EWO499" s="52"/>
      <c r="EWP499" s="52"/>
      <c r="EWQ499" s="52"/>
      <c r="EWR499" s="52"/>
      <c r="EWS499" s="52"/>
      <c r="EWT499" s="52"/>
      <c r="EWU499" s="52"/>
      <c r="EWV499" s="52"/>
      <c r="EWW499" s="52"/>
      <c r="EWX499" s="52"/>
      <c r="EWY499" s="52"/>
      <c r="EWZ499" s="52"/>
      <c r="EXA499" s="52"/>
      <c r="EXB499" s="52"/>
      <c r="EXC499" s="52"/>
      <c r="EXD499" s="52"/>
      <c r="EXE499" s="52"/>
      <c r="EXF499" s="52"/>
      <c r="EXG499" s="52"/>
      <c r="EXH499" s="52"/>
      <c r="EXI499" s="52"/>
      <c r="EXJ499" s="52"/>
      <c r="EXK499" s="52"/>
      <c r="EXL499" s="52"/>
      <c r="EXM499" s="52"/>
      <c r="EXN499" s="52"/>
      <c r="EXO499" s="52"/>
      <c r="EXP499" s="52"/>
      <c r="EXQ499" s="52"/>
      <c r="EXR499" s="52"/>
      <c r="EXS499" s="52"/>
      <c r="EXT499" s="52"/>
      <c r="EXU499" s="52"/>
      <c r="EXV499" s="52"/>
      <c r="EXW499" s="52"/>
      <c r="EXX499" s="52"/>
      <c r="EXY499" s="52"/>
      <c r="EXZ499" s="52"/>
      <c r="EYA499" s="52"/>
      <c r="EYB499" s="52"/>
      <c r="EYC499" s="52"/>
      <c r="EYD499" s="52"/>
      <c r="EYE499" s="52"/>
      <c r="EYF499" s="52"/>
      <c r="EYG499" s="52"/>
      <c r="EYH499" s="52"/>
      <c r="EYI499" s="52"/>
      <c r="EYJ499" s="52"/>
      <c r="EYK499" s="52"/>
      <c r="EYL499" s="52"/>
      <c r="EYM499" s="52"/>
      <c r="EYN499" s="52"/>
      <c r="EYO499" s="52"/>
      <c r="EYP499" s="52"/>
      <c r="EYQ499" s="52"/>
      <c r="EYR499" s="52"/>
      <c r="EYS499" s="52"/>
      <c r="EYT499" s="52"/>
      <c r="EYU499" s="52"/>
      <c r="EYV499" s="52"/>
      <c r="EYW499" s="52"/>
      <c r="EYX499" s="52"/>
      <c r="EYY499" s="52"/>
      <c r="EYZ499" s="52"/>
      <c r="EZA499" s="52"/>
      <c r="EZB499" s="52"/>
      <c r="EZC499" s="52"/>
      <c r="EZD499" s="52"/>
      <c r="EZE499" s="52"/>
      <c r="EZF499" s="52"/>
      <c r="EZG499" s="52"/>
      <c r="EZH499" s="52"/>
      <c r="EZI499" s="52"/>
      <c r="EZJ499" s="52"/>
      <c r="EZK499" s="52"/>
      <c r="EZL499" s="52"/>
      <c r="EZM499" s="52"/>
      <c r="EZN499" s="52"/>
      <c r="EZO499" s="52"/>
      <c r="EZP499" s="52"/>
      <c r="EZQ499" s="52"/>
      <c r="EZR499" s="52"/>
      <c r="EZS499" s="52"/>
      <c r="EZT499" s="52"/>
      <c r="EZU499" s="52"/>
      <c r="EZV499" s="52"/>
      <c r="EZW499" s="52"/>
      <c r="EZX499" s="52"/>
      <c r="EZY499" s="52"/>
      <c r="EZZ499" s="52"/>
      <c r="FAA499" s="52"/>
      <c r="FAB499" s="52"/>
      <c r="FAC499" s="52"/>
      <c r="FAD499" s="52"/>
      <c r="FAE499" s="52"/>
      <c r="FAF499" s="52"/>
      <c r="FAG499" s="52"/>
      <c r="FAH499" s="52"/>
      <c r="FAI499" s="52"/>
      <c r="FAJ499" s="52"/>
      <c r="FAK499" s="52"/>
      <c r="FAL499" s="52"/>
      <c r="FAM499" s="52"/>
      <c r="FAN499" s="52"/>
      <c r="FAO499" s="52"/>
      <c r="FAP499" s="52"/>
      <c r="FAQ499" s="52"/>
      <c r="FAR499" s="52"/>
      <c r="FAS499" s="52"/>
      <c r="FAT499" s="52"/>
      <c r="FAU499" s="52"/>
      <c r="FAV499" s="52"/>
      <c r="FAW499" s="52"/>
      <c r="FAX499" s="52"/>
      <c r="FAY499" s="52"/>
      <c r="FAZ499" s="52"/>
      <c r="FBA499" s="52"/>
      <c r="FBB499" s="52"/>
      <c r="FBC499" s="52"/>
      <c r="FBD499" s="52"/>
      <c r="FBE499" s="52"/>
      <c r="FBF499" s="52"/>
      <c r="FBG499" s="52"/>
      <c r="FBH499" s="52"/>
      <c r="FBI499" s="52"/>
      <c r="FBJ499" s="52"/>
      <c r="FBK499" s="52"/>
      <c r="FBL499" s="52"/>
      <c r="FBM499" s="52"/>
      <c r="FBN499" s="52"/>
      <c r="FBO499" s="52"/>
      <c r="FBP499" s="52"/>
      <c r="FBQ499" s="52"/>
      <c r="FBR499" s="52"/>
      <c r="FBS499" s="52"/>
      <c r="FBT499" s="52"/>
      <c r="FBU499" s="52"/>
      <c r="FBV499" s="52"/>
      <c r="FBW499" s="52"/>
      <c r="FBX499" s="52"/>
      <c r="FBY499" s="52"/>
      <c r="FBZ499" s="52"/>
      <c r="FCA499" s="52"/>
      <c r="FCB499" s="52"/>
      <c r="FCC499" s="52"/>
      <c r="FCD499" s="52"/>
      <c r="FCE499" s="52"/>
      <c r="FCF499" s="52"/>
      <c r="FCG499" s="52"/>
      <c r="FCH499" s="52"/>
      <c r="FCI499" s="52"/>
      <c r="FCJ499" s="52"/>
      <c r="FCK499" s="52"/>
      <c r="FCL499" s="52"/>
      <c r="FCM499" s="52"/>
      <c r="FCN499" s="52"/>
      <c r="FCO499" s="52"/>
      <c r="FCP499" s="52"/>
      <c r="FCQ499" s="52"/>
      <c r="FCR499" s="52"/>
      <c r="FCS499" s="52"/>
      <c r="FCT499" s="52"/>
      <c r="FCU499" s="52"/>
      <c r="FCV499" s="52"/>
      <c r="FCW499" s="52"/>
      <c r="FCX499" s="52"/>
      <c r="FCY499" s="52"/>
      <c r="FCZ499" s="52"/>
      <c r="FDA499" s="52"/>
      <c r="FDB499" s="52"/>
      <c r="FDC499" s="52"/>
      <c r="FDD499" s="52"/>
      <c r="FDE499" s="52"/>
      <c r="FDF499" s="52"/>
      <c r="FDG499" s="52"/>
      <c r="FDH499" s="52"/>
      <c r="FDI499" s="52"/>
      <c r="FDJ499" s="52"/>
      <c r="FDK499" s="52"/>
      <c r="FDL499" s="52"/>
      <c r="FDM499" s="52"/>
      <c r="FDN499" s="52"/>
      <c r="FDO499" s="52"/>
      <c r="FDP499" s="52"/>
      <c r="FDQ499" s="52"/>
      <c r="FDR499" s="52"/>
      <c r="FDS499" s="52"/>
      <c r="FDT499" s="52"/>
      <c r="FDU499" s="52"/>
      <c r="FDV499" s="52"/>
      <c r="FDW499" s="52"/>
      <c r="FDX499" s="52"/>
      <c r="FDY499" s="52"/>
      <c r="FDZ499" s="52"/>
      <c r="FEA499" s="52"/>
      <c r="FEB499" s="52"/>
      <c r="FEC499" s="52"/>
      <c r="FED499" s="52"/>
      <c r="FEE499" s="52"/>
      <c r="FEF499" s="52"/>
      <c r="FEG499" s="52"/>
      <c r="FEH499" s="52"/>
      <c r="FEI499" s="52"/>
      <c r="FEJ499" s="52"/>
      <c r="FEK499" s="52"/>
      <c r="FEL499" s="52"/>
      <c r="FEM499" s="52"/>
      <c r="FEN499" s="52"/>
      <c r="FEO499" s="52"/>
      <c r="FEP499" s="52"/>
      <c r="FEQ499" s="52"/>
      <c r="FER499" s="52"/>
      <c r="FES499" s="52"/>
      <c r="FET499" s="52"/>
      <c r="FEU499" s="52"/>
      <c r="FEV499" s="52"/>
      <c r="FEW499" s="52"/>
      <c r="FEX499" s="52"/>
      <c r="FEY499" s="52"/>
      <c r="FEZ499" s="52"/>
      <c r="FFA499" s="52"/>
      <c r="FFB499" s="52"/>
      <c r="FFC499" s="52"/>
      <c r="FFD499" s="52"/>
      <c r="FFE499" s="52"/>
      <c r="FFF499" s="52"/>
      <c r="FFG499" s="52"/>
      <c r="FFH499" s="52"/>
      <c r="FFI499" s="52"/>
      <c r="FFJ499" s="52"/>
      <c r="FFK499" s="52"/>
      <c r="FFL499" s="52"/>
      <c r="FFM499" s="52"/>
      <c r="FFN499" s="52"/>
      <c r="FFO499" s="52"/>
      <c r="FFP499" s="52"/>
      <c r="FFQ499" s="52"/>
      <c r="FFR499" s="52"/>
      <c r="FFS499" s="52"/>
      <c r="FFT499" s="52"/>
      <c r="FFU499" s="52"/>
      <c r="FFV499" s="52"/>
      <c r="FFW499" s="52"/>
      <c r="FFX499" s="52"/>
      <c r="FFY499" s="52"/>
      <c r="FFZ499" s="52"/>
      <c r="FGA499" s="52"/>
      <c r="FGB499" s="52"/>
      <c r="FGC499" s="52"/>
      <c r="FGD499" s="52"/>
      <c r="FGE499" s="52"/>
      <c r="FGF499" s="52"/>
      <c r="FGG499" s="52"/>
      <c r="FGH499" s="52"/>
      <c r="FGI499" s="52"/>
      <c r="FGJ499" s="52"/>
      <c r="FGK499" s="52"/>
      <c r="FGL499" s="52"/>
      <c r="FGM499" s="52"/>
      <c r="FGN499" s="52"/>
      <c r="FGO499" s="52"/>
      <c r="FGP499" s="52"/>
      <c r="FGQ499" s="52"/>
      <c r="FGR499" s="52"/>
      <c r="FGS499" s="52"/>
      <c r="FGT499" s="52"/>
      <c r="FGU499" s="52"/>
      <c r="FGV499" s="52"/>
      <c r="FGW499" s="52"/>
      <c r="FGX499" s="52"/>
      <c r="FGY499" s="52"/>
      <c r="FGZ499" s="52"/>
      <c r="FHA499" s="52"/>
      <c r="FHB499" s="52"/>
      <c r="FHC499" s="52"/>
      <c r="FHD499" s="52"/>
      <c r="FHE499" s="52"/>
      <c r="FHF499" s="52"/>
      <c r="FHG499" s="52"/>
      <c r="FHH499" s="52"/>
      <c r="FHI499" s="52"/>
      <c r="FHJ499" s="52"/>
      <c r="FHK499" s="52"/>
      <c r="FHL499" s="52"/>
      <c r="FHM499" s="52"/>
      <c r="FHN499" s="52"/>
      <c r="FHO499" s="52"/>
      <c r="FHP499" s="52"/>
      <c r="FHQ499" s="52"/>
      <c r="FHR499" s="52"/>
      <c r="FHS499" s="52"/>
      <c r="FHT499" s="52"/>
      <c r="FHU499" s="52"/>
      <c r="FHV499" s="52"/>
      <c r="FHW499" s="52"/>
      <c r="FHX499" s="52"/>
      <c r="FHY499" s="52"/>
      <c r="FHZ499" s="52"/>
      <c r="FIA499" s="52"/>
      <c r="FIB499" s="52"/>
      <c r="FIC499" s="52"/>
      <c r="FID499" s="52"/>
      <c r="FIE499" s="52"/>
      <c r="FIF499" s="52"/>
      <c r="FIG499" s="52"/>
      <c r="FIH499" s="52"/>
      <c r="FII499" s="52"/>
      <c r="FIJ499" s="52"/>
      <c r="FIK499" s="52"/>
      <c r="FIL499" s="52"/>
      <c r="FIM499" s="52"/>
      <c r="FIN499" s="52"/>
      <c r="FIO499" s="52"/>
      <c r="FIP499" s="52"/>
      <c r="FIQ499" s="52"/>
      <c r="FIR499" s="52"/>
      <c r="FIS499" s="52"/>
      <c r="FIT499" s="52"/>
      <c r="FIU499" s="52"/>
      <c r="FIV499" s="52"/>
      <c r="FIW499" s="52"/>
      <c r="FIX499" s="52"/>
      <c r="FIY499" s="52"/>
      <c r="FIZ499" s="52"/>
      <c r="FJA499" s="52"/>
      <c r="FJB499" s="52"/>
      <c r="FJC499" s="52"/>
      <c r="FJD499" s="52"/>
      <c r="FJE499" s="52"/>
      <c r="FJF499" s="52"/>
      <c r="FJG499" s="52"/>
      <c r="FJH499" s="52"/>
      <c r="FJI499" s="52"/>
      <c r="FJJ499" s="52"/>
      <c r="FJK499" s="52"/>
      <c r="FJL499" s="52"/>
      <c r="FJM499" s="52"/>
      <c r="FJN499" s="52"/>
      <c r="FJO499" s="52"/>
      <c r="FJP499" s="52"/>
      <c r="FJQ499" s="52"/>
      <c r="FJR499" s="52"/>
      <c r="FJS499" s="52"/>
      <c r="FJT499" s="52"/>
      <c r="FJU499" s="52"/>
      <c r="FJV499" s="52"/>
      <c r="FJW499" s="52"/>
      <c r="FJX499" s="52"/>
      <c r="FJY499" s="52"/>
      <c r="FJZ499" s="52"/>
      <c r="FKA499" s="52"/>
      <c r="FKB499" s="52"/>
      <c r="FKC499" s="52"/>
      <c r="FKD499" s="52"/>
      <c r="FKE499" s="52"/>
      <c r="FKF499" s="52"/>
      <c r="FKG499" s="52"/>
      <c r="FKH499" s="52"/>
      <c r="FKI499" s="52"/>
      <c r="FKJ499" s="52"/>
      <c r="FKK499" s="52"/>
      <c r="FKL499" s="52"/>
      <c r="FKM499" s="52"/>
      <c r="FKN499" s="52"/>
      <c r="FKO499" s="52"/>
      <c r="FKP499" s="52"/>
      <c r="FKQ499" s="52"/>
      <c r="FKR499" s="52"/>
      <c r="FKS499" s="52"/>
      <c r="FKT499" s="52"/>
      <c r="FKU499" s="52"/>
      <c r="FKV499" s="52"/>
      <c r="FKW499" s="52"/>
      <c r="FKX499" s="52"/>
      <c r="FKY499" s="52"/>
      <c r="FKZ499" s="52"/>
      <c r="FLA499" s="52"/>
      <c r="FLB499" s="52"/>
      <c r="FLC499" s="52"/>
      <c r="FLD499" s="52"/>
      <c r="FLE499" s="52"/>
      <c r="FLF499" s="52"/>
      <c r="FLG499" s="52"/>
      <c r="FLH499" s="52"/>
      <c r="FLI499" s="52"/>
      <c r="FLJ499" s="52"/>
      <c r="FLK499" s="52"/>
      <c r="FLL499" s="52"/>
      <c r="FLM499" s="52"/>
      <c r="FLN499" s="52"/>
      <c r="FLO499" s="52"/>
      <c r="FLP499" s="52"/>
      <c r="FLQ499" s="52"/>
      <c r="FLR499" s="52"/>
      <c r="FLS499" s="52"/>
      <c r="FLT499" s="52"/>
      <c r="FLU499" s="52"/>
      <c r="FLV499" s="52"/>
      <c r="FLW499" s="52"/>
      <c r="FLX499" s="52"/>
      <c r="FLY499" s="52"/>
      <c r="FLZ499" s="52"/>
      <c r="FMA499" s="52"/>
      <c r="FMB499" s="52"/>
      <c r="FMC499" s="52"/>
      <c r="FMD499" s="52"/>
      <c r="FME499" s="52"/>
      <c r="FMF499" s="52"/>
      <c r="FMG499" s="52"/>
      <c r="FMH499" s="52"/>
      <c r="FMI499" s="52"/>
      <c r="FMJ499" s="52"/>
      <c r="FMK499" s="52"/>
      <c r="FML499" s="52"/>
      <c r="FMM499" s="52"/>
      <c r="FMN499" s="52"/>
      <c r="FMO499" s="52"/>
      <c r="FMP499" s="52"/>
      <c r="FMQ499" s="52"/>
      <c r="FMR499" s="52"/>
      <c r="FMS499" s="52"/>
      <c r="FMT499" s="52"/>
      <c r="FMU499" s="52"/>
      <c r="FMV499" s="52"/>
      <c r="FMW499" s="52"/>
      <c r="FMX499" s="52"/>
      <c r="FMY499" s="52"/>
      <c r="FMZ499" s="52"/>
      <c r="FNA499" s="52"/>
      <c r="FNB499" s="52"/>
      <c r="FNC499" s="52"/>
      <c r="FND499" s="52"/>
      <c r="FNE499" s="52"/>
      <c r="FNF499" s="52"/>
      <c r="FNG499" s="52"/>
      <c r="FNH499" s="52"/>
      <c r="FNI499" s="52"/>
      <c r="FNJ499" s="52"/>
      <c r="FNK499" s="52"/>
      <c r="FNL499" s="52"/>
      <c r="FNM499" s="52"/>
      <c r="FNN499" s="52"/>
      <c r="FNO499" s="52"/>
      <c r="FNP499" s="52"/>
      <c r="FNQ499" s="52"/>
      <c r="FNR499" s="52"/>
      <c r="FNS499" s="52"/>
      <c r="FNT499" s="52"/>
      <c r="FNU499" s="52"/>
      <c r="FNV499" s="52"/>
      <c r="FNW499" s="52"/>
      <c r="FNX499" s="52"/>
      <c r="FNY499" s="52"/>
      <c r="FNZ499" s="52"/>
      <c r="FOA499" s="52"/>
      <c r="FOB499" s="52"/>
      <c r="FOC499" s="52"/>
      <c r="FOD499" s="52"/>
      <c r="FOE499" s="52"/>
      <c r="FOF499" s="52"/>
      <c r="FOG499" s="52"/>
      <c r="FOH499" s="52"/>
      <c r="FOI499" s="52"/>
      <c r="FOJ499" s="52"/>
      <c r="FOK499" s="52"/>
      <c r="FOL499" s="52"/>
      <c r="FOM499" s="52"/>
      <c r="FON499" s="52"/>
      <c r="FOO499" s="52"/>
      <c r="FOP499" s="52"/>
      <c r="FOQ499" s="52"/>
      <c r="FOR499" s="52"/>
      <c r="FOS499" s="52"/>
      <c r="FOT499" s="52"/>
      <c r="FOU499" s="52"/>
      <c r="FOV499" s="52"/>
      <c r="FOW499" s="52"/>
      <c r="FOX499" s="52"/>
      <c r="FOY499" s="52"/>
      <c r="FOZ499" s="52"/>
      <c r="FPA499" s="52"/>
      <c r="FPB499" s="52"/>
      <c r="FPC499" s="52"/>
      <c r="FPD499" s="52"/>
      <c r="FPE499" s="52"/>
      <c r="FPF499" s="52"/>
      <c r="FPG499" s="52"/>
      <c r="FPH499" s="52"/>
      <c r="FPI499" s="52"/>
      <c r="FPJ499" s="52"/>
      <c r="FPK499" s="52"/>
      <c r="FPL499" s="52"/>
      <c r="FPM499" s="52"/>
      <c r="FPN499" s="52"/>
      <c r="FPO499" s="52"/>
      <c r="FPP499" s="52"/>
      <c r="FPQ499" s="52"/>
      <c r="FPR499" s="52"/>
      <c r="FPS499" s="52"/>
      <c r="FPT499" s="52"/>
      <c r="FPU499" s="52"/>
      <c r="FPV499" s="52"/>
      <c r="FPW499" s="52"/>
      <c r="FPX499" s="52"/>
      <c r="FPY499" s="52"/>
      <c r="FPZ499" s="52"/>
      <c r="FQA499" s="52"/>
      <c r="FQB499" s="52"/>
      <c r="FQC499" s="52"/>
      <c r="FQD499" s="52"/>
      <c r="FQE499" s="52"/>
      <c r="FQF499" s="52"/>
      <c r="FQG499" s="52"/>
      <c r="FQH499" s="52"/>
      <c r="FQI499" s="52"/>
      <c r="FQJ499" s="52"/>
      <c r="FQK499" s="52"/>
      <c r="FQL499" s="52"/>
      <c r="FQM499" s="52"/>
      <c r="FQN499" s="52"/>
      <c r="FQO499" s="52"/>
      <c r="FQP499" s="52"/>
      <c r="FQQ499" s="52"/>
      <c r="FQR499" s="52"/>
      <c r="FQS499" s="52"/>
      <c r="FQT499" s="52"/>
      <c r="FQU499" s="52"/>
      <c r="FQV499" s="52"/>
      <c r="FQW499" s="52"/>
      <c r="FQX499" s="52"/>
      <c r="FQY499" s="52"/>
      <c r="FQZ499" s="52"/>
      <c r="FRA499" s="52"/>
      <c r="FRB499" s="52"/>
      <c r="FRC499" s="52"/>
      <c r="FRD499" s="52"/>
      <c r="FRE499" s="52"/>
      <c r="FRF499" s="52"/>
      <c r="FRG499" s="52"/>
      <c r="FRH499" s="52"/>
      <c r="FRI499" s="52"/>
      <c r="FRJ499" s="52"/>
      <c r="FRK499" s="52"/>
      <c r="FRL499" s="52"/>
      <c r="FRM499" s="52"/>
      <c r="FRN499" s="52"/>
      <c r="FRO499" s="52"/>
      <c r="FRP499" s="52"/>
      <c r="FRQ499" s="52"/>
      <c r="FRR499" s="52"/>
      <c r="FRS499" s="52"/>
      <c r="FRT499" s="52"/>
      <c r="FRU499" s="52"/>
      <c r="FRV499" s="52"/>
      <c r="FRW499" s="52"/>
      <c r="FRX499" s="52"/>
      <c r="FRY499" s="52"/>
      <c r="FRZ499" s="52"/>
      <c r="FSA499" s="52"/>
      <c r="FSB499" s="52"/>
      <c r="FSC499" s="52"/>
      <c r="FSD499" s="52"/>
      <c r="FSE499" s="52"/>
      <c r="FSF499" s="52"/>
      <c r="FSG499" s="52"/>
      <c r="FSH499" s="52"/>
      <c r="FSI499" s="52"/>
      <c r="FSJ499" s="52"/>
      <c r="FSK499" s="52"/>
      <c r="FSL499" s="52"/>
      <c r="FSM499" s="52"/>
      <c r="FSN499" s="52"/>
      <c r="FSO499" s="52"/>
      <c r="FSP499" s="52"/>
      <c r="FSQ499" s="52"/>
      <c r="FSR499" s="52"/>
      <c r="FSS499" s="52"/>
      <c r="FST499" s="52"/>
      <c r="FSU499" s="52"/>
      <c r="FSV499" s="52"/>
      <c r="FSW499" s="52"/>
      <c r="FSX499" s="52"/>
      <c r="FSY499" s="52"/>
      <c r="FSZ499" s="52"/>
      <c r="FTA499" s="52"/>
      <c r="FTB499" s="52"/>
      <c r="FTC499" s="52"/>
      <c r="FTD499" s="52"/>
      <c r="FTE499" s="52"/>
      <c r="FTF499" s="52"/>
      <c r="FTG499" s="52"/>
      <c r="FTH499" s="52"/>
      <c r="FTI499" s="52"/>
      <c r="FTJ499" s="52"/>
      <c r="FTK499" s="52"/>
      <c r="FTL499" s="52"/>
      <c r="FTM499" s="52"/>
      <c r="FTN499" s="52"/>
      <c r="FTO499" s="52"/>
      <c r="FTP499" s="52"/>
      <c r="FTQ499" s="52"/>
      <c r="FTR499" s="52"/>
      <c r="FTS499" s="52"/>
      <c r="FTT499" s="52"/>
      <c r="FTU499" s="52"/>
      <c r="FTV499" s="52"/>
      <c r="FTW499" s="52"/>
      <c r="FTX499" s="52"/>
      <c r="FTY499" s="52"/>
      <c r="FTZ499" s="52"/>
      <c r="FUA499" s="52"/>
      <c r="FUB499" s="52"/>
      <c r="FUC499" s="52"/>
      <c r="FUD499" s="52"/>
      <c r="FUE499" s="52"/>
      <c r="FUF499" s="52"/>
      <c r="FUG499" s="52"/>
      <c r="FUH499" s="52"/>
      <c r="FUI499" s="52"/>
      <c r="FUJ499" s="52"/>
      <c r="FUK499" s="52"/>
      <c r="FUL499" s="52"/>
      <c r="FUM499" s="52"/>
      <c r="FUN499" s="52"/>
      <c r="FUO499" s="52"/>
      <c r="FUP499" s="52"/>
      <c r="FUQ499" s="52"/>
      <c r="FUR499" s="52"/>
      <c r="FUS499" s="52"/>
      <c r="FUT499" s="52"/>
      <c r="FUU499" s="52"/>
      <c r="FUV499" s="52"/>
      <c r="FUW499" s="52"/>
      <c r="FUX499" s="52"/>
      <c r="FUY499" s="52"/>
      <c r="FUZ499" s="52"/>
      <c r="FVA499" s="52"/>
      <c r="FVB499" s="52"/>
      <c r="FVC499" s="52"/>
      <c r="FVD499" s="52"/>
      <c r="FVE499" s="52"/>
      <c r="FVF499" s="52"/>
      <c r="FVG499" s="52"/>
      <c r="FVH499" s="52"/>
      <c r="FVI499" s="52"/>
      <c r="FVJ499" s="52"/>
      <c r="FVK499" s="52"/>
      <c r="FVL499" s="52"/>
      <c r="FVM499" s="52"/>
      <c r="FVN499" s="52"/>
      <c r="FVO499" s="52"/>
      <c r="FVP499" s="52"/>
      <c r="FVQ499" s="52"/>
      <c r="FVR499" s="52"/>
      <c r="FVS499" s="52"/>
      <c r="FVT499" s="52"/>
      <c r="FVU499" s="52"/>
      <c r="FVV499" s="52"/>
      <c r="FVW499" s="52"/>
      <c r="FVX499" s="52"/>
      <c r="FVY499" s="52"/>
      <c r="FVZ499" s="52"/>
      <c r="FWA499" s="52"/>
      <c r="FWB499" s="52"/>
      <c r="FWC499" s="52"/>
      <c r="FWD499" s="52"/>
      <c r="FWE499" s="52"/>
      <c r="FWF499" s="52"/>
      <c r="FWG499" s="52"/>
      <c r="FWH499" s="52"/>
      <c r="FWI499" s="52"/>
      <c r="FWJ499" s="52"/>
      <c r="FWK499" s="52"/>
      <c r="FWL499" s="52"/>
      <c r="FWM499" s="52"/>
      <c r="FWN499" s="52"/>
      <c r="FWO499" s="52"/>
      <c r="FWP499" s="52"/>
      <c r="FWQ499" s="52"/>
      <c r="FWR499" s="52"/>
      <c r="FWS499" s="52"/>
      <c r="FWT499" s="52"/>
      <c r="FWU499" s="52"/>
      <c r="FWV499" s="52"/>
      <c r="FWW499" s="52"/>
      <c r="FWX499" s="52"/>
      <c r="FWY499" s="52"/>
      <c r="FWZ499" s="52"/>
      <c r="FXA499" s="52"/>
      <c r="FXB499" s="52"/>
      <c r="FXC499" s="52"/>
      <c r="FXD499" s="52"/>
      <c r="FXE499" s="52"/>
      <c r="FXF499" s="52"/>
      <c r="FXG499" s="52"/>
      <c r="FXH499" s="52"/>
      <c r="FXI499" s="52"/>
      <c r="FXJ499" s="52"/>
      <c r="FXK499" s="52"/>
      <c r="FXL499" s="52"/>
      <c r="FXM499" s="52"/>
      <c r="FXN499" s="52"/>
      <c r="FXO499" s="52"/>
      <c r="FXP499" s="52"/>
      <c r="FXQ499" s="52"/>
      <c r="FXR499" s="52"/>
      <c r="FXS499" s="52"/>
      <c r="FXT499" s="52"/>
      <c r="FXU499" s="52"/>
      <c r="FXV499" s="52"/>
      <c r="FXW499" s="52"/>
      <c r="FXX499" s="52"/>
      <c r="FXY499" s="52"/>
      <c r="FXZ499" s="52"/>
      <c r="FYA499" s="52"/>
      <c r="FYB499" s="52"/>
      <c r="FYC499" s="52"/>
      <c r="FYD499" s="52"/>
      <c r="FYE499" s="52"/>
      <c r="FYF499" s="52"/>
      <c r="FYG499" s="52"/>
      <c r="FYH499" s="52"/>
      <c r="FYI499" s="52"/>
      <c r="FYJ499" s="52"/>
      <c r="FYK499" s="52"/>
      <c r="FYL499" s="52"/>
      <c r="FYM499" s="52"/>
      <c r="FYN499" s="52"/>
      <c r="FYO499" s="52"/>
      <c r="FYP499" s="52"/>
      <c r="FYQ499" s="52"/>
      <c r="FYR499" s="52"/>
      <c r="FYS499" s="52"/>
      <c r="FYT499" s="52"/>
      <c r="FYU499" s="52"/>
      <c r="FYV499" s="52"/>
      <c r="FYW499" s="52"/>
      <c r="FYX499" s="52"/>
      <c r="FYY499" s="52"/>
      <c r="FYZ499" s="52"/>
      <c r="FZA499" s="52"/>
      <c r="FZB499" s="52"/>
      <c r="FZC499" s="52"/>
      <c r="FZD499" s="52"/>
      <c r="FZE499" s="52"/>
      <c r="FZF499" s="52"/>
      <c r="FZG499" s="52"/>
      <c r="FZH499" s="52"/>
      <c r="FZI499" s="52"/>
      <c r="FZJ499" s="52"/>
      <c r="FZK499" s="52"/>
      <c r="FZL499" s="52"/>
      <c r="FZM499" s="52"/>
      <c r="FZN499" s="52"/>
      <c r="FZO499" s="52"/>
      <c r="FZP499" s="52"/>
      <c r="FZQ499" s="52"/>
      <c r="FZR499" s="52"/>
      <c r="FZS499" s="52"/>
      <c r="FZT499" s="52"/>
      <c r="FZU499" s="52"/>
      <c r="FZV499" s="52"/>
      <c r="FZW499" s="52"/>
      <c r="FZX499" s="52"/>
      <c r="FZY499" s="52"/>
      <c r="FZZ499" s="52"/>
      <c r="GAA499" s="52"/>
      <c r="GAB499" s="52"/>
      <c r="GAC499" s="52"/>
      <c r="GAD499" s="52"/>
      <c r="GAE499" s="52"/>
      <c r="GAF499" s="52"/>
      <c r="GAG499" s="52"/>
      <c r="GAH499" s="52"/>
      <c r="GAI499" s="52"/>
      <c r="GAJ499" s="52"/>
      <c r="GAK499" s="52"/>
      <c r="GAL499" s="52"/>
      <c r="GAM499" s="52"/>
      <c r="GAN499" s="52"/>
      <c r="GAO499" s="52"/>
      <c r="GAP499" s="52"/>
      <c r="GAQ499" s="52"/>
      <c r="GAR499" s="52"/>
      <c r="GAS499" s="52"/>
      <c r="GAT499" s="52"/>
      <c r="GAU499" s="52"/>
      <c r="GAV499" s="52"/>
      <c r="GAW499" s="52"/>
      <c r="GAX499" s="52"/>
      <c r="GAY499" s="52"/>
      <c r="GAZ499" s="52"/>
      <c r="GBA499" s="52"/>
      <c r="GBB499" s="52"/>
      <c r="GBC499" s="52"/>
      <c r="GBD499" s="52"/>
      <c r="GBE499" s="52"/>
      <c r="GBF499" s="52"/>
      <c r="GBG499" s="52"/>
      <c r="GBH499" s="52"/>
      <c r="GBI499" s="52"/>
      <c r="GBJ499" s="52"/>
      <c r="GBK499" s="52"/>
      <c r="GBL499" s="52"/>
      <c r="GBM499" s="52"/>
      <c r="GBN499" s="52"/>
      <c r="GBO499" s="52"/>
      <c r="GBP499" s="52"/>
      <c r="GBQ499" s="52"/>
      <c r="GBR499" s="52"/>
      <c r="GBS499" s="52"/>
      <c r="GBT499" s="52"/>
      <c r="GBU499" s="52"/>
      <c r="GBV499" s="52"/>
      <c r="GBW499" s="52"/>
      <c r="GBX499" s="52"/>
      <c r="GBY499" s="52"/>
      <c r="GBZ499" s="52"/>
      <c r="GCA499" s="52"/>
      <c r="GCB499" s="52"/>
      <c r="GCC499" s="52"/>
      <c r="GCD499" s="52"/>
      <c r="GCE499" s="52"/>
      <c r="GCF499" s="52"/>
      <c r="GCG499" s="52"/>
      <c r="GCH499" s="52"/>
      <c r="GCI499" s="52"/>
      <c r="GCJ499" s="52"/>
      <c r="GCK499" s="52"/>
      <c r="GCL499" s="52"/>
      <c r="GCM499" s="52"/>
      <c r="GCN499" s="52"/>
      <c r="GCO499" s="52"/>
      <c r="GCP499" s="52"/>
      <c r="GCQ499" s="52"/>
      <c r="GCR499" s="52"/>
      <c r="GCS499" s="52"/>
      <c r="GCT499" s="52"/>
      <c r="GCU499" s="52"/>
      <c r="GCV499" s="52"/>
      <c r="GCW499" s="52"/>
      <c r="GCX499" s="52"/>
      <c r="GCY499" s="52"/>
      <c r="GCZ499" s="52"/>
      <c r="GDA499" s="52"/>
      <c r="GDB499" s="52"/>
      <c r="GDC499" s="52"/>
      <c r="GDD499" s="52"/>
      <c r="GDE499" s="52"/>
      <c r="GDF499" s="52"/>
      <c r="GDG499" s="52"/>
      <c r="GDH499" s="52"/>
      <c r="GDI499" s="52"/>
      <c r="GDJ499" s="52"/>
      <c r="GDK499" s="52"/>
      <c r="GDL499" s="52"/>
      <c r="GDM499" s="52"/>
      <c r="GDN499" s="52"/>
      <c r="GDO499" s="52"/>
      <c r="GDP499" s="52"/>
      <c r="GDQ499" s="52"/>
      <c r="GDR499" s="52"/>
      <c r="GDS499" s="52"/>
      <c r="GDT499" s="52"/>
      <c r="GDU499" s="52"/>
      <c r="GDV499" s="52"/>
      <c r="GDW499" s="52"/>
      <c r="GDX499" s="52"/>
      <c r="GDY499" s="52"/>
      <c r="GDZ499" s="52"/>
      <c r="GEA499" s="52"/>
      <c r="GEB499" s="52"/>
      <c r="GEC499" s="52"/>
      <c r="GED499" s="52"/>
      <c r="GEE499" s="52"/>
      <c r="GEF499" s="52"/>
      <c r="GEG499" s="52"/>
      <c r="GEH499" s="52"/>
      <c r="GEI499" s="52"/>
      <c r="GEJ499" s="52"/>
      <c r="GEK499" s="52"/>
      <c r="GEL499" s="52"/>
      <c r="GEM499" s="52"/>
      <c r="GEN499" s="52"/>
      <c r="GEO499" s="52"/>
      <c r="GEP499" s="52"/>
      <c r="GEQ499" s="52"/>
      <c r="GER499" s="52"/>
      <c r="GES499" s="52"/>
      <c r="GET499" s="52"/>
      <c r="GEU499" s="52"/>
      <c r="GEV499" s="52"/>
      <c r="GEW499" s="52"/>
      <c r="GEX499" s="52"/>
      <c r="GEY499" s="52"/>
      <c r="GEZ499" s="52"/>
      <c r="GFA499" s="52"/>
      <c r="GFB499" s="52"/>
      <c r="GFC499" s="52"/>
      <c r="GFD499" s="52"/>
      <c r="GFE499" s="52"/>
      <c r="GFF499" s="52"/>
      <c r="GFG499" s="52"/>
      <c r="GFH499" s="52"/>
      <c r="GFI499" s="52"/>
      <c r="GFJ499" s="52"/>
      <c r="GFK499" s="52"/>
      <c r="GFL499" s="52"/>
      <c r="GFM499" s="52"/>
      <c r="GFN499" s="52"/>
      <c r="GFO499" s="52"/>
      <c r="GFP499" s="52"/>
      <c r="GFQ499" s="52"/>
      <c r="GFR499" s="52"/>
      <c r="GFS499" s="52"/>
      <c r="GFT499" s="52"/>
      <c r="GFU499" s="52"/>
      <c r="GFV499" s="52"/>
      <c r="GFW499" s="52"/>
      <c r="GFX499" s="52"/>
      <c r="GFY499" s="52"/>
      <c r="GFZ499" s="52"/>
      <c r="GGA499" s="52"/>
      <c r="GGB499" s="52"/>
      <c r="GGC499" s="52"/>
      <c r="GGD499" s="52"/>
      <c r="GGE499" s="52"/>
      <c r="GGF499" s="52"/>
      <c r="GGG499" s="52"/>
      <c r="GGH499" s="52"/>
      <c r="GGI499" s="52"/>
      <c r="GGJ499" s="52"/>
      <c r="GGK499" s="52"/>
      <c r="GGL499" s="52"/>
      <c r="GGM499" s="52"/>
      <c r="GGN499" s="52"/>
      <c r="GGO499" s="52"/>
      <c r="GGP499" s="52"/>
      <c r="GGQ499" s="52"/>
      <c r="GGR499" s="52"/>
      <c r="GGS499" s="52"/>
      <c r="GGT499" s="52"/>
      <c r="GGU499" s="52"/>
      <c r="GGV499" s="52"/>
      <c r="GGW499" s="52"/>
      <c r="GGX499" s="52"/>
      <c r="GGY499" s="52"/>
      <c r="GGZ499" s="52"/>
      <c r="GHA499" s="52"/>
      <c r="GHB499" s="52"/>
      <c r="GHC499" s="52"/>
      <c r="GHD499" s="52"/>
      <c r="GHE499" s="52"/>
      <c r="GHF499" s="52"/>
      <c r="GHG499" s="52"/>
      <c r="GHH499" s="52"/>
      <c r="GHI499" s="52"/>
      <c r="GHJ499" s="52"/>
      <c r="GHK499" s="52"/>
      <c r="GHL499" s="52"/>
      <c r="GHM499" s="52"/>
      <c r="GHN499" s="52"/>
      <c r="GHO499" s="52"/>
      <c r="GHP499" s="52"/>
      <c r="GHQ499" s="52"/>
      <c r="GHR499" s="52"/>
      <c r="GHS499" s="52"/>
      <c r="GHT499" s="52"/>
      <c r="GHU499" s="52"/>
      <c r="GHV499" s="52"/>
      <c r="GHW499" s="52"/>
      <c r="GHX499" s="52"/>
      <c r="GHY499" s="52"/>
      <c r="GHZ499" s="52"/>
      <c r="GIA499" s="52"/>
      <c r="GIB499" s="52"/>
      <c r="GIC499" s="52"/>
      <c r="GID499" s="52"/>
      <c r="GIE499" s="52"/>
      <c r="GIF499" s="52"/>
      <c r="GIG499" s="52"/>
      <c r="GIH499" s="52"/>
      <c r="GII499" s="52"/>
      <c r="GIJ499" s="52"/>
      <c r="GIK499" s="52"/>
      <c r="GIL499" s="52"/>
      <c r="GIM499" s="52"/>
      <c r="GIN499" s="52"/>
      <c r="GIO499" s="52"/>
      <c r="GIP499" s="52"/>
      <c r="GIQ499" s="52"/>
      <c r="GIR499" s="52"/>
      <c r="GIS499" s="52"/>
      <c r="GIT499" s="52"/>
      <c r="GIU499" s="52"/>
      <c r="GIV499" s="52"/>
      <c r="GIW499" s="52"/>
      <c r="GIX499" s="52"/>
      <c r="GIY499" s="52"/>
      <c r="GIZ499" s="52"/>
      <c r="GJA499" s="52"/>
      <c r="GJB499" s="52"/>
      <c r="GJC499" s="52"/>
      <c r="GJD499" s="52"/>
      <c r="GJE499" s="52"/>
      <c r="GJF499" s="52"/>
      <c r="GJG499" s="52"/>
      <c r="GJH499" s="52"/>
      <c r="GJI499" s="52"/>
      <c r="GJJ499" s="52"/>
      <c r="GJK499" s="52"/>
      <c r="GJL499" s="52"/>
      <c r="GJM499" s="52"/>
      <c r="GJN499" s="52"/>
      <c r="GJO499" s="52"/>
      <c r="GJP499" s="52"/>
      <c r="GJQ499" s="52"/>
      <c r="GJR499" s="52"/>
      <c r="GJS499" s="52"/>
      <c r="GJT499" s="52"/>
      <c r="GJU499" s="52"/>
      <c r="GJV499" s="52"/>
      <c r="GJW499" s="52"/>
      <c r="GJX499" s="52"/>
      <c r="GJY499" s="52"/>
      <c r="GJZ499" s="52"/>
      <c r="GKA499" s="52"/>
      <c r="GKB499" s="52"/>
      <c r="GKC499" s="52"/>
      <c r="GKD499" s="52"/>
      <c r="GKE499" s="52"/>
      <c r="GKF499" s="52"/>
      <c r="GKG499" s="52"/>
      <c r="GKH499" s="52"/>
      <c r="GKI499" s="52"/>
      <c r="GKJ499" s="52"/>
      <c r="GKK499" s="52"/>
      <c r="GKL499" s="52"/>
      <c r="GKM499" s="52"/>
      <c r="GKN499" s="52"/>
      <c r="GKO499" s="52"/>
      <c r="GKP499" s="52"/>
      <c r="GKQ499" s="52"/>
      <c r="GKR499" s="52"/>
      <c r="GKS499" s="52"/>
      <c r="GKT499" s="52"/>
      <c r="GKU499" s="52"/>
      <c r="GKV499" s="52"/>
      <c r="GKW499" s="52"/>
      <c r="GKX499" s="52"/>
      <c r="GKY499" s="52"/>
      <c r="GKZ499" s="52"/>
      <c r="GLA499" s="52"/>
      <c r="GLB499" s="52"/>
      <c r="GLC499" s="52"/>
      <c r="GLD499" s="52"/>
      <c r="GLE499" s="52"/>
      <c r="GLF499" s="52"/>
      <c r="GLG499" s="52"/>
      <c r="GLH499" s="52"/>
      <c r="GLI499" s="52"/>
      <c r="GLJ499" s="52"/>
      <c r="GLK499" s="52"/>
      <c r="GLL499" s="52"/>
      <c r="GLM499" s="52"/>
      <c r="GLN499" s="52"/>
      <c r="GLO499" s="52"/>
      <c r="GLP499" s="52"/>
      <c r="GLQ499" s="52"/>
      <c r="GLR499" s="52"/>
      <c r="GLS499" s="52"/>
      <c r="GLT499" s="52"/>
      <c r="GLU499" s="52"/>
      <c r="GLV499" s="52"/>
      <c r="GLW499" s="52"/>
      <c r="GLX499" s="52"/>
      <c r="GLY499" s="52"/>
      <c r="GLZ499" s="52"/>
      <c r="GMA499" s="52"/>
      <c r="GMB499" s="52"/>
      <c r="GMC499" s="52"/>
      <c r="GMD499" s="52"/>
      <c r="GME499" s="52"/>
      <c r="GMF499" s="52"/>
      <c r="GMG499" s="52"/>
      <c r="GMH499" s="52"/>
      <c r="GMI499" s="52"/>
      <c r="GMJ499" s="52"/>
      <c r="GMK499" s="52"/>
      <c r="GML499" s="52"/>
      <c r="GMM499" s="52"/>
      <c r="GMN499" s="52"/>
      <c r="GMO499" s="52"/>
      <c r="GMP499" s="52"/>
      <c r="GMQ499" s="52"/>
      <c r="GMR499" s="52"/>
      <c r="GMS499" s="52"/>
      <c r="GMT499" s="52"/>
      <c r="GMU499" s="52"/>
      <c r="GMV499" s="52"/>
      <c r="GMW499" s="52"/>
      <c r="GMX499" s="52"/>
      <c r="GMY499" s="52"/>
      <c r="GMZ499" s="52"/>
      <c r="GNA499" s="52"/>
      <c r="GNB499" s="52"/>
      <c r="GNC499" s="52"/>
      <c r="GND499" s="52"/>
      <c r="GNE499" s="52"/>
      <c r="GNF499" s="52"/>
      <c r="GNG499" s="52"/>
      <c r="GNH499" s="52"/>
      <c r="GNI499" s="52"/>
      <c r="GNJ499" s="52"/>
      <c r="GNK499" s="52"/>
      <c r="GNL499" s="52"/>
      <c r="GNM499" s="52"/>
      <c r="GNN499" s="52"/>
      <c r="GNO499" s="52"/>
      <c r="GNP499" s="52"/>
      <c r="GNQ499" s="52"/>
      <c r="GNR499" s="52"/>
      <c r="GNS499" s="52"/>
      <c r="GNT499" s="52"/>
      <c r="GNU499" s="52"/>
      <c r="GNV499" s="52"/>
      <c r="GNW499" s="52"/>
      <c r="GNX499" s="52"/>
      <c r="GNY499" s="52"/>
      <c r="GNZ499" s="52"/>
      <c r="GOA499" s="52"/>
      <c r="GOB499" s="52"/>
      <c r="GOC499" s="52"/>
      <c r="GOD499" s="52"/>
      <c r="GOE499" s="52"/>
      <c r="GOF499" s="52"/>
      <c r="GOG499" s="52"/>
      <c r="GOH499" s="52"/>
      <c r="GOI499" s="52"/>
      <c r="GOJ499" s="52"/>
      <c r="GOK499" s="52"/>
      <c r="GOL499" s="52"/>
      <c r="GOM499" s="52"/>
      <c r="GON499" s="52"/>
      <c r="GOO499" s="52"/>
      <c r="GOP499" s="52"/>
      <c r="GOQ499" s="52"/>
      <c r="GOR499" s="52"/>
      <c r="GOS499" s="52"/>
      <c r="GOT499" s="52"/>
      <c r="GOU499" s="52"/>
      <c r="GOV499" s="52"/>
      <c r="GOW499" s="52"/>
      <c r="GOX499" s="52"/>
      <c r="GOY499" s="52"/>
      <c r="GOZ499" s="52"/>
      <c r="GPA499" s="52"/>
      <c r="GPB499" s="52"/>
      <c r="GPC499" s="52"/>
      <c r="GPD499" s="52"/>
      <c r="GPE499" s="52"/>
      <c r="GPF499" s="52"/>
      <c r="GPG499" s="52"/>
      <c r="GPH499" s="52"/>
      <c r="GPI499" s="52"/>
      <c r="GPJ499" s="52"/>
      <c r="GPK499" s="52"/>
      <c r="GPL499" s="52"/>
      <c r="GPM499" s="52"/>
      <c r="GPN499" s="52"/>
      <c r="GPO499" s="52"/>
      <c r="GPP499" s="52"/>
      <c r="GPQ499" s="52"/>
      <c r="GPR499" s="52"/>
      <c r="GPS499" s="52"/>
      <c r="GPT499" s="52"/>
      <c r="GPU499" s="52"/>
      <c r="GPV499" s="52"/>
      <c r="GPW499" s="52"/>
      <c r="GPX499" s="52"/>
      <c r="GPY499" s="52"/>
      <c r="GPZ499" s="52"/>
      <c r="GQA499" s="52"/>
      <c r="GQB499" s="52"/>
      <c r="GQC499" s="52"/>
      <c r="GQD499" s="52"/>
      <c r="GQE499" s="52"/>
      <c r="GQF499" s="52"/>
      <c r="GQG499" s="52"/>
      <c r="GQH499" s="52"/>
      <c r="GQI499" s="52"/>
      <c r="GQJ499" s="52"/>
      <c r="GQK499" s="52"/>
      <c r="GQL499" s="52"/>
      <c r="GQM499" s="52"/>
      <c r="GQN499" s="52"/>
      <c r="GQO499" s="52"/>
      <c r="GQP499" s="52"/>
      <c r="GQQ499" s="52"/>
      <c r="GQR499" s="52"/>
      <c r="GQS499" s="52"/>
      <c r="GQT499" s="52"/>
      <c r="GQU499" s="52"/>
      <c r="GQV499" s="52"/>
      <c r="GQW499" s="52"/>
      <c r="GQX499" s="52"/>
      <c r="GQY499" s="52"/>
      <c r="GQZ499" s="52"/>
      <c r="GRA499" s="52"/>
      <c r="GRB499" s="52"/>
      <c r="GRC499" s="52"/>
      <c r="GRD499" s="52"/>
      <c r="GRE499" s="52"/>
      <c r="GRF499" s="52"/>
      <c r="GRG499" s="52"/>
      <c r="GRH499" s="52"/>
      <c r="GRI499" s="52"/>
      <c r="GRJ499" s="52"/>
      <c r="GRK499" s="52"/>
      <c r="GRL499" s="52"/>
      <c r="GRM499" s="52"/>
      <c r="GRN499" s="52"/>
      <c r="GRO499" s="52"/>
      <c r="GRP499" s="52"/>
      <c r="GRQ499" s="52"/>
      <c r="GRR499" s="52"/>
      <c r="GRS499" s="52"/>
      <c r="GRT499" s="52"/>
      <c r="GRU499" s="52"/>
      <c r="GRV499" s="52"/>
      <c r="GRW499" s="52"/>
      <c r="GRX499" s="52"/>
      <c r="GRY499" s="52"/>
      <c r="GRZ499" s="52"/>
      <c r="GSA499" s="52"/>
      <c r="GSB499" s="52"/>
      <c r="GSC499" s="52"/>
      <c r="GSD499" s="52"/>
      <c r="GSE499" s="52"/>
      <c r="GSF499" s="52"/>
      <c r="GSG499" s="52"/>
      <c r="GSH499" s="52"/>
      <c r="GSI499" s="52"/>
      <c r="GSJ499" s="52"/>
      <c r="GSK499" s="52"/>
      <c r="GSL499" s="52"/>
      <c r="GSM499" s="52"/>
      <c r="GSN499" s="52"/>
      <c r="GSO499" s="52"/>
      <c r="GSP499" s="52"/>
      <c r="GSQ499" s="52"/>
      <c r="GSR499" s="52"/>
      <c r="GSS499" s="52"/>
      <c r="GST499" s="52"/>
      <c r="GSU499" s="52"/>
      <c r="GSV499" s="52"/>
      <c r="GSW499" s="52"/>
      <c r="GSX499" s="52"/>
      <c r="GSY499" s="52"/>
      <c r="GSZ499" s="52"/>
      <c r="GTA499" s="52"/>
      <c r="GTB499" s="52"/>
      <c r="GTC499" s="52"/>
      <c r="GTD499" s="52"/>
      <c r="GTE499" s="52"/>
      <c r="GTF499" s="52"/>
      <c r="GTG499" s="52"/>
      <c r="GTH499" s="52"/>
      <c r="GTI499" s="52"/>
      <c r="GTJ499" s="52"/>
      <c r="GTK499" s="52"/>
      <c r="GTL499" s="52"/>
      <c r="GTM499" s="52"/>
      <c r="GTN499" s="52"/>
      <c r="GTO499" s="52"/>
      <c r="GTP499" s="52"/>
      <c r="GTQ499" s="52"/>
      <c r="GTR499" s="52"/>
      <c r="GTS499" s="52"/>
      <c r="GTT499" s="52"/>
      <c r="GTU499" s="52"/>
      <c r="GTV499" s="52"/>
      <c r="GTW499" s="52"/>
      <c r="GTX499" s="52"/>
      <c r="GTY499" s="52"/>
      <c r="GTZ499" s="52"/>
      <c r="GUA499" s="52"/>
      <c r="GUB499" s="52"/>
      <c r="GUC499" s="52"/>
      <c r="GUD499" s="52"/>
      <c r="GUE499" s="52"/>
      <c r="GUF499" s="52"/>
      <c r="GUG499" s="52"/>
      <c r="GUH499" s="52"/>
      <c r="GUI499" s="52"/>
      <c r="GUJ499" s="52"/>
      <c r="GUK499" s="52"/>
      <c r="GUL499" s="52"/>
      <c r="GUM499" s="52"/>
      <c r="GUN499" s="52"/>
      <c r="GUO499" s="52"/>
      <c r="GUP499" s="52"/>
      <c r="GUQ499" s="52"/>
      <c r="GUR499" s="52"/>
      <c r="GUS499" s="52"/>
      <c r="GUT499" s="52"/>
      <c r="GUU499" s="52"/>
      <c r="GUV499" s="52"/>
      <c r="GUW499" s="52"/>
      <c r="GUX499" s="52"/>
      <c r="GUY499" s="52"/>
      <c r="GUZ499" s="52"/>
      <c r="GVA499" s="52"/>
      <c r="GVB499" s="52"/>
      <c r="GVC499" s="52"/>
      <c r="GVD499" s="52"/>
      <c r="GVE499" s="52"/>
      <c r="GVF499" s="52"/>
      <c r="GVG499" s="52"/>
      <c r="GVH499" s="52"/>
      <c r="GVI499" s="52"/>
      <c r="GVJ499" s="52"/>
      <c r="GVK499" s="52"/>
      <c r="GVL499" s="52"/>
      <c r="GVM499" s="52"/>
      <c r="GVN499" s="52"/>
      <c r="GVO499" s="52"/>
      <c r="GVP499" s="52"/>
      <c r="GVQ499" s="52"/>
      <c r="GVR499" s="52"/>
      <c r="GVS499" s="52"/>
      <c r="GVT499" s="52"/>
      <c r="GVU499" s="52"/>
      <c r="GVV499" s="52"/>
      <c r="GVW499" s="52"/>
      <c r="GVX499" s="52"/>
      <c r="GVY499" s="52"/>
      <c r="GVZ499" s="52"/>
      <c r="GWA499" s="52"/>
      <c r="GWB499" s="52"/>
      <c r="GWC499" s="52"/>
      <c r="GWD499" s="52"/>
      <c r="GWE499" s="52"/>
      <c r="GWF499" s="52"/>
      <c r="GWG499" s="52"/>
      <c r="GWH499" s="52"/>
      <c r="GWI499" s="52"/>
      <c r="GWJ499" s="52"/>
      <c r="GWK499" s="52"/>
      <c r="GWL499" s="52"/>
      <c r="GWM499" s="52"/>
      <c r="GWN499" s="52"/>
      <c r="GWO499" s="52"/>
      <c r="GWP499" s="52"/>
      <c r="GWQ499" s="52"/>
      <c r="GWR499" s="52"/>
      <c r="GWS499" s="52"/>
      <c r="GWT499" s="52"/>
      <c r="GWU499" s="52"/>
      <c r="GWV499" s="52"/>
      <c r="GWW499" s="52"/>
      <c r="GWX499" s="52"/>
      <c r="GWY499" s="52"/>
      <c r="GWZ499" s="52"/>
      <c r="GXA499" s="52"/>
      <c r="GXB499" s="52"/>
      <c r="GXC499" s="52"/>
      <c r="GXD499" s="52"/>
      <c r="GXE499" s="52"/>
      <c r="GXF499" s="52"/>
      <c r="GXG499" s="52"/>
      <c r="GXH499" s="52"/>
      <c r="GXI499" s="52"/>
      <c r="GXJ499" s="52"/>
      <c r="GXK499" s="52"/>
      <c r="GXL499" s="52"/>
      <c r="GXM499" s="52"/>
      <c r="GXN499" s="52"/>
      <c r="GXO499" s="52"/>
      <c r="GXP499" s="52"/>
      <c r="GXQ499" s="52"/>
      <c r="GXR499" s="52"/>
      <c r="GXS499" s="52"/>
      <c r="GXT499" s="52"/>
      <c r="GXU499" s="52"/>
      <c r="GXV499" s="52"/>
      <c r="GXW499" s="52"/>
      <c r="GXX499" s="52"/>
      <c r="GXY499" s="52"/>
      <c r="GXZ499" s="52"/>
      <c r="GYA499" s="52"/>
      <c r="GYB499" s="52"/>
      <c r="GYC499" s="52"/>
      <c r="GYD499" s="52"/>
      <c r="GYE499" s="52"/>
      <c r="GYF499" s="52"/>
      <c r="GYG499" s="52"/>
      <c r="GYH499" s="52"/>
      <c r="GYI499" s="52"/>
      <c r="GYJ499" s="52"/>
      <c r="GYK499" s="52"/>
      <c r="GYL499" s="52"/>
      <c r="GYM499" s="52"/>
      <c r="GYN499" s="52"/>
      <c r="GYO499" s="52"/>
      <c r="GYP499" s="52"/>
      <c r="GYQ499" s="52"/>
      <c r="GYR499" s="52"/>
      <c r="GYS499" s="52"/>
      <c r="GYT499" s="52"/>
      <c r="GYU499" s="52"/>
      <c r="GYV499" s="52"/>
      <c r="GYW499" s="52"/>
      <c r="GYX499" s="52"/>
      <c r="GYY499" s="52"/>
      <c r="GYZ499" s="52"/>
      <c r="GZA499" s="52"/>
      <c r="GZB499" s="52"/>
      <c r="GZC499" s="52"/>
      <c r="GZD499" s="52"/>
      <c r="GZE499" s="52"/>
      <c r="GZF499" s="52"/>
      <c r="GZG499" s="52"/>
      <c r="GZH499" s="52"/>
      <c r="GZI499" s="52"/>
      <c r="GZJ499" s="52"/>
      <c r="GZK499" s="52"/>
      <c r="GZL499" s="52"/>
      <c r="GZM499" s="52"/>
      <c r="GZN499" s="52"/>
      <c r="GZO499" s="52"/>
      <c r="GZP499" s="52"/>
      <c r="GZQ499" s="52"/>
      <c r="GZR499" s="52"/>
      <c r="GZS499" s="52"/>
      <c r="GZT499" s="52"/>
      <c r="GZU499" s="52"/>
      <c r="GZV499" s="52"/>
      <c r="GZW499" s="52"/>
      <c r="GZX499" s="52"/>
      <c r="GZY499" s="52"/>
      <c r="GZZ499" s="52"/>
      <c r="HAA499" s="52"/>
      <c r="HAB499" s="52"/>
      <c r="HAC499" s="52"/>
      <c r="HAD499" s="52"/>
      <c r="HAE499" s="52"/>
      <c r="HAF499" s="52"/>
      <c r="HAG499" s="52"/>
      <c r="HAH499" s="52"/>
      <c r="HAI499" s="52"/>
      <c r="HAJ499" s="52"/>
      <c r="HAK499" s="52"/>
      <c r="HAL499" s="52"/>
      <c r="HAM499" s="52"/>
      <c r="HAN499" s="52"/>
      <c r="HAO499" s="52"/>
      <c r="HAP499" s="52"/>
      <c r="HAQ499" s="52"/>
      <c r="HAR499" s="52"/>
      <c r="HAS499" s="52"/>
      <c r="HAT499" s="52"/>
      <c r="HAU499" s="52"/>
      <c r="HAV499" s="52"/>
      <c r="HAW499" s="52"/>
      <c r="HAX499" s="52"/>
      <c r="HAY499" s="52"/>
      <c r="HAZ499" s="52"/>
      <c r="HBA499" s="52"/>
      <c r="HBB499" s="52"/>
      <c r="HBC499" s="52"/>
      <c r="HBD499" s="52"/>
      <c r="HBE499" s="52"/>
      <c r="HBF499" s="52"/>
      <c r="HBG499" s="52"/>
      <c r="HBH499" s="52"/>
      <c r="HBI499" s="52"/>
      <c r="HBJ499" s="52"/>
      <c r="HBK499" s="52"/>
      <c r="HBL499" s="52"/>
      <c r="HBM499" s="52"/>
      <c r="HBN499" s="52"/>
      <c r="HBO499" s="52"/>
      <c r="HBP499" s="52"/>
      <c r="HBQ499" s="52"/>
      <c r="HBR499" s="52"/>
      <c r="HBS499" s="52"/>
      <c r="HBT499" s="52"/>
      <c r="HBU499" s="52"/>
      <c r="HBV499" s="52"/>
      <c r="HBW499" s="52"/>
      <c r="HBX499" s="52"/>
      <c r="HBY499" s="52"/>
      <c r="HBZ499" s="52"/>
      <c r="HCA499" s="52"/>
      <c r="HCB499" s="52"/>
      <c r="HCC499" s="52"/>
      <c r="HCD499" s="52"/>
      <c r="HCE499" s="52"/>
      <c r="HCF499" s="52"/>
      <c r="HCG499" s="52"/>
      <c r="HCH499" s="52"/>
      <c r="HCI499" s="52"/>
      <c r="HCJ499" s="52"/>
      <c r="HCK499" s="52"/>
      <c r="HCL499" s="52"/>
      <c r="HCM499" s="52"/>
      <c r="HCN499" s="52"/>
      <c r="HCO499" s="52"/>
      <c r="HCP499" s="52"/>
      <c r="HCQ499" s="52"/>
      <c r="HCR499" s="52"/>
      <c r="HCS499" s="52"/>
      <c r="HCT499" s="52"/>
      <c r="HCU499" s="52"/>
      <c r="HCV499" s="52"/>
      <c r="HCW499" s="52"/>
      <c r="HCX499" s="52"/>
      <c r="HCY499" s="52"/>
      <c r="HCZ499" s="52"/>
      <c r="HDA499" s="52"/>
      <c r="HDB499" s="52"/>
      <c r="HDC499" s="52"/>
      <c r="HDD499" s="52"/>
      <c r="HDE499" s="52"/>
      <c r="HDF499" s="52"/>
      <c r="HDG499" s="52"/>
      <c r="HDH499" s="52"/>
      <c r="HDI499" s="52"/>
      <c r="HDJ499" s="52"/>
      <c r="HDK499" s="52"/>
      <c r="HDL499" s="52"/>
      <c r="HDM499" s="52"/>
      <c r="HDN499" s="52"/>
      <c r="HDO499" s="52"/>
      <c r="HDP499" s="52"/>
      <c r="HDQ499" s="52"/>
      <c r="HDR499" s="52"/>
      <c r="HDS499" s="52"/>
      <c r="HDT499" s="52"/>
      <c r="HDU499" s="52"/>
      <c r="HDV499" s="52"/>
      <c r="HDW499" s="52"/>
      <c r="HDX499" s="52"/>
      <c r="HDY499" s="52"/>
      <c r="HDZ499" s="52"/>
      <c r="HEA499" s="52"/>
      <c r="HEB499" s="52"/>
      <c r="HEC499" s="52"/>
      <c r="HED499" s="52"/>
      <c r="HEE499" s="52"/>
      <c r="HEF499" s="52"/>
      <c r="HEG499" s="52"/>
      <c r="HEH499" s="52"/>
      <c r="HEI499" s="52"/>
      <c r="HEJ499" s="52"/>
      <c r="HEK499" s="52"/>
      <c r="HEL499" s="52"/>
      <c r="HEM499" s="52"/>
      <c r="HEN499" s="52"/>
      <c r="HEO499" s="52"/>
      <c r="HEP499" s="52"/>
      <c r="HEQ499" s="52"/>
      <c r="HER499" s="52"/>
      <c r="HES499" s="52"/>
      <c r="HET499" s="52"/>
      <c r="HEU499" s="52"/>
      <c r="HEV499" s="52"/>
      <c r="HEW499" s="52"/>
      <c r="HEX499" s="52"/>
      <c r="HEY499" s="52"/>
      <c r="HEZ499" s="52"/>
      <c r="HFA499" s="52"/>
      <c r="HFB499" s="52"/>
      <c r="HFC499" s="52"/>
      <c r="HFD499" s="52"/>
      <c r="HFE499" s="52"/>
      <c r="HFF499" s="52"/>
      <c r="HFG499" s="52"/>
      <c r="HFH499" s="52"/>
      <c r="HFI499" s="52"/>
      <c r="HFJ499" s="52"/>
      <c r="HFK499" s="52"/>
      <c r="HFL499" s="52"/>
      <c r="HFM499" s="52"/>
      <c r="HFN499" s="52"/>
      <c r="HFO499" s="52"/>
      <c r="HFP499" s="52"/>
      <c r="HFQ499" s="52"/>
      <c r="HFR499" s="52"/>
      <c r="HFS499" s="52"/>
      <c r="HFT499" s="52"/>
      <c r="HFU499" s="52"/>
      <c r="HFV499" s="52"/>
      <c r="HFW499" s="52"/>
      <c r="HFX499" s="52"/>
      <c r="HFY499" s="52"/>
      <c r="HFZ499" s="52"/>
      <c r="HGA499" s="52"/>
      <c r="HGB499" s="52"/>
      <c r="HGC499" s="52"/>
      <c r="HGD499" s="52"/>
      <c r="HGE499" s="52"/>
      <c r="HGF499" s="52"/>
      <c r="HGG499" s="52"/>
      <c r="HGH499" s="52"/>
      <c r="HGI499" s="52"/>
      <c r="HGJ499" s="52"/>
      <c r="HGK499" s="52"/>
      <c r="HGL499" s="52"/>
      <c r="HGM499" s="52"/>
      <c r="HGN499" s="52"/>
      <c r="HGO499" s="52"/>
      <c r="HGP499" s="52"/>
      <c r="HGQ499" s="52"/>
      <c r="HGR499" s="52"/>
      <c r="HGS499" s="52"/>
      <c r="HGT499" s="52"/>
      <c r="HGU499" s="52"/>
      <c r="HGV499" s="52"/>
      <c r="HGW499" s="52"/>
      <c r="HGX499" s="52"/>
      <c r="HGY499" s="52"/>
      <c r="HGZ499" s="52"/>
      <c r="HHA499" s="52"/>
      <c r="HHB499" s="52"/>
      <c r="HHC499" s="52"/>
      <c r="HHD499" s="52"/>
      <c r="HHE499" s="52"/>
      <c r="HHF499" s="52"/>
      <c r="HHG499" s="52"/>
      <c r="HHH499" s="52"/>
      <c r="HHI499" s="52"/>
      <c r="HHJ499" s="52"/>
      <c r="HHK499" s="52"/>
      <c r="HHL499" s="52"/>
      <c r="HHM499" s="52"/>
      <c r="HHN499" s="52"/>
      <c r="HHO499" s="52"/>
      <c r="HHP499" s="52"/>
      <c r="HHQ499" s="52"/>
      <c r="HHR499" s="52"/>
      <c r="HHS499" s="52"/>
      <c r="HHT499" s="52"/>
      <c r="HHU499" s="52"/>
      <c r="HHV499" s="52"/>
      <c r="HHW499" s="52"/>
      <c r="HHX499" s="52"/>
      <c r="HHY499" s="52"/>
      <c r="HHZ499" s="52"/>
      <c r="HIA499" s="52"/>
      <c r="HIB499" s="52"/>
      <c r="HIC499" s="52"/>
      <c r="HID499" s="52"/>
      <c r="HIE499" s="52"/>
      <c r="HIF499" s="52"/>
      <c r="HIG499" s="52"/>
      <c r="HIH499" s="52"/>
      <c r="HII499" s="52"/>
      <c r="HIJ499" s="52"/>
      <c r="HIK499" s="52"/>
      <c r="HIL499" s="52"/>
      <c r="HIM499" s="52"/>
      <c r="HIN499" s="52"/>
      <c r="HIO499" s="52"/>
      <c r="HIP499" s="52"/>
      <c r="HIQ499" s="52"/>
      <c r="HIR499" s="52"/>
      <c r="HIS499" s="52"/>
      <c r="HIT499" s="52"/>
      <c r="HIU499" s="52"/>
      <c r="HIV499" s="52"/>
      <c r="HIW499" s="52"/>
      <c r="HIX499" s="52"/>
      <c r="HIY499" s="52"/>
      <c r="HIZ499" s="52"/>
      <c r="HJA499" s="52"/>
      <c r="HJB499" s="52"/>
      <c r="HJC499" s="52"/>
      <c r="HJD499" s="52"/>
      <c r="HJE499" s="52"/>
      <c r="HJF499" s="52"/>
      <c r="HJG499" s="52"/>
      <c r="HJH499" s="52"/>
      <c r="HJI499" s="52"/>
      <c r="HJJ499" s="52"/>
      <c r="HJK499" s="52"/>
      <c r="HJL499" s="52"/>
      <c r="HJM499" s="52"/>
      <c r="HJN499" s="52"/>
      <c r="HJO499" s="52"/>
      <c r="HJP499" s="52"/>
      <c r="HJQ499" s="52"/>
      <c r="HJR499" s="52"/>
      <c r="HJS499" s="52"/>
      <c r="HJT499" s="52"/>
      <c r="HJU499" s="52"/>
      <c r="HJV499" s="52"/>
      <c r="HJW499" s="52"/>
      <c r="HJX499" s="52"/>
      <c r="HJY499" s="52"/>
      <c r="HJZ499" s="52"/>
      <c r="HKA499" s="52"/>
      <c r="HKB499" s="52"/>
      <c r="HKC499" s="52"/>
      <c r="HKD499" s="52"/>
      <c r="HKE499" s="52"/>
      <c r="HKF499" s="52"/>
      <c r="HKG499" s="52"/>
      <c r="HKH499" s="52"/>
      <c r="HKI499" s="52"/>
      <c r="HKJ499" s="52"/>
      <c r="HKK499" s="52"/>
      <c r="HKL499" s="52"/>
      <c r="HKM499" s="52"/>
      <c r="HKN499" s="52"/>
      <c r="HKO499" s="52"/>
      <c r="HKP499" s="52"/>
      <c r="HKQ499" s="52"/>
      <c r="HKR499" s="52"/>
      <c r="HKS499" s="52"/>
      <c r="HKT499" s="52"/>
      <c r="HKU499" s="52"/>
      <c r="HKV499" s="52"/>
      <c r="HKW499" s="52"/>
      <c r="HKX499" s="52"/>
      <c r="HKY499" s="52"/>
      <c r="HKZ499" s="52"/>
      <c r="HLA499" s="52"/>
      <c r="HLB499" s="52"/>
      <c r="HLC499" s="52"/>
      <c r="HLD499" s="52"/>
      <c r="HLE499" s="52"/>
      <c r="HLF499" s="52"/>
      <c r="HLG499" s="52"/>
      <c r="HLH499" s="52"/>
      <c r="HLI499" s="52"/>
      <c r="HLJ499" s="52"/>
      <c r="HLK499" s="52"/>
      <c r="HLL499" s="52"/>
      <c r="HLM499" s="52"/>
      <c r="HLN499" s="52"/>
      <c r="HLO499" s="52"/>
      <c r="HLP499" s="52"/>
      <c r="HLQ499" s="52"/>
      <c r="HLR499" s="52"/>
      <c r="HLS499" s="52"/>
      <c r="HLT499" s="52"/>
      <c r="HLU499" s="52"/>
      <c r="HLV499" s="52"/>
      <c r="HLW499" s="52"/>
      <c r="HLX499" s="52"/>
      <c r="HLY499" s="52"/>
      <c r="HLZ499" s="52"/>
      <c r="HMA499" s="52"/>
      <c r="HMB499" s="52"/>
      <c r="HMC499" s="52"/>
      <c r="HMD499" s="52"/>
      <c r="HME499" s="52"/>
      <c r="HMF499" s="52"/>
      <c r="HMG499" s="52"/>
      <c r="HMH499" s="52"/>
      <c r="HMI499" s="52"/>
      <c r="HMJ499" s="52"/>
      <c r="HMK499" s="52"/>
      <c r="HML499" s="52"/>
      <c r="HMM499" s="52"/>
      <c r="HMN499" s="52"/>
      <c r="HMO499" s="52"/>
      <c r="HMP499" s="52"/>
      <c r="HMQ499" s="52"/>
      <c r="HMR499" s="52"/>
      <c r="HMS499" s="52"/>
      <c r="HMT499" s="52"/>
      <c r="HMU499" s="52"/>
      <c r="HMV499" s="52"/>
      <c r="HMW499" s="52"/>
      <c r="HMX499" s="52"/>
      <c r="HMY499" s="52"/>
      <c r="HMZ499" s="52"/>
      <c r="HNA499" s="52"/>
      <c r="HNB499" s="52"/>
      <c r="HNC499" s="52"/>
      <c r="HND499" s="52"/>
      <c r="HNE499" s="52"/>
      <c r="HNF499" s="52"/>
      <c r="HNG499" s="52"/>
      <c r="HNH499" s="52"/>
      <c r="HNI499" s="52"/>
      <c r="HNJ499" s="52"/>
      <c r="HNK499" s="52"/>
      <c r="HNL499" s="52"/>
      <c r="HNM499" s="52"/>
      <c r="HNN499" s="52"/>
      <c r="HNO499" s="52"/>
      <c r="HNP499" s="52"/>
      <c r="HNQ499" s="52"/>
      <c r="HNR499" s="52"/>
      <c r="HNS499" s="52"/>
      <c r="HNT499" s="52"/>
      <c r="HNU499" s="52"/>
      <c r="HNV499" s="52"/>
      <c r="HNW499" s="52"/>
      <c r="HNX499" s="52"/>
      <c r="HNY499" s="52"/>
      <c r="HNZ499" s="52"/>
      <c r="HOA499" s="52"/>
      <c r="HOB499" s="52"/>
      <c r="HOC499" s="52"/>
      <c r="HOD499" s="52"/>
      <c r="HOE499" s="52"/>
      <c r="HOF499" s="52"/>
      <c r="HOG499" s="52"/>
      <c r="HOH499" s="52"/>
      <c r="HOI499" s="52"/>
      <c r="HOJ499" s="52"/>
      <c r="HOK499" s="52"/>
      <c r="HOL499" s="52"/>
      <c r="HOM499" s="52"/>
      <c r="HON499" s="52"/>
      <c r="HOO499" s="52"/>
      <c r="HOP499" s="52"/>
      <c r="HOQ499" s="52"/>
      <c r="HOR499" s="52"/>
      <c r="HOS499" s="52"/>
      <c r="HOT499" s="52"/>
      <c r="HOU499" s="52"/>
      <c r="HOV499" s="52"/>
      <c r="HOW499" s="52"/>
      <c r="HOX499" s="52"/>
      <c r="HOY499" s="52"/>
      <c r="HOZ499" s="52"/>
      <c r="HPA499" s="52"/>
      <c r="HPB499" s="52"/>
      <c r="HPC499" s="52"/>
      <c r="HPD499" s="52"/>
      <c r="HPE499" s="52"/>
      <c r="HPF499" s="52"/>
      <c r="HPG499" s="52"/>
      <c r="HPH499" s="52"/>
      <c r="HPI499" s="52"/>
      <c r="HPJ499" s="52"/>
      <c r="HPK499" s="52"/>
      <c r="HPL499" s="52"/>
      <c r="HPM499" s="52"/>
      <c r="HPN499" s="52"/>
      <c r="HPO499" s="52"/>
      <c r="HPP499" s="52"/>
      <c r="HPQ499" s="52"/>
      <c r="HPR499" s="52"/>
      <c r="HPS499" s="52"/>
      <c r="HPT499" s="52"/>
      <c r="HPU499" s="52"/>
      <c r="HPV499" s="52"/>
      <c r="HPW499" s="52"/>
      <c r="HPX499" s="52"/>
      <c r="HPY499" s="52"/>
      <c r="HPZ499" s="52"/>
      <c r="HQA499" s="52"/>
      <c r="HQB499" s="52"/>
      <c r="HQC499" s="52"/>
      <c r="HQD499" s="52"/>
      <c r="HQE499" s="52"/>
      <c r="HQF499" s="52"/>
      <c r="HQG499" s="52"/>
      <c r="HQH499" s="52"/>
      <c r="HQI499" s="52"/>
      <c r="HQJ499" s="52"/>
      <c r="HQK499" s="52"/>
      <c r="HQL499" s="52"/>
      <c r="HQM499" s="52"/>
      <c r="HQN499" s="52"/>
      <c r="HQO499" s="52"/>
      <c r="HQP499" s="52"/>
      <c r="HQQ499" s="52"/>
      <c r="HQR499" s="52"/>
      <c r="HQS499" s="52"/>
      <c r="HQT499" s="52"/>
      <c r="HQU499" s="52"/>
      <c r="HQV499" s="52"/>
      <c r="HQW499" s="52"/>
      <c r="HQX499" s="52"/>
      <c r="HQY499" s="52"/>
      <c r="HQZ499" s="52"/>
      <c r="HRA499" s="52"/>
      <c r="HRB499" s="52"/>
      <c r="HRC499" s="52"/>
      <c r="HRD499" s="52"/>
      <c r="HRE499" s="52"/>
      <c r="HRF499" s="52"/>
      <c r="HRG499" s="52"/>
      <c r="HRH499" s="52"/>
      <c r="HRI499" s="52"/>
      <c r="HRJ499" s="52"/>
      <c r="HRK499" s="52"/>
      <c r="HRL499" s="52"/>
      <c r="HRM499" s="52"/>
      <c r="HRN499" s="52"/>
      <c r="HRO499" s="52"/>
      <c r="HRP499" s="52"/>
      <c r="HRQ499" s="52"/>
      <c r="HRR499" s="52"/>
      <c r="HRS499" s="52"/>
      <c r="HRT499" s="52"/>
      <c r="HRU499" s="52"/>
      <c r="HRV499" s="52"/>
      <c r="HRW499" s="52"/>
      <c r="HRX499" s="52"/>
      <c r="HRY499" s="52"/>
      <c r="HRZ499" s="52"/>
      <c r="HSA499" s="52"/>
      <c r="HSB499" s="52"/>
      <c r="HSC499" s="52"/>
      <c r="HSD499" s="52"/>
      <c r="HSE499" s="52"/>
      <c r="HSF499" s="52"/>
      <c r="HSG499" s="52"/>
      <c r="HSH499" s="52"/>
      <c r="HSI499" s="52"/>
      <c r="HSJ499" s="52"/>
      <c r="HSK499" s="52"/>
      <c r="HSL499" s="52"/>
      <c r="HSM499" s="52"/>
      <c r="HSN499" s="52"/>
      <c r="HSO499" s="52"/>
      <c r="HSP499" s="52"/>
      <c r="HSQ499" s="52"/>
      <c r="HSR499" s="52"/>
      <c r="HSS499" s="52"/>
      <c r="HST499" s="52"/>
      <c r="HSU499" s="52"/>
      <c r="HSV499" s="52"/>
      <c r="HSW499" s="52"/>
      <c r="HSX499" s="52"/>
      <c r="HSY499" s="52"/>
      <c r="HSZ499" s="52"/>
      <c r="HTA499" s="52"/>
      <c r="HTB499" s="52"/>
      <c r="HTC499" s="52"/>
      <c r="HTD499" s="52"/>
      <c r="HTE499" s="52"/>
      <c r="HTF499" s="52"/>
      <c r="HTG499" s="52"/>
      <c r="HTH499" s="52"/>
      <c r="HTI499" s="52"/>
      <c r="HTJ499" s="52"/>
      <c r="HTK499" s="52"/>
      <c r="HTL499" s="52"/>
      <c r="HTM499" s="52"/>
      <c r="HTN499" s="52"/>
      <c r="HTO499" s="52"/>
      <c r="HTP499" s="52"/>
      <c r="HTQ499" s="52"/>
      <c r="HTR499" s="52"/>
      <c r="HTS499" s="52"/>
      <c r="HTT499" s="52"/>
      <c r="HTU499" s="52"/>
      <c r="HTV499" s="52"/>
      <c r="HTW499" s="52"/>
      <c r="HTX499" s="52"/>
      <c r="HTY499" s="52"/>
      <c r="HTZ499" s="52"/>
      <c r="HUA499" s="52"/>
      <c r="HUB499" s="52"/>
      <c r="HUC499" s="52"/>
      <c r="HUD499" s="52"/>
      <c r="HUE499" s="52"/>
      <c r="HUF499" s="52"/>
      <c r="HUG499" s="52"/>
      <c r="HUH499" s="52"/>
      <c r="HUI499" s="52"/>
      <c r="HUJ499" s="52"/>
      <c r="HUK499" s="52"/>
      <c r="HUL499" s="52"/>
      <c r="HUM499" s="52"/>
      <c r="HUN499" s="52"/>
      <c r="HUO499" s="52"/>
      <c r="HUP499" s="52"/>
      <c r="HUQ499" s="52"/>
      <c r="HUR499" s="52"/>
      <c r="HUS499" s="52"/>
      <c r="HUT499" s="52"/>
      <c r="HUU499" s="52"/>
      <c r="HUV499" s="52"/>
      <c r="HUW499" s="52"/>
      <c r="HUX499" s="52"/>
      <c r="HUY499" s="52"/>
      <c r="HUZ499" s="52"/>
      <c r="HVA499" s="52"/>
      <c r="HVB499" s="52"/>
      <c r="HVC499" s="52"/>
      <c r="HVD499" s="52"/>
      <c r="HVE499" s="52"/>
      <c r="HVF499" s="52"/>
      <c r="HVG499" s="52"/>
      <c r="HVH499" s="52"/>
      <c r="HVI499" s="52"/>
      <c r="HVJ499" s="52"/>
      <c r="HVK499" s="52"/>
      <c r="HVL499" s="52"/>
      <c r="HVM499" s="52"/>
      <c r="HVN499" s="52"/>
      <c r="HVO499" s="52"/>
      <c r="HVP499" s="52"/>
      <c r="HVQ499" s="52"/>
      <c r="HVR499" s="52"/>
      <c r="HVS499" s="52"/>
      <c r="HVT499" s="52"/>
      <c r="HVU499" s="52"/>
      <c r="HVV499" s="52"/>
      <c r="HVW499" s="52"/>
      <c r="HVX499" s="52"/>
      <c r="HVY499" s="52"/>
      <c r="HVZ499" s="52"/>
      <c r="HWA499" s="52"/>
      <c r="HWB499" s="52"/>
      <c r="HWC499" s="52"/>
      <c r="HWD499" s="52"/>
      <c r="HWE499" s="52"/>
      <c r="HWF499" s="52"/>
      <c r="HWG499" s="52"/>
      <c r="HWH499" s="52"/>
      <c r="HWI499" s="52"/>
      <c r="HWJ499" s="52"/>
      <c r="HWK499" s="52"/>
      <c r="HWL499" s="52"/>
      <c r="HWM499" s="52"/>
      <c r="HWN499" s="52"/>
      <c r="HWO499" s="52"/>
      <c r="HWP499" s="52"/>
      <c r="HWQ499" s="52"/>
      <c r="HWR499" s="52"/>
      <c r="HWS499" s="52"/>
      <c r="HWT499" s="52"/>
      <c r="HWU499" s="52"/>
      <c r="HWV499" s="52"/>
      <c r="HWW499" s="52"/>
      <c r="HWX499" s="52"/>
      <c r="HWY499" s="52"/>
      <c r="HWZ499" s="52"/>
      <c r="HXA499" s="52"/>
      <c r="HXB499" s="52"/>
      <c r="HXC499" s="52"/>
      <c r="HXD499" s="52"/>
      <c r="HXE499" s="52"/>
      <c r="HXF499" s="52"/>
      <c r="HXG499" s="52"/>
      <c r="HXH499" s="52"/>
      <c r="HXI499" s="52"/>
      <c r="HXJ499" s="52"/>
      <c r="HXK499" s="52"/>
      <c r="HXL499" s="52"/>
      <c r="HXM499" s="52"/>
      <c r="HXN499" s="52"/>
      <c r="HXO499" s="52"/>
      <c r="HXP499" s="52"/>
      <c r="HXQ499" s="52"/>
      <c r="HXR499" s="52"/>
      <c r="HXS499" s="52"/>
      <c r="HXT499" s="52"/>
      <c r="HXU499" s="52"/>
      <c r="HXV499" s="52"/>
      <c r="HXW499" s="52"/>
      <c r="HXX499" s="52"/>
      <c r="HXY499" s="52"/>
      <c r="HXZ499" s="52"/>
      <c r="HYA499" s="52"/>
      <c r="HYB499" s="52"/>
      <c r="HYC499" s="52"/>
      <c r="HYD499" s="52"/>
      <c r="HYE499" s="52"/>
      <c r="HYF499" s="52"/>
      <c r="HYG499" s="52"/>
      <c r="HYH499" s="52"/>
      <c r="HYI499" s="52"/>
      <c r="HYJ499" s="52"/>
      <c r="HYK499" s="52"/>
      <c r="HYL499" s="52"/>
      <c r="HYM499" s="52"/>
      <c r="HYN499" s="52"/>
      <c r="HYO499" s="52"/>
      <c r="HYP499" s="52"/>
      <c r="HYQ499" s="52"/>
      <c r="HYR499" s="52"/>
      <c r="HYS499" s="52"/>
      <c r="HYT499" s="52"/>
      <c r="HYU499" s="52"/>
      <c r="HYV499" s="52"/>
      <c r="HYW499" s="52"/>
      <c r="HYX499" s="52"/>
      <c r="HYY499" s="52"/>
      <c r="HYZ499" s="52"/>
      <c r="HZA499" s="52"/>
      <c r="HZB499" s="52"/>
      <c r="HZC499" s="52"/>
      <c r="HZD499" s="52"/>
      <c r="HZE499" s="52"/>
      <c r="HZF499" s="52"/>
      <c r="HZG499" s="52"/>
      <c r="HZH499" s="52"/>
      <c r="HZI499" s="52"/>
      <c r="HZJ499" s="52"/>
      <c r="HZK499" s="52"/>
      <c r="HZL499" s="52"/>
      <c r="HZM499" s="52"/>
      <c r="HZN499" s="52"/>
      <c r="HZO499" s="52"/>
      <c r="HZP499" s="52"/>
      <c r="HZQ499" s="52"/>
      <c r="HZR499" s="52"/>
      <c r="HZS499" s="52"/>
      <c r="HZT499" s="52"/>
      <c r="HZU499" s="52"/>
      <c r="HZV499" s="52"/>
      <c r="HZW499" s="52"/>
      <c r="HZX499" s="52"/>
      <c r="HZY499" s="52"/>
      <c r="HZZ499" s="52"/>
      <c r="IAA499" s="52"/>
      <c r="IAB499" s="52"/>
      <c r="IAC499" s="52"/>
      <c r="IAD499" s="52"/>
      <c r="IAE499" s="52"/>
      <c r="IAF499" s="52"/>
      <c r="IAG499" s="52"/>
      <c r="IAH499" s="52"/>
      <c r="IAI499" s="52"/>
      <c r="IAJ499" s="52"/>
      <c r="IAK499" s="52"/>
      <c r="IAL499" s="52"/>
      <c r="IAM499" s="52"/>
      <c r="IAN499" s="52"/>
      <c r="IAO499" s="52"/>
      <c r="IAP499" s="52"/>
      <c r="IAQ499" s="52"/>
      <c r="IAR499" s="52"/>
      <c r="IAS499" s="52"/>
      <c r="IAT499" s="52"/>
      <c r="IAU499" s="52"/>
      <c r="IAV499" s="52"/>
      <c r="IAW499" s="52"/>
      <c r="IAX499" s="52"/>
      <c r="IAY499" s="52"/>
      <c r="IAZ499" s="52"/>
      <c r="IBA499" s="52"/>
      <c r="IBB499" s="52"/>
      <c r="IBC499" s="52"/>
      <c r="IBD499" s="52"/>
      <c r="IBE499" s="52"/>
      <c r="IBF499" s="52"/>
      <c r="IBG499" s="52"/>
      <c r="IBH499" s="52"/>
      <c r="IBI499" s="52"/>
      <c r="IBJ499" s="52"/>
      <c r="IBK499" s="52"/>
      <c r="IBL499" s="52"/>
      <c r="IBM499" s="52"/>
      <c r="IBN499" s="52"/>
      <c r="IBO499" s="52"/>
      <c r="IBP499" s="52"/>
      <c r="IBQ499" s="52"/>
      <c r="IBR499" s="52"/>
      <c r="IBS499" s="52"/>
      <c r="IBT499" s="52"/>
      <c r="IBU499" s="52"/>
      <c r="IBV499" s="52"/>
      <c r="IBW499" s="52"/>
      <c r="IBX499" s="52"/>
      <c r="IBY499" s="52"/>
      <c r="IBZ499" s="52"/>
      <c r="ICA499" s="52"/>
      <c r="ICB499" s="52"/>
      <c r="ICC499" s="52"/>
      <c r="ICD499" s="52"/>
      <c r="ICE499" s="52"/>
      <c r="ICF499" s="52"/>
      <c r="ICG499" s="52"/>
      <c r="ICH499" s="52"/>
      <c r="ICI499" s="52"/>
      <c r="ICJ499" s="52"/>
      <c r="ICK499" s="52"/>
      <c r="ICL499" s="52"/>
      <c r="ICM499" s="52"/>
      <c r="ICN499" s="52"/>
      <c r="ICO499" s="52"/>
      <c r="ICP499" s="52"/>
      <c r="ICQ499" s="52"/>
      <c r="ICR499" s="52"/>
      <c r="ICS499" s="52"/>
      <c r="ICT499" s="52"/>
      <c r="ICU499" s="52"/>
      <c r="ICV499" s="52"/>
      <c r="ICW499" s="52"/>
      <c r="ICX499" s="52"/>
      <c r="ICY499" s="52"/>
      <c r="ICZ499" s="52"/>
      <c r="IDA499" s="52"/>
      <c r="IDB499" s="52"/>
      <c r="IDC499" s="52"/>
      <c r="IDD499" s="52"/>
      <c r="IDE499" s="52"/>
      <c r="IDF499" s="52"/>
      <c r="IDG499" s="52"/>
      <c r="IDH499" s="52"/>
      <c r="IDI499" s="52"/>
      <c r="IDJ499" s="52"/>
      <c r="IDK499" s="52"/>
      <c r="IDL499" s="52"/>
      <c r="IDM499" s="52"/>
      <c r="IDN499" s="52"/>
      <c r="IDO499" s="52"/>
      <c r="IDP499" s="52"/>
      <c r="IDQ499" s="52"/>
      <c r="IDR499" s="52"/>
      <c r="IDS499" s="52"/>
      <c r="IDT499" s="52"/>
      <c r="IDU499" s="52"/>
      <c r="IDV499" s="52"/>
      <c r="IDW499" s="52"/>
      <c r="IDX499" s="52"/>
      <c r="IDY499" s="52"/>
      <c r="IDZ499" s="52"/>
      <c r="IEA499" s="52"/>
      <c r="IEB499" s="52"/>
      <c r="IEC499" s="52"/>
      <c r="IED499" s="52"/>
      <c r="IEE499" s="52"/>
      <c r="IEF499" s="52"/>
      <c r="IEG499" s="52"/>
      <c r="IEH499" s="52"/>
      <c r="IEI499" s="52"/>
      <c r="IEJ499" s="52"/>
      <c r="IEK499" s="52"/>
      <c r="IEL499" s="52"/>
      <c r="IEM499" s="52"/>
      <c r="IEN499" s="52"/>
      <c r="IEO499" s="52"/>
      <c r="IEP499" s="52"/>
      <c r="IEQ499" s="52"/>
      <c r="IER499" s="52"/>
      <c r="IES499" s="52"/>
      <c r="IET499" s="52"/>
      <c r="IEU499" s="52"/>
      <c r="IEV499" s="52"/>
      <c r="IEW499" s="52"/>
      <c r="IEX499" s="52"/>
      <c r="IEY499" s="52"/>
      <c r="IEZ499" s="52"/>
      <c r="IFA499" s="52"/>
      <c r="IFB499" s="52"/>
      <c r="IFC499" s="52"/>
      <c r="IFD499" s="52"/>
      <c r="IFE499" s="52"/>
      <c r="IFF499" s="52"/>
      <c r="IFG499" s="52"/>
      <c r="IFH499" s="52"/>
      <c r="IFI499" s="52"/>
      <c r="IFJ499" s="52"/>
      <c r="IFK499" s="52"/>
      <c r="IFL499" s="52"/>
      <c r="IFM499" s="52"/>
      <c r="IFN499" s="52"/>
      <c r="IFO499" s="52"/>
      <c r="IFP499" s="52"/>
      <c r="IFQ499" s="52"/>
      <c r="IFR499" s="52"/>
      <c r="IFS499" s="52"/>
      <c r="IFT499" s="52"/>
      <c r="IFU499" s="52"/>
      <c r="IFV499" s="52"/>
      <c r="IFW499" s="52"/>
      <c r="IFX499" s="52"/>
      <c r="IFY499" s="52"/>
      <c r="IFZ499" s="52"/>
      <c r="IGA499" s="52"/>
      <c r="IGB499" s="52"/>
      <c r="IGC499" s="52"/>
      <c r="IGD499" s="52"/>
      <c r="IGE499" s="52"/>
      <c r="IGF499" s="52"/>
      <c r="IGG499" s="52"/>
      <c r="IGH499" s="52"/>
      <c r="IGI499" s="52"/>
      <c r="IGJ499" s="52"/>
      <c r="IGK499" s="52"/>
      <c r="IGL499" s="52"/>
      <c r="IGM499" s="52"/>
      <c r="IGN499" s="52"/>
      <c r="IGO499" s="52"/>
      <c r="IGP499" s="52"/>
      <c r="IGQ499" s="52"/>
      <c r="IGR499" s="52"/>
      <c r="IGS499" s="52"/>
      <c r="IGT499" s="52"/>
      <c r="IGU499" s="52"/>
      <c r="IGV499" s="52"/>
      <c r="IGW499" s="52"/>
      <c r="IGX499" s="52"/>
      <c r="IGY499" s="52"/>
      <c r="IGZ499" s="52"/>
      <c r="IHA499" s="52"/>
      <c r="IHB499" s="52"/>
      <c r="IHC499" s="52"/>
      <c r="IHD499" s="52"/>
      <c r="IHE499" s="52"/>
      <c r="IHF499" s="52"/>
      <c r="IHG499" s="52"/>
      <c r="IHH499" s="52"/>
      <c r="IHI499" s="52"/>
      <c r="IHJ499" s="52"/>
      <c r="IHK499" s="52"/>
      <c r="IHL499" s="52"/>
      <c r="IHM499" s="52"/>
      <c r="IHN499" s="52"/>
      <c r="IHO499" s="52"/>
      <c r="IHP499" s="52"/>
      <c r="IHQ499" s="52"/>
      <c r="IHR499" s="52"/>
      <c r="IHS499" s="52"/>
      <c r="IHT499" s="52"/>
      <c r="IHU499" s="52"/>
      <c r="IHV499" s="52"/>
      <c r="IHW499" s="52"/>
      <c r="IHX499" s="52"/>
      <c r="IHY499" s="52"/>
      <c r="IHZ499" s="52"/>
      <c r="IIA499" s="52"/>
      <c r="IIB499" s="52"/>
      <c r="IIC499" s="52"/>
      <c r="IID499" s="52"/>
      <c r="IIE499" s="52"/>
      <c r="IIF499" s="52"/>
      <c r="IIG499" s="52"/>
      <c r="IIH499" s="52"/>
      <c r="III499" s="52"/>
      <c r="IIJ499" s="52"/>
      <c r="IIK499" s="52"/>
      <c r="IIL499" s="52"/>
      <c r="IIM499" s="52"/>
      <c r="IIN499" s="52"/>
      <c r="IIO499" s="52"/>
      <c r="IIP499" s="52"/>
      <c r="IIQ499" s="52"/>
      <c r="IIR499" s="52"/>
      <c r="IIS499" s="52"/>
      <c r="IIT499" s="52"/>
      <c r="IIU499" s="52"/>
      <c r="IIV499" s="52"/>
      <c r="IIW499" s="52"/>
      <c r="IIX499" s="52"/>
      <c r="IIY499" s="52"/>
      <c r="IIZ499" s="52"/>
      <c r="IJA499" s="52"/>
      <c r="IJB499" s="52"/>
      <c r="IJC499" s="52"/>
      <c r="IJD499" s="52"/>
      <c r="IJE499" s="52"/>
      <c r="IJF499" s="52"/>
      <c r="IJG499" s="52"/>
      <c r="IJH499" s="52"/>
      <c r="IJI499" s="52"/>
      <c r="IJJ499" s="52"/>
      <c r="IJK499" s="52"/>
      <c r="IJL499" s="52"/>
      <c r="IJM499" s="52"/>
      <c r="IJN499" s="52"/>
      <c r="IJO499" s="52"/>
      <c r="IJP499" s="52"/>
      <c r="IJQ499" s="52"/>
      <c r="IJR499" s="52"/>
      <c r="IJS499" s="52"/>
      <c r="IJT499" s="52"/>
      <c r="IJU499" s="52"/>
      <c r="IJV499" s="52"/>
      <c r="IJW499" s="52"/>
      <c r="IJX499" s="52"/>
      <c r="IJY499" s="52"/>
      <c r="IJZ499" s="52"/>
      <c r="IKA499" s="52"/>
      <c r="IKB499" s="52"/>
      <c r="IKC499" s="52"/>
      <c r="IKD499" s="52"/>
      <c r="IKE499" s="52"/>
      <c r="IKF499" s="52"/>
      <c r="IKG499" s="52"/>
      <c r="IKH499" s="52"/>
      <c r="IKI499" s="52"/>
      <c r="IKJ499" s="52"/>
      <c r="IKK499" s="52"/>
      <c r="IKL499" s="52"/>
      <c r="IKM499" s="52"/>
      <c r="IKN499" s="52"/>
      <c r="IKO499" s="52"/>
      <c r="IKP499" s="52"/>
      <c r="IKQ499" s="52"/>
      <c r="IKR499" s="52"/>
      <c r="IKS499" s="52"/>
      <c r="IKT499" s="52"/>
      <c r="IKU499" s="52"/>
      <c r="IKV499" s="52"/>
      <c r="IKW499" s="52"/>
      <c r="IKX499" s="52"/>
      <c r="IKY499" s="52"/>
      <c r="IKZ499" s="52"/>
      <c r="ILA499" s="52"/>
      <c r="ILB499" s="52"/>
      <c r="ILC499" s="52"/>
      <c r="ILD499" s="52"/>
      <c r="ILE499" s="52"/>
      <c r="ILF499" s="52"/>
      <c r="ILG499" s="52"/>
      <c r="ILH499" s="52"/>
      <c r="ILI499" s="52"/>
      <c r="ILJ499" s="52"/>
      <c r="ILK499" s="52"/>
      <c r="ILL499" s="52"/>
      <c r="ILM499" s="52"/>
      <c r="ILN499" s="52"/>
      <c r="ILO499" s="52"/>
      <c r="ILP499" s="52"/>
      <c r="ILQ499" s="52"/>
      <c r="ILR499" s="52"/>
      <c r="ILS499" s="52"/>
      <c r="ILT499" s="52"/>
      <c r="ILU499" s="52"/>
      <c r="ILV499" s="52"/>
      <c r="ILW499" s="52"/>
      <c r="ILX499" s="52"/>
      <c r="ILY499" s="52"/>
      <c r="ILZ499" s="52"/>
      <c r="IMA499" s="52"/>
      <c r="IMB499" s="52"/>
      <c r="IMC499" s="52"/>
      <c r="IMD499" s="52"/>
      <c r="IME499" s="52"/>
      <c r="IMF499" s="52"/>
      <c r="IMG499" s="52"/>
      <c r="IMH499" s="52"/>
      <c r="IMI499" s="52"/>
      <c r="IMJ499" s="52"/>
      <c r="IMK499" s="52"/>
      <c r="IML499" s="52"/>
      <c r="IMM499" s="52"/>
      <c r="IMN499" s="52"/>
      <c r="IMO499" s="52"/>
      <c r="IMP499" s="52"/>
      <c r="IMQ499" s="52"/>
      <c r="IMR499" s="52"/>
      <c r="IMS499" s="52"/>
      <c r="IMT499" s="52"/>
      <c r="IMU499" s="52"/>
      <c r="IMV499" s="52"/>
      <c r="IMW499" s="52"/>
      <c r="IMX499" s="52"/>
      <c r="IMY499" s="52"/>
      <c r="IMZ499" s="52"/>
      <c r="INA499" s="52"/>
      <c r="INB499" s="52"/>
      <c r="INC499" s="52"/>
      <c r="IND499" s="52"/>
      <c r="INE499" s="52"/>
      <c r="INF499" s="52"/>
      <c r="ING499" s="52"/>
      <c r="INH499" s="52"/>
      <c r="INI499" s="52"/>
      <c r="INJ499" s="52"/>
      <c r="INK499" s="52"/>
      <c r="INL499" s="52"/>
      <c r="INM499" s="52"/>
      <c r="INN499" s="52"/>
      <c r="INO499" s="52"/>
      <c r="INP499" s="52"/>
      <c r="INQ499" s="52"/>
      <c r="INR499" s="52"/>
      <c r="INS499" s="52"/>
      <c r="INT499" s="52"/>
      <c r="INU499" s="52"/>
      <c r="INV499" s="52"/>
      <c r="INW499" s="52"/>
      <c r="INX499" s="52"/>
      <c r="INY499" s="52"/>
      <c r="INZ499" s="52"/>
      <c r="IOA499" s="52"/>
      <c r="IOB499" s="52"/>
      <c r="IOC499" s="52"/>
      <c r="IOD499" s="52"/>
      <c r="IOE499" s="52"/>
      <c r="IOF499" s="52"/>
      <c r="IOG499" s="52"/>
      <c r="IOH499" s="52"/>
      <c r="IOI499" s="52"/>
      <c r="IOJ499" s="52"/>
      <c r="IOK499" s="52"/>
      <c r="IOL499" s="52"/>
      <c r="IOM499" s="52"/>
      <c r="ION499" s="52"/>
      <c r="IOO499" s="52"/>
      <c r="IOP499" s="52"/>
      <c r="IOQ499" s="52"/>
      <c r="IOR499" s="52"/>
      <c r="IOS499" s="52"/>
      <c r="IOT499" s="52"/>
      <c r="IOU499" s="52"/>
      <c r="IOV499" s="52"/>
      <c r="IOW499" s="52"/>
      <c r="IOX499" s="52"/>
      <c r="IOY499" s="52"/>
      <c r="IOZ499" s="52"/>
      <c r="IPA499" s="52"/>
      <c r="IPB499" s="52"/>
      <c r="IPC499" s="52"/>
      <c r="IPD499" s="52"/>
      <c r="IPE499" s="52"/>
      <c r="IPF499" s="52"/>
      <c r="IPG499" s="52"/>
      <c r="IPH499" s="52"/>
      <c r="IPI499" s="52"/>
      <c r="IPJ499" s="52"/>
      <c r="IPK499" s="52"/>
      <c r="IPL499" s="52"/>
      <c r="IPM499" s="52"/>
      <c r="IPN499" s="52"/>
      <c r="IPO499" s="52"/>
      <c r="IPP499" s="52"/>
      <c r="IPQ499" s="52"/>
      <c r="IPR499" s="52"/>
      <c r="IPS499" s="52"/>
      <c r="IPT499" s="52"/>
      <c r="IPU499" s="52"/>
      <c r="IPV499" s="52"/>
      <c r="IPW499" s="52"/>
      <c r="IPX499" s="52"/>
      <c r="IPY499" s="52"/>
      <c r="IPZ499" s="52"/>
      <c r="IQA499" s="52"/>
      <c r="IQB499" s="52"/>
      <c r="IQC499" s="52"/>
      <c r="IQD499" s="52"/>
      <c r="IQE499" s="52"/>
      <c r="IQF499" s="52"/>
      <c r="IQG499" s="52"/>
      <c r="IQH499" s="52"/>
      <c r="IQI499" s="52"/>
      <c r="IQJ499" s="52"/>
      <c r="IQK499" s="52"/>
      <c r="IQL499" s="52"/>
      <c r="IQM499" s="52"/>
      <c r="IQN499" s="52"/>
      <c r="IQO499" s="52"/>
      <c r="IQP499" s="52"/>
      <c r="IQQ499" s="52"/>
      <c r="IQR499" s="52"/>
      <c r="IQS499" s="52"/>
      <c r="IQT499" s="52"/>
      <c r="IQU499" s="52"/>
      <c r="IQV499" s="52"/>
      <c r="IQW499" s="52"/>
      <c r="IQX499" s="52"/>
      <c r="IQY499" s="52"/>
      <c r="IQZ499" s="52"/>
      <c r="IRA499" s="52"/>
      <c r="IRB499" s="52"/>
      <c r="IRC499" s="52"/>
      <c r="IRD499" s="52"/>
      <c r="IRE499" s="52"/>
      <c r="IRF499" s="52"/>
      <c r="IRG499" s="52"/>
      <c r="IRH499" s="52"/>
      <c r="IRI499" s="52"/>
      <c r="IRJ499" s="52"/>
      <c r="IRK499" s="52"/>
      <c r="IRL499" s="52"/>
      <c r="IRM499" s="52"/>
      <c r="IRN499" s="52"/>
      <c r="IRO499" s="52"/>
      <c r="IRP499" s="52"/>
      <c r="IRQ499" s="52"/>
      <c r="IRR499" s="52"/>
      <c r="IRS499" s="52"/>
      <c r="IRT499" s="52"/>
      <c r="IRU499" s="52"/>
      <c r="IRV499" s="52"/>
      <c r="IRW499" s="52"/>
      <c r="IRX499" s="52"/>
      <c r="IRY499" s="52"/>
      <c r="IRZ499" s="52"/>
      <c r="ISA499" s="52"/>
      <c r="ISB499" s="52"/>
      <c r="ISC499" s="52"/>
      <c r="ISD499" s="52"/>
      <c r="ISE499" s="52"/>
      <c r="ISF499" s="52"/>
      <c r="ISG499" s="52"/>
      <c r="ISH499" s="52"/>
      <c r="ISI499" s="52"/>
      <c r="ISJ499" s="52"/>
      <c r="ISK499" s="52"/>
      <c r="ISL499" s="52"/>
      <c r="ISM499" s="52"/>
      <c r="ISN499" s="52"/>
      <c r="ISO499" s="52"/>
      <c r="ISP499" s="52"/>
      <c r="ISQ499" s="52"/>
      <c r="ISR499" s="52"/>
      <c r="ISS499" s="52"/>
      <c r="IST499" s="52"/>
      <c r="ISU499" s="52"/>
      <c r="ISV499" s="52"/>
      <c r="ISW499" s="52"/>
      <c r="ISX499" s="52"/>
      <c r="ISY499" s="52"/>
      <c r="ISZ499" s="52"/>
      <c r="ITA499" s="52"/>
      <c r="ITB499" s="52"/>
      <c r="ITC499" s="52"/>
      <c r="ITD499" s="52"/>
      <c r="ITE499" s="52"/>
      <c r="ITF499" s="52"/>
      <c r="ITG499" s="52"/>
      <c r="ITH499" s="52"/>
      <c r="ITI499" s="52"/>
      <c r="ITJ499" s="52"/>
      <c r="ITK499" s="52"/>
      <c r="ITL499" s="52"/>
      <c r="ITM499" s="52"/>
      <c r="ITN499" s="52"/>
      <c r="ITO499" s="52"/>
      <c r="ITP499" s="52"/>
      <c r="ITQ499" s="52"/>
      <c r="ITR499" s="52"/>
      <c r="ITS499" s="52"/>
      <c r="ITT499" s="52"/>
      <c r="ITU499" s="52"/>
      <c r="ITV499" s="52"/>
      <c r="ITW499" s="52"/>
      <c r="ITX499" s="52"/>
      <c r="ITY499" s="52"/>
      <c r="ITZ499" s="52"/>
      <c r="IUA499" s="52"/>
      <c r="IUB499" s="52"/>
      <c r="IUC499" s="52"/>
      <c r="IUD499" s="52"/>
      <c r="IUE499" s="52"/>
      <c r="IUF499" s="52"/>
      <c r="IUG499" s="52"/>
      <c r="IUH499" s="52"/>
      <c r="IUI499" s="52"/>
      <c r="IUJ499" s="52"/>
      <c r="IUK499" s="52"/>
      <c r="IUL499" s="52"/>
      <c r="IUM499" s="52"/>
      <c r="IUN499" s="52"/>
      <c r="IUO499" s="52"/>
      <c r="IUP499" s="52"/>
      <c r="IUQ499" s="52"/>
      <c r="IUR499" s="52"/>
      <c r="IUS499" s="52"/>
      <c r="IUT499" s="52"/>
      <c r="IUU499" s="52"/>
      <c r="IUV499" s="52"/>
      <c r="IUW499" s="52"/>
      <c r="IUX499" s="52"/>
      <c r="IUY499" s="52"/>
      <c r="IUZ499" s="52"/>
      <c r="IVA499" s="52"/>
      <c r="IVB499" s="52"/>
      <c r="IVC499" s="52"/>
      <c r="IVD499" s="52"/>
      <c r="IVE499" s="52"/>
      <c r="IVF499" s="52"/>
      <c r="IVG499" s="52"/>
      <c r="IVH499" s="52"/>
      <c r="IVI499" s="52"/>
      <c r="IVJ499" s="52"/>
      <c r="IVK499" s="52"/>
      <c r="IVL499" s="52"/>
      <c r="IVM499" s="52"/>
      <c r="IVN499" s="52"/>
      <c r="IVO499" s="52"/>
      <c r="IVP499" s="52"/>
      <c r="IVQ499" s="52"/>
      <c r="IVR499" s="52"/>
      <c r="IVS499" s="52"/>
      <c r="IVT499" s="52"/>
      <c r="IVU499" s="52"/>
      <c r="IVV499" s="52"/>
      <c r="IVW499" s="52"/>
      <c r="IVX499" s="52"/>
      <c r="IVY499" s="52"/>
      <c r="IVZ499" s="52"/>
      <c r="IWA499" s="52"/>
      <c r="IWB499" s="52"/>
      <c r="IWC499" s="52"/>
      <c r="IWD499" s="52"/>
      <c r="IWE499" s="52"/>
      <c r="IWF499" s="52"/>
      <c r="IWG499" s="52"/>
      <c r="IWH499" s="52"/>
      <c r="IWI499" s="52"/>
      <c r="IWJ499" s="52"/>
      <c r="IWK499" s="52"/>
      <c r="IWL499" s="52"/>
      <c r="IWM499" s="52"/>
      <c r="IWN499" s="52"/>
      <c r="IWO499" s="52"/>
      <c r="IWP499" s="52"/>
      <c r="IWQ499" s="52"/>
      <c r="IWR499" s="52"/>
      <c r="IWS499" s="52"/>
      <c r="IWT499" s="52"/>
      <c r="IWU499" s="52"/>
      <c r="IWV499" s="52"/>
      <c r="IWW499" s="52"/>
      <c r="IWX499" s="52"/>
      <c r="IWY499" s="52"/>
      <c r="IWZ499" s="52"/>
      <c r="IXA499" s="52"/>
      <c r="IXB499" s="52"/>
      <c r="IXC499" s="52"/>
      <c r="IXD499" s="52"/>
      <c r="IXE499" s="52"/>
      <c r="IXF499" s="52"/>
      <c r="IXG499" s="52"/>
      <c r="IXH499" s="52"/>
      <c r="IXI499" s="52"/>
      <c r="IXJ499" s="52"/>
      <c r="IXK499" s="52"/>
      <c r="IXL499" s="52"/>
      <c r="IXM499" s="52"/>
      <c r="IXN499" s="52"/>
      <c r="IXO499" s="52"/>
      <c r="IXP499" s="52"/>
      <c r="IXQ499" s="52"/>
      <c r="IXR499" s="52"/>
      <c r="IXS499" s="52"/>
      <c r="IXT499" s="52"/>
      <c r="IXU499" s="52"/>
      <c r="IXV499" s="52"/>
      <c r="IXW499" s="52"/>
      <c r="IXX499" s="52"/>
      <c r="IXY499" s="52"/>
      <c r="IXZ499" s="52"/>
      <c r="IYA499" s="52"/>
      <c r="IYB499" s="52"/>
      <c r="IYC499" s="52"/>
      <c r="IYD499" s="52"/>
      <c r="IYE499" s="52"/>
      <c r="IYF499" s="52"/>
      <c r="IYG499" s="52"/>
      <c r="IYH499" s="52"/>
      <c r="IYI499" s="52"/>
      <c r="IYJ499" s="52"/>
      <c r="IYK499" s="52"/>
      <c r="IYL499" s="52"/>
      <c r="IYM499" s="52"/>
      <c r="IYN499" s="52"/>
      <c r="IYO499" s="52"/>
      <c r="IYP499" s="52"/>
      <c r="IYQ499" s="52"/>
      <c r="IYR499" s="52"/>
      <c r="IYS499" s="52"/>
      <c r="IYT499" s="52"/>
      <c r="IYU499" s="52"/>
      <c r="IYV499" s="52"/>
      <c r="IYW499" s="52"/>
      <c r="IYX499" s="52"/>
      <c r="IYY499" s="52"/>
      <c r="IYZ499" s="52"/>
      <c r="IZA499" s="52"/>
      <c r="IZB499" s="52"/>
      <c r="IZC499" s="52"/>
      <c r="IZD499" s="52"/>
      <c r="IZE499" s="52"/>
      <c r="IZF499" s="52"/>
      <c r="IZG499" s="52"/>
      <c r="IZH499" s="52"/>
      <c r="IZI499" s="52"/>
      <c r="IZJ499" s="52"/>
      <c r="IZK499" s="52"/>
      <c r="IZL499" s="52"/>
      <c r="IZM499" s="52"/>
      <c r="IZN499" s="52"/>
      <c r="IZO499" s="52"/>
      <c r="IZP499" s="52"/>
      <c r="IZQ499" s="52"/>
      <c r="IZR499" s="52"/>
      <c r="IZS499" s="52"/>
      <c r="IZT499" s="52"/>
      <c r="IZU499" s="52"/>
      <c r="IZV499" s="52"/>
      <c r="IZW499" s="52"/>
      <c r="IZX499" s="52"/>
      <c r="IZY499" s="52"/>
      <c r="IZZ499" s="52"/>
      <c r="JAA499" s="52"/>
      <c r="JAB499" s="52"/>
      <c r="JAC499" s="52"/>
      <c r="JAD499" s="52"/>
      <c r="JAE499" s="52"/>
      <c r="JAF499" s="52"/>
      <c r="JAG499" s="52"/>
      <c r="JAH499" s="52"/>
      <c r="JAI499" s="52"/>
      <c r="JAJ499" s="52"/>
      <c r="JAK499" s="52"/>
      <c r="JAL499" s="52"/>
      <c r="JAM499" s="52"/>
      <c r="JAN499" s="52"/>
      <c r="JAO499" s="52"/>
      <c r="JAP499" s="52"/>
      <c r="JAQ499" s="52"/>
      <c r="JAR499" s="52"/>
      <c r="JAS499" s="52"/>
      <c r="JAT499" s="52"/>
      <c r="JAU499" s="52"/>
      <c r="JAV499" s="52"/>
      <c r="JAW499" s="52"/>
      <c r="JAX499" s="52"/>
      <c r="JAY499" s="52"/>
      <c r="JAZ499" s="52"/>
      <c r="JBA499" s="52"/>
      <c r="JBB499" s="52"/>
      <c r="JBC499" s="52"/>
      <c r="JBD499" s="52"/>
      <c r="JBE499" s="52"/>
      <c r="JBF499" s="52"/>
      <c r="JBG499" s="52"/>
      <c r="JBH499" s="52"/>
      <c r="JBI499" s="52"/>
      <c r="JBJ499" s="52"/>
      <c r="JBK499" s="52"/>
      <c r="JBL499" s="52"/>
      <c r="JBM499" s="52"/>
      <c r="JBN499" s="52"/>
      <c r="JBO499" s="52"/>
      <c r="JBP499" s="52"/>
      <c r="JBQ499" s="52"/>
      <c r="JBR499" s="52"/>
      <c r="JBS499" s="52"/>
      <c r="JBT499" s="52"/>
      <c r="JBU499" s="52"/>
      <c r="JBV499" s="52"/>
      <c r="JBW499" s="52"/>
      <c r="JBX499" s="52"/>
      <c r="JBY499" s="52"/>
      <c r="JBZ499" s="52"/>
      <c r="JCA499" s="52"/>
      <c r="JCB499" s="52"/>
      <c r="JCC499" s="52"/>
      <c r="JCD499" s="52"/>
      <c r="JCE499" s="52"/>
      <c r="JCF499" s="52"/>
      <c r="JCG499" s="52"/>
      <c r="JCH499" s="52"/>
      <c r="JCI499" s="52"/>
      <c r="JCJ499" s="52"/>
      <c r="JCK499" s="52"/>
      <c r="JCL499" s="52"/>
      <c r="JCM499" s="52"/>
      <c r="JCN499" s="52"/>
      <c r="JCO499" s="52"/>
      <c r="JCP499" s="52"/>
      <c r="JCQ499" s="52"/>
      <c r="JCR499" s="52"/>
      <c r="JCS499" s="52"/>
      <c r="JCT499" s="52"/>
      <c r="JCU499" s="52"/>
      <c r="JCV499" s="52"/>
      <c r="JCW499" s="52"/>
      <c r="JCX499" s="52"/>
      <c r="JCY499" s="52"/>
      <c r="JCZ499" s="52"/>
      <c r="JDA499" s="52"/>
      <c r="JDB499" s="52"/>
      <c r="JDC499" s="52"/>
      <c r="JDD499" s="52"/>
      <c r="JDE499" s="52"/>
      <c r="JDF499" s="52"/>
      <c r="JDG499" s="52"/>
      <c r="JDH499" s="52"/>
      <c r="JDI499" s="52"/>
      <c r="JDJ499" s="52"/>
      <c r="JDK499" s="52"/>
      <c r="JDL499" s="52"/>
      <c r="JDM499" s="52"/>
      <c r="JDN499" s="52"/>
      <c r="JDO499" s="52"/>
      <c r="JDP499" s="52"/>
      <c r="JDQ499" s="52"/>
      <c r="JDR499" s="52"/>
      <c r="JDS499" s="52"/>
      <c r="JDT499" s="52"/>
      <c r="JDU499" s="52"/>
      <c r="JDV499" s="52"/>
      <c r="JDW499" s="52"/>
      <c r="JDX499" s="52"/>
      <c r="JDY499" s="52"/>
      <c r="JDZ499" s="52"/>
      <c r="JEA499" s="52"/>
      <c r="JEB499" s="52"/>
      <c r="JEC499" s="52"/>
      <c r="JED499" s="52"/>
      <c r="JEE499" s="52"/>
      <c r="JEF499" s="52"/>
      <c r="JEG499" s="52"/>
      <c r="JEH499" s="52"/>
      <c r="JEI499" s="52"/>
      <c r="JEJ499" s="52"/>
      <c r="JEK499" s="52"/>
      <c r="JEL499" s="52"/>
      <c r="JEM499" s="52"/>
      <c r="JEN499" s="52"/>
      <c r="JEO499" s="52"/>
      <c r="JEP499" s="52"/>
      <c r="JEQ499" s="52"/>
      <c r="JER499" s="52"/>
      <c r="JES499" s="52"/>
      <c r="JET499" s="52"/>
      <c r="JEU499" s="52"/>
      <c r="JEV499" s="52"/>
      <c r="JEW499" s="52"/>
      <c r="JEX499" s="52"/>
      <c r="JEY499" s="52"/>
      <c r="JEZ499" s="52"/>
      <c r="JFA499" s="52"/>
      <c r="JFB499" s="52"/>
      <c r="JFC499" s="52"/>
      <c r="JFD499" s="52"/>
      <c r="JFE499" s="52"/>
      <c r="JFF499" s="52"/>
      <c r="JFG499" s="52"/>
      <c r="JFH499" s="52"/>
      <c r="JFI499" s="52"/>
      <c r="JFJ499" s="52"/>
      <c r="JFK499" s="52"/>
      <c r="JFL499" s="52"/>
      <c r="JFM499" s="52"/>
      <c r="JFN499" s="52"/>
      <c r="JFO499" s="52"/>
      <c r="JFP499" s="52"/>
      <c r="JFQ499" s="52"/>
      <c r="JFR499" s="52"/>
      <c r="JFS499" s="52"/>
      <c r="JFT499" s="52"/>
      <c r="JFU499" s="52"/>
      <c r="JFV499" s="52"/>
      <c r="JFW499" s="52"/>
      <c r="JFX499" s="52"/>
      <c r="JFY499" s="52"/>
      <c r="JFZ499" s="52"/>
      <c r="JGA499" s="52"/>
      <c r="JGB499" s="52"/>
      <c r="JGC499" s="52"/>
      <c r="JGD499" s="52"/>
      <c r="JGE499" s="52"/>
      <c r="JGF499" s="52"/>
      <c r="JGG499" s="52"/>
      <c r="JGH499" s="52"/>
      <c r="JGI499" s="52"/>
      <c r="JGJ499" s="52"/>
      <c r="JGK499" s="52"/>
      <c r="JGL499" s="52"/>
      <c r="JGM499" s="52"/>
      <c r="JGN499" s="52"/>
      <c r="JGO499" s="52"/>
      <c r="JGP499" s="52"/>
      <c r="JGQ499" s="52"/>
      <c r="JGR499" s="52"/>
      <c r="JGS499" s="52"/>
      <c r="JGT499" s="52"/>
      <c r="JGU499" s="52"/>
      <c r="JGV499" s="52"/>
      <c r="JGW499" s="52"/>
      <c r="JGX499" s="52"/>
      <c r="JGY499" s="52"/>
      <c r="JGZ499" s="52"/>
      <c r="JHA499" s="52"/>
      <c r="JHB499" s="52"/>
      <c r="JHC499" s="52"/>
      <c r="JHD499" s="52"/>
      <c r="JHE499" s="52"/>
      <c r="JHF499" s="52"/>
      <c r="JHG499" s="52"/>
      <c r="JHH499" s="52"/>
      <c r="JHI499" s="52"/>
      <c r="JHJ499" s="52"/>
      <c r="JHK499" s="52"/>
      <c r="JHL499" s="52"/>
      <c r="JHM499" s="52"/>
      <c r="JHN499" s="52"/>
      <c r="JHO499" s="52"/>
      <c r="JHP499" s="52"/>
      <c r="JHQ499" s="52"/>
      <c r="JHR499" s="52"/>
      <c r="JHS499" s="52"/>
      <c r="JHT499" s="52"/>
      <c r="JHU499" s="52"/>
      <c r="JHV499" s="52"/>
      <c r="JHW499" s="52"/>
      <c r="JHX499" s="52"/>
      <c r="JHY499" s="52"/>
      <c r="JHZ499" s="52"/>
      <c r="JIA499" s="52"/>
      <c r="JIB499" s="52"/>
      <c r="JIC499" s="52"/>
      <c r="JID499" s="52"/>
      <c r="JIE499" s="52"/>
      <c r="JIF499" s="52"/>
      <c r="JIG499" s="52"/>
      <c r="JIH499" s="52"/>
      <c r="JII499" s="52"/>
      <c r="JIJ499" s="52"/>
      <c r="JIK499" s="52"/>
      <c r="JIL499" s="52"/>
      <c r="JIM499" s="52"/>
      <c r="JIN499" s="52"/>
      <c r="JIO499" s="52"/>
      <c r="JIP499" s="52"/>
      <c r="JIQ499" s="52"/>
      <c r="JIR499" s="52"/>
      <c r="JIS499" s="52"/>
      <c r="JIT499" s="52"/>
      <c r="JIU499" s="52"/>
      <c r="JIV499" s="52"/>
      <c r="JIW499" s="52"/>
      <c r="JIX499" s="52"/>
      <c r="JIY499" s="52"/>
      <c r="JIZ499" s="52"/>
      <c r="JJA499" s="52"/>
      <c r="JJB499" s="52"/>
      <c r="JJC499" s="52"/>
      <c r="JJD499" s="52"/>
      <c r="JJE499" s="52"/>
      <c r="JJF499" s="52"/>
      <c r="JJG499" s="52"/>
      <c r="JJH499" s="52"/>
      <c r="JJI499" s="52"/>
      <c r="JJJ499" s="52"/>
      <c r="JJK499" s="52"/>
      <c r="JJL499" s="52"/>
      <c r="JJM499" s="52"/>
      <c r="JJN499" s="52"/>
      <c r="JJO499" s="52"/>
      <c r="JJP499" s="52"/>
      <c r="JJQ499" s="52"/>
      <c r="JJR499" s="52"/>
      <c r="JJS499" s="52"/>
      <c r="JJT499" s="52"/>
      <c r="JJU499" s="52"/>
      <c r="JJV499" s="52"/>
      <c r="JJW499" s="52"/>
      <c r="JJX499" s="52"/>
      <c r="JJY499" s="52"/>
      <c r="JJZ499" s="52"/>
      <c r="JKA499" s="52"/>
      <c r="JKB499" s="52"/>
      <c r="JKC499" s="52"/>
      <c r="JKD499" s="52"/>
      <c r="JKE499" s="52"/>
      <c r="JKF499" s="52"/>
      <c r="JKG499" s="52"/>
      <c r="JKH499" s="52"/>
      <c r="JKI499" s="52"/>
      <c r="JKJ499" s="52"/>
      <c r="JKK499" s="52"/>
      <c r="JKL499" s="52"/>
      <c r="JKM499" s="52"/>
      <c r="JKN499" s="52"/>
      <c r="JKO499" s="52"/>
      <c r="JKP499" s="52"/>
      <c r="JKQ499" s="52"/>
      <c r="JKR499" s="52"/>
      <c r="JKS499" s="52"/>
      <c r="JKT499" s="52"/>
      <c r="JKU499" s="52"/>
      <c r="JKV499" s="52"/>
      <c r="JKW499" s="52"/>
      <c r="JKX499" s="52"/>
      <c r="JKY499" s="52"/>
      <c r="JKZ499" s="52"/>
      <c r="JLA499" s="52"/>
      <c r="JLB499" s="52"/>
      <c r="JLC499" s="52"/>
      <c r="JLD499" s="52"/>
      <c r="JLE499" s="52"/>
      <c r="JLF499" s="52"/>
      <c r="JLG499" s="52"/>
      <c r="JLH499" s="52"/>
      <c r="JLI499" s="52"/>
      <c r="JLJ499" s="52"/>
      <c r="JLK499" s="52"/>
      <c r="JLL499" s="52"/>
      <c r="JLM499" s="52"/>
      <c r="JLN499" s="52"/>
      <c r="JLO499" s="52"/>
      <c r="JLP499" s="52"/>
      <c r="JLQ499" s="52"/>
      <c r="JLR499" s="52"/>
      <c r="JLS499" s="52"/>
      <c r="JLT499" s="52"/>
      <c r="JLU499" s="52"/>
      <c r="JLV499" s="52"/>
      <c r="JLW499" s="52"/>
      <c r="JLX499" s="52"/>
      <c r="JLY499" s="52"/>
      <c r="JLZ499" s="52"/>
      <c r="JMA499" s="52"/>
      <c r="JMB499" s="52"/>
      <c r="JMC499" s="52"/>
      <c r="JMD499" s="52"/>
      <c r="JME499" s="52"/>
      <c r="JMF499" s="52"/>
      <c r="JMG499" s="52"/>
      <c r="JMH499" s="52"/>
      <c r="JMI499" s="52"/>
      <c r="JMJ499" s="52"/>
      <c r="JMK499" s="52"/>
      <c r="JML499" s="52"/>
      <c r="JMM499" s="52"/>
      <c r="JMN499" s="52"/>
      <c r="JMO499" s="52"/>
      <c r="JMP499" s="52"/>
      <c r="JMQ499" s="52"/>
      <c r="JMR499" s="52"/>
      <c r="JMS499" s="52"/>
      <c r="JMT499" s="52"/>
      <c r="JMU499" s="52"/>
      <c r="JMV499" s="52"/>
      <c r="JMW499" s="52"/>
      <c r="JMX499" s="52"/>
      <c r="JMY499" s="52"/>
      <c r="JMZ499" s="52"/>
      <c r="JNA499" s="52"/>
      <c r="JNB499" s="52"/>
      <c r="JNC499" s="52"/>
      <c r="JND499" s="52"/>
      <c r="JNE499" s="52"/>
      <c r="JNF499" s="52"/>
      <c r="JNG499" s="52"/>
      <c r="JNH499" s="52"/>
      <c r="JNI499" s="52"/>
      <c r="JNJ499" s="52"/>
      <c r="JNK499" s="52"/>
      <c r="JNL499" s="52"/>
      <c r="JNM499" s="52"/>
      <c r="JNN499" s="52"/>
      <c r="JNO499" s="52"/>
      <c r="JNP499" s="52"/>
      <c r="JNQ499" s="52"/>
      <c r="JNR499" s="52"/>
      <c r="JNS499" s="52"/>
      <c r="JNT499" s="52"/>
      <c r="JNU499" s="52"/>
      <c r="JNV499" s="52"/>
      <c r="JNW499" s="52"/>
      <c r="JNX499" s="52"/>
      <c r="JNY499" s="52"/>
      <c r="JNZ499" s="52"/>
      <c r="JOA499" s="52"/>
      <c r="JOB499" s="52"/>
      <c r="JOC499" s="52"/>
      <c r="JOD499" s="52"/>
      <c r="JOE499" s="52"/>
      <c r="JOF499" s="52"/>
      <c r="JOG499" s="52"/>
      <c r="JOH499" s="52"/>
      <c r="JOI499" s="52"/>
      <c r="JOJ499" s="52"/>
      <c r="JOK499" s="52"/>
      <c r="JOL499" s="52"/>
      <c r="JOM499" s="52"/>
      <c r="JON499" s="52"/>
      <c r="JOO499" s="52"/>
      <c r="JOP499" s="52"/>
      <c r="JOQ499" s="52"/>
      <c r="JOR499" s="52"/>
      <c r="JOS499" s="52"/>
      <c r="JOT499" s="52"/>
      <c r="JOU499" s="52"/>
      <c r="JOV499" s="52"/>
      <c r="JOW499" s="52"/>
      <c r="JOX499" s="52"/>
      <c r="JOY499" s="52"/>
      <c r="JOZ499" s="52"/>
      <c r="JPA499" s="52"/>
      <c r="JPB499" s="52"/>
      <c r="JPC499" s="52"/>
      <c r="JPD499" s="52"/>
      <c r="JPE499" s="52"/>
      <c r="JPF499" s="52"/>
      <c r="JPG499" s="52"/>
      <c r="JPH499" s="52"/>
      <c r="JPI499" s="52"/>
      <c r="JPJ499" s="52"/>
      <c r="JPK499" s="52"/>
      <c r="JPL499" s="52"/>
      <c r="JPM499" s="52"/>
      <c r="JPN499" s="52"/>
      <c r="JPO499" s="52"/>
      <c r="JPP499" s="52"/>
      <c r="JPQ499" s="52"/>
      <c r="JPR499" s="52"/>
      <c r="JPS499" s="52"/>
      <c r="JPT499" s="52"/>
      <c r="JPU499" s="52"/>
      <c r="JPV499" s="52"/>
      <c r="JPW499" s="52"/>
      <c r="JPX499" s="52"/>
      <c r="JPY499" s="52"/>
      <c r="JPZ499" s="52"/>
      <c r="JQA499" s="52"/>
      <c r="JQB499" s="52"/>
      <c r="JQC499" s="52"/>
      <c r="JQD499" s="52"/>
      <c r="JQE499" s="52"/>
      <c r="JQF499" s="52"/>
      <c r="JQG499" s="52"/>
      <c r="JQH499" s="52"/>
      <c r="JQI499" s="52"/>
      <c r="JQJ499" s="52"/>
      <c r="JQK499" s="52"/>
      <c r="JQL499" s="52"/>
      <c r="JQM499" s="52"/>
      <c r="JQN499" s="52"/>
      <c r="JQO499" s="52"/>
      <c r="JQP499" s="52"/>
      <c r="JQQ499" s="52"/>
      <c r="JQR499" s="52"/>
      <c r="JQS499" s="52"/>
      <c r="JQT499" s="52"/>
      <c r="JQU499" s="52"/>
      <c r="JQV499" s="52"/>
      <c r="JQW499" s="52"/>
      <c r="JQX499" s="52"/>
      <c r="JQY499" s="52"/>
      <c r="JQZ499" s="52"/>
      <c r="JRA499" s="52"/>
      <c r="JRB499" s="52"/>
      <c r="JRC499" s="52"/>
      <c r="JRD499" s="52"/>
      <c r="JRE499" s="52"/>
      <c r="JRF499" s="52"/>
      <c r="JRG499" s="52"/>
      <c r="JRH499" s="52"/>
      <c r="JRI499" s="52"/>
      <c r="JRJ499" s="52"/>
      <c r="JRK499" s="52"/>
      <c r="JRL499" s="52"/>
      <c r="JRM499" s="52"/>
      <c r="JRN499" s="52"/>
      <c r="JRO499" s="52"/>
      <c r="JRP499" s="52"/>
      <c r="JRQ499" s="52"/>
      <c r="JRR499" s="52"/>
      <c r="JRS499" s="52"/>
      <c r="JRT499" s="52"/>
      <c r="JRU499" s="52"/>
      <c r="JRV499" s="52"/>
      <c r="JRW499" s="52"/>
      <c r="JRX499" s="52"/>
      <c r="JRY499" s="52"/>
      <c r="JRZ499" s="52"/>
      <c r="JSA499" s="52"/>
      <c r="JSB499" s="52"/>
      <c r="JSC499" s="52"/>
      <c r="JSD499" s="52"/>
      <c r="JSE499" s="52"/>
      <c r="JSF499" s="52"/>
      <c r="JSG499" s="52"/>
      <c r="JSH499" s="52"/>
      <c r="JSI499" s="52"/>
      <c r="JSJ499" s="52"/>
      <c r="JSK499" s="52"/>
      <c r="JSL499" s="52"/>
      <c r="JSM499" s="52"/>
      <c r="JSN499" s="52"/>
      <c r="JSO499" s="52"/>
      <c r="JSP499" s="52"/>
      <c r="JSQ499" s="52"/>
      <c r="JSR499" s="52"/>
      <c r="JSS499" s="52"/>
      <c r="JST499" s="52"/>
      <c r="JSU499" s="52"/>
      <c r="JSV499" s="52"/>
      <c r="JSW499" s="52"/>
      <c r="JSX499" s="52"/>
      <c r="JSY499" s="52"/>
      <c r="JSZ499" s="52"/>
      <c r="JTA499" s="52"/>
      <c r="JTB499" s="52"/>
      <c r="JTC499" s="52"/>
      <c r="JTD499" s="52"/>
      <c r="JTE499" s="52"/>
      <c r="JTF499" s="52"/>
      <c r="JTG499" s="52"/>
      <c r="JTH499" s="52"/>
      <c r="JTI499" s="52"/>
      <c r="JTJ499" s="52"/>
      <c r="JTK499" s="52"/>
      <c r="JTL499" s="52"/>
      <c r="JTM499" s="52"/>
      <c r="JTN499" s="52"/>
      <c r="JTO499" s="52"/>
      <c r="JTP499" s="52"/>
      <c r="JTQ499" s="52"/>
      <c r="JTR499" s="52"/>
      <c r="JTS499" s="52"/>
      <c r="JTT499" s="52"/>
      <c r="JTU499" s="52"/>
      <c r="JTV499" s="52"/>
      <c r="JTW499" s="52"/>
      <c r="JTX499" s="52"/>
      <c r="JTY499" s="52"/>
      <c r="JTZ499" s="52"/>
      <c r="JUA499" s="52"/>
      <c r="JUB499" s="52"/>
      <c r="JUC499" s="52"/>
      <c r="JUD499" s="52"/>
      <c r="JUE499" s="52"/>
      <c r="JUF499" s="52"/>
      <c r="JUG499" s="52"/>
      <c r="JUH499" s="52"/>
      <c r="JUI499" s="52"/>
      <c r="JUJ499" s="52"/>
      <c r="JUK499" s="52"/>
      <c r="JUL499" s="52"/>
      <c r="JUM499" s="52"/>
      <c r="JUN499" s="52"/>
      <c r="JUO499" s="52"/>
      <c r="JUP499" s="52"/>
      <c r="JUQ499" s="52"/>
      <c r="JUR499" s="52"/>
      <c r="JUS499" s="52"/>
      <c r="JUT499" s="52"/>
      <c r="JUU499" s="52"/>
      <c r="JUV499" s="52"/>
      <c r="JUW499" s="52"/>
      <c r="JUX499" s="52"/>
      <c r="JUY499" s="52"/>
      <c r="JUZ499" s="52"/>
      <c r="JVA499" s="52"/>
      <c r="JVB499" s="52"/>
      <c r="JVC499" s="52"/>
      <c r="JVD499" s="52"/>
      <c r="JVE499" s="52"/>
      <c r="JVF499" s="52"/>
      <c r="JVG499" s="52"/>
      <c r="JVH499" s="52"/>
      <c r="JVI499" s="52"/>
      <c r="JVJ499" s="52"/>
      <c r="JVK499" s="52"/>
      <c r="JVL499" s="52"/>
      <c r="JVM499" s="52"/>
      <c r="JVN499" s="52"/>
      <c r="JVO499" s="52"/>
      <c r="JVP499" s="52"/>
      <c r="JVQ499" s="52"/>
      <c r="JVR499" s="52"/>
      <c r="JVS499" s="52"/>
      <c r="JVT499" s="52"/>
      <c r="JVU499" s="52"/>
      <c r="JVV499" s="52"/>
      <c r="JVW499" s="52"/>
      <c r="JVX499" s="52"/>
      <c r="JVY499" s="52"/>
      <c r="JVZ499" s="52"/>
      <c r="JWA499" s="52"/>
      <c r="JWB499" s="52"/>
      <c r="JWC499" s="52"/>
      <c r="JWD499" s="52"/>
      <c r="JWE499" s="52"/>
      <c r="JWF499" s="52"/>
      <c r="JWG499" s="52"/>
      <c r="JWH499" s="52"/>
      <c r="JWI499" s="52"/>
      <c r="JWJ499" s="52"/>
      <c r="JWK499" s="52"/>
      <c r="JWL499" s="52"/>
      <c r="JWM499" s="52"/>
      <c r="JWN499" s="52"/>
      <c r="JWO499" s="52"/>
      <c r="JWP499" s="52"/>
      <c r="JWQ499" s="52"/>
      <c r="JWR499" s="52"/>
      <c r="JWS499" s="52"/>
      <c r="JWT499" s="52"/>
      <c r="JWU499" s="52"/>
      <c r="JWV499" s="52"/>
      <c r="JWW499" s="52"/>
      <c r="JWX499" s="52"/>
      <c r="JWY499" s="52"/>
      <c r="JWZ499" s="52"/>
      <c r="JXA499" s="52"/>
      <c r="JXB499" s="52"/>
      <c r="JXC499" s="52"/>
      <c r="JXD499" s="52"/>
      <c r="JXE499" s="52"/>
      <c r="JXF499" s="52"/>
      <c r="JXG499" s="52"/>
      <c r="JXH499" s="52"/>
      <c r="JXI499" s="52"/>
      <c r="JXJ499" s="52"/>
      <c r="JXK499" s="52"/>
      <c r="JXL499" s="52"/>
      <c r="JXM499" s="52"/>
      <c r="JXN499" s="52"/>
      <c r="JXO499" s="52"/>
      <c r="JXP499" s="52"/>
      <c r="JXQ499" s="52"/>
      <c r="JXR499" s="52"/>
      <c r="JXS499" s="52"/>
      <c r="JXT499" s="52"/>
      <c r="JXU499" s="52"/>
      <c r="JXV499" s="52"/>
      <c r="JXW499" s="52"/>
      <c r="JXX499" s="52"/>
      <c r="JXY499" s="52"/>
      <c r="JXZ499" s="52"/>
      <c r="JYA499" s="52"/>
      <c r="JYB499" s="52"/>
      <c r="JYC499" s="52"/>
      <c r="JYD499" s="52"/>
      <c r="JYE499" s="52"/>
      <c r="JYF499" s="52"/>
      <c r="JYG499" s="52"/>
      <c r="JYH499" s="52"/>
      <c r="JYI499" s="52"/>
      <c r="JYJ499" s="52"/>
      <c r="JYK499" s="52"/>
      <c r="JYL499" s="52"/>
      <c r="JYM499" s="52"/>
      <c r="JYN499" s="52"/>
      <c r="JYO499" s="52"/>
      <c r="JYP499" s="52"/>
      <c r="JYQ499" s="52"/>
      <c r="JYR499" s="52"/>
      <c r="JYS499" s="52"/>
      <c r="JYT499" s="52"/>
      <c r="JYU499" s="52"/>
      <c r="JYV499" s="52"/>
      <c r="JYW499" s="52"/>
      <c r="JYX499" s="52"/>
      <c r="JYY499" s="52"/>
      <c r="JYZ499" s="52"/>
      <c r="JZA499" s="52"/>
      <c r="JZB499" s="52"/>
      <c r="JZC499" s="52"/>
      <c r="JZD499" s="52"/>
      <c r="JZE499" s="52"/>
      <c r="JZF499" s="52"/>
      <c r="JZG499" s="52"/>
      <c r="JZH499" s="52"/>
      <c r="JZI499" s="52"/>
      <c r="JZJ499" s="52"/>
      <c r="JZK499" s="52"/>
      <c r="JZL499" s="52"/>
      <c r="JZM499" s="52"/>
      <c r="JZN499" s="52"/>
      <c r="JZO499" s="52"/>
      <c r="JZP499" s="52"/>
      <c r="JZQ499" s="52"/>
      <c r="JZR499" s="52"/>
      <c r="JZS499" s="52"/>
      <c r="JZT499" s="52"/>
      <c r="JZU499" s="52"/>
      <c r="JZV499" s="52"/>
      <c r="JZW499" s="52"/>
      <c r="JZX499" s="52"/>
      <c r="JZY499" s="52"/>
      <c r="JZZ499" s="52"/>
      <c r="KAA499" s="52"/>
      <c r="KAB499" s="52"/>
      <c r="KAC499" s="52"/>
      <c r="KAD499" s="52"/>
      <c r="KAE499" s="52"/>
      <c r="KAF499" s="52"/>
      <c r="KAG499" s="52"/>
      <c r="KAH499" s="52"/>
      <c r="KAI499" s="52"/>
      <c r="KAJ499" s="52"/>
      <c r="KAK499" s="52"/>
      <c r="KAL499" s="52"/>
      <c r="KAM499" s="52"/>
      <c r="KAN499" s="52"/>
      <c r="KAO499" s="52"/>
      <c r="KAP499" s="52"/>
      <c r="KAQ499" s="52"/>
      <c r="KAR499" s="52"/>
      <c r="KAS499" s="52"/>
      <c r="KAT499" s="52"/>
      <c r="KAU499" s="52"/>
      <c r="KAV499" s="52"/>
      <c r="KAW499" s="52"/>
      <c r="KAX499" s="52"/>
      <c r="KAY499" s="52"/>
      <c r="KAZ499" s="52"/>
      <c r="KBA499" s="52"/>
      <c r="KBB499" s="52"/>
      <c r="KBC499" s="52"/>
      <c r="KBD499" s="52"/>
      <c r="KBE499" s="52"/>
      <c r="KBF499" s="52"/>
      <c r="KBG499" s="52"/>
      <c r="KBH499" s="52"/>
      <c r="KBI499" s="52"/>
      <c r="KBJ499" s="52"/>
      <c r="KBK499" s="52"/>
      <c r="KBL499" s="52"/>
      <c r="KBM499" s="52"/>
      <c r="KBN499" s="52"/>
      <c r="KBO499" s="52"/>
      <c r="KBP499" s="52"/>
      <c r="KBQ499" s="52"/>
      <c r="KBR499" s="52"/>
      <c r="KBS499" s="52"/>
      <c r="KBT499" s="52"/>
      <c r="KBU499" s="52"/>
      <c r="KBV499" s="52"/>
      <c r="KBW499" s="52"/>
      <c r="KBX499" s="52"/>
      <c r="KBY499" s="52"/>
      <c r="KBZ499" s="52"/>
      <c r="KCA499" s="52"/>
      <c r="KCB499" s="52"/>
      <c r="KCC499" s="52"/>
      <c r="KCD499" s="52"/>
      <c r="KCE499" s="52"/>
      <c r="KCF499" s="52"/>
      <c r="KCG499" s="52"/>
      <c r="KCH499" s="52"/>
      <c r="KCI499" s="52"/>
      <c r="KCJ499" s="52"/>
      <c r="KCK499" s="52"/>
      <c r="KCL499" s="52"/>
      <c r="KCM499" s="52"/>
      <c r="KCN499" s="52"/>
      <c r="KCO499" s="52"/>
      <c r="KCP499" s="52"/>
      <c r="KCQ499" s="52"/>
      <c r="KCR499" s="52"/>
      <c r="KCS499" s="52"/>
      <c r="KCT499" s="52"/>
      <c r="KCU499" s="52"/>
      <c r="KCV499" s="52"/>
      <c r="KCW499" s="52"/>
      <c r="KCX499" s="52"/>
      <c r="KCY499" s="52"/>
      <c r="KCZ499" s="52"/>
      <c r="KDA499" s="52"/>
      <c r="KDB499" s="52"/>
      <c r="KDC499" s="52"/>
      <c r="KDD499" s="52"/>
      <c r="KDE499" s="52"/>
      <c r="KDF499" s="52"/>
      <c r="KDG499" s="52"/>
      <c r="KDH499" s="52"/>
      <c r="KDI499" s="52"/>
      <c r="KDJ499" s="52"/>
      <c r="KDK499" s="52"/>
      <c r="KDL499" s="52"/>
      <c r="KDM499" s="52"/>
      <c r="KDN499" s="52"/>
      <c r="KDO499" s="52"/>
      <c r="KDP499" s="52"/>
      <c r="KDQ499" s="52"/>
      <c r="KDR499" s="52"/>
      <c r="KDS499" s="52"/>
      <c r="KDT499" s="52"/>
      <c r="KDU499" s="52"/>
      <c r="KDV499" s="52"/>
      <c r="KDW499" s="52"/>
      <c r="KDX499" s="52"/>
      <c r="KDY499" s="52"/>
      <c r="KDZ499" s="52"/>
      <c r="KEA499" s="52"/>
      <c r="KEB499" s="52"/>
      <c r="KEC499" s="52"/>
      <c r="KED499" s="52"/>
      <c r="KEE499" s="52"/>
      <c r="KEF499" s="52"/>
      <c r="KEG499" s="52"/>
      <c r="KEH499" s="52"/>
      <c r="KEI499" s="52"/>
      <c r="KEJ499" s="52"/>
      <c r="KEK499" s="52"/>
      <c r="KEL499" s="52"/>
      <c r="KEM499" s="52"/>
      <c r="KEN499" s="52"/>
      <c r="KEO499" s="52"/>
      <c r="KEP499" s="52"/>
      <c r="KEQ499" s="52"/>
      <c r="KER499" s="52"/>
      <c r="KES499" s="52"/>
      <c r="KET499" s="52"/>
      <c r="KEU499" s="52"/>
      <c r="KEV499" s="52"/>
      <c r="KEW499" s="52"/>
      <c r="KEX499" s="52"/>
      <c r="KEY499" s="52"/>
      <c r="KEZ499" s="52"/>
      <c r="KFA499" s="52"/>
      <c r="KFB499" s="52"/>
      <c r="KFC499" s="52"/>
      <c r="KFD499" s="52"/>
      <c r="KFE499" s="52"/>
      <c r="KFF499" s="52"/>
      <c r="KFG499" s="52"/>
      <c r="KFH499" s="52"/>
      <c r="KFI499" s="52"/>
      <c r="KFJ499" s="52"/>
      <c r="KFK499" s="52"/>
      <c r="KFL499" s="52"/>
      <c r="KFM499" s="52"/>
      <c r="KFN499" s="52"/>
      <c r="KFO499" s="52"/>
      <c r="KFP499" s="52"/>
      <c r="KFQ499" s="52"/>
      <c r="KFR499" s="52"/>
      <c r="KFS499" s="52"/>
      <c r="KFT499" s="52"/>
      <c r="KFU499" s="52"/>
      <c r="KFV499" s="52"/>
      <c r="KFW499" s="52"/>
      <c r="KFX499" s="52"/>
      <c r="KFY499" s="52"/>
      <c r="KFZ499" s="52"/>
      <c r="KGA499" s="52"/>
      <c r="KGB499" s="52"/>
      <c r="KGC499" s="52"/>
      <c r="KGD499" s="52"/>
      <c r="KGE499" s="52"/>
      <c r="KGF499" s="52"/>
      <c r="KGG499" s="52"/>
      <c r="KGH499" s="52"/>
      <c r="KGI499" s="52"/>
      <c r="KGJ499" s="52"/>
      <c r="KGK499" s="52"/>
      <c r="KGL499" s="52"/>
      <c r="KGM499" s="52"/>
      <c r="KGN499" s="52"/>
      <c r="KGO499" s="52"/>
      <c r="KGP499" s="52"/>
      <c r="KGQ499" s="52"/>
      <c r="KGR499" s="52"/>
      <c r="KGS499" s="52"/>
      <c r="KGT499" s="52"/>
      <c r="KGU499" s="52"/>
      <c r="KGV499" s="52"/>
      <c r="KGW499" s="52"/>
      <c r="KGX499" s="52"/>
      <c r="KGY499" s="52"/>
      <c r="KGZ499" s="52"/>
      <c r="KHA499" s="52"/>
      <c r="KHB499" s="52"/>
      <c r="KHC499" s="52"/>
      <c r="KHD499" s="52"/>
      <c r="KHE499" s="52"/>
      <c r="KHF499" s="52"/>
      <c r="KHG499" s="52"/>
      <c r="KHH499" s="52"/>
      <c r="KHI499" s="52"/>
      <c r="KHJ499" s="52"/>
      <c r="KHK499" s="52"/>
      <c r="KHL499" s="52"/>
      <c r="KHM499" s="52"/>
      <c r="KHN499" s="52"/>
      <c r="KHO499" s="52"/>
      <c r="KHP499" s="52"/>
      <c r="KHQ499" s="52"/>
      <c r="KHR499" s="52"/>
      <c r="KHS499" s="52"/>
      <c r="KHT499" s="52"/>
      <c r="KHU499" s="52"/>
      <c r="KHV499" s="52"/>
      <c r="KHW499" s="52"/>
      <c r="KHX499" s="52"/>
      <c r="KHY499" s="52"/>
      <c r="KHZ499" s="52"/>
      <c r="KIA499" s="52"/>
      <c r="KIB499" s="52"/>
      <c r="KIC499" s="52"/>
      <c r="KID499" s="52"/>
      <c r="KIE499" s="52"/>
      <c r="KIF499" s="52"/>
      <c r="KIG499" s="52"/>
      <c r="KIH499" s="52"/>
      <c r="KII499" s="52"/>
      <c r="KIJ499" s="52"/>
      <c r="KIK499" s="52"/>
      <c r="KIL499" s="52"/>
      <c r="KIM499" s="52"/>
      <c r="KIN499" s="52"/>
      <c r="KIO499" s="52"/>
      <c r="KIP499" s="52"/>
      <c r="KIQ499" s="52"/>
      <c r="KIR499" s="52"/>
      <c r="KIS499" s="52"/>
      <c r="KIT499" s="52"/>
      <c r="KIU499" s="52"/>
      <c r="KIV499" s="52"/>
      <c r="KIW499" s="52"/>
      <c r="KIX499" s="52"/>
      <c r="KIY499" s="52"/>
      <c r="KIZ499" s="52"/>
      <c r="KJA499" s="52"/>
      <c r="KJB499" s="52"/>
      <c r="KJC499" s="52"/>
      <c r="KJD499" s="52"/>
      <c r="KJE499" s="52"/>
      <c r="KJF499" s="52"/>
      <c r="KJG499" s="52"/>
      <c r="KJH499" s="52"/>
      <c r="KJI499" s="52"/>
      <c r="KJJ499" s="52"/>
      <c r="KJK499" s="52"/>
      <c r="KJL499" s="52"/>
      <c r="KJM499" s="52"/>
      <c r="KJN499" s="52"/>
      <c r="KJO499" s="52"/>
      <c r="KJP499" s="52"/>
      <c r="KJQ499" s="52"/>
      <c r="KJR499" s="52"/>
      <c r="KJS499" s="52"/>
      <c r="KJT499" s="52"/>
      <c r="KJU499" s="52"/>
      <c r="KJV499" s="52"/>
      <c r="KJW499" s="52"/>
      <c r="KJX499" s="52"/>
      <c r="KJY499" s="52"/>
      <c r="KJZ499" s="52"/>
      <c r="KKA499" s="52"/>
      <c r="KKB499" s="52"/>
      <c r="KKC499" s="52"/>
      <c r="KKD499" s="52"/>
      <c r="KKE499" s="52"/>
      <c r="KKF499" s="52"/>
      <c r="KKG499" s="52"/>
      <c r="KKH499" s="52"/>
      <c r="KKI499" s="52"/>
      <c r="KKJ499" s="52"/>
      <c r="KKK499" s="52"/>
      <c r="KKL499" s="52"/>
      <c r="KKM499" s="52"/>
      <c r="KKN499" s="52"/>
      <c r="KKO499" s="52"/>
      <c r="KKP499" s="52"/>
      <c r="KKQ499" s="52"/>
      <c r="KKR499" s="52"/>
      <c r="KKS499" s="52"/>
      <c r="KKT499" s="52"/>
      <c r="KKU499" s="52"/>
      <c r="KKV499" s="52"/>
      <c r="KKW499" s="52"/>
      <c r="KKX499" s="52"/>
      <c r="KKY499" s="52"/>
      <c r="KKZ499" s="52"/>
      <c r="KLA499" s="52"/>
      <c r="KLB499" s="52"/>
      <c r="KLC499" s="52"/>
      <c r="KLD499" s="52"/>
      <c r="KLE499" s="52"/>
      <c r="KLF499" s="52"/>
      <c r="KLG499" s="52"/>
      <c r="KLH499" s="52"/>
      <c r="KLI499" s="52"/>
      <c r="KLJ499" s="52"/>
      <c r="KLK499" s="52"/>
      <c r="KLL499" s="52"/>
      <c r="KLM499" s="52"/>
      <c r="KLN499" s="52"/>
      <c r="KLO499" s="52"/>
      <c r="KLP499" s="52"/>
      <c r="KLQ499" s="52"/>
      <c r="KLR499" s="52"/>
      <c r="KLS499" s="52"/>
      <c r="KLT499" s="52"/>
      <c r="KLU499" s="52"/>
      <c r="KLV499" s="52"/>
      <c r="KLW499" s="52"/>
      <c r="KLX499" s="52"/>
      <c r="KLY499" s="52"/>
      <c r="KLZ499" s="52"/>
      <c r="KMA499" s="52"/>
      <c r="KMB499" s="52"/>
      <c r="KMC499" s="52"/>
      <c r="KMD499" s="52"/>
      <c r="KME499" s="52"/>
      <c r="KMF499" s="52"/>
      <c r="KMG499" s="52"/>
      <c r="KMH499" s="52"/>
      <c r="KMI499" s="52"/>
      <c r="KMJ499" s="52"/>
      <c r="KMK499" s="52"/>
      <c r="KML499" s="52"/>
      <c r="KMM499" s="52"/>
      <c r="KMN499" s="52"/>
      <c r="KMO499" s="52"/>
      <c r="KMP499" s="52"/>
      <c r="KMQ499" s="52"/>
      <c r="KMR499" s="52"/>
      <c r="KMS499" s="52"/>
      <c r="KMT499" s="52"/>
      <c r="KMU499" s="52"/>
      <c r="KMV499" s="52"/>
      <c r="KMW499" s="52"/>
      <c r="KMX499" s="52"/>
      <c r="KMY499" s="52"/>
      <c r="KMZ499" s="52"/>
      <c r="KNA499" s="52"/>
      <c r="KNB499" s="52"/>
      <c r="KNC499" s="52"/>
      <c r="KND499" s="52"/>
      <c r="KNE499" s="52"/>
      <c r="KNF499" s="52"/>
      <c r="KNG499" s="52"/>
      <c r="KNH499" s="52"/>
      <c r="KNI499" s="52"/>
      <c r="KNJ499" s="52"/>
      <c r="KNK499" s="52"/>
      <c r="KNL499" s="52"/>
      <c r="KNM499" s="52"/>
      <c r="KNN499" s="52"/>
      <c r="KNO499" s="52"/>
      <c r="KNP499" s="52"/>
      <c r="KNQ499" s="52"/>
      <c r="KNR499" s="52"/>
      <c r="KNS499" s="52"/>
      <c r="KNT499" s="52"/>
      <c r="KNU499" s="52"/>
      <c r="KNV499" s="52"/>
      <c r="KNW499" s="52"/>
      <c r="KNX499" s="52"/>
      <c r="KNY499" s="52"/>
      <c r="KNZ499" s="52"/>
      <c r="KOA499" s="52"/>
      <c r="KOB499" s="52"/>
      <c r="KOC499" s="52"/>
      <c r="KOD499" s="52"/>
      <c r="KOE499" s="52"/>
      <c r="KOF499" s="52"/>
      <c r="KOG499" s="52"/>
      <c r="KOH499" s="52"/>
      <c r="KOI499" s="52"/>
      <c r="KOJ499" s="52"/>
      <c r="KOK499" s="52"/>
      <c r="KOL499" s="52"/>
      <c r="KOM499" s="52"/>
      <c r="KON499" s="52"/>
      <c r="KOO499" s="52"/>
      <c r="KOP499" s="52"/>
      <c r="KOQ499" s="52"/>
      <c r="KOR499" s="52"/>
      <c r="KOS499" s="52"/>
      <c r="KOT499" s="52"/>
      <c r="KOU499" s="52"/>
      <c r="KOV499" s="52"/>
      <c r="KOW499" s="52"/>
      <c r="KOX499" s="52"/>
      <c r="KOY499" s="52"/>
      <c r="KOZ499" s="52"/>
      <c r="KPA499" s="52"/>
      <c r="KPB499" s="52"/>
      <c r="KPC499" s="52"/>
      <c r="KPD499" s="52"/>
      <c r="KPE499" s="52"/>
      <c r="KPF499" s="52"/>
      <c r="KPG499" s="52"/>
      <c r="KPH499" s="52"/>
      <c r="KPI499" s="52"/>
      <c r="KPJ499" s="52"/>
      <c r="KPK499" s="52"/>
      <c r="KPL499" s="52"/>
      <c r="KPM499" s="52"/>
      <c r="KPN499" s="52"/>
      <c r="KPO499" s="52"/>
      <c r="KPP499" s="52"/>
      <c r="KPQ499" s="52"/>
      <c r="KPR499" s="52"/>
      <c r="KPS499" s="52"/>
      <c r="KPT499" s="52"/>
      <c r="KPU499" s="52"/>
      <c r="KPV499" s="52"/>
      <c r="KPW499" s="52"/>
      <c r="KPX499" s="52"/>
      <c r="KPY499" s="52"/>
      <c r="KPZ499" s="52"/>
      <c r="KQA499" s="52"/>
      <c r="KQB499" s="52"/>
      <c r="KQC499" s="52"/>
      <c r="KQD499" s="52"/>
      <c r="KQE499" s="52"/>
      <c r="KQF499" s="52"/>
      <c r="KQG499" s="52"/>
      <c r="KQH499" s="52"/>
      <c r="KQI499" s="52"/>
      <c r="KQJ499" s="52"/>
      <c r="KQK499" s="52"/>
      <c r="KQL499" s="52"/>
      <c r="KQM499" s="52"/>
      <c r="KQN499" s="52"/>
      <c r="KQO499" s="52"/>
      <c r="KQP499" s="52"/>
      <c r="KQQ499" s="52"/>
      <c r="KQR499" s="52"/>
      <c r="KQS499" s="52"/>
      <c r="KQT499" s="52"/>
      <c r="KQU499" s="52"/>
      <c r="KQV499" s="52"/>
      <c r="KQW499" s="52"/>
      <c r="KQX499" s="52"/>
      <c r="KQY499" s="52"/>
      <c r="KQZ499" s="52"/>
      <c r="KRA499" s="52"/>
      <c r="KRB499" s="52"/>
      <c r="KRC499" s="52"/>
      <c r="KRD499" s="52"/>
      <c r="KRE499" s="52"/>
      <c r="KRF499" s="52"/>
      <c r="KRG499" s="52"/>
      <c r="KRH499" s="52"/>
      <c r="KRI499" s="52"/>
      <c r="KRJ499" s="52"/>
      <c r="KRK499" s="52"/>
      <c r="KRL499" s="52"/>
      <c r="KRM499" s="52"/>
      <c r="KRN499" s="52"/>
      <c r="KRO499" s="52"/>
      <c r="KRP499" s="52"/>
      <c r="KRQ499" s="52"/>
      <c r="KRR499" s="52"/>
      <c r="KRS499" s="52"/>
      <c r="KRT499" s="52"/>
      <c r="KRU499" s="52"/>
      <c r="KRV499" s="52"/>
      <c r="KRW499" s="52"/>
      <c r="KRX499" s="52"/>
      <c r="KRY499" s="52"/>
      <c r="KRZ499" s="52"/>
      <c r="KSA499" s="52"/>
      <c r="KSB499" s="52"/>
      <c r="KSC499" s="52"/>
      <c r="KSD499" s="52"/>
      <c r="KSE499" s="52"/>
      <c r="KSF499" s="52"/>
      <c r="KSG499" s="52"/>
      <c r="KSH499" s="52"/>
      <c r="KSI499" s="52"/>
      <c r="KSJ499" s="52"/>
      <c r="KSK499" s="52"/>
      <c r="KSL499" s="52"/>
      <c r="KSM499" s="52"/>
      <c r="KSN499" s="52"/>
      <c r="KSO499" s="52"/>
      <c r="KSP499" s="52"/>
      <c r="KSQ499" s="52"/>
      <c r="KSR499" s="52"/>
      <c r="KSS499" s="52"/>
      <c r="KST499" s="52"/>
      <c r="KSU499" s="52"/>
      <c r="KSV499" s="52"/>
      <c r="KSW499" s="52"/>
      <c r="KSX499" s="52"/>
      <c r="KSY499" s="52"/>
      <c r="KSZ499" s="52"/>
      <c r="KTA499" s="52"/>
      <c r="KTB499" s="52"/>
      <c r="KTC499" s="52"/>
      <c r="KTD499" s="52"/>
      <c r="KTE499" s="52"/>
      <c r="KTF499" s="52"/>
      <c r="KTG499" s="52"/>
      <c r="KTH499" s="52"/>
      <c r="KTI499" s="52"/>
      <c r="KTJ499" s="52"/>
      <c r="KTK499" s="52"/>
      <c r="KTL499" s="52"/>
      <c r="KTM499" s="52"/>
      <c r="KTN499" s="52"/>
      <c r="KTO499" s="52"/>
      <c r="KTP499" s="52"/>
      <c r="KTQ499" s="52"/>
      <c r="KTR499" s="52"/>
      <c r="KTS499" s="52"/>
      <c r="KTT499" s="52"/>
      <c r="KTU499" s="52"/>
      <c r="KTV499" s="52"/>
      <c r="KTW499" s="52"/>
      <c r="KTX499" s="52"/>
      <c r="KTY499" s="52"/>
      <c r="KTZ499" s="52"/>
      <c r="KUA499" s="52"/>
      <c r="KUB499" s="52"/>
      <c r="KUC499" s="52"/>
      <c r="KUD499" s="52"/>
      <c r="KUE499" s="52"/>
      <c r="KUF499" s="52"/>
      <c r="KUG499" s="52"/>
      <c r="KUH499" s="52"/>
      <c r="KUI499" s="52"/>
      <c r="KUJ499" s="52"/>
      <c r="KUK499" s="52"/>
      <c r="KUL499" s="52"/>
      <c r="KUM499" s="52"/>
      <c r="KUN499" s="52"/>
      <c r="KUO499" s="52"/>
      <c r="KUP499" s="52"/>
      <c r="KUQ499" s="52"/>
      <c r="KUR499" s="52"/>
      <c r="KUS499" s="52"/>
      <c r="KUT499" s="52"/>
      <c r="KUU499" s="52"/>
      <c r="KUV499" s="52"/>
      <c r="KUW499" s="52"/>
      <c r="KUX499" s="52"/>
      <c r="KUY499" s="52"/>
      <c r="KUZ499" s="52"/>
      <c r="KVA499" s="52"/>
      <c r="KVB499" s="52"/>
      <c r="KVC499" s="52"/>
      <c r="KVD499" s="52"/>
      <c r="KVE499" s="52"/>
      <c r="KVF499" s="52"/>
      <c r="KVG499" s="52"/>
      <c r="KVH499" s="52"/>
      <c r="KVI499" s="52"/>
      <c r="KVJ499" s="52"/>
      <c r="KVK499" s="52"/>
      <c r="KVL499" s="52"/>
      <c r="KVM499" s="52"/>
      <c r="KVN499" s="52"/>
      <c r="KVO499" s="52"/>
      <c r="KVP499" s="52"/>
      <c r="KVQ499" s="52"/>
      <c r="KVR499" s="52"/>
      <c r="KVS499" s="52"/>
      <c r="KVT499" s="52"/>
      <c r="KVU499" s="52"/>
      <c r="KVV499" s="52"/>
      <c r="KVW499" s="52"/>
      <c r="KVX499" s="52"/>
      <c r="KVY499" s="52"/>
      <c r="KVZ499" s="52"/>
      <c r="KWA499" s="52"/>
      <c r="KWB499" s="52"/>
      <c r="KWC499" s="52"/>
      <c r="KWD499" s="52"/>
      <c r="KWE499" s="52"/>
      <c r="KWF499" s="52"/>
      <c r="KWG499" s="52"/>
      <c r="KWH499" s="52"/>
      <c r="KWI499" s="52"/>
      <c r="KWJ499" s="52"/>
      <c r="KWK499" s="52"/>
      <c r="KWL499" s="52"/>
      <c r="KWM499" s="52"/>
      <c r="KWN499" s="52"/>
      <c r="KWO499" s="52"/>
      <c r="KWP499" s="52"/>
      <c r="KWQ499" s="52"/>
      <c r="KWR499" s="52"/>
      <c r="KWS499" s="52"/>
      <c r="KWT499" s="52"/>
      <c r="KWU499" s="52"/>
      <c r="KWV499" s="52"/>
      <c r="KWW499" s="52"/>
      <c r="KWX499" s="52"/>
      <c r="KWY499" s="52"/>
      <c r="KWZ499" s="52"/>
      <c r="KXA499" s="52"/>
      <c r="KXB499" s="52"/>
      <c r="KXC499" s="52"/>
      <c r="KXD499" s="52"/>
      <c r="KXE499" s="52"/>
      <c r="KXF499" s="52"/>
      <c r="KXG499" s="52"/>
      <c r="KXH499" s="52"/>
      <c r="KXI499" s="52"/>
      <c r="KXJ499" s="52"/>
      <c r="KXK499" s="52"/>
      <c r="KXL499" s="52"/>
      <c r="KXM499" s="52"/>
      <c r="KXN499" s="52"/>
      <c r="KXO499" s="52"/>
      <c r="KXP499" s="52"/>
      <c r="KXQ499" s="52"/>
      <c r="KXR499" s="52"/>
      <c r="KXS499" s="52"/>
      <c r="KXT499" s="52"/>
      <c r="KXU499" s="52"/>
      <c r="KXV499" s="52"/>
      <c r="KXW499" s="52"/>
      <c r="KXX499" s="52"/>
      <c r="KXY499" s="52"/>
      <c r="KXZ499" s="52"/>
      <c r="KYA499" s="52"/>
      <c r="KYB499" s="52"/>
      <c r="KYC499" s="52"/>
      <c r="KYD499" s="52"/>
      <c r="KYE499" s="52"/>
      <c r="KYF499" s="52"/>
      <c r="KYG499" s="52"/>
      <c r="KYH499" s="52"/>
      <c r="KYI499" s="52"/>
      <c r="KYJ499" s="52"/>
      <c r="KYK499" s="52"/>
      <c r="KYL499" s="52"/>
      <c r="KYM499" s="52"/>
      <c r="KYN499" s="52"/>
      <c r="KYO499" s="52"/>
      <c r="KYP499" s="52"/>
      <c r="KYQ499" s="52"/>
      <c r="KYR499" s="52"/>
      <c r="KYS499" s="52"/>
      <c r="KYT499" s="52"/>
      <c r="KYU499" s="52"/>
      <c r="KYV499" s="52"/>
      <c r="KYW499" s="52"/>
      <c r="KYX499" s="52"/>
      <c r="KYY499" s="52"/>
      <c r="KYZ499" s="52"/>
      <c r="KZA499" s="52"/>
      <c r="KZB499" s="52"/>
      <c r="KZC499" s="52"/>
      <c r="KZD499" s="52"/>
      <c r="KZE499" s="52"/>
      <c r="KZF499" s="52"/>
      <c r="KZG499" s="52"/>
      <c r="KZH499" s="52"/>
      <c r="KZI499" s="52"/>
      <c r="KZJ499" s="52"/>
      <c r="KZK499" s="52"/>
      <c r="KZL499" s="52"/>
      <c r="KZM499" s="52"/>
      <c r="KZN499" s="52"/>
      <c r="KZO499" s="52"/>
      <c r="KZP499" s="52"/>
      <c r="KZQ499" s="52"/>
      <c r="KZR499" s="52"/>
      <c r="KZS499" s="52"/>
      <c r="KZT499" s="52"/>
      <c r="KZU499" s="52"/>
      <c r="KZV499" s="52"/>
      <c r="KZW499" s="52"/>
      <c r="KZX499" s="52"/>
      <c r="KZY499" s="52"/>
      <c r="KZZ499" s="52"/>
      <c r="LAA499" s="52"/>
      <c r="LAB499" s="52"/>
      <c r="LAC499" s="52"/>
      <c r="LAD499" s="52"/>
      <c r="LAE499" s="52"/>
      <c r="LAF499" s="52"/>
      <c r="LAG499" s="52"/>
      <c r="LAH499" s="52"/>
      <c r="LAI499" s="52"/>
      <c r="LAJ499" s="52"/>
      <c r="LAK499" s="52"/>
      <c r="LAL499" s="52"/>
      <c r="LAM499" s="52"/>
      <c r="LAN499" s="52"/>
      <c r="LAO499" s="52"/>
      <c r="LAP499" s="52"/>
      <c r="LAQ499" s="52"/>
      <c r="LAR499" s="52"/>
      <c r="LAS499" s="52"/>
      <c r="LAT499" s="52"/>
      <c r="LAU499" s="52"/>
      <c r="LAV499" s="52"/>
      <c r="LAW499" s="52"/>
      <c r="LAX499" s="52"/>
      <c r="LAY499" s="52"/>
      <c r="LAZ499" s="52"/>
      <c r="LBA499" s="52"/>
      <c r="LBB499" s="52"/>
      <c r="LBC499" s="52"/>
      <c r="LBD499" s="52"/>
      <c r="LBE499" s="52"/>
      <c r="LBF499" s="52"/>
      <c r="LBG499" s="52"/>
      <c r="LBH499" s="52"/>
      <c r="LBI499" s="52"/>
      <c r="LBJ499" s="52"/>
      <c r="LBK499" s="52"/>
      <c r="LBL499" s="52"/>
      <c r="LBM499" s="52"/>
      <c r="LBN499" s="52"/>
      <c r="LBO499" s="52"/>
      <c r="LBP499" s="52"/>
      <c r="LBQ499" s="52"/>
      <c r="LBR499" s="52"/>
      <c r="LBS499" s="52"/>
      <c r="LBT499" s="52"/>
      <c r="LBU499" s="52"/>
      <c r="LBV499" s="52"/>
      <c r="LBW499" s="52"/>
      <c r="LBX499" s="52"/>
      <c r="LBY499" s="52"/>
      <c r="LBZ499" s="52"/>
      <c r="LCA499" s="52"/>
      <c r="LCB499" s="52"/>
      <c r="LCC499" s="52"/>
      <c r="LCD499" s="52"/>
      <c r="LCE499" s="52"/>
      <c r="LCF499" s="52"/>
      <c r="LCG499" s="52"/>
      <c r="LCH499" s="52"/>
      <c r="LCI499" s="52"/>
      <c r="LCJ499" s="52"/>
      <c r="LCK499" s="52"/>
      <c r="LCL499" s="52"/>
      <c r="LCM499" s="52"/>
      <c r="LCN499" s="52"/>
      <c r="LCO499" s="52"/>
      <c r="LCP499" s="52"/>
      <c r="LCQ499" s="52"/>
      <c r="LCR499" s="52"/>
      <c r="LCS499" s="52"/>
      <c r="LCT499" s="52"/>
      <c r="LCU499" s="52"/>
      <c r="LCV499" s="52"/>
      <c r="LCW499" s="52"/>
      <c r="LCX499" s="52"/>
      <c r="LCY499" s="52"/>
      <c r="LCZ499" s="52"/>
      <c r="LDA499" s="52"/>
      <c r="LDB499" s="52"/>
      <c r="LDC499" s="52"/>
      <c r="LDD499" s="52"/>
      <c r="LDE499" s="52"/>
      <c r="LDF499" s="52"/>
      <c r="LDG499" s="52"/>
      <c r="LDH499" s="52"/>
      <c r="LDI499" s="52"/>
      <c r="LDJ499" s="52"/>
      <c r="LDK499" s="52"/>
      <c r="LDL499" s="52"/>
      <c r="LDM499" s="52"/>
      <c r="LDN499" s="52"/>
      <c r="LDO499" s="52"/>
      <c r="LDP499" s="52"/>
      <c r="LDQ499" s="52"/>
      <c r="LDR499" s="52"/>
      <c r="LDS499" s="52"/>
      <c r="LDT499" s="52"/>
      <c r="LDU499" s="52"/>
      <c r="LDV499" s="52"/>
      <c r="LDW499" s="52"/>
      <c r="LDX499" s="52"/>
      <c r="LDY499" s="52"/>
      <c r="LDZ499" s="52"/>
      <c r="LEA499" s="52"/>
      <c r="LEB499" s="52"/>
      <c r="LEC499" s="52"/>
      <c r="LED499" s="52"/>
      <c r="LEE499" s="52"/>
      <c r="LEF499" s="52"/>
      <c r="LEG499" s="52"/>
      <c r="LEH499" s="52"/>
      <c r="LEI499" s="52"/>
      <c r="LEJ499" s="52"/>
      <c r="LEK499" s="52"/>
      <c r="LEL499" s="52"/>
      <c r="LEM499" s="52"/>
      <c r="LEN499" s="52"/>
      <c r="LEO499" s="52"/>
      <c r="LEP499" s="52"/>
      <c r="LEQ499" s="52"/>
      <c r="LER499" s="52"/>
      <c r="LES499" s="52"/>
      <c r="LET499" s="52"/>
      <c r="LEU499" s="52"/>
      <c r="LEV499" s="52"/>
      <c r="LEW499" s="52"/>
      <c r="LEX499" s="52"/>
      <c r="LEY499" s="52"/>
      <c r="LEZ499" s="52"/>
      <c r="LFA499" s="52"/>
      <c r="LFB499" s="52"/>
      <c r="LFC499" s="52"/>
      <c r="LFD499" s="52"/>
      <c r="LFE499" s="52"/>
      <c r="LFF499" s="52"/>
      <c r="LFG499" s="52"/>
      <c r="LFH499" s="52"/>
      <c r="LFI499" s="52"/>
      <c r="LFJ499" s="52"/>
      <c r="LFK499" s="52"/>
      <c r="LFL499" s="52"/>
      <c r="LFM499" s="52"/>
      <c r="LFN499" s="52"/>
      <c r="LFO499" s="52"/>
      <c r="LFP499" s="52"/>
      <c r="LFQ499" s="52"/>
      <c r="LFR499" s="52"/>
      <c r="LFS499" s="52"/>
      <c r="LFT499" s="52"/>
      <c r="LFU499" s="52"/>
      <c r="LFV499" s="52"/>
      <c r="LFW499" s="52"/>
      <c r="LFX499" s="52"/>
      <c r="LFY499" s="52"/>
      <c r="LFZ499" s="52"/>
      <c r="LGA499" s="52"/>
      <c r="LGB499" s="52"/>
      <c r="LGC499" s="52"/>
      <c r="LGD499" s="52"/>
      <c r="LGE499" s="52"/>
      <c r="LGF499" s="52"/>
      <c r="LGG499" s="52"/>
      <c r="LGH499" s="52"/>
      <c r="LGI499" s="52"/>
      <c r="LGJ499" s="52"/>
      <c r="LGK499" s="52"/>
      <c r="LGL499" s="52"/>
      <c r="LGM499" s="52"/>
      <c r="LGN499" s="52"/>
      <c r="LGO499" s="52"/>
      <c r="LGP499" s="52"/>
      <c r="LGQ499" s="52"/>
      <c r="LGR499" s="52"/>
      <c r="LGS499" s="52"/>
      <c r="LGT499" s="52"/>
      <c r="LGU499" s="52"/>
      <c r="LGV499" s="52"/>
      <c r="LGW499" s="52"/>
      <c r="LGX499" s="52"/>
      <c r="LGY499" s="52"/>
      <c r="LGZ499" s="52"/>
      <c r="LHA499" s="52"/>
      <c r="LHB499" s="52"/>
      <c r="LHC499" s="52"/>
      <c r="LHD499" s="52"/>
      <c r="LHE499" s="52"/>
      <c r="LHF499" s="52"/>
      <c r="LHG499" s="52"/>
      <c r="LHH499" s="52"/>
      <c r="LHI499" s="52"/>
      <c r="LHJ499" s="52"/>
      <c r="LHK499" s="52"/>
      <c r="LHL499" s="52"/>
      <c r="LHM499" s="52"/>
      <c r="LHN499" s="52"/>
      <c r="LHO499" s="52"/>
      <c r="LHP499" s="52"/>
      <c r="LHQ499" s="52"/>
      <c r="LHR499" s="52"/>
      <c r="LHS499" s="52"/>
      <c r="LHT499" s="52"/>
      <c r="LHU499" s="52"/>
      <c r="LHV499" s="52"/>
      <c r="LHW499" s="52"/>
      <c r="LHX499" s="52"/>
      <c r="LHY499" s="52"/>
      <c r="LHZ499" s="52"/>
      <c r="LIA499" s="52"/>
      <c r="LIB499" s="52"/>
      <c r="LIC499" s="52"/>
      <c r="LID499" s="52"/>
      <c r="LIE499" s="52"/>
      <c r="LIF499" s="52"/>
      <c r="LIG499" s="52"/>
      <c r="LIH499" s="52"/>
      <c r="LII499" s="52"/>
      <c r="LIJ499" s="52"/>
      <c r="LIK499" s="52"/>
      <c r="LIL499" s="52"/>
      <c r="LIM499" s="52"/>
      <c r="LIN499" s="52"/>
      <c r="LIO499" s="52"/>
      <c r="LIP499" s="52"/>
      <c r="LIQ499" s="52"/>
      <c r="LIR499" s="52"/>
      <c r="LIS499" s="52"/>
      <c r="LIT499" s="52"/>
      <c r="LIU499" s="52"/>
      <c r="LIV499" s="52"/>
      <c r="LIW499" s="52"/>
      <c r="LIX499" s="52"/>
      <c r="LIY499" s="52"/>
      <c r="LIZ499" s="52"/>
      <c r="LJA499" s="52"/>
      <c r="LJB499" s="52"/>
      <c r="LJC499" s="52"/>
      <c r="LJD499" s="52"/>
      <c r="LJE499" s="52"/>
      <c r="LJF499" s="52"/>
      <c r="LJG499" s="52"/>
      <c r="LJH499" s="52"/>
      <c r="LJI499" s="52"/>
      <c r="LJJ499" s="52"/>
      <c r="LJK499" s="52"/>
      <c r="LJL499" s="52"/>
      <c r="LJM499" s="52"/>
      <c r="LJN499" s="52"/>
      <c r="LJO499" s="52"/>
      <c r="LJP499" s="52"/>
      <c r="LJQ499" s="52"/>
      <c r="LJR499" s="52"/>
      <c r="LJS499" s="52"/>
      <c r="LJT499" s="52"/>
      <c r="LJU499" s="52"/>
      <c r="LJV499" s="52"/>
      <c r="LJW499" s="52"/>
      <c r="LJX499" s="52"/>
      <c r="LJY499" s="52"/>
      <c r="LJZ499" s="52"/>
      <c r="LKA499" s="52"/>
      <c r="LKB499" s="52"/>
      <c r="LKC499" s="52"/>
      <c r="LKD499" s="52"/>
      <c r="LKE499" s="52"/>
      <c r="LKF499" s="52"/>
      <c r="LKG499" s="52"/>
      <c r="LKH499" s="52"/>
      <c r="LKI499" s="52"/>
      <c r="LKJ499" s="52"/>
      <c r="LKK499" s="52"/>
      <c r="LKL499" s="52"/>
      <c r="LKM499" s="52"/>
      <c r="LKN499" s="52"/>
      <c r="LKO499" s="52"/>
      <c r="LKP499" s="52"/>
      <c r="LKQ499" s="52"/>
      <c r="LKR499" s="52"/>
      <c r="LKS499" s="52"/>
      <c r="LKT499" s="52"/>
      <c r="LKU499" s="52"/>
      <c r="LKV499" s="52"/>
      <c r="LKW499" s="52"/>
      <c r="LKX499" s="52"/>
      <c r="LKY499" s="52"/>
      <c r="LKZ499" s="52"/>
      <c r="LLA499" s="52"/>
      <c r="LLB499" s="52"/>
      <c r="LLC499" s="52"/>
      <c r="LLD499" s="52"/>
      <c r="LLE499" s="52"/>
      <c r="LLF499" s="52"/>
      <c r="LLG499" s="52"/>
      <c r="LLH499" s="52"/>
      <c r="LLI499" s="52"/>
      <c r="LLJ499" s="52"/>
      <c r="LLK499" s="52"/>
      <c r="LLL499" s="52"/>
      <c r="LLM499" s="52"/>
      <c r="LLN499" s="52"/>
      <c r="LLO499" s="52"/>
      <c r="LLP499" s="52"/>
      <c r="LLQ499" s="52"/>
      <c r="LLR499" s="52"/>
      <c r="LLS499" s="52"/>
      <c r="LLT499" s="52"/>
      <c r="LLU499" s="52"/>
      <c r="LLV499" s="52"/>
      <c r="LLW499" s="52"/>
      <c r="LLX499" s="52"/>
      <c r="LLY499" s="52"/>
      <c r="LLZ499" s="52"/>
      <c r="LMA499" s="52"/>
      <c r="LMB499" s="52"/>
      <c r="LMC499" s="52"/>
      <c r="LMD499" s="52"/>
      <c r="LME499" s="52"/>
      <c r="LMF499" s="52"/>
      <c r="LMG499" s="52"/>
      <c r="LMH499" s="52"/>
      <c r="LMI499" s="52"/>
      <c r="LMJ499" s="52"/>
      <c r="LMK499" s="52"/>
      <c r="LML499" s="52"/>
      <c r="LMM499" s="52"/>
      <c r="LMN499" s="52"/>
      <c r="LMO499" s="52"/>
      <c r="LMP499" s="52"/>
      <c r="LMQ499" s="52"/>
      <c r="LMR499" s="52"/>
      <c r="LMS499" s="52"/>
      <c r="LMT499" s="52"/>
      <c r="LMU499" s="52"/>
      <c r="LMV499" s="52"/>
      <c r="LMW499" s="52"/>
      <c r="LMX499" s="52"/>
      <c r="LMY499" s="52"/>
      <c r="LMZ499" s="52"/>
      <c r="LNA499" s="52"/>
      <c r="LNB499" s="52"/>
      <c r="LNC499" s="52"/>
      <c r="LND499" s="52"/>
      <c r="LNE499" s="52"/>
      <c r="LNF499" s="52"/>
      <c r="LNG499" s="52"/>
      <c r="LNH499" s="52"/>
      <c r="LNI499" s="52"/>
      <c r="LNJ499" s="52"/>
      <c r="LNK499" s="52"/>
      <c r="LNL499" s="52"/>
      <c r="LNM499" s="52"/>
      <c r="LNN499" s="52"/>
      <c r="LNO499" s="52"/>
      <c r="LNP499" s="52"/>
      <c r="LNQ499" s="52"/>
      <c r="LNR499" s="52"/>
      <c r="LNS499" s="52"/>
      <c r="LNT499" s="52"/>
      <c r="LNU499" s="52"/>
      <c r="LNV499" s="52"/>
      <c r="LNW499" s="52"/>
      <c r="LNX499" s="52"/>
      <c r="LNY499" s="52"/>
      <c r="LNZ499" s="52"/>
      <c r="LOA499" s="52"/>
      <c r="LOB499" s="52"/>
      <c r="LOC499" s="52"/>
      <c r="LOD499" s="52"/>
      <c r="LOE499" s="52"/>
      <c r="LOF499" s="52"/>
      <c r="LOG499" s="52"/>
      <c r="LOH499" s="52"/>
      <c r="LOI499" s="52"/>
      <c r="LOJ499" s="52"/>
      <c r="LOK499" s="52"/>
      <c r="LOL499" s="52"/>
      <c r="LOM499" s="52"/>
      <c r="LON499" s="52"/>
      <c r="LOO499" s="52"/>
      <c r="LOP499" s="52"/>
      <c r="LOQ499" s="52"/>
      <c r="LOR499" s="52"/>
      <c r="LOS499" s="52"/>
      <c r="LOT499" s="52"/>
      <c r="LOU499" s="52"/>
      <c r="LOV499" s="52"/>
      <c r="LOW499" s="52"/>
      <c r="LOX499" s="52"/>
      <c r="LOY499" s="52"/>
      <c r="LOZ499" s="52"/>
      <c r="LPA499" s="52"/>
      <c r="LPB499" s="52"/>
      <c r="LPC499" s="52"/>
      <c r="LPD499" s="52"/>
      <c r="LPE499" s="52"/>
      <c r="LPF499" s="52"/>
      <c r="LPG499" s="52"/>
      <c r="LPH499" s="52"/>
      <c r="LPI499" s="52"/>
      <c r="LPJ499" s="52"/>
      <c r="LPK499" s="52"/>
      <c r="LPL499" s="52"/>
      <c r="LPM499" s="52"/>
      <c r="LPN499" s="52"/>
      <c r="LPO499" s="52"/>
      <c r="LPP499" s="52"/>
      <c r="LPQ499" s="52"/>
      <c r="LPR499" s="52"/>
      <c r="LPS499" s="52"/>
      <c r="LPT499" s="52"/>
      <c r="LPU499" s="52"/>
      <c r="LPV499" s="52"/>
      <c r="LPW499" s="52"/>
      <c r="LPX499" s="52"/>
      <c r="LPY499" s="52"/>
      <c r="LPZ499" s="52"/>
      <c r="LQA499" s="52"/>
      <c r="LQB499" s="52"/>
      <c r="LQC499" s="52"/>
      <c r="LQD499" s="52"/>
      <c r="LQE499" s="52"/>
      <c r="LQF499" s="52"/>
      <c r="LQG499" s="52"/>
      <c r="LQH499" s="52"/>
      <c r="LQI499" s="52"/>
      <c r="LQJ499" s="52"/>
      <c r="LQK499" s="52"/>
      <c r="LQL499" s="52"/>
      <c r="LQM499" s="52"/>
      <c r="LQN499" s="52"/>
      <c r="LQO499" s="52"/>
      <c r="LQP499" s="52"/>
      <c r="LQQ499" s="52"/>
      <c r="LQR499" s="52"/>
      <c r="LQS499" s="52"/>
      <c r="LQT499" s="52"/>
      <c r="LQU499" s="52"/>
      <c r="LQV499" s="52"/>
      <c r="LQW499" s="52"/>
      <c r="LQX499" s="52"/>
      <c r="LQY499" s="52"/>
      <c r="LQZ499" s="52"/>
      <c r="LRA499" s="52"/>
      <c r="LRB499" s="52"/>
      <c r="LRC499" s="52"/>
      <c r="LRD499" s="52"/>
      <c r="LRE499" s="52"/>
      <c r="LRF499" s="52"/>
      <c r="LRG499" s="52"/>
      <c r="LRH499" s="52"/>
      <c r="LRI499" s="52"/>
      <c r="LRJ499" s="52"/>
      <c r="LRK499" s="52"/>
      <c r="LRL499" s="52"/>
      <c r="LRM499" s="52"/>
      <c r="LRN499" s="52"/>
      <c r="LRO499" s="52"/>
      <c r="LRP499" s="52"/>
      <c r="LRQ499" s="52"/>
      <c r="LRR499" s="52"/>
      <c r="LRS499" s="52"/>
      <c r="LRT499" s="52"/>
      <c r="LRU499" s="52"/>
      <c r="LRV499" s="52"/>
      <c r="LRW499" s="52"/>
      <c r="LRX499" s="52"/>
      <c r="LRY499" s="52"/>
      <c r="LRZ499" s="52"/>
      <c r="LSA499" s="52"/>
      <c r="LSB499" s="52"/>
      <c r="LSC499" s="52"/>
      <c r="LSD499" s="52"/>
      <c r="LSE499" s="52"/>
      <c r="LSF499" s="52"/>
      <c r="LSG499" s="52"/>
      <c r="LSH499" s="52"/>
      <c r="LSI499" s="52"/>
      <c r="LSJ499" s="52"/>
      <c r="LSK499" s="52"/>
      <c r="LSL499" s="52"/>
      <c r="LSM499" s="52"/>
      <c r="LSN499" s="52"/>
      <c r="LSO499" s="52"/>
      <c r="LSP499" s="52"/>
      <c r="LSQ499" s="52"/>
      <c r="LSR499" s="52"/>
      <c r="LSS499" s="52"/>
      <c r="LST499" s="52"/>
      <c r="LSU499" s="52"/>
      <c r="LSV499" s="52"/>
      <c r="LSW499" s="52"/>
      <c r="LSX499" s="52"/>
      <c r="LSY499" s="52"/>
      <c r="LSZ499" s="52"/>
      <c r="LTA499" s="52"/>
      <c r="LTB499" s="52"/>
      <c r="LTC499" s="52"/>
      <c r="LTD499" s="52"/>
      <c r="LTE499" s="52"/>
      <c r="LTF499" s="52"/>
      <c r="LTG499" s="52"/>
      <c r="LTH499" s="52"/>
      <c r="LTI499" s="52"/>
      <c r="LTJ499" s="52"/>
      <c r="LTK499" s="52"/>
      <c r="LTL499" s="52"/>
      <c r="LTM499" s="52"/>
      <c r="LTN499" s="52"/>
      <c r="LTO499" s="52"/>
      <c r="LTP499" s="52"/>
      <c r="LTQ499" s="52"/>
      <c r="LTR499" s="52"/>
      <c r="LTS499" s="52"/>
      <c r="LTT499" s="52"/>
      <c r="LTU499" s="52"/>
      <c r="LTV499" s="52"/>
      <c r="LTW499" s="52"/>
      <c r="LTX499" s="52"/>
      <c r="LTY499" s="52"/>
      <c r="LTZ499" s="52"/>
      <c r="LUA499" s="52"/>
      <c r="LUB499" s="52"/>
      <c r="LUC499" s="52"/>
      <c r="LUD499" s="52"/>
      <c r="LUE499" s="52"/>
      <c r="LUF499" s="52"/>
      <c r="LUG499" s="52"/>
      <c r="LUH499" s="52"/>
      <c r="LUI499" s="52"/>
      <c r="LUJ499" s="52"/>
      <c r="LUK499" s="52"/>
      <c r="LUL499" s="52"/>
      <c r="LUM499" s="52"/>
      <c r="LUN499" s="52"/>
      <c r="LUO499" s="52"/>
      <c r="LUP499" s="52"/>
      <c r="LUQ499" s="52"/>
      <c r="LUR499" s="52"/>
      <c r="LUS499" s="52"/>
      <c r="LUT499" s="52"/>
      <c r="LUU499" s="52"/>
      <c r="LUV499" s="52"/>
      <c r="LUW499" s="52"/>
      <c r="LUX499" s="52"/>
      <c r="LUY499" s="52"/>
      <c r="LUZ499" s="52"/>
      <c r="LVA499" s="52"/>
      <c r="LVB499" s="52"/>
      <c r="LVC499" s="52"/>
      <c r="LVD499" s="52"/>
      <c r="LVE499" s="52"/>
      <c r="LVF499" s="52"/>
      <c r="LVG499" s="52"/>
      <c r="LVH499" s="52"/>
      <c r="LVI499" s="52"/>
      <c r="LVJ499" s="52"/>
      <c r="LVK499" s="52"/>
      <c r="LVL499" s="52"/>
      <c r="LVM499" s="52"/>
      <c r="LVN499" s="52"/>
      <c r="LVO499" s="52"/>
      <c r="LVP499" s="52"/>
      <c r="LVQ499" s="52"/>
      <c r="LVR499" s="52"/>
      <c r="LVS499" s="52"/>
      <c r="LVT499" s="52"/>
      <c r="LVU499" s="52"/>
      <c r="LVV499" s="52"/>
      <c r="LVW499" s="52"/>
      <c r="LVX499" s="52"/>
      <c r="LVY499" s="52"/>
      <c r="LVZ499" s="52"/>
      <c r="LWA499" s="52"/>
      <c r="LWB499" s="52"/>
      <c r="LWC499" s="52"/>
      <c r="LWD499" s="52"/>
      <c r="LWE499" s="52"/>
      <c r="LWF499" s="52"/>
      <c r="LWG499" s="52"/>
      <c r="LWH499" s="52"/>
      <c r="LWI499" s="52"/>
      <c r="LWJ499" s="52"/>
      <c r="LWK499" s="52"/>
      <c r="LWL499" s="52"/>
      <c r="LWM499" s="52"/>
      <c r="LWN499" s="52"/>
      <c r="LWO499" s="52"/>
      <c r="LWP499" s="52"/>
      <c r="LWQ499" s="52"/>
      <c r="LWR499" s="52"/>
      <c r="LWS499" s="52"/>
      <c r="LWT499" s="52"/>
      <c r="LWU499" s="52"/>
      <c r="LWV499" s="52"/>
      <c r="LWW499" s="52"/>
      <c r="LWX499" s="52"/>
      <c r="LWY499" s="52"/>
      <c r="LWZ499" s="52"/>
      <c r="LXA499" s="52"/>
      <c r="LXB499" s="52"/>
      <c r="LXC499" s="52"/>
      <c r="LXD499" s="52"/>
      <c r="LXE499" s="52"/>
      <c r="LXF499" s="52"/>
      <c r="LXG499" s="52"/>
      <c r="LXH499" s="52"/>
      <c r="LXI499" s="52"/>
      <c r="LXJ499" s="52"/>
      <c r="LXK499" s="52"/>
      <c r="LXL499" s="52"/>
      <c r="LXM499" s="52"/>
      <c r="LXN499" s="52"/>
      <c r="LXO499" s="52"/>
      <c r="LXP499" s="52"/>
      <c r="LXQ499" s="52"/>
      <c r="LXR499" s="52"/>
      <c r="LXS499" s="52"/>
      <c r="LXT499" s="52"/>
      <c r="LXU499" s="52"/>
      <c r="LXV499" s="52"/>
      <c r="LXW499" s="52"/>
      <c r="LXX499" s="52"/>
      <c r="LXY499" s="52"/>
      <c r="LXZ499" s="52"/>
      <c r="LYA499" s="52"/>
      <c r="LYB499" s="52"/>
      <c r="LYC499" s="52"/>
      <c r="LYD499" s="52"/>
      <c r="LYE499" s="52"/>
      <c r="LYF499" s="52"/>
      <c r="LYG499" s="52"/>
      <c r="LYH499" s="52"/>
      <c r="LYI499" s="52"/>
      <c r="LYJ499" s="52"/>
      <c r="LYK499" s="52"/>
      <c r="LYL499" s="52"/>
      <c r="LYM499" s="52"/>
      <c r="LYN499" s="52"/>
      <c r="LYO499" s="52"/>
      <c r="LYP499" s="52"/>
      <c r="LYQ499" s="52"/>
      <c r="LYR499" s="52"/>
      <c r="LYS499" s="52"/>
      <c r="LYT499" s="52"/>
      <c r="LYU499" s="52"/>
      <c r="LYV499" s="52"/>
      <c r="LYW499" s="52"/>
      <c r="LYX499" s="52"/>
      <c r="LYY499" s="52"/>
      <c r="LYZ499" s="52"/>
      <c r="LZA499" s="52"/>
      <c r="LZB499" s="52"/>
      <c r="LZC499" s="52"/>
      <c r="LZD499" s="52"/>
      <c r="LZE499" s="52"/>
      <c r="LZF499" s="52"/>
      <c r="LZG499" s="52"/>
      <c r="LZH499" s="52"/>
      <c r="LZI499" s="52"/>
      <c r="LZJ499" s="52"/>
      <c r="LZK499" s="52"/>
      <c r="LZL499" s="52"/>
      <c r="LZM499" s="52"/>
      <c r="LZN499" s="52"/>
      <c r="LZO499" s="52"/>
      <c r="LZP499" s="52"/>
      <c r="LZQ499" s="52"/>
      <c r="LZR499" s="52"/>
      <c r="LZS499" s="52"/>
      <c r="LZT499" s="52"/>
      <c r="LZU499" s="52"/>
      <c r="LZV499" s="52"/>
      <c r="LZW499" s="52"/>
      <c r="LZX499" s="52"/>
      <c r="LZY499" s="52"/>
      <c r="LZZ499" s="52"/>
      <c r="MAA499" s="52"/>
      <c r="MAB499" s="52"/>
      <c r="MAC499" s="52"/>
      <c r="MAD499" s="52"/>
      <c r="MAE499" s="52"/>
      <c r="MAF499" s="52"/>
      <c r="MAG499" s="52"/>
      <c r="MAH499" s="52"/>
      <c r="MAI499" s="52"/>
      <c r="MAJ499" s="52"/>
      <c r="MAK499" s="52"/>
      <c r="MAL499" s="52"/>
      <c r="MAM499" s="52"/>
      <c r="MAN499" s="52"/>
      <c r="MAO499" s="52"/>
      <c r="MAP499" s="52"/>
      <c r="MAQ499" s="52"/>
      <c r="MAR499" s="52"/>
      <c r="MAS499" s="52"/>
      <c r="MAT499" s="52"/>
      <c r="MAU499" s="52"/>
      <c r="MAV499" s="52"/>
      <c r="MAW499" s="52"/>
      <c r="MAX499" s="52"/>
      <c r="MAY499" s="52"/>
      <c r="MAZ499" s="52"/>
      <c r="MBA499" s="52"/>
      <c r="MBB499" s="52"/>
      <c r="MBC499" s="52"/>
      <c r="MBD499" s="52"/>
      <c r="MBE499" s="52"/>
      <c r="MBF499" s="52"/>
      <c r="MBG499" s="52"/>
      <c r="MBH499" s="52"/>
      <c r="MBI499" s="52"/>
      <c r="MBJ499" s="52"/>
      <c r="MBK499" s="52"/>
      <c r="MBL499" s="52"/>
      <c r="MBM499" s="52"/>
      <c r="MBN499" s="52"/>
      <c r="MBO499" s="52"/>
      <c r="MBP499" s="52"/>
      <c r="MBQ499" s="52"/>
      <c r="MBR499" s="52"/>
      <c r="MBS499" s="52"/>
      <c r="MBT499" s="52"/>
      <c r="MBU499" s="52"/>
      <c r="MBV499" s="52"/>
      <c r="MBW499" s="52"/>
      <c r="MBX499" s="52"/>
      <c r="MBY499" s="52"/>
      <c r="MBZ499" s="52"/>
      <c r="MCA499" s="52"/>
      <c r="MCB499" s="52"/>
      <c r="MCC499" s="52"/>
      <c r="MCD499" s="52"/>
      <c r="MCE499" s="52"/>
      <c r="MCF499" s="52"/>
      <c r="MCG499" s="52"/>
      <c r="MCH499" s="52"/>
      <c r="MCI499" s="52"/>
      <c r="MCJ499" s="52"/>
      <c r="MCK499" s="52"/>
      <c r="MCL499" s="52"/>
      <c r="MCM499" s="52"/>
      <c r="MCN499" s="52"/>
      <c r="MCO499" s="52"/>
      <c r="MCP499" s="52"/>
      <c r="MCQ499" s="52"/>
      <c r="MCR499" s="52"/>
      <c r="MCS499" s="52"/>
      <c r="MCT499" s="52"/>
      <c r="MCU499" s="52"/>
      <c r="MCV499" s="52"/>
      <c r="MCW499" s="52"/>
      <c r="MCX499" s="52"/>
      <c r="MCY499" s="52"/>
      <c r="MCZ499" s="52"/>
      <c r="MDA499" s="52"/>
      <c r="MDB499" s="52"/>
      <c r="MDC499" s="52"/>
      <c r="MDD499" s="52"/>
      <c r="MDE499" s="52"/>
      <c r="MDF499" s="52"/>
      <c r="MDG499" s="52"/>
      <c r="MDH499" s="52"/>
      <c r="MDI499" s="52"/>
      <c r="MDJ499" s="52"/>
      <c r="MDK499" s="52"/>
      <c r="MDL499" s="52"/>
      <c r="MDM499" s="52"/>
      <c r="MDN499" s="52"/>
      <c r="MDO499" s="52"/>
      <c r="MDP499" s="52"/>
      <c r="MDQ499" s="52"/>
      <c r="MDR499" s="52"/>
      <c r="MDS499" s="52"/>
      <c r="MDT499" s="52"/>
      <c r="MDU499" s="52"/>
      <c r="MDV499" s="52"/>
      <c r="MDW499" s="52"/>
      <c r="MDX499" s="52"/>
      <c r="MDY499" s="52"/>
      <c r="MDZ499" s="52"/>
      <c r="MEA499" s="52"/>
      <c r="MEB499" s="52"/>
      <c r="MEC499" s="52"/>
      <c r="MED499" s="52"/>
      <c r="MEE499" s="52"/>
      <c r="MEF499" s="52"/>
      <c r="MEG499" s="52"/>
      <c r="MEH499" s="52"/>
      <c r="MEI499" s="52"/>
      <c r="MEJ499" s="52"/>
      <c r="MEK499" s="52"/>
      <c r="MEL499" s="52"/>
      <c r="MEM499" s="52"/>
      <c r="MEN499" s="52"/>
      <c r="MEO499" s="52"/>
      <c r="MEP499" s="52"/>
      <c r="MEQ499" s="52"/>
      <c r="MER499" s="52"/>
      <c r="MES499" s="52"/>
      <c r="MET499" s="52"/>
      <c r="MEU499" s="52"/>
      <c r="MEV499" s="52"/>
      <c r="MEW499" s="52"/>
      <c r="MEX499" s="52"/>
      <c r="MEY499" s="52"/>
      <c r="MEZ499" s="52"/>
      <c r="MFA499" s="52"/>
      <c r="MFB499" s="52"/>
      <c r="MFC499" s="52"/>
      <c r="MFD499" s="52"/>
      <c r="MFE499" s="52"/>
      <c r="MFF499" s="52"/>
      <c r="MFG499" s="52"/>
      <c r="MFH499" s="52"/>
      <c r="MFI499" s="52"/>
      <c r="MFJ499" s="52"/>
      <c r="MFK499" s="52"/>
      <c r="MFL499" s="52"/>
      <c r="MFM499" s="52"/>
      <c r="MFN499" s="52"/>
      <c r="MFO499" s="52"/>
      <c r="MFP499" s="52"/>
      <c r="MFQ499" s="52"/>
      <c r="MFR499" s="52"/>
      <c r="MFS499" s="52"/>
      <c r="MFT499" s="52"/>
      <c r="MFU499" s="52"/>
      <c r="MFV499" s="52"/>
      <c r="MFW499" s="52"/>
      <c r="MFX499" s="52"/>
      <c r="MFY499" s="52"/>
      <c r="MFZ499" s="52"/>
      <c r="MGA499" s="52"/>
      <c r="MGB499" s="52"/>
      <c r="MGC499" s="52"/>
      <c r="MGD499" s="52"/>
      <c r="MGE499" s="52"/>
      <c r="MGF499" s="52"/>
      <c r="MGG499" s="52"/>
      <c r="MGH499" s="52"/>
      <c r="MGI499" s="52"/>
      <c r="MGJ499" s="52"/>
      <c r="MGK499" s="52"/>
      <c r="MGL499" s="52"/>
      <c r="MGM499" s="52"/>
      <c r="MGN499" s="52"/>
      <c r="MGO499" s="52"/>
      <c r="MGP499" s="52"/>
      <c r="MGQ499" s="52"/>
      <c r="MGR499" s="52"/>
      <c r="MGS499" s="52"/>
      <c r="MGT499" s="52"/>
      <c r="MGU499" s="52"/>
      <c r="MGV499" s="52"/>
      <c r="MGW499" s="52"/>
      <c r="MGX499" s="52"/>
      <c r="MGY499" s="52"/>
      <c r="MGZ499" s="52"/>
      <c r="MHA499" s="52"/>
      <c r="MHB499" s="52"/>
      <c r="MHC499" s="52"/>
      <c r="MHD499" s="52"/>
      <c r="MHE499" s="52"/>
      <c r="MHF499" s="52"/>
      <c r="MHG499" s="52"/>
      <c r="MHH499" s="52"/>
      <c r="MHI499" s="52"/>
      <c r="MHJ499" s="52"/>
      <c r="MHK499" s="52"/>
      <c r="MHL499" s="52"/>
      <c r="MHM499" s="52"/>
      <c r="MHN499" s="52"/>
      <c r="MHO499" s="52"/>
      <c r="MHP499" s="52"/>
      <c r="MHQ499" s="52"/>
      <c r="MHR499" s="52"/>
      <c r="MHS499" s="52"/>
      <c r="MHT499" s="52"/>
      <c r="MHU499" s="52"/>
      <c r="MHV499" s="52"/>
      <c r="MHW499" s="52"/>
      <c r="MHX499" s="52"/>
      <c r="MHY499" s="52"/>
      <c r="MHZ499" s="52"/>
      <c r="MIA499" s="52"/>
      <c r="MIB499" s="52"/>
      <c r="MIC499" s="52"/>
      <c r="MID499" s="52"/>
      <c r="MIE499" s="52"/>
      <c r="MIF499" s="52"/>
      <c r="MIG499" s="52"/>
      <c r="MIH499" s="52"/>
      <c r="MII499" s="52"/>
      <c r="MIJ499" s="52"/>
      <c r="MIK499" s="52"/>
      <c r="MIL499" s="52"/>
      <c r="MIM499" s="52"/>
      <c r="MIN499" s="52"/>
      <c r="MIO499" s="52"/>
      <c r="MIP499" s="52"/>
      <c r="MIQ499" s="52"/>
      <c r="MIR499" s="52"/>
      <c r="MIS499" s="52"/>
      <c r="MIT499" s="52"/>
      <c r="MIU499" s="52"/>
      <c r="MIV499" s="52"/>
      <c r="MIW499" s="52"/>
      <c r="MIX499" s="52"/>
      <c r="MIY499" s="52"/>
      <c r="MIZ499" s="52"/>
      <c r="MJA499" s="52"/>
      <c r="MJB499" s="52"/>
      <c r="MJC499" s="52"/>
      <c r="MJD499" s="52"/>
      <c r="MJE499" s="52"/>
      <c r="MJF499" s="52"/>
      <c r="MJG499" s="52"/>
      <c r="MJH499" s="52"/>
      <c r="MJI499" s="52"/>
      <c r="MJJ499" s="52"/>
      <c r="MJK499" s="52"/>
      <c r="MJL499" s="52"/>
      <c r="MJM499" s="52"/>
      <c r="MJN499" s="52"/>
      <c r="MJO499" s="52"/>
      <c r="MJP499" s="52"/>
      <c r="MJQ499" s="52"/>
      <c r="MJR499" s="52"/>
      <c r="MJS499" s="52"/>
      <c r="MJT499" s="52"/>
      <c r="MJU499" s="52"/>
      <c r="MJV499" s="52"/>
      <c r="MJW499" s="52"/>
      <c r="MJX499" s="52"/>
      <c r="MJY499" s="52"/>
      <c r="MJZ499" s="52"/>
      <c r="MKA499" s="52"/>
      <c r="MKB499" s="52"/>
      <c r="MKC499" s="52"/>
      <c r="MKD499" s="52"/>
      <c r="MKE499" s="52"/>
      <c r="MKF499" s="52"/>
      <c r="MKG499" s="52"/>
      <c r="MKH499" s="52"/>
      <c r="MKI499" s="52"/>
      <c r="MKJ499" s="52"/>
      <c r="MKK499" s="52"/>
      <c r="MKL499" s="52"/>
      <c r="MKM499" s="52"/>
      <c r="MKN499" s="52"/>
      <c r="MKO499" s="52"/>
      <c r="MKP499" s="52"/>
      <c r="MKQ499" s="52"/>
      <c r="MKR499" s="52"/>
      <c r="MKS499" s="52"/>
      <c r="MKT499" s="52"/>
      <c r="MKU499" s="52"/>
      <c r="MKV499" s="52"/>
      <c r="MKW499" s="52"/>
      <c r="MKX499" s="52"/>
      <c r="MKY499" s="52"/>
      <c r="MKZ499" s="52"/>
      <c r="MLA499" s="52"/>
      <c r="MLB499" s="52"/>
      <c r="MLC499" s="52"/>
      <c r="MLD499" s="52"/>
      <c r="MLE499" s="52"/>
      <c r="MLF499" s="52"/>
      <c r="MLG499" s="52"/>
      <c r="MLH499" s="52"/>
      <c r="MLI499" s="52"/>
      <c r="MLJ499" s="52"/>
      <c r="MLK499" s="52"/>
      <c r="MLL499" s="52"/>
      <c r="MLM499" s="52"/>
      <c r="MLN499" s="52"/>
      <c r="MLO499" s="52"/>
      <c r="MLP499" s="52"/>
      <c r="MLQ499" s="52"/>
      <c r="MLR499" s="52"/>
      <c r="MLS499" s="52"/>
      <c r="MLT499" s="52"/>
      <c r="MLU499" s="52"/>
      <c r="MLV499" s="52"/>
      <c r="MLW499" s="52"/>
      <c r="MLX499" s="52"/>
      <c r="MLY499" s="52"/>
      <c r="MLZ499" s="52"/>
      <c r="MMA499" s="52"/>
      <c r="MMB499" s="52"/>
      <c r="MMC499" s="52"/>
      <c r="MMD499" s="52"/>
      <c r="MME499" s="52"/>
      <c r="MMF499" s="52"/>
      <c r="MMG499" s="52"/>
      <c r="MMH499" s="52"/>
      <c r="MMI499" s="52"/>
      <c r="MMJ499" s="52"/>
      <c r="MMK499" s="52"/>
      <c r="MML499" s="52"/>
      <c r="MMM499" s="52"/>
      <c r="MMN499" s="52"/>
      <c r="MMO499" s="52"/>
      <c r="MMP499" s="52"/>
      <c r="MMQ499" s="52"/>
      <c r="MMR499" s="52"/>
      <c r="MMS499" s="52"/>
      <c r="MMT499" s="52"/>
      <c r="MMU499" s="52"/>
      <c r="MMV499" s="52"/>
      <c r="MMW499" s="52"/>
      <c r="MMX499" s="52"/>
      <c r="MMY499" s="52"/>
      <c r="MMZ499" s="52"/>
      <c r="MNA499" s="52"/>
      <c r="MNB499" s="52"/>
      <c r="MNC499" s="52"/>
      <c r="MND499" s="52"/>
      <c r="MNE499" s="52"/>
      <c r="MNF499" s="52"/>
      <c r="MNG499" s="52"/>
      <c r="MNH499" s="52"/>
      <c r="MNI499" s="52"/>
      <c r="MNJ499" s="52"/>
      <c r="MNK499" s="52"/>
      <c r="MNL499" s="52"/>
      <c r="MNM499" s="52"/>
      <c r="MNN499" s="52"/>
      <c r="MNO499" s="52"/>
      <c r="MNP499" s="52"/>
      <c r="MNQ499" s="52"/>
      <c r="MNR499" s="52"/>
      <c r="MNS499" s="52"/>
      <c r="MNT499" s="52"/>
      <c r="MNU499" s="52"/>
      <c r="MNV499" s="52"/>
      <c r="MNW499" s="52"/>
      <c r="MNX499" s="52"/>
      <c r="MNY499" s="52"/>
      <c r="MNZ499" s="52"/>
      <c r="MOA499" s="52"/>
      <c r="MOB499" s="52"/>
      <c r="MOC499" s="52"/>
      <c r="MOD499" s="52"/>
      <c r="MOE499" s="52"/>
      <c r="MOF499" s="52"/>
      <c r="MOG499" s="52"/>
      <c r="MOH499" s="52"/>
      <c r="MOI499" s="52"/>
      <c r="MOJ499" s="52"/>
      <c r="MOK499" s="52"/>
      <c r="MOL499" s="52"/>
      <c r="MOM499" s="52"/>
      <c r="MON499" s="52"/>
      <c r="MOO499" s="52"/>
      <c r="MOP499" s="52"/>
      <c r="MOQ499" s="52"/>
      <c r="MOR499" s="52"/>
      <c r="MOS499" s="52"/>
      <c r="MOT499" s="52"/>
      <c r="MOU499" s="52"/>
      <c r="MOV499" s="52"/>
      <c r="MOW499" s="52"/>
      <c r="MOX499" s="52"/>
      <c r="MOY499" s="52"/>
      <c r="MOZ499" s="52"/>
      <c r="MPA499" s="52"/>
      <c r="MPB499" s="52"/>
      <c r="MPC499" s="52"/>
      <c r="MPD499" s="52"/>
      <c r="MPE499" s="52"/>
      <c r="MPF499" s="52"/>
      <c r="MPG499" s="52"/>
      <c r="MPH499" s="52"/>
      <c r="MPI499" s="52"/>
      <c r="MPJ499" s="52"/>
      <c r="MPK499" s="52"/>
      <c r="MPL499" s="52"/>
      <c r="MPM499" s="52"/>
      <c r="MPN499" s="52"/>
      <c r="MPO499" s="52"/>
      <c r="MPP499" s="52"/>
      <c r="MPQ499" s="52"/>
      <c r="MPR499" s="52"/>
      <c r="MPS499" s="52"/>
      <c r="MPT499" s="52"/>
      <c r="MPU499" s="52"/>
      <c r="MPV499" s="52"/>
      <c r="MPW499" s="52"/>
      <c r="MPX499" s="52"/>
      <c r="MPY499" s="52"/>
      <c r="MPZ499" s="52"/>
      <c r="MQA499" s="52"/>
      <c r="MQB499" s="52"/>
      <c r="MQC499" s="52"/>
      <c r="MQD499" s="52"/>
      <c r="MQE499" s="52"/>
      <c r="MQF499" s="52"/>
      <c r="MQG499" s="52"/>
      <c r="MQH499" s="52"/>
      <c r="MQI499" s="52"/>
      <c r="MQJ499" s="52"/>
      <c r="MQK499" s="52"/>
      <c r="MQL499" s="52"/>
      <c r="MQM499" s="52"/>
      <c r="MQN499" s="52"/>
      <c r="MQO499" s="52"/>
      <c r="MQP499" s="52"/>
      <c r="MQQ499" s="52"/>
      <c r="MQR499" s="52"/>
      <c r="MQS499" s="52"/>
      <c r="MQT499" s="52"/>
      <c r="MQU499" s="52"/>
      <c r="MQV499" s="52"/>
      <c r="MQW499" s="52"/>
      <c r="MQX499" s="52"/>
      <c r="MQY499" s="52"/>
      <c r="MQZ499" s="52"/>
      <c r="MRA499" s="52"/>
      <c r="MRB499" s="52"/>
      <c r="MRC499" s="52"/>
      <c r="MRD499" s="52"/>
      <c r="MRE499" s="52"/>
      <c r="MRF499" s="52"/>
      <c r="MRG499" s="52"/>
      <c r="MRH499" s="52"/>
      <c r="MRI499" s="52"/>
      <c r="MRJ499" s="52"/>
      <c r="MRK499" s="52"/>
      <c r="MRL499" s="52"/>
      <c r="MRM499" s="52"/>
      <c r="MRN499" s="52"/>
      <c r="MRO499" s="52"/>
      <c r="MRP499" s="52"/>
      <c r="MRQ499" s="52"/>
      <c r="MRR499" s="52"/>
      <c r="MRS499" s="52"/>
      <c r="MRT499" s="52"/>
      <c r="MRU499" s="52"/>
      <c r="MRV499" s="52"/>
      <c r="MRW499" s="52"/>
      <c r="MRX499" s="52"/>
      <c r="MRY499" s="52"/>
      <c r="MRZ499" s="52"/>
      <c r="MSA499" s="52"/>
      <c r="MSB499" s="52"/>
      <c r="MSC499" s="52"/>
      <c r="MSD499" s="52"/>
      <c r="MSE499" s="52"/>
      <c r="MSF499" s="52"/>
      <c r="MSG499" s="52"/>
      <c r="MSH499" s="52"/>
      <c r="MSI499" s="52"/>
      <c r="MSJ499" s="52"/>
      <c r="MSK499" s="52"/>
      <c r="MSL499" s="52"/>
      <c r="MSM499" s="52"/>
      <c r="MSN499" s="52"/>
      <c r="MSO499" s="52"/>
      <c r="MSP499" s="52"/>
      <c r="MSQ499" s="52"/>
      <c r="MSR499" s="52"/>
      <c r="MSS499" s="52"/>
      <c r="MST499" s="52"/>
      <c r="MSU499" s="52"/>
      <c r="MSV499" s="52"/>
      <c r="MSW499" s="52"/>
      <c r="MSX499" s="52"/>
      <c r="MSY499" s="52"/>
      <c r="MSZ499" s="52"/>
      <c r="MTA499" s="52"/>
      <c r="MTB499" s="52"/>
      <c r="MTC499" s="52"/>
      <c r="MTD499" s="52"/>
      <c r="MTE499" s="52"/>
      <c r="MTF499" s="52"/>
      <c r="MTG499" s="52"/>
      <c r="MTH499" s="52"/>
      <c r="MTI499" s="52"/>
      <c r="MTJ499" s="52"/>
      <c r="MTK499" s="52"/>
      <c r="MTL499" s="52"/>
      <c r="MTM499" s="52"/>
      <c r="MTN499" s="52"/>
      <c r="MTO499" s="52"/>
      <c r="MTP499" s="52"/>
      <c r="MTQ499" s="52"/>
      <c r="MTR499" s="52"/>
      <c r="MTS499" s="52"/>
      <c r="MTT499" s="52"/>
      <c r="MTU499" s="52"/>
      <c r="MTV499" s="52"/>
      <c r="MTW499" s="52"/>
      <c r="MTX499" s="52"/>
      <c r="MTY499" s="52"/>
      <c r="MTZ499" s="52"/>
      <c r="MUA499" s="52"/>
      <c r="MUB499" s="52"/>
      <c r="MUC499" s="52"/>
      <c r="MUD499" s="52"/>
      <c r="MUE499" s="52"/>
      <c r="MUF499" s="52"/>
      <c r="MUG499" s="52"/>
      <c r="MUH499" s="52"/>
      <c r="MUI499" s="52"/>
      <c r="MUJ499" s="52"/>
      <c r="MUK499" s="52"/>
      <c r="MUL499" s="52"/>
      <c r="MUM499" s="52"/>
      <c r="MUN499" s="52"/>
      <c r="MUO499" s="52"/>
      <c r="MUP499" s="52"/>
      <c r="MUQ499" s="52"/>
      <c r="MUR499" s="52"/>
      <c r="MUS499" s="52"/>
      <c r="MUT499" s="52"/>
      <c r="MUU499" s="52"/>
      <c r="MUV499" s="52"/>
      <c r="MUW499" s="52"/>
      <c r="MUX499" s="52"/>
      <c r="MUY499" s="52"/>
      <c r="MUZ499" s="52"/>
      <c r="MVA499" s="52"/>
      <c r="MVB499" s="52"/>
      <c r="MVC499" s="52"/>
      <c r="MVD499" s="52"/>
      <c r="MVE499" s="52"/>
      <c r="MVF499" s="52"/>
      <c r="MVG499" s="52"/>
      <c r="MVH499" s="52"/>
      <c r="MVI499" s="52"/>
      <c r="MVJ499" s="52"/>
      <c r="MVK499" s="52"/>
      <c r="MVL499" s="52"/>
      <c r="MVM499" s="52"/>
      <c r="MVN499" s="52"/>
      <c r="MVO499" s="52"/>
      <c r="MVP499" s="52"/>
      <c r="MVQ499" s="52"/>
      <c r="MVR499" s="52"/>
      <c r="MVS499" s="52"/>
      <c r="MVT499" s="52"/>
      <c r="MVU499" s="52"/>
      <c r="MVV499" s="52"/>
      <c r="MVW499" s="52"/>
      <c r="MVX499" s="52"/>
      <c r="MVY499" s="52"/>
      <c r="MVZ499" s="52"/>
      <c r="MWA499" s="52"/>
      <c r="MWB499" s="52"/>
      <c r="MWC499" s="52"/>
      <c r="MWD499" s="52"/>
      <c r="MWE499" s="52"/>
      <c r="MWF499" s="52"/>
      <c r="MWG499" s="52"/>
      <c r="MWH499" s="52"/>
      <c r="MWI499" s="52"/>
      <c r="MWJ499" s="52"/>
      <c r="MWK499" s="52"/>
      <c r="MWL499" s="52"/>
      <c r="MWM499" s="52"/>
      <c r="MWN499" s="52"/>
      <c r="MWO499" s="52"/>
      <c r="MWP499" s="52"/>
      <c r="MWQ499" s="52"/>
      <c r="MWR499" s="52"/>
      <c r="MWS499" s="52"/>
      <c r="MWT499" s="52"/>
      <c r="MWU499" s="52"/>
      <c r="MWV499" s="52"/>
      <c r="MWW499" s="52"/>
      <c r="MWX499" s="52"/>
      <c r="MWY499" s="52"/>
      <c r="MWZ499" s="52"/>
      <c r="MXA499" s="52"/>
      <c r="MXB499" s="52"/>
      <c r="MXC499" s="52"/>
      <c r="MXD499" s="52"/>
      <c r="MXE499" s="52"/>
      <c r="MXF499" s="52"/>
      <c r="MXG499" s="52"/>
      <c r="MXH499" s="52"/>
      <c r="MXI499" s="52"/>
      <c r="MXJ499" s="52"/>
      <c r="MXK499" s="52"/>
      <c r="MXL499" s="52"/>
      <c r="MXM499" s="52"/>
      <c r="MXN499" s="52"/>
      <c r="MXO499" s="52"/>
      <c r="MXP499" s="52"/>
      <c r="MXQ499" s="52"/>
      <c r="MXR499" s="52"/>
      <c r="MXS499" s="52"/>
      <c r="MXT499" s="52"/>
      <c r="MXU499" s="52"/>
      <c r="MXV499" s="52"/>
      <c r="MXW499" s="52"/>
      <c r="MXX499" s="52"/>
      <c r="MXY499" s="52"/>
      <c r="MXZ499" s="52"/>
      <c r="MYA499" s="52"/>
      <c r="MYB499" s="52"/>
      <c r="MYC499" s="52"/>
      <c r="MYD499" s="52"/>
      <c r="MYE499" s="52"/>
      <c r="MYF499" s="52"/>
      <c r="MYG499" s="52"/>
      <c r="MYH499" s="52"/>
      <c r="MYI499" s="52"/>
      <c r="MYJ499" s="52"/>
      <c r="MYK499" s="52"/>
      <c r="MYL499" s="52"/>
      <c r="MYM499" s="52"/>
      <c r="MYN499" s="52"/>
      <c r="MYO499" s="52"/>
      <c r="MYP499" s="52"/>
      <c r="MYQ499" s="52"/>
      <c r="MYR499" s="52"/>
      <c r="MYS499" s="52"/>
      <c r="MYT499" s="52"/>
      <c r="MYU499" s="52"/>
      <c r="MYV499" s="52"/>
      <c r="MYW499" s="52"/>
      <c r="MYX499" s="52"/>
      <c r="MYY499" s="52"/>
      <c r="MYZ499" s="52"/>
      <c r="MZA499" s="52"/>
      <c r="MZB499" s="52"/>
      <c r="MZC499" s="52"/>
      <c r="MZD499" s="52"/>
      <c r="MZE499" s="52"/>
      <c r="MZF499" s="52"/>
      <c r="MZG499" s="52"/>
      <c r="MZH499" s="52"/>
      <c r="MZI499" s="52"/>
      <c r="MZJ499" s="52"/>
      <c r="MZK499" s="52"/>
      <c r="MZL499" s="52"/>
      <c r="MZM499" s="52"/>
      <c r="MZN499" s="52"/>
      <c r="MZO499" s="52"/>
      <c r="MZP499" s="52"/>
      <c r="MZQ499" s="52"/>
      <c r="MZR499" s="52"/>
      <c r="MZS499" s="52"/>
      <c r="MZT499" s="52"/>
      <c r="MZU499" s="52"/>
      <c r="MZV499" s="52"/>
      <c r="MZW499" s="52"/>
      <c r="MZX499" s="52"/>
      <c r="MZY499" s="52"/>
      <c r="MZZ499" s="52"/>
      <c r="NAA499" s="52"/>
      <c r="NAB499" s="52"/>
      <c r="NAC499" s="52"/>
      <c r="NAD499" s="52"/>
      <c r="NAE499" s="52"/>
      <c r="NAF499" s="52"/>
      <c r="NAG499" s="52"/>
      <c r="NAH499" s="52"/>
      <c r="NAI499" s="52"/>
      <c r="NAJ499" s="52"/>
      <c r="NAK499" s="52"/>
      <c r="NAL499" s="52"/>
      <c r="NAM499" s="52"/>
      <c r="NAN499" s="52"/>
      <c r="NAO499" s="52"/>
      <c r="NAP499" s="52"/>
      <c r="NAQ499" s="52"/>
      <c r="NAR499" s="52"/>
      <c r="NAS499" s="52"/>
      <c r="NAT499" s="52"/>
      <c r="NAU499" s="52"/>
      <c r="NAV499" s="52"/>
      <c r="NAW499" s="52"/>
      <c r="NAX499" s="52"/>
      <c r="NAY499" s="52"/>
      <c r="NAZ499" s="52"/>
      <c r="NBA499" s="52"/>
      <c r="NBB499" s="52"/>
      <c r="NBC499" s="52"/>
      <c r="NBD499" s="52"/>
      <c r="NBE499" s="52"/>
      <c r="NBF499" s="52"/>
      <c r="NBG499" s="52"/>
      <c r="NBH499" s="52"/>
      <c r="NBI499" s="52"/>
      <c r="NBJ499" s="52"/>
      <c r="NBK499" s="52"/>
      <c r="NBL499" s="52"/>
      <c r="NBM499" s="52"/>
      <c r="NBN499" s="52"/>
      <c r="NBO499" s="52"/>
      <c r="NBP499" s="52"/>
      <c r="NBQ499" s="52"/>
      <c r="NBR499" s="52"/>
      <c r="NBS499" s="52"/>
      <c r="NBT499" s="52"/>
      <c r="NBU499" s="52"/>
      <c r="NBV499" s="52"/>
      <c r="NBW499" s="52"/>
      <c r="NBX499" s="52"/>
      <c r="NBY499" s="52"/>
      <c r="NBZ499" s="52"/>
      <c r="NCA499" s="52"/>
      <c r="NCB499" s="52"/>
      <c r="NCC499" s="52"/>
      <c r="NCD499" s="52"/>
      <c r="NCE499" s="52"/>
      <c r="NCF499" s="52"/>
      <c r="NCG499" s="52"/>
      <c r="NCH499" s="52"/>
      <c r="NCI499" s="52"/>
      <c r="NCJ499" s="52"/>
      <c r="NCK499" s="52"/>
      <c r="NCL499" s="52"/>
      <c r="NCM499" s="52"/>
      <c r="NCN499" s="52"/>
      <c r="NCO499" s="52"/>
      <c r="NCP499" s="52"/>
      <c r="NCQ499" s="52"/>
      <c r="NCR499" s="52"/>
      <c r="NCS499" s="52"/>
      <c r="NCT499" s="52"/>
      <c r="NCU499" s="52"/>
      <c r="NCV499" s="52"/>
      <c r="NCW499" s="52"/>
      <c r="NCX499" s="52"/>
      <c r="NCY499" s="52"/>
      <c r="NCZ499" s="52"/>
      <c r="NDA499" s="52"/>
      <c r="NDB499" s="52"/>
      <c r="NDC499" s="52"/>
      <c r="NDD499" s="52"/>
      <c r="NDE499" s="52"/>
      <c r="NDF499" s="52"/>
      <c r="NDG499" s="52"/>
      <c r="NDH499" s="52"/>
      <c r="NDI499" s="52"/>
      <c r="NDJ499" s="52"/>
      <c r="NDK499" s="52"/>
      <c r="NDL499" s="52"/>
      <c r="NDM499" s="52"/>
      <c r="NDN499" s="52"/>
      <c r="NDO499" s="52"/>
      <c r="NDP499" s="52"/>
      <c r="NDQ499" s="52"/>
      <c r="NDR499" s="52"/>
      <c r="NDS499" s="52"/>
      <c r="NDT499" s="52"/>
      <c r="NDU499" s="52"/>
      <c r="NDV499" s="52"/>
      <c r="NDW499" s="52"/>
      <c r="NDX499" s="52"/>
      <c r="NDY499" s="52"/>
      <c r="NDZ499" s="52"/>
      <c r="NEA499" s="52"/>
      <c r="NEB499" s="52"/>
      <c r="NEC499" s="52"/>
      <c r="NED499" s="52"/>
      <c r="NEE499" s="52"/>
      <c r="NEF499" s="52"/>
      <c r="NEG499" s="52"/>
      <c r="NEH499" s="52"/>
      <c r="NEI499" s="52"/>
      <c r="NEJ499" s="52"/>
      <c r="NEK499" s="52"/>
      <c r="NEL499" s="52"/>
      <c r="NEM499" s="52"/>
      <c r="NEN499" s="52"/>
      <c r="NEO499" s="52"/>
      <c r="NEP499" s="52"/>
      <c r="NEQ499" s="52"/>
      <c r="NER499" s="52"/>
      <c r="NES499" s="52"/>
      <c r="NET499" s="52"/>
      <c r="NEU499" s="52"/>
      <c r="NEV499" s="52"/>
      <c r="NEW499" s="52"/>
      <c r="NEX499" s="52"/>
      <c r="NEY499" s="52"/>
      <c r="NEZ499" s="52"/>
      <c r="NFA499" s="52"/>
      <c r="NFB499" s="52"/>
      <c r="NFC499" s="52"/>
      <c r="NFD499" s="52"/>
      <c r="NFE499" s="52"/>
      <c r="NFF499" s="52"/>
      <c r="NFG499" s="52"/>
      <c r="NFH499" s="52"/>
      <c r="NFI499" s="52"/>
      <c r="NFJ499" s="52"/>
      <c r="NFK499" s="52"/>
      <c r="NFL499" s="52"/>
      <c r="NFM499" s="52"/>
      <c r="NFN499" s="52"/>
      <c r="NFO499" s="52"/>
      <c r="NFP499" s="52"/>
      <c r="NFQ499" s="52"/>
      <c r="NFR499" s="52"/>
      <c r="NFS499" s="52"/>
      <c r="NFT499" s="52"/>
      <c r="NFU499" s="52"/>
      <c r="NFV499" s="52"/>
      <c r="NFW499" s="52"/>
      <c r="NFX499" s="52"/>
      <c r="NFY499" s="52"/>
      <c r="NFZ499" s="52"/>
      <c r="NGA499" s="52"/>
      <c r="NGB499" s="52"/>
      <c r="NGC499" s="52"/>
      <c r="NGD499" s="52"/>
      <c r="NGE499" s="52"/>
      <c r="NGF499" s="52"/>
      <c r="NGG499" s="52"/>
      <c r="NGH499" s="52"/>
      <c r="NGI499" s="52"/>
      <c r="NGJ499" s="52"/>
      <c r="NGK499" s="52"/>
      <c r="NGL499" s="52"/>
      <c r="NGM499" s="52"/>
      <c r="NGN499" s="52"/>
      <c r="NGO499" s="52"/>
      <c r="NGP499" s="52"/>
      <c r="NGQ499" s="52"/>
      <c r="NGR499" s="52"/>
      <c r="NGS499" s="52"/>
      <c r="NGT499" s="52"/>
      <c r="NGU499" s="52"/>
      <c r="NGV499" s="52"/>
      <c r="NGW499" s="52"/>
      <c r="NGX499" s="52"/>
      <c r="NGY499" s="52"/>
      <c r="NGZ499" s="52"/>
      <c r="NHA499" s="52"/>
      <c r="NHB499" s="52"/>
      <c r="NHC499" s="52"/>
      <c r="NHD499" s="52"/>
      <c r="NHE499" s="52"/>
      <c r="NHF499" s="52"/>
      <c r="NHG499" s="52"/>
      <c r="NHH499" s="52"/>
      <c r="NHI499" s="52"/>
      <c r="NHJ499" s="52"/>
      <c r="NHK499" s="52"/>
      <c r="NHL499" s="52"/>
      <c r="NHM499" s="52"/>
      <c r="NHN499" s="52"/>
      <c r="NHO499" s="52"/>
      <c r="NHP499" s="52"/>
      <c r="NHQ499" s="52"/>
      <c r="NHR499" s="52"/>
      <c r="NHS499" s="52"/>
      <c r="NHT499" s="52"/>
      <c r="NHU499" s="52"/>
      <c r="NHV499" s="52"/>
      <c r="NHW499" s="52"/>
      <c r="NHX499" s="52"/>
      <c r="NHY499" s="52"/>
      <c r="NHZ499" s="52"/>
      <c r="NIA499" s="52"/>
      <c r="NIB499" s="52"/>
      <c r="NIC499" s="52"/>
      <c r="NID499" s="52"/>
      <c r="NIE499" s="52"/>
      <c r="NIF499" s="52"/>
      <c r="NIG499" s="52"/>
      <c r="NIH499" s="52"/>
      <c r="NII499" s="52"/>
      <c r="NIJ499" s="52"/>
      <c r="NIK499" s="52"/>
      <c r="NIL499" s="52"/>
      <c r="NIM499" s="52"/>
      <c r="NIN499" s="52"/>
      <c r="NIO499" s="52"/>
      <c r="NIP499" s="52"/>
      <c r="NIQ499" s="52"/>
      <c r="NIR499" s="52"/>
      <c r="NIS499" s="52"/>
      <c r="NIT499" s="52"/>
      <c r="NIU499" s="52"/>
      <c r="NIV499" s="52"/>
      <c r="NIW499" s="52"/>
      <c r="NIX499" s="52"/>
      <c r="NIY499" s="52"/>
      <c r="NIZ499" s="52"/>
      <c r="NJA499" s="52"/>
      <c r="NJB499" s="52"/>
      <c r="NJC499" s="52"/>
      <c r="NJD499" s="52"/>
      <c r="NJE499" s="52"/>
      <c r="NJF499" s="52"/>
      <c r="NJG499" s="52"/>
      <c r="NJH499" s="52"/>
      <c r="NJI499" s="52"/>
      <c r="NJJ499" s="52"/>
      <c r="NJK499" s="52"/>
      <c r="NJL499" s="52"/>
      <c r="NJM499" s="52"/>
      <c r="NJN499" s="52"/>
      <c r="NJO499" s="52"/>
      <c r="NJP499" s="52"/>
      <c r="NJQ499" s="52"/>
      <c r="NJR499" s="52"/>
      <c r="NJS499" s="52"/>
      <c r="NJT499" s="52"/>
      <c r="NJU499" s="52"/>
      <c r="NJV499" s="52"/>
      <c r="NJW499" s="52"/>
      <c r="NJX499" s="52"/>
      <c r="NJY499" s="52"/>
      <c r="NJZ499" s="52"/>
      <c r="NKA499" s="52"/>
      <c r="NKB499" s="52"/>
      <c r="NKC499" s="52"/>
      <c r="NKD499" s="52"/>
      <c r="NKE499" s="52"/>
      <c r="NKF499" s="52"/>
      <c r="NKG499" s="52"/>
      <c r="NKH499" s="52"/>
      <c r="NKI499" s="52"/>
      <c r="NKJ499" s="52"/>
      <c r="NKK499" s="52"/>
      <c r="NKL499" s="52"/>
      <c r="NKM499" s="52"/>
      <c r="NKN499" s="52"/>
      <c r="NKO499" s="52"/>
      <c r="NKP499" s="52"/>
      <c r="NKQ499" s="52"/>
      <c r="NKR499" s="52"/>
      <c r="NKS499" s="52"/>
      <c r="NKT499" s="52"/>
      <c r="NKU499" s="52"/>
      <c r="NKV499" s="52"/>
      <c r="NKW499" s="52"/>
      <c r="NKX499" s="52"/>
      <c r="NKY499" s="52"/>
      <c r="NKZ499" s="52"/>
      <c r="NLA499" s="52"/>
      <c r="NLB499" s="52"/>
      <c r="NLC499" s="52"/>
      <c r="NLD499" s="52"/>
      <c r="NLE499" s="52"/>
      <c r="NLF499" s="52"/>
      <c r="NLG499" s="52"/>
      <c r="NLH499" s="52"/>
      <c r="NLI499" s="52"/>
      <c r="NLJ499" s="52"/>
      <c r="NLK499" s="52"/>
      <c r="NLL499" s="52"/>
      <c r="NLM499" s="52"/>
      <c r="NLN499" s="52"/>
      <c r="NLO499" s="52"/>
      <c r="NLP499" s="52"/>
      <c r="NLQ499" s="52"/>
      <c r="NLR499" s="52"/>
      <c r="NLS499" s="52"/>
      <c r="NLT499" s="52"/>
      <c r="NLU499" s="52"/>
      <c r="NLV499" s="52"/>
      <c r="NLW499" s="52"/>
      <c r="NLX499" s="52"/>
      <c r="NLY499" s="52"/>
      <c r="NLZ499" s="52"/>
      <c r="NMA499" s="52"/>
      <c r="NMB499" s="52"/>
      <c r="NMC499" s="52"/>
      <c r="NMD499" s="52"/>
      <c r="NME499" s="52"/>
      <c r="NMF499" s="52"/>
      <c r="NMG499" s="52"/>
      <c r="NMH499" s="52"/>
      <c r="NMI499" s="52"/>
      <c r="NMJ499" s="52"/>
      <c r="NMK499" s="52"/>
      <c r="NML499" s="52"/>
      <c r="NMM499" s="52"/>
      <c r="NMN499" s="52"/>
      <c r="NMO499" s="52"/>
      <c r="NMP499" s="52"/>
      <c r="NMQ499" s="52"/>
      <c r="NMR499" s="52"/>
      <c r="NMS499" s="52"/>
      <c r="NMT499" s="52"/>
      <c r="NMU499" s="52"/>
      <c r="NMV499" s="52"/>
      <c r="NMW499" s="52"/>
      <c r="NMX499" s="52"/>
      <c r="NMY499" s="52"/>
      <c r="NMZ499" s="52"/>
      <c r="NNA499" s="52"/>
      <c r="NNB499" s="52"/>
      <c r="NNC499" s="52"/>
      <c r="NND499" s="52"/>
      <c r="NNE499" s="52"/>
      <c r="NNF499" s="52"/>
      <c r="NNG499" s="52"/>
      <c r="NNH499" s="52"/>
      <c r="NNI499" s="52"/>
      <c r="NNJ499" s="52"/>
      <c r="NNK499" s="52"/>
      <c r="NNL499" s="52"/>
      <c r="NNM499" s="52"/>
      <c r="NNN499" s="52"/>
      <c r="NNO499" s="52"/>
      <c r="NNP499" s="52"/>
      <c r="NNQ499" s="52"/>
      <c r="NNR499" s="52"/>
      <c r="NNS499" s="52"/>
      <c r="NNT499" s="52"/>
      <c r="NNU499" s="52"/>
      <c r="NNV499" s="52"/>
      <c r="NNW499" s="52"/>
      <c r="NNX499" s="52"/>
      <c r="NNY499" s="52"/>
      <c r="NNZ499" s="52"/>
      <c r="NOA499" s="52"/>
      <c r="NOB499" s="52"/>
      <c r="NOC499" s="52"/>
      <c r="NOD499" s="52"/>
      <c r="NOE499" s="52"/>
      <c r="NOF499" s="52"/>
      <c r="NOG499" s="52"/>
      <c r="NOH499" s="52"/>
      <c r="NOI499" s="52"/>
      <c r="NOJ499" s="52"/>
      <c r="NOK499" s="52"/>
      <c r="NOL499" s="52"/>
      <c r="NOM499" s="52"/>
      <c r="NON499" s="52"/>
      <c r="NOO499" s="52"/>
      <c r="NOP499" s="52"/>
      <c r="NOQ499" s="52"/>
      <c r="NOR499" s="52"/>
      <c r="NOS499" s="52"/>
      <c r="NOT499" s="52"/>
      <c r="NOU499" s="52"/>
      <c r="NOV499" s="52"/>
      <c r="NOW499" s="52"/>
      <c r="NOX499" s="52"/>
      <c r="NOY499" s="52"/>
      <c r="NOZ499" s="52"/>
      <c r="NPA499" s="52"/>
      <c r="NPB499" s="52"/>
      <c r="NPC499" s="52"/>
      <c r="NPD499" s="52"/>
      <c r="NPE499" s="52"/>
      <c r="NPF499" s="52"/>
      <c r="NPG499" s="52"/>
      <c r="NPH499" s="52"/>
      <c r="NPI499" s="52"/>
      <c r="NPJ499" s="52"/>
      <c r="NPK499" s="52"/>
      <c r="NPL499" s="52"/>
      <c r="NPM499" s="52"/>
      <c r="NPN499" s="52"/>
      <c r="NPO499" s="52"/>
      <c r="NPP499" s="52"/>
      <c r="NPQ499" s="52"/>
      <c r="NPR499" s="52"/>
      <c r="NPS499" s="52"/>
      <c r="NPT499" s="52"/>
      <c r="NPU499" s="52"/>
      <c r="NPV499" s="52"/>
      <c r="NPW499" s="52"/>
      <c r="NPX499" s="52"/>
      <c r="NPY499" s="52"/>
      <c r="NPZ499" s="52"/>
      <c r="NQA499" s="52"/>
      <c r="NQB499" s="52"/>
      <c r="NQC499" s="52"/>
      <c r="NQD499" s="52"/>
      <c r="NQE499" s="52"/>
      <c r="NQF499" s="52"/>
      <c r="NQG499" s="52"/>
      <c r="NQH499" s="52"/>
      <c r="NQI499" s="52"/>
      <c r="NQJ499" s="52"/>
      <c r="NQK499" s="52"/>
      <c r="NQL499" s="52"/>
      <c r="NQM499" s="52"/>
      <c r="NQN499" s="52"/>
      <c r="NQO499" s="52"/>
      <c r="NQP499" s="52"/>
      <c r="NQQ499" s="52"/>
      <c r="NQR499" s="52"/>
      <c r="NQS499" s="52"/>
      <c r="NQT499" s="52"/>
      <c r="NQU499" s="52"/>
      <c r="NQV499" s="52"/>
      <c r="NQW499" s="52"/>
      <c r="NQX499" s="52"/>
      <c r="NQY499" s="52"/>
      <c r="NQZ499" s="52"/>
      <c r="NRA499" s="52"/>
      <c r="NRB499" s="52"/>
      <c r="NRC499" s="52"/>
      <c r="NRD499" s="52"/>
      <c r="NRE499" s="52"/>
      <c r="NRF499" s="52"/>
      <c r="NRG499" s="52"/>
      <c r="NRH499" s="52"/>
      <c r="NRI499" s="52"/>
      <c r="NRJ499" s="52"/>
      <c r="NRK499" s="52"/>
      <c r="NRL499" s="52"/>
      <c r="NRM499" s="52"/>
      <c r="NRN499" s="52"/>
      <c r="NRO499" s="52"/>
      <c r="NRP499" s="52"/>
      <c r="NRQ499" s="52"/>
      <c r="NRR499" s="52"/>
      <c r="NRS499" s="52"/>
      <c r="NRT499" s="52"/>
      <c r="NRU499" s="52"/>
      <c r="NRV499" s="52"/>
      <c r="NRW499" s="52"/>
      <c r="NRX499" s="52"/>
      <c r="NRY499" s="52"/>
      <c r="NRZ499" s="52"/>
      <c r="NSA499" s="52"/>
      <c r="NSB499" s="52"/>
      <c r="NSC499" s="52"/>
      <c r="NSD499" s="52"/>
      <c r="NSE499" s="52"/>
      <c r="NSF499" s="52"/>
      <c r="NSG499" s="52"/>
      <c r="NSH499" s="52"/>
      <c r="NSI499" s="52"/>
      <c r="NSJ499" s="52"/>
      <c r="NSK499" s="52"/>
      <c r="NSL499" s="52"/>
      <c r="NSM499" s="52"/>
      <c r="NSN499" s="52"/>
      <c r="NSO499" s="52"/>
      <c r="NSP499" s="52"/>
      <c r="NSQ499" s="52"/>
      <c r="NSR499" s="52"/>
      <c r="NSS499" s="52"/>
      <c r="NST499" s="52"/>
      <c r="NSU499" s="52"/>
      <c r="NSV499" s="52"/>
      <c r="NSW499" s="52"/>
      <c r="NSX499" s="52"/>
      <c r="NSY499" s="52"/>
      <c r="NSZ499" s="52"/>
      <c r="NTA499" s="52"/>
      <c r="NTB499" s="52"/>
      <c r="NTC499" s="52"/>
      <c r="NTD499" s="52"/>
      <c r="NTE499" s="52"/>
      <c r="NTF499" s="52"/>
      <c r="NTG499" s="52"/>
      <c r="NTH499" s="52"/>
      <c r="NTI499" s="52"/>
      <c r="NTJ499" s="52"/>
      <c r="NTK499" s="52"/>
      <c r="NTL499" s="52"/>
      <c r="NTM499" s="52"/>
      <c r="NTN499" s="52"/>
      <c r="NTO499" s="52"/>
      <c r="NTP499" s="52"/>
      <c r="NTQ499" s="52"/>
      <c r="NTR499" s="52"/>
      <c r="NTS499" s="52"/>
      <c r="NTT499" s="52"/>
      <c r="NTU499" s="52"/>
      <c r="NTV499" s="52"/>
      <c r="NTW499" s="52"/>
      <c r="NTX499" s="52"/>
      <c r="NTY499" s="52"/>
      <c r="NTZ499" s="52"/>
      <c r="NUA499" s="52"/>
      <c r="NUB499" s="52"/>
      <c r="NUC499" s="52"/>
      <c r="NUD499" s="52"/>
      <c r="NUE499" s="52"/>
      <c r="NUF499" s="52"/>
      <c r="NUG499" s="52"/>
      <c r="NUH499" s="52"/>
      <c r="NUI499" s="52"/>
      <c r="NUJ499" s="52"/>
      <c r="NUK499" s="52"/>
      <c r="NUL499" s="52"/>
      <c r="NUM499" s="52"/>
      <c r="NUN499" s="52"/>
      <c r="NUO499" s="52"/>
      <c r="NUP499" s="52"/>
      <c r="NUQ499" s="52"/>
      <c r="NUR499" s="52"/>
      <c r="NUS499" s="52"/>
      <c r="NUT499" s="52"/>
      <c r="NUU499" s="52"/>
      <c r="NUV499" s="52"/>
      <c r="NUW499" s="52"/>
      <c r="NUX499" s="52"/>
      <c r="NUY499" s="52"/>
      <c r="NUZ499" s="52"/>
      <c r="NVA499" s="52"/>
      <c r="NVB499" s="52"/>
      <c r="NVC499" s="52"/>
      <c r="NVD499" s="52"/>
      <c r="NVE499" s="52"/>
      <c r="NVF499" s="52"/>
      <c r="NVG499" s="52"/>
      <c r="NVH499" s="52"/>
      <c r="NVI499" s="52"/>
      <c r="NVJ499" s="52"/>
      <c r="NVK499" s="52"/>
      <c r="NVL499" s="52"/>
      <c r="NVM499" s="52"/>
      <c r="NVN499" s="52"/>
      <c r="NVO499" s="52"/>
      <c r="NVP499" s="52"/>
      <c r="NVQ499" s="52"/>
      <c r="NVR499" s="52"/>
      <c r="NVS499" s="52"/>
      <c r="NVT499" s="52"/>
      <c r="NVU499" s="52"/>
      <c r="NVV499" s="52"/>
      <c r="NVW499" s="52"/>
      <c r="NVX499" s="52"/>
      <c r="NVY499" s="52"/>
      <c r="NVZ499" s="52"/>
      <c r="NWA499" s="52"/>
      <c r="NWB499" s="52"/>
      <c r="NWC499" s="52"/>
      <c r="NWD499" s="52"/>
      <c r="NWE499" s="52"/>
      <c r="NWF499" s="52"/>
      <c r="NWG499" s="52"/>
      <c r="NWH499" s="52"/>
      <c r="NWI499" s="52"/>
      <c r="NWJ499" s="52"/>
      <c r="NWK499" s="52"/>
      <c r="NWL499" s="52"/>
      <c r="NWM499" s="52"/>
      <c r="NWN499" s="52"/>
      <c r="NWO499" s="52"/>
      <c r="NWP499" s="52"/>
      <c r="NWQ499" s="52"/>
      <c r="NWR499" s="52"/>
      <c r="NWS499" s="52"/>
      <c r="NWT499" s="52"/>
      <c r="NWU499" s="52"/>
      <c r="NWV499" s="52"/>
      <c r="NWW499" s="52"/>
      <c r="NWX499" s="52"/>
      <c r="NWY499" s="52"/>
      <c r="NWZ499" s="52"/>
      <c r="NXA499" s="52"/>
      <c r="NXB499" s="52"/>
      <c r="NXC499" s="52"/>
      <c r="NXD499" s="52"/>
      <c r="NXE499" s="52"/>
      <c r="NXF499" s="52"/>
      <c r="NXG499" s="52"/>
      <c r="NXH499" s="52"/>
      <c r="NXI499" s="52"/>
      <c r="NXJ499" s="52"/>
      <c r="NXK499" s="52"/>
      <c r="NXL499" s="52"/>
      <c r="NXM499" s="52"/>
      <c r="NXN499" s="52"/>
      <c r="NXO499" s="52"/>
      <c r="NXP499" s="52"/>
      <c r="NXQ499" s="52"/>
      <c r="NXR499" s="52"/>
      <c r="NXS499" s="52"/>
      <c r="NXT499" s="52"/>
      <c r="NXU499" s="52"/>
      <c r="NXV499" s="52"/>
      <c r="NXW499" s="52"/>
      <c r="NXX499" s="52"/>
      <c r="NXY499" s="52"/>
      <c r="NXZ499" s="52"/>
      <c r="NYA499" s="52"/>
      <c r="NYB499" s="52"/>
      <c r="NYC499" s="52"/>
      <c r="NYD499" s="52"/>
      <c r="NYE499" s="52"/>
      <c r="NYF499" s="52"/>
      <c r="NYG499" s="52"/>
      <c r="NYH499" s="52"/>
      <c r="NYI499" s="52"/>
      <c r="NYJ499" s="52"/>
      <c r="NYK499" s="52"/>
      <c r="NYL499" s="52"/>
      <c r="NYM499" s="52"/>
      <c r="NYN499" s="52"/>
      <c r="NYO499" s="52"/>
      <c r="NYP499" s="52"/>
      <c r="NYQ499" s="52"/>
      <c r="NYR499" s="52"/>
      <c r="NYS499" s="52"/>
      <c r="NYT499" s="52"/>
      <c r="NYU499" s="52"/>
      <c r="NYV499" s="52"/>
      <c r="NYW499" s="52"/>
      <c r="NYX499" s="52"/>
      <c r="NYY499" s="52"/>
      <c r="NYZ499" s="52"/>
      <c r="NZA499" s="52"/>
      <c r="NZB499" s="52"/>
      <c r="NZC499" s="52"/>
      <c r="NZD499" s="52"/>
      <c r="NZE499" s="52"/>
      <c r="NZF499" s="52"/>
      <c r="NZG499" s="52"/>
      <c r="NZH499" s="52"/>
      <c r="NZI499" s="52"/>
      <c r="NZJ499" s="52"/>
      <c r="NZK499" s="52"/>
      <c r="NZL499" s="52"/>
      <c r="NZM499" s="52"/>
      <c r="NZN499" s="52"/>
      <c r="NZO499" s="52"/>
      <c r="NZP499" s="52"/>
      <c r="NZQ499" s="52"/>
      <c r="NZR499" s="52"/>
      <c r="NZS499" s="52"/>
      <c r="NZT499" s="52"/>
      <c r="NZU499" s="52"/>
      <c r="NZV499" s="52"/>
      <c r="NZW499" s="52"/>
      <c r="NZX499" s="52"/>
      <c r="NZY499" s="52"/>
      <c r="NZZ499" s="52"/>
      <c r="OAA499" s="52"/>
      <c r="OAB499" s="52"/>
      <c r="OAC499" s="52"/>
      <c r="OAD499" s="52"/>
      <c r="OAE499" s="52"/>
      <c r="OAF499" s="52"/>
      <c r="OAG499" s="52"/>
      <c r="OAH499" s="52"/>
      <c r="OAI499" s="52"/>
      <c r="OAJ499" s="52"/>
      <c r="OAK499" s="52"/>
      <c r="OAL499" s="52"/>
      <c r="OAM499" s="52"/>
      <c r="OAN499" s="52"/>
      <c r="OAO499" s="52"/>
      <c r="OAP499" s="52"/>
      <c r="OAQ499" s="52"/>
      <c r="OAR499" s="52"/>
      <c r="OAS499" s="52"/>
      <c r="OAT499" s="52"/>
      <c r="OAU499" s="52"/>
      <c r="OAV499" s="52"/>
      <c r="OAW499" s="52"/>
      <c r="OAX499" s="52"/>
      <c r="OAY499" s="52"/>
      <c r="OAZ499" s="52"/>
      <c r="OBA499" s="52"/>
      <c r="OBB499" s="52"/>
      <c r="OBC499" s="52"/>
      <c r="OBD499" s="52"/>
      <c r="OBE499" s="52"/>
      <c r="OBF499" s="52"/>
      <c r="OBG499" s="52"/>
      <c r="OBH499" s="52"/>
      <c r="OBI499" s="52"/>
      <c r="OBJ499" s="52"/>
      <c r="OBK499" s="52"/>
      <c r="OBL499" s="52"/>
      <c r="OBM499" s="52"/>
      <c r="OBN499" s="52"/>
      <c r="OBO499" s="52"/>
      <c r="OBP499" s="52"/>
      <c r="OBQ499" s="52"/>
      <c r="OBR499" s="52"/>
      <c r="OBS499" s="52"/>
      <c r="OBT499" s="52"/>
      <c r="OBU499" s="52"/>
      <c r="OBV499" s="52"/>
      <c r="OBW499" s="52"/>
      <c r="OBX499" s="52"/>
      <c r="OBY499" s="52"/>
      <c r="OBZ499" s="52"/>
      <c r="OCA499" s="52"/>
      <c r="OCB499" s="52"/>
      <c r="OCC499" s="52"/>
      <c r="OCD499" s="52"/>
      <c r="OCE499" s="52"/>
      <c r="OCF499" s="52"/>
      <c r="OCG499" s="52"/>
      <c r="OCH499" s="52"/>
      <c r="OCI499" s="52"/>
      <c r="OCJ499" s="52"/>
      <c r="OCK499" s="52"/>
      <c r="OCL499" s="52"/>
      <c r="OCM499" s="52"/>
      <c r="OCN499" s="52"/>
      <c r="OCO499" s="52"/>
      <c r="OCP499" s="52"/>
      <c r="OCQ499" s="52"/>
      <c r="OCR499" s="52"/>
      <c r="OCS499" s="52"/>
      <c r="OCT499" s="52"/>
      <c r="OCU499" s="52"/>
      <c r="OCV499" s="52"/>
      <c r="OCW499" s="52"/>
      <c r="OCX499" s="52"/>
      <c r="OCY499" s="52"/>
      <c r="OCZ499" s="52"/>
      <c r="ODA499" s="52"/>
      <c r="ODB499" s="52"/>
      <c r="ODC499" s="52"/>
      <c r="ODD499" s="52"/>
      <c r="ODE499" s="52"/>
      <c r="ODF499" s="52"/>
      <c r="ODG499" s="52"/>
      <c r="ODH499" s="52"/>
      <c r="ODI499" s="52"/>
      <c r="ODJ499" s="52"/>
      <c r="ODK499" s="52"/>
      <c r="ODL499" s="52"/>
      <c r="ODM499" s="52"/>
      <c r="ODN499" s="52"/>
      <c r="ODO499" s="52"/>
      <c r="ODP499" s="52"/>
      <c r="ODQ499" s="52"/>
      <c r="ODR499" s="52"/>
      <c r="ODS499" s="52"/>
      <c r="ODT499" s="52"/>
      <c r="ODU499" s="52"/>
      <c r="ODV499" s="52"/>
      <c r="ODW499" s="52"/>
      <c r="ODX499" s="52"/>
      <c r="ODY499" s="52"/>
      <c r="ODZ499" s="52"/>
      <c r="OEA499" s="52"/>
      <c r="OEB499" s="52"/>
      <c r="OEC499" s="52"/>
      <c r="OED499" s="52"/>
      <c r="OEE499" s="52"/>
      <c r="OEF499" s="52"/>
      <c r="OEG499" s="52"/>
      <c r="OEH499" s="52"/>
      <c r="OEI499" s="52"/>
      <c r="OEJ499" s="52"/>
      <c r="OEK499" s="52"/>
      <c r="OEL499" s="52"/>
      <c r="OEM499" s="52"/>
      <c r="OEN499" s="52"/>
      <c r="OEO499" s="52"/>
      <c r="OEP499" s="52"/>
      <c r="OEQ499" s="52"/>
      <c r="OER499" s="52"/>
      <c r="OES499" s="52"/>
      <c r="OET499" s="52"/>
      <c r="OEU499" s="52"/>
      <c r="OEV499" s="52"/>
      <c r="OEW499" s="52"/>
      <c r="OEX499" s="52"/>
      <c r="OEY499" s="52"/>
      <c r="OEZ499" s="52"/>
      <c r="OFA499" s="52"/>
      <c r="OFB499" s="52"/>
      <c r="OFC499" s="52"/>
      <c r="OFD499" s="52"/>
      <c r="OFE499" s="52"/>
      <c r="OFF499" s="52"/>
      <c r="OFG499" s="52"/>
      <c r="OFH499" s="52"/>
      <c r="OFI499" s="52"/>
      <c r="OFJ499" s="52"/>
      <c r="OFK499" s="52"/>
      <c r="OFL499" s="52"/>
      <c r="OFM499" s="52"/>
      <c r="OFN499" s="52"/>
      <c r="OFO499" s="52"/>
      <c r="OFP499" s="52"/>
      <c r="OFQ499" s="52"/>
      <c r="OFR499" s="52"/>
      <c r="OFS499" s="52"/>
      <c r="OFT499" s="52"/>
      <c r="OFU499" s="52"/>
      <c r="OFV499" s="52"/>
      <c r="OFW499" s="52"/>
      <c r="OFX499" s="52"/>
      <c r="OFY499" s="52"/>
      <c r="OFZ499" s="52"/>
      <c r="OGA499" s="52"/>
      <c r="OGB499" s="52"/>
      <c r="OGC499" s="52"/>
      <c r="OGD499" s="52"/>
      <c r="OGE499" s="52"/>
      <c r="OGF499" s="52"/>
      <c r="OGG499" s="52"/>
      <c r="OGH499" s="52"/>
      <c r="OGI499" s="52"/>
      <c r="OGJ499" s="52"/>
      <c r="OGK499" s="52"/>
      <c r="OGL499" s="52"/>
      <c r="OGM499" s="52"/>
      <c r="OGN499" s="52"/>
      <c r="OGO499" s="52"/>
      <c r="OGP499" s="52"/>
      <c r="OGQ499" s="52"/>
      <c r="OGR499" s="52"/>
      <c r="OGS499" s="52"/>
      <c r="OGT499" s="52"/>
      <c r="OGU499" s="52"/>
      <c r="OGV499" s="52"/>
      <c r="OGW499" s="52"/>
      <c r="OGX499" s="52"/>
      <c r="OGY499" s="52"/>
      <c r="OGZ499" s="52"/>
      <c r="OHA499" s="52"/>
      <c r="OHB499" s="52"/>
      <c r="OHC499" s="52"/>
      <c r="OHD499" s="52"/>
      <c r="OHE499" s="52"/>
      <c r="OHF499" s="52"/>
      <c r="OHG499" s="52"/>
      <c r="OHH499" s="52"/>
      <c r="OHI499" s="52"/>
      <c r="OHJ499" s="52"/>
      <c r="OHK499" s="52"/>
      <c r="OHL499" s="52"/>
      <c r="OHM499" s="52"/>
      <c r="OHN499" s="52"/>
      <c r="OHO499" s="52"/>
      <c r="OHP499" s="52"/>
      <c r="OHQ499" s="52"/>
      <c r="OHR499" s="52"/>
      <c r="OHS499" s="52"/>
      <c r="OHT499" s="52"/>
      <c r="OHU499" s="52"/>
      <c r="OHV499" s="52"/>
      <c r="OHW499" s="52"/>
      <c r="OHX499" s="52"/>
      <c r="OHY499" s="52"/>
      <c r="OHZ499" s="52"/>
      <c r="OIA499" s="52"/>
      <c r="OIB499" s="52"/>
      <c r="OIC499" s="52"/>
      <c r="OID499" s="52"/>
      <c r="OIE499" s="52"/>
      <c r="OIF499" s="52"/>
      <c r="OIG499" s="52"/>
      <c r="OIH499" s="52"/>
      <c r="OII499" s="52"/>
      <c r="OIJ499" s="52"/>
      <c r="OIK499" s="52"/>
      <c r="OIL499" s="52"/>
      <c r="OIM499" s="52"/>
      <c r="OIN499" s="52"/>
      <c r="OIO499" s="52"/>
      <c r="OIP499" s="52"/>
      <c r="OIQ499" s="52"/>
      <c r="OIR499" s="52"/>
      <c r="OIS499" s="52"/>
      <c r="OIT499" s="52"/>
      <c r="OIU499" s="52"/>
      <c r="OIV499" s="52"/>
      <c r="OIW499" s="52"/>
      <c r="OIX499" s="52"/>
      <c r="OIY499" s="52"/>
      <c r="OIZ499" s="52"/>
      <c r="OJA499" s="52"/>
      <c r="OJB499" s="52"/>
      <c r="OJC499" s="52"/>
      <c r="OJD499" s="52"/>
      <c r="OJE499" s="52"/>
      <c r="OJF499" s="52"/>
      <c r="OJG499" s="52"/>
      <c r="OJH499" s="52"/>
      <c r="OJI499" s="52"/>
      <c r="OJJ499" s="52"/>
      <c r="OJK499" s="52"/>
      <c r="OJL499" s="52"/>
      <c r="OJM499" s="52"/>
      <c r="OJN499" s="52"/>
      <c r="OJO499" s="52"/>
      <c r="OJP499" s="52"/>
      <c r="OJQ499" s="52"/>
      <c r="OJR499" s="52"/>
      <c r="OJS499" s="52"/>
      <c r="OJT499" s="52"/>
      <c r="OJU499" s="52"/>
      <c r="OJV499" s="52"/>
      <c r="OJW499" s="52"/>
      <c r="OJX499" s="52"/>
      <c r="OJY499" s="52"/>
      <c r="OJZ499" s="52"/>
      <c r="OKA499" s="52"/>
      <c r="OKB499" s="52"/>
      <c r="OKC499" s="52"/>
      <c r="OKD499" s="52"/>
      <c r="OKE499" s="52"/>
      <c r="OKF499" s="52"/>
      <c r="OKG499" s="52"/>
      <c r="OKH499" s="52"/>
      <c r="OKI499" s="52"/>
      <c r="OKJ499" s="52"/>
      <c r="OKK499" s="52"/>
      <c r="OKL499" s="52"/>
      <c r="OKM499" s="52"/>
      <c r="OKN499" s="52"/>
      <c r="OKO499" s="52"/>
      <c r="OKP499" s="52"/>
      <c r="OKQ499" s="52"/>
      <c r="OKR499" s="52"/>
      <c r="OKS499" s="52"/>
      <c r="OKT499" s="52"/>
      <c r="OKU499" s="52"/>
      <c r="OKV499" s="52"/>
      <c r="OKW499" s="52"/>
      <c r="OKX499" s="52"/>
      <c r="OKY499" s="52"/>
      <c r="OKZ499" s="52"/>
      <c r="OLA499" s="52"/>
      <c r="OLB499" s="52"/>
      <c r="OLC499" s="52"/>
      <c r="OLD499" s="52"/>
      <c r="OLE499" s="52"/>
      <c r="OLF499" s="52"/>
      <c r="OLG499" s="52"/>
      <c r="OLH499" s="52"/>
      <c r="OLI499" s="52"/>
      <c r="OLJ499" s="52"/>
      <c r="OLK499" s="52"/>
      <c r="OLL499" s="52"/>
      <c r="OLM499" s="52"/>
      <c r="OLN499" s="52"/>
      <c r="OLO499" s="52"/>
      <c r="OLP499" s="52"/>
      <c r="OLQ499" s="52"/>
      <c r="OLR499" s="52"/>
      <c r="OLS499" s="52"/>
      <c r="OLT499" s="52"/>
      <c r="OLU499" s="52"/>
      <c r="OLV499" s="52"/>
      <c r="OLW499" s="52"/>
      <c r="OLX499" s="52"/>
      <c r="OLY499" s="52"/>
      <c r="OLZ499" s="52"/>
      <c r="OMA499" s="52"/>
      <c r="OMB499" s="52"/>
      <c r="OMC499" s="52"/>
      <c r="OMD499" s="52"/>
      <c r="OME499" s="52"/>
      <c r="OMF499" s="52"/>
      <c r="OMG499" s="52"/>
      <c r="OMH499" s="52"/>
      <c r="OMI499" s="52"/>
      <c r="OMJ499" s="52"/>
      <c r="OMK499" s="52"/>
      <c r="OML499" s="52"/>
      <c r="OMM499" s="52"/>
      <c r="OMN499" s="52"/>
      <c r="OMO499" s="52"/>
      <c r="OMP499" s="52"/>
      <c r="OMQ499" s="52"/>
      <c r="OMR499" s="52"/>
      <c r="OMS499" s="52"/>
      <c r="OMT499" s="52"/>
      <c r="OMU499" s="52"/>
      <c r="OMV499" s="52"/>
      <c r="OMW499" s="52"/>
      <c r="OMX499" s="52"/>
      <c r="OMY499" s="52"/>
      <c r="OMZ499" s="52"/>
      <c r="ONA499" s="52"/>
      <c r="ONB499" s="52"/>
      <c r="ONC499" s="52"/>
      <c r="OND499" s="52"/>
      <c r="ONE499" s="52"/>
      <c r="ONF499" s="52"/>
      <c r="ONG499" s="52"/>
      <c r="ONH499" s="52"/>
      <c r="ONI499" s="52"/>
      <c r="ONJ499" s="52"/>
      <c r="ONK499" s="52"/>
      <c r="ONL499" s="52"/>
      <c r="ONM499" s="52"/>
      <c r="ONN499" s="52"/>
      <c r="ONO499" s="52"/>
      <c r="ONP499" s="52"/>
      <c r="ONQ499" s="52"/>
      <c r="ONR499" s="52"/>
      <c r="ONS499" s="52"/>
      <c r="ONT499" s="52"/>
      <c r="ONU499" s="52"/>
      <c r="ONV499" s="52"/>
      <c r="ONW499" s="52"/>
      <c r="ONX499" s="52"/>
      <c r="ONY499" s="52"/>
      <c r="ONZ499" s="52"/>
      <c r="OOA499" s="52"/>
      <c r="OOB499" s="52"/>
      <c r="OOC499" s="52"/>
      <c r="OOD499" s="52"/>
      <c r="OOE499" s="52"/>
      <c r="OOF499" s="52"/>
      <c r="OOG499" s="52"/>
      <c r="OOH499" s="52"/>
      <c r="OOI499" s="52"/>
      <c r="OOJ499" s="52"/>
      <c r="OOK499" s="52"/>
      <c r="OOL499" s="52"/>
      <c r="OOM499" s="52"/>
      <c r="OON499" s="52"/>
      <c r="OOO499" s="52"/>
      <c r="OOP499" s="52"/>
      <c r="OOQ499" s="52"/>
      <c r="OOR499" s="52"/>
      <c r="OOS499" s="52"/>
      <c r="OOT499" s="52"/>
      <c r="OOU499" s="52"/>
      <c r="OOV499" s="52"/>
      <c r="OOW499" s="52"/>
      <c r="OOX499" s="52"/>
      <c r="OOY499" s="52"/>
      <c r="OOZ499" s="52"/>
      <c r="OPA499" s="52"/>
      <c r="OPB499" s="52"/>
      <c r="OPC499" s="52"/>
      <c r="OPD499" s="52"/>
      <c r="OPE499" s="52"/>
      <c r="OPF499" s="52"/>
      <c r="OPG499" s="52"/>
      <c r="OPH499" s="52"/>
      <c r="OPI499" s="52"/>
      <c r="OPJ499" s="52"/>
      <c r="OPK499" s="52"/>
      <c r="OPL499" s="52"/>
      <c r="OPM499" s="52"/>
      <c r="OPN499" s="52"/>
      <c r="OPO499" s="52"/>
      <c r="OPP499" s="52"/>
      <c r="OPQ499" s="52"/>
      <c r="OPR499" s="52"/>
      <c r="OPS499" s="52"/>
      <c r="OPT499" s="52"/>
      <c r="OPU499" s="52"/>
      <c r="OPV499" s="52"/>
      <c r="OPW499" s="52"/>
      <c r="OPX499" s="52"/>
      <c r="OPY499" s="52"/>
      <c r="OPZ499" s="52"/>
      <c r="OQA499" s="52"/>
      <c r="OQB499" s="52"/>
      <c r="OQC499" s="52"/>
      <c r="OQD499" s="52"/>
      <c r="OQE499" s="52"/>
      <c r="OQF499" s="52"/>
      <c r="OQG499" s="52"/>
      <c r="OQH499" s="52"/>
      <c r="OQI499" s="52"/>
      <c r="OQJ499" s="52"/>
      <c r="OQK499" s="52"/>
      <c r="OQL499" s="52"/>
      <c r="OQM499" s="52"/>
      <c r="OQN499" s="52"/>
      <c r="OQO499" s="52"/>
      <c r="OQP499" s="52"/>
      <c r="OQQ499" s="52"/>
      <c r="OQR499" s="52"/>
      <c r="OQS499" s="52"/>
      <c r="OQT499" s="52"/>
      <c r="OQU499" s="52"/>
      <c r="OQV499" s="52"/>
      <c r="OQW499" s="52"/>
      <c r="OQX499" s="52"/>
      <c r="OQY499" s="52"/>
      <c r="OQZ499" s="52"/>
      <c r="ORA499" s="52"/>
      <c r="ORB499" s="52"/>
      <c r="ORC499" s="52"/>
      <c r="ORD499" s="52"/>
      <c r="ORE499" s="52"/>
      <c r="ORF499" s="52"/>
      <c r="ORG499" s="52"/>
      <c r="ORH499" s="52"/>
      <c r="ORI499" s="52"/>
      <c r="ORJ499" s="52"/>
      <c r="ORK499" s="52"/>
      <c r="ORL499" s="52"/>
      <c r="ORM499" s="52"/>
      <c r="ORN499" s="52"/>
      <c r="ORO499" s="52"/>
      <c r="ORP499" s="52"/>
      <c r="ORQ499" s="52"/>
      <c r="ORR499" s="52"/>
      <c r="ORS499" s="52"/>
      <c r="ORT499" s="52"/>
      <c r="ORU499" s="52"/>
      <c r="ORV499" s="52"/>
      <c r="ORW499" s="52"/>
      <c r="ORX499" s="52"/>
      <c r="ORY499" s="52"/>
      <c r="ORZ499" s="52"/>
      <c r="OSA499" s="52"/>
      <c r="OSB499" s="52"/>
      <c r="OSC499" s="52"/>
      <c r="OSD499" s="52"/>
      <c r="OSE499" s="52"/>
      <c r="OSF499" s="52"/>
      <c r="OSG499" s="52"/>
      <c r="OSH499" s="52"/>
      <c r="OSI499" s="52"/>
      <c r="OSJ499" s="52"/>
      <c r="OSK499" s="52"/>
      <c r="OSL499" s="52"/>
      <c r="OSM499" s="52"/>
      <c r="OSN499" s="52"/>
      <c r="OSO499" s="52"/>
      <c r="OSP499" s="52"/>
      <c r="OSQ499" s="52"/>
      <c r="OSR499" s="52"/>
      <c r="OSS499" s="52"/>
      <c r="OST499" s="52"/>
      <c r="OSU499" s="52"/>
      <c r="OSV499" s="52"/>
      <c r="OSW499" s="52"/>
      <c r="OSX499" s="52"/>
      <c r="OSY499" s="52"/>
      <c r="OSZ499" s="52"/>
      <c r="OTA499" s="52"/>
      <c r="OTB499" s="52"/>
      <c r="OTC499" s="52"/>
      <c r="OTD499" s="52"/>
      <c r="OTE499" s="52"/>
      <c r="OTF499" s="52"/>
      <c r="OTG499" s="52"/>
      <c r="OTH499" s="52"/>
      <c r="OTI499" s="52"/>
      <c r="OTJ499" s="52"/>
      <c r="OTK499" s="52"/>
      <c r="OTL499" s="52"/>
      <c r="OTM499" s="52"/>
      <c r="OTN499" s="52"/>
      <c r="OTO499" s="52"/>
      <c r="OTP499" s="52"/>
      <c r="OTQ499" s="52"/>
      <c r="OTR499" s="52"/>
      <c r="OTS499" s="52"/>
      <c r="OTT499" s="52"/>
      <c r="OTU499" s="52"/>
      <c r="OTV499" s="52"/>
      <c r="OTW499" s="52"/>
      <c r="OTX499" s="52"/>
      <c r="OTY499" s="52"/>
      <c r="OTZ499" s="52"/>
      <c r="OUA499" s="52"/>
      <c r="OUB499" s="52"/>
      <c r="OUC499" s="52"/>
      <c r="OUD499" s="52"/>
      <c r="OUE499" s="52"/>
      <c r="OUF499" s="52"/>
      <c r="OUG499" s="52"/>
      <c r="OUH499" s="52"/>
      <c r="OUI499" s="52"/>
      <c r="OUJ499" s="52"/>
      <c r="OUK499" s="52"/>
      <c r="OUL499" s="52"/>
      <c r="OUM499" s="52"/>
      <c r="OUN499" s="52"/>
      <c r="OUO499" s="52"/>
      <c r="OUP499" s="52"/>
      <c r="OUQ499" s="52"/>
      <c r="OUR499" s="52"/>
      <c r="OUS499" s="52"/>
      <c r="OUT499" s="52"/>
      <c r="OUU499" s="52"/>
      <c r="OUV499" s="52"/>
      <c r="OUW499" s="52"/>
      <c r="OUX499" s="52"/>
      <c r="OUY499" s="52"/>
      <c r="OUZ499" s="52"/>
      <c r="OVA499" s="52"/>
      <c r="OVB499" s="52"/>
      <c r="OVC499" s="52"/>
      <c r="OVD499" s="52"/>
      <c r="OVE499" s="52"/>
      <c r="OVF499" s="52"/>
      <c r="OVG499" s="52"/>
      <c r="OVH499" s="52"/>
      <c r="OVI499" s="52"/>
      <c r="OVJ499" s="52"/>
      <c r="OVK499" s="52"/>
      <c r="OVL499" s="52"/>
      <c r="OVM499" s="52"/>
      <c r="OVN499" s="52"/>
      <c r="OVO499" s="52"/>
      <c r="OVP499" s="52"/>
      <c r="OVQ499" s="52"/>
      <c r="OVR499" s="52"/>
      <c r="OVS499" s="52"/>
      <c r="OVT499" s="52"/>
      <c r="OVU499" s="52"/>
      <c r="OVV499" s="52"/>
      <c r="OVW499" s="52"/>
      <c r="OVX499" s="52"/>
      <c r="OVY499" s="52"/>
      <c r="OVZ499" s="52"/>
      <c r="OWA499" s="52"/>
      <c r="OWB499" s="52"/>
      <c r="OWC499" s="52"/>
      <c r="OWD499" s="52"/>
      <c r="OWE499" s="52"/>
      <c r="OWF499" s="52"/>
      <c r="OWG499" s="52"/>
      <c r="OWH499" s="52"/>
      <c r="OWI499" s="52"/>
      <c r="OWJ499" s="52"/>
      <c r="OWK499" s="52"/>
      <c r="OWL499" s="52"/>
      <c r="OWM499" s="52"/>
      <c r="OWN499" s="52"/>
      <c r="OWO499" s="52"/>
      <c r="OWP499" s="52"/>
      <c r="OWQ499" s="52"/>
      <c r="OWR499" s="52"/>
      <c r="OWS499" s="52"/>
      <c r="OWT499" s="52"/>
      <c r="OWU499" s="52"/>
      <c r="OWV499" s="52"/>
      <c r="OWW499" s="52"/>
      <c r="OWX499" s="52"/>
      <c r="OWY499" s="52"/>
      <c r="OWZ499" s="52"/>
      <c r="OXA499" s="52"/>
      <c r="OXB499" s="52"/>
      <c r="OXC499" s="52"/>
      <c r="OXD499" s="52"/>
      <c r="OXE499" s="52"/>
      <c r="OXF499" s="52"/>
      <c r="OXG499" s="52"/>
      <c r="OXH499" s="52"/>
      <c r="OXI499" s="52"/>
      <c r="OXJ499" s="52"/>
      <c r="OXK499" s="52"/>
      <c r="OXL499" s="52"/>
      <c r="OXM499" s="52"/>
      <c r="OXN499" s="52"/>
      <c r="OXO499" s="52"/>
      <c r="OXP499" s="52"/>
      <c r="OXQ499" s="52"/>
      <c r="OXR499" s="52"/>
      <c r="OXS499" s="52"/>
      <c r="OXT499" s="52"/>
      <c r="OXU499" s="52"/>
      <c r="OXV499" s="52"/>
      <c r="OXW499" s="52"/>
      <c r="OXX499" s="52"/>
      <c r="OXY499" s="52"/>
      <c r="OXZ499" s="52"/>
      <c r="OYA499" s="52"/>
      <c r="OYB499" s="52"/>
      <c r="OYC499" s="52"/>
      <c r="OYD499" s="52"/>
      <c r="OYE499" s="52"/>
      <c r="OYF499" s="52"/>
      <c r="OYG499" s="52"/>
      <c r="OYH499" s="52"/>
      <c r="OYI499" s="52"/>
      <c r="OYJ499" s="52"/>
      <c r="OYK499" s="52"/>
      <c r="OYL499" s="52"/>
      <c r="OYM499" s="52"/>
      <c r="OYN499" s="52"/>
      <c r="OYO499" s="52"/>
      <c r="OYP499" s="52"/>
      <c r="OYQ499" s="52"/>
      <c r="OYR499" s="52"/>
      <c r="OYS499" s="52"/>
      <c r="OYT499" s="52"/>
      <c r="OYU499" s="52"/>
      <c r="OYV499" s="52"/>
      <c r="OYW499" s="52"/>
      <c r="OYX499" s="52"/>
      <c r="OYY499" s="52"/>
      <c r="OYZ499" s="52"/>
      <c r="OZA499" s="52"/>
      <c r="OZB499" s="52"/>
      <c r="OZC499" s="52"/>
      <c r="OZD499" s="52"/>
      <c r="OZE499" s="52"/>
      <c r="OZF499" s="52"/>
      <c r="OZG499" s="52"/>
      <c r="OZH499" s="52"/>
      <c r="OZI499" s="52"/>
      <c r="OZJ499" s="52"/>
      <c r="OZK499" s="52"/>
      <c r="OZL499" s="52"/>
      <c r="OZM499" s="52"/>
      <c r="OZN499" s="52"/>
      <c r="OZO499" s="52"/>
      <c r="OZP499" s="52"/>
      <c r="OZQ499" s="52"/>
      <c r="OZR499" s="52"/>
      <c r="OZS499" s="52"/>
      <c r="OZT499" s="52"/>
      <c r="OZU499" s="52"/>
      <c r="OZV499" s="52"/>
      <c r="OZW499" s="52"/>
      <c r="OZX499" s="52"/>
      <c r="OZY499" s="52"/>
      <c r="OZZ499" s="52"/>
      <c r="PAA499" s="52"/>
      <c r="PAB499" s="52"/>
      <c r="PAC499" s="52"/>
      <c r="PAD499" s="52"/>
      <c r="PAE499" s="52"/>
      <c r="PAF499" s="52"/>
      <c r="PAG499" s="52"/>
      <c r="PAH499" s="52"/>
      <c r="PAI499" s="52"/>
      <c r="PAJ499" s="52"/>
      <c r="PAK499" s="52"/>
      <c r="PAL499" s="52"/>
      <c r="PAM499" s="52"/>
      <c r="PAN499" s="52"/>
      <c r="PAO499" s="52"/>
      <c r="PAP499" s="52"/>
      <c r="PAQ499" s="52"/>
      <c r="PAR499" s="52"/>
      <c r="PAS499" s="52"/>
      <c r="PAT499" s="52"/>
      <c r="PAU499" s="52"/>
      <c r="PAV499" s="52"/>
      <c r="PAW499" s="52"/>
      <c r="PAX499" s="52"/>
      <c r="PAY499" s="52"/>
      <c r="PAZ499" s="52"/>
      <c r="PBA499" s="52"/>
      <c r="PBB499" s="52"/>
      <c r="PBC499" s="52"/>
      <c r="PBD499" s="52"/>
      <c r="PBE499" s="52"/>
      <c r="PBF499" s="52"/>
      <c r="PBG499" s="52"/>
      <c r="PBH499" s="52"/>
      <c r="PBI499" s="52"/>
      <c r="PBJ499" s="52"/>
      <c r="PBK499" s="52"/>
      <c r="PBL499" s="52"/>
      <c r="PBM499" s="52"/>
      <c r="PBN499" s="52"/>
      <c r="PBO499" s="52"/>
      <c r="PBP499" s="52"/>
      <c r="PBQ499" s="52"/>
      <c r="PBR499" s="52"/>
      <c r="PBS499" s="52"/>
      <c r="PBT499" s="52"/>
      <c r="PBU499" s="52"/>
      <c r="PBV499" s="52"/>
      <c r="PBW499" s="52"/>
      <c r="PBX499" s="52"/>
      <c r="PBY499" s="52"/>
      <c r="PBZ499" s="52"/>
      <c r="PCA499" s="52"/>
      <c r="PCB499" s="52"/>
      <c r="PCC499" s="52"/>
      <c r="PCD499" s="52"/>
      <c r="PCE499" s="52"/>
      <c r="PCF499" s="52"/>
      <c r="PCG499" s="52"/>
      <c r="PCH499" s="52"/>
      <c r="PCI499" s="52"/>
      <c r="PCJ499" s="52"/>
      <c r="PCK499" s="52"/>
      <c r="PCL499" s="52"/>
      <c r="PCM499" s="52"/>
      <c r="PCN499" s="52"/>
      <c r="PCO499" s="52"/>
      <c r="PCP499" s="52"/>
      <c r="PCQ499" s="52"/>
      <c r="PCR499" s="52"/>
      <c r="PCS499" s="52"/>
      <c r="PCT499" s="52"/>
      <c r="PCU499" s="52"/>
      <c r="PCV499" s="52"/>
      <c r="PCW499" s="52"/>
      <c r="PCX499" s="52"/>
      <c r="PCY499" s="52"/>
      <c r="PCZ499" s="52"/>
      <c r="PDA499" s="52"/>
      <c r="PDB499" s="52"/>
      <c r="PDC499" s="52"/>
      <c r="PDD499" s="52"/>
      <c r="PDE499" s="52"/>
      <c r="PDF499" s="52"/>
      <c r="PDG499" s="52"/>
      <c r="PDH499" s="52"/>
      <c r="PDI499" s="52"/>
      <c r="PDJ499" s="52"/>
      <c r="PDK499" s="52"/>
      <c r="PDL499" s="52"/>
      <c r="PDM499" s="52"/>
      <c r="PDN499" s="52"/>
      <c r="PDO499" s="52"/>
      <c r="PDP499" s="52"/>
      <c r="PDQ499" s="52"/>
      <c r="PDR499" s="52"/>
      <c r="PDS499" s="52"/>
      <c r="PDT499" s="52"/>
      <c r="PDU499" s="52"/>
      <c r="PDV499" s="52"/>
      <c r="PDW499" s="52"/>
      <c r="PDX499" s="52"/>
      <c r="PDY499" s="52"/>
      <c r="PDZ499" s="52"/>
      <c r="PEA499" s="52"/>
      <c r="PEB499" s="52"/>
      <c r="PEC499" s="52"/>
      <c r="PED499" s="52"/>
      <c r="PEE499" s="52"/>
      <c r="PEF499" s="52"/>
      <c r="PEG499" s="52"/>
      <c r="PEH499" s="52"/>
      <c r="PEI499" s="52"/>
      <c r="PEJ499" s="52"/>
      <c r="PEK499" s="52"/>
      <c r="PEL499" s="52"/>
      <c r="PEM499" s="52"/>
      <c r="PEN499" s="52"/>
      <c r="PEO499" s="52"/>
      <c r="PEP499" s="52"/>
      <c r="PEQ499" s="52"/>
      <c r="PER499" s="52"/>
      <c r="PES499" s="52"/>
      <c r="PET499" s="52"/>
      <c r="PEU499" s="52"/>
      <c r="PEV499" s="52"/>
      <c r="PEW499" s="52"/>
      <c r="PEX499" s="52"/>
      <c r="PEY499" s="52"/>
      <c r="PEZ499" s="52"/>
      <c r="PFA499" s="52"/>
      <c r="PFB499" s="52"/>
      <c r="PFC499" s="52"/>
      <c r="PFD499" s="52"/>
      <c r="PFE499" s="52"/>
      <c r="PFF499" s="52"/>
      <c r="PFG499" s="52"/>
      <c r="PFH499" s="52"/>
      <c r="PFI499" s="52"/>
      <c r="PFJ499" s="52"/>
      <c r="PFK499" s="52"/>
      <c r="PFL499" s="52"/>
      <c r="PFM499" s="52"/>
      <c r="PFN499" s="52"/>
      <c r="PFO499" s="52"/>
      <c r="PFP499" s="52"/>
      <c r="PFQ499" s="52"/>
      <c r="PFR499" s="52"/>
      <c r="PFS499" s="52"/>
      <c r="PFT499" s="52"/>
      <c r="PFU499" s="52"/>
      <c r="PFV499" s="52"/>
      <c r="PFW499" s="52"/>
      <c r="PFX499" s="52"/>
      <c r="PFY499" s="52"/>
      <c r="PFZ499" s="52"/>
      <c r="PGA499" s="52"/>
      <c r="PGB499" s="52"/>
      <c r="PGC499" s="52"/>
      <c r="PGD499" s="52"/>
      <c r="PGE499" s="52"/>
      <c r="PGF499" s="52"/>
      <c r="PGG499" s="52"/>
      <c r="PGH499" s="52"/>
      <c r="PGI499" s="52"/>
      <c r="PGJ499" s="52"/>
      <c r="PGK499" s="52"/>
      <c r="PGL499" s="52"/>
      <c r="PGM499" s="52"/>
      <c r="PGN499" s="52"/>
      <c r="PGO499" s="52"/>
      <c r="PGP499" s="52"/>
      <c r="PGQ499" s="52"/>
      <c r="PGR499" s="52"/>
      <c r="PGS499" s="52"/>
      <c r="PGT499" s="52"/>
      <c r="PGU499" s="52"/>
      <c r="PGV499" s="52"/>
      <c r="PGW499" s="52"/>
      <c r="PGX499" s="52"/>
      <c r="PGY499" s="52"/>
      <c r="PGZ499" s="52"/>
      <c r="PHA499" s="52"/>
      <c r="PHB499" s="52"/>
      <c r="PHC499" s="52"/>
      <c r="PHD499" s="52"/>
      <c r="PHE499" s="52"/>
      <c r="PHF499" s="52"/>
      <c r="PHG499" s="52"/>
      <c r="PHH499" s="52"/>
      <c r="PHI499" s="52"/>
      <c r="PHJ499" s="52"/>
      <c r="PHK499" s="52"/>
      <c r="PHL499" s="52"/>
      <c r="PHM499" s="52"/>
      <c r="PHN499" s="52"/>
      <c r="PHO499" s="52"/>
      <c r="PHP499" s="52"/>
      <c r="PHQ499" s="52"/>
      <c r="PHR499" s="52"/>
      <c r="PHS499" s="52"/>
      <c r="PHT499" s="52"/>
      <c r="PHU499" s="52"/>
      <c r="PHV499" s="52"/>
      <c r="PHW499" s="52"/>
      <c r="PHX499" s="52"/>
      <c r="PHY499" s="52"/>
      <c r="PHZ499" s="52"/>
      <c r="PIA499" s="52"/>
      <c r="PIB499" s="52"/>
      <c r="PIC499" s="52"/>
      <c r="PID499" s="52"/>
      <c r="PIE499" s="52"/>
      <c r="PIF499" s="52"/>
      <c r="PIG499" s="52"/>
      <c r="PIH499" s="52"/>
      <c r="PII499" s="52"/>
      <c r="PIJ499" s="52"/>
      <c r="PIK499" s="52"/>
      <c r="PIL499" s="52"/>
      <c r="PIM499" s="52"/>
      <c r="PIN499" s="52"/>
      <c r="PIO499" s="52"/>
      <c r="PIP499" s="52"/>
      <c r="PIQ499" s="52"/>
      <c r="PIR499" s="52"/>
      <c r="PIS499" s="52"/>
      <c r="PIT499" s="52"/>
      <c r="PIU499" s="52"/>
      <c r="PIV499" s="52"/>
      <c r="PIW499" s="52"/>
      <c r="PIX499" s="52"/>
      <c r="PIY499" s="52"/>
      <c r="PIZ499" s="52"/>
      <c r="PJA499" s="52"/>
      <c r="PJB499" s="52"/>
      <c r="PJC499" s="52"/>
      <c r="PJD499" s="52"/>
      <c r="PJE499" s="52"/>
      <c r="PJF499" s="52"/>
      <c r="PJG499" s="52"/>
      <c r="PJH499" s="52"/>
      <c r="PJI499" s="52"/>
      <c r="PJJ499" s="52"/>
      <c r="PJK499" s="52"/>
      <c r="PJL499" s="52"/>
      <c r="PJM499" s="52"/>
      <c r="PJN499" s="52"/>
      <c r="PJO499" s="52"/>
      <c r="PJP499" s="52"/>
      <c r="PJQ499" s="52"/>
      <c r="PJR499" s="52"/>
      <c r="PJS499" s="52"/>
      <c r="PJT499" s="52"/>
      <c r="PJU499" s="52"/>
      <c r="PJV499" s="52"/>
      <c r="PJW499" s="52"/>
      <c r="PJX499" s="52"/>
      <c r="PJY499" s="52"/>
      <c r="PJZ499" s="52"/>
      <c r="PKA499" s="52"/>
      <c r="PKB499" s="52"/>
      <c r="PKC499" s="52"/>
      <c r="PKD499" s="52"/>
      <c r="PKE499" s="52"/>
      <c r="PKF499" s="52"/>
      <c r="PKG499" s="52"/>
      <c r="PKH499" s="52"/>
      <c r="PKI499" s="52"/>
      <c r="PKJ499" s="52"/>
      <c r="PKK499" s="52"/>
      <c r="PKL499" s="52"/>
      <c r="PKM499" s="52"/>
      <c r="PKN499" s="52"/>
      <c r="PKO499" s="52"/>
      <c r="PKP499" s="52"/>
      <c r="PKQ499" s="52"/>
      <c r="PKR499" s="52"/>
      <c r="PKS499" s="52"/>
      <c r="PKT499" s="52"/>
      <c r="PKU499" s="52"/>
      <c r="PKV499" s="52"/>
      <c r="PKW499" s="52"/>
      <c r="PKX499" s="52"/>
      <c r="PKY499" s="52"/>
      <c r="PKZ499" s="52"/>
      <c r="PLA499" s="52"/>
      <c r="PLB499" s="52"/>
      <c r="PLC499" s="52"/>
      <c r="PLD499" s="52"/>
      <c r="PLE499" s="52"/>
      <c r="PLF499" s="52"/>
      <c r="PLG499" s="52"/>
      <c r="PLH499" s="52"/>
      <c r="PLI499" s="52"/>
      <c r="PLJ499" s="52"/>
      <c r="PLK499" s="52"/>
      <c r="PLL499" s="52"/>
      <c r="PLM499" s="52"/>
      <c r="PLN499" s="52"/>
      <c r="PLO499" s="52"/>
      <c r="PLP499" s="52"/>
      <c r="PLQ499" s="52"/>
      <c r="PLR499" s="52"/>
      <c r="PLS499" s="52"/>
      <c r="PLT499" s="52"/>
      <c r="PLU499" s="52"/>
      <c r="PLV499" s="52"/>
      <c r="PLW499" s="52"/>
      <c r="PLX499" s="52"/>
      <c r="PLY499" s="52"/>
      <c r="PLZ499" s="52"/>
      <c r="PMA499" s="52"/>
      <c r="PMB499" s="52"/>
      <c r="PMC499" s="52"/>
      <c r="PMD499" s="52"/>
      <c r="PME499" s="52"/>
      <c r="PMF499" s="52"/>
      <c r="PMG499" s="52"/>
      <c r="PMH499" s="52"/>
      <c r="PMI499" s="52"/>
      <c r="PMJ499" s="52"/>
      <c r="PMK499" s="52"/>
      <c r="PML499" s="52"/>
      <c r="PMM499" s="52"/>
      <c r="PMN499" s="52"/>
      <c r="PMO499" s="52"/>
      <c r="PMP499" s="52"/>
      <c r="PMQ499" s="52"/>
      <c r="PMR499" s="52"/>
      <c r="PMS499" s="52"/>
      <c r="PMT499" s="52"/>
      <c r="PMU499" s="52"/>
      <c r="PMV499" s="52"/>
      <c r="PMW499" s="52"/>
      <c r="PMX499" s="52"/>
      <c r="PMY499" s="52"/>
      <c r="PMZ499" s="52"/>
      <c r="PNA499" s="52"/>
      <c r="PNB499" s="52"/>
      <c r="PNC499" s="52"/>
      <c r="PND499" s="52"/>
      <c r="PNE499" s="52"/>
      <c r="PNF499" s="52"/>
      <c r="PNG499" s="52"/>
      <c r="PNH499" s="52"/>
      <c r="PNI499" s="52"/>
      <c r="PNJ499" s="52"/>
      <c r="PNK499" s="52"/>
      <c r="PNL499" s="52"/>
      <c r="PNM499" s="52"/>
      <c r="PNN499" s="52"/>
      <c r="PNO499" s="52"/>
      <c r="PNP499" s="52"/>
      <c r="PNQ499" s="52"/>
      <c r="PNR499" s="52"/>
      <c r="PNS499" s="52"/>
      <c r="PNT499" s="52"/>
      <c r="PNU499" s="52"/>
      <c r="PNV499" s="52"/>
      <c r="PNW499" s="52"/>
      <c r="PNX499" s="52"/>
      <c r="PNY499" s="52"/>
      <c r="PNZ499" s="52"/>
      <c r="POA499" s="52"/>
      <c r="POB499" s="52"/>
      <c r="POC499" s="52"/>
      <c r="POD499" s="52"/>
      <c r="POE499" s="52"/>
      <c r="POF499" s="52"/>
      <c r="POG499" s="52"/>
      <c r="POH499" s="52"/>
      <c r="POI499" s="52"/>
      <c r="POJ499" s="52"/>
      <c r="POK499" s="52"/>
      <c r="POL499" s="52"/>
      <c r="POM499" s="52"/>
      <c r="PON499" s="52"/>
      <c r="POO499" s="52"/>
      <c r="POP499" s="52"/>
      <c r="POQ499" s="52"/>
      <c r="POR499" s="52"/>
      <c r="POS499" s="52"/>
      <c r="POT499" s="52"/>
      <c r="POU499" s="52"/>
      <c r="POV499" s="52"/>
      <c r="POW499" s="52"/>
      <c r="POX499" s="52"/>
      <c r="POY499" s="52"/>
      <c r="POZ499" s="52"/>
      <c r="PPA499" s="52"/>
      <c r="PPB499" s="52"/>
      <c r="PPC499" s="52"/>
      <c r="PPD499" s="52"/>
      <c r="PPE499" s="52"/>
      <c r="PPF499" s="52"/>
      <c r="PPG499" s="52"/>
      <c r="PPH499" s="52"/>
      <c r="PPI499" s="52"/>
      <c r="PPJ499" s="52"/>
      <c r="PPK499" s="52"/>
      <c r="PPL499" s="52"/>
      <c r="PPM499" s="52"/>
      <c r="PPN499" s="52"/>
      <c r="PPO499" s="52"/>
      <c r="PPP499" s="52"/>
      <c r="PPQ499" s="52"/>
      <c r="PPR499" s="52"/>
      <c r="PPS499" s="52"/>
      <c r="PPT499" s="52"/>
      <c r="PPU499" s="52"/>
      <c r="PPV499" s="52"/>
      <c r="PPW499" s="52"/>
      <c r="PPX499" s="52"/>
      <c r="PPY499" s="52"/>
      <c r="PPZ499" s="52"/>
      <c r="PQA499" s="52"/>
      <c r="PQB499" s="52"/>
      <c r="PQC499" s="52"/>
      <c r="PQD499" s="52"/>
      <c r="PQE499" s="52"/>
      <c r="PQF499" s="52"/>
      <c r="PQG499" s="52"/>
      <c r="PQH499" s="52"/>
      <c r="PQI499" s="52"/>
      <c r="PQJ499" s="52"/>
      <c r="PQK499" s="52"/>
      <c r="PQL499" s="52"/>
      <c r="PQM499" s="52"/>
      <c r="PQN499" s="52"/>
      <c r="PQO499" s="52"/>
      <c r="PQP499" s="52"/>
      <c r="PQQ499" s="52"/>
      <c r="PQR499" s="52"/>
      <c r="PQS499" s="52"/>
      <c r="PQT499" s="52"/>
      <c r="PQU499" s="52"/>
      <c r="PQV499" s="52"/>
      <c r="PQW499" s="52"/>
      <c r="PQX499" s="52"/>
      <c r="PQY499" s="52"/>
      <c r="PQZ499" s="52"/>
      <c r="PRA499" s="52"/>
      <c r="PRB499" s="52"/>
      <c r="PRC499" s="52"/>
      <c r="PRD499" s="52"/>
      <c r="PRE499" s="52"/>
      <c r="PRF499" s="52"/>
      <c r="PRG499" s="52"/>
      <c r="PRH499" s="52"/>
      <c r="PRI499" s="52"/>
      <c r="PRJ499" s="52"/>
      <c r="PRK499" s="52"/>
      <c r="PRL499" s="52"/>
      <c r="PRM499" s="52"/>
      <c r="PRN499" s="52"/>
      <c r="PRO499" s="52"/>
      <c r="PRP499" s="52"/>
      <c r="PRQ499" s="52"/>
      <c r="PRR499" s="52"/>
      <c r="PRS499" s="52"/>
      <c r="PRT499" s="52"/>
      <c r="PRU499" s="52"/>
      <c r="PRV499" s="52"/>
      <c r="PRW499" s="52"/>
      <c r="PRX499" s="52"/>
      <c r="PRY499" s="52"/>
      <c r="PRZ499" s="52"/>
      <c r="PSA499" s="52"/>
      <c r="PSB499" s="52"/>
      <c r="PSC499" s="52"/>
      <c r="PSD499" s="52"/>
      <c r="PSE499" s="52"/>
      <c r="PSF499" s="52"/>
      <c r="PSG499" s="52"/>
      <c r="PSH499" s="52"/>
      <c r="PSI499" s="52"/>
      <c r="PSJ499" s="52"/>
      <c r="PSK499" s="52"/>
      <c r="PSL499" s="52"/>
      <c r="PSM499" s="52"/>
      <c r="PSN499" s="52"/>
      <c r="PSO499" s="52"/>
      <c r="PSP499" s="52"/>
      <c r="PSQ499" s="52"/>
      <c r="PSR499" s="52"/>
      <c r="PSS499" s="52"/>
      <c r="PST499" s="52"/>
      <c r="PSU499" s="52"/>
      <c r="PSV499" s="52"/>
      <c r="PSW499" s="52"/>
      <c r="PSX499" s="52"/>
      <c r="PSY499" s="52"/>
      <c r="PSZ499" s="52"/>
      <c r="PTA499" s="52"/>
      <c r="PTB499" s="52"/>
      <c r="PTC499" s="52"/>
      <c r="PTD499" s="52"/>
      <c r="PTE499" s="52"/>
      <c r="PTF499" s="52"/>
      <c r="PTG499" s="52"/>
      <c r="PTH499" s="52"/>
      <c r="PTI499" s="52"/>
      <c r="PTJ499" s="52"/>
      <c r="PTK499" s="52"/>
      <c r="PTL499" s="52"/>
      <c r="PTM499" s="52"/>
      <c r="PTN499" s="52"/>
      <c r="PTO499" s="52"/>
      <c r="PTP499" s="52"/>
      <c r="PTQ499" s="52"/>
      <c r="PTR499" s="52"/>
      <c r="PTS499" s="52"/>
      <c r="PTT499" s="52"/>
      <c r="PTU499" s="52"/>
      <c r="PTV499" s="52"/>
      <c r="PTW499" s="52"/>
      <c r="PTX499" s="52"/>
      <c r="PTY499" s="52"/>
      <c r="PTZ499" s="52"/>
      <c r="PUA499" s="52"/>
      <c r="PUB499" s="52"/>
      <c r="PUC499" s="52"/>
      <c r="PUD499" s="52"/>
      <c r="PUE499" s="52"/>
      <c r="PUF499" s="52"/>
      <c r="PUG499" s="52"/>
      <c r="PUH499" s="52"/>
      <c r="PUI499" s="52"/>
      <c r="PUJ499" s="52"/>
      <c r="PUK499" s="52"/>
      <c r="PUL499" s="52"/>
      <c r="PUM499" s="52"/>
      <c r="PUN499" s="52"/>
      <c r="PUO499" s="52"/>
      <c r="PUP499" s="52"/>
      <c r="PUQ499" s="52"/>
      <c r="PUR499" s="52"/>
      <c r="PUS499" s="52"/>
      <c r="PUT499" s="52"/>
      <c r="PUU499" s="52"/>
      <c r="PUV499" s="52"/>
      <c r="PUW499" s="52"/>
      <c r="PUX499" s="52"/>
      <c r="PUY499" s="52"/>
      <c r="PUZ499" s="52"/>
      <c r="PVA499" s="52"/>
      <c r="PVB499" s="52"/>
      <c r="PVC499" s="52"/>
      <c r="PVD499" s="52"/>
      <c r="PVE499" s="52"/>
      <c r="PVF499" s="52"/>
      <c r="PVG499" s="52"/>
      <c r="PVH499" s="52"/>
      <c r="PVI499" s="52"/>
      <c r="PVJ499" s="52"/>
      <c r="PVK499" s="52"/>
      <c r="PVL499" s="52"/>
      <c r="PVM499" s="52"/>
      <c r="PVN499" s="52"/>
      <c r="PVO499" s="52"/>
      <c r="PVP499" s="52"/>
      <c r="PVQ499" s="52"/>
      <c r="PVR499" s="52"/>
      <c r="PVS499" s="52"/>
      <c r="PVT499" s="52"/>
      <c r="PVU499" s="52"/>
      <c r="PVV499" s="52"/>
      <c r="PVW499" s="52"/>
      <c r="PVX499" s="52"/>
      <c r="PVY499" s="52"/>
      <c r="PVZ499" s="52"/>
      <c r="PWA499" s="52"/>
      <c r="PWB499" s="52"/>
      <c r="PWC499" s="52"/>
      <c r="PWD499" s="52"/>
      <c r="PWE499" s="52"/>
      <c r="PWF499" s="52"/>
      <c r="PWG499" s="52"/>
      <c r="PWH499" s="52"/>
      <c r="PWI499" s="52"/>
      <c r="PWJ499" s="52"/>
      <c r="PWK499" s="52"/>
      <c r="PWL499" s="52"/>
      <c r="PWM499" s="52"/>
      <c r="PWN499" s="52"/>
      <c r="PWO499" s="52"/>
      <c r="PWP499" s="52"/>
      <c r="PWQ499" s="52"/>
      <c r="PWR499" s="52"/>
      <c r="PWS499" s="52"/>
      <c r="PWT499" s="52"/>
      <c r="PWU499" s="52"/>
      <c r="PWV499" s="52"/>
      <c r="PWW499" s="52"/>
      <c r="PWX499" s="52"/>
      <c r="PWY499" s="52"/>
      <c r="PWZ499" s="52"/>
      <c r="PXA499" s="52"/>
      <c r="PXB499" s="52"/>
      <c r="PXC499" s="52"/>
      <c r="PXD499" s="52"/>
      <c r="PXE499" s="52"/>
      <c r="PXF499" s="52"/>
      <c r="PXG499" s="52"/>
      <c r="PXH499" s="52"/>
      <c r="PXI499" s="52"/>
      <c r="PXJ499" s="52"/>
      <c r="PXK499" s="52"/>
      <c r="PXL499" s="52"/>
      <c r="PXM499" s="52"/>
      <c r="PXN499" s="52"/>
      <c r="PXO499" s="52"/>
      <c r="PXP499" s="52"/>
      <c r="PXQ499" s="52"/>
      <c r="PXR499" s="52"/>
      <c r="PXS499" s="52"/>
      <c r="PXT499" s="52"/>
      <c r="PXU499" s="52"/>
      <c r="PXV499" s="52"/>
      <c r="PXW499" s="52"/>
      <c r="PXX499" s="52"/>
      <c r="PXY499" s="52"/>
      <c r="PXZ499" s="52"/>
      <c r="PYA499" s="52"/>
      <c r="PYB499" s="52"/>
      <c r="PYC499" s="52"/>
      <c r="PYD499" s="52"/>
      <c r="PYE499" s="52"/>
      <c r="PYF499" s="52"/>
      <c r="PYG499" s="52"/>
      <c r="PYH499" s="52"/>
      <c r="PYI499" s="52"/>
      <c r="PYJ499" s="52"/>
      <c r="PYK499" s="52"/>
      <c r="PYL499" s="52"/>
      <c r="PYM499" s="52"/>
      <c r="PYN499" s="52"/>
      <c r="PYO499" s="52"/>
      <c r="PYP499" s="52"/>
      <c r="PYQ499" s="52"/>
      <c r="PYR499" s="52"/>
      <c r="PYS499" s="52"/>
      <c r="PYT499" s="52"/>
      <c r="PYU499" s="52"/>
      <c r="PYV499" s="52"/>
      <c r="PYW499" s="52"/>
      <c r="PYX499" s="52"/>
      <c r="PYY499" s="52"/>
      <c r="PYZ499" s="52"/>
      <c r="PZA499" s="52"/>
      <c r="PZB499" s="52"/>
      <c r="PZC499" s="52"/>
      <c r="PZD499" s="52"/>
      <c r="PZE499" s="52"/>
      <c r="PZF499" s="52"/>
      <c r="PZG499" s="52"/>
      <c r="PZH499" s="52"/>
      <c r="PZI499" s="52"/>
      <c r="PZJ499" s="52"/>
      <c r="PZK499" s="52"/>
      <c r="PZL499" s="52"/>
      <c r="PZM499" s="52"/>
      <c r="PZN499" s="52"/>
      <c r="PZO499" s="52"/>
      <c r="PZP499" s="52"/>
      <c r="PZQ499" s="52"/>
      <c r="PZR499" s="52"/>
      <c r="PZS499" s="52"/>
      <c r="PZT499" s="52"/>
      <c r="PZU499" s="52"/>
      <c r="PZV499" s="52"/>
      <c r="PZW499" s="52"/>
      <c r="PZX499" s="52"/>
      <c r="PZY499" s="52"/>
      <c r="PZZ499" s="52"/>
      <c r="QAA499" s="52"/>
      <c r="QAB499" s="52"/>
      <c r="QAC499" s="52"/>
      <c r="QAD499" s="52"/>
      <c r="QAE499" s="52"/>
      <c r="QAF499" s="52"/>
      <c r="QAG499" s="52"/>
      <c r="QAH499" s="52"/>
      <c r="QAI499" s="52"/>
      <c r="QAJ499" s="52"/>
      <c r="QAK499" s="52"/>
      <c r="QAL499" s="52"/>
      <c r="QAM499" s="52"/>
      <c r="QAN499" s="52"/>
      <c r="QAO499" s="52"/>
      <c r="QAP499" s="52"/>
      <c r="QAQ499" s="52"/>
      <c r="QAR499" s="52"/>
      <c r="QAS499" s="52"/>
      <c r="QAT499" s="52"/>
      <c r="QAU499" s="52"/>
      <c r="QAV499" s="52"/>
      <c r="QAW499" s="52"/>
      <c r="QAX499" s="52"/>
      <c r="QAY499" s="52"/>
      <c r="QAZ499" s="52"/>
      <c r="QBA499" s="52"/>
      <c r="QBB499" s="52"/>
      <c r="QBC499" s="52"/>
      <c r="QBD499" s="52"/>
      <c r="QBE499" s="52"/>
      <c r="QBF499" s="52"/>
      <c r="QBG499" s="52"/>
      <c r="QBH499" s="52"/>
      <c r="QBI499" s="52"/>
      <c r="QBJ499" s="52"/>
      <c r="QBK499" s="52"/>
      <c r="QBL499" s="52"/>
      <c r="QBM499" s="52"/>
      <c r="QBN499" s="52"/>
      <c r="QBO499" s="52"/>
      <c r="QBP499" s="52"/>
      <c r="QBQ499" s="52"/>
      <c r="QBR499" s="52"/>
      <c r="QBS499" s="52"/>
      <c r="QBT499" s="52"/>
      <c r="QBU499" s="52"/>
      <c r="QBV499" s="52"/>
      <c r="QBW499" s="52"/>
      <c r="QBX499" s="52"/>
      <c r="QBY499" s="52"/>
      <c r="QBZ499" s="52"/>
      <c r="QCA499" s="52"/>
      <c r="QCB499" s="52"/>
      <c r="QCC499" s="52"/>
      <c r="QCD499" s="52"/>
      <c r="QCE499" s="52"/>
      <c r="QCF499" s="52"/>
      <c r="QCG499" s="52"/>
      <c r="QCH499" s="52"/>
      <c r="QCI499" s="52"/>
      <c r="QCJ499" s="52"/>
      <c r="QCK499" s="52"/>
      <c r="QCL499" s="52"/>
      <c r="QCM499" s="52"/>
      <c r="QCN499" s="52"/>
      <c r="QCO499" s="52"/>
      <c r="QCP499" s="52"/>
      <c r="QCQ499" s="52"/>
      <c r="QCR499" s="52"/>
      <c r="QCS499" s="52"/>
      <c r="QCT499" s="52"/>
      <c r="QCU499" s="52"/>
      <c r="QCV499" s="52"/>
      <c r="QCW499" s="52"/>
      <c r="QCX499" s="52"/>
      <c r="QCY499" s="52"/>
      <c r="QCZ499" s="52"/>
      <c r="QDA499" s="52"/>
      <c r="QDB499" s="52"/>
      <c r="QDC499" s="52"/>
      <c r="QDD499" s="52"/>
      <c r="QDE499" s="52"/>
      <c r="QDF499" s="52"/>
      <c r="QDG499" s="52"/>
      <c r="QDH499" s="52"/>
      <c r="QDI499" s="52"/>
      <c r="QDJ499" s="52"/>
      <c r="QDK499" s="52"/>
      <c r="QDL499" s="52"/>
      <c r="QDM499" s="52"/>
      <c r="QDN499" s="52"/>
      <c r="QDO499" s="52"/>
      <c r="QDP499" s="52"/>
      <c r="QDQ499" s="52"/>
      <c r="QDR499" s="52"/>
      <c r="QDS499" s="52"/>
      <c r="QDT499" s="52"/>
      <c r="QDU499" s="52"/>
      <c r="QDV499" s="52"/>
      <c r="QDW499" s="52"/>
      <c r="QDX499" s="52"/>
      <c r="QDY499" s="52"/>
      <c r="QDZ499" s="52"/>
      <c r="QEA499" s="52"/>
      <c r="QEB499" s="52"/>
      <c r="QEC499" s="52"/>
      <c r="QED499" s="52"/>
      <c r="QEE499" s="52"/>
      <c r="QEF499" s="52"/>
      <c r="QEG499" s="52"/>
      <c r="QEH499" s="52"/>
      <c r="QEI499" s="52"/>
      <c r="QEJ499" s="52"/>
      <c r="QEK499" s="52"/>
      <c r="QEL499" s="52"/>
      <c r="QEM499" s="52"/>
      <c r="QEN499" s="52"/>
      <c r="QEO499" s="52"/>
      <c r="QEP499" s="52"/>
      <c r="QEQ499" s="52"/>
      <c r="QER499" s="52"/>
      <c r="QES499" s="52"/>
      <c r="QET499" s="52"/>
      <c r="QEU499" s="52"/>
      <c r="QEV499" s="52"/>
      <c r="QEW499" s="52"/>
      <c r="QEX499" s="52"/>
      <c r="QEY499" s="52"/>
      <c r="QEZ499" s="52"/>
      <c r="QFA499" s="52"/>
      <c r="QFB499" s="52"/>
      <c r="QFC499" s="52"/>
      <c r="QFD499" s="52"/>
      <c r="QFE499" s="52"/>
      <c r="QFF499" s="52"/>
      <c r="QFG499" s="52"/>
      <c r="QFH499" s="52"/>
      <c r="QFI499" s="52"/>
      <c r="QFJ499" s="52"/>
      <c r="QFK499" s="52"/>
      <c r="QFL499" s="52"/>
      <c r="QFM499" s="52"/>
      <c r="QFN499" s="52"/>
      <c r="QFO499" s="52"/>
      <c r="QFP499" s="52"/>
      <c r="QFQ499" s="52"/>
      <c r="QFR499" s="52"/>
      <c r="QFS499" s="52"/>
      <c r="QFT499" s="52"/>
      <c r="QFU499" s="52"/>
      <c r="QFV499" s="52"/>
      <c r="QFW499" s="52"/>
      <c r="QFX499" s="52"/>
      <c r="QFY499" s="52"/>
      <c r="QFZ499" s="52"/>
      <c r="QGA499" s="52"/>
      <c r="QGB499" s="52"/>
      <c r="QGC499" s="52"/>
      <c r="QGD499" s="52"/>
      <c r="QGE499" s="52"/>
      <c r="QGF499" s="52"/>
      <c r="QGG499" s="52"/>
      <c r="QGH499" s="52"/>
      <c r="QGI499" s="52"/>
      <c r="QGJ499" s="52"/>
      <c r="QGK499" s="52"/>
      <c r="QGL499" s="52"/>
      <c r="QGM499" s="52"/>
      <c r="QGN499" s="52"/>
      <c r="QGO499" s="52"/>
      <c r="QGP499" s="52"/>
      <c r="QGQ499" s="52"/>
      <c r="QGR499" s="52"/>
      <c r="QGS499" s="52"/>
      <c r="QGT499" s="52"/>
      <c r="QGU499" s="52"/>
      <c r="QGV499" s="52"/>
      <c r="QGW499" s="52"/>
      <c r="QGX499" s="52"/>
      <c r="QGY499" s="52"/>
      <c r="QGZ499" s="52"/>
      <c r="QHA499" s="52"/>
      <c r="QHB499" s="52"/>
      <c r="QHC499" s="52"/>
      <c r="QHD499" s="52"/>
      <c r="QHE499" s="52"/>
      <c r="QHF499" s="52"/>
      <c r="QHG499" s="52"/>
      <c r="QHH499" s="52"/>
      <c r="QHI499" s="52"/>
      <c r="QHJ499" s="52"/>
      <c r="QHK499" s="52"/>
      <c r="QHL499" s="52"/>
      <c r="QHM499" s="52"/>
      <c r="QHN499" s="52"/>
      <c r="QHO499" s="52"/>
      <c r="QHP499" s="52"/>
      <c r="QHQ499" s="52"/>
      <c r="QHR499" s="52"/>
      <c r="QHS499" s="52"/>
      <c r="QHT499" s="52"/>
      <c r="QHU499" s="52"/>
      <c r="QHV499" s="52"/>
      <c r="QHW499" s="52"/>
      <c r="QHX499" s="52"/>
      <c r="QHY499" s="52"/>
      <c r="QHZ499" s="52"/>
      <c r="QIA499" s="52"/>
      <c r="QIB499" s="52"/>
      <c r="QIC499" s="52"/>
      <c r="QID499" s="52"/>
      <c r="QIE499" s="52"/>
      <c r="QIF499" s="52"/>
      <c r="QIG499" s="52"/>
      <c r="QIH499" s="52"/>
      <c r="QII499" s="52"/>
      <c r="QIJ499" s="52"/>
      <c r="QIK499" s="52"/>
      <c r="QIL499" s="52"/>
      <c r="QIM499" s="52"/>
      <c r="QIN499" s="52"/>
      <c r="QIO499" s="52"/>
      <c r="QIP499" s="52"/>
      <c r="QIQ499" s="52"/>
      <c r="QIR499" s="52"/>
      <c r="QIS499" s="52"/>
      <c r="QIT499" s="52"/>
      <c r="QIU499" s="52"/>
      <c r="QIV499" s="52"/>
      <c r="QIW499" s="52"/>
      <c r="QIX499" s="52"/>
      <c r="QIY499" s="52"/>
      <c r="QIZ499" s="52"/>
      <c r="QJA499" s="52"/>
      <c r="QJB499" s="52"/>
      <c r="QJC499" s="52"/>
      <c r="QJD499" s="52"/>
      <c r="QJE499" s="52"/>
      <c r="QJF499" s="52"/>
      <c r="QJG499" s="52"/>
      <c r="QJH499" s="52"/>
      <c r="QJI499" s="52"/>
      <c r="QJJ499" s="52"/>
      <c r="QJK499" s="52"/>
      <c r="QJL499" s="52"/>
      <c r="QJM499" s="52"/>
      <c r="QJN499" s="52"/>
      <c r="QJO499" s="52"/>
      <c r="QJP499" s="52"/>
      <c r="QJQ499" s="52"/>
      <c r="QJR499" s="52"/>
      <c r="QJS499" s="52"/>
      <c r="QJT499" s="52"/>
      <c r="QJU499" s="52"/>
      <c r="QJV499" s="52"/>
      <c r="QJW499" s="52"/>
      <c r="QJX499" s="52"/>
      <c r="QJY499" s="52"/>
      <c r="QJZ499" s="52"/>
      <c r="QKA499" s="52"/>
      <c r="QKB499" s="52"/>
      <c r="QKC499" s="52"/>
      <c r="QKD499" s="52"/>
      <c r="QKE499" s="52"/>
      <c r="QKF499" s="52"/>
      <c r="QKG499" s="52"/>
      <c r="QKH499" s="52"/>
      <c r="QKI499" s="52"/>
      <c r="QKJ499" s="52"/>
      <c r="QKK499" s="52"/>
      <c r="QKL499" s="52"/>
      <c r="QKM499" s="52"/>
      <c r="QKN499" s="52"/>
      <c r="QKO499" s="52"/>
      <c r="QKP499" s="52"/>
      <c r="QKQ499" s="52"/>
      <c r="QKR499" s="52"/>
      <c r="QKS499" s="52"/>
      <c r="QKT499" s="52"/>
      <c r="QKU499" s="52"/>
      <c r="QKV499" s="52"/>
      <c r="QKW499" s="52"/>
      <c r="QKX499" s="52"/>
      <c r="QKY499" s="52"/>
      <c r="QKZ499" s="52"/>
      <c r="QLA499" s="52"/>
      <c r="QLB499" s="52"/>
      <c r="QLC499" s="52"/>
      <c r="QLD499" s="52"/>
      <c r="QLE499" s="52"/>
      <c r="QLF499" s="52"/>
      <c r="QLG499" s="52"/>
      <c r="QLH499" s="52"/>
      <c r="QLI499" s="52"/>
      <c r="QLJ499" s="52"/>
      <c r="QLK499" s="52"/>
      <c r="QLL499" s="52"/>
      <c r="QLM499" s="52"/>
      <c r="QLN499" s="52"/>
      <c r="QLO499" s="52"/>
      <c r="QLP499" s="52"/>
      <c r="QLQ499" s="52"/>
      <c r="QLR499" s="52"/>
      <c r="QLS499" s="52"/>
      <c r="QLT499" s="52"/>
      <c r="QLU499" s="52"/>
      <c r="QLV499" s="52"/>
      <c r="QLW499" s="52"/>
      <c r="QLX499" s="52"/>
      <c r="QLY499" s="52"/>
      <c r="QLZ499" s="52"/>
      <c r="QMA499" s="52"/>
      <c r="QMB499" s="52"/>
      <c r="QMC499" s="52"/>
      <c r="QMD499" s="52"/>
      <c r="QME499" s="52"/>
      <c r="QMF499" s="52"/>
      <c r="QMG499" s="52"/>
      <c r="QMH499" s="52"/>
      <c r="QMI499" s="52"/>
      <c r="QMJ499" s="52"/>
      <c r="QMK499" s="52"/>
      <c r="QML499" s="52"/>
      <c r="QMM499" s="52"/>
      <c r="QMN499" s="52"/>
      <c r="QMO499" s="52"/>
      <c r="QMP499" s="52"/>
      <c r="QMQ499" s="52"/>
      <c r="QMR499" s="52"/>
      <c r="QMS499" s="52"/>
      <c r="QMT499" s="52"/>
      <c r="QMU499" s="52"/>
      <c r="QMV499" s="52"/>
      <c r="QMW499" s="52"/>
      <c r="QMX499" s="52"/>
      <c r="QMY499" s="52"/>
      <c r="QMZ499" s="52"/>
      <c r="QNA499" s="52"/>
      <c r="QNB499" s="52"/>
      <c r="QNC499" s="52"/>
      <c r="QND499" s="52"/>
      <c r="QNE499" s="52"/>
      <c r="QNF499" s="52"/>
      <c r="QNG499" s="52"/>
      <c r="QNH499" s="52"/>
      <c r="QNI499" s="52"/>
      <c r="QNJ499" s="52"/>
      <c r="QNK499" s="52"/>
      <c r="QNL499" s="52"/>
      <c r="QNM499" s="52"/>
      <c r="QNN499" s="52"/>
      <c r="QNO499" s="52"/>
      <c r="QNP499" s="52"/>
      <c r="QNQ499" s="52"/>
      <c r="QNR499" s="52"/>
      <c r="QNS499" s="52"/>
      <c r="QNT499" s="52"/>
      <c r="QNU499" s="52"/>
      <c r="QNV499" s="52"/>
      <c r="QNW499" s="52"/>
      <c r="QNX499" s="52"/>
      <c r="QNY499" s="52"/>
      <c r="QNZ499" s="52"/>
      <c r="QOA499" s="52"/>
      <c r="QOB499" s="52"/>
      <c r="QOC499" s="52"/>
      <c r="QOD499" s="52"/>
      <c r="QOE499" s="52"/>
      <c r="QOF499" s="52"/>
      <c r="QOG499" s="52"/>
      <c r="QOH499" s="52"/>
      <c r="QOI499" s="52"/>
      <c r="QOJ499" s="52"/>
      <c r="QOK499" s="52"/>
      <c r="QOL499" s="52"/>
      <c r="QOM499" s="52"/>
      <c r="QON499" s="52"/>
      <c r="QOO499" s="52"/>
      <c r="QOP499" s="52"/>
      <c r="QOQ499" s="52"/>
      <c r="QOR499" s="52"/>
      <c r="QOS499" s="52"/>
      <c r="QOT499" s="52"/>
      <c r="QOU499" s="52"/>
      <c r="QOV499" s="52"/>
      <c r="QOW499" s="52"/>
      <c r="QOX499" s="52"/>
      <c r="QOY499" s="52"/>
      <c r="QOZ499" s="52"/>
      <c r="QPA499" s="52"/>
      <c r="QPB499" s="52"/>
      <c r="QPC499" s="52"/>
      <c r="QPD499" s="52"/>
      <c r="QPE499" s="52"/>
      <c r="QPF499" s="52"/>
      <c r="QPG499" s="52"/>
      <c r="QPH499" s="52"/>
      <c r="QPI499" s="52"/>
      <c r="QPJ499" s="52"/>
      <c r="QPK499" s="52"/>
      <c r="QPL499" s="52"/>
      <c r="QPM499" s="52"/>
      <c r="QPN499" s="52"/>
      <c r="QPO499" s="52"/>
      <c r="QPP499" s="52"/>
      <c r="QPQ499" s="52"/>
      <c r="QPR499" s="52"/>
      <c r="QPS499" s="52"/>
      <c r="QPT499" s="52"/>
      <c r="QPU499" s="52"/>
      <c r="QPV499" s="52"/>
      <c r="QPW499" s="52"/>
      <c r="QPX499" s="52"/>
      <c r="QPY499" s="52"/>
      <c r="QPZ499" s="52"/>
      <c r="QQA499" s="52"/>
      <c r="QQB499" s="52"/>
      <c r="QQC499" s="52"/>
      <c r="QQD499" s="52"/>
      <c r="QQE499" s="52"/>
      <c r="QQF499" s="52"/>
      <c r="QQG499" s="52"/>
      <c r="QQH499" s="52"/>
      <c r="QQI499" s="52"/>
      <c r="QQJ499" s="52"/>
      <c r="QQK499" s="52"/>
      <c r="QQL499" s="52"/>
      <c r="QQM499" s="52"/>
      <c r="QQN499" s="52"/>
      <c r="QQO499" s="52"/>
      <c r="QQP499" s="52"/>
      <c r="QQQ499" s="52"/>
      <c r="QQR499" s="52"/>
      <c r="QQS499" s="52"/>
      <c r="QQT499" s="52"/>
      <c r="QQU499" s="52"/>
      <c r="QQV499" s="52"/>
      <c r="QQW499" s="52"/>
      <c r="QQX499" s="52"/>
      <c r="QQY499" s="52"/>
      <c r="QQZ499" s="52"/>
      <c r="QRA499" s="52"/>
      <c r="QRB499" s="52"/>
      <c r="QRC499" s="52"/>
      <c r="QRD499" s="52"/>
      <c r="QRE499" s="52"/>
      <c r="QRF499" s="52"/>
      <c r="QRG499" s="52"/>
      <c r="QRH499" s="52"/>
      <c r="QRI499" s="52"/>
      <c r="QRJ499" s="52"/>
      <c r="QRK499" s="52"/>
      <c r="QRL499" s="52"/>
      <c r="QRM499" s="52"/>
      <c r="QRN499" s="52"/>
      <c r="QRO499" s="52"/>
      <c r="QRP499" s="52"/>
      <c r="QRQ499" s="52"/>
      <c r="QRR499" s="52"/>
      <c r="QRS499" s="52"/>
      <c r="QRT499" s="52"/>
      <c r="QRU499" s="52"/>
      <c r="QRV499" s="52"/>
      <c r="QRW499" s="52"/>
      <c r="QRX499" s="52"/>
      <c r="QRY499" s="52"/>
      <c r="QRZ499" s="52"/>
      <c r="QSA499" s="52"/>
      <c r="QSB499" s="52"/>
      <c r="QSC499" s="52"/>
      <c r="QSD499" s="52"/>
      <c r="QSE499" s="52"/>
      <c r="QSF499" s="52"/>
      <c r="QSG499" s="52"/>
      <c r="QSH499" s="52"/>
      <c r="QSI499" s="52"/>
      <c r="QSJ499" s="52"/>
      <c r="QSK499" s="52"/>
      <c r="QSL499" s="52"/>
      <c r="QSM499" s="52"/>
      <c r="QSN499" s="52"/>
      <c r="QSO499" s="52"/>
      <c r="QSP499" s="52"/>
      <c r="QSQ499" s="52"/>
      <c r="QSR499" s="52"/>
      <c r="QSS499" s="52"/>
      <c r="QST499" s="52"/>
      <c r="QSU499" s="52"/>
      <c r="QSV499" s="52"/>
      <c r="QSW499" s="52"/>
      <c r="QSX499" s="52"/>
      <c r="QSY499" s="52"/>
      <c r="QSZ499" s="52"/>
      <c r="QTA499" s="52"/>
      <c r="QTB499" s="52"/>
      <c r="QTC499" s="52"/>
      <c r="QTD499" s="52"/>
      <c r="QTE499" s="52"/>
      <c r="QTF499" s="52"/>
      <c r="QTG499" s="52"/>
      <c r="QTH499" s="52"/>
      <c r="QTI499" s="52"/>
      <c r="QTJ499" s="52"/>
      <c r="QTK499" s="52"/>
      <c r="QTL499" s="52"/>
      <c r="QTM499" s="52"/>
      <c r="QTN499" s="52"/>
      <c r="QTO499" s="52"/>
      <c r="QTP499" s="52"/>
      <c r="QTQ499" s="52"/>
      <c r="QTR499" s="52"/>
      <c r="QTS499" s="52"/>
      <c r="QTT499" s="52"/>
      <c r="QTU499" s="52"/>
      <c r="QTV499" s="52"/>
      <c r="QTW499" s="52"/>
      <c r="QTX499" s="52"/>
      <c r="QTY499" s="52"/>
      <c r="QTZ499" s="52"/>
      <c r="QUA499" s="52"/>
      <c r="QUB499" s="52"/>
      <c r="QUC499" s="52"/>
      <c r="QUD499" s="52"/>
      <c r="QUE499" s="52"/>
      <c r="QUF499" s="52"/>
      <c r="QUG499" s="52"/>
      <c r="QUH499" s="52"/>
      <c r="QUI499" s="52"/>
      <c r="QUJ499" s="52"/>
      <c r="QUK499" s="52"/>
      <c r="QUL499" s="52"/>
      <c r="QUM499" s="52"/>
      <c r="QUN499" s="52"/>
      <c r="QUO499" s="52"/>
      <c r="QUP499" s="52"/>
      <c r="QUQ499" s="52"/>
      <c r="QUR499" s="52"/>
      <c r="QUS499" s="52"/>
      <c r="QUT499" s="52"/>
      <c r="QUU499" s="52"/>
      <c r="QUV499" s="52"/>
      <c r="QUW499" s="52"/>
      <c r="QUX499" s="52"/>
      <c r="QUY499" s="52"/>
      <c r="QUZ499" s="52"/>
      <c r="QVA499" s="52"/>
      <c r="QVB499" s="52"/>
      <c r="QVC499" s="52"/>
      <c r="QVD499" s="52"/>
      <c r="QVE499" s="52"/>
      <c r="QVF499" s="52"/>
      <c r="QVG499" s="52"/>
      <c r="QVH499" s="52"/>
      <c r="QVI499" s="52"/>
      <c r="QVJ499" s="52"/>
      <c r="QVK499" s="52"/>
      <c r="QVL499" s="52"/>
      <c r="QVM499" s="52"/>
      <c r="QVN499" s="52"/>
      <c r="QVO499" s="52"/>
      <c r="QVP499" s="52"/>
      <c r="QVQ499" s="52"/>
      <c r="QVR499" s="52"/>
      <c r="QVS499" s="52"/>
      <c r="QVT499" s="52"/>
      <c r="QVU499" s="52"/>
      <c r="QVV499" s="52"/>
      <c r="QVW499" s="52"/>
      <c r="QVX499" s="52"/>
      <c r="QVY499" s="52"/>
      <c r="QVZ499" s="52"/>
      <c r="QWA499" s="52"/>
      <c r="QWB499" s="52"/>
      <c r="QWC499" s="52"/>
      <c r="QWD499" s="52"/>
      <c r="QWE499" s="52"/>
      <c r="QWF499" s="52"/>
      <c r="QWG499" s="52"/>
      <c r="QWH499" s="52"/>
      <c r="QWI499" s="52"/>
      <c r="QWJ499" s="52"/>
      <c r="QWK499" s="52"/>
      <c r="QWL499" s="52"/>
      <c r="QWM499" s="52"/>
      <c r="QWN499" s="52"/>
      <c r="QWO499" s="52"/>
      <c r="QWP499" s="52"/>
      <c r="QWQ499" s="52"/>
      <c r="QWR499" s="52"/>
      <c r="QWS499" s="52"/>
      <c r="QWT499" s="52"/>
      <c r="QWU499" s="52"/>
      <c r="QWV499" s="52"/>
      <c r="QWW499" s="52"/>
      <c r="QWX499" s="52"/>
      <c r="QWY499" s="52"/>
      <c r="QWZ499" s="52"/>
      <c r="QXA499" s="52"/>
      <c r="QXB499" s="52"/>
      <c r="QXC499" s="52"/>
      <c r="QXD499" s="52"/>
      <c r="QXE499" s="52"/>
      <c r="QXF499" s="52"/>
      <c r="QXG499" s="52"/>
      <c r="QXH499" s="52"/>
      <c r="QXI499" s="52"/>
      <c r="QXJ499" s="52"/>
      <c r="QXK499" s="52"/>
      <c r="QXL499" s="52"/>
      <c r="QXM499" s="52"/>
      <c r="QXN499" s="52"/>
      <c r="QXO499" s="52"/>
      <c r="QXP499" s="52"/>
      <c r="QXQ499" s="52"/>
      <c r="QXR499" s="52"/>
      <c r="QXS499" s="52"/>
      <c r="QXT499" s="52"/>
      <c r="QXU499" s="52"/>
      <c r="QXV499" s="52"/>
      <c r="QXW499" s="52"/>
      <c r="QXX499" s="52"/>
      <c r="QXY499" s="52"/>
      <c r="QXZ499" s="52"/>
      <c r="QYA499" s="52"/>
      <c r="QYB499" s="52"/>
      <c r="QYC499" s="52"/>
      <c r="QYD499" s="52"/>
      <c r="QYE499" s="52"/>
      <c r="QYF499" s="52"/>
      <c r="QYG499" s="52"/>
      <c r="QYH499" s="52"/>
      <c r="QYI499" s="52"/>
      <c r="QYJ499" s="52"/>
      <c r="QYK499" s="52"/>
      <c r="QYL499" s="52"/>
      <c r="QYM499" s="52"/>
      <c r="QYN499" s="52"/>
      <c r="QYO499" s="52"/>
      <c r="QYP499" s="52"/>
      <c r="QYQ499" s="52"/>
      <c r="QYR499" s="52"/>
      <c r="QYS499" s="52"/>
      <c r="QYT499" s="52"/>
      <c r="QYU499" s="52"/>
      <c r="QYV499" s="52"/>
      <c r="QYW499" s="52"/>
      <c r="QYX499" s="52"/>
      <c r="QYY499" s="52"/>
      <c r="QYZ499" s="52"/>
      <c r="QZA499" s="52"/>
      <c r="QZB499" s="52"/>
      <c r="QZC499" s="52"/>
      <c r="QZD499" s="52"/>
      <c r="QZE499" s="52"/>
      <c r="QZF499" s="52"/>
      <c r="QZG499" s="52"/>
      <c r="QZH499" s="52"/>
      <c r="QZI499" s="52"/>
      <c r="QZJ499" s="52"/>
      <c r="QZK499" s="52"/>
      <c r="QZL499" s="52"/>
      <c r="QZM499" s="52"/>
      <c r="QZN499" s="52"/>
      <c r="QZO499" s="52"/>
      <c r="QZP499" s="52"/>
      <c r="QZQ499" s="52"/>
      <c r="QZR499" s="52"/>
      <c r="QZS499" s="52"/>
      <c r="QZT499" s="52"/>
      <c r="QZU499" s="52"/>
      <c r="QZV499" s="52"/>
      <c r="QZW499" s="52"/>
      <c r="QZX499" s="52"/>
      <c r="QZY499" s="52"/>
      <c r="QZZ499" s="52"/>
      <c r="RAA499" s="52"/>
      <c r="RAB499" s="52"/>
      <c r="RAC499" s="52"/>
      <c r="RAD499" s="52"/>
      <c r="RAE499" s="52"/>
      <c r="RAF499" s="52"/>
      <c r="RAG499" s="52"/>
      <c r="RAH499" s="52"/>
      <c r="RAI499" s="52"/>
      <c r="RAJ499" s="52"/>
      <c r="RAK499" s="52"/>
      <c r="RAL499" s="52"/>
      <c r="RAM499" s="52"/>
      <c r="RAN499" s="52"/>
      <c r="RAO499" s="52"/>
      <c r="RAP499" s="52"/>
      <c r="RAQ499" s="52"/>
      <c r="RAR499" s="52"/>
      <c r="RAS499" s="52"/>
      <c r="RAT499" s="52"/>
      <c r="RAU499" s="52"/>
      <c r="RAV499" s="52"/>
      <c r="RAW499" s="52"/>
      <c r="RAX499" s="52"/>
      <c r="RAY499" s="52"/>
      <c r="RAZ499" s="52"/>
      <c r="RBA499" s="52"/>
      <c r="RBB499" s="52"/>
      <c r="RBC499" s="52"/>
      <c r="RBD499" s="52"/>
      <c r="RBE499" s="52"/>
      <c r="RBF499" s="52"/>
      <c r="RBG499" s="52"/>
      <c r="RBH499" s="52"/>
      <c r="RBI499" s="52"/>
      <c r="RBJ499" s="52"/>
      <c r="RBK499" s="52"/>
      <c r="RBL499" s="52"/>
      <c r="RBM499" s="52"/>
      <c r="RBN499" s="52"/>
      <c r="RBO499" s="52"/>
      <c r="RBP499" s="52"/>
      <c r="RBQ499" s="52"/>
      <c r="RBR499" s="52"/>
      <c r="RBS499" s="52"/>
      <c r="RBT499" s="52"/>
      <c r="RBU499" s="52"/>
      <c r="RBV499" s="52"/>
      <c r="RBW499" s="52"/>
      <c r="RBX499" s="52"/>
      <c r="RBY499" s="52"/>
      <c r="RBZ499" s="52"/>
      <c r="RCA499" s="52"/>
      <c r="RCB499" s="52"/>
      <c r="RCC499" s="52"/>
      <c r="RCD499" s="52"/>
      <c r="RCE499" s="52"/>
      <c r="RCF499" s="52"/>
      <c r="RCG499" s="52"/>
      <c r="RCH499" s="52"/>
      <c r="RCI499" s="52"/>
      <c r="RCJ499" s="52"/>
      <c r="RCK499" s="52"/>
      <c r="RCL499" s="52"/>
      <c r="RCM499" s="52"/>
      <c r="RCN499" s="52"/>
      <c r="RCO499" s="52"/>
      <c r="RCP499" s="52"/>
      <c r="RCQ499" s="52"/>
      <c r="RCR499" s="52"/>
      <c r="RCS499" s="52"/>
      <c r="RCT499" s="52"/>
      <c r="RCU499" s="52"/>
      <c r="RCV499" s="52"/>
      <c r="RCW499" s="52"/>
      <c r="RCX499" s="52"/>
      <c r="RCY499" s="52"/>
      <c r="RCZ499" s="52"/>
      <c r="RDA499" s="52"/>
      <c r="RDB499" s="52"/>
      <c r="RDC499" s="52"/>
      <c r="RDD499" s="52"/>
      <c r="RDE499" s="52"/>
      <c r="RDF499" s="52"/>
      <c r="RDG499" s="52"/>
      <c r="RDH499" s="52"/>
      <c r="RDI499" s="52"/>
      <c r="RDJ499" s="52"/>
      <c r="RDK499" s="52"/>
      <c r="RDL499" s="52"/>
      <c r="RDM499" s="52"/>
      <c r="RDN499" s="52"/>
      <c r="RDO499" s="52"/>
      <c r="RDP499" s="52"/>
      <c r="RDQ499" s="52"/>
      <c r="RDR499" s="52"/>
      <c r="RDS499" s="52"/>
      <c r="RDT499" s="52"/>
      <c r="RDU499" s="52"/>
      <c r="RDV499" s="52"/>
      <c r="RDW499" s="52"/>
      <c r="RDX499" s="52"/>
      <c r="RDY499" s="52"/>
      <c r="RDZ499" s="52"/>
      <c r="REA499" s="52"/>
      <c r="REB499" s="52"/>
      <c r="REC499" s="52"/>
      <c r="RED499" s="52"/>
      <c r="REE499" s="52"/>
      <c r="REF499" s="52"/>
      <c r="REG499" s="52"/>
      <c r="REH499" s="52"/>
      <c r="REI499" s="52"/>
      <c r="REJ499" s="52"/>
      <c r="REK499" s="52"/>
      <c r="REL499" s="52"/>
      <c r="REM499" s="52"/>
      <c r="REN499" s="52"/>
      <c r="REO499" s="52"/>
      <c r="REP499" s="52"/>
      <c r="REQ499" s="52"/>
      <c r="RER499" s="52"/>
      <c r="RES499" s="52"/>
      <c r="RET499" s="52"/>
      <c r="REU499" s="52"/>
      <c r="REV499" s="52"/>
      <c r="REW499" s="52"/>
      <c r="REX499" s="52"/>
      <c r="REY499" s="52"/>
      <c r="REZ499" s="52"/>
      <c r="RFA499" s="52"/>
      <c r="RFB499" s="52"/>
      <c r="RFC499" s="52"/>
      <c r="RFD499" s="52"/>
      <c r="RFE499" s="52"/>
      <c r="RFF499" s="52"/>
      <c r="RFG499" s="52"/>
      <c r="RFH499" s="52"/>
      <c r="RFI499" s="52"/>
      <c r="RFJ499" s="52"/>
      <c r="RFK499" s="52"/>
      <c r="RFL499" s="52"/>
      <c r="RFM499" s="52"/>
      <c r="RFN499" s="52"/>
      <c r="RFO499" s="52"/>
      <c r="RFP499" s="52"/>
      <c r="RFQ499" s="52"/>
      <c r="RFR499" s="52"/>
      <c r="RFS499" s="52"/>
      <c r="RFT499" s="52"/>
      <c r="RFU499" s="52"/>
      <c r="RFV499" s="52"/>
      <c r="RFW499" s="52"/>
      <c r="RFX499" s="52"/>
      <c r="RFY499" s="52"/>
      <c r="RFZ499" s="52"/>
      <c r="RGA499" s="52"/>
      <c r="RGB499" s="52"/>
      <c r="RGC499" s="52"/>
      <c r="RGD499" s="52"/>
      <c r="RGE499" s="52"/>
      <c r="RGF499" s="52"/>
      <c r="RGG499" s="52"/>
      <c r="RGH499" s="52"/>
      <c r="RGI499" s="52"/>
      <c r="RGJ499" s="52"/>
      <c r="RGK499" s="52"/>
      <c r="RGL499" s="52"/>
      <c r="RGM499" s="52"/>
      <c r="RGN499" s="52"/>
      <c r="RGO499" s="52"/>
      <c r="RGP499" s="52"/>
      <c r="RGQ499" s="52"/>
      <c r="RGR499" s="52"/>
      <c r="RGS499" s="52"/>
      <c r="RGT499" s="52"/>
      <c r="RGU499" s="52"/>
      <c r="RGV499" s="52"/>
      <c r="RGW499" s="52"/>
      <c r="RGX499" s="52"/>
      <c r="RGY499" s="52"/>
      <c r="RGZ499" s="52"/>
      <c r="RHA499" s="52"/>
      <c r="RHB499" s="52"/>
      <c r="RHC499" s="52"/>
      <c r="RHD499" s="52"/>
      <c r="RHE499" s="52"/>
      <c r="RHF499" s="52"/>
      <c r="RHG499" s="52"/>
      <c r="RHH499" s="52"/>
      <c r="RHI499" s="52"/>
      <c r="RHJ499" s="52"/>
      <c r="RHK499" s="52"/>
      <c r="RHL499" s="52"/>
      <c r="RHM499" s="52"/>
      <c r="RHN499" s="52"/>
      <c r="RHO499" s="52"/>
      <c r="RHP499" s="52"/>
      <c r="RHQ499" s="52"/>
      <c r="RHR499" s="52"/>
      <c r="RHS499" s="52"/>
      <c r="RHT499" s="52"/>
      <c r="RHU499" s="52"/>
      <c r="RHV499" s="52"/>
      <c r="RHW499" s="52"/>
      <c r="RHX499" s="52"/>
      <c r="RHY499" s="52"/>
      <c r="RHZ499" s="52"/>
      <c r="RIA499" s="52"/>
      <c r="RIB499" s="52"/>
      <c r="RIC499" s="52"/>
      <c r="RID499" s="52"/>
      <c r="RIE499" s="52"/>
      <c r="RIF499" s="52"/>
      <c r="RIG499" s="52"/>
      <c r="RIH499" s="52"/>
      <c r="RII499" s="52"/>
      <c r="RIJ499" s="52"/>
      <c r="RIK499" s="52"/>
      <c r="RIL499" s="52"/>
      <c r="RIM499" s="52"/>
      <c r="RIN499" s="52"/>
      <c r="RIO499" s="52"/>
      <c r="RIP499" s="52"/>
      <c r="RIQ499" s="52"/>
      <c r="RIR499" s="52"/>
      <c r="RIS499" s="52"/>
      <c r="RIT499" s="52"/>
      <c r="RIU499" s="52"/>
      <c r="RIV499" s="52"/>
      <c r="RIW499" s="52"/>
      <c r="RIX499" s="52"/>
      <c r="RIY499" s="52"/>
      <c r="RIZ499" s="52"/>
      <c r="RJA499" s="52"/>
      <c r="RJB499" s="52"/>
      <c r="RJC499" s="52"/>
      <c r="RJD499" s="52"/>
      <c r="RJE499" s="52"/>
      <c r="RJF499" s="52"/>
      <c r="RJG499" s="52"/>
      <c r="RJH499" s="52"/>
      <c r="RJI499" s="52"/>
      <c r="RJJ499" s="52"/>
      <c r="RJK499" s="52"/>
      <c r="RJL499" s="52"/>
      <c r="RJM499" s="52"/>
      <c r="RJN499" s="52"/>
      <c r="RJO499" s="52"/>
      <c r="RJP499" s="52"/>
      <c r="RJQ499" s="52"/>
      <c r="RJR499" s="52"/>
      <c r="RJS499" s="52"/>
      <c r="RJT499" s="52"/>
      <c r="RJU499" s="52"/>
      <c r="RJV499" s="52"/>
      <c r="RJW499" s="52"/>
      <c r="RJX499" s="52"/>
      <c r="RJY499" s="52"/>
      <c r="RJZ499" s="52"/>
      <c r="RKA499" s="52"/>
      <c r="RKB499" s="52"/>
      <c r="RKC499" s="52"/>
      <c r="RKD499" s="52"/>
      <c r="RKE499" s="52"/>
      <c r="RKF499" s="52"/>
      <c r="RKG499" s="52"/>
      <c r="RKH499" s="52"/>
      <c r="RKI499" s="52"/>
      <c r="RKJ499" s="52"/>
      <c r="RKK499" s="52"/>
      <c r="RKL499" s="52"/>
      <c r="RKM499" s="52"/>
      <c r="RKN499" s="52"/>
      <c r="RKO499" s="52"/>
      <c r="RKP499" s="52"/>
      <c r="RKQ499" s="52"/>
      <c r="RKR499" s="52"/>
      <c r="RKS499" s="52"/>
      <c r="RKT499" s="52"/>
      <c r="RKU499" s="52"/>
      <c r="RKV499" s="52"/>
      <c r="RKW499" s="52"/>
      <c r="RKX499" s="52"/>
      <c r="RKY499" s="52"/>
      <c r="RKZ499" s="52"/>
      <c r="RLA499" s="52"/>
      <c r="RLB499" s="52"/>
      <c r="RLC499" s="52"/>
      <c r="RLD499" s="52"/>
      <c r="RLE499" s="52"/>
      <c r="RLF499" s="52"/>
      <c r="RLG499" s="52"/>
      <c r="RLH499" s="52"/>
      <c r="RLI499" s="52"/>
      <c r="RLJ499" s="52"/>
      <c r="RLK499" s="52"/>
      <c r="RLL499" s="52"/>
      <c r="RLM499" s="52"/>
      <c r="RLN499" s="52"/>
      <c r="RLO499" s="52"/>
      <c r="RLP499" s="52"/>
      <c r="RLQ499" s="52"/>
      <c r="RLR499" s="52"/>
      <c r="RLS499" s="52"/>
      <c r="RLT499" s="52"/>
      <c r="RLU499" s="52"/>
      <c r="RLV499" s="52"/>
      <c r="RLW499" s="52"/>
      <c r="RLX499" s="52"/>
      <c r="RLY499" s="52"/>
      <c r="RLZ499" s="52"/>
      <c r="RMA499" s="52"/>
      <c r="RMB499" s="52"/>
      <c r="RMC499" s="52"/>
      <c r="RMD499" s="52"/>
      <c r="RME499" s="52"/>
      <c r="RMF499" s="52"/>
      <c r="RMG499" s="52"/>
      <c r="RMH499" s="52"/>
      <c r="RMI499" s="52"/>
      <c r="RMJ499" s="52"/>
      <c r="RMK499" s="52"/>
      <c r="RML499" s="52"/>
      <c r="RMM499" s="52"/>
      <c r="RMN499" s="52"/>
      <c r="RMO499" s="52"/>
      <c r="RMP499" s="52"/>
      <c r="RMQ499" s="52"/>
      <c r="RMR499" s="52"/>
      <c r="RMS499" s="52"/>
      <c r="RMT499" s="52"/>
      <c r="RMU499" s="52"/>
      <c r="RMV499" s="52"/>
      <c r="RMW499" s="52"/>
      <c r="RMX499" s="52"/>
      <c r="RMY499" s="52"/>
      <c r="RMZ499" s="52"/>
      <c r="RNA499" s="52"/>
      <c r="RNB499" s="52"/>
      <c r="RNC499" s="52"/>
      <c r="RND499" s="52"/>
      <c r="RNE499" s="52"/>
      <c r="RNF499" s="52"/>
      <c r="RNG499" s="52"/>
      <c r="RNH499" s="52"/>
      <c r="RNI499" s="52"/>
      <c r="RNJ499" s="52"/>
      <c r="RNK499" s="52"/>
      <c r="RNL499" s="52"/>
      <c r="RNM499" s="52"/>
      <c r="RNN499" s="52"/>
      <c r="RNO499" s="52"/>
      <c r="RNP499" s="52"/>
      <c r="RNQ499" s="52"/>
      <c r="RNR499" s="52"/>
      <c r="RNS499" s="52"/>
      <c r="RNT499" s="52"/>
      <c r="RNU499" s="52"/>
      <c r="RNV499" s="52"/>
      <c r="RNW499" s="52"/>
      <c r="RNX499" s="52"/>
      <c r="RNY499" s="52"/>
      <c r="RNZ499" s="52"/>
      <c r="ROA499" s="52"/>
      <c r="ROB499" s="52"/>
      <c r="ROC499" s="52"/>
      <c r="ROD499" s="52"/>
      <c r="ROE499" s="52"/>
      <c r="ROF499" s="52"/>
      <c r="ROG499" s="52"/>
      <c r="ROH499" s="52"/>
      <c r="ROI499" s="52"/>
      <c r="ROJ499" s="52"/>
      <c r="ROK499" s="52"/>
      <c r="ROL499" s="52"/>
      <c r="ROM499" s="52"/>
      <c r="RON499" s="52"/>
      <c r="ROO499" s="52"/>
      <c r="ROP499" s="52"/>
      <c r="ROQ499" s="52"/>
      <c r="ROR499" s="52"/>
      <c r="ROS499" s="52"/>
      <c r="ROT499" s="52"/>
      <c r="ROU499" s="52"/>
      <c r="ROV499" s="52"/>
      <c r="ROW499" s="52"/>
      <c r="ROX499" s="52"/>
      <c r="ROY499" s="52"/>
      <c r="ROZ499" s="52"/>
      <c r="RPA499" s="52"/>
      <c r="RPB499" s="52"/>
      <c r="RPC499" s="52"/>
      <c r="RPD499" s="52"/>
      <c r="RPE499" s="52"/>
      <c r="RPF499" s="52"/>
      <c r="RPG499" s="52"/>
      <c r="RPH499" s="52"/>
      <c r="RPI499" s="52"/>
      <c r="RPJ499" s="52"/>
      <c r="RPK499" s="52"/>
      <c r="RPL499" s="52"/>
      <c r="RPM499" s="52"/>
      <c r="RPN499" s="52"/>
      <c r="RPO499" s="52"/>
      <c r="RPP499" s="52"/>
      <c r="RPQ499" s="52"/>
      <c r="RPR499" s="52"/>
      <c r="RPS499" s="52"/>
      <c r="RPT499" s="52"/>
      <c r="RPU499" s="52"/>
      <c r="RPV499" s="52"/>
      <c r="RPW499" s="52"/>
      <c r="RPX499" s="52"/>
      <c r="RPY499" s="52"/>
      <c r="RPZ499" s="52"/>
      <c r="RQA499" s="52"/>
      <c r="RQB499" s="52"/>
      <c r="RQC499" s="52"/>
      <c r="RQD499" s="52"/>
      <c r="RQE499" s="52"/>
      <c r="RQF499" s="52"/>
      <c r="RQG499" s="52"/>
      <c r="RQH499" s="52"/>
      <c r="RQI499" s="52"/>
      <c r="RQJ499" s="52"/>
      <c r="RQK499" s="52"/>
      <c r="RQL499" s="52"/>
      <c r="RQM499" s="52"/>
      <c r="RQN499" s="52"/>
      <c r="RQO499" s="52"/>
      <c r="RQP499" s="52"/>
      <c r="RQQ499" s="52"/>
      <c r="RQR499" s="52"/>
      <c r="RQS499" s="52"/>
      <c r="RQT499" s="52"/>
      <c r="RQU499" s="52"/>
      <c r="RQV499" s="52"/>
      <c r="RQW499" s="52"/>
      <c r="RQX499" s="52"/>
      <c r="RQY499" s="52"/>
      <c r="RQZ499" s="52"/>
      <c r="RRA499" s="52"/>
      <c r="RRB499" s="52"/>
      <c r="RRC499" s="52"/>
      <c r="RRD499" s="52"/>
      <c r="RRE499" s="52"/>
      <c r="RRF499" s="52"/>
      <c r="RRG499" s="52"/>
      <c r="RRH499" s="52"/>
      <c r="RRI499" s="52"/>
      <c r="RRJ499" s="52"/>
      <c r="RRK499" s="52"/>
      <c r="RRL499" s="52"/>
      <c r="RRM499" s="52"/>
      <c r="RRN499" s="52"/>
      <c r="RRO499" s="52"/>
      <c r="RRP499" s="52"/>
      <c r="RRQ499" s="52"/>
      <c r="RRR499" s="52"/>
      <c r="RRS499" s="52"/>
      <c r="RRT499" s="52"/>
      <c r="RRU499" s="52"/>
      <c r="RRV499" s="52"/>
      <c r="RRW499" s="52"/>
      <c r="RRX499" s="52"/>
      <c r="RRY499" s="52"/>
      <c r="RRZ499" s="52"/>
      <c r="RSA499" s="52"/>
      <c r="RSB499" s="52"/>
      <c r="RSC499" s="52"/>
      <c r="RSD499" s="52"/>
      <c r="RSE499" s="52"/>
      <c r="RSF499" s="52"/>
      <c r="RSG499" s="52"/>
      <c r="RSH499" s="52"/>
      <c r="RSI499" s="52"/>
      <c r="RSJ499" s="52"/>
      <c r="RSK499" s="52"/>
      <c r="RSL499" s="52"/>
      <c r="RSM499" s="52"/>
      <c r="RSN499" s="52"/>
      <c r="RSO499" s="52"/>
      <c r="RSP499" s="52"/>
      <c r="RSQ499" s="52"/>
      <c r="RSR499" s="52"/>
      <c r="RSS499" s="52"/>
      <c r="RST499" s="52"/>
      <c r="RSU499" s="52"/>
      <c r="RSV499" s="52"/>
      <c r="RSW499" s="52"/>
      <c r="RSX499" s="52"/>
      <c r="RSY499" s="52"/>
      <c r="RSZ499" s="52"/>
      <c r="RTA499" s="52"/>
      <c r="RTB499" s="52"/>
      <c r="RTC499" s="52"/>
      <c r="RTD499" s="52"/>
      <c r="RTE499" s="52"/>
      <c r="RTF499" s="52"/>
      <c r="RTG499" s="52"/>
      <c r="RTH499" s="52"/>
      <c r="RTI499" s="52"/>
      <c r="RTJ499" s="52"/>
      <c r="RTK499" s="52"/>
      <c r="RTL499" s="52"/>
      <c r="RTM499" s="52"/>
      <c r="RTN499" s="52"/>
      <c r="RTO499" s="52"/>
      <c r="RTP499" s="52"/>
      <c r="RTQ499" s="52"/>
      <c r="RTR499" s="52"/>
      <c r="RTS499" s="52"/>
      <c r="RTT499" s="52"/>
      <c r="RTU499" s="52"/>
      <c r="RTV499" s="52"/>
      <c r="RTW499" s="52"/>
      <c r="RTX499" s="52"/>
      <c r="RTY499" s="52"/>
      <c r="RTZ499" s="52"/>
      <c r="RUA499" s="52"/>
      <c r="RUB499" s="52"/>
      <c r="RUC499" s="52"/>
      <c r="RUD499" s="52"/>
      <c r="RUE499" s="52"/>
      <c r="RUF499" s="52"/>
      <c r="RUG499" s="52"/>
      <c r="RUH499" s="52"/>
      <c r="RUI499" s="52"/>
      <c r="RUJ499" s="52"/>
      <c r="RUK499" s="52"/>
      <c r="RUL499" s="52"/>
      <c r="RUM499" s="52"/>
      <c r="RUN499" s="52"/>
      <c r="RUO499" s="52"/>
      <c r="RUP499" s="52"/>
      <c r="RUQ499" s="52"/>
      <c r="RUR499" s="52"/>
      <c r="RUS499" s="52"/>
      <c r="RUT499" s="52"/>
      <c r="RUU499" s="52"/>
      <c r="RUV499" s="52"/>
      <c r="RUW499" s="52"/>
      <c r="RUX499" s="52"/>
      <c r="RUY499" s="52"/>
      <c r="RUZ499" s="52"/>
      <c r="RVA499" s="52"/>
      <c r="RVB499" s="52"/>
      <c r="RVC499" s="52"/>
      <c r="RVD499" s="52"/>
      <c r="RVE499" s="52"/>
      <c r="RVF499" s="52"/>
      <c r="RVG499" s="52"/>
      <c r="RVH499" s="52"/>
      <c r="RVI499" s="52"/>
      <c r="RVJ499" s="52"/>
      <c r="RVK499" s="52"/>
      <c r="RVL499" s="52"/>
      <c r="RVM499" s="52"/>
      <c r="RVN499" s="52"/>
      <c r="RVO499" s="52"/>
      <c r="RVP499" s="52"/>
      <c r="RVQ499" s="52"/>
      <c r="RVR499" s="52"/>
      <c r="RVS499" s="52"/>
      <c r="RVT499" s="52"/>
      <c r="RVU499" s="52"/>
      <c r="RVV499" s="52"/>
      <c r="RVW499" s="52"/>
      <c r="RVX499" s="52"/>
      <c r="RVY499" s="52"/>
      <c r="RVZ499" s="52"/>
      <c r="RWA499" s="52"/>
      <c r="RWB499" s="52"/>
      <c r="RWC499" s="52"/>
      <c r="RWD499" s="52"/>
      <c r="RWE499" s="52"/>
      <c r="RWF499" s="52"/>
      <c r="RWG499" s="52"/>
      <c r="RWH499" s="52"/>
      <c r="RWI499" s="52"/>
      <c r="RWJ499" s="52"/>
      <c r="RWK499" s="52"/>
      <c r="RWL499" s="52"/>
      <c r="RWM499" s="52"/>
      <c r="RWN499" s="52"/>
      <c r="RWO499" s="52"/>
      <c r="RWP499" s="52"/>
      <c r="RWQ499" s="52"/>
      <c r="RWR499" s="52"/>
      <c r="RWS499" s="52"/>
      <c r="RWT499" s="52"/>
      <c r="RWU499" s="52"/>
      <c r="RWV499" s="52"/>
      <c r="RWW499" s="52"/>
      <c r="RWX499" s="52"/>
      <c r="RWY499" s="52"/>
      <c r="RWZ499" s="52"/>
      <c r="RXA499" s="52"/>
      <c r="RXB499" s="52"/>
      <c r="RXC499" s="52"/>
      <c r="RXD499" s="52"/>
      <c r="RXE499" s="52"/>
      <c r="RXF499" s="52"/>
      <c r="RXG499" s="52"/>
      <c r="RXH499" s="52"/>
      <c r="RXI499" s="52"/>
      <c r="RXJ499" s="52"/>
      <c r="RXK499" s="52"/>
      <c r="RXL499" s="52"/>
      <c r="RXM499" s="52"/>
      <c r="RXN499" s="52"/>
      <c r="RXO499" s="52"/>
      <c r="RXP499" s="52"/>
      <c r="RXQ499" s="52"/>
      <c r="RXR499" s="52"/>
      <c r="RXS499" s="52"/>
      <c r="RXT499" s="52"/>
      <c r="RXU499" s="52"/>
      <c r="RXV499" s="52"/>
      <c r="RXW499" s="52"/>
      <c r="RXX499" s="52"/>
      <c r="RXY499" s="52"/>
      <c r="RXZ499" s="52"/>
      <c r="RYA499" s="52"/>
      <c r="RYB499" s="52"/>
      <c r="RYC499" s="52"/>
      <c r="RYD499" s="52"/>
      <c r="RYE499" s="52"/>
      <c r="RYF499" s="52"/>
      <c r="RYG499" s="52"/>
      <c r="RYH499" s="52"/>
      <c r="RYI499" s="52"/>
      <c r="RYJ499" s="52"/>
      <c r="RYK499" s="52"/>
      <c r="RYL499" s="52"/>
      <c r="RYM499" s="52"/>
      <c r="RYN499" s="52"/>
      <c r="RYO499" s="52"/>
      <c r="RYP499" s="52"/>
      <c r="RYQ499" s="52"/>
      <c r="RYR499" s="52"/>
      <c r="RYS499" s="52"/>
      <c r="RYT499" s="52"/>
      <c r="RYU499" s="52"/>
      <c r="RYV499" s="52"/>
      <c r="RYW499" s="52"/>
      <c r="RYX499" s="52"/>
      <c r="RYY499" s="52"/>
      <c r="RYZ499" s="52"/>
      <c r="RZA499" s="52"/>
      <c r="RZB499" s="52"/>
      <c r="RZC499" s="52"/>
      <c r="RZD499" s="52"/>
      <c r="RZE499" s="52"/>
      <c r="RZF499" s="52"/>
      <c r="RZG499" s="52"/>
      <c r="RZH499" s="52"/>
      <c r="RZI499" s="52"/>
      <c r="RZJ499" s="52"/>
      <c r="RZK499" s="52"/>
      <c r="RZL499" s="52"/>
      <c r="RZM499" s="52"/>
      <c r="RZN499" s="52"/>
      <c r="RZO499" s="52"/>
      <c r="RZP499" s="52"/>
      <c r="RZQ499" s="52"/>
      <c r="RZR499" s="52"/>
      <c r="RZS499" s="52"/>
      <c r="RZT499" s="52"/>
      <c r="RZU499" s="52"/>
      <c r="RZV499" s="52"/>
      <c r="RZW499" s="52"/>
      <c r="RZX499" s="52"/>
      <c r="RZY499" s="52"/>
      <c r="RZZ499" s="52"/>
      <c r="SAA499" s="52"/>
      <c r="SAB499" s="52"/>
      <c r="SAC499" s="52"/>
      <c r="SAD499" s="52"/>
      <c r="SAE499" s="52"/>
      <c r="SAF499" s="52"/>
      <c r="SAG499" s="52"/>
      <c r="SAH499" s="52"/>
      <c r="SAI499" s="52"/>
      <c r="SAJ499" s="52"/>
      <c r="SAK499" s="52"/>
      <c r="SAL499" s="52"/>
      <c r="SAM499" s="52"/>
      <c r="SAN499" s="52"/>
      <c r="SAO499" s="52"/>
      <c r="SAP499" s="52"/>
      <c r="SAQ499" s="52"/>
      <c r="SAR499" s="52"/>
      <c r="SAS499" s="52"/>
      <c r="SAT499" s="52"/>
      <c r="SAU499" s="52"/>
      <c r="SAV499" s="52"/>
      <c r="SAW499" s="52"/>
      <c r="SAX499" s="52"/>
      <c r="SAY499" s="52"/>
      <c r="SAZ499" s="52"/>
      <c r="SBA499" s="52"/>
      <c r="SBB499" s="52"/>
      <c r="SBC499" s="52"/>
      <c r="SBD499" s="52"/>
      <c r="SBE499" s="52"/>
      <c r="SBF499" s="52"/>
      <c r="SBG499" s="52"/>
      <c r="SBH499" s="52"/>
      <c r="SBI499" s="52"/>
      <c r="SBJ499" s="52"/>
      <c r="SBK499" s="52"/>
      <c r="SBL499" s="52"/>
      <c r="SBM499" s="52"/>
      <c r="SBN499" s="52"/>
      <c r="SBO499" s="52"/>
      <c r="SBP499" s="52"/>
      <c r="SBQ499" s="52"/>
      <c r="SBR499" s="52"/>
      <c r="SBS499" s="52"/>
      <c r="SBT499" s="52"/>
      <c r="SBU499" s="52"/>
      <c r="SBV499" s="52"/>
      <c r="SBW499" s="52"/>
      <c r="SBX499" s="52"/>
      <c r="SBY499" s="52"/>
      <c r="SBZ499" s="52"/>
      <c r="SCA499" s="52"/>
      <c r="SCB499" s="52"/>
      <c r="SCC499" s="52"/>
      <c r="SCD499" s="52"/>
      <c r="SCE499" s="52"/>
      <c r="SCF499" s="52"/>
      <c r="SCG499" s="52"/>
      <c r="SCH499" s="52"/>
      <c r="SCI499" s="52"/>
      <c r="SCJ499" s="52"/>
      <c r="SCK499" s="52"/>
      <c r="SCL499" s="52"/>
      <c r="SCM499" s="52"/>
      <c r="SCN499" s="52"/>
      <c r="SCO499" s="52"/>
      <c r="SCP499" s="52"/>
      <c r="SCQ499" s="52"/>
      <c r="SCR499" s="52"/>
      <c r="SCS499" s="52"/>
      <c r="SCT499" s="52"/>
      <c r="SCU499" s="52"/>
      <c r="SCV499" s="52"/>
      <c r="SCW499" s="52"/>
      <c r="SCX499" s="52"/>
      <c r="SCY499" s="52"/>
      <c r="SCZ499" s="52"/>
      <c r="SDA499" s="52"/>
      <c r="SDB499" s="52"/>
      <c r="SDC499" s="52"/>
      <c r="SDD499" s="52"/>
      <c r="SDE499" s="52"/>
      <c r="SDF499" s="52"/>
      <c r="SDG499" s="52"/>
      <c r="SDH499" s="52"/>
      <c r="SDI499" s="52"/>
      <c r="SDJ499" s="52"/>
      <c r="SDK499" s="52"/>
      <c r="SDL499" s="52"/>
      <c r="SDM499" s="52"/>
      <c r="SDN499" s="52"/>
      <c r="SDO499" s="52"/>
      <c r="SDP499" s="52"/>
      <c r="SDQ499" s="52"/>
      <c r="SDR499" s="52"/>
      <c r="SDS499" s="52"/>
      <c r="SDT499" s="52"/>
      <c r="SDU499" s="52"/>
      <c r="SDV499" s="52"/>
      <c r="SDW499" s="52"/>
      <c r="SDX499" s="52"/>
      <c r="SDY499" s="52"/>
      <c r="SDZ499" s="52"/>
      <c r="SEA499" s="52"/>
      <c r="SEB499" s="52"/>
      <c r="SEC499" s="52"/>
      <c r="SED499" s="52"/>
      <c r="SEE499" s="52"/>
      <c r="SEF499" s="52"/>
      <c r="SEG499" s="52"/>
      <c r="SEH499" s="52"/>
      <c r="SEI499" s="52"/>
      <c r="SEJ499" s="52"/>
      <c r="SEK499" s="52"/>
      <c r="SEL499" s="52"/>
      <c r="SEM499" s="52"/>
      <c r="SEN499" s="52"/>
      <c r="SEO499" s="52"/>
      <c r="SEP499" s="52"/>
      <c r="SEQ499" s="52"/>
      <c r="SER499" s="52"/>
      <c r="SES499" s="52"/>
      <c r="SET499" s="52"/>
      <c r="SEU499" s="52"/>
      <c r="SEV499" s="52"/>
      <c r="SEW499" s="52"/>
      <c r="SEX499" s="52"/>
      <c r="SEY499" s="52"/>
      <c r="SEZ499" s="52"/>
      <c r="SFA499" s="52"/>
      <c r="SFB499" s="52"/>
      <c r="SFC499" s="52"/>
      <c r="SFD499" s="52"/>
      <c r="SFE499" s="52"/>
      <c r="SFF499" s="52"/>
      <c r="SFG499" s="52"/>
      <c r="SFH499" s="52"/>
      <c r="SFI499" s="52"/>
      <c r="SFJ499" s="52"/>
      <c r="SFK499" s="52"/>
      <c r="SFL499" s="52"/>
      <c r="SFM499" s="52"/>
      <c r="SFN499" s="52"/>
      <c r="SFO499" s="52"/>
      <c r="SFP499" s="52"/>
      <c r="SFQ499" s="52"/>
      <c r="SFR499" s="52"/>
      <c r="SFS499" s="52"/>
      <c r="SFT499" s="52"/>
      <c r="SFU499" s="52"/>
      <c r="SFV499" s="52"/>
      <c r="SFW499" s="52"/>
      <c r="SFX499" s="52"/>
      <c r="SFY499" s="52"/>
      <c r="SFZ499" s="52"/>
      <c r="SGA499" s="52"/>
      <c r="SGB499" s="52"/>
      <c r="SGC499" s="52"/>
      <c r="SGD499" s="52"/>
      <c r="SGE499" s="52"/>
      <c r="SGF499" s="52"/>
      <c r="SGG499" s="52"/>
      <c r="SGH499" s="52"/>
      <c r="SGI499" s="52"/>
      <c r="SGJ499" s="52"/>
      <c r="SGK499" s="52"/>
      <c r="SGL499" s="52"/>
      <c r="SGM499" s="52"/>
      <c r="SGN499" s="52"/>
      <c r="SGO499" s="52"/>
      <c r="SGP499" s="52"/>
      <c r="SGQ499" s="52"/>
      <c r="SGR499" s="52"/>
      <c r="SGS499" s="52"/>
      <c r="SGT499" s="52"/>
      <c r="SGU499" s="52"/>
      <c r="SGV499" s="52"/>
      <c r="SGW499" s="52"/>
      <c r="SGX499" s="52"/>
      <c r="SGY499" s="52"/>
      <c r="SGZ499" s="52"/>
      <c r="SHA499" s="52"/>
      <c r="SHB499" s="52"/>
      <c r="SHC499" s="52"/>
      <c r="SHD499" s="52"/>
      <c r="SHE499" s="52"/>
      <c r="SHF499" s="52"/>
      <c r="SHG499" s="52"/>
      <c r="SHH499" s="52"/>
      <c r="SHI499" s="52"/>
      <c r="SHJ499" s="52"/>
      <c r="SHK499" s="52"/>
      <c r="SHL499" s="52"/>
      <c r="SHM499" s="52"/>
      <c r="SHN499" s="52"/>
      <c r="SHO499" s="52"/>
      <c r="SHP499" s="52"/>
      <c r="SHQ499" s="52"/>
      <c r="SHR499" s="52"/>
      <c r="SHS499" s="52"/>
      <c r="SHT499" s="52"/>
      <c r="SHU499" s="52"/>
      <c r="SHV499" s="52"/>
      <c r="SHW499" s="52"/>
      <c r="SHX499" s="52"/>
      <c r="SHY499" s="52"/>
      <c r="SHZ499" s="52"/>
      <c r="SIA499" s="52"/>
      <c r="SIB499" s="52"/>
      <c r="SIC499" s="52"/>
      <c r="SID499" s="52"/>
      <c r="SIE499" s="52"/>
      <c r="SIF499" s="52"/>
      <c r="SIG499" s="52"/>
      <c r="SIH499" s="52"/>
      <c r="SII499" s="52"/>
      <c r="SIJ499" s="52"/>
      <c r="SIK499" s="52"/>
      <c r="SIL499" s="52"/>
      <c r="SIM499" s="52"/>
      <c r="SIN499" s="52"/>
      <c r="SIO499" s="52"/>
      <c r="SIP499" s="52"/>
      <c r="SIQ499" s="52"/>
      <c r="SIR499" s="52"/>
      <c r="SIS499" s="52"/>
      <c r="SIT499" s="52"/>
      <c r="SIU499" s="52"/>
      <c r="SIV499" s="52"/>
      <c r="SIW499" s="52"/>
      <c r="SIX499" s="52"/>
      <c r="SIY499" s="52"/>
      <c r="SIZ499" s="52"/>
      <c r="SJA499" s="52"/>
      <c r="SJB499" s="52"/>
      <c r="SJC499" s="52"/>
      <c r="SJD499" s="52"/>
      <c r="SJE499" s="52"/>
      <c r="SJF499" s="52"/>
      <c r="SJG499" s="52"/>
      <c r="SJH499" s="52"/>
      <c r="SJI499" s="52"/>
      <c r="SJJ499" s="52"/>
      <c r="SJK499" s="52"/>
      <c r="SJL499" s="52"/>
      <c r="SJM499" s="52"/>
      <c r="SJN499" s="52"/>
      <c r="SJO499" s="52"/>
      <c r="SJP499" s="52"/>
      <c r="SJQ499" s="52"/>
      <c r="SJR499" s="52"/>
      <c r="SJS499" s="52"/>
      <c r="SJT499" s="52"/>
      <c r="SJU499" s="52"/>
      <c r="SJV499" s="52"/>
      <c r="SJW499" s="52"/>
      <c r="SJX499" s="52"/>
      <c r="SJY499" s="52"/>
      <c r="SJZ499" s="52"/>
      <c r="SKA499" s="52"/>
      <c r="SKB499" s="52"/>
      <c r="SKC499" s="52"/>
      <c r="SKD499" s="52"/>
      <c r="SKE499" s="52"/>
      <c r="SKF499" s="52"/>
      <c r="SKG499" s="52"/>
      <c r="SKH499" s="52"/>
      <c r="SKI499" s="52"/>
      <c r="SKJ499" s="52"/>
      <c r="SKK499" s="52"/>
      <c r="SKL499" s="52"/>
      <c r="SKM499" s="52"/>
      <c r="SKN499" s="52"/>
      <c r="SKO499" s="52"/>
      <c r="SKP499" s="52"/>
      <c r="SKQ499" s="52"/>
      <c r="SKR499" s="52"/>
      <c r="SKS499" s="52"/>
      <c r="SKT499" s="52"/>
      <c r="SKU499" s="52"/>
      <c r="SKV499" s="52"/>
      <c r="SKW499" s="52"/>
      <c r="SKX499" s="52"/>
      <c r="SKY499" s="52"/>
      <c r="SKZ499" s="52"/>
      <c r="SLA499" s="52"/>
      <c r="SLB499" s="52"/>
      <c r="SLC499" s="52"/>
      <c r="SLD499" s="52"/>
      <c r="SLE499" s="52"/>
      <c r="SLF499" s="52"/>
      <c r="SLG499" s="52"/>
      <c r="SLH499" s="52"/>
      <c r="SLI499" s="52"/>
      <c r="SLJ499" s="52"/>
      <c r="SLK499" s="52"/>
      <c r="SLL499" s="52"/>
      <c r="SLM499" s="52"/>
      <c r="SLN499" s="52"/>
      <c r="SLO499" s="52"/>
      <c r="SLP499" s="52"/>
      <c r="SLQ499" s="52"/>
      <c r="SLR499" s="52"/>
      <c r="SLS499" s="52"/>
      <c r="SLT499" s="52"/>
      <c r="SLU499" s="52"/>
      <c r="SLV499" s="52"/>
      <c r="SLW499" s="52"/>
      <c r="SLX499" s="52"/>
      <c r="SLY499" s="52"/>
      <c r="SLZ499" s="52"/>
      <c r="SMA499" s="52"/>
      <c r="SMB499" s="52"/>
      <c r="SMC499" s="52"/>
      <c r="SMD499" s="52"/>
      <c r="SME499" s="52"/>
      <c r="SMF499" s="52"/>
      <c r="SMG499" s="52"/>
      <c r="SMH499" s="52"/>
      <c r="SMI499" s="52"/>
      <c r="SMJ499" s="52"/>
      <c r="SMK499" s="52"/>
      <c r="SML499" s="52"/>
      <c r="SMM499" s="52"/>
      <c r="SMN499" s="52"/>
      <c r="SMO499" s="52"/>
      <c r="SMP499" s="52"/>
      <c r="SMQ499" s="52"/>
      <c r="SMR499" s="52"/>
      <c r="SMS499" s="52"/>
      <c r="SMT499" s="52"/>
      <c r="SMU499" s="52"/>
      <c r="SMV499" s="52"/>
      <c r="SMW499" s="52"/>
      <c r="SMX499" s="52"/>
      <c r="SMY499" s="52"/>
      <c r="SMZ499" s="52"/>
      <c r="SNA499" s="52"/>
      <c r="SNB499" s="52"/>
      <c r="SNC499" s="52"/>
      <c r="SND499" s="52"/>
      <c r="SNE499" s="52"/>
      <c r="SNF499" s="52"/>
      <c r="SNG499" s="52"/>
      <c r="SNH499" s="52"/>
      <c r="SNI499" s="52"/>
      <c r="SNJ499" s="52"/>
      <c r="SNK499" s="52"/>
      <c r="SNL499" s="52"/>
      <c r="SNM499" s="52"/>
      <c r="SNN499" s="52"/>
      <c r="SNO499" s="52"/>
      <c r="SNP499" s="52"/>
      <c r="SNQ499" s="52"/>
      <c r="SNR499" s="52"/>
      <c r="SNS499" s="52"/>
      <c r="SNT499" s="52"/>
      <c r="SNU499" s="52"/>
      <c r="SNV499" s="52"/>
      <c r="SNW499" s="52"/>
      <c r="SNX499" s="52"/>
      <c r="SNY499" s="52"/>
      <c r="SNZ499" s="52"/>
      <c r="SOA499" s="52"/>
      <c r="SOB499" s="52"/>
      <c r="SOC499" s="52"/>
      <c r="SOD499" s="52"/>
      <c r="SOE499" s="52"/>
      <c r="SOF499" s="52"/>
      <c r="SOG499" s="52"/>
      <c r="SOH499" s="52"/>
      <c r="SOI499" s="52"/>
      <c r="SOJ499" s="52"/>
      <c r="SOK499" s="52"/>
      <c r="SOL499" s="52"/>
      <c r="SOM499" s="52"/>
      <c r="SON499" s="52"/>
      <c r="SOO499" s="52"/>
      <c r="SOP499" s="52"/>
      <c r="SOQ499" s="52"/>
      <c r="SOR499" s="52"/>
      <c r="SOS499" s="52"/>
      <c r="SOT499" s="52"/>
      <c r="SOU499" s="52"/>
      <c r="SOV499" s="52"/>
      <c r="SOW499" s="52"/>
      <c r="SOX499" s="52"/>
      <c r="SOY499" s="52"/>
      <c r="SOZ499" s="52"/>
      <c r="SPA499" s="52"/>
      <c r="SPB499" s="52"/>
      <c r="SPC499" s="52"/>
      <c r="SPD499" s="52"/>
      <c r="SPE499" s="52"/>
      <c r="SPF499" s="52"/>
      <c r="SPG499" s="52"/>
      <c r="SPH499" s="52"/>
      <c r="SPI499" s="52"/>
      <c r="SPJ499" s="52"/>
      <c r="SPK499" s="52"/>
      <c r="SPL499" s="52"/>
      <c r="SPM499" s="52"/>
      <c r="SPN499" s="52"/>
      <c r="SPO499" s="52"/>
      <c r="SPP499" s="52"/>
      <c r="SPQ499" s="52"/>
      <c r="SPR499" s="52"/>
      <c r="SPS499" s="52"/>
      <c r="SPT499" s="52"/>
      <c r="SPU499" s="52"/>
      <c r="SPV499" s="52"/>
      <c r="SPW499" s="52"/>
      <c r="SPX499" s="52"/>
      <c r="SPY499" s="52"/>
      <c r="SPZ499" s="52"/>
      <c r="SQA499" s="52"/>
      <c r="SQB499" s="52"/>
      <c r="SQC499" s="52"/>
      <c r="SQD499" s="52"/>
      <c r="SQE499" s="52"/>
      <c r="SQF499" s="52"/>
      <c r="SQG499" s="52"/>
      <c r="SQH499" s="52"/>
      <c r="SQI499" s="52"/>
      <c r="SQJ499" s="52"/>
      <c r="SQK499" s="52"/>
      <c r="SQL499" s="52"/>
      <c r="SQM499" s="52"/>
      <c r="SQN499" s="52"/>
      <c r="SQO499" s="52"/>
      <c r="SQP499" s="52"/>
      <c r="SQQ499" s="52"/>
      <c r="SQR499" s="52"/>
      <c r="SQS499" s="52"/>
      <c r="SQT499" s="52"/>
      <c r="SQU499" s="52"/>
      <c r="SQV499" s="52"/>
      <c r="SQW499" s="52"/>
      <c r="SQX499" s="52"/>
      <c r="SQY499" s="52"/>
      <c r="SQZ499" s="52"/>
      <c r="SRA499" s="52"/>
      <c r="SRB499" s="52"/>
      <c r="SRC499" s="52"/>
      <c r="SRD499" s="52"/>
      <c r="SRE499" s="52"/>
      <c r="SRF499" s="52"/>
      <c r="SRG499" s="52"/>
      <c r="SRH499" s="52"/>
      <c r="SRI499" s="52"/>
      <c r="SRJ499" s="52"/>
      <c r="SRK499" s="52"/>
      <c r="SRL499" s="52"/>
      <c r="SRM499" s="52"/>
      <c r="SRN499" s="52"/>
      <c r="SRO499" s="52"/>
      <c r="SRP499" s="52"/>
      <c r="SRQ499" s="52"/>
      <c r="SRR499" s="52"/>
      <c r="SRS499" s="52"/>
      <c r="SRT499" s="52"/>
      <c r="SRU499" s="52"/>
      <c r="SRV499" s="52"/>
      <c r="SRW499" s="52"/>
      <c r="SRX499" s="52"/>
      <c r="SRY499" s="52"/>
      <c r="SRZ499" s="52"/>
      <c r="SSA499" s="52"/>
      <c r="SSB499" s="52"/>
      <c r="SSC499" s="52"/>
      <c r="SSD499" s="52"/>
      <c r="SSE499" s="52"/>
      <c r="SSF499" s="52"/>
      <c r="SSG499" s="52"/>
      <c r="SSH499" s="52"/>
      <c r="SSI499" s="52"/>
      <c r="SSJ499" s="52"/>
      <c r="SSK499" s="52"/>
      <c r="SSL499" s="52"/>
      <c r="SSM499" s="52"/>
      <c r="SSN499" s="52"/>
      <c r="SSO499" s="52"/>
      <c r="SSP499" s="52"/>
      <c r="SSQ499" s="52"/>
      <c r="SSR499" s="52"/>
      <c r="SSS499" s="52"/>
      <c r="SST499" s="52"/>
      <c r="SSU499" s="52"/>
      <c r="SSV499" s="52"/>
      <c r="SSW499" s="52"/>
      <c r="SSX499" s="52"/>
      <c r="SSY499" s="52"/>
      <c r="SSZ499" s="52"/>
      <c r="STA499" s="52"/>
      <c r="STB499" s="52"/>
      <c r="STC499" s="52"/>
      <c r="STD499" s="52"/>
      <c r="STE499" s="52"/>
      <c r="STF499" s="52"/>
      <c r="STG499" s="52"/>
      <c r="STH499" s="52"/>
      <c r="STI499" s="52"/>
      <c r="STJ499" s="52"/>
      <c r="STK499" s="52"/>
      <c r="STL499" s="52"/>
      <c r="STM499" s="52"/>
      <c r="STN499" s="52"/>
      <c r="STO499" s="52"/>
      <c r="STP499" s="52"/>
      <c r="STQ499" s="52"/>
      <c r="STR499" s="52"/>
      <c r="STS499" s="52"/>
      <c r="STT499" s="52"/>
      <c r="STU499" s="52"/>
      <c r="STV499" s="52"/>
      <c r="STW499" s="52"/>
      <c r="STX499" s="52"/>
      <c r="STY499" s="52"/>
      <c r="STZ499" s="52"/>
      <c r="SUA499" s="52"/>
      <c r="SUB499" s="52"/>
      <c r="SUC499" s="52"/>
      <c r="SUD499" s="52"/>
      <c r="SUE499" s="52"/>
      <c r="SUF499" s="52"/>
      <c r="SUG499" s="52"/>
      <c r="SUH499" s="52"/>
      <c r="SUI499" s="52"/>
      <c r="SUJ499" s="52"/>
      <c r="SUK499" s="52"/>
      <c r="SUL499" s="52"/>
      <c r="SUM499" s="52"/>
      <c r="SUN499" s="52"/>
      <c r="SUO499" s="52"/>
      <c r="SUP499" s="52"/>
      <c r="SUQ499" s="52"/>
      <c r="SUR499" s="52"/>
      <c r="SUS499" s="52"/>
      <c r="SUT499" s="52"/>
      <c r="SUU499" s="52"/>
      <c r="SUV499" s="52"/>
      <c r="SUW499" s="52"/>
      <c r="SUX499" s="52"/>
      <c r="SUY499" s="52"/>
      <c r="SUZ499" s="52"/>
      <c r="SVA499" s="52"/>
      <c r="SVB499" s="52"/>
      <c r="SVC499" s="52"/>
      <c r="SVD499" s="52"/>
      <c r="SVE499" s="52"/>
      <c r="SVF499" s="52"/>
      <c r="SVG499" s="52"/>
      <c r="SVH499" s="52"/>
      <c r="SVI499" s="52"/>
      <c r="SVJ499" s="52"/>
      <c r="SVK499" s="52"/>
      <c r="SVL499" s="52"/>
      <c r="SVM499" s="52"/>
      <c r="SVN499" s="52"/>
      <c r="SVO499" s="52"/>
      <c r="SVP499" s="52"/>
      <c r="SVQ499" s="52"/>
      <c r="SVR499" s="52"/>
      <c r="SVS499" s="52"/>
      <c r="SVT499" s="52"/>
      <c r="SVU499" s="52"/>
      <c r="SVV499" s="52"/>
      <c r="SVW499" s="52"/>
      <c r="SVX499" s="52"/>
      <c r="SVY499" s="52"/>
      <c r="SVZ499" s="52"/>
      <c r="SWA499" s="52"/>
      <c r="SWB499" s="52"/>
      <c r="SWC499" s="52"/>
      <c r="SWD499" s="52"/>
      <c r="SWE499" s="52"/>
      <c r="SWF499" s="52"/>
      <c r="SWG499" s="52"/>
      <c r="SWH499" s="52"/>
      <c r="SWI499" s="52"/>
      <c r="SWJ499" s="52"/>
      <c r="SWK499" s="52"/>
      <c r="SWL499" s="52"/>
      <c r="SWM499" s="52"/>
      <c r="SWN499" s="52"/>
      <c r="SWO499" s="52"/>
      <c r="SWP499" s="52"/>
      <c r="SWQ499" s="52"/>
      <c r="SWR499" s="52"/>
      <c r="SWS499" s="52"/>
      <c r="SWT499" s="52"/>
      <c r="SWU499" s="52"/>
      <c r="SWV499" s="52"/>
      <c r="SWW499" s="52"/>
      <c r="SWX499" s="52"/>
      <c r="SWY499" s="52"/>
      <c r="SWZ499" s="52"/>
      <c r="SXA499" s="52"/>
      <c r="SXB499" s="52"/>
      <c r="SXC499" s="52"/>
      <c r="SXD499" s="52"/>
      <c r="SXE499" s="52"/>
      <c r="SXF499" s="52"/>
      <c r="SXG499" s="52"/>
      <c r="SXH499" s="52"/>
      <c r="SXI499" s="52"/>
      <c r="SXJ499" s="52"/>
      <c r="SXK499" s="52"/>
      <c r="SXL499" s="52"/>
      <c r="SXM499" s="52"/>
      <c r="SXN499" s="52"/>
      <c r="SXO499" s="52"/>
      <c r="SXP499" s="52"/>
      <c r="SXQ499" s="52"/>
      <c r="SXR499" s="52"/>
      <c r="SXS499" s="52"/>
      <c r="SXT499" s="52"/>
      <c r="SXU499" s="52"/>
      <c r="SXV499" s="52"/>
      <c r="SXW499" s="52"/>
      <c r="SXX499" s="52"/>
      <c r="SXY499" s="52"/>
      <c r="SXZ499" s="52"/>
      <c r="SYA499" s="52"/>
      <c r="SYB499" s="52"/>
      <c r="SYC499" s="52"/>
      <c r="SYD499" s="52"/>
      <c r="SYE499" s="52"/>
      <c r="SYF499" s="52"/>
      <c r="SYG499" s="52"/>
      <c r="SYH499" s="52"/>
      <c r="SYI499" s="52"/>
      <c r="SYJ499" s="52"/>
      <c r="SYK499" s="52"/>
      <c r="SYL499" s="52"/>
      <c r="SYM499" s="52"/>
      <c r="SYN499" s="52"/>
      <c r="SYO499" s="52"/>
      <c r="SYP499" s="52"/>
      <c r="SYQ499" s="52"/>
      <c r="SYR499" s="52"/>
      <c r="SYS499" s="52"/>
      <c r="SYT499" s="52"/>
      <c r="SYU499" s="52"/>
      <c r="SYV499" s="52"/>
      <c r="SYW499" s="52"/>
      <c r="SYX499" s="52"/>
      <c r="SYY499" s="52"/>
      <c r="SYZ499" s="52"/>
      <c r="SZA499" s="52"/>
      <c r="SZB499" s="52"/>
      <c r="SZC499" s="52"/>
      <c r="SZD499" s="52"/>
      <c r="SZE499" s="52"/>
      <c r="SZF499" s="52"/>
      <c r="SZG499" s="52"/>
      <c r="SZH499" s="52"/>
      <c r="SZI499" s="52"/>
      <c r="SZJ499" s="52"/>
      <c r="SZK499" s="52"/>
      <c r="SZL499" s="52"/>
      <c r="SZM499" s="52"/>
      <c r="SZN499" s="52"/>
      <c r="SZO499" s="52"/>
      <c r="SZP499" s="52"/>
      <c r="SZQ499" s="52"/>
      <c r="SZR499" s="52"/>
      <c r="SZS499" s="52"/>
      <c r="SZT499" s="52"/>
      <c r="SZU499" s="52"/>
      <c r="SZV499" s="52"/>
      <c r="SZW499" s="52"/>
      <c r="SZX499" s="52"/>
      <c r="SZY499" s="52"/>
      <c r="SZZ499" s="52"/>
      <c r="TAA499" s="52"/>
      <c r="TAB499" s="52"/>
      <c r="TAC499" s="52"/>
      <c r="TAD499" s="52"/>
      <c r="TAE499" s="52"/>
      <c r="TAF499" s="52"/>
      <c r="TAG499" s="52"/>
      <c r="TAH499" s="52"/>
      <c r="TAI499" s="52"/>
      <c r="TAJ499" s="52"/>
      <c r="TAK499" s="52"/>
      <c r="TAL499" s="52"/>
      <c r="TAM499" s="52"/>
      <c r="TAN499" s="52"/>
      <c r="TAO499" s="52"/>
      <c r="TAP499" s="52"/>
      <c r="TAQ499" s="52"/>
      <c r="TAR499" s="52"/>
      <c r="TAS499" s="52"/>
      <c r="TAT499" s="52"/>
      <c r="TAU499" s="52"/>
      <c r="TAV499" s="52"/>
      <c r="TAW499" s="52"/>
      <c r="TAX499" s="52"/>
      <c r="TAY499" s="52"/>
      <c r="TAZ499" s="52"/>
      <c r="TBA499" s="52"/>
      <c r="TBB499" s="52"/>
      <c r="TBC499" s="52"/>
      <c r="TBD499" s="52"/>
      <c r="TBE499" s="52"/>
      <c r="TBF499" s="52"/>
      <c r="TBG499" s="52"/>
      <c r="TBH499" s="52"/>
      <c r="TBI499" s="52"/>
      <c r="TBJ499" s="52"/>
      <c r="TBK499" s="52"/>
      <c r="TBL499" s="52"/>
      <c r="TBM499" s="52"/>
      <c r="TBN499" s="52"/>
      <c r="TBO499" s="52"/>
      <c r="TBP499" s="52"/>
      <c r="TBQ499" s="52"/>
      <c r="TBR499" s="52"/>
      <c r="TBS499" s="52"/>
      <c r="TBT499" s="52"/>
      <c r="TBU499" s="52"/>
      <c r="TBV499" s="52"/>
      <c r="TBW499" s="52"/>
      <c r="TBX499" s="52"/>
      <c r="TBY499" s="52"/>
      <c r="TBZ499" s="52"/>
      <c r="TCA499" s="52"/>
      <c r="TCB499" s="52"/>
      <c r="TCC499" s="52"/>
      <c r="TCD499" s="52"/>
      <c r="TCE499" s="52"/>
      <c r="TCF499" s="52"/>
      <c r="TCG499" s="52"/>
      <c r="TCH499" s="52"/>
      <c r="TCI499" s="52"/>
      <c r="TCJ499" s="52"/>
      <c r="TCK499" s="52"/>
      <c r="TCL499" s="52"/>
      <c r="TCM499" s="52"/>
      <c r="TCN499" s="52"/>
      <c r="TCO499" s="52"/>
      <c r="TCP499" s="52"/>
      <c r="TCQ499" s="52"/>
      <c r="TCR499" s="52"/>
      <c r="TCS499" s="52"/>
      <c r="TCT499" s="52"/>
      <c r="TCU499" s="52"/>
      <c r="TCV499" s="52"/>
      <c r="TCW499" s="52"/>
      <c r="TCX499" s="52"/>
      <c r="TCY499" s="52"/>
      <c r="TCZ499" s="52"/>
      <c r="TDA499" s="52"/>
      <c r="TDB499" s="52"/>
      <c r="TDC499" s="52"/>
      <c r="TDD499" s="52"/>
      <c r="TDE499" s="52"/>
      <c r="TDF499" s="52"/>
      <c r="TDG499" s="52"/>
      <c r="TDH499" s="52"/>
      <c r="TDI499" s="52"/>
      <c r="TDJ499" s="52"/>
      <c r="TDK499" s="52"/>
      <c r="TDL499" s="52"/>
      <c r="TDM499" s="52"/>
      <c r="TDN499" s="52"/>
      <c r="TDO499" s="52"/>
      <c r="TDP499" s="52"/>
      <c r="TDQ499" s="52"/>
      <c r="TDR499" s="52"/>
      <c r="TDS499" s="52"/>
      <c r="TDT499" s="52"/>
      <c r="TDU499" s="52"/>
      <c r="TDV499" s="52"/>
      <c r="TDW499" s="52"/>
      <c r="TDX499" s="52"/>
      <c r="TDY499" s="52"/>
      <c r="TDZ499" s="52"/>
      <c r="TEA499" s="52"/>
      <c r="TEB499" s="52"/>
      <c r="TEC499" s="52"/>
      <c r="TED499" s="52"/>
      <c r="TEE499" s="52"/>
      <c r="TEF499" s="52"/>
      <c r="TEG499" s="52"/>
      <c r="TEH499" s="52"/>
      <c r="TEI499" s="52"/>
      <c r="TEJ499" s="52"/>
      <c r="TEK499" s="52"/>
      <c r="TEL499" s="52"/>
      <c r="TEM499" s="52"/>
      <c r="TEN499" s="52"/>
      <c r="TEO499" s="52"/>
      <c r="TEP499" s="52"/>
      <c r="TEQ499" s="52"/>
      <c r="TER499" s="52"/>
      <c r="TES499" s="52"/>
      <c r="TET499" s="52"/>
      <c r="TEU499" s="52"/>
      <c r="TEV499" s="52"/>
      <c r="TEW499" s="52"/>
      <c r="TEX499" s="52"/>
      <c r="TEY499" s="52"/>
      <c r="TEZ499" s="52"/>
      <c r="TFA499" s="52"/>
      <c r="TFB499" s="52"/>
      <c r="TFC499" s="52"/>
      <c r="TFD499" s="52"/>
      <c r="TFE499" s="52"/>
      <c r="TFF499" s="52"/>
      <c r="TFG499" s="52"/>
      <c r="TFH499" s="52"/>
      <c r="TFI499" s="52"/>
      <c r="TFJ499" s="52"/>
      <c r="TFK499" s="52"/>
      <c r="TFL499" s="52"/>
      <c r="TFM499" s="52"/>
      <c r="TFN499" s="52"/>
      <c r="TFO499" s="52"/>
      <c r="TFP499" s="52"/>
      <c r="TFQ499" s="52"/>
      <c r="TFR499" s="52"/>
      <c r="TFS499" s="52"/>
      <c r="TFT499" s="52"/>
      <c r="TFU499" s="52"/>
      <c r="TFV499" s="52"/>
      <c r="TFW499" s="52"/>
      <c r="TFX499" s="52"/>
      <c r="TFY499" s="52"/>
      <c r="TFZ499" s="52"/>
      <c r="TGA499" s="52"/>
      <c r="TGB499" s="52"/>
      <c r="TGC499" s="52"/>
      <c r="TGD499" s="52"/>
      <c r="TGE499" s="52"/>
      <c r="TGF499" s="52"/>
      <c r="TGG499" s="52"/>
      <c r="TGH499" s="52"/>
      <c r="TGI499" s="52"/>
      <c r="TGJ499" s="52"/>
      <c r="TGK499" s="52"/>
      <c r="TGL499" s="52"/>
      <c r="TGM499" s="52"/>
      <c r="TGN499" s="52"/>
      <c r="TGO499" s="52"/>
      <c r="TGP499" s="52"/>
      <c r="TGQ499" s="52"/>
      <c r="TGR499" s="52"/>
      <c r="TGS499" s="52"/>
      <c r="TGT499" s="52"/>
      <c r="TGU499" s="52"/>
      <c r="TGV499" s="52"/>
      <c r="TGW499" s="52"/>
      <c r="TGX499" s="52"/>
      <c r="TGY499" s="52"/>
      <c r="TGZ499" s="52"/>
      <c r="THA499" s="52"/>
      <c r="THB499" s="52"/>
      <c r="THC499" s="52"/>
      <c r="THD499" s="52"/>
      <c r="THE499" s="52"/>
      <c r="THF499" s="52"/>
      <c r="THG499" s="52"/>
      <c r="THH499" s="52"/>
      <c r="THI499" s="52"/>
      <c r="THJ499" s="52"/>
      <c r="THK499" s="52"/>
      <c r="THL499" s="52"/>
      <c r="THM499" s="52"/>
      <c r="THN499" s="52"/>
      <c r="THO499" s="52"/>
      <c r="THP499" s="52"/>
      <c r="THQ499" s="52"/>
      <c r="THR499" s="52"/>
      <c r="THS499" s="52"/>
      <c r="THT499" s="52"/>
      <c r="THU499" s="52"/>
      <c r="THV499" s="52"/>
      <c r="THW499" s="52"/>
      <c r="THX499" s="52"/>
      <c r="THY499" s="52"/>
      <c r="THZ499" s="52"/>
      <c r="TIA499" s="52"/>
      <c r="TIB499" s="52"/>
      <c r="TIC499" s="52"/>
      <c r="TID499" s="52"/>
      <c r="TIE499" s="52"/>
      <c r="TIF499" s="52"/>
      <c r="TIG499" s="52"/>
      <c r="TIH499" s="52"/>
      <c r="TII499" s="52"/>
      <c r="TIJ499" s="52"/>
      <c r="TIK499" s="52"/>
      <c r="TIL499" s="52"/>
      <c r="TIM499" s="52"/>
      <c r="TIN499" s="52"/>
      <c r="TIO499" s="52"/>
      <c r="TIP499" s="52"/>
      <c r="TIQ499" s="52"/>
      <c r="TIR499" s="52"/>
      <c r="TIS499" s="52"/>
      <c r="TIT499" s="52"/>
      <c r="TIU499" s="52"/>
      <c r="TIV499" s="52"/>
      <c r="TIW499" s="52"/>
      <c r="TIX499" s="52"/>
      <c r="TIY499" s="52"/>
      <c r="TIZ499" s="52"/>
      <c r="TJA499" s="52"/>
      <c r="TJB499" s="52"/>
      <c r="TJC499" s="52"/>
      <c r="TJD499" s="52"/>
      <c r="TJE499" s="52"/>
      <c r="TJF499" s="52"/>
      <c r="TJG499" s="52"/>
      <c r="TJH499" s="52"/>
      <c r="TJI499" s="52"/>
      <c r="TJJ499" s="52"/>
      <c r="TJK499" s="52"/>
      <c r="TJL499" s="52"/>
      <c r="TJM499" s="52"/>
      <c r="TJN499" s="52"/>
      <c r="TJO499" s="52"/>
      <c r="TJP499" s="52"/>
      <c r="TJQ499" s="52"/>
      <c r="TJR499" s="52"/>
      <c r="TJS499" s="52"/>
      <c r="TJT499" s="52"/>
      <c r="TJU499" s="52"/>
      <c r="TJV499" s="52"/>
      <c r="TJW499" s="52"/>
      <c r="TJX499" s="52"/>
      <c r="TJY499" s="52"/>
      <c r="TJZ499" s="52"/>
      <c r="TKA499" s="52"/>
      <c r="TKB499" s="52"/>
      <c r="TKC499" s="52"/>
      <c r="TKD499" s="52"/>
      <c r="TKE499" s="52"/>
      <c r="TKF499" s="52"/>
      <c r="TKG499" s="52"/>
      <c r="TKH499" s="52"/>
      <c r="TKI499" s="52"/>
      <c r="TKJ499" s="52"/>
      <c r="TKK499" s="52"/>
      <c r="TKL499" s="52"/>
      <c r="TKM499" s="52"/>
      <c r="TKN499" s="52"/>
      <c r="TKO499" s="52"/>
      <c r="TKP499" s="52"/>
      <c r="TKQ499" s="52"/>
      <c r="TKR499" s="52"/>
      <c r="TKS499" s="52"/>
      <c r="TKT499" s="52"/>
      <c r="TKU499" s="52"/>
      <c r="TKV499" s="52"/>
      <c r="TKW499" s="52"/>
      <c r="TKX499" s="52"/>
      <c r="TKY499" s="52"/>
      <c r="TKZ499" s="52"/>
      <c r="TLA499" s="52"/>
      <c r="TLB499" s="52"/>
      <c r="TLC499" s="52"/>
      <c r="TLD499" s="52"/>
      <c r="TLE499" s="52"/>
      <c r="TLF499" s="52"/>
      <c r="TLG499" s="52"/>
      <c r="TLH499" s="52"/>
      <c r="TLI499" s="52"/>
      <c r="TLJ499" s="52"/>
      <c r="TLK499" s="52"/>
      <c r="TLL499" s="52"/>
      <c r="TLM499" s="52"/>
      <c r="TLN499" s="52"/>
      <c r="TLO499" s="52"/>
      <c r="TLP499" s="52"/>
      <c r="TLQ499" s="52"/>
      <c r="TLR499" s="52"/>
      <c r="TLS499" s="52"/>
      <c r="TLT499" s="52"/>
      <c r="TLU499" s="52"/>
      <c r="TLV499" s="52"/>
      <c r="TLW499" s="52"/>
      <c r="TLX499" s="52"/>
      <c r="TLY499" s="52"/>
      <c r="TLZ499" s="52"/>
      <c r="TMA499" s="52"/>
      <c r="TMB499" s="52"/>
      <c r="TMC499" s="52"/>
      <c r="TMD499" s="52"/>
      <c r="TME499" s="52"/>
      <c r="TMF499" s="52"/>
      <c r="TMG499" s="52"/>
      <c r="TMH499" s="52"/>
      <c r="TMI499" s="52"/>
      <c r="TMJ499" s="52"/>
      <c r="TMK499" s="52"/>
      <c r="TML499" s="52"/>
      <c r="TMM499" s="52"/>
      <c r="TMN499" s="52"/>
      <c r="TMO499" s="52"/>
      <c r="TMP499" s="52"/>
      <c r="TMQ499" s="52"/>
      <c r="TMR499" s="52"/>
      <c r="TMS499" s="52"/>
      <c r="TMT499" s="52"/>
      <c r="TMU499" s="52"/>
      <c r="TMV499" s="52"/>
      <c r="TMW499" s="52"/>
      <c r="TMX499" s="52"/>
      <c r="TMY499" s="52"/>
      <c r="TMZ499" s="52"/>
      <c r="TNA499" s="52"/>
      <c r="TNB499" s="52"/>
      <c r="TNC499" s="52"/>
      <c r="TND499" s="52"/>
      <c r="TNE499" s="52"/>
      <c r="TNF499" s="52"/>
      <c r="TNG499" s="52"/>
      <c r="TNH499" s="52"/>
      <c r="TNI499" s="52"/>
      <c r="TNJ499" s="52"/>
      <c r="TNK499" s="52"/>
      <c r="TNL499" s="52"/>
      <c r="TNM499" s="52"/>
      <c r="TNN499" s="52"/>
      <c r="TNO499" s="52"/>
      <c r="TNP499" s="52"/>
      <c r="TNQ499" s="52"/>
      <c r="TNR499" s="52"/>
      <c r="TNS499" s="52"/>
      <c r="TNT499" s="52"/>
      <c r="TNU499" s="52"/>
      <c r="TNV499" s="52"/>
      <c r="TNW499" s="52"/>
      <c r="TNX499" s="52"/>
      <c r="TNY499" s="52"/>
      <c r="TNZ499" s="52"/>
      <c r="TOA499" s="52"/>
      <c r="TOB499" s="52"/>
      <c r="TOC499" s="52"/>
      <c r="TOD499" s="52"/>
      <c r="TOE499" s="52"/>
      <c r="TOF499" s="52"/>
      <c r="TOG499" s="52"/>
      <c r="TOH499" s="52"/>
      <c r="TOI499" s="52"/>
      <c r="TOJ499" s="52"/>
      <c r="TOK499" s="52"/>
      <c r="TOL499" s="52"/>
      <c r="TOM499" s="52"/>
      <c r="TON499" s="52"/>
      <c r="TOO499" s="52"/>
      <c r="TOP499" s="52"/>
      <c r="TOQ499" s="52"/>
      <c r="TOR499" s="52"/>
      <c r="TOS499" s="52"/>
      <c r="TOT499" s="52"/>
      <c r="TOU499" s="52"/>
      <c r="TOV499" s="52"/>
      <c r="TOW499" s="52"/>
      <c r="TOX499" s="52"/>
      <c r="TOY499" s="52"/>
      <c r="TOZ499" s="52"/>
      <c r="TPA499" s="52"/>
      <c r="TPB499" s="52"/>
      <c r="TPC499" s="52"/>
      <c r="TPD499" s="52"/>
      <c r="TPE499" s="52"/>
      <c r="TPF499" s="52"/>
      <c r="TPG499" s="52"/>
      <c r="TPH499" s="52"/>
      <c r="TPI499" s="52"/>
      <c r="TPJ499" s="52"/>
      <c r="TPK499" s="52"/>
      <c r="TPL499" s="52"/>
      <c r="TPM499" s="52"/>
      <c r="TPN499" s="52"/>
      <c r="TPO499" s="52"/>
      <c r="TPP499" s="52"/>
      <c r="TPQ499" s="52"/>
      <c r="TPR499" s="52"/>
      <c r="TPS499" s="52"/>
      <c r="TPT499" s="52"/>
      <c r="TPU499" s="52"/>
      <c r="TPV499" s="52"/>
      <c r="TPW499" s="52"/>
      <c r="TPX499" s="52"/>
      <c r="TPY499" s="52"/>
      <c r="TPZ499" s="52"/>
      <c r="TQA499" s="52"/>
      <c r="TQB499" s="52"/>
      <c r="TQC499" s="52"/>
      <c r="TQD499" s="52"/>
      <c r="TQE499" s="52"/>
      <c r="TQF499" s="52"/>
      <c r="TQG499" s="52"/>
      <c r="TQH499" s="52"/>
      <c r="TQI499" s="52"/>
      <c r="TQJ499" s="52"/>
      <c r="TQK499" s="52"/>
      <c r="TQL499" s="52"/>
      <c r="TQM499" s="52"/>
      <c r="TQN499" s="52"/>
      <c r="TQO499" s="52"/>
      <c r="TQP499" s="52"/>
      <c r="TQQ499" s="52"/>
      <c r="TQR499" s="52"/>
      <c r="TQS499" s="52"/>
      <c r="TQT499" s="52"/>
      <c r="TQU499" s="52"/>
      <c r="TQV499" s="52"/>
      <c r="TQW499" s="52"/>
      <c r="TQX499" s="52"/>
      <c r="TQY499" s="52"/>
      <c r="TQZ499" s="52"/>
      <c r="TRA499" s="52"/>
      <c r="TRB499" s="52"/>
      <c r="TRC499" s="52"/>
      <c r="TRD499" s="52"/>
      <c r="TRE499" s="52"/>
      <c r="TRF499" s="52"/>
      <c r="TRG499" s="52"/>
      <c r="TRH499" s="52"/>
      <c r="TRI499" s="52"/>
      <c r="TRJ499" s="52"/>
      <c r="TRK499" s="52"/>
      <c r="TRL499" s="52"/>
      <c r="TRM499" s="52"/>
      <c r="TRN499" s="52"/>
      <c r="TRO499" s="52"/>
      <c r="TRP499" s="52"/>
      <c r="TRQ499" s="52"/>
      <c r="TRR499" s="52"/>
      <c r="TRS499" s="52"/>
      <c r="TRT499" s="52"/>
      <c r="TRU499" s="52"/>
      <c r="TRV499" s="52"/>
      <c r="TRW499" s="52"/>
      <c r="TRX499" s="52"/>
      <c r="TRY499" s="52"/>
      <c r="TRZ499" s="52"/>
      <c r="TSA499" s="52"/>
      <c r="TSB499" s="52"/>
      <c r="TSC499" s="52"/>
      <c r="TSD499" s="52"/>
      <c r="TSE499" s="52"/>
      <c r="TSF499" s="52"/>
      <c r="TSG499" s="52"/>
      <c r="TSH499" s="52"/>
      <c r="TSI499" s="52"/>
      <c r="TSJ499" s="52"/>
      <c r="TSK499" s="52"/>
      <c r="TSL499" s="52"/>
      <c r="TSM499" s="52"/>
      <c r="TSN499" s="52"/>
      <c r="TSO499" s="52"/>
      <c r="TSP499" s="52"/>
      <c r="TSQ499" s="52"/>
      <c r="TSR499" s="52"/>
      <c r="TSS499" s="52"/>
      <c r="TST499" s="52"/>
      <c r="TSU499" s="52"/>
      <c r="TSV499" s="52"/>
      <c r="TSW499" s="52"/>
      <c r="TSX499" s="52"/>
      <c r="TSY499" s="52"/>
      <c r="TSZ499" s="52"/>
      <c r="TTA499" s="52"/>
      <c r="TTB499" s="52"/>
      <c r="TTC499" s="52"/>
      <c r="TTD499" s="52"/>
      <c r="TTE499" s="52"/>
      <c r="TTF499" s="52"/>
      <c r="TTG499" s="52"/>
      <c r="TTH499" s="52"/>
      <c r="TTI499" s="52"/>
      <c r="TTJ499" s="52"/>
      <c r="TTK499" s="52"/>
      <c r="TTL499" s="52"/>
      <c r="TTM499" s="52"/>
      <c r="TTN499" s="52"/>
      <c r="TTO499" s="52"/>
      <c r="TTP499" s="52"/>
      <c r="TTQ499" s="52"/>
      <c r="TTR499" s="52"/>
      <c r="TTS499" s="52"/>
      <c r="TTT499" s="52"/>
      <c r="TTU499" s="52"/>
      <c r="TTV499" s="52"/>
      <c r="TTW499" s="52"/>
      <c r="TTX499" s="52"/>
      <c r="TTY499" s="52"/>
      <c r="TTZ499" s="52"/>
      <c r="TUA499" s="52"/>
      <c r="TUB499" s="52"/>
      <c r="TUC499" s="52"/>
      <c r="TUD499" s="52"/>
      <c r="TUE499" s="52"/>
      <c r="TUF499" s="52"/>
      <c r="TUG499" s="52"/>
      <c r="TUH499" s="52"/>
      <c r="TUI499" s="52"/>
      <c r="TUJ499" s="52"/>
      <c r="TUK499" s="52"/>
      <c r="TUL499" s="52"/>
      <c r="TUM499" s="52"/>
      <c r="TUN499" s="52"/>
      <c r="TUO499" s="52"/>
      <c r="TUP499" s="52"/>
      <c r="TUQ499" s="52"/>
      <c r="TUR499" s="52"/>
      <c r="TUS499" s="52"/>
      <c r="TUT499" s="52"/>
      <c r="TUU499" s="52"/>
      <c r="TUV499" s="52"/>
      <c r="TUW499" s="52"/>
      <c r="TUX499" s="52"/>
      <c r="TUY499" s="52"/>
      <c r="TUZ499" s="52"/>
      <c r="TVA499" s="52"/>
      <c r="TVB499" s="52"/>
      <c r="TVC499" s="52"/>
      <c r="TVD499" s="52"/>
      <c r="TVE499" s="52"/>
      <c r="TVF499" s="52"/>
      <c r="TVG499" s="52"/>
      <c r="TVH499" s="52"/>
      <c r="TVI499" s="52"/>
      <c r="TVJ499" s="52"/>
      <c r="TVK499" s="52"/>
      <c r="TVL499" s="52"/>
      <c r="TVM499" s="52"/>
      <c r="TVN499" s="52"/>
      <c r="TVO499" s="52"/>
      <c r="TVP499" s="52"/>
      <c r="TVQ499" s="52"/>
      <c r="TVR499" s="52"/>
      <c r="TVS499" s="52"/>
      <c r="TVT499" s="52"/>
      <c r="TVU499" s="52"/>
      <c r="TVV499" s="52"/>
      <c r="TVW499" s="52"/>
      <c r="TVX499" s="52"/>
      <c r="TVY499" s="52"/>
      <c r="TVZ499" s="52"/>
      <c r="TWA499" s="52"/>
      <c r="TWB499" s="52"/>
      <c r="TWC499" s="52"/>
      <c r="TWD499" s="52"/>
      <c r="TWE499" s="52"/>
      <c r="TWF499" s="52"/>
      <c r="TWG499" s="52"/>
      <c r="TWH499" s="52"/>
      <c r="TWI499" s="52"/>
      <c r="TWJ499" s="52"/>
      <c r="TWK499" s="52"/>
      <c r="TWL499" s="52"/>
      <c r="TWM499" s="52"/>
      <c r="TWN499" s="52"/>
      <c r="TWO499" s="52"/>
      <c r="TWP499" s="52"/>
      <c r="TWQ499" s="52"/>
      <c r="TWR499" s="52"/>
      <c r="TWS499" s="52"/>
      <c r="TWT499" s="52"/>
      <c r="TWU499" s="52"/>
      <c r="TWV499" s="52"/>
      <c r="TWW499" s="52"/>
      <c r="TWX499" s="52"/>
      <c r="TWY499" s="52"/>
      <c r="TWZ499" s="52"/>
      <c r="TXA499" s="52"/>
      <c r="TXB499" s="52"/>
      <c r="TXC499" s="52"/>
      <c r="TXD499" s="52"/>
      <c r="TXE499" s="52"/>
      <c r="TXF499" s="52"/>
      <c r="TXG499" s="52"/>
      <c r="TXH499" s="52"/>
      <c r="TXI499" s="52"/>
      <c r="TXJ499" s="52"/>
      <c r="TXK499" s="52"/>
      <c r="TXL499" s="52"/>
      <c r="TXM499" s="52"/>
      <c r="TXN499" s="52"/>
      <c r="TXO499" s="52"/>
      <c r="TXP499" s="52"/>
      <c r="TXQ499" s="52"/>
      <c r="TXR499" s="52"/>
      <c r="TXS499" s="52"/>
      <c r="TXT499" s="52"/>
      <c r="TXU499" s="52"/>
      <c r="TXV499" s="52"/>
      <c r="TXW499" s="52"/>
      <c r="TXX499" s="52"/>
      <c r="TXY499" s="52"/>
      <c r="TXZ499" s="52"/>
      <c r="TYA499" s="52"/>
      <c r="TYB499" s="52"/>
      <c r="TYC499" s="52"/>
      <c r="TYD499" s="52"/>
      <c r="TYE499" s="52"/>
      <c r="TYF499" s="52"/>
      <c r="TYG499" s="52"/>
      <c r="TYH499" s="52"/>
      <c r="TYI499" s="52"/>
      <c r="TYJ499" s="52"/>
      <c r="TYK499" s="52"/>
      <c r="TYL499" s="52"/>
      <c r="TYM499" s="52"/>
      <c r="TYN499" s="52"/>
      <c r="TYO499" s="52"/>
      <c r="TYP499" s="52"/>
      <c r="TYQ499" s="52"/>
      <c r="TYR499" s="52"/>
      <c r="TYS499" s="52"/>
      <c r="TYT499" s="52"/>
      <c r="TYU499" s="52"/>
      <c r="TYV499" s="52"/>
      <c r="TYW499" s="52"/>
      <c r="TYX499" s="52"/>
      <c r="TYY499" s="52"/>
      <c r="TYZ499" s="52"/>
      <c r="TZA499" s="52"/>
      <c r="TZB499" s="52"/>
      <c r="TZC499" s="52"/>
      <c r="TZD499" s="52"/>
      <c r="TZE499" s="52"/>
      <c r="TZF499" s="52"/>
      <c r="TZG499" s="52"/>
      <c r="TZH499" s="52"/>
      <c r="TZI499" s="52"/>
      <c r="TZJ499" s="52"/>
      <c r="TZK499" s="52"/>
      <c r="TZL499" s="52"/>
      <c r="TZM499" s="52"/>
      <c r="TZN499" s="52"/>
      <c r="TZO499" s="52"/>
      <c r="TZP499" s="52"/>
      <c r="TZQ499" s="52"/>
      <c r="TZR499" s="52"/>
      <c r="TZS499" s="52"/>
      <c r="TZT499" s="52"/>
      <c r="TZU499" s="52"/>
      <c r="TZV499" s="52"/>
      <c r="TZW499" s="52"/>
      <c r="TZX499" s="52"/>
      <c r="TZY499" s="52"/>
      <c r="TZZ499" s="52"/>
      <c r="UAA499" s="52"/>
      <c r="UAB499" s="52"/>
      <c r="UAC499" s="52"/>
      <c r="UAD499" s="52"/>
      <c r="UAE499" s="52"/>
      <c r="UAF499" s="52"/>
      <c r="UAG499" s="52"/>
      <c r="UAH499" s="52"/>
      <c r="UAI499" s="52"/>
      <c r="UAJ499" s="52"/>
      <c r="UAK499" s="52"/>
      <c r="UAL499" s="52"/>
      <c r="UAM499" s="52"/>
      <c r="UAN499" s="52"/>
      <c r="UAO499" s="52"/>
      <c r="UAP499" s="52"/>
      <c r="UAQ499" s="52"/>
      <c r="UAR499" s="52"/>
      <c r="UAS499" s="52"/>
      <c r="UAT499" s="52"/>
      <c r="UAU499" s="52"/>
      <c r="UAV499" s="52"/>
      <c r="UAW499" s="52"/>
      <c r="UAX499" s="52"/>
      <c r="UAY499" s="52"/>
      <c r="UAZ499" s="52"/>
      <c r="UBA499" s="52"/>
      <c r="UBB499" s="52"/>
      <c r="UBC499" s="52"/>
      <c r="UBD499" s="52"/>
      <c r="UBE499" s="52"/>
      <c r="UBF499" s="52"/>
      <c r="UBG499" s="52"/>
      <c r="UBH499" s="52"/>
      <c r="UBI499" s="52"/>
      <c r="UBJ499" s="52"/>
      <c r="UBK499" s="52"/>
      <c r="UBL499" s="52"/>
      <c r="UBM499" s="52"/>
      <c r="UBN499" s="52"/>
      <c r="UBO499" s="52"/>
      <c r="UBP499" s="52"/>
      <c r="UBQ499" s="52"/>
      <c r="UBR499" s="52"/>
      <c r="UBS499" s="52"/>
      <c r="UBT499" s="52"/>
      <c r="UBU499" s="52"/>
      <c r="UBV499" s="52"/>
      <c r="UBW499" s="52"/>
      <c r="UBX499" s="52"/>
      <c r="UBY499" s="52"/>
      <c r="UBZ499" s="52"/>
      <c r="UCA499" s="52"/>
      <c r="UCB499" s="52"/>
      <c r="UCC499" s="52"/>
      <c r="UCD499" s="52"/>
      <c r="UCE499" s="52"/>
      <c r="UCF499" s="52"/>
      <c r="UCG499" s="52"/>
      <c r="UCH499" s="52"/>
      <c r="UCI499" s="52"/>
      <c r="UCJ499" s="52"/>
      <c r="UCK499" s="52"/>
      <c r="UCL499" s="52"/>
      <c r="UCM499" s="52"/>
      <c r="UCN499" s="52"/>
      <c r="UCO499" s="52"/>
      <c r="UCP499" s="52"/>
      <c r="UCQ499" s="52"/>
      <c r="UCR499" s="52"/>
      <c r="UCS499" s="52"/>
      <c r="UCT499" s="52"/>
      <c r="UCU499" s="52"/>
      <c r="UCV499" s="52"/>
      <c r="UCW499" s="52"/>
      <c r="UCX499" s="52"/>
      <c r="UCY499" s="52"/>
      <c r="UCZ499" s="52"/>
      <c r="UDA499" s="52"/>
      <c r="UDB499" s="52"/>
      <c r="UDC499" s="52"/>
      <c r="UDD499" s="52"/>
      <c r="UDE499" s="52"/>
      <c r="UDF499" s="52"/>
      <c r="UDG499" s="52"/>
      <c r="UDH499" s="52"/>
      <c r="UDI499" s="52"/>
      <c r="UDJ499" s="52"/>
      <c r="UDK499" s="52"/>
      <c r="UDL499" s="52"/>
      <c r="UDM499" s="52"/>
      <c r="UDN499" s="52"/>
      <c r="UDO499" s="52"/>
      <c r="UDP499" s="52"/>
      <c r="UDQ499" s="52"/>
      <c r="UDR499" s="52"/>
      <c r="UDS499" s="52"/>
      <c r="UDT499" s="52"/>
      <c r="UDU499" s="52"/>
      <c r="UDV499" s="52"/>
      <c r="UDW499" s="52"/>
      <c r="UDX499" s="52"/>
      <c r="UDY499" s="52"/>
      <c r="UDZ499" s="52"/>
      <c r="UEA499" s="52"/>
      <c r="UEB499" s="52"/>
      <c r="UEC499" s="52"/>
      <c r="UED499" s="52"/>
      <c r="UEE499" s="52"/>
      <c r="UEF499" s="52"/>
      <c r="UEG499" s="52"/>
      <c r="UEH499" s="52"/>
      <c r="UEI499" s="52"/>
      <c r="UEJ499" s="52"/>
      <c r="UEK499" s="52"/>
      <c r="UEL499" s="52"/>
      <c r="UEM499" s="52"/>
      <c r="UEN499" s="52"/>
      <c r="UEO499" s="52"/>
      <c r="UEP499" s="52"/>
      <c r="UEQ499" s="52"/>
      <c r="UER499" s="52"/>
      <c r="UES499" s="52"/>
      <c r="UET499" s="52"/>
      <c r="UEU499" s="52"/>
      <c r="UEV499" s="52"/>
      <c r="UEW499" s="52"/>
      <c r="UEX499" s="52"/>
      <c r="UEY499" s="52"/>
      <c r="UEZ499" s="52"/>
      <c r="UFA499" s="52"/>
      <c r="UFB499" s="52"/>
      <c r="UFC499" s="52"/>
      <c r="UFD499" s="52"/>
      <c r="UFE499" s="52"/>
      <c r="UFF499" s="52"/>
      <c r="UFG499" s="52"/>
      <c r="UFH499" s="52"/>
      <c r="UFI499" s="52"/>
      <c r="UFJ499" s="52"/>
      <c r="UFK499" s="52"/>
      <c r="UFL499" s="52"/>
      <c r="UFM499" s="52"/>
      <c r="UFN499" s="52"/>
      <c r="UFO499" s="52"/>
      <c r="UFP499" s="52"/>
      <c r="UFQ499" s="52"/>
      <c r="UFR499" s="52"/>
      <c r="UFS499" s="52"/>
      <c r="UFT499" s="52"/>
      <c r="UFU499" s="52"/>
      <c r="UFV499" s="52"/>
      <c r="UFW499" s="52"/>
      <c r="UFX499" s="52"/>
      <c r="UFY499" s="52"/>
      <c r="UFZ499" s="52"/>
      <c r="UGA499" s="52"/>
      <c r="UGB499" s="52"/>
      <c r="UGC499" s="52"/>
      <c r="UGD499" s="52"/>
      <c r="UGE499" s="52"/>
      <c r="UGF499" s="52"/>
      <c r="UGG499" s="52"/>
      <c r="UGH499" s="52"/>
      <c r="UGI499" s="52"/>
      <c r="UGJ499" s="52"/>
      <c r="UGK499" s="52"/>
      <c r="UGL499" s="52"/>
      <c r="UGM499" s="52"/>
      <c r="UGN499" s="52"/>
      <c r="UGO499" s="52"/>
      <c r="UGP499" s="52"/>
      <c r="UGQ499" s="52"/>
      <c r="UGR499" s="52"/>
      <c r="UGS499" s="52"/>
      <c r="UGT499" s="52"/>
      <c r="UGU499" s="52"/>
      <c r="UGV499" s="52"/>
      <c r="UGW499" s="52"/>
      <c r="UGX499" s="52"/>
      <c r="UGY499" s="52"/>
      <c r="UGZ499" s="52"/>
      <c r="UHA499" s="52"/>
      <c r="UHB499" s="52"/>
      <c r="UHC499" s="52"/>
      <c r="UHD499" s="52"/>
      <c r="UHE499" s="52"/>
      <c r="UHF499" s="52"/>
      <c r="UHG499" s="52"/>
      <c r="UHH499" s="52"/>
      <c r="UHI499" s="52"/>
      <c r="UHJ499" s="52"/>
      <c r="UHK499" s="52"/>
      <c r="UHL499" s="52"/>
      <c r="UHM499" s="52"/>
      <c r="UHN499" s="52"/>
      <c r="UHO499" s="52"/>
      <c r="UHP499" s="52"/>
      <c r="UHQ499" s="52"/>
      <c r="UHR499" s="52"/>
      <c r="UHS499" s="52"/>
      <c r="UHT499" s="52"/>
      <c r="UHU499" s="52"/>
      <c r="UHV499" s="52"/>
      <c r="UHW499" s="52"/>
      <c r="UHX499" s="52"/>
      <c r="UHY499" s="52"/>
      <c r="UHZ499" s="52"/>
      <c r="UIA499" s="52"/>
      <c r="UIB499" s="52"/>
      <c r="UIC499" s="52"/>
      <c r="UID499" s="52"/>
      <c r="UIE499" s="52"/>
      <c r="UIF499" s="52"/>
      <c r="UIG499" s="52"/>
      <c r="UIH499" s="52"/>
      <c r="UII499" s="52"/>
      <c r="UIJ499" s="52"/>
      <c r="UIK499" s="52"/>
      <c r="UIL499" s="52"/>
      <c r="UIM499" s="52"/>
      <c r="UIN499" s="52"/>
      <c r="UIO499" s="52"/>
      <c r="UIP499" s="52"/>
      <c r="UIQ499" s="52"/>
      <c r="UIR499" s="52"/>
      <c r="UIS499" s="52"/>
      <c r="UIT499" s="52"/>
      <c r="UIU499" s="52"/>
      <c r="UIV499" s="52"/>
      <c r="UIW499" s="52"/>
      <c r="UIX499" s="52"/>
      <c r="UIY499" s="52"/>
      <c r="UIZ499" s="52"/>
      <c r="UJA499" s="52"/>
      <c r="UJB499" s="52"/>
      <c r="UJC499" s="52"/>
      <c r="UJD499" s="52"/>
      <c r="UJE499" s="52"/>
      <c r="UJF499" s="52"/>
      <c r="UJG499" s="52"/>
      <c r="UJH499" s="52"/>
      <c r="UJI499" s="52"/>
      <c r="UJJ499" s="52"/>
      <c r="UJK499" s="52"/>
      <c r="UJL499" s="52"/>
      <c r="UJM499" s="52"/>
      <c r="UJN499" s="52"/>
      <c r="UJO499" s="52"/>
      <c r="UJP499" s="52"/>
      <c r="UJQ499" s="52"/>
      <c r="UJR499" s="52"/>
      <c r="UJS499" s="52"/>
      <c r="UJT499" s="52"/>
      <c r="UJU499" s="52"/>
      <c r="UJV499" s="52"/>
      <c r="UJW499" s="52"/>
      <c r="UJX499" s="52"/>
      <c r="UJY499" s="52"/>
      <c r="UJZ499" s="52"/>
      <c r="UKA499" s="52"/>
      <c r="UKB499" s="52"/>
      <c r="UKC499" s="52"/>
      <c r="UKD499" s="52"/>
      <c r="UKE499" s="52"/>
      <c r="UKF499" s="52"/>
      <c r="UKG499" s="52"/>
      <c r="UKH499" s="52"/>
      <c r="UKI499" s="52"/>
      <c r="UKJ499" s="52"/>
      <c r="UKK499" s="52"/>
      <c r="UKL499" s="52"/>
      <c r="UKM499" s="52"/>
      <c r="UKN499" s="52"/>
      <c r="UKO499" s="52"/>
      <c r="UKP499" s="52"/>
      <c r="UKQ499" s="52"/>
      <c r="UKR499" s="52"/>
      <c r="UKS499" s="52"/>
      <c r="UKT499" s="52"/>
      <c r="UKU499" s="52"/>
      <c r="UKV499" s="52"/>
      <c r="UKW499" s="52"/>
      <c r="UKX499" s="52"/>
      <c r="UKY499" s="52"/>
      <c r="UKZ499" s="52"/>
      <c r="ULA499" s="52"/>
      <c r="ULB499" s="52"/>
      <c r="ULC499" s="52"/>
      <c r="ULD499" s="52"/>
      <c r="ULE499" s="52"/>
      <c r="ULF499" s="52"/>
      <c r="ULG499" s="52"/>
      <c r="ULH499" s="52"/>
      <c r="ULI499" s="52"/>
      <c r="ULJ499" s="52"/>
      <c r="ULK499" s="52"/>
      <c r="ULL499" s="52"/>
      <c r="ULM499" s="52"/>
      <c r="ULN499" s="52"/>
      <c r="ULO499" s="52"/>
      <c r="ULP499" s="52"/>
      <c r="ULQ499" s="52"/>
      <c r="ULR499" s="52"/>
      <c r="ULS499" s="52"/>
      <c r="ULT499" s="52"/>
      <c r="ULU499" s="52"/>
      <c r="ULV499" s="52"/>
      <c r="ULW499" s="52"/>
      <c r="ULX499" s="52"/>
      <c r="ULY499" s="52"/>
      <c r="ULZ499" s="52"/>
      <c r="UMA499" s="52"/>
      <c r="UMB499" s="52"/>
      <c r="UMC499" s="52"/>
      <c r="UMD499" s="52"/>
      <c r="UME499" s="52"/>
      <c r="UMF499" s="52"/>
      <c r="UMG499" s="52"/>
      <c r="UMH499" s="52"/>
      <c r="UMI499" s="52"/>
      <c r="UMJ499" s="52"/>
      <c r="UMK499" s="52"/>
      <c r="UML499" s="52"/>
      <c r="UMM499" s="52"/>
      <c r="UMN499" s="52"/>
      <c r="UMO499" s="52"/>
      <c r="UMP499" s="52"/>
      <c r="UMQ499" s="52"/>
      <c r="UMR499" s="52"/>
      <c r="UMS499" s="52"/>
      <c r="UMT499" s="52"/>
      <c r="UMU499" s="52"/>
      <c r="UMV499" s="52"/>
      <c r="UMW499" s="52"/>
      <c r="UMX499" s="52"/>
      <c r="UMY499" s="52"/>
      <c r="UMZ499" s="52"/>
      <c r="UNA499" s="52"/>
      <c r="UNB499" s="52"/>
      <c r="UNC499" s="52"/>
      <c r="UND499" s="52"/>
      <c r="UNE499" s="52"/>
      <c r="UNF499" s="52"/>
      <c r="UNG499" s="52"/>
      <c r="UNH499" s="52"/>
      <c r="UNI499" s="52"/>
      <c r="UNJ499" s="52"/>
      <c r="UNK499" s="52"/>
      <c r="UNL499" s="52"/>
      <c r="UNM499" s="52"/>
      <c r="UNN499" s="52"/>
      <c r="UNO499" s="52"/>
      <c r="UNP499" s="52"/>
      <c r="UNQ499" s="52"/>
      <c r="UNR499" s="52"/>
      <c r="UNS499" s="52"/>
      <c r="UNT499" s="52"/>
      <c r="UNU499" s="52"/>
      <c r="UNV499" s="52"/>
      <c r="UNW499" s="52"/>
      <c r="UNX499" s="52"/>
      <c r="UNY499" s="52"/>
      <c r="UNZ499" s="52"/>
      <c r="UOA499" s="52"/>
      <c r="UOB499" s="52"/>
      <c r="UOC499" s="52"/>
      <c r="UOD499" s="52"/>
      <c r="UOE499" s="52"/>
      <c r="UOF499" s="52"/>
      <c r="UOG499" s="52"/>
      <c r="UOH499" s="52"/>
      <c r="UOI499" s="52"/>
      <c r="UOJ499" s="52"/>
      <c r="UOK499" s="52"/>
      <c r="UOL499" s="52"/>
      <c r="UOM499" s="52"/>
      <c r="UON499" s="52"/>
      <c r="UOO499" s="52"/>
      <c r="UOP499" s="52"/>
      <c r="UOQ499" s="52"/>
      <c r="UOR499" s="52"/>
      <c r="UOS499" s="52"/>
      <c r="UOT499" s="52"/>
      <c r="UOU499" s="52"/>
      <c r="UOV499" s="52"/>
      <c r="UOW499" s="52"/>
      <c r="UOX499" s="52"/>
      <c r="UOY499" s="52"/>
      <c r="UOZ499" s="52"/>
      <c r="UPA499" s="52"/>
      <c r="UPB499" s="52"/>
      <c r="UPC499" s="52"/>
      <c r="UPD499" s="52"/>
      <c r="UPE499" s="52"/>
      <c r="UPF499" s="52"/>
      <c r="UPG499" s="52"/>
      <c r="UPH499" s="52"/>
      <c r="UPI499" s="52"/>
      <c r="UPJ499" s="52"/>
      <c r="UPK499" s="52"/>
      <c r="UPL499" s="52"/>
      <c r="UPM499" s="52"/>
      <c r="UPN499" s="52"/>
      <c r="UPO499" s="52"/>
      <c r="UPP499" s="52"/>
      <c r="UPQ499" s="52"/>
      <c r="UPR499" s="52"/>
      <c r="UPS499" s="52"/>
      <c r="UPT499" s="52"/>
      <c r="UPU499" s="52"/>
      <c r="UPV499" s="52"/>
      <c r="UPW499" s="52"/>
      <c r="UPX499" s="52"/>
      <c r="UPY499" s="52"/>
      <c r="UPZ499" s="52"/>
      <c r="UQA499" s="52"/>
      <c r="UQB499" s="52"/>
      <c r="UQC499" s="52"/>
      <c r="UQD499" s="52"/>
      <c r="UQE499" s="52"/>
      <c r="UQF499" s="52"/>
      <c r="UQG499" s="52"/>
      <c r="UQH499" s="52"/>
      <c r="UQI499" s="52"/>
      <c r="UQJ499" s="52"/>
      <c r="UQK499" s="52"/>
      <c r="UQL499" s="52"/>
      <c r="UQM499" s="52"/>
      <c r="UQN499" s="52"/>
      <c r="UQO499" s="52"/>
      <c r="UQP499" s="52"/>
      <c r="UQQ499" s="52"/>
      <c r="UQR499" s="52"/>
      <c r="UQS499" s="52"/>
      <c r="UQT499" s="52"/>
      <c r="UQU499" s="52"/>
      <c r="UQV499" s="52"/>
      <c r="UQW499" s="52"/>
      <c r="UQX499" s="52"/>
      <c r="UQY499" s="52"/>
      <c r="UQZ499" s="52"/>
      <c r="URA499" s="52"/>
      <c r="URB499" s="52"/>
      <c r="URC499" s="52"/>
      <c r="URD499" s="52"/>
      <c r="URE499" s="52"/>
      <c r="URF499" s="52"/>
      <c r="URG499" s="52"/>
      <c r="URH499" s="52"/>
      <c r="URI499" s="52"/>
      <c r="URJ499" s="52"/>
      <c r="URK499" s="52"/>
      <c r="URL499" s="52"/>
      <c r="URM499" s="52"/>
      <c r="URN499" s="52"/>
      <c r="URO499" s="52"/>
      <c r="URP499" s="52"/>
      <c r="URQ499" s="52"/>
      <c r="URR499" s="52"/>
      <c r="URS499" s="52"/>
      <c r="URT499" s="52"/>
      <c r="URU499" s="52"/>
      <c r="URV499" s="52"/>
      <c r="URW499" s="52"/>
      <c r="URX499" s="52"/>
      <c r="URY499" s="52"/>
      <c r="URZ499" s="52"/>
      <c r="USA499" s="52"/>
      <c r="USB499" s="52"/>
      <c r="USC499" s="52"/>
      <c r="USD499" s="52"/>
      <c r="USE499" s="52"/>
      <c r="USF499" s="52"/>
      <c r="USG499" s="52"/>
      <c r="USH499" s="52"/>
      <c r="USI499" s="52"/>
      <c r="USJ499" s="52"/>
      <c r="USK499" s="52"/>
      <c r="USL499" s="52"/>
      <c r="USM499" s="52"/>
      <c r="USN499" s="52"/>
      <c r="USO499" s="52"/>
      <c r="USP499" s="52"/>
      <c r="USQ499" s="52"/>
      <c r="USR499" s="52"/>
      <c r="USS499" s="52"/>
      <c r="UST499" s="52"/>
      <c r="USU499" s="52"/>
      <c r="USV499" s="52"/>
      <c r="USW499" s="52"/>
      <c r="USX499" s="52"/>
      <c r="USY499" s="52"/>
      <c r="USZ499" s="52"/>
      <c r="UTA499" s="52"/>
      <c r="UTB499" s="52"/>
      <c r="UTC499" s="52"/>
      <c r="UTD499" s="52"/>
      <c r="UTE499" s="52"/>
      <c r="UTF499" s="52"/>
      <c r="UTG499" s="52"/>
      <c r="UTH499" s="52"/>
      <c r="UTI499" s="52"/>
      <c r="UTJ499" s="52"/>
      <c r="UTK499" s="52"/>
      <c r="UTL499" s="52"/>
      <c r="UTM499" s="52"/>
      <c r="UTN499" s="52"/>
      <c r="UTO499" s="52"/>
      <c r="UTP499" s="52"/>
      <c r="UTQ499" s="52"/>
      <c r="UTR499" s="52"/>
      <c r="UTS499" s="52"/>
      <c r="UTT499" s="52"/>
      <c r="UTU499" s="52"/>
      <c r="UTV499" s="52"/>
      <c r="UTW499" s="52"/>
      <c r="UTX499" s="52"/>
      <c r="UTY499" s="52"/>
      <c r="UTZ499" s="52"/>
      <c r="UUA499" s="52"/>
      <c r="UUB499" s="52"/>
      <c r="UUC499" s="52"/>
      <c r="UUD499" s="52"/>
      <c r="UUE499" s="52"/>
      <c r="UUF499" s="52"/>
      <c r="UUG499" s="52"/>
      <c r="UUH499" s="52"/>
      <c r="UUI499" s="52"/>
      <c r="UUJ499" s="52"/>
      <c r="UUK499" s="52"/>
      <c r="UUL499" s="52"/>
      <c r="UUM499" s="52"/>
      <c r="UUN499" s="52"/>
      <c r="UUO499" s="52"/>
      <c r="UUP499" s="52"/>
      <c r="UUQ499" s="52"/>
      <c r="UUR499" s="52"/>
      <c r="UUS499" s="52"/>
      <c r="UUT499" s="52"/>
      <c r="UUU499" s="52"/>
      <c r="UUV499" s="52"/>
      <c r="UUW499" s="52"/>
      <c r="UUX499" s="52"/>
      <c r="UUY499" s="52"/>
      <c r="UUZ499" s="52"/>
      <c r="UVA499" s="52"/>
      <c r="UVB499" s="52"/>
      <c r="UVC499" s="52"/>
      <c r="UVD499" s="52"/>
      <c r="UVE499" s="52"/>
      <c r="UVF499" s="52"/>
      <c r="UVG499" s="52"/>
      <c r="UVH499" s="52"/>
      <c r="UVI499" s="52"/>
      <c r="UVJ499" s="52"/>
      <c r="UVK499" s="52"/>
      <c r="UVL499" s="52"/>
      <c r="UVM499" s="52"/>
      <c r="UVN499" s="52"/>
      <c r="UVO499" s="52"/>
      <c r="UVP499" s="52"/>
      <c r="UVQ499" s="52"/>
      <c r="UVR499" s="52"/>
      <c r="UVS499" s="52"/>
      <c r="UVT499" s="52"/>
      <c r="UVU499" s="52"/>
      <c r="UVV499" s="52"/>
      <c r="UVW499" s="52"/>
      <c r="UVX499" s="52"/>
      <c r="UVY499" s="52"/>
      <c r="UVZ499" s="52"/>
      <c r="UWA499" s="52"/>
      <c r="UWB499" s="52"/>
      <c r="UWC499" s="52"/>
      <c r="UWD499" s="52"/>
      <c r="UWE499" s="52"/>
      <c r="UWF499" s="52"/>
      <c r="UWG499" s="52"/>
      <c r="UWH499" s="52"/>
      <c r="UWI499" s="52"/>
      <c r="UWJ499" s="52"/>
      <c r="UWK499" s="52"/>
      <c r="UWL499" s="52"/>
      <c r="UWM499" s="52"/>
      <c r="UWN499" s="52"/>
      <c r="UWO499" s="52"/>
      <c r="UWP499" s="52"/>
      <c r="UWQ499" s="52"/>
      <c r="UWR499" s="52"/>
      <c r="UWS499" s="52"/>
      <c r="UWT499" s="52"/>
      <c r="UWU499" s="52"/>
      <c r="UWV499" s="52"/>
      <c r="UWW499" s="52"/>
      <c r="UWX499" s="52"/>
      <c r="UWY499" s="52"/>
      <c r="UWZ499" s="52"/>
      <c r="UXA499" s="52"/>
      <c r="UXB499" s="52"/>
      <c r="UXC499" s="52"/>
      <c r="UXD499" s="52"/>
      <c r="UXE499" s="52"/>
      <c r="UXF499" s="52"/>
      <c r="UXG499" s="52"/>
      <c r="UXH499" s="52"/>
      <c r="UXI499" s="52"/>
      <c r="UXJ499" s="52"/>
      <c r="UXK499" s="52"/>
      <c r="UXL499" s="52"/>
      <c r="UXM499" s="52"/>
      <c r="UXN499" s="52"/>
      <c r="UXO499" s="52"/>
      <c r="UXP499" s="52"/>
      <c r="UXQ499" s="52"/>
      <c r="UXR499" s="52"/>
      <c r="UXS499" s="52"/>
      <c r="UXT499" s="52"/>
      <c r="UXU499" s="52"/>
      <c r="UXV499" s="52"/>
      <c r="UXW499" s="52"/>
      <c r="UXX499" s="52"/>
      <c r="UXY499" s="52"/>
      <c r="UXZ499" s="52"/>
      <c r="UYA499" s="52"/>
      <c r="UYB499" s="52"/>
      <c r="UYC499" s="52"/>
      <c r="UYD499" s="52"/>
      <c r="UYE499" s="52"/>
      <c r="UYF499" s="52"/>
      <c r="UYG499" s="52"/>
      <c r="UYH499" s="52"/>
      <c r="UYI499" s="52"/>
      <c r="UYJ499" s="52"/>
      <c r="UYK499" s="52"/>
      <c r="UYL499" s="52"/>
      <c r="UYM499" s="52"/>
      <c r="UYN499" s="52"/>
      <c r="UYO499" s="52"/>
      <c r="UYP499" s="52"/>
      <c r="UYQ499" s="52"/>
      <c r="UYR499" s="52"/>
      <c r="UYS499" s="52"/>
      <c r="UYT499" s="52"/>
      <c r="UYU499" s="52"/>
      <c r="UYV499" s="52"/>
      <c r="UYW499" s="52"/>
      <c r="UYX499" s="52"/>
      <c r="UYY499" s="52"/>
      <c r="UYZ499" s="52"/>
      <c r="UZA499" s="52"/>
      <c r="UZB499" s="52"/>
      <c r="UZC499" s="52"/>
      <c r="UZD499" s="52"/>
      <c r="UZE499" s="52"/>
      <c r="UZF499" s="52"/>
      <c r="UZG499" s="52"/>
      <c r="UZH499" s="52"/>
      <c r="UZI499" s="52"/>
      <c r="UZJ499" s="52"/>
      <c r="UZK499" s="52"/>
      <c r="UZL499" s="52"/>
      <c r="UZM499" s="52"/>
      <c r="UZN499" s="52"/>
      <c r="UZO499" s="52"/>
      <c r="UZP499" s="52"/>
      <c r="UZQ499" s="52"/>
      <c r="UZR499" s="52"/>
      <c r="UZS499" s="52"/>
      <c r="UZT499" s="52"/>
      <c r="UZU499" s="52"/>
      <c r="UZV499" s="52"/>
      <c r="UZW499" s="52"/>
      <c r="UZX499" s="52"/>
      <c r="UZY499" s="52"/>
      <c r="UZZ499" s="52"/>
      <c r="VAA499" s="52"/>
      <c r="VAB499" s="52"/>
      <c r="VAC499" s="52"/>
      <c r="VAD499" s="52"/>
      <c r="VAE499" s="52"/>
      <c r="VAF499" s="52"/>
      <c r="VAG499" s="52"/>
      <c r="VAH499" s="52"/>
      <c r="VAI499" s="52"/>
      <c r="VAJ499" s="52"/>
      <c r="VAK499" s="52"/>
      <c r="VAL499" s="52"/>
      <c r="VAM499" s="52"/>
      <c r="VAN499" s="52"/>
      <c r="VAO499" s="52"/>
      <c r="VAP499" s="52"/>
      <c r="VAQ499" s="52"/>
      <c r="VAR499" s="52"/>
      <c r="VAS499" s="52"/>
      <c r="VAT499" s="52"/>
      <c r="VAU499" s="52"/>
      <c r="VAV499" s="52"/>
      <c r="VAW499" s="52"/>
      <c r="VAX499" s="52"/>
      <c r="VAY499" s="52"/>
      <c r="VAZ499" s="52"/>
      <c r="VBA499" s="52"/>
      <c r="VBB499" s="52"/>
      <c r="VBC499" s="52"/>
      <c r="VBD499" s="52"/>
      <c r="VBE499" s="52"/>
      <c r="VBF499" s="52"/>
      <c r="VBG499" s="52"/>
      <c r="VBH499" s="52"/>
      <c r="VBI499" s="52"/>
      <c r="VBJ499" s="52"/>
      <c r="VBK499" s="52"/>
      <c r="VBL499" s="52"/>
      <c r="VBM499" s="52"/>
      <c r="VBN499" s="52"/>
      <c r="VBO499" s="52"/>
      <c r="VBP499" s="52"/>
      <c r="VBQ499" s="52"/>
      <c r="VBR499" s="52"/>
      <c r="VBS499" s="52"/>
      <c r="VBT499" s="52"/>
      <c r="VBU499" s="52"/>
      <c r="VBV499" s="52"/>
      <c r="VBW499" s="52"/>
      <c r="VBX499" s="52"/>
      <c r="VBY499" s="52"/>
      <c r="VBZ499" s="52"/>
      <c r="VCA499" s="52"/>
      <c r="VCB499" s="52"/>
      <c r="VCC499" s="52"/>
      <c r="VCD499" s="52"/>
      <c r="VCE499" s="52"/>
      <c r="VCF499" s="52"/>
      <c r="VCG499" s="52"/>
      <c r="VCH499" s="52"/>
      <c r="VCI499" s="52"/>
      <c r="VCJ499" s="52"/>
      <c r="VCK499" s="52"/>
      <c r="VCL499" s="52"/>
      <c r="VCM499" s="52"/>
      <c r="VCN499" s="52"/>
      <c r="VCO499" s="52"/>
      <c r="VCP499" s="52"/>
      <c r="VCQ499" s="52"/>
      <c r="VCR499" s="52"/>
      <c r="VCS499" s="52"/>
      <c r="VCT499" s="52"/>
      <c r="VCU499" s="52"/>
      <c r="VCV499" s="52"/>
      <c r="VCW499" s="52"/>
      <c r="VCX499" s="52"/>
      <c r="VCY499" s="52"/>
      <c r="VCZ499" s="52"/>
      <c r="VDA499" s="52"/>
      <c r="VDB499" s="52"/>
      <c r="VDC499" s="52"/>
      <c r="VDD499" s="52"/>
      <c r="VDE499" s="52"/>
      <c r="VDF499" s="52"/>
      <c r="VDG499" s="52"/>
      <c r="VDH499" s="52"/>
      <c r="VDI499" s="52"/>
      <c r="VDJ499" s="52"/>
      <c r="VDK499" s="52"/>
      <c r="VDL499" s="52"/>
      <c r="VDM499" s="52"/>
      <c r="VDN499" s="52"/>
      <c r="VDO499" s="52"/>
      <c r="VDP499" s="52"/>
      <c r="VDQ499" s="52"/>
      <c r="VDR499" s="52"/>
      <c r="VDS499" s="52"/>
      <c r="VDT499" s="52"/>
      <c r="VDU499" s="52"/>
      <c r="VDV499" s="52"/>
      <c r="VDW499" s="52"/>
      <c r="VDX499" s="52"/>
      <c r="VDY499" s="52"/>
      <c r="VDZ499" s="52"/>
      <c r="VEA499" s="52"/>
      <c r="VEB499" s="52"/>
      <c r="VEC499" s="52"/>
      <c r="VED499" s="52"/>
      <c r="VEE499" s="52"/>
      <c r="VEF499" s="52"/>
      <c r="VEG499" s="52"/>
      <c r="VEH499" s="52"/>
      <c r="VEI499" s="52"/>
      <c r="VEJ499" s="52"/>
      <c r="VEK499" s="52"/>
      <c r="VEL499" s="52"/>
      <c r="VEM499" s="52"/>
      <c r="VEN499" s="52"/>
      <c r="VEO499" s="52"/>
      <c r="VEP499" s="52"/>
      <c r="VEQ499" s="52"/>
      <c r="VER499" s="52"/>
      <c r="VES499" s="52"/>
      <c r="VET499" s="52"/>
      <c r="VEU499" s="52"/>
      <c r="VEV499" s="52"/>
      <c r="VEW499" s="52"/>
      <c r="VEX499" s="52"/>
      <c r="VEY499" s="52"/>
      <c r="VEZ499" s="52"/>
      <c r="VFA499" s="52"/>
      <c r="VFB499" s="52"/>
      <c r="VFC499" s="52"/>
      <c r="VFD499" s="52"/>
      <c r="VFE499" s="52"/>
      <c r="VFF499" s="52"/>
      <c r="VFG499" s="52"/>
      <c r="VFH499" s="52"/>
      <c r="VFI499" s="52"/>
      <c r="VFJ499" s="52"/>
      <c r="VFK499" s="52"/>
      <c r="VFL499" s="52"/>
      <c r="VFM499" s="52"/>
      <c r="VFN499" s="52"/>
      <c r="VFO499" s="52"/>
      <c r="VFP499" s="52"/>
      <c r="VFQ499" s="52"/>
      <c r="VFR499" s="52"/>
      <c r="VFS499" s="52"/>
      <c r="VFT499" s="52"/>
      <c r="VFU499" s="52"/>
      <c r="VFV499" s="52"/>
      <c r="VFW499" s="52"/>
      <c r="VFX499" s="52"/>
      <c r="VFY499" s="52"/>
      <c r="VFZ499" s="52"/>
      <c r="VGA499" s="52"/>
      <c r="VGB499" s="52"/>
      <c r="VGC499" s="52"/>
      <c r="VGD499" s="52"/>
      <c r="VGE499" s="52"/>
      <c r="VGF499" s="52"/>
      <c r="VGG499" s="52"/>
      <c r="VGH499" s="52"/>
      <c r="VGI499" s="52"/>
      <c r="VGJ499" s="52"/>
      <c r="VGK499" s="52"/>
      <c r="VGL499" s="52"/>
      <c r="VGM499" s="52"/>
      <c r="VGN499" s="52"/>
      <c r="VGO499" s="52"/>
      <c r="VGP499" s="52"/>
      <c r="VGQ499" s="52"/>
      <c r="VGR499" s="52"/>
      <c r="VGS499" s="52"/>
      <c r="VGT499" s="52"/>
      <c r="VGU499" s="52"/>
      <c r="VGV499" s="52"/>
      <c r="VGW499" s="52"/>
      <c r="VGX499" s="52"/>
      <c r="VGY499" s="52"/>
      <c r="VGZ499" s="52"/>
      <c r="VHA499" s="52"/>
      <c r="VHB499" s="52"/>
      <c r="VHC499" s="52"/>
      <c r="VHD499" s="52"/>
      <c r="VHE499" s="52"/>
      <c r="VHF499" s="52"/>
      <c r="VHG499" s="52"/>
      <c r="VHH499" s="52"/>
      <c r="VHI499" s="52"/>
      <c r="VHJ499" s="52"/>
      <c r="VHK499" s="52"/>
      <c r="VHL499" s="52"/>
      <c r="VHM499" s="52"/>
      <c r="VHN499" s="52"/>
      <c r="VHO499" s="52"/>
      <c r="VHP499" s="52"/>
      <c r="VHQ499" s="52"/>
      <c r="VHR499" s="52"/>
      <c r="VHS499" s="52"/>
      <c r="VHT499" s="52"/>
      <c r="VHU499" s="52"/>
      <c r="VHV499" s="52"/>
      <c r="VHW499" s="52"/>
      <c r="VHX499" s="52"/>
      <c r="VHY499" s="52"/>
      <c r="VHZ499" s="52"/>
      <c r="VIA499" s="52"/>
      <c r="VIB499" s="52"/>
      <c r="VIC499" s="52"/>
      <c r="VID499" s="52"/>
      <c r="VIE499" s="52"/>
      <c r="VIF499" s="52"/>
      <c r="VIG499" s="52"/>
      <c r="VIH499" s="52"/>
      <c r="VII499" s="52"/>
      <c r="VIJ499" s="52"/>
      <c r="VIK499" s="52"/>
      <c r="VIL499" s="52"/>
      <c r="VIM499" s="52"/>
      <c r="VIN499" s="52"/>
      <c r="VIO499" s="52"/>
      <c r="VIP499" s="52"/>
      <c r="VIQ499" s="52"/>
      <c r="VIR499" s="52"/>
      <c r="VIS499" s="52"/>
      <c r="VIT499" s="52"/>
      <c r="VIU499" s="52"/>
      <c r="VIV499" s="52"/>
      <c r="VIW499" s="52"/>
      <c r="VIX499" s="52"/>
      <c r="VIY499" s="52"/>
      <c r="VIZ499" s="52"/>
      <c r="VJA499" s="52"/>
      <c r="VJB499" s="52"/>
      <c r="VJC499" s="52"/>
      <c r="VJD499" s="52"/>
      <c r="VJE499" s="52"/>
      <c r="VJF499" s="52"/>
      <c r="VJG499" s="52"/>
      <c r="VJH499" s="52"/>
      <c r="VJI499" s="52"/>
      <c r="VJJ499" s="52"/>
      <c r="VJK499" s="52"/>
      <c r="VJL499" s="52"/>
      <c r="VJM499" s="52"/>
      <c r="VJN499" s="52"/>
      <c r="VJO499" s="52"/>
      <c r="VJP499" s="52"/>
      <c r="VJQ499" s="52"/>
      <c r="VJR499" s="52"/>
      <c r="VJS499" s="52"/>
      <c r="VJT499" s="52"/>
      <c r="VJU499" s="52"/>
      <c r="VJV499" s="52"/>
      <c r="VJW499" s="52"/>
      <c r="VJX499" s="52"/>
      <c r="VJY499" s="52"/>
      <c r="VJZ499" s="52"/>
      <c r="VKA499" s="52"/>
      <c r="VKB499" s="52"/>
      <c r="VKC499" s="52"/>
      <c r="VKD499" s="52"/>
      <c r="VKE499" s="52"/>
      <c r="VKF499" s="52"/>
      <c r="VKG499" s="52"/>
      <c r="VKH499" s="52"/>
      <c r="VKI499" s="52"/>
      <c r="VKJ499" s="52"/>
      <c r="VKK499" s="52"/>
      <c r="VKL499" s="52"/>
      <c r="VKM499" s="52"/>
      <c r="VKN499" s="52"/>
      <c r="VKO499" s="52"/>
      <c r="VKP499" s="52"/>
      <c r="VKQ499" s="52"/>
      <c r="VKR499" s="52"/>
      <c r="VKS499" s="52"/>
      <c r="VKT499" s="52"/>
      <c r="VKU499" s="52"/>
      <c r="VKV499" s="52"/>
      <c r="VKW499" s="52"/>
      <c r="VKX499" s="52"/>
      <c r="VKY499" s="52"/>
      <c r="VKZ499" s="52"/>
      <c r="VLA499" s="52"/>
      <c r="VLB499" s="52"/>
      <c r="VLC499" s="52"/>
      <c r="VLD499" s="52"/>
      <c r="VLE499" s="52"/>
      <c r="VLF499" s="52"/>
      <c r="VLG499" s="52"/>
      <c r="VLH499" s="52"/>
      <c r="VLI499" s="52"/>
      <c r="VLJ499" s="52"/>
      <c r="VLK499" s="52"/>
      <c r="VLL499" s="52"/>
      <c r="VLM499" s="52"/>
      <c r="VLN499" s="52"/>
      <c r="VLO499" s="52"/>
      <c r="VLP499" s="52"/>
      <c r="VLQ499" s="52"/>
      <c r="VLR499" s="52"/>
      <c r="VLS499" s="52"/>
      <c r="VLT499" s="52"/>
      <c r="VLU499" s="52"/>
      <c r="VLV499" s="52"/>
      <c r="VLW499" s="52"/>
      <c r="VLX499" s="52"/>
      <c r="VLY499" s="52"/>
      <c r="VLZ499" s="52"/>
      <c r="VMA499" s="52"/>
      <c r="VMB499" s="52"/>
      <c r="VMC499" s="52"/>
      <c r="VMD499" s="52"/>
      <c r="VME499" s="52"/>
      <c r="VMF499" s="52"/>
      <c r="VMG499" s="52"/>
      <c r="VMH499" s="52"/>
      <c r="VMI499" s="52"/>
      <c r="VMJ499" s="52"/>
      <c r="VMK499" s="52"/>
      <c r="VML499" s="52"/>
      <c r="VMM499" s="52"/>
      <c r="VMN499" s="52"/>
      <c r="VMO499" s="52"/>
      <c r="VMP499" s="52"/>
      <c r="VMQ499" s="52"/>
      <c r="VMR499" s="52"/>
      <c r="VMS499" s="52"/>
      <c r="VMT499" s="52"/>
      <c r="VMU499" s="52"/>
      <c r="VMV499" s="52"/>
      <c r="VMW499" s="52"/>
      <c r="VMX499" s="52"/>
      <c r="VMY499" s="52"/>
      <c r="VMZ499" s="52"/>
      <c r="VNA499" s="52"/>
      <c r="VNB499" s="52"/>
      <c r="VNC499" s="52"/>
      <c r="VND499" s="52"/>
      <c r="VNE499" s="52"/>
      <c r="VNF499" s="52"/>
      <c r="VNG499" s="52"/>
      <c r="VNH499" s="52"/>
      <c r="VNI499" s="52"/>
      <c r="VNJ499" s="52"/>
      <c r="VNK499" s="52"/>
      <c r="VNL499" s="52"/>
      <c r="VNM499" s="52"/>
      <c r="VNN499" s="52"/>
      <c r="VNO499" s="52"/>
      <c r="VNP499" s="52"/>
      <c r="VNQ499" s="52"/>
      <c r="VNR499" s="52"/>
      <c r="VNS499" s="52"/>
      <c r="VNT499" s="52"/>
      <c r="VNU499" s="52"/>
      <c r="VNV499" s="52"/>
      <c r="VNW499" s="52"/>
      <c r="VNX499" s="52"/>
      <c r="VNY499" s="52"/>
      <c r="VNZ499" s="52"/>
      <c r="VOA499" s="52"/>
      <c r="VOB499" s="52"/>
      <c r="VOC499" s="52"/>
      <c r="VOD499" s="52"/>
      <c r="VOE499" s="52"/>
      <c r="VOF499" s="52"/>
      <c r="VOG499" s="52"/>
      <c r="VOH499" s="52"/>
      <c r="VOI499" s="52"/>
      <c r="VOJ499" s="52"/>
      <c r="VOK499" s="52"/>
      <c r="VOL499" s="52"/>
      <c r="VOM499" s="52"/>
      <c r="VON499" s="52"/>
      <c r="VOO499" s="52"/>
      <c r="VOP499" s="52"/>
      <c r="VOQ499" s="52"/>
      <c r="VOR499" s="52"/>
      <c r="VOS499" s="52"/>
      <c r="VOT499" s="52"/>
      <c r="VOU499" s="52"/>
      <c r="VOV499" s="52"/>
      <c r="VOW499" s="52"/>
      <c r="VOX499" s="52"/>
      <c r="VOY499" s="52"/>
      <c r="VOZ499" s="52"/>
      <c r="VPA499" s="52"/>
      <c r="VPB499" s="52"/>
      <c r="VPC499" s="52"/>
      <c r="VPD499" s="52"/>
      <c r="VPE499" s="52"/>
      <c r="VPF499" s="52"/>
      <c r="VPG499" s="52"/>
      <c r="VPH499" s="52"/>
      <c r="VPI499" s="52"/>
      <c r="VPJ499" s="52"/>
      <c r="VPK499" s="52"/>
      <c r="VPL499" s="52"/>
      <c r="VPM499" s="52"/>
      <c r="VPN499" s="52"/>
      <c r="VPO499" s="52"/>
      <c r="VPP499" s="52"/>
      <c r="VPQ499" s="52"/>
      <c r="VPR499" s="52"/>
      <c r="VPS499" s="52"/>
      <c r="VPT499" s="52"/>
      <c r="VPU499" s="52"/>
      <c r="VPV499" s="52"/>
      <c r="VPW499" s="52"/>
      <c r="VPX499" s="52"/>
      <c r="VPY499" s="52"/>
      <c r="VPZ499" s="52"/>
      <c r="VQA499" s="52"/>
      <c r="VQB499" s="52"/>
      <c r="VQC499" s="52"/>
      <c r="VQD499" s="52"/>
      <c r="VQE499" s="52"/>
      <c r="VQF499" s="52"/>
      <c r="VQG499" s="52"/>
      <c r="VQH499" s="52"/>
      <c r="VQI499" s="52"/>
      <c r="VQJ499" s="52"/>
      <c r="VQK499" s="52"/>
      <c r="VQL499" s="52"/>
      <c r="VQM499" s="52"/>
      <c r="VQN499" s="52"/>
      <c r="VQO499" s="52"/>
      <c r="VQP499" s="52"/>
      <c r="VQQ499" s="52"/>
      <c r="VQR499" s="52"/>
      <c r="VQS499" s="52"/>
      <c r="VQT499" s="52"/>
      <c r="VQU499" s="52"/>
      <c r="VQV499" s="52"/>
      <c r="VQW499" s="52"/>
      <c r="VQX499" s="52"/>
      <c r="VQY499" s="52"/>
      <c r="VQZ499" s="52"/>
      <c r="VRA499" s="52"/>
      <c r="VRB499" s="52"/>
      <c r="VRC499" s="52"/>
      <c r="VRD499" s="52"/>
      <c r="VRE499" s="52"/>
      <c r="VRF499" s="52"/>
      <c r="VRG499" s="52"/>
      <c r="VRH499" s="52"/>
      <c r="VRI499" s="52"/>
      <c r="VRJ499" s="52"/>
      <c r="VRK499" s="52"/>
      <c r="VRL499" s="52"/>
      <c r="VRM499" s="52"/>
      <c r="VRN499" s="52"/>
      <c r="VRO499" s="52"/>
      <c r="VRP499" s="52"/>
      <c r="VRQ499" s="52"/>
      <c r="VRR499" s="52"/>
      <c r="VRS499" s="52"/>
      <c r="VRT499" s="52"/>
      <c r="VRU499" s="52"/>
      <c r="VRV499" s="52"/>
      <c r="VRW499" s="52"/>
      <c r="VRX499" s="52"/>
      <c r="VRY499" s="52"/>
      <c r="VRZ499" s="52"/>
      <c r="VSA499" s="52"/>
      <c r="VSB499" s="52"/>
      <c r="VSC499" s="52"/>
      <c r="VSD499" s="52"/>
      <c r="VSE499" s="52"/>
      <c r="VSF499" s="52"/>
      <c r="VSG499" s="52"/>
      <c r="VSH499" s="52"/>
      <c r="VSI499" s="52"/>
      <c r="VSJ499" s="52"/>
      <c r="VSK499" s="52"/>
      <c r="VSL499" s="52"/>
      <c r="VSM499" s="52"/>
      <c r="VSN499" s="52"/>
      <c r="VSO499" s="52"/>
      <c r="VSP499" s="52"/>
      <c r="VSQ499" s="52"/>
      <c r="VSR499" s="52"/>
      <c r="VSS499" s="52"/>
      <c r="VST499" s="52"/>
      <c r="VSU499" s="52"/>
      <c r="VSV499" s="52"/>
      <c r="VSW499" s="52"/>
      <c r="VSX499" s="52"/>
      <c r="VSY499" s="52"/>
      <c r="VSZ499" s="52"/>
      <c r="VTA499" s="52"/>
      <c r="VTB499" s="52"/>
      <c r="VTC499" s="52"/>
      <c r="VTD499" s="52"/>
      <c r="VTE499" s="52"/>
      <c r="VTF499" s="52"/>
      <c r="VTG499" s="52"/>
      <c r="VTH499" s="52"/>
      <c r="VTI499" s="52"/>
      <c r="VTJ499" s="52"/>
      <c r="VTK499" s="52"/>
      <c r="VTL499" s="52"/>
      <c r="VTM499" s="52"/>
      <c r="VTN499" s="52"/>
      <c r="VTO499" s="52"/>
      <c r="VTP499" s="52"/>
      <c r="VTQ499" s="52"/>
      <c r="VTR499" s="52"/>
      <c r="VTS499" s="52"/>
      <c r="VTT499" s="52"/>
      <c r="VTU499" s="52"/>
      <c r="VTV499" s="52"/>
      <c r="VTW499" s="52"/>
      <c r="VTX499" s="52"/>
      <c r="VTY499" s="52"/>
      <c r="VTZ499" s="52"/>
      <c r="VUA499" s="52"/>
      <c r="VUB499" s="52"/>
      <c r="VUC499" s="52"/>
      <c r="VUD499" s="52"/>
      <c r="VUE499" s="52"/>
      <c r="VUF499" s="52"/>
      <c r="VUG499" s="52"/>
      <c r="VUH499" s="52"/>
      <c r="VUI499" s="52"/>
      <c r="VUJ499" s="52"/>
      <c r="VUK499" s="52"/>
      <c r="VUL499" s="52"/>
      <c r="VUM499" s="52"/>
      <c r="VUN499" s="52"/>
      <c r="VUO499" s="52"/>
      <c r="VUP499" s="52"/>
      <c r="VUQ499" s="52"/>
      <c r="VUR499" s="52"/>
      <c r="VUS499" s="52"/>
      <c r="VUT499" s="52"/>
      <c r="VUU499" s="52"/>
      <c r="VUV499" s="52"/>
      <c r="VUW499" s="52"/>
      <c r="VUX499" s="52"/>
      <c r="VUY499" s="52"/>
      <c r="VUZ499" s="52"/>
      <c r="VVA499" s="52"/>
      <c r="VVB499" s="52"/>
      <c r="VVC499" s="52"/>
      <c r="VVD499" s="52"/>
      <c r="VVE499" s="52"/>
      <c r="VVF499" s="52"/>
      <c r="VVG499" s="52"/>
      <c r="VVH499" s="52"/>
      <c r="VVI499" s="52"/>
      <c r="VVJ499" s="52"/>
      <c r="VVK499" s="52"/>
      <c r="VVL499" s="52"/>
      <c r="VVM499" s="52"/>
      <c r="VVN499" s="52"/>
      <c r="VVO499" s="52"/>
      <c r="VVP499" s="52"/>
      <c r="VVQ499" s="52"/>
      <c r="VVR499" s="52"/>
      <c r="VVS499" s="52"/>
      <c r="VVT499" s="52"/>
      <c r="VVU499" s="52"/>
      <c r="VVV499" s="52"/>
      <c r="VVW499" s="52"/>
      <c r="VVX499" s="52"/>
      <c r="VVY499" s="52"/>
      <c r="VVZ499" s="52"/>
      <c r="VWA499" s="52"/>
      <c r="VWB499" s="52"/>
      <c r="VWC499" s="52"/>
      <c r="VWD499" s="52"/>
      <c r="VWE499" s="52"/>
      <c r="VWF499" s="52"/>
      <c r="VWG499" s="52"/>
      <c r="VWH499" s="52"/>
      <c r="VWI499" s="52"/>
      <c r="VWJ499" s="52"/>
      <c r="VWK499" s="52"/>
      <c r="VWL499" s="52"/>
      <c r="VWM499" s="52"/>
      <c r="VWN499" s="52"/>
      <c r="VWO499" s="52"/>
      <c r="VWP499" s="52"/>
      <c r="VWQ499" s="52"/>
      <c r="VWR499" s="52"/>
      <c r="VWS499" s="52"/>
      <c r="VWT499" s="52"/>
      <c r="VWU499" s="52"/>
      <c r="VWV499" s="52"/>
      <c r="VWW499" s="52"/>
      <c r="VWX499" s="52"/>
      <c r="VWY499" s="52"/>
      <c r="VWZ499" s="52"/>
      <c r="VXA499" s="52"/>
      <c r="VXB499" s="52"/>
      <c r="VXC499" s="52"/>
      <c r="VXD499" s="52"/>
      <c r="VXE499" s="52"/>
      <c r="VXF499" s="52"/>
      <c r="VXG499" s="52"/>
      <c r="VXH499" s="52"/>
      <c r="VXI499" s="52"/>
      <c r="VXJ499" s="52"/>
      <c r="VXK499" s="52"/>
      <c r="VXL499" s="52"/>
      <c r="VXM499" s="52"/>
      <c r="VXN499" s="52"/>
      <c r="VXO499" s="52"/>
      <c r="VXP499" s="52"/>
      <c r="VXQ499" s="52"/>
      <c r="VXR499" s="52"/>
      <c r="VXS499" s="52"/>
      <c r="VXT499" s="52"/>
      <c r="VXU499" s="52"/>
      <c r="VXV499" s="52"/>
      <c r="VXW499" s="52"/>
      <c r="VXX499" s="52"/>
      <c r="VXY499" s="52"/>
      <c r="VXZ499" s="52"/>
      <c r="VYA499" s="52"/>
      <c r="VYB499" s="52"/>
      <c r="VYC499" s="52"/>
      <c r="VYD499" s="52"/>
      <c r="VYE499" s="52"/>
      <c r="VYF499" s="52"/>
      <c r="VYG499" s="52"/>
      <c r="VYH499" s="52"/>
      <c r="VYI499" s="52"/>
      <c r="VYJ499" s="52"/>
      <c r="VYK499" s="52"/>
      <c r="VYL499" s="52"/>
      <c r="VYM499" s="52"/>
      <c r="VYN499" s="52"/>
      <c r="VYO499" s="52"/>
      <c r="VYP499" s="52"/>
      <c r="VYQ499" s="52"/>
      <c r="VYR499" s="52"/>
      <c r="VYS499" s="52"/>
      <c r="VYT499" s="52"/>
      <c r="VYU499" s="52"/>
      <c r="VYV499" s="52"/>
      <c r="VYW499" s="52"/>
      <c r="VYX499" s="52"/>
      <c r="VYY499" s="52"/>
      <c r="VYZ499" s="52"/>
      <c r="VZA499" s="52"/>
      <c r="VZB499" s="52"/>
      <c r="VZC499" s="52"/>
      <c r="VZD499" s="52"/>
      <c r="VZE499" s="52"/>
      <c r="VZF499" s="52"/>
      <c r="VZG499" s="52"/>
      <c r="VZH499" s="52"/>
      <c r="VZI499" s="52"/>
      <c r="VZJ499" s="52"/>
      <c r="VZK499" s="52"/>
      <c r="VZL499" s="52"/>
      <c r="VZM499" s="52"/>
      <c r="VZN499" s="52"/>
      <c r="VZO499" s="52"/>
      <c r="VZP499" s="52"/>
      <c r="VZQ499" s="52"/>
      <c r="VZR499" s="52"/>
      <c r="VZS499" s="52"/>
      <c r="VZT499" s="52"/>
      <c r="VZU499" s="52"/>
      <c r="VZV499" s="52"/>
      <c r="VZW499" s="52"/>
      <c r="VZX499" s="52"/>
      <c r="VZY499" s="52"/>
      <c r="VZZ499" s="52"/>
      <c r="WAA499" s="52"/>
      <c r="WAB499" s="52"/>
      <c r="WAC499" s="52"/>
      <c r="WAD499" s="52"/>
      <c r="WAE499" s="52"/>
      <c r="WAF499" s="52"/>
      <c r="WAG499" s="52"/>
      <c r="WAH499" s="52"/>
      <c r="WAI499" s="52"/>
      <c r="WAJ499" s="52"/>
      <c r="WAK499" s="52"/>
      <c r="WAL499" s="52"/>
      <c r="WAM499" s="52"/>
      <c r="WAN499" s="52"/>
      <c r="WAO499" s="52"/>
      <c r="WAP499" s="52"/>
      <c r="WAQ499" s="52"/>
      <c r="WAR499" s="52"/>
      <c r="WAS499" s="52"/>
      <c r="WAT499" s="52"/>
      <c r="WAU499" s="52"/>
      <c r="WAV499" s="52"/>
      <c r="WAW499" s="52"/>
      <c r="WAX499" s="52"/>
      <c r="WAY499" s="52"/>
      <c r="WAZ499" s="52"/>
      <c r="WBA499" s="52"/>
      <c r="WBB499" s="52"/>
      <c r="WBC499" s="52"/>
      <c r="WBD499" s="52"/>
      <c r="WBE499" s="52"/>
      <c r="WBF499" s="52"/>
      <c r="WBG499" s="52"/>
      <c r="WBH499" s="52"/>
      <c r="WBI499" s="52"/>
      <c r="WBJ499" s="52"/>
      <c r="WBK499" s="52"/>
      <c r="WBL499" s="52"/>
      <c r="WBM499" s="52"/>
      <c r="WBN499" s="52"/>
      <c r="WBO499" s="52"/>
      <c r="WBP499" s="52"/>
      <c r="WBQ499" s="52"/>
      <c r="WBR499" s="52"/>
      <c r="WBS499" s="52"/>
      <c r="WBT499" s="52"/>
      <c r="WBU499" s="52"/>
      <c r="WBV499" s="52"/>
      <c r="WBW499" s="52"/>
      <c r="WBX499" s="52"/>
      <c r="WBY499" s="52"/>
      <c r="WBZ499" s="52"/>
      <c r="WCA499" s="52"/>
      <c r="WCB499" s="52"/>
      <c r="WCC499" s="52"/>
      <c r="WCD499" s="52"/>
      <c r="WCE499" s="52"/>
      <c r="WCF499" s="52"/>
      <c r="WCG499" s="52"/>
      <c r="WCH499" s="52"/>
      <c r="WCI499" s="52"/>
      <c r="WCJ499" s="52"/>
      <c r="WCK499" s="52"/>
      <c r="WCL499" s="52"/>
      <c r="WCM499" s="52"/>
      <c r="WCN499" s="52"/>
      <c r="WCO499" s="52"/>
      <c r="WCP499" s="52"/>
      <c r="WCQ499" s="52"/>
      <c r="WCR499" s="52"/>
      <c r="WCS499" s="52"/>
      <c r="WCT499" s="52"/>
      <c r="WCU499" s="52"/>
      <c r="WCV499" s="52"/>
      <c r="WCW499" s="52"/>
      <c r="WCX499" s="52"/>
      <c r="WCY499" s="52"/>
      <c r="WCZ499" s="52"/>
      <c r="WDA499" s="52"/>
      <c r="WDB499" s="52"/>
      <c r="WDC499" s="52"/>
      <c r="WDD499" s="52"/>
      <c r="WDE499" s="52"/>
      <c r="WDF499" s="52"/>
      <c r="WDG499" s="52"/>
      <c r="WDH499" s="52"/>
      <c r="WDI499" s="52"/>
      <c r="WDJ499" s="52"/>
      <c r="WDK499" s="52"/>
      <c r="WDL499" s="52"/>
      <c r="WDM499" s="52"/>
      <c r="WDN499" s="52"/>
      <c r="WDO499" s="52"/>
      <c r="WDP499" s="52"/>
      <c r="WDQ499" s="52"/>
      <c r="WDR499" s="52"/>
      <c r="WDS499" s="52"/>
      <c r="WDT499" s="52"/>
      <c r="WDU499" s="52"/>
      <c r="WDV499" s="52"/>
      <c r="WDW499" s="52"/>
      <c r="WDX499" s="52"/>
      <c r="WDY499" s="52"/>
      <c r="WDZ499" s="52"/>
      <c r="WEA499" s="52"/>
      <c r="WEB499" s="52"/>
      <c r="WEC499" s="52"/>
      <c r="WED499" s="52"/>
      <c r="WEE499" s="52"/>
      <c r="WEF499" s="52"/>
      <c r="WEG499" s="52"/>
      <c r="WEH499" s="52"/>
      <c r="WEI499" s="52"/>
      <c r="WEJ499" s="52"/>
      <c r="WEK499" s="52"/>
      <c r="WEL499" s="52"/>
      <c r="WEM499" s="52"/>
      <c r="WEN499" s="52"/>
      <c r="WEO499" s="52"/>
      <c r="WEP499" s="52"/>
      <c r="WEQ499" s="52"/>
      <c r="WER499" s="52"/>
      <c r="WES499" s="52"/>
      <c r="WET499" s="52"/>
      <c r="WEU499" s="52"/>
      <c r="WEV499" s="52"/>
      <c r="WEW499" s="52"/>
      <c r="WEX499" s="52"/>
      <c r="WEY499" s="52"/>
      <c r="WEZ499" s="52"/>
      <c r="WFA499" s="52"/>
      <c r="WFB499" s="52"/>
      <c r="WFC499" s="52"/>
      <c r="WFD499" s="52"/>
      <c r="WFE499" s="52"/>
      <c r="WFF499" s="52"/>
      <c r="WFG499" s="52"/>
      <c r="WFH499" s="52"/>
      <c r="WFI499" s="52"/>
      <c r="WFJ499" s="52"/>
      <c r="WFK499" s="52"/>
      <c r="WFL499" s="52"/>
      <c r="WFM499" s="52"/>
      <c r="WFN499" s="52"/>
      <c r="WFO499" s="52"/>
      <c r="WFP499" s="52"/>
      <c r="WFQ499" s="52"/>
      <c r="WFR499" s="52"/>
      <c r="WFS499" s="52"/>
      <c r="WFT499" s="52"/>
      <c r="WFU499" s="52"/>
      <c r="WFV499" s="52"/>
      <c r="WFW499" s="52"/>
      <c r="WFX499" s="52"/>
      <c r="WFY499" s="52"/>
      <c r="WFZ499" s="52"/>
      <c r="WGA499" s="52"/>
      <c r="WGB499" s="52"/>
      <c r="WGC499" s="52"/>
      <c r="WGD499" s="52"/>
      <c r="WGE499" s="52"/>
      <c r="WGF499" s="52"/>
      <c r="WGG499" s="52"/>
      <c r="WGH499" s="52"/>
      <c r="WGI499" s="52"/>
      <c r="WGJ499" s="52"/>
      <c r="WGK499" s="52"/>
      <c r="WGL499" s="52"/>
      <c r="WGM499" s="52"/>
      <c r="WGN499" s="52"/>
      <c r="WGO499" s="52"/>
      <c r="WGP499" s="52"/>
      <c r="WGQ499" s="52"/>
      <c r="WGR499" s="52"/>
      <c r="WGS499" s="52"/>
      <c r="WGT499" s="52"/>
      <c r="WGU499" s="52"/>
      <c r="WGV499" s="52"/>
      <c r="WGW499" s="52"/>
      <c r="WGX499" s="52"/>
      <c r="WGY499" s="52"/>
      <c r="WGZ499" s="52"/>
      <c r="WHA499" s="52"/>
      <c r="WHB499" s="52"/>
      <c r="WHC499" s="52"/>
      <c r="WHD499" s="52"/>
      <c r="WHE499" s="52"/>
      <c r="WHF499" s="52"/>
      <c r="WHG499" s="52"/>
      <c r="WHH499" s="52"/>
      <c r="WHI499" s="52"/>
      <c r="WHJ499" s="52"/>
      <c r="WHK499" s="52"/>
      <c r="WHL499" s="52"/>
      <c r="WHM499" s="52"/>
      <c r="WHN499" s="52"/>
      <c r="WHO499" s="52"/>
      <c r="WHP499" s="52"/>
      <c r="WHQ499" s="52"/>
      <c r="WHR499" s="52"/>
      <c r="WHS499" s="52"/>
      <c r="WHT499" s="52"/>
      <c r="WHU499" s="52"/>
      <c r="WHV499" s="52"/>
      <c r="WHW499" s="52"/>
      <c r="WHX499" s="52"/>
      <c r="WHY499" s="52"/>
      <c r="WHZ499" s="52"/>
      <c r="WIA499" s="52"/>
      <c r="WIB499" s="52"/>
      <c r="WIC499" s="52"/>
      <c r="WID499" s="52"/>
      <c r="WIE499" s="52"/>
      <c r="WIF499" s="52"/>
      <c r="WIG499" s="52"/>
      <c r="WIH499" s="52"/>
      <c r="WII499" s="52"/>
      <c r="WIJ499" s="52"/>
      <c r="WIK499" s="52"/>
      <c r="WIL499" s="52"/>
      <c r="WIM499" s="52"/>
      <c r="WIN499" s="52"/>
      <c r="WIO499" s="52"/>
      <c r="WIP499" s="52"/>
      <c r="WIQ499" s="52"/>
      <c r="WIR499" s="52"/>
      <c r="WIS499" s="52"/>
      <c r="WIT499" s="52"/>
      <c r="WIU499" s="52"/>
      <c r="WIV499" s="52"/>
      <c r="WIW499" s="52"/>
      <c r="WIX499" s="52"/>
      <c r="WIY499" s="52"/>
      <c r="WIZ499" s="52"/>
      <c r="WJA499" s="52"/>
      <c r="WJB499" s="52"/>
      <c r="WJC499" s="52"/>
      <c r="WJD499" s="52"/>
      <c r="WJE499" s="52"/>
      <c r="WJF499" s="52"/>
      <c r="WJG499" s="52"/>
      <c r="WJH499" s="52"/>
      <c r="WJI499" s="52"/>
      <c r="WJJ499" s="52"/>
      <c r="WJK499" s="52"/>
      <c r="WJL499" s="52"/>
      <c r="WJM499" s="52"/>
      <c r="WJN499" s="52"/>
      <c r="WJO499" s="52"/>
      <c r="WJP499" s="52"/>
      <c r="WJQ499" s="52"/>
      <c r="WJR499" s="52"/>
      <c r="WJS499" s="52"/>
      <c r="WJT499" s="52"/>
      <c r="WJU499" s="52"/>
      <c r="WJV499" s="52"/>
      <c r="WJW499" s="52"/>
      <c r="WJX499" s="52"/>
      <c r="WJY499" s="52"/>
      <c r="WJZ499" s="52"/>
      <c r="WKA499" s="52"/>
      <c r="WKB499" s="52"/>
      <c r="WKC499" s="52"/>
      <c r="WKD499" s="52"/>
      <c r="WKE499" s="52"/>
      <c r="WKF499" s="52"/>
      <c r="WKG499" s="52"/>
      <c r="WKH499" s="52"/>
      <c r="WKI499" s="52"/>
      <c r="WKJ499" s="52"/>
      <c r="WKK499" s="52"/>
      <c r="WKL499" s="52"/>
      <c r="WKM499" s="52"/>
      <c r="WKN499" s="52"/>
      <c r="WKO499" s="52"/>
      <c r="WKP499" s="52"/>
      <c r="WKQ499" s="52"/>
      <c r="WKR499" s="52"/>
      <c r="WKS499" s="52"/>
      <c r="WKT499" s="52"/>
      <c r="WKU499" s="52"/>
      <c r="WKV499" s="52"/>
      <c r="WKW499" s="52"/>
      <c r="WKX499" s="52"/>
      <c r="WKY499" s="52"/>
      <c r="WKZ499" s="52"/>
      <c r="WLA499" s="52"/>
      <c r="WLB499" s="52"/>
      <c r="WLC499" s="52"/>
      <c r="WLD499" s="52"/>
      <c r="WLE499" s="52"/>
      <c r="WLF499" s="52"/>
      <c r="WLG499" s="52"/>
      <c r="WLH499" s="52"/>
      <c r="WLI499" s="52"/>
      <c r="WLJ499" s="52"/>
      <c r="WLK499" s="52"/>
      <c r="WLL499" s="52"/>
      <c r="WLM499" s="52"/>
      <c r="WLN499" s="52"/>
      <c r="WLO499" s="52"/>
      <c r="WLP499" s="52"/>
      <c r="WLQ499" s="52"/>
      <c r="WLR499" s="52"/>
      <c r="WLS499" s="52"/>
      <c r="WLT499" s="52"/>
      <c r="WLU499" s="52"/>
      <c r="WLV499" s="52"/>
      <c r="WLW499" s="52"/>
      <c r="WLX499" s="52"/>
      <c r="WLY499" s="52"/>
      <c r="WLZ499" s="52"/>
      <c r="WMA499" s="52"/>
      <c r="WMB499" s="52"/>
      <c r="WMC499" s="52"/>
      <c r="WMD499" s="52"/>
      <c r="WME499" s="52"/>
      <c r="WMF499" s="52"/>
      <c r="WMG499" s="52"/>
      <c r="WMH499" s="52"/>
      <c r="WMI499" s="52"/>
      <c r="WMJ499" s="52"/>
      <c r="WMK499" s="52"/>
      <c r="WML499" s="52"/>
      <c r="WMM499" s="52"/>
      <c r="WMN499" s="52"/>
      <c r="WMO499" s="52"/>
      <c r="WMP499" s="52"/>
      <c r="WMQ499" s="52"/>
      <c r="WMR499" s="52"/>
      <c r="WMS499" s="52"/>
      <c r="WMT499" s="52"/>
      <c r="WMU499" s="52"/>
      <c r="WMV499" s="52"/>
      <c r="WMW499" s="52"/>
      <c r="WMX499" s="52"/>
      <c r="WMY499" s="52"/>
      <c r="WMZ499" s="52"/>
      <c r="WNA499" s="52"/>
      <c r="WNB499" s="52"/>
      <c r="WNC499" s="52"/>
      <c r="WND499" s="52"/>
      <c r="WNE499" s="52"/>
      <c r="WNF499" s="52"/>
      <c r="WNG499" s="52"/>
      <c r="WNH499" s="52"/>
      <c r="WNI499" s="52"/>
      <c r="WNJ499" s="52"/>
      <c r="WNK499" s="52"/>
      <c r="WNL499" s="52"/>
      <c r="WNM499" s="52"/>
      <c r="WNN499" s="52"/>
      <c r="WNO499" s="52"/>
      <c r="WNP499" s="52"/>
      <c r="WNQ499" s="52"/>
      <c r="WNR499" s="52"/>
      <c r="WNS499" s="52"/>
      <c r="WNT499" s="52"/>
      <c r="WNU499" s="52"/>
      <c r="WNV499" s="52"/>
      <c r="WNW499" s="52"/>
      <c r="WNX499" s="52"/>
      <c r="WNY499" s="52"/>
      <c r="WNZ499" s="52"/>
      <c r="WOA499" s="52"/>
      <c r="WOB499" s="52"/>
      <c r="WOC499" s="52"/>
      <c r="WOD499" s="52"/>
      <c r="WOE499" s="52"/>
      <c r="WOF499" s="52"/>
      <c r="WOG499" s="52"/>
      <c r="WOH499" s="52"/>
      <c r="WOI499" s="52"/>
      <c r="WOJ499" s="52"/>
      <c r="WOK499" s="52"/>
      <c r="WOL499" s="52"/>
      <c r="WOM499" s="52"/>
      <c r="WON499" s="52"/>
      <c r="WOO499" s="52"/>
      <c r="WOP499" s="52"/>
      <c r="WOQ499" s="52"/>
      <c r="WOR499" s="52"/>
      <c r="WOS499" s="52"/>
      <c r="WOT499" s="52"/>
      <c r="WOU499" s="52"/>
      <c r="WOV499" s="52"/>
      <c r="WOW499" s="52"/>
      <c r="WOX499" s="52"/>
      <c r="WOY499" s="52"/>
      <c r="WOZ499" s="52"/>
      <c r="WPA499" s="52"/>
      <c r="WPB499" s="52"/>
      <c r="WPC499" s="52"/>
      <c r="WPD499" s="52"/>
      <c r="WPE499" s="52"/>
      <c r="WPF499" s="52"/>
      <c r="WPG499" s="52"/>
      <c r="WPH499" s="52"/>
      <c r="WPI499" s="52"/>
      <c r="WPJ499" s="52"/>
      <c r="WPK499" s="52"/>
      <c r="WPL499" s="52"/>
      <c r="WPM499" s="52"/>
      <c r="WPN499" s="52"/>
      <c r="WPO499" s="52"/>
      <c r="WPP499" s="52"/>
      <c r="WPQ499" s="52"/>
      <c r="WPR499" s="52"/>
      <c r="WPS499" s="52"/>
      <c r="WPT499" s="52"/>
      <c r="WPU499" s="52"/>
      <c r="WPV499" s="52"/>
      <c r="WPW499" s="52"/>
      <c r="WPX499" s="52"/>
      <c r="WPY499" s="52"/>
      <c r="WPZ499" s="52"/>
      <c r="WQA499" s="52"/>
      <c r="WQB499" s="52"/>
      <c r="WQC499" s="52"/>
      <c r="WQD499" s="52"/>
      <c r="WQE499" s="52"/>
      <c r="WQF499" s="52"/>
      <c r="WQG499" s="52"/>
      <c r="WQH499" s="52"/>
      <c r="WQI499" s="52"/>
      <c r="WQJ499" s="52"/>
      <c r="WQK499" s="52"/>
      <c r="WQL499" s="52"/>
      <c r="WQM499" s="52"/>
      <c r="WQN499" s="52"/>
      <c r="WQO499" s="52"/>
      <c r="WQP499" s="52"/>
      <c r="WQQ499" s="52"/>
      <c r="WQR499" s="52"/>
      <c r="WQS499" s="52"/>
      <c r="WQT499" s="52"/>
      <c r="WQU499" s="52"/>
      <c r="WQV499" s="52"/>
      <c r="WQW499" s="52"/>
      <c r="WQX499" s="52"/>
      <c r="WQY499" s="52"/>
      <c r="WQZ499" s="52"/>
      <c r="WRA499" s="52"/>
      <c r="WRB499" s="52"/>
      <c r="WRC499" s="52"/>
      <c r="WRD499" s="52"/>
      <c r="WRE499" s="52"/>
      <c r="WRF499" s="52"/>
      <c r="WRG499" s="52"/>
      <c r="WRH499" s="52"/>
      <c r="WRI499" s="52"/>
      <c r="WRJ499" s="52"/>
      <c r="WRK499" s="52"/>
      <c r="WRL499" s="52"/>
      <c r="WRM499" s="52"/>
      <c r="WRN499" s="52"/>
      <c r="WRO499" s="52"/>
      <c r="WRP499" s="52"/>
      <c r="WRQ499" s="52"/>
      <c r="WRR499" s="52"/>
      <c r="WRS499" s="52"/>
      <c r="WRT499" s="52"/>
      <c r="WRU499" s="52"/>
      <c r="WRV499" s="52"/>
      <c r="WRW499" s="52"/>
      <c r="WRX499" s="52"/>
      <c r="WRY499" s="52"/>
      <c r="WRZ499" s="52"/>
      <c r="WSA499" s="52"/>
      <c r="WSB499" s="52"/>
      <c r="WSC499" s="52"/>
      <c r="WSD499" s="52"/>
      <c r="WSE499" s="52"/>
      <c r="WSF499" s="52"/>
      <c r="WSG499" s="52"/>
      <c r="WSH499" s="52"/>
      <c r="WSI499" s="52"/>
      <c r="WSJ499" s="52"/>
      <c r="WSK499" s="52"/>
      <c r="WSL499" s="52"/>
      <c r="WSM499" s="52"/>
      <c r="WSN499" s="52"/>
      <c r="WSO499" s="52"/>
      <c r="WSP499" s="52"/>
      <c r="WSQ499" s="52"/>
      <c r="WSR499" s="52"/>
      <c r="WSS499" s="52"/>
      <c r="WST499" s="52"/>
      <c r="WSU499" s="52"/>
      <c r="WSV499" s="52"/>
      <c r="WSW499" s="52"/>
      <c r="WSX499" s="52"/>
      <c r="WSY499" s="52"/>
      <c r="WSZ499" s="52"/>
      <c r="WTA499" s="52"/>
      <c r="WTB499" s="52"/>
      <c r="WTC499" s="52"/>
      <c r="WTD499" s="52"/>
      <c r="WTE499" s="52"/>
      <c r="WTF499" s="52"/>
      <c r="WTG499" s="52"/>
      <c r="WTH499" s="52"/>
      <c r="WTI499" s="52"/>
      <c r="WTJ499" s="52"/>
      <c r="WTK499" s="52"/>
      <c r="WTL499" s="52"/>
      <c r="WTM499" s="52"/>
      <c r="WTN499" s="52"/>
      <c r="WTO499" s="52"/>
      <c r="WTP499" s="52"/>
      <c r="WTQ499" s="52"/>
      <c r="WTR499" s="52"/>
      <c r="WTS499" s="52"/>
      <c r="WTT499" s="52"/>
      <c r="WTU499" s="52"/>
      <c r="WTV499" s="52"/>
      <c r="WTW499" s="52"/>
      <c r="WTX499" s="52"/>
      <c r="WTY499" s="52"/>
      <c r="WTZ499" s="52"/>
      <c r="WUA499" s="52"/>
      <c r="WUB499" s="52"/>
      <c r="WUC499" s="52"/>
      <c r="WUD499" s="52"/>
      <c r="WUE499" s="52"/>
      <c r="WUF499" s="52"/>
      <c r="WUG499" s="52"/>
      <c r="WUH499" s="52"/>
      <c r="WUI499" s="52"/>
      <c r="WUJ499" s="52"/>
      <c r="WUK499" s="52"/>
      <c r="WUL499" s="52"/>
      <c r="WUM499" s="52"/>
      <c r="WUN499" s="52"/>
      <c r="WUO499" s="52"/>
      <c r="WUP499" s="52"/>
      <c r="WUQ499" s="52"/>
      <c r="WUR499" s="52"/>
      <c r="WUS499" s="52"/>
      <c r="WUT499" s="52"/>
      <c r="WUU499" s="52"/>
      <c r="WUV499" s="52"/>
      <c r="WUW499" s="52"/>
      <c r="WUX499" s="52"/>
      <c r="WUY499" s="52"/>
      <c r="WUZ499" s="52"/>
      <c r="WVA499" s="52"/>
      <c r="WVB499" s="52"/>
      <c r="WVC499" s="52"/>
      <c r="WVD499" s="52"/>
      <c r="WVE499" s="52"/>
      <c r="WVF499" s="52"/>
      <c r="WVG499" s="52"/>
      <c r="WVH499" s="52"/>
      <c r="WVI499" s="52"/>
      <c r="WVJ499" s="52"/>
      <c r="WVK499" s="52"/>
      <c r="WVL499" s="52"/>
      <c r="WVM499" s="52"/>
      <c r="WVN499" s="52"/>
      <c r="WVO499" s="52"/>
      <c r="WVP499" s="52"/>
      <c r="WVQ499" s="52"/>
      <c r="WVR499" s="52"/>
      <c r="WVS499" s="52"/>
      <c r="WVT499" s="52"/>
      <c r="WVU499" s="52"/>
      <c r="WVV499" s="52"/>
      <c r="WVW499" s="52"/>
      <c r="WVX499" s="52"/>
      <c r="WVY499" s="52"/>
      <c r="WVZ499" s="52"/>
      <c r="WWA499" s="52"/>
      <c r="WWB499" s="52"/>
      <c r="WWC499" s="52"/>
      <c r="WWD499" s="52"/>
      <c r="WWE499" s="52"/>
      <c r="WWF499" s="52"/>
      <c r="WWG499" s="52"/>
      <c r="WWH499" s="52"/>
      <c r="WWI499" s="52"/>
      <c r="WWJ499" s="52"/>
      <c r="WWK499" s="52"/>
      <c r="WWL499" s="52"/>
      <c r="WWM499" s="52"/>
      <c r="WWN499" s="52"/>
      <c r="WWO499" s="52"/>
      <c r="WWP499" s="52"/>
      <c r="WWQ499" s="52"/>
      <c r="WWR499" s="52"/>
      <c r="WWS499" s="52"/>
      <c r="WWT499" s="52"/>
      <c r="WWU499" s="52"/>
      <c r="WWV499" s="52"/>
      <c r="WWW499" s="52"/>
      <c r="WWX499" s="52"/>
      <c r="WWY499" s="52"/>
      <c r="WWZ499" s="52"/>
      <c r="WXA499" s="52"/>
      <c r="WXB499" s="52"/>
      <c r="WXC499" s="52"/>
      <c r="WXD499" s="52"/>
      <c r="WXE499" s="52"/>
      <c r="WXF499" s="52"/>
      <c r="WXG499" s="52"/>
      <c r="WXH499" s="52"/>
      <c r="WXI499" s="52"/>
      <c r="WXJ499" s="52"/>
      <c r="WXK499" s="52"/>
      <c r="WXL499" s="52"/>
      <c r="WXM499" s="52"/>
      <c r="WXN499" s="52"/>
      <c r="WXO499" s="52"/>
      <c r="WXP499" s="52"/>
      <c r="WXQ499" s="52"/>
      <c r="WXR499" s="52"/>
      <c r="WXS499" s="52"/>
      <c r="WXT499" s="52"/>
      <c r="WXU499" s="52"/>
      <c r="WXV499" s="52"/>
      <c r="WXW499" s="52"/>
      <c r="WXX499" s="52"/>
      <c r="WXY499" s="52"/>
      <c r="WXZ499" s="52"/>
      <c r="WYA499" s="52"/>
      <c r="WYB499" s="52"/>
      <c r="WYC499" s="52"/>
      <c r="WYD499" s="52"/>
      <c r="WYE499" s="52"/>
      <c r="WYF499" s="52"/>
      <c r="WYG499" s="52"/>
      <c r="WYH499" s="52"/>
      <c r="WYI499" s="52"/>
      <c r="WYJ499" s="52"/>
      <c r="WYK499" s="52"/>
      <c r="WYL499" s="52"/>
      <c r="WYM499" s="52"/>
      <c r="WYN499" s="52"/>
      <c r="WYO499" s="52"/>
      <c r="WYP499" s="52"/>
      <c r="WYQ499" s="52"/>
      <c r="WYR499" s="52"/>
      <c r="WYS499" s="52"/>
      <c r="WYT499" s="52"/>
      <c r="WYU499" s="52"/>
      <c r="WYV499" s="52"/>
      <c r="WYW499" s="52"/>
      <c r="WYX499" s="52"/>
      <c r="WYY499" s="52"/>
      <c r="WYZ499" s="52"/>
      <c r="WZA499" s="52"/>
      <c r="WZB499" s="52"/>
      <c r="WZC499" s="52"/>
      <c r="WZD499" s="52"/>
      <c r="WZE499" s="52"/>
      <c r="WZF499" s="52"/>
      <c r="WZG499" s="52"/>
      <c r="WZH499" s="52"/>
      <c r="WZI499" s="52"/>
      <c r="WZJ499" s="52"/>
      <c r="WZK499" s="52"/>
      <c r="WZL499" s="52"/>
      <c r="WZM499" s="52"/>
      <c r="WZN499" s="52"/>
      <c r="WZO499" s="52"/>
      <c r="WZP499" s="52"/>
      <c r="WZQ499" s="52"/>
      <c r="WZR499" s="52"/>
      <c r="WZS499" s="52"/>
      <c r="WZT499" s="52"/>
      <c r="WZU499" s="52"/>
      <c r="WZV499" s="52"/>
      <c r="WZW499" s="52"/>
      <c r="WZX499" s="52"/>
      <c r="WZY499" s="52"/>
      <c r="WZZ499" s="52"/>
      <c r="XAA499" s="52"/>
      <c r="XAB499" s="52"/>
      <c r="XAC499" s="52"/>
      <c r="XAD499" s="52"/>
      <c r="XAE499" s="52"/>
      <c r="XAF499" s="52"/>
      <c r="XAG499" s="52"/>
      <c r="XAH499" s="52"/>
      <c r="XAI499" s="52"/>
      <c r="XAJ499" s="52"/>
      <c r="XAK499" s="52"/>
      <c r="XAL499" s="52"/>
      <c r="XAM499" s="52"/>
      <c r="XAN499" s="52"/>
      <c r="XAO499" s="52"/>
      <c r="XAP499" s="52"/>
      <c r="XAQ499" s="52"/>
      <c r="XAR499" s="52"/>
      <c r="XAS499" s="52"/>
      <c r="XAT499" s="52"/>
      <c r="XAU499" s="52"/>
      <c r="XAV499" s="52"/>
      <c r="XAW499" s="52"/>
      <c r="XAX499" s="52"/>
      <c r="XAY499" s="52"/>
      <c r="XAZ499" s="52"/>
      <c r="XBA499" s="52"/>
      <c r="XBB499" s="52"/>
      <c r="XBC499" s="52"/>
      <c r="XBD499" s="52"/>
      <c r="XBE499" s="52"/>
      <c r="XBF499" s="52"/>
      <c r="XBG499" s="52"/>
      <c r="XBH499" s="52"/>
      <c r="XBI499" s="52"/>
      <c r="XBJ499" s="52"/>
      <c r="XBK499" s="52"/>
      <c r="XBL499" s="52"/>
      <c r="XBM499" s="52"/>
      <c r="XBN499" s="52"/>
      <c r="XBO499" s="52"/>
      <c r="XBP499" s="52"/>
      <c r="XBQ499" s="52"/>
      <c r="XBR499" s="52"/>
      <c r="XBS499" s="52"/>
      <c r="XBT499" s="52"/>
      <c r="XBU499" s="52"/>
      <c r="XBV499" s="52"/>
      <c r="XBW499" s="52"/>
      <c r="XBX499" s="52"/>
      <c r="XBY499" s="52"/>
      <c r="XBZ499" s="52"/>
      <c r="XCA499" s="52"/>
      <c r="XCB499" s="52"/>
      <c r="XCC499" s="52"/>
      <c r="XCD499" s="52"/>
      <c r="XCE499" s="52"/>
      <c r="XCF499" s="52"/>
      <c r="XCG499" s="52"/>
      <c r="XCH499" s="52"/>
      <c r="XCI499" s="52"/>
      <c r="XCJ499" s="52"/>
      <c r="XCK499" s="52"/>
      <c r="XCL499" s="52"/>
      <c r="XCM499" s="52"/>
      <c r="XCN499" s="52"/>
      <c r="XCO499" s="52"/>
      <c r="XCP499" s="52"/>
      <c r="XCQ499" s="52"/>
      <c r="XCR499" s="52"/>
      <c r="XCS499" s="52"/>
      <c r="XCT499" s="52"/>
      <c r="XCU499" s="52"/>
      <c r="XCV499" s="52"/>
      <c r="XCW499" s="52"/>
      <c r="XCX499" s="52"/>
      <c r="XCY499" s="52"/>
      <c r="XCZ499" s="52"/>
      <c r="XDA499" s="52"/>
      <c r="XDB499" s="52"/>
      <c r="XDC499" s="52"/>
      <c r="XDD499" s="52"/>
      <c r="XDE499" s="52"/>
      <c r="XDF499" s="52"/>
      <c r="XDG499" s="52"/>
      <c r="XDH499" s="52"/>
      <c r="XDI499" s="52"/>
      <c r="XDJ499" s="52"/>
      <c r="XDK499" s="52"/>
      <c r="XDL499" s="52"/>
      <c r="XDM499" s="52"/>
      <c r="XDN499" s="52"/>
      <c r="XDO499" s="52"/>
      <c r="XDP499" s="52"/>
      <c r="XDQ499" s="52"/>
      <c r="XDR499" s="52"/>
      <c r="XDS499" s="52"/>
      <c r="XDT499" s="52"/>
      <c r="XDU499" s="52"/>
      <c r="XDV499" s="52"/>
      <c r="XDW499" s="52"/>
      <c r="XDX499" s="52"/>
      <c r="XDY499" s="52"/>
      <c r="XDZ499" s="52"/>
      <c r="XEA499" s="52"/>
      <c r="XEB499" s="52"/>
      <c r="XEC499" s="52"/>
      <c r="XED499" s="52"/>
      <c r="XEE499" s="52"/>
      <c r="XEF499" s="52"/>
      <c r="XEG499" s="52"/>
      <c r="XEH499" s="52"/>
      <c r="XEI499" s="52"/>
      <c r="XEJ499" s="52"/>
      <c r="XEK499" s="52"/>
      <c r="XEL499" s="52"/>
      <c r="XEM499" s="52"/>
      <c r="XEN499" s="52"/>
      <c r="XEO499" s="52"/>
      <c r="XEP499" s="52"/>
      <c r="XEQ499" s="52"/>
      <c r="XER499" s="52"/>
      <c r="XES499" s="52"/>
      <c r="XET499" s="52"/>
      <c r="XEU499" s="52"/>
      <c r="XEV499" s="52"/>
      <c r="XEW499" s="52"/>
      <c r="XEX499" s="52"/>
      <c r="XEY499" s="52"/>
      <c r="XEZ499" s="52"/>
      <c r="XFA499" s="52"/>
      <c r="XFB499" s="52"/>
      <c r="XFC499" s="52"/>
    </row>
    <row r="500" s="3" customFormat="1" ht="13" customHeight="1" spans="1:16383">
      <c r="A500" s="66" t="s">
        <v>3501</v>
      </c>
      <c r="B500" s="99">
        <v>1</v>
      </c>
      <c r="C500" s="68" t="s">
        <v>22</v>
      </c>
      <c r="D500" s="69">
        <v>16</v>
      </c>
      <c r="E500" s="68" t="s">
        <v>3502</v>
      </c>
      <c r="F500" s="173" t="s">
        <v>3503</v>
      </c>
      <c r="G500" s="71"/>
      <c r="H500" s="52"/>
      <c r="I500" s="52"/>
      <c r="J500" s="52"/>
      <c r="K500" s="52"/>
      <c r="L500" s="52"/>
      <c r="M500" s="52"/>
      <c r="N500" s="52"/>
      <c r="O500" s="52"/>
      <c r="P500" s="52"/>
      <c r="Q500" s="52"/>
      <c r="R500" s="52"/>
      <c r="S500" s="52"/>
      <c r="T500" s="52"/>
      <c r="U500" s="52"/>
      <c r="V500" s="52"/>
      <c r="W500" s="52"/>
      <c r="X500" s="52"/>
      <c r="Y500" s="52"/>
      <c r="Z500" s="52"/>
      <c r="AA500" s="52"/>
      <c r="AB500" s="52"/>
      <c r="AC500" s="52"/>
      <c r="AD500" s="52"/>
      <c r="AE500" s="52"/>
      <c r="AF500" s="52"/>
      <c r="AG500" s="52"/>
      <c r="AH500" s="52"/>
      <c r="AI500" s="52"/>
      <c r="AJ500" s="52"/>
      <c r="AK500" s="52"/>
      <c r="AL500" s="52"/>
      <c r="AM500" s="52"/>
      <c r="AN500" s="52"/>
      <c r="AO500" s="52"/>
      <c r="AP500" s="52"/>
      <c r="AQ500" s="52"/>
      <c r="AR500" s="52"/>
      <c r="AS500" s="52"/>
      <c r="AT500" s="52"/>
      <c r="AU500" s="52"/>
      <c r="AV500" s="52"/>
      <c r="AW500" s="52"/>
      <c r="AX500" s="52"/>
      <c r="AY500" s="52"/>
      <c r="AZ500" s="52"/>
      <c r="BA500" s="52"/>
      <c r="BB500" s="52"/>
      <c r="BC500" s="52"/>
      <c r="BD500" s="52"/>
      <c r="BE500" s="52"/>
      <c r="BF500" s="52"/>
      <c r="BG500" s="52"/>
      <c r="BH500" s="52"/>
      <c r="BI500" s="52"/>
      <c r="BJ500" s="52"/>
      <c r="BK500" s="52"/>
      <c r="BL500" s="52"/>
      <c r="BM500" s="52"/>
      <c r="BN500" s="52"/>
      <c r="BO500" s="52"/>
      <c r="BP500" s="52"/>
      <c r="BQ500" s="52"/>
      <c r="BR500" s="52"/>
      <c r="BS500" s="52"/>
      <c r="BT500" s="52"/>
      <c r="BU500" s="52"/>
      <c r="BV500" s="52"/>
      <c r="BW500" s="52"/>
      <c r="BX500" s="52"/>
      <c r="BY500" s="52"/>
      <c r="BZ500" s="52"/>
      <c r="CA500" s="52"/>
      <c r="CB500" s="52"/>
      <c r="CC500" s="52"/>
      <c r="CD500" s="52"/>
      <c r="CE500" s="52"/>
      <c r="CF500" s="52"/>
      <c r="CG500" s="52"/>
      <c r="CH500" s="52"/>
      <c r="CI500" s="52"/>
      <c r="CJ500" s="52"/>
      <c r="CK500" s="52"/>
      <c r="CL500" s="52"/>
      <c r="CM500" s="52"/>
      <c r="CN500" s="52"/>
      <c r="CO500" s="52"/>
      <c r="CP500" s="52"/>
      <c r="CQ500" s="52"/>
      <c r="CR500" s="52"/>
      <c r="CS500" s="52"/>
      <c r="CT500" s="52"/>
      <c r="CU500" s="52"/>
      <c r="CV500" s="52"/>
      <c r="CW500" s="52"/>
      <c r="CX500" s="52"/>
      <c r="CY500" s="52"/>
      <c r="CZ500" s="52"/>
      <c r="DA500" s="52"/>
      <c r="DB500" s="52"/>
      <c r="DC500" s="52"/>
      <c r="DD500" s="52"/>
      <c r="DE500" s="52"/>
      <c r="DF500" s="52"/>
      <c r="DG500" s="52"/>
      <c r="DH500" s="52"/>
      <c r="DI500" s="52"/>
      <c r="DJ500" s="52"/>
      <c r="DK500" s="52"/>
      <c r="DL500" s="52"/>
      <c r="DM500" s="52"/>
      <c r="DN500" s="52"/>
      <c r="DO500" s="52"/>
      <c r="DP500" s="52"/>
      <c r="DQ500" s="52"/>
      <c r="DR500" s="52"/>
      <c r="DS500" s="52"/>
      <c r="DT500" s="52"/>
      <c r="DU500" s="52"/>
      <c r="DV500" s="52"/>
      <c r="DW500" s="52"/>
      <c r="DX500" s="52"/>
      <c r="DY500" s="52"/>
      <c r="DZ500" s="52"/>
      <c r="EA500" s="52"/>
      <c r="EB500" s="52"/>
      <c r="EC500" s="52"/>
      <c r="ED500" s="52"/>
      <c r="EE500" s="52"/>
      <c r="EF500" s="52"/>
      <c r="EG500" s="52"/>
      <c r="EH500" s="52"/>
      <c r="EI500" s="52"/>
      <c r="EJ500" s="52"/>
      <c r="EK500" s="52"/>
      <c r="EL500" s="52"/>
      <c r="EM500" s="52"/>
      <c r="EN500" s="52"/>
      <c r="EO500" s="52"/>
      <c r="EP500" s="52"/>
      <c r="EQ500" s="52"/>
      <c r="ER500" s="52"/>
      <c r="ES500" s="52"/>
      <c r="ET500" s="52"/>
      <c r="EU500" s="52"/>
      <c r="EV500" s="52"/>
      <c r="EW500" s="52"/>
      <c r="EX500" s="52"/>
      <c r="EY500" s="52"/>
      <c r="EZ500" s="52"/>
      <c r="FA500" s="52"/>
      <c r="FB500" s="52"/>
      <c r="FC500" s="52"/>
      <c r="FD500" s="52"/>
      <c r="FE500" s="52"/>
      <c r="FF500" s="52"/>
      <c r="FG500" s="52"/>
      <c r="FH500" s="52"/>
      <c r="FI500" s="52"/>
      <c r="FJ500" s="52"/>
      <c r="FK500" s="52"/>
      <c r="FL500" s="52"/>
      <c r="FM500" s="52"/>
      <c r="FN500" s="52"/>
      <c r="FO500" s="52"/>
      <c r="FP500" s="52"/>
      <c r="FQ500" s="52"/>
      <c r="FR500" s="52"/>
      <c r="FS500" s="52"/>
      <c r="FT500" s="52"/>
      <c r="FU500" s="52"/>
      <c r="FV500" s="52"/>
      <c r="FW500" s="52"/>
      <c r="FX500" s="52"/>
      <c r="FY500" s="52"/>
      <c r="FZ500" s="52"/>
      <c r="GA500" s="52"/>
      <c r="GB500" s="52"/>
      <c r="GC500" s="52"/>
      <c r="GD500" s="52"/>
      <c r="GE500" s="52"/>
      <c r="GF500" s="52"/>
      <c r="GG500" s="52"/>
      <c r="GH500" s="52"/>
      <c r="GI500" s="52"/>
      <c r="GJ500" s="52"/>
      <c r="GK500" s="52"/>
      <c r="GL500" s="52"/>
      <c r="GM500" s="52"/>
      <c r="GN500" s="52"/>
      <c r="GO500" s="52"/>
      <c r="GP500" s="52"/>
      <c r="GQ500" s="52"/>
      <c r="GR500" s="52"/>
      <c r="GS500" s="52"/>
      <c r="GT500" s="52"/>
      <c r="GU500" s="52"/>
      <c r="GV500" s="52"/>
      <c r="GW500" s="52"/>
      <c r="GX500" s="52"/>
      <c r="GY500" s="52"/>
      <c r="GZ500" s="52"/>
      <c r="HA500" s="52"/>
      <c r="HB500" s="52"/>
      <c r="HC500" s="52"/>
      <c r="HD500" s="52"/>
      <c r="HE500" s="52"/>
      <c r="HF500" s="52"/>
      <c r="HG500" s="52"/>
      <c r="HH500" s="52"/>
      <c r="HI500" s="52"/>
      <c r="HJ500" s="52"/>
      <c r="HK500" s="52"/>
      <c r="HL500" s="52"/>
      <c r="HM500" s="52"/>
      <c r="HN500" s="52"/>
      <c r="HO500" s="52"/>
      <c r="HP500" s="52"/>
      <c r="HQ500" s="52"/>
      <c r="HR500" s="52"/>
      <c r="HS500" s="52"/>
      <c r="HT500" s="52"/>
      <c r="HU500" s="52"/>
      <c r="HV500" s="52"/>
      <c r="HW500" s="52"/>
      <c r="HX500" s="52"/>
      <c r="HY500" s="52"/>
      <c r="HZ500" s="52"/>
      <c r="IA500" s="52"/>
      <c r="IB500" s="52"/>
      <c r="IC500" s="52"/>
      <c r="ID500" s="52"/>
      <c r="IE500" s="52"/>
      <c r="IF500" s="52"/>
      <c r="IG500" s="52"/>
      <c r="IH500" s="52"/>
      <c r="II500" s="52"/>
      <c r="IJ500" s="52"/>
      <c r="IK500" s="52"/>
      <c r="IL500" s="52"/>
      <c r="IM500" s="52"/>
      <c r="IN500" s="52"/>
      <c r="IO500" s="52"/>
      <c r="IP500" s="52"/>
      <c r="IQ500" s="52"/>
      <c r="IR500" s="52"/>
      <c r="IS500" s="52"/>
      <c r="IT500" s="52"/>
      <c r="IU500" s="52"/>
      <c r="IV500" s="52"/>
      <c r="IW500" s="52"/>
      <c r="IX500" s="52"/>
      <c r="IY500" s="52"/>
      <c r="IZ500" s="52"/>
      <c r="JA500" s="52"/>
      <c r="JB500" s="52"/>
      <c r="JC500" s="52"/>
      <c r="JD500" s="52"/>
      <c r="JE500" s="52"/>
      <c r="JF500" s="52"/>
      <c r="JG500" s="52"/>
      <c r="JH500" s="52"/>
      <c r="JI500" s="52"/>
      <c r="JJ500" s="52"/>
      <c r="JK500" s="52"/>
      <c r="JL500" s="52"/>
      <c r="JM500" s="52"/>
      <c r="JN500" s="52"/>
      <c r="JO500" s="52"/>
      <c r="JP500" s="52"/>
      <c r="JQ500" s="52"/>
      <c r="JR500" s="52"/>
      <c r="JS500" s="52"/>
      <c r="JT500" s="52"/>
      <c r="JU500" s="52"/>
      <c r="JV500" s="52"/>
      <c r="JW500" s="52"/>
      <c r="JX500" s="52"/>
      <c r="JY500" s="52"/>
      <c r="JZ500" s="52"/>
      <c r="KA500" s="52"/>
      <c r="KB500" s="52"/>
      <c r="KC500" s="52"/>
      <c r="KD500" s="52"/>
      <c r="KE500" s="52"/>
      <c r="KF500" s="52"/>
      <c r="KG500" s="52"/>
      <c r="KH500" s="52"/>
      <c r="KI500" s="52"/>
      <c r="KJ500" s="52"/>
      <c r="KK500" s="52"/>
      <c r="KL500" s="52"/>
      <c r="KM500" s="52"/>
      <c r="KN500" s="52"/>
      <c r="KO500" s="52"/>
      <c r="KP500" s="52"/>
      <c r="KQ500" s="52"/>
      <c r="KR500" s="52"/>
      <c r="KS500" s="52"/>
      <c r="KT500" s="52"/>
      <c r="KU500" s="52"/>
      <c r="KV500" s="52"/>
      <c r="KW500" s="52"/>
      <c r="KX500" s="52"/>
      <c r="KY500" s="52"/>
      <c r="KZ500" s="52"/>
      <c r="LA500" s="52"/>
      <c r="LB500" s="52"/>
      <c r="LC500" s="52"/>
      <c r="LD500" s="52"/>
      <c r="LE500" s="52"/>
      <c r="LF500" s="52"/>
      <c r="LG500" s="52"/>
      <c r="LH500" s="52"/>
      <c r="LI500" s="52"/>
      <c r="LJ500" s="52"/>
      <c r="LK500" s="52"/>
      <c r="LL500" s="52"/>
      <c r="LM500" s="52"/>
      <c r="LN500" s="52"/>
      <c r="LO500" s="52"/>
      <c r="LP500" s="52"/>
      <c r="LQ500" s="52"/>
      <c r="LR500" s="52"/>
      <c r="LS500" s="52"/>
      <c r="LT500" s="52"/>
      <c r="LU500" s="52"/>
      <c r="LV500" s="52"/>
      <c r="LW500" s="52"/>
      <c r="LX500" s="52"/>
      <c r="LY500" s="52"/>
      <c r="LZ500" s="52"/>
      <c r="MA500" s="52"/>
      <c r="MB500" s="52"/>
      <c r="MC500" s="52"/>
      <c r="MD500" s="52"/>
      <c r="ME500" s="52"/>
      <c r="MF500" s="52"/>
      <c r="MG500" s="52"/>
      <c r="MH500" s="52"/>
      <c r="MI500" s="52"/>
      <c r="MJ500" s="52"/>
      <c r="MK500" s="52"/>
      <c r="ML500" s="52"/>
      <c r="MM500" s="52"/>
      <c r="MN500" s="52"/>
      <c r="MO500" s="52"/>
      <c r="MP500" s="52"/>
      <c r="MQ500" s="52"/>
      <c r="MR500" s="52"/>
      <c r="MS500" s="52"/>
      <c r="MT500" s="52"/>
      <c r="MU500" s="52"/>
      <c r="MV500" s="52"/>
      <c r="MW500" s="52"/>
      <c r="MX500" s="52"/>
      <c r="MY500" s="52"/>
      <c r="MZ500" s="52"/>
      <c r="NA500" s="52"/>
      <c r="NB500" s="52"/>
      <c r="NC500" s="52"/>
      <c r="ND500" s="52"/>
      <c r="NE500" s="52"/>
      <c r="NF500" s="52"/>
      <c r="NG500" s="52"/>
      <c r="NH500" s="52"/>
      <c r="NI500" s="52"/>
      <c r="NJ500" s="52"/>
      <c r="NK500" s="52"/>
      <c r="NL500" s="52"/>
      <c r="NM500" s="52"/>
      <c r="NN500" s="52"/>
      <c r="NO500" s="52"/>
      <c r="NP500" s="52"/>
      <c r="NQ500" s="52"/>
      <c r="NR500" s="52"/>
      <c r="NS500" s="52"/>
      <c r="NT500" s="52"/>
      <c r="NU500" s="52"/>
      <c r="NV500" s="52"/>
      <c r="NW500" s="52"/>
      <c r="NX500" s="52"/>
      <c r="NY500" s="52"/>
      <c r="NZ500" s="52"/>
      <c r="OA500" s="52"/>
      <c r="OB500" s="52"/>
      <c r="OC500" s="52"/>
      <c r="OD500" s="52"/>
      <c r="OE500" s="52"/>
      <c r="OF500" s="52"/>
      <c r="OG500" s="52"/>
      <c r="OH500" s="52"/>
      <c r="OI500" s="52"/>
      <c r="OJ500" s="52"/>
      <c r="OK500" s="52"/>
      <c r="OL500" s="52"/>
      <c r="OM500" s="52"/>
      <c r="ON500" s="52"/>
      <c r="OO500" s="52"/>
      <c r="OP500" s="52"/>
      <c r="OQ500" s="52"/>
      <c r="OR500" s="52"/>
      <c r="OS500" s="52"/>
      <c r="OT500" s="52"/>
      <c r="OU500" s="52"/>
      <c r="OV500" s="52"/>
      <c r="OW500" s="52"/>
      <c r="OX500" s="52"/>
      <c r="OY500" s="52"/>
      <c r="OZ500" s="52"/>
      <c r="PA500" s="52"/>
      <c r="PB500" s="52"/>
      <c r="PC500" s="52"/>
      <c r="PD500" s="52"/>
      <c r="PE500" s="52"/>
      <c r="PF500" s="52"/>
      <c r="PG500" s="52"/>
      <c r="PH500" s="52"/>
      <c r="PI500" s="52"/>
      <c r="PJ500" s="52"/>
      <c r="PK500" s="52"/>
      <c r="PL500" s="52"/>
      <c r="PM500" s="52"/>
      <c r="PN500" s="52"/>
      <c r="PO500" s="52"/>
      <c r="PP500" s="52"/>
      <c r="PQ500" s="52"/>
      <c r="PR500" s="52"/>
      <c r="PS500" s="52"/>
      <c r="PT500" s="52"/>
      <c r="PU500" s="52"/>
      <c r="PV500" s="52"/>
      <c r="PW500" s="52"/>
      <c r="PX500" s="52"/>
      <c r="PY500" s="52"/>
      <c r="PZ500" s="52"/>
      <c r="QA500" s="52"/>
      <c r="QB500" s="52"/>
      <c r="QC500" s="52"/>
      <c r="QD500" s="52"/>
      <c r="QE500" s="52"/>
      <c r="QF500" s="52"/>
      <c r="QG500" s="52"/>
      <c r="QH500" s="52"/>
      <c r="QI500" s="52"/>
      <c r="QJ500" s="52"/>
      <c r="QK500" s="52"/>
      <c r="QL500" s="52"/>
      <c r="QM500" s="52"/>
      <c r="QN500" s="52"/>
      <c r="QO500" s="52"/>
      <c r="QP500" s="52"/>
      <c r="QQ500" s="52"/>
      <c r="QR500" s="52"/>
      <c r="QS500" s="52"/>
      <c r="QT500" s="52"/>
      <c r="QU500" s="52"/>
      <c r="QV500" s="52"/>
      <c r="QW500" s="52"/>
      <c r="QX500" s="52"/>
      <c r="QY500" s="52"/>
      <c r="QZ500" s="52"/>
      <c r="RA500" s="52"/>
      <c r="RB500" s="52"/>
      <c r="RC500" s="52"/>
      <c r="RD500" s="52"/>
      <c r="RE500" s="52"/>
      <c r="RF500" s="52"/>
      <c r="RG500" s="52"/>
      <c r="RH500" s="52"/>
      <c r="RI500" s="52"/>
      <c r="RJ500" s="52"/>
      <c r="RK500" s="52"/>
      <c r="RL500" s="52"/>
      <c r="RM500" s="52"/>
      <c r="RN500" s="52"/>
      <c r="RO500" s="52"/>
      <c r="RP500" s="52"/>
      <c r="RQ500" s="52"/>
      <c r="RR500" s="52"/>
      <c r="RS500" s="52"/>
      <c r="RT500" s="52"/>
      <c r="RU500" s="52"/>
      <c r="RV500" s="52"/>
      <c r="RW500" s="52"/>
      <c r="RX500" s="52"/>
      <c r="RY500" s="52"/>
      <c r="RZ500" s="52"/>
      <c r="SA500" s="52"/>
      <c r="SB500" s="52"/>
      <c r="SC500" s="52"/>
      <c r="SD500" s="52"/>
      <c r="SE500" s="52"/>
      <c r="SF500" s="52"/>
      <c r="SG500" s="52"/>
      <c r="SH500" s="52"/>
      <c r="SI500" s="52"/>
      <c r="SJ500" s="52"/>
      <c r="SK500" s="52"/>
      <c r="SL500" s="52"/>
      <c r="SM500" s="52"/>
      <c r="SN500" s="52"/>
      <c r="SO500" s="52"/>
      <c r="SP500" s="52"/>
      <c r="SQ500" s="52"/>
      <c r="SR500" s="52"/>
      <c r="SS500" s="52"/>
      <c r="ST500" s="52"/>
      <c r="SU500" s="52"/>
      <c r="SV500" s="52"/>
      <c r="SW500" s="52"/>
      <c r="SX500" s="52"/>
      <c r="SY500" s="52"/>
      <c r="SZ500" s="52"/>
      <c r="TA500" s="52"/>
      <c r="TB500" s="52"/>
      <c r="TC500" s="52"/>
      <c r="TD500" s="52"/>
      <c r="TE500" s="52"/>
      <c r="TF500" s="52"/>
      <c r="TG500" s="52"/>
      <c r="TH500" s="52"/>
      <c r="TI500" s="52"/>
      <c r="TJ500" s="52"/>
      <c r="TK500" s="52"/>
      <c r="TL500" s="52"/>
      <c r="TM500" s="52"/>
      <c r="TN500" s="52"/>
      <c r="TO500" s="52"/>
      <c r="TP500" s="52"/>
      <c r="TQ500" s="52"/>
      <c r="TR500" s="52"/>
      <c r="TS500" s="52"/>
      <c r="TT500" s="52"/>
      <c r="TU500" s="52"/>
      <c r="TV500" s="52"/>
      <c r="TW500" s="52"/>
      <c r="TX500" s="52"/>
      <c r="TY500" s="52"/>
      <c r="TZ500" s="52"/>
      <c r="UA500" s="52"/>
      <c r="UB500" s="52"/>
      <c r="UC500" s="52"/>
      <c r="UD500" s="52"/>
      <c r="UE500" s="52"/>
      <c r="UF500" s="52"/>
      <c r="UG500" s="52"/>
      <c r="UH500" s="52"/>
      <c r="UI500" s="52"/>
      <c r="UJ500" s="52"/>
      <c r="UK500" s="52"/>
      <c r="UL500" s="52"/>
      <c r="UM500" s="52"/>
      <c r="UN500" s="52"/>
      <c r="UO500" s="52"/>
      <c r="UP500" s="52"/>
      <c r="UQ500" s="52"/>
      <c r="UR500" s="52"/>
      <c r="US500" s="52"/>
      <c r="UT500" s="52"/>
      <c r="UU500" s="52"/>
      <c r="UV500" s="52"/>
      <c r="UW500" s="52"/>
      <c r="UX500" s="52"/>
      <c r="UY500" s="52"/>
      <c r="UZ500" s="52"/>
      <c r="VA500" s="52"/>
      <c r="VB500" s="52"/>
      <c r="VC500" s="52"/>
      <c r="VD500" s="52"/>
      <c r="VE500" s="52"/>
      <c r="VF500" s="52"/>
      <c r="VG500" s="52"/>
      <c r="VH500" s="52"/>
      <c r="VI500" s="52"/>
      <c r="VJ500" s="52"/>
      <c r="VK500" s="52"/>
      <c r="VL500" s="52"/>
      <c r="VM500" s="52"/>
      <c r="VN500" s="52"/>
      <c r="VO500" s="52"/>
      <c r="VP500" s="52"/>
      <c r="VQ500" s="52"/>
      <c r="VR500" s="52"/>
      <c r="VS500" s="52"/>
      <c r="VT500" s="52"/>
      <c r="VU500" s="52"/>
      <c r="VV500" s="52"/>
      <c r="VW500" s="52"/>
      <c r="VX500" s="52"/>
      <c r="VY500" s="52"/>
      <c r="VZ500" s="52"/>
      <c r="WA500" s="52"/>
      <c r="WB500" s="52"/>
      <c r="WC500" s="52"/>
      <c r="WD500" s="52"/>
      <c r="WE500" s="52"/>
      <c r="WF500" s="52"/>
      <c r="WG500" s="52"/>
      <c r="WH500" s="52"/>
      <c r="WI500" s="52"/>
      <c r="WJ500" s="52"/>
      <c r="WK500" s="52"/>
      <c r="WL500" s="52"/>
      <c r="WM500" s="52"/>
      <c r="WN500" s="52"/>
      <c r="WO500" s="52"/>
      <c r="WP500" s="52"/>
      <c r="WQ500" s="52"/>
      <c r="WR500" s="52"/>
      <c r="WS500" s="52"/>
      <c r="WT500" s="52"/>
      <c r="WU500" s="52"/>
      <c r="WV500" s="52"/>
      <c r="WW500" s="52"/>
      <c r="WX500" s="52"/>
      <c r="WY500" s="52"/>
      <c r="WZ500" s="52"/>
      <c r="XA500" s="52"/>
      <c r="XB500" s="52"/>
      <c r="XC500" s="52"/>
      <c r="XD500" s="52"/>
      <c r="XE500" s="52"/>
      <c r="XF500" s="52"/>
      <c r="XG500" s="52"/>
      <c r="XH500" s="52"/>
      <c r="XI500" s="52"/>
      <c r="XJ500" s="52"/>
      <c r="XK500" s="52"/>
      <c r="XL500" s="52"/>
      <c r="XM500" s="52"/>
      <c r="XN500" s="52"/>
      <c r="XO500" s="52"/>
      <c r="XP500" s="52"/>
      <c r="XQ500" s="52"/>
      <c r="XR500" s="52"/>
      <c r="XS500" s="52"/>
      <c r="XT500" s="52"/>
      <c r="XU500" s="52"/>
      <c r="XV500" s="52"/>
      <c r="XW500" s="52"/>
      <c r="XX500" s="52"/>
      <c r="XY500" s="52"/>
      <c r="XZ500" s="52"/>
      <c r="YA500" s="52"/>
      <c r="YB500" s="52"/>
      <c r="YC500" s="52"/>
      <c r="YD500" s="52"/>
      <c r="YE500" s="52"/>
      <c r="YF500" s="52"/>
      <c r="YG500" s="52"/>
      <c r="YH500" s="52"/>
      <c r="YI500" s="52"/>
      <c r="YJ500" s="52"/>
      <c r="YK500" s="52"/>
      <c r="YL500" s="52"/>
      <c r="YM500" s="52"/>
      <c r="YN500" s="52"/>
      <c r="YO500" s="52"/>
      <c r="YP500" s="52"/>
      <c r="YQ500" s="52"/>
      <c r="YR500" s="52"/>
      <c r="YS500" s="52"/>
      <c r="YT500" s="52"/>
      <c r="YU500" s="52"/>
      <c r="YV500" s="52"/>
      <c r="YW500" s="52"/>
      <c r="YX500" s="52"/>
      <c r="YY500" s="52"/>
      <c r="YZ500" s="52"/>
      <c r="ZA500" s="52"/>
      <c r="ZB500" s="52"/>
      <c r="ZC500" s="52"/>
      <c r="ZD500" s="52"/>
      <c r="ZE500" s="52"/>
      <c r="ZF500" s="52"/>
      <c r="ZG500" s="52"/>
      <c r="ZH500" s="52"/>
      <c r="ZI500" s="52"/>
      <c r="ZJ500" s="52"/>
      <c r="ZK500" s="52"/>
      <c r="ZL500" s="52"/>
      <c r="ZM500" s="52"/>
      <c r="ZN500" s="52"/>
      <c r="ZO500" s="52"/>
      <c r="ZP500" s="52"/>
      <c r="ZQ500" s="52"/>
      <c r="ZR500" s="52"/>
      <c r="ZS500" s="52"/>
      <c r="ZT500" s="52"/>
      <c r="ZU500" s="52"/>
      <c r="ZV500" s="52"/>
      <c r="ZW500" s="52"/>
      <c r="ZX500" s="52"/>
      <c r="ZY500" s="52"/>
      <c r="ZZ500" s="52"/>
      <c r="AAA500" s="52"/>
      <c r="AAB500" s="52"/>
      <c r="AAC500" s="52"/>
      <c r="AAD500" s="52"/>
      <c r="AAE500" s="52"/>
      <c r="AAF500" s="52"/>
      <c r="AAG500" s="52"/>
      <c r="AAH500" s="52"/>
      <c r="AAI500" s="52"/>
      <c r="AAJ500" s="52"/>
      <c r="AAK500" s="52"/>
      <c r="AAL500" s="52"/>
      <c r="AAM500" s="52"/>
      <c r="AAN500" s="52"/>
      <c r="AAO500" s="52"/>
      <c r="AAP500" s="52"/>
      <c r="AAQ500" s="52"/>
      <c r="AAR500" s="52"/>
      <c r="AAS500" s="52"/>
      <c r="AAT500" s="52"/>
      <c r="AAU500" s="52"/>
      <c r="AAV500" s="52"/>
      <c r="AAW500" s="52"/>
      <c r="AAX500" s="52"/>
      <c r="AAY500" s="52"/>
      <c r="AAZ500" s="52"/>
      <c r="ABA500" s="52"/>
      <c r="ABB500" s="52"/>
      <c r="ABC500" s="52"/>
      <c r="ABD500" s="52"/>
      <c r="ABE500" s="52"/>
      <c r="ABF500" s="52"/>
      <c r="ABG500" s="52"/>
      <c r="ABH500" s="52"/>
      <c r="ABI500" s="52"/>
      <c r="ABJ500" s="52"/>
      <c r="ABK500" s="52"/>
      <c r="ABL500" s="52"/>
      <c r="ABM500" s="52"/>
      <c r="ABN500" s="52"/>
      <c r="ABO500" s="52"/>
      <c r="ABP500" s="52"/>
      <c r="ABQ500" s="52"/>
      <c r="ABR500" s="52"/>
      <c r="ABS500" s="52"/>
      <c r="ABT500" s="52"/>
      <c r="ABU500" s="52"/>
      <c r="ABV500" s="52"/>
      <c r="ABW500" s="52"/>
      <c r="ABX500" s="52"/>
      <c r="ABY500" s="52"/>
      <c r="ABZ500" s="52"/>
      <c r="ACA500" s="52"/>
      <c r="ACB500" s="52"/>
      <c r="ACC500" s="52"/>
      <c r="ACD500" s="52"/>
      <c r="ACE500" s="52"/>
      <c r="ACF500" s="52"/>
      <c r="ACG500" s="52"/>
      <c r="ACH500" s="52"/>
      <c r="ACI500" s="52"/>
      <c r="ACJ500" s="52"/>
      <c r="ACK500" s="52"/>
      <c r="ACL500" s="52"/>
      <c r="ACM500" s="52"/>
      <c r="ACN500" s="52"/>
      <c r="ACO500" s="52"/>
      <c r="ACP500" s="52"/>
      <c r="ACQ500" s="52"/>
      <c r="ACR500" s="52"/>
      <c r="ACS500" s="52"/>
      <c r="ACT500" s="52"/>
      <c r="ACU500" s="52"/>
      <c r="ACV500" s="52"/>
      <c r="ACW500" s="52"/>
      <c r="ACX500" s="52"/>
      <c r="ACY500" s="52"/>
      <c r="ACZ500" s="52"/>
      <c r="ADA500" s="52"/>
      <c r="ADB500" s="52"/>
      <c r="ADC500" s="52"/>
      <c r="ADD500" s="52"/>
      <c r="ADE500" s="52"/>
      <c r="ADF500" s="52"/>
      <c r="ADG500" s="52"/>
      <c r="ADH500" s="52"/>
      <c r="ADI500" s="52"/>
      <c r="ADJ500" s="52"/>
      <c r="ADK500" s="52"/>
      <c r="ADL500" s="52"/>
      <c r="ADM500" s="52"/>
      <c r="ADN500" s="52"/>
      <c r="ADO500" s="52"/>
      <c r="ADP500" s="52"/>
      <c r="ADQ500" s="52"/>
      <c r="ADR500" s="52"/>
      <c r="ADS500" s="52"/>
      <c r="ADT500" s="52"/>
      <c r="ADU500" s="52"/>
      <c r="ADV500" s="52"/>
      <c r="ADW500" s="52"/>
      <c r="ADX500" s="52"/>
      <c r="ADY500" s="52"/>
      <c r="ADZ500" s="52"/>
      <c r="AEA500" s="52"/>
      <c r="AEB500" s="52"/>
      <c r="AEC500" s="52"/>
      <c r="AED500" s="52"/>
      <c r="AEE500" s="52"/>
      <c r="AEF500" s="52"/>
      <c r="AEG500" s="52"/>
      <c r="AEH500" s="52"/>
      <c r="AEI500" s="52"/>
      <c r="AEJ500" s="52"/>
      <c r="AEK500" s="52"/>
      <c r="AEL500" s="52"/>
      <c r="AEM500" s="52"/>
      <c r="AEN500" s="52"/>
      <c r="AEO500" s="52"/>
      <c r="AEP500" s="52"/>
      <c r="AEQ500" s="52"/>
      <c r="AER500" s="52"/>
      <c r="AES500" s="52"/>
      <c r="AET500" s="52"/>
      <c r="AEU500" s="52"/>
      <c r="AEV500" s="52"/>
      <c r="AEW500" s="52"/>
      <c r="AEX500" s="52"/>
      <c r="AEY500" s="52"/>
      <c r="AEZ500" s="52"/>
      <c r="AFA500" s="52"/>
      <c r="AFB500" s="52"/>
      <c r="AFC500" s="52"/>
      <c r="AFD500" s="52"/>
      <c r="AFE500" s="52"/>
      <c r="AFF500" s="52"/>
      <c r="AFG500" s="52"/>
      <c r="AFH500" s="52"/>
      <c r="AFI500" s="52"/>
      <c r="AFJ500" s="52"/>
      <c r="AFK500" s="52"/>
      <c r="AFL500" s="52"/>
      <c r="AFM500" s="52"/>
      <c r="AFN500" s="52"/>
      <c r="AFO500" s="52"/>
      <c r="AFP500" s="52"/>
      <c r="AFQ500" s="52"/>
      <c r="AFR500" s="52"/>
      <c r="AFS500" s="52"/>
      <c r="AFT500" s="52"/>
      <c r="AFU500" s="52"/>
      <c r="AFV500" s="52"/>
      <c r="AFW500" s="52"/>
      <c r="AFX500" s="52"/>
      <c r="AFY500" s="52"/>
      <c r="AFZ500" s="52"/>
      <c r="AGA500" s="52"/>
      <c r="AGB500" s="52"/>
      <c r="AGC500" s="52"/>
      <c r="AGD500" s="52"/>
      <c r="AGE500" s="52"/>
      <c r="AGF500" s="52"/>
      <c r="AGG500" s="52"/>
      <c r="AGH500" s="52"/>
      <c r="AGI500" s="52"/>
      <c r="AGJ500" s="52"/>
      <c r="AGK500" s="52"/>
      <c r="AGL500" s="52"/>
      <c r="AGM500" s="52"/>
      <c r="AGN500" s="52"/>
      <c r="AGO500" s="52"/>
      <c r="AGP500" s="52"/>
      <c r="AGQ500" s="52"/>
      <c r="AGR500" s="52"/>
      <c r="AGS500" s="52"/>
      <c r="AGT500" s="52"/>
      <c r="AGU500" s="52"/>
      <c r="AGV500" s="52"/>
      <c r="AGW500" s="52"/>
      <c r="AGX500" s="52"/>
      <c r="AGY500" s="52"/>
      <c r="AGZ500" s="52"/>
      <c r="AHA500" s="52"/>
      <c r="AHB500" s="52"/>
      <c r="AHC500" s="52"/>
      <c r="AHD500" s="52"/>
      <c r="AHE500" s="52"/>
      <c r="AHF500" s="52"/>
      <c r="AHG500" s="52"/>
      <c r="AHH500" s="52"/>
      <c r="AHI500" s="52"/>
      <c r="AHJ500" s="52"/>
      <c r="AHK500" s="52"/>
      <c r="AHL500" s="52"/>
      <c r="AHM500" s="52"/>
      <c r="AHN500" s="52"/>
      <c r="AHO500" s="52"/>
      <c r="AHP500" s="52"/>
      <c r="AHQ500" s="52"/>
      <c r="AHR500" s="52"/>
      <c r="AHS500" s="52"/>
      <c r="AHT500" s="52"/>
      <c r="AHU500" s="52"/>
      <c r="AHV500" s="52"/>
      <c r="AHW500" s="52"/>
      <c r="AHX500" s="52"/>
      <c r="AHY500" s="52"/>
      <c r="AHZ500" s="52"/>
      <c r="AIA500" s="52"/>
      <c r="AIB500" s="52"/>
      <c r="AIC500" s="52"/>
      <c r="AID500" s="52"/>
      <c r="AIE500" s="52"/>
      <c r="AIF500" s="52"/>
      <c r="AIG500" s="52"/>
      <c r="AIH500" s="52"/>
      <c r="AII500" s="52"/>
      <c r="AIJ500" s="52"/>
      <c r="AIK500" s="52"/>
      <c r="AIL500" s="52"/>
      <c r="AIM500" s="52"/>
      <c r="AIN500" s="52"/>
      <c r="AIO500" s="52"/>
      <c r="AIP500" s="52"/>
      <c r="AIQ500" s="52"/>
      <c r="AIR500" s="52"/>
      <c r="AIS500" s="52"/>
      <c r="AIT500" s="52"/>
      <c r="AIU500" s="52"/>
      <c r="AIV500" s="52"/>
      <c r="AIW500" s="52"/>
      <c r="AIX500" s="52"/>
      <c r="AIY500" s="52"/>
      <c r="AIZ500" s="52"/>
      <c r="AJA500" s="52"/>
      <c r="AJB500" s="52"/>
      <c r="AJC500" s="52"/>
      <c r="AJD500" s="52"/>
      <c r="AJE500" s="52"/>
      <c r="AJF500" s="52"/>
      <c r="AJG500" s="52"/>
      <c r="AJH500" s="52"/>
      <c r="AJI500" s="52"/>
      <c r="AJJ500" s="52"/>
      <c r="AJK500" s="52"/>
      <c r="AJL500" s="52"/>
      <c r="AJM500" s="52"/>
      <c r="AJN500" s="52"/>
      <c r="AJO500" s="52"/>
      <c r="AJP500" s="52"/>
      <c r="AJQ500" s="52"/>
      <c r="AJR500" s="52"/>
      <c r="AJS500" s="52"/>
      <c r="AJT500" s="52"/>
      <c r="AJU500" s="52"/>
      <c r="AJV500" s="52"/>
      <c r="AJW500" s="52"/>
      <c r="AJX500" s="52"/>
      <c r="AJY500" s="52"/>
      <c r="AJZ500" s="52"/>
      <c r="AKA500" s="52"/>
      <c r="AKB500" s="52"/>
      <c r="AKC500" s="52"/>
      <c r="AKD500" s="52"/>
      <c r="AKE500" s="52"/>
      <c r="AKF500" s="52"/>
      <c r="AKG500" s="52"/>
      <c r="AKH500" s="52"/>
      <c r="AKI500" s="52"/>
      <c r="AKJ500" s="52"/>
      <c r="AKK500" s="52"/>
      <c r="AKL500" s="52"/>
      <c r="AKM500" s="52"/>
      <c r="AKN500" s="52"/>
      <c r="AKO500" s="52"/>
      <c r="AKP500" s="52"/>
      <c r="AKQ500" s="52"/>
      <c r="AKR500" s="52"/>
      <c r="AKS500" s="52"/>
      <c r="AKT500" s="52"/>
      <c r="AKU500" s="52"/>
      <c r="AKV500" s="52"/>
      <c r="AKW500" s="52"/>
      <c r="AKX500" s="52"/>
      <c r="AKY500" s="52"/>
      <c r="AKZ500" s="52"/>
      <c r="ALA500" s="52"/>
      <c r="ALB500" s="52"/>
      <c r="ALC500" s="52"/>
      <c r="ALD500" s="52"/>
      <c r="ALE500" s="52"/>
      <c r="ALF500" s="52"/>
      <c r="ALG500" s="52"/>
      <c r="ALH500" s="52"/>
      <c r="ALI500" s="52"/>
      <c r="ALJ500" s="52"/>
      <c r="ALK500" s="52"/>
      <c r="ALL500" s="52"/>
      <c r="ALM500" s="52"/>
      <c r="ALN500" s="52"/>
      <c r="ALO500" s="52"/>
      <c r="ALP500" s="52"/>
      <c r="ALQ500" s="52"/>
      <c r="ALR500" s="52"/>
      <c r="ALS500" s="52"/>
      <c r="ALT500" s="52"/>
      <c r="ALU500" s="52"/>
      <c r="ALV500" s="52"/>
      <c r="ALW500" s="52"/>
      <c r="ALX500" s="52"/>
      <c r="ALY500" s="52"/>
      <c r="ALZ500" s="52"/>
      <c r="AMA500" s="52"/>
      <c r="AMB500" s="52"/>
      <c r="AMC500" s="52"/>
      <c r="AMD500" s="52"/>
      <c r="AME500" s="52"/>
      <c r="AMF500" s="52"/>
      <c r="AMG500" s="52"/>
      <c r="AMH500" s="52"/>
      <c r="AMI500" s="52"/>
      <c r="AMJ500" s="52"/>
      <c r="AMK500" s="52"/>
      <c r="AML500" s="52"/>
      <c r="AMM500" s="52"/>
      <c r="AMN500" s="52"/>
      <c r="AMO500" s="52"/>
      <c r="AMP500" s="52"/>
      <c r="AMQ500" s="52"/>
      <c r="AMR500" s="52"/>
      <c r="AMS500" s="52"/>
      <c r="AMT500" s="52"/>
      <c r="AMU500" s="52"/>
      <c r="AMV500" s="52"/>
      <c r="AMW500" s="52"/>
      <c r="AMX500" s="52"/>
      <c r="AMY500" s="52"/>
      <c r="AMZ500" s="52"/>
      <c r="ANA500" s="52"/>
      <c r="ANB500" s="52"/>
      <c r="ANC500" s="52"/>
      <c r="AND500" s="52"/>
      <c r="ANE500" s="52"/>
      <c r="ANF500" s="52"/>
      <c r="ANG500" s="52"/>
      <c r="ANH500" s="52"/>
      <c r="ANI500" s="52"/>
      <c r="ANJ500" s="52"/>
      <c r="ANK500" s="52"/>
      <c r="ANL500" s="52"/>
      <c r="ANM500" s="52"/>
      <c r="ANN500" s="52"/>
      <c r="ANO500" s="52"/>
      <c r="ANP500" s="52"/>
      <c r="ANQ500" s="52"/>
      <c r="ANR500" s="52"/>
      <c r="ANS500" s="52"/>
      <c r="ANT500" s="52"/>
      <c r="ANU500" s="52"/>
      <c r="ANV500" s="52"/>
      <c r="ANW500" s="52"/>
      <c r="ANX500" s="52"/>
      <c r="ANY500" s="52"/>
      <c r="ANZ500" s="52"/>
      <c r="AOA500" s="52"/>
      <c r="AOB500" s="52"/>
      <c r="AOC500" s="52"/>
      <c r="AOD500" s="52"/>
      <c r="AOE500" s="52"/>
      <c r="AOF500" s="52"/>
      <c r="AOG500" s="52"/>
      <c r="AOH500" s="52"/>
      <c r="AOI500" s="52"/>
      <c r="AOJ500" s="52"/>
      <c r="AOK500" s="52"/>
      <c r="AOL500" s="52"/>
      <c r="AOM500" s="52"/>
      <c r="AON500" s="52"/>
      <c r="AOO500" s="52"/>
      <c r="AOP500" s="52"/>
      <c r="AOQ500" s="52"/>
      <c r="AOR500" s="52"/>
      <c r="AOS500" s="52"/>
      <c r="AOT500" s="52"/>
      <c r="AOU500" s="52"/>
      <c r="AOV500" s="52"/>
      <c r="AOW500" s="52"/>
      <c r="AOX500" s="52"/>
      <c r="AOY500" s="52"/>
      <c r="AOZ500" s="52"/>
      <c r="APA500" s="52"/>
      <c r="APB500" s="52"/>
      <c r="APC500" s="52"/>
      <c r="APD500" s="52"/>
      <c r="APE500" s="52"/>
      <c r="APF500" s="52"/>
      <c r="APG500" s="52"/>
      <c r="APH500" s="52"/>
      <c r="API500" s="52"/>
      <c r="APJ500" s="52"/>
      <c r="APK500" s="52"/>
      <c r="APL500" s="52"/>
      <c r="APM500" s="52"/>
      <c r="APN500" s="52"/>
      <c r="APO500" s="52"/>
      <c r="APP500" s="52"/>
      <c r="APQ500" s="52"/>
      <c r="APR500" s="52"/>
      <c r="APS500" s="52"/>
      <c r="APT500" s="52"/>
      <c r="APU500" s="52"/>
      <c r="APV500" s="52"/>
      <c r="APW500" s="52"/>
      <c r="APX500" s="52"/>
      <c r="APY500" s="52"/>
      <c r="APZ500" s="52"/>
      <c r="AQA500" s="52"/>
      <c r="AQB500" s="52"/>
      <c r="AQC500" s="52"/>
      <c r="AQD500" s="52"/>
      <c r="AQE500" s="52"/>
      <c r="AQF500" s="52"/>
      <c r="AQG500" s="52"/>
      <c r="AQH500" s="52"/>
      <c r="AQI500" s="52"/>
      <c r="AQJ500" s="52"/>
      <c r="AQK500" s="52"/>
      <c r="AQL500" s="52"/>
      <c r="AQM500" s="52"/>
      <c r="AQN500" s="52"/>
      <c r="AQO500" s="52"/>
      <c r="AQP500" s="52"/>
      <c r="AQQ500" s="52"/>
      <c r="AQR500" s="52"/>
      <c r="AQS500" s="52"/>
      <c r="AQT500" s="52"/>
      <c r="AQU500" s="52"/>
      <c r="AQV500" s="52"/>
      <c r="AQW500" s="52"/>
      <c r="AQX500" s="52"/>
      <c r="AQY500" s="52"/>
      <c r="AQZ500" s="52"/>
      <c r="ARA500" s="52"/>
      <c r="ARB500" s="52"/>
      <c r="ARC500" s="52"/>
      <c r="ARD500" s="52"/>
      <c r="ARE500" s="52"/>
      <c r="ARF500" s="52"/>
      <c r="ARG500" s="52"/>
      <c r="ARH500" s="52"/>
      <c r="ARI500" s="52"/>
      <c r="ARJ500" s="52"/>
      <c r="ARK500" s="52"/>
      <c r="ARL500" s="52"/>
      <c r="ARM500" s="52"/>
      <c r="ARN500" s="52"/>
      <c r="ARO500" s="52"/>
      <c r="ARP500" s="52"/>
      <c r="ARQ500" s="52"/>
      <c r="ARR500" s="52"/>
      <c r="ARS500" s="52"/>
      <c r="ART500" s="52"/>
      <c r="ARU500" s="52"/>
      <c r="ARV500" s="52"/>
      <c r="ARW500" s="52"/>
      <c r="ARX500" s="52"/>
      <c r="ARY500" s="52"/>
      <c r="ARZ500" s="52"/>
      <c r="ASA500" s="52"/>
      <c r="ASB500" s="52"/>
      <c r="ASC500" s="52"/>
      <c r="ASD500" s="52"/>
      <c r="ASE500" s="52"/>
      <c r="ASF500" s="52"/>
      <c r="ASG500" s="52"/>
      <c r="ASH500" s="52"/>
      <c r="ASI500" s="52"/>
      <c r="ASJ500" s="52"/>
      <c r="ASK500" s="52"/>
      <c r="ASL500" s="52"/>
      <c r="ASM500" s="52"/>
      <c r="ASN500" s="52"/>
      <c r="ASO500" s="52"/>
      <c r="ASP500" s="52"/>
      <c r="ASQ500" s="52"/>
      <c r="ASR500" s="52"/>
      <c r="ASS500" s="52"/>
      <c r="AST500" s="52"/>
      <c r="ASU500" s="52"/>
      <c r="ASV500" s="52"/>
      <c r="ASW500" s="52"/>
      <c r="ASX500" s="52"/>
      <c r="ASY500" s="52"/>
      <c r="ASZ500" s="52"/>
      <c r="ATA500" s="52"/>
      <c r="ATB500" s="52"/>
      <c r="ATC500" s="52"/>
      <c r="ATD500" s="52"/>
      <c r="ATE500" s="52"/>
      <c r="ATF500" s="52"/>
      <c r="ATG500" s="52"/>
      <c r="ATH500" s="52"/>
      <c r="ATI500" s="52"/>
      <c r="ATJ500" s="52"/>
      <c r="ATK500" s="52"/>
      <c r="ATL500" s="52"/>
      <c r="ATM500" s="52"/>
      <c r="ATN500" s="52"/>
      <c r="ATO500" s="52"/>
      <c r="ATP500" s="52"/>
      <c r="ATQ500" s="52"/>
      <c r="ATR500" s="52"/>
      <c r="ATS500" s="52"/>
      <c r="ATT500" s="52"/>
      <c r="ATU500" s="52"/>
      <c r="ATV500" s="52"/>
      <c r="ATW500" s="52"/>
      <c r="ATX500" s="52"/>
      <c r="ATY500" s="52"/>
      <c r="ATZ500" s="52"/>
      <c r="AUA500" s="52"/>
      <c r="AUB500" s="52"/>
      <c r="AUC500" s="52"/>
      <c r="AUD500" s="52"/>
      <c r="AUE500" s="52"/>
      <c r="AUF500" s="52"/>
      <c r="AUG500" s="52"/>
      <c r="AUH500" s="52"/>
      <c r="AUI500" s="52"/>
      <c r="AUJ500" s="52"/>
      <c r="AUK500" s="52"/>
      <c r="AUL500" s="52"/>
      <c r="AUM500" s="52"/>
      <c r="AUN500" s="52"/>
      <c r="AUO500" s="52"/>
      <c r="AUP500" s="52"/>
      <c r="AUQ500" s="52"/>
      <c r="AUR500" s="52"/>
      <c r="AUS500" s="52"/>
      <c r="AUT500" s="52"/>
      <c r="AUU500" s="52"/>
      <c r="AUV500" s="52"/>
      <c r="AUW500" s="52"/>
      <c r="AUX500" s="52"/>
      <c r="AUY500" s="52"/>
      <c r="AUZ500" s="52"/>
      <c r="AVA500" s="52"/>
      <c r="AVB500" s="52"/>
      <c r="AVC500" s="52"/>
      <c r="AVD500" s="52"/>
      <c r="AVE500" s="52"/>
      <c r="AVF500" s="52"/>
      <c r="AVG500" s="52"/>
      <c r="AVH500" s="52"/>
      <c r="AVI500" s="52"/>
      <c r="AVJ500" s="52"/>
      <c r="AVK500" s="52"/>
      <c r="AVL500" s="52"/>
      <c r="AVM500" s="52"/>
      <c r="AVN500" s="52"/>
      <c r="AVO500" s="52"/>
      <c r="AVP500" s="52"/>
      <c r="AVQ500" s="52"/>
      <c r="AVR500" s="52"/>
      <c r="AVS500" s="52"/>
      <c r="AVT500" s="52"/>
      <c r="AVU500" s="52"/>
      <c r="AVV500" s="52"/>
      <c r="AVW500" s="52"/>
      <c r="AVX500" s="52"/>
      <c r="AVY500" s="52"/>
      <c r="AVZ500" s="52"/>
      <c r="AWA500" s="52"/>
      <c r="AWB500" s="52"/>
      <c r="AWC500" s="52"/>
      <c r="AWD500" s="52"/>
      <c r="AWE500" s="52"/>
      <c r="AWF500" s="52"/>
      <c r="AWG500" s="52"/>
      <c r="AWH500" s="52"/>
      <c r="AWI500" s="52"/>
      <c r="AWJ500" s="52"/>
      <c r="AWK500" s="52"/>
      <c r="AWL500" s="52"/>
      <c r="AWM500" s="52"/>
      <c r="AWN500" s="52"/>
      <c r="AWO500" s="52"/>
      <c r="AWP500" s="52"/>
      <c r="AWQ500" s="52"/>
      <c r="AWR500" s="52"/>
      <c r="AWS500" s="52"/>
      <c r="AWT500" s="52"/>
      <c r="AWU500" s="52"/>
      <c r="AWV500" s="52"/>
      <c r="AWW500" s="52"/>
      <c r="AWX500" s="52"/>
      <c r="AWY500" s="52"/>
      <c r="AWZ500" s="52"/>
      <c r="AXA500" s="52"/>
      <c r="AXB500" s="52"/>
      <c r="AXC500" s="52"/>
      <c r="AXD500" s="52"/>
      <c r="AXE500" s="52"/>
      <c r="AXF500" s="52"/>
      <c r="AXG500" s="52"/>
      <c r="AXH500" s="52"/>
      <c r="AXI500" s="52"/>
      <c r="AXJ500" s="52"/>
      <c r="AXK500" s="52"/>
      <c r="AXL500" s="52"/>
      <c r="AXM500" s="52"/>
      <c r="AXN500" s="52"/>
      <c r="AXO500" s="52"/>
      <c r="AXP500" s="52"/>
      <c r="AXQ500" s="52"/>
      <c r="AXR500" s="52"/>
      <c r="AXS500" s="52"/>
      <c r="AXT500" s="52"/>
      <c r="AXU500" s="52"/>
      <c r="AXV500" s="52"/>
      <c r="AXW500" s="52"/>
      <c r="AXX500" s="52"/>
      <c r="AXY500" s="52"/>
      <c r="AXZ500" s="52"/>
      <c r="AYA500" s="52"/>
      <c r="AYB500" s="52"/>
      <c r="AYC500" s="52"/>
      <c r="AYD500" s="52"/>
      <c r="AYE500" s="52"/>
      <c r="AYF500" s="52"/>
      <c r="AYG500" s="52"/>
      <c r="AYH500" s="52"/>
      <c r="AYI500" s="52"/>
      <c r="AYJ500" s="52"/>
      <c r="AYK500" s="52"/>
      <c r="AYL500" s="52"/>
      <c r="AYM500" s="52"/>
      <c r="AYN500" s="52"/>
      <c r="AYO500" s="52"/>
      <c r="AYP500" s="52"/>
      <c r="AYQ500" s="52"/>
      <c r="AYR500" s="52"/>
      <c r="AYS500" s="52"/>
      <c r="AYT500" s="52"/>
      <c r="AYU500" s="52"/>
      <c r="AYV500" s="52"/>
      <c r="AYW500" s="52"/>
      <c r="AYX500" s="52"/>
      <c r="AYY500" s="52"/>
      <c r="AYZ500" s="52"/>
      <c r="AZA500" s="52"/>
      <c r="AZB500" s="52"/>
      <c r="AZC500" s="52"/>
      <c r="AZD500" s="52"/>
      <c r="AZE500" s="52"/>
      <c r="AZF500" s="52"/>
      <c r="AZG500" s="52"/>
      <c r="AZH500" s="52"/>
      <c r="AZI500" s="52"/>
      <c r="AZJ500" s="52"/>
      <c r="AZK500" s="52"/>
      <c r="AZL500" s="52"/>
      <c r="AZM500" s="52"/>
      <c r="AZN500" s="52"/>
      <c r="AZO500" s="52"/>
      <c r="AZP500" s="52"/>
      <c r="AZQ500" s="52"/>
      <c r="AZR500" s="52"/>
      <c r="AZS500" s="52"/>
      <c r="AZT500" s="52"/>
      <c r="AZU500" s="52"/>
      <c r="AZV500" s="52"/>
      <c r="AZW500" s="52"/>
      <c r="AZX500" s="52"/>
      <c r="AZY500" s="52"/>
      <c r="AZZ500" s="52"/>
      <c r="BAA500" s="52"/>
      <c r="BAB500" s="52"/>
      <c r="BAC500" s="52"/>
      <c r="BAD500" s="52"/>
      <c r="BAE500" s="52"/>
      <c r="BAF500" s="52"/>
      <c r="BAG500" s="52"/>
      <c r="BAH500" s="52"/>
      <c r="BAI500" s="52"/>
      <c r="BAJ500" s="52"/>
      <c r="BAK500" s="52"/>
      <c r="BAL500" s="52"/>
      <c r="BAM500" s="52"/>
      <c r="BAN500" s="52"/>
      <c r="BAO500" s="52"/>
      <c r="BAP500" s="52"/>
      <c r="BAQ500" s="52"/>
      <c r="BAR500" s="52"/>
      <c r="BAS500" s="52"/>
      <c r="BAT500" s="52"/>
      <c r="BAU500" s="52"/>
      <c r="BAV500" s="52"/>
      <c r="BAW500" s="52"/>
      <c r="BAX500" s="52"/>
      <c r="BAY500" s="52"/>
      <c r="BAZ500" s="52"/>
      <c r="BBA500" s="52"/>
      <c r="BBB500" s="52"/>
      <c r="BBC500" s="52"/>
      <c r="BBD500" s="52"/>
      <c r="BBE500" s="52"/>
      <c r="BBF500" s="52"/>
      <c r="BBG500" s="52"/>
      <c r="BBH500" s="52"/>
      <c r="BBI500" s="52"/>
      <c r="BBJ500" s="52"/>
      <c r="BBK500" s="52"/>
      <c r="BBL500" s="52"/>
      <c r="BBM500" s="52"/>
      <c r="BBN500" s="52"/>
      <c r="BBO500" s="52"/>
      <c r="BBP500" s="52"/>
      <c r="BBQ500" s="52"/>
      <c r="BBR500" s="52"/>
      <c r="BBS500" s="52"/>
      <c r="BBT500" s="52"/>
      <c r="BBU500" s="52"/>
      <c r="BBV500" s="52"/>
      <c r="BBW500" s="52"/>
      <c r="BBX500" s="52"/>
      <c r="BBY500" s="52"/>
      <c r="BBZ500" s="52"/>
      <c r="BCA500" s="52"/>
      <c r="BCB500" s="52"/>
      <c r="BCC500" s="52"/>
      <c r="BCD500" s="52"/>
      <c r="BCE500" s="52"/>
      <c r="BCF500" s="52"/>
      <c r="BCG500" s="52"/>
      <c r="BCH500" s="52"/>
      <c r="BCI500" s="52"/>
      <c r="BCJ500" s="52"/>
      <c r="BCK500" s="52"/>
      <c r="BCL500" s="52"/>
      <c r="BCM500" s="52"/>
      <c r="BCN500" s="52"/>
      <c r="BCO500" s="52"/>
      <c r="BCP500" s="52"/>
      <c r="BCQ500" s="52"/>
      <c r="BCR500" s="52"/>
      <c r="BCS500" s="52"/>
      <c r="BCT500" s="52"/>
      <c r="BCU500" s="52"/>
      <c r="BCV500" s="52"/>
      <c r="BCW500" s="52"/>
      <c r="BCX500" s="52"/>
      <c r="BCY500" s="52"/>
      <c r="BCZ500" s="52"/>
      <c r="BDA500" s="52"/>
      <c r="BDB500" s="52"/>
      <c r="BDC500" s="52"/>
      <c r="BDD500" s="52"/>
      <c r="BDE500" s="52"/>
      <c r="BDF500" s="52"/>
      <c r="BDG500" s="52"/>
      <c r="BDH500" s="52"/>
      <c r="BDI500" s="52"/>
      <c r="BDJ500" s="52"/>
      <c r="BDK500" s="52"/>
      <c r="BDL500" s="52"/>
      <c r="BDM500" s="52"/>
      <c r="BDN500" s="52"/>
      <c r="BDO500" s="52"/>
      <c r="BDP500" s="52"/>
      <c r="BDQ500" s="52"/>
      <c r="BDR500" s="52"/>
      <c r="BDS500" s="52"/>
      <c r="BDT500" s="52"/>
      <c r="BDU500" s="52"/>
      <c r="BDV500" s="52"/>
      <c r="BDW500" s="52"/>
      <c r="BDX500" s="52"/>
      <c r="BDY500" s="52"/>
      <c r="BDZ500" s="52"/>
      <c r="BEA500" s="52"/>
      <c r="BEB500" s="52"/>
      <c r="BEC500" s="52"/>
      <c r="BED500" s="52"/>
      <c r="BEE500" s="52"/>
      <c r="BEF500" s="52"/>
      <c r="BEG500" s="52"/>
      <c r="BEH500" s="52"/>
      <c r="BEI500" s="52"/>
      <c r="BEJ500" s="52"/>
      <c r="BEK500" s="52"/>
      <c r="BEL500" s="52"/>
      <c r="BEM500" s="52"/>
      <c r="BEN500" s="52"/>
      <c r="BEO500" s="52"/>
      <c r="BEP500" s="52"/>
      <c r="BEQ500" s="52"/>
      <c r="BER500" s="52"/>
      <c r="BES500" s="52"/>
      <c r="BET500" s="52"/>
      <c r="BEU500" s="52"/>
      <c r="BEV500" s="52"/>
      <c r="BEW500" s="52"/>
      <c r="BEX500" s="52"/>
      <c r="BEY500" s="52"/>
      <c r="BEZ500" s="52"/>
      <c r="BFA500" s="52"/>
      <c r="BFB500" s="52"/>
      <c r="BFC500" s="52"/>
      <c r="BFD500" s="52"/>
      <c r="BFE500" s="52"/>
      <c r="BFF500" s="52"/>
      <c r="BFG500" s="52"/>
      <c r="BFH500" s="52"/>
      <c r="BFI500" s="52"/>
      <c r="BFJ500" s="52"/>
      <c r="BFK500" s="52"/>
      <c r="BFL500" s="52"/>
      <c r="BFM500" s="52"/>
      <c r="BFN500" s="52"/>
      <c r="BFO500" s="52"/>
      <c r="BFP500" s="52"/>
      <c r="BFQ500" s="52"/>
      <c r="BFR500" s="52"/>
      <c r="BFS500" s="52"/>
      <c r="BFT500" s="52"/>
      <c r="BFU500" s="52"/>
      <c r="BFV500" s="52"/>
      <c r="BFW500" s="52"/>
      <c r="BFX500" s="52"/>
      <c r="BFY500" s="52"/>
      <c r="BFZ500" s="52"/>
      <c r="BGA500" s="52"/>
      <c r="BGB500" s="52"/>
      <c r="BGC500" s="52"/>
      <c r="BGD500" s="52"/>
      <c r="BGE500" s="52"/>
      <c r="BGF500" s="52"/>
      <c r="BGG500" s="52"/>
      <c r="BGH500" s="52"/>
      <c r="BGI500" s="52"/>
      <c r="BGJ500" s="52"/>
      <c r="BGK500" s="52"/>
      <c r="BGL500" s="52"/>
      <c r="BGM500" s="52"/>
      <c r="BGN500" s="52"/>
      <c r="BGO500" s="52"/>
      <c r="BGP500" s="52"/>
      <c r="BGQ500" s="52"/>
      <c r="BGR500" s="52"/>
      <c r="BGS500" s="52"/>
      <c r="BGT500" s="52"/>
      <c r="BGU500" s="52"/>
      <c r="BGV500" s="52"/>
      <c r="BGW500" s="52"/>
      <c r="BGX500" s="52"/>
      <c r="BGY500" s="52"/>
      <c r="BGZ500" s="52"/>
      <c r="BHA500" s="52"/>
      <c r="BHB500" s="52"/>
      <c r="BHC500" s="52"/>
      <c r="BHD500" s="52"/>
      <c r="BHE500" s="52"/>
      <c r="BHF500" s="52"/>
      <c r="BHG500" s="52"/>
      <c r="BHH500" s="52"/>
      <c r="BHI500" s="52"/>
      <c r="BHJ500" s="52"/>
      <c r="BHK500" s="52"/>
      <c r="BHL500" s="52"/>
      <c r="BHM500" s="52"/>
      <c r="BHN500" s="52"/>
      <c r="BHO500" s="52"/>
      <c r="BHP500" s="52"/>
      <c r="BHQ500" s="52"/>
      <c r="BHR500" s="52"/>
      <c r="BHS500" s="52"/>
      <c r="BHT500" s="52"/>
      <c r="BHU500" s="52"/>
      <c r="BHV500" s="52"/>
      <c r="BHW500" s="52"/>
      <c r="BHX500" s="52"/>
      <c r="BHY500" s="52"/>
      <c r="BHZ500" s="52"/>
      <c r="BIA500" s="52"/>
      <c r="BIB500" s="52"/>
      <c r="BIC500" s="52"/>
      <c r="BID500" s="52"/>
      <c r="BIE500" s="52"/>
      <c r="BIF500" s="52"/>
      <c r="BIG500" s="52"/>
      <c r="BIH500" s="52"/>
      <c r="BII500" s="52"/>
      <c r="BIJ500" s="52"/>
      <c r="BIK500" s="52"/>
      <c r="BIL500" s="52"/>
      <c r="BIM500" s="52"/>
      <c r="BIN500" s="52"/>
      <c r="BIO500" s="52"/>
      <c r="BIP500" s="52"/>
      <c r="BIQ500" s="52"/>
      <c r="BIR500" s="52"/>
      <c r="BIS500" s="52"/>
      <c r="BIT500" s="52"/>
      <c r="BIU500" s="52"/>
      <c r="BIV500" s="52"/>
      <c r="BIW500" s="52"/>
      <c r="BIX500" s="52"/>
      <c r="BIY500" s="52"/>
      <c r="BIZ500" s="52"/>
      <c r="BJA500" s="52"/>
      <c r="BJB500" s="52"/>
      <c r="BJC500" s="52"/>
      <c r="BJD500" s="52"/>
      <c r="BJE500" s="52"/>
      <c r="BJF500" s="52"/>
      <c r="BJG500" s="52"/>
      <c r="BJH500" s="52"/>
      <c r="BJI500" s="52"/>
      <c r="BJJ500" s="52"/>
      <c r="BJK500" s="52"/>
      <c r="BJL500" s="52"/>
      <c r="BJM500" s="52"/>
      <c r="BJN500" s="52"/>
      <c r="BJO500" s="52"/>
      <c r="BJP500" s="52"/>
      <c r="BJQ500" s="52"/>
      <c r="BJR500" s="52"/>
      <c r="BJS500" s="52"/>
      <c r="BJT500" s="52"/>
      <c r="BJU500" s="52"/>
      <c r="BJV500" s="52"/>
      <c r="BJW500" s="52"/>
      <c r="BJX500" s="52"/>
      <c r="BJY500" s="52"/>
      <c r="BJZ500" s="52"/>
      <c r="BKA500" s="52"/>
      <c r="BKB500" s="52"/>
      <c r="BKC500" s="52"/>
      <c r="BKD500" s="52"/>
      <c r="BKE500" s="52"/>
      <c r="BKF500" s="52"/>
      <c r="BKG500" s="52"/>
      <c r="BKH500" s="52"/>
      <c r="BKI500" s="52"/>
      <c r="BKJ500" s="52"/>
      <c r="BKK500" s="52"/>
      <c r="BKL500" s="52"/>
      <c r="BKM500" s="52"/>
      <c r="BKN500" s="52"/>
      <c r="BKO500" s="52"/>
      <c r="BKP500" s="52"/>
      <c r="BKQ500" s="52"/>
      <c r="BKR500" s="52"/>
      <c r="BKS500" s="52"/>
      <c r="BKT500" s="52"/>
      <c r="BKU500" s="52"/>
      <c r="BKV500" s="52"/>
      <c r="BKW500" s="52"/>
      <c r="BKX500" s="52"/>
      <c r="BKY500" s="52"/>
      <c r="BKZ500" s="52"/>
      <c r="BLA500" s="52"/>
      <c r="BLB500" s="52"/>
      <c r="BLC500" s="52"/>
      <c r="BLD500" s="52"/>
      <c r="BLE500" s="52"/>
      <c r="BLF500" s="52"/>
      <c r="BLG500" s="52"/>
      <c r="BLH500" s="52"/>
      <c r="BLI500" s="52"/>
      <c r="BLJ500" s="52"/>
      <c r="BLK500" s="52"/>
      <c r="BLL500" s="52"/>
      <c r="BLM500" s="52"/>
      <c r="BLN500" s="52"/>
      <c r="BLO500" s="52"/>
      <c r="BLP500" s="52"/>
      <c r="BLQ500" s="52"/>
      <c r="BLR500" s="52"/>
      <c r="BLS500" s="52"/>
      <c r="BLT500" s="52"/>
      <c r="BLU500" s="52"/>
      <c r="BLV500" s="52"/>
      <c r="BLW500" s="52"/>
      <c r="BLX500" s="52"/>
      <c r="BLY500" s="52"/>
      <c r="BLZ500" s="52"/>
      <c r="BMA500" s="52"/>
      <c r="BMB500" s="52"/>
      <c r="BMC500" s="52"/>
      <c r="BMD500" s="52"/>
      <c r="BME500" s="52"/>
      <c r="BMF500" s="52"/>
      <c r="BMG500" s="52"/>
      <c r="BMH500" s="52"/>
      <c r="BMI500" s="52"/>
      <c r="BMJ500" s="52"/>
      <c r="BMK500" s="52"/>
      <c r="BML500" s="52"/>
      <c r="BMM500" s="52"/>
      <c r="BMN500" s="52"/>
      <c r="BMO500" s="52"/>
      <c r="BMP500" s="52"/>
      <c r="BMQ500" s="52"/>
      <c r="BMR500" s="52"/>
      <c r="BMS500" s="52"/>
      <c r="BMT500" s="52"/>
      <c r="BMU500" s="52"/>
      <c r="BMV500" s="52"/>
      <c r="BMW500" s="52"/>
      <c r="BMX500" s="52"/>
      <c r="BMY500" s="52"/>
      <c r="BMZ500" s="52"/>
      <c r="BNA500" s="52"/>
      <c r="BNB500" s="52"/>
      <c r="BNC500" s="52"/>
      <c r="BND500" s="52"/>
      <c r="BNE500" s="52"/>
      <c r="BNF500" s="52"/>
      <c r="BNG500" s="52"/>
      <c r="BNH500" s="52"/>
      <c r="BNI500" s="52"/>
      <c r="BNJ500" s="52"/>
      <c r="BNK500" s="52"/>
      <c r="BNL500" s="52"/>
      <c r="BNM500" s="52"/>
      <c r="BNN500" s="52"/>
      <c r="BNO500" s="52"/>
      <c r="BNP500" s="52"/>
      <c r="BNQ500" s="52"/>
      <c r="BNR500" s="52"/>
      <c r="BNS500" s="52"/>
      <c r="BNT500" s="52"/>
      <c r="BNU500" s="52"/>
      <c r="BNV500" s="52"/>
      <c r="BNW500" s="52"/>
      <c r="BNX500" s="52"/>
      <c r="BNY500" s="52"/>
      <c r="BNZ500" s="52"/>
      <c r="BOA500" s="52"/>
      <c r="BOB500" s="52"/>
      <c r="BOC500" s="52"/>
      <c r="BOD500" s="52"/>
      <c r="BOE500" s="52"/>
      <c r="BOF500" s="52"/>
      <c r="BOG500" s="52"/>
      <c r="BOH500" s="52"/>
      <c r="BOI500" s="52"/>
      <c r="BOJ500" s="52"/>
      <c r="BOK500" s="52"/>
      <c r="BOL500" s="52"/>
      <c r="BOM500" s="52"/>
      <c r="BON500" s="52"/>
      <c r="BOO500" s="52"/>
      <c r="BOP500" s="52"/>
      <c r="BOQ500" s="52"/>
      <c r="BOR500" s="52"/>
      <c r="BOS500" s="52"/>
      <c r="BOT500" s="52"/>
      <c r="BOU500" s="52"/>
      <c r="BOV500" s="52"/>
      <c r="BOW500" s="52"/>
      <c r="BOX500" s="52"/>
      <c r="BOY500" s="52"/>
      <c r="BOZ500" s="52"/>
      <c r="BPA500" s="52"/>
      <c r="BPB500" s="52"/>
      <c r="BPC500" s="52"/>
      <c r="BPD500" s="52"/>
      <c r="BPE500" s="52"/>
      <c r="BPF500" s="52"/>
      <c r="BPG500" s="52"/>
      <c r="BPH500" s="52"/>
      <c r="BPI500" s="52"/>
      <c r="BPJ500" s="52"/>
      <c r="BPK500" s="52"/>
      <c r="BPL500" s="52"/>
      <c r="BPM500" s="52"/>
      <c r="BPN500" s="52"/>
      <c r="BPO500" s="52"/>
      <c r="BPP500" s="52"/>
      <c r="BPQ500" s="52"/>
      <c r="BPR500" s="52"/>
      <c r="BPS500" s="52"/>
      <c r="BPT500" s="52"/>
      <c r="BPU500" s="52"/>
      <c r="BPV500" s="52"/>
      <c r="BPW500" s="52"/>
      <c r="BPX500" s="52"/>
      <c r="BPY500" s="52"/>
      <c r="BPZ500" s="52"/>
      <c r="BQA500" s="52"/>
      <c r="BQB500" s="52"/>
      <c r="BQC500" s="52"/>
      <c r="BQD500" s="52"/>
      <c r="BQE500" s="52"/>
      <c r="BQF500" s="52"/>
      <c r="BQG500" s="52"/>
      <c r="BQH500" s="52"/>
      <c r="BQI500" s="52"/>
      <c r="BQJ500" s="52"/>
      <c r="BQK500" s="52"/>
      <c r="BQL500" s="52"/>
      <c r="BQM500" s="52"/>
      <c r="BQN500" s="52"/>
      <c r="BQO500" s="52"/>
      <c r="BQP500" s="52"/>
      <c r="BQQ500" s="52"/>
      <c r="BQR500" s="52"/>
      <c r="BQS500" s="52"/>
      <c r="BQT500" s="52"/>
      <c r="BQU500" s="52"/>
      <c r="BQV500" s="52"/>
      <c r="BQW500" s="52"/>
      <c r="BQX500" s="52"/>
      <c r="BQY500" s="52"/>
      <c r="BQZ500" s="52"/>
      <c r="BRA500" s="52"/>
      <c r="BRB500" s="52"/>
      <c r="BRC500" s="52"/>
      <c r="BRD500" s="52"/>
      <c r="BRE500" s="52"/>
      <c r="BRF500" s="52"/>
      <c r="BRG500" s="52"/>
      <c r="BRH500" s="52"/>
      <c r="BRI500" s="52"/>
      <c r="BRJ500" s="52"/>
      <c r="BRK500" s="52"/>
      <c r="BRL500" s="52"/>
      <c r="BRM500" s="52"/>
      <c r="BRN500" s="52"/>
      <c r="BRO500" s="52"/>
      <c r="BRP500" s="52"/>
      <c r="BRQ500" s="52"/>
      <c r="BRR500" s="52"/>
      <c r="BRS500" s="52"/>
      <c r="BRT500" s="52"/>
      <c r="BRU500" s="52"/>
      <c r="BRV500" s="52"/>
      <c r="BRW500" s="52"/>
      <c r="BRX500" s="52"/>
      <c r="BRY500" s="52"/>
      <c r="BRZ500" s="52"/>
      <c r="BSA500" s="52"/>
      <c r="BSB500" s="52"/>
      <c r="BSC500" s="52"/>
      <c r="BSD500" s="52"/>
      <c r="BSE500" s="52"/>
      <c r="BSF500" s="52"/>
      <c r="BSG500" s="52"/>
      <c r="BSH500" s="52"/>
      <c r="BSI500" s="52"/>
      <c r="BSJ500" s="52"/>
      <c r="BSK500" s="52"/>
      <c r="BSL500" s="52"/>
      <c r="BSM500" s="52"/>
      <c r="BSN500" s="52"/>
      <c r="BSO500" s="52"/>
      <c r="BSP500" s="52"/>
      <c r="BSQ500" s="52"/>
      <c r="BSR500" s="52"/>
      <c r="BSS500" s="52"/>
      <c r="BST500" s="52"/>
      <c r="BSU500" s="52"/>
      <c r="BSV500" s="52"/>
      <c r="BSW500" s="52"/>
      <c r="BSX500" s="52"/>
      <c r="BSY500" s="52"/>
      <c r="BSZ500" s="52"/>
      <c r="BTA500" s="52"/>
      <c r="BTB500" s="52"/>
      <c r="BTC500" s="52"/>
      <c r="BTD500" s="52"/>
      <c r="BTE500" s="52"/>
      <c r="BTF500" s="52"/>
      <c r="BTG500" s="52"/>
      <c r="BTH500" s="52"/>
      <c r="BTI500" s="52"/>
      <c r="BTJ500" s="52"/>
      <c r="BTK500" s="52"/>
      <c r="BTL500" s="52"/>
      <c r="BTM500" s="52"/>
      <c r="BTN500" s="52"/>
      <c r="BTO500" s="52"/>
      <c r="BTP500" s="52"/>
      <c r="BTQ500" s="52"/>
      <c r="BTR500" s="52"/>
      <c r="BTS500" s="52"/>
      <c r="BTT500" s="52"/>
      <c r="BTU500" s="52"/>
      <c r="BTV500" s="52"/>
      <c r="BTW500" s="52"/>
      <c r="BTX500" s="52"/>
      <c r="BTY500" s="52"/>
      <c r="BTZ500" s="52"/>
      <c r="BUA500" s="52"/>
      <c r="BUB500" s="52"/>
      <c r="BUC500" s="52"/>
      <c r="BUD500" s="52"/>
      <c r="BUE500" s="52"/>
      <c r="BUF500" s="52"/>
      <c r="BUG500" s="52"/>
      <c r="BUH500" s="52"/>
      <c r="BUI500" s="52"/>
      <c r="BUJ500" s="52"/>
      <c r="BUK500" s="52"/>
      <c r="BUL500" s="52"/>
      <c r="BUM500" s="52"/>
      <c r="BUN500" s="52"/>
      <c r="BUO500" s="52"/>
      <c r="BUP500" s="52"/>
      <c r="BUQ500" s="52"/>
      <c r="BUR500" s="52"/>
      <c r="BUS500" s="52"/>
      <c r="BUT500" s="52"/>
      <c r="BUU500" s="52"/>
      <c r="BUV500" s="52"/>
      <c r="BUW500" s="52"/>
      <c r="BUX500" s="52"/>
      <c r="BUY500" s="52"/>
      <c r="BUZ500" s="52"/>
      <c r="BVA500" s="52"/>
      <c r="BVB500" s="52"/>
      <c r="BVC500" s="52"/>
      <c r="BVD500" s="52"/>
      <c r="BVE500" s="52"/>
      <c r="BVF500" s="52"/>
      <c r="BVG500" s="52"/>
      <c r="BVH500" s="52"/>
      <c r="BVI500" s="52"/>
      <c r="BVJ500" s="52"/>
      <c r="BVK500" s="52"/>
      <c r="BVL500" s="52"/>
      <c r="BVM500" s="52"/>
      <c r="BVN500" s="52"/>
      <c r="BVO500" s="52"/>
      <c r="BVP500" s="52"/>
      <c r="BVQ500" s="52"/>
      <c r="BVR500" s="52"/>
      <c r="BVS500" s="52"/>
      <c r="BVT500" s="52"/>
      <c r="BVU500" s="52"/>
      <c r="BVV500" s="52"/>
      <c r="BVW500" s="52"/>
      <c r="BVX500" s="52"/>
      <c r="BVY500" s="52"/>
      <c r="BVZ500" s="52"/>
      <c r="BWA500" s="52"/>
      <c r="BWB500" s="52"/>
      <c r="BWC500" s="52"/>
      <c r="BWD500" s="52"/>
      <c r="BWE500" s="52"/>
      <c r="BWF500" s="52"/>
      <c r="BWG500" s="52"/>
      <c r="BWH500" s="52"/>
      <c r="BWI500" s="52"/>
      <c r="BWJ500" s="52"/>
      <c r="BWK500" s="52"/>
      <c r="BWL500" s="52"/>
      <c r="BWM500" s="52"/>
      <c r="BWN500" s="52"/>
      <c r="BWO500" s="52"/>
      <c r="BWP500" s="52"/>
      <c r="BWQ500" s="52"/>
      <c r="BWR500" s="52"/>
      <c r="BWS500" s="52"/>
      <c r="BWT500" s="52"/>
      <c r="BWU500" s="52"/>
      <c r="BWV500" s="52"/>
      <c r="BWW500" s="52"/>
      <c r="BWX500" s="52"/>
      <c r="BWY500" s="52"/>
      <c r="BWZ500" s="52"/>
      <c r="BXA500" s="52"/>
      <c r="BXB500" s="52"/>
      <c r="BXC500" s="52"/>
      <c r="BXD500" s="52"/>
      <c r="BXE500" s="52"/>
      <c r="BXF500" s="52"/>
      <c r="BXG500" s="52"/>
      <c r="BXH500" s="52"/>
      <c r="BXI500" s="52"/>
      <c r="BXJ500" s="52"/>
      <c r="BXK500" s="52"/>
      <c r="BXL500" s="52"/>
      <c r="BXM500" s="52"/>
      <c r="BXN500" s="52"/>
      <c r="BXO500" s="52"/>
      <c r="BXP500" s="52"/>
      <c r="BXQ500" s="52"/>
      <c r="BXR500" s="52"/>
      <c r="BXS500" s="52"/>
      <c r="BXT500" s="52"/>
      <c r="BXU500" s="52"/>
      <c r="BXV500" s="52"/>
      <c r="BXW500" s="52"/>
      <c r="BXX500" s="52"/>
      <c r="BXY500" s="52"/>
      <c r="BXZ500" s="52"/>
      <c r="BYA500" s="52"/>
      <c r="BYB500" s="52"/>
      <c r="BYC500" s="52"/>
      <c r="BYD500" s="52"/>
      <c r="BYE500" s="52"/>
      <c r="BYF500" s="52"/>
      <c r="BYG500" s="52"/>
      <c r="BYH500" s="52"/>
      <c r="BYI500" s="52"/>
      <c r="BYJ500" s="52"/>
      <c r="BYK500" s="52"/>
      <c r="BYL500" s="52"/>
      <c r="BYM500" s="52"/>
      <c r="BYN500" s="52"/>
      <c r="BYO500" s="52"/>
      <c r="BYP500" s="52"/>
      <c r="BYQ500" s="52"/>
      <c r="BYR500" s="52"/>
      <c r="BYS500" s="52"/>
      <c r="BYT500" s="52"/>
      <c r="BYU500" s="52"/>
      <c r="BYV500" s="52"/>
      <c r="BYW500" s="52"/>
      <c r="BYX500" s="52"/>
      <c r="BYY500" s="52"/>
      <c r="BYZ500" s="52"/>
      <c r="BZA500" s="52"/>
      <c r="BZB500" s="52"/>
      <c r="BZC500" s="52"/>
      <c r="BZD500" s="52"/>
      <c r="BZE500" s="52"/>
      <c r="BZF500" s="52"/>
      <c r="BZG500" s="52"/>
      <c r="BZH500" s="52"/>
      <c r="BZI500" s="52"/>
      <c r="BZJ500" s="52"/>
      <c r="BZK500" s="52"/>
      <c r="BZL500" s="52"/>
      <c r="BZM500" s="52"/>
      <c r="BZN500" s="52"/>
      <c r="BZO500" s="52"/>
      <c r="BZP500" s="52"/>
      <c r="BZQ500" s="52"/>
      <c r="BZR500" s="52"/>
      <c r="BZS500" s="52"/>
      <c r="BZT500" s="52"/>
      <c r="BZU500" s="52"/>
      <c r="BZV500" s="52"/>
      <c r="BZW500" s="52"/>
      <c r="BZX500" s="52"/>
      <c r="BZY500" s="52"/>
      <c r="BZZ500" s="52"/>
      <c r="CAA500" s="52"/>
      <c r="CAB500" s="52"/>
      <c r="CAC500" s="52"/>
      <c r="CAD500" s="52"/>
      <c r="CAE500" s="52"/>
      <c r="CAF500" s="52"/>
      <c r="CAG500" s="52"/>
      <c r="CAH500" s="52"/>
      <c r="CAI500" s="52"/>
      <c r="CAJ500" s="52"/>
      <c r="CAK500" s="52"/>
      <c r="CAL500" s="52"/>
      <c r="CAM500" s="52"/>
      <c r="CAN500" s="52"/>
      <c r="CAO500" s="52"/>
      <c r="CAP500" s="52"/>
      <c r="CAQ500" s="52"/>
      <c r="CAR500" s="52"/>
      <c r="CAS500" s="52"/>
      <c r="CAT500" s="52"/>
      <c r="CAU500" s="52"/>
      <c r="CAV500" s="52"/>
      <c r="CAW500" s="52"/>
      <c r="CAX500" s="52"/>
      <c r="CAY500" s="52"/>
      <c r="CAZ500" s="52"/>
      <c r="CBA500" s="52"/>
      <c r="CBB500" s="52"/>
      <c r="CBC500" s="52"/>
      <c r="CBD500" s="52"/>
      <c r="CBE500" s="52"/>
      <c r="CBF500" s="52"/>
      <c r="CBG500" s="52"/>
      <c r="CBH500" s="52"/>
      <c r="CBI500" s="52"/>
      <c r="CBJ500" s="52"/>
      <c r="CBK500" s="52"/>
      <c r="CBL500" s="52"/>
      <c r="CBM500" s="52"/>
      <c r="CBN500" s="52"/>
      <c r="CBO500" s="52"/>
      <c r="CBP500" s="52"/>
      <c r="CBQ500" s="52"/>
      <c r="CBR500" s="52"/>
      <c r="CBS500" s="52"/>
      <c r="CBT500" s="52"/>
      <c r="CBU500" s="52"/>
      <c r="CBV500" s="52"/>
      <c r="CBW500" s="52"/>
      <c r="CBX500" s="52"/>
      <c r="CBY500" s="52"/>
      <c r="CBZ500" s="52"/>
      <c r="CCA500" s="52"/>
      <c r="CCB500" s="52"/>
      <c r="CCC500" s="52"/>
      <c r="CCD500" s="52"/>
      <c r="CCE500" s="52"/>
      <c r="CCF500" s="52"/>
      <c r="CCG500" s="52"/>
      <c r="CCH500" s="52"/>
      <c r="CCI500" s="52"/>
      <c r="CCJ500" s="52"/>
      <c r="CCK500" s="52"/>
      <c r="CCL500" s="52"/>
      <c r="CCM500" s="52"/>
      <c r="CCN500" s="52"/>
      <c r="CCO500" s="52"/>
      <c r="CCP500" s="52"/>
      <c r="CCQ500" s="52"/>
      <c r="CCR500" s="52"/>
      <c r="CCS500" s="52"/>
      <c r="CCT500" s="52"/>
      <c r="CCU500" s="52"/>
      <c r="CCV500" s="52"/>
      <c r="CCW500" s="52"/>
      <c r="CCX500" s="52"/>
      <c r="CCY500" s="52"/>
      <c r="CCZ500" s="52"/>
      <c r="CDA500" s="52"/>
      <c r="CDB500" s="52"/>
      <c r="CDC500" s="52"/>
      <c r="CDD500" s="52"/>
      <c r="CDE500" s="52"/>
      <c r="CDF500" s="52"/>
      <c r="CDG500" s="52"/>
      <c r="CDH500" s="52"/>
      <c r="CDI500" s="52"/>
      <c r="CDJ500" s="52"/>
      <c r="CDK500" s="52"/>
      <c r="CDL500" s="52"/>
      <c r="CDM500" s="52"/>
      <c r="CDN500" s="52"/>
      <c r="CDO500" s="52"/>
      <c r="CDP500" s="52"/>
      <c r="CDQ500" s="52"/>
      <c r="CDR500" s="52"/>
      <c r="CDS500" s="52"/>
      <c r="CDT500" s="52"/>
      <c r="CDU500" s="52"/>
      <c r="CDV500" s="52"/>
      <c r="CDW500" s="52"/>
      <c r="CDX500" s="52"/>
      <c r="CDY500" s="52"/>
      <c r="CDZ500" s="52"/>
      <c r="CEA500" s="52"/>
      <c r="CEB500" s="52"/>
      <c r="CEC500" s="52"/>
      <c r="CED500" s="52"/>
      <c r="CEE500" s="52"/>
      <c r="CEF500" s="52"/>
      <c r="CEG500" s="52"/>
      <c r="CEH500" s="52"/>
      <c r="CEI500" s="52"/>
      <c r="CEJ500" s="52"/>
      <c r="CEK500" s="52"/>
      <c r="CEL500" s="52"/>
      <c r="CEM500" s="52"/>
      <c r="CEN500" s="52"/>
      <c r="CEO500" s="52"/>
      <c r="CEP500" s="52"/>
      <c r="CEQ500" s="52"/>
      <c r="CER500" s="52"/>
      <c r="CES500" s="52"/>
      <c r="CET500" s="52"/>
      <c r="CEU500" s="52"/>
      <c r="CEV500" s="52"/>
      <c r="CEW500" s="52"/>
      <c r="CEX500" s="52"/>
      <c r="CEY500" s="52"/>
      <c r="CEZ500" s="52"/>
      <c r="CFA500" s="52"/>
      <c r="CFB500" s="52"/>
      <c r="CFC500" s="52"/>
      <c r="CFD500" s="52"/>
      <c r="CFE500" s="52"/>
      <c r="CFF500" s="52"/>
      <c r="CFG500" s="52"/>
      <c r="CFH500" s="52"/>
      <c r="CFI500" s="52"/>
      <c r="CFJ500" s="52"/>
      <c r="CFK500" s="52"/>
      <c r="CFL500" s="52"/>
      <c r="CFM500" s="52"/>
      <c r="CFN500" s="52"/>
      <c r="CFO500" s="52"/>
      <c r="CFP500" s="52"/>
      <c r="CFQ500" s="52"/>
      <c r="CFR500" s="52"/>
      <c r="CFS500" s="52"/>
      <c r="CFT500" s="52"/>
      <c r="CFU500" s="52"/>
      <c r="CFV500" s="52"/>
      <c r="CFW500" s="52"/>
      <c r="CFX500" s="52"/>
      <c r="CFY500" s="52"/>
      <c r="CFZ500" s="52"/>
      <c r="CGA500" s="52"/>
      <c r="CGB500" s="52"/>
      <c r="CGC500" s="52"/>
      <c r="CGD500" s="52"/>
      <c r="CGE500" s="52"/>
      <c r="CGF500" s="52"/>
      <c r="CGG500" s="52"/>
      <c r="CGH500" s="52"/>
      <c r="CGI500" s="52"/>
      <c r="CGJ500" s="52"/>
      <c r="CGK500" s="52"/>
      <c r="CGL500" s="52"/>
      <c r="CGM500" s="52"/>
      <c r="CGN500" s="52"/>
      <c r="CGO500" s="52"/>
      <c r="CGP500" s="52"/>
      <c r="CGQ500" s="52"/>
      <c r="CGR500" s="52"/>
      <c r="CGS500" s="52"/>
      <c r="CGT500" s="52"/>
      <c r="CGU500" s="52"/>
      <c r="CGV500" s="52"/>
      <c r="CGW500" s="52"/>
      <c r="CGX500" s="52"/>
      <c r="CGY500" s="52"/>
      <c r="CGZ500" s="52"/>
      <c r="CHA500" s="52"/>
      <c r="CHB500" s="52"/>
      <c r="CHC500" s="52"/>
      <c r="CHD500" s="52"/>
      <c r="CHE500" s="52"/>
      <c r="CHF500" s="52"/>
      <c r="CHG500" s="52"/>
      <c r="CHH500" s="52"/>
      <c r="CHI500" s="52"/>
      <c r="CHJ500" s="52"/>
      <c r="CHK500" s="52"/>
      <c r="CHL500" s="52"/>
      <c r="CHM500" s="52"/>
      <c r="CHN500" s="52"/>
      <c r="CHO500" s="52"/>
      <c r="CHP500" s="52"/>
      <c r="CHQ500" s="52"/>
      <c r="CHR500" s="52"/>
      <c r="CHS500" s="52"/>
      <c r="CHT500" s="52"/>
      <c r="CHU500" s="52"/>
      <c r="CHV500" s="52"/>
      <c r="CHW500" s="52"/>
      <c r="CHX500" s="52"/>
      <c r="CHY500" s="52"/>
      <c r="CHZ500" s="52"/>
      <c r="CIA500" s="52"/>
      <c r="CIB500" s="52"/>
      <c r="CIC500" s="52"/>
      <c r="CID500" s="52"/>
      <c r="CIE500" s="52"/>
      <c r="CIF500" s="52"/>
      <c r="CIG500" s="52"/>
      <c r="CIH500" s="52"/>
      <c r="CII500" s="52"/>
      <c r="CIJ500" s="52"/>
      <c r="CIK500" s="52"/>
      <c r="CIL500" s="52"/>
      <c r="CIM500" s="52"/>
      <c r="CIN500" s="52"/>
      <c r="CIO500" s="52"/>
      <c r="CIP500" s="52"/>
      <c r="CIQ500" s="52"/>
      <c r="CIR500" s="52"/>
      <c r="CIS500" s="52"/>
      <c r="CIT500" s="52"/>
      <c r="CIU500" s="52"/>
      <c r="CIV500" s="52"/>
      <c r="CIW500" s="52"/>
      <c r="CIX500" s="52"/>
      <c r="CIY500" s="52"/>
      <c r="CIZ500" s="52"/>
      <c r="CJA500" s="52"/>
      <c r="CJB500" s="52"/>
      <c r="CJC500" s="52"/>
      <c r="CJD500" s="52"/>
      <c r="CJE500" s="52"/>
      <c r="CJF500" s="52"/>
      <c r="CJG500" s="52"/>
      <c r="CJH500" s="52"/>
      <c r="CJI500" s="52"/>
      <c r="CJJ500" s="52"/>
      <c r="CJK500" s="52"/>
      <c r="CJL500" s="52"/>
      <c r="CJM500" s="52"/>
      <c r="CJN500" s="52"/>
      <c r="CJO500" s="52"/>
      <c r="CJP500" s="52"/>
      <c r="CJQ500" s="52"/>
      <c r="CJR500" s="52"/>
      <c r="CJS500" s="52"/>
      <c r="CJT500" s="52"/>
      <c r="CJU500" s="52"/>
      <c r="CJV500" s="52"/>
      <c r="CJW500" s="52"/>
      <c r="CJX500" s="52"/>
      <c r="CJY500" s="52"/>
      <c r="CJZ500" s="52"/>
      <c r="CKA500" s="52"/>
      <c r="CKB500" s="52"/>
      <c r="CKC500" s="52"/>
      <c r="CKD500" s="52"/>
      <c r="CKE500" s="52"/>
      <c r="CKF500" s="52"/>
      <c r="CKG500" s="52"/>
      <c r="CKH500" s="52"/>
      <c r="CKI500" s="52"/>
      <c r="CKJ500" s="52"/>
      <c r="CKK500" s="52"/>
      <c r="CKL500" s="52"/>
      <c r="CKM500" s="52"/>
      <c r="CKN500" s="52"/>
      <c r="CKO500" s="52"/>
      <c r="CKP500" s="52"/>
      <c r="CKQ500" s="52"/>
      <c r="CKR500" s="52"/>
      <c r="CKS500" s="52"/>
      <c r="CKT500" s="52"/>
      <c r="CKU500" s="52"/>
      <c r="CKV500" s="52"/>
      <c r="CKW500" s="52"/>
      <c r="CKX500" s="52"/>
      <c r="CKY500" s="52"/>
      <c r="CKZ500" s="52"/>
      <c r="CLA500" s="52"/>
      <c r="CLB500" s="52"/>
      <c r="CLC500" s="52"/>
      <c r="CLD500" s="52"/>
      <c r="CLE500" s="52"/>
      <c r="CLF500" s="52"/>
      <c r="CLG500" s="52"/>
      <c r="CLH500" s="52"/>
      <c r="CLI500" s="52"/>
      <c r="CLJ500" s="52"/>
      <c r="CLK500" s="52"/>
      <c r="CLL500" s="52"/>
      <c r="CLM500" s="52"/>
      <c r="CLN500" s="52"/>
      <c r="CLO500" s="52"/>
      <c r="CLP500" s="52"/>
      <c r="CLQ500" s="52"/>
      <c r="CLR500" s="52"/>
      <c r="CLS500" s="52"/>
      <c r="CLT500" s="52"/>
      <c r="CLU500" s="52"/>
      <c r="CLV500" s="52"/>
      <c r="CLW500" s="52"/>
      <c r="CLX500" s="52"/>
      <c r="CLY500" s="52"/>
      <c r="CLZ500" s="52"/>
      <c r="CMA500" s="52"/>
      <c r="CMB500" s="52"/>
      <c r="CMC500" s="52"/>
      <c r="CMD500" s="52"/>
      <c r="CME500" s="52"/>
      <c r="CMF500" s="52"/>
      <c r="CMG500" s="52"/>
      <c r="CMH500" s="52"/>
      <c r="CMI500" s="52"/>
      <c r="CMJ500" s="52"/>
      <c r="CMK500" s="52"/>
      <c r="CML500" s="52"/>
      <c r="CMM500" s="52"/>
      <c r="CMN500" s="52"/>
      <c r="CMO500" s="52"/>
      <c r="CMP500" s="52"/>
      <c r="CMQ500" s="52"/>
      <c r="CMR500" s="52"/>
      <c r="CMS500" s="52"/>
      <c r="CMT500" s="52"/>
      <c r="CMU500" s="52"/>
      <c r="CMV500" s="52"/>
      <c r="CMW500" s="52"/>
      <c r="CMX500" s="52"/>
      <c r="CMY500" s="52"/>
      <c r="CMZ500" s="52"/>
      <c r="CNA500" s="52"/>
      <c r="CNB500" s="52"/>
      <c r="CNC500" s="52"/>
      <c r="CND500" s="52"/>
      <c r="CNE500" s="52"/>
      <c r="CNF500" s="52"/>
      <c r="CNG500" s="52"/>
      <c r="CNH500" s="52"/>
      <c r="CNI500" s="52"/>
      <c r="CNJ500" s="52"/>
      <c r="CNK500" s="52"/>
      <c r="CNL500" s="52"/>
      <c r="CNM500" s="52"/>
      <c r="CNN500" s="52"/>
      <c r="CNO500" s="52"/>
      <c r="CNP500" s="52"/>
      <c r="CNQ500" s="52"/>
      <c r="CNR500" s="52"/>
      <c r="CNS500" s="52"/>
      <c r="CNT500" s="52"/>
      <c r="CNU500" s="52"/>
      <c r="CNV500" s="52"/>
      <c r="CNW500" s="52"/>
      <c r="CNX500" s="52"/>
      <c r="CNY500" s="52"/>
      <c r="CNZ500" s="52"/>
      <c r="COA500" s="52"/>
      <c r="COB500" s="52"/>
      <c r="COC500" s="52"/>
      <c r="COD500" s="52"/>
      <c r="COE500" s="52"/>
      <c r="COF500" s="52"/>
      <c r="COG500" s="52"/>
      <c r="COH500" s="52"/>
      <c r="COI500" s="52"/>
      <c r="COJ500" s="52"/>
      <c r="COK500" s="52"/>
      <c r="COL500" s="52"/>
      <c r="COM500" s="52"/>
      <c r="CON500" s="52"/>
      <c r="COO500" s="52"/>
      <c r="COP500" s="52"/>
      <c r="COQ500" s="52"/>
      <c r="COR500" s="52"/>
      <c r="COS500" s="52"/>
      <c r="COT500" s="52"/>
      <c r="COU500" s="52"/>
      <c r="COV500" s="52"/>
      <c r="COW500" s="52"/>
      <c r="COX500" s="52"/>
      <c r="COY500" s="52"/>
      <c r="COZ500" s="52"/>
      <c r="CPA500" s="52"/>
      <c r="CPB500" s="52"/>
      <c r="CPC500" s="52"/>
      <c r="CPD500" s="52"/>
      <c r="CPE500" s="52"/>
      <c r="CPF500" s="52"/>
      <c r="CPG500" s="52"/>
      <c r="CPH500" s="52"/>
      <c r="CPI500" s="52"/>
      <c r="CPJ500" s="52"/>
      <c r="CPK500" s="52"/>
      <c r="CPL500" s="52"/>
      <c r="CPM500" s="52"/>
      <c r="CPN500" s="52"/>
      <c r="CPO500" s="52"/>
      <c r="CPP500" s="52"/>
      <c r="CPQ500" s="52"/>
      <c r="CPR500" s="52"/>
      <c r="CPS500" s="52"/>
      <c r="CPT500" s="52"/>
      <c r="CPU500" s="52"/>
      <c r="CPV500" s="52"/>
      <c r="CPW500" s="52"/>
      <c r="CPX500" s="52"/>
      <c r="CPY500" s="52"/>
      <c r="CPZ500" s="52"/>
      <c r="CQA500" s="52"/>
      <c r="CQB500" s="52"/>
      <c r="CQC500" s="52"/>
      <c r="CQD500" s="52"/>
      <c r="CQE500" s="52"/>
      <c r="CQF500" s="52"/>
      <c r="CQG500" s="52"/>
      <c r="CQH500" s="52"/>
      <c r="CQI500" s="52"/>
      <c r="CQJ500" s="52"/>
      <c r="CQK500" s="52"/>
      <c r="CQL500" s="52"/>
      <c r="CQM500" s="52"/>
      <c r="CQN500" s="52"/>
      <c r="CQO500" s="52"/>
      <c r="CQP500" s="52"/>
      <c r="CQQ500" s="52"/>
      <c r="CQR500" s="52"/>
      <c r="CQS500" s="52"/>
      <c r="CQT500" s="52"/>
      <c r="CQU500" s="52"/>
      <c r="CQV500" s="52"/>
      <c r="CQW500" s="52"/>
      <c r="CQX500" s="52"/>
      <c r="CQY500" s="52"/>
      <c r="CQZ500" s="52"/>
      <c r="CRA500" s="52"/>
      <c r="CRB500" s="52"/>
      <c r="CRC500" s="52"/>
      <c r="CRD500" s="52"/>
      <c r="CRE500" s="52"/>
      <c r="CRF500" s="52"/>
      <c r="CRG500" s="52"/>
      <c r="CRH500" s="52"/>
      <c r="CRI500" s="52"/>
      <c r="CRJ500" s="52"/>
      <c r="CRK500" s="52"/>
      <c r="CRL500" s="52"/>
      <c r="CRM500" s="52"/>
      <c r="CRN500" s="52"/>
      <c r="CRO500" s="52"/>
      <c r="CRP500" s="52"/>
      <c r="CRQ500" s="52"/>
      <c r="CRR500" s="52"/>
      <c r="CRS500" s="52"/>
      <c r="CRT500" s="52"/>
      <c r="CRU500" s="52"/>
      <c r="CRV500" s="52"/>
      <c r="CRW500" s="52"/>
      <c r="CRX500" s="52"/>
      <c r="CRY500" s="52"/>
      <c r="CRZ500" s="52"/>
      <c r="CSA500" s="52"/>
      <c r="CSB500" s="52"/>
      <c r="CSC500" s="52"/>
      <c r="CSD500" s="52"/>
      <c r="CSE500" s="52"/>
      <c r="CSF500" s="52"/>
      <c r="CSG500" s="52"/>
      <c r="CSH500" s="52"/>
      <c r="CSI500" s="52"/>
      <c r="CSJ500" s="52"/>
      <c r="CSK500" s="52"/>
      <c r="CSL500" s="52"/>
      <c r="CSM500" s="52"/>
      <c r="CSN500" s="52"/>
      <c r="CSO500" s="52"/>
      <c r="CSP500" s="52"/>
      <c r="CSQ500" s="52"/>
      <c r="CSR500" s="52"/>
      <c r="CSS500" s="52"/>
      <c r="CST500" s="52"/>
      <c r="CSU500" s="52"/>
      <c r="CSV500" s="52"/>
      <c r="CSW500" s="52"/>
      <c r="CSX500" s="52"/>
      <c r="CSY500" s="52"/>
      <c r="CSZ500" s="52"/>
      <c r="CTA500" s="52"/>
      <c r="CTB500" s="52"/>
      <c r="CTC500" s="52"/>
      <c r="CTD500" s="52"/>
      <c r="CTE500" s="52"/>
      <c r="CTF500" s="52"/>
      <c r="CTG500" s="52"/>
      <c r="CTH500" s="52"/>
      <c r="CTI500" s="52"/>
      <c r="CTJ500" s="52"/>
      <c r="CTK500" s="52"/>
      <c r="CTL500" s="52"/>
      <c r="CTM500" s="52"/>
      <c r="CTN500" s="52"/>
      <c r="CTO500" s="52"/>
      <c r="CTP500" s="52"/>
      <c r="CTQ500" s="52"/>
      <c r="CTR500" s="52"/>
      <c r="CTS500" s="52"/>
      <c r="CTT500" s="52"/>
      <c r="CTU500" s="52"/>
      <c r="CTV500" s="52"/>
      <c r="CTW500" s="52"/>
      <c r="CTX500" s="52"/>
      <c r="CTY500" s="52"/>
      <c r="CTZ500" s="52"/>
      <c r="CUA500" s="52"/>
      <c r="CUB500" s="52"/>
      <c r="CUC500" s="52"/>
      <c r="CUD500" s="52"/>
      <c r="CUE500" s="52"/>
      <c r="CUF500" s="52"/>
      <c r="CUG500" s="52"/>
      <c r="CUH500" s="52"/>
      <c r="CUI500" s="52"/>
      <c r="CUJ500" s="52"/>
      <c r="CUK500" s="52"/>
      <c r="CUL500" s="52"/>
      <c r="CUM500" s="52"/>
      <c r="CUN500" s="52"/>
      <c r="CUO500" s="52"/>
      <c r="CUP500" s="52"/>
      <c r="CUQ500" s="52"/>
      <c r="CUR500" s="52"/>
      <c r="CUS500" s="52"/>
      <c r="CUT500" s="52"/>
      <c r="CUU500" s="52"/>
      <c r="CUV500" s="52"/>
      <c r="CUW500" s="52"/>
      <c r="CUX500" s="52"/>
      <c r="CUY500" s="52"/>
      <c r="CUZ500" s="52"/>
      <c r="CVA500" s="52"/>
      <c r="CVB500" s="52"/>
      <c r="CVC500" s="52"/>
      <c r="CVD500" s="52"/>
      <c r="CVE500" s="52"/>
      <c r="CVF500" s="52"/>
      <c r="CVG500" s="52"/>
      <c r="CVH500" s="52"/>
      <c r="CVI500" s="52"/>
      <c r="CVJ500" s="52"/>
      <c r="CVK500" s="52"/>
      <c r="CVL500" s="52"/>
      <c r="CVM500" s="52"/>
      <c r="CVN500" s="52"/>
      <c r="CVO500" s="52"/>
      <c r="CVP500" s="52"/>
      <c r="CVQ500" s="52"/>
      <c r="CVR500" s="52"/>
      <c r="CVS500" s="52"/>
      <c r="CVT500" s="52"/>
      <c r="CVU500" s="52"/>
      <c r="CVV500" s="52"/>
      <c r="CVW500" s="52"/>
      <c r="CVX500" s="52"/>
      <c r="CVY500" s="52"/>
      <c r="CVZ500" s="52"/>
      <c r="CWA500" s="52"/>
      <c r="CWB500" s="52"/>
      <c r="CWC500" s="52"/>
      <c r="CWD500" s="52"/>
      <c r="CWE500" s="52"/>
      <c r="CWF500" s="52"/>
      <c r="CWG500" s="52"/>
      <c r="CWH500" s="52"/>
      <c r="CWI500" s="52"/>
      <c r="CWJ500" s="52"/>
      <c r="CWK500" s="52"/>
      <c r="CWL500" s="52"/>
      <c r="CWM500" s="52"/>
      <c r="CWN500" s="52"/>
      <c r="CWO500" s="52"/>
      <c r="CWP500" s="52"/>
      <c r="CWQ500" s="52"/>
      <c r="CWR500" s="52"/>
      <c r="CWS500" s="52"/>
      <c r="CWT500" s="52"/>
      <c r="CWU500" s="52"/>
      <c r="CWV500" s="52"/>
      <c r="CWW500" s="52"/>
      <c r="CWX500" s="52"/>
      <c r="CWY500" s="52"/>
      <c r="CWZ500" s="52"/>
      <c r="CXA500" s="52"/>
      <c r="CXB500" s="52"/>
      <c r="CXC500" s="52"/>
      <c r="CXD500" s="52"/>
      <c r="CXE500" s="52"/>
      <c r="CXF500" s="52"/>
      <c r="CXG500" s="52"/>
      <c r="CXH500" s="52"/>
      <c r="CXI500" s="52"/>
      <c r="CXJ500" s="52"/>
      <c r="CXK500" s="52"/>
      <c r="CXL500" s="52"/>
      <c r="CXM500" s="52"/>
      <c r="CXN500" s="52"/>
      <c r="CXO500" s="52"/>
      <c r="CXP500" s="52"/>
      <c r="CXQ500" s="52"/>
      <c r="CXR500" s="52"/>
      <c r="CXS500" s="52"/>
      <c r="CXT500" s="52"/>
      <c r="CXU500" s="52"/>
      <c r="CXV500" s="52"/>
      <c r="CXW500" s="52"/>
      <c r="CXX500" s="52"/>
      <c r="CXY500" s="52"/>
      <c r="CXZ500" s="52"/>
      <c r="CYA500" s="52"/>
      <c r="CYB500" s="52"/>
      <c r="CYC500" s="52"/>
      <c r="CYD500" s="52"/>
      <c r="CYE500" s="52"/>
      <c r="CYF500" s="52"/>
      <c r="CYG500" s="52"/>
      <c r="CYH500" s="52"/>
      <c r="CYI500" s="52"/>
      <c r="CYJ500" s="52"/>
      <c r="CYK500" s="52"/>
      <c r="CYL500" s="52"/>
      <c r="CYM500" s="52"/>
      <c r="CYN500" s="52"/>
      <c r="CYO500" s="52"/>
      <c r="CYP500" s="52"/>
      <c r="CYQ500" s="52"/>
      <c r="CYR500" s="52"/>
      <c r="CYS500" s="52"/>
      <c r="CYT500" s="52"/>
      <c r="CYU500" s="52"/>
      <c r="CYV500" s="52"/>
      <c r="CYW500" s="52"/>
      <c r="CYX500" s="52"/>
      <c r="CYY500" s="52"/>
      <c r="CYZ500" s="52"/>
      <c r="CZA500" s="52"/>
      <c r="CZB500" s="52"/>
      <c r="CZC500" s="52"/>
      <c r="CZD500" s="52"/>
      <c r="CZE500" s="52"/>
      <c r="CZF500" s="52"/>
      <c r="CZG500" s="52"/>
      <c r="CZH500" s="52"/>
      <c r="CZI500" s="52"/>
      <c r="CZJ500" s="52"/>
      <c r="CZK500" s="52"/>
      <c r="CZL500" s="52"/>
      <c r="CZM500" s="52"/>
      <c r="CZN500" s="52"/>
      <c r="CZO500" s="52"/>
      <c r="CZP500" s="52"/>
      <c r="CZQ500" s="52"/>
      <c r="CZR500" s="52"/>
      <c r="CZS500" s="52"/>
      <c r="CZT500" s="52"/>
      <c r="CZU500" s="52"/>
      <c r="CZV500" s="52"/>
      <c r="CZW500" s="52"/>
      <c r="CZX500" s="52"/>
      <c r="CZY500" s="52"/>
      <c r="CZZ500" s="52"/>
      <c r="DAA500" s="52"/>
      <c r="DAB500" s="52"/>
      <c r="DAC500" s="52"/>
      <c r="DAD500" s="52"/>
      <c r="DAE500" s="52"/>
      <c r="DAF500" s="52"/>
      <c r="DAG500" s="52"/>
      <c r="DAH500" s="52"/>
      <c r="DAI500" s="52"/>
      <c r="DAJ500" s="52"/>
      <c r="DAK500" s="52"/>
      <c r="DAL500" s="52"/>
      <c r="DAM500" s="52"/>
      <c r="DAN500" s="52"/>
      <c r="DAO500" s="52"/>
      <c r="DAP500" s="52"/>
      <c r="DAQ500" s="52"/>
      <c r="DAR500" s="52"/>
      <c r="DAS500" s="52"/>
      <c r="DAT500" s="52"/>
      <c r="DAU500" s="52"/>
      <c r="DAV500" s="52"/>
      <c r="DAW500" s="52"/>
      <c r="DAX500" s="52"/>
      <c r="DAY500" s="52"/>
      <c r="DAZ500" s="52"/>
      <c r="DBA500" s="52"/>
      <c r="DBB500" s="52"/>
      <c r="DBC500" s="52"/>
      <c r="DBD500" s="52"/>
      <c r="DBE500" s="52"/>
      <c r="DBF500" s="52"/>
      <c r="DBG500" s="52"/>
      <c r="DBH500" s="52"/>
      <c r="DBI500" s="52"/>
      <c r="DBJ500" s="52"/>
      <c r="DBK500" s="52"/>
      <c r="DBL500" s="52"/>
      <c r="DBM500" s="52"/>
      <c r="DBN500" s="52"/>
      <c r="DBO500" s="52"/>
      <c r="DBP500" s="52"/>
      <c r="DBQ500" s="52"/>
      <c r="DBR500" s="52"/>
      <c r="DBS500" s="52"/>
      <c r="DBT500" s="52"/>
      <c r="DBU500" s="52"/>
      <c r="DBV500" s="52"/>
      <c r="DBW500" s="52"/>
      <c r="DBX500" s="52"/>
      <c r="DBY500" s="52"/>
      <c r="DBZ500" s="52"/>
      <c r="DCA500" s="52"/>
      <c r="DCB500" s="52"/>
      <c r="DCC500" s="52"/>
      <c r="DCD500" s="52"/>
      <c r="DCE500" s="52"/>
      <c r="DCF500" s="52"/>
      <c r="DCG500" s="52"/>
      <c r="DCH500" s="52"/>
      <c r="DCI500" s="52"/>
      <c r="DCJ500" s="52"/>
      <c r="DCK500" s="52"/>
      <c r="DCL500" s="52"/>
      <c r="DCM500" s="52"/>
      <c r="DCN500" s="52"/>
      <c r="DCO500" s="52"/>
      <c r="DCP500" s="52"/>
      <c r="DCQ500" s="52"/>
      <c r="DCR500" s="52"/>
      <c r="DCS500" s="52"/>
      <c r="DCT500" s="52"/>
      <c r="DCU500" s="52"/>
      <c r="DCV500" s="52"/>
      <c r="DCW500" s="52"/>
      <c r="DCX500" s="52"/>
      <c r="DCY500" s="52"/>
      <c r="DCZ500" s="52"/>
      <c r="DDA500" s="52"/>
      <c r="DDB500" s="52"/>
      <c r="DDC500" s="52"/>
      <c r="DDD500" s="52"/>
      <c r="DDE500" s="52"/>
      <c r="DDF500" s="52"/>
      <c r="DDG500" s="52"/>
      <c r="DDH500" s="52"/>
      <c r="DDI500" s="52"/>
      <c r="DDJ500" s="52"/>
      <c r="DDK500" s="52"/>
      <c r="DDL500" s="52"/>
      <c r="DDM500" s="52"/>
      <c r="DDN500" s="52"/>
      <c r="DDO500" s="52"/>
      <c r="DDP500" s="52"/>
      <c r="DDQ500" s="52"/>
      <c r="DDR500" s="52"/>
      <c r="DDS500" s="52"/>
      <c r="DDT500" s="52"/>
      <c r="DDU500" s="52"/>
      <c r="DDV500" s="52"/>
      <c r="DDW500" s="52"/>
      <c r="DDX500" s="52"/>
      <c r="DDY500" s="52"/>
      <c r="DDZ500" s="52"/>
      <c r="DEA500" s="52"/>
      <c r="DEB500" s="52"/>
      <c r="DEC500" s="52"/>
      <c r="DED500" s="52"/>
      <c r="DEE500" s="52"/>
      <c r="DEF500" s="52"/>
      <c r="DEG500" s="52"/>
      <c r="DEH500" s="52"/>
      <c r="DEI500" s="52"/>
      <c r="DEJ500" s="52"/>
      <c r="DEK500" s="52"/>
      <c r="DEL500" s="52"/>
      <c r="DEM500" s="52"/>
      <c r="DEN500" s="52"/>
      <c r="DEO500" s="52"/>
      <c r="DEP500" s="52"/>
      <c r="DEQ500" s="52"/>
      <c r="DER500" s="52"/>
      <c r="DES500" s="52"/>
      <c r="DET500" s="52"/>
      <c r="DEU500" s="52"/>
      <c r="DEV500" s="52"/>
      <c r="DEW500" s="52"/>
      <c r="DEX500" s="52"/>
      <c r="DEY500" s="52"/>
      <c r="DEZ500" s="52"/>
      <c r="DFA500" s="52"/>
      <c r="DFB500" s="52"/>
      <c r="DFC500" s="52"/>
      <c r="DFD500" s="52"/>
      <c r="DFE500" s="52"/>
      <c r="DFF500" s="52"/>
      <c r="DFG500" s="52"/>
      <c r="DFH500" s="52"/>
      <c r="DFI500" s="52"/>
      <c r="DFJ500" s="52"/>
      <c r="DFK500" s="52"/>
      <c r="DFL500" s="52"/>
      <c r="DFM500" s="52"/>
      <c r="DFN500" s="52"/>
      <c r="DFO500" s="52"/>
      <c r="DFP500" s="52"/>
      <c r="DFQ500" s="52"/>
      <c r="DFR500" s="52"/>
      <c r="DFS500" s="52"/>
      <c r="DFT500" s="52"/>
      <c r="DFU500" s="52"/>
      <c r="DFV500" s="52"/>
      <c r="DFW500" s="52"/>
      <c r="DFX500" s="52"/>
      <c r="DFY500" s="52"/>
      <c r="DFZ500" s="52"/>
      <c r="DGA500" s="52"/>
      <c r="DGB500" s="52"/>
      <c r="DGC500" s="52"/>
      <c r="DGD500" s="52"/>
      <c r="DGE500" s="52"/>
      <c r="DGF500" s="52"/>
      <c r="DGG500" s="52"/>
      <c r="DGH500" s="52"/>
      <c r="DGI500" s="52"/>
      <c r="DGJ500" s="52"/>
      <c r="DGK500" s="52"/>
      <c r="DGL500" s="52"/>
      <c r="DGM500" s="52"/>
      <c r="DGN500" s="52"/>
      <c r="DGO500" s="52"/>
      <c r="DGP500" s="52"/>
      <c r="DGQ500" s="52"/>
      <c r="DGR500" s="52"/>
      <c r="DGS500" s="52"/>
      <c r="DGT500" s="52"/>
      <c r="DGU500" s="52"/>
      <c r="DGV500" s="52"/>
      <c r="DGW500" s="52"/>
      <c r="DGX500" s="52"/>
      <c r="DGY500" s="52"/>
      <c r="DGZ500" s="52"/>
      <c r="DHA500" s="52"/>
      <c r="DHB500" s="52"/>
      <c r="DHC500" s="52"/>
      <c r="DHD500" s="52"/>
      <c r="DHE500" s="52"/>
      <c r="DHF500" s="52"/>
      <c r="DHG500" s="52"/>
      <c r="DHH500" s="52"/>
      <c r="DHI500" s="52"/>
      <c r="DHJ500" s="52"/>
      <c r="DHK500" s="52"/>
      <c r="DHL500" s="52"/>
      <c r="DHM500" s="52"/>
      <c r="DHN500" s="52"/>
      <c r="DHO500" s="52"/>
      <c r="DHP500" s="52"/>
      <c r="DHQ500" s="52"/>
      <c r="DHR500" s="52"/>
      <c r="DHS500" s="52"/>
      <c r="DHT500" s="52"/>
      <c r="DHU500" s="52"/>
      <c r="DHV500" s="52"/>
      <c r="DHW500" s="52"/>
      <c r="DHX500" s="52"/>
      <c r="DHY500" s="52"/>
      <c r="DHZ500" s="52"/>
      <c r="DIA500" s="52"/>
      <c r="DIB500" s="52"/>
      <c r="DIC500" s="52"/>
      <c r="DID500" s="52"/>
      <c r="DIE500" s="52"/>
      <c r="DIF500" s="52"/>
      <c r="DIG500" s="52"/>
      <c r="DIH500" s="52"/>
      <c r="DII500" s="52"/>
      <c r="DIJ500" s="52"/>
      <c r="DIK500" s="52"/>
      <c r="DIL500" s="52"/>
      <c r="DIM500" s="52"/>
      <c r="DIN500" s="52"/>
      <c r="DIO500" s="52"/>
      <c r="DIP500" s="52"/>
      <c r="DIQ500" s="52"/>
      <c r="DIR500" s="52"/>
      <c r="DIS500" s="52"/>
      <c r="DIT500" s="52"/>
      <c r="DIU500" s="52"/>
      <c r="DIV500" s="52"/>
      <c r="DIW500" s="52"/>
      <c r="DIX500" s="52"/>
      <c r="DIY500" s="52"/>
      <c r="DIZ500" s="52"/>
      <c r="DJA500" s="52"/>
      <c r="DJB500" s="52"/>
      <c r="DJC500" s="52"/>
      <c r="DJD500" s="52"/>
      <c r="DJE500" s="52"/>
      <c r="DJF500" s="52"/>
      <c r="DJG500" s="52"/>
      <c r="DJH500" s="52"/>
      <c r="DJI500" s="52"/>
      <c r="DJJ500" s="52"/>
      <c r="DJK500" s="52"/>
      <c r="DJL500" s="52"/>
      <c r="DJM500" s="52"/>
      <c r="DJN500" s="52"/>
      <c r="DJO500" s="52"/>
      <c r="DJP500" s="52"/>
      <c r="DJQ500" s="52"/>
      <c r="DJR500" s="52"/>
      <c r="DJS500" s="52"/>
      <c r="DJT500" s="52"/>
      <c r="DJU500" s="52"/>
      <c r="DJV500" s="52"/>
      <c r="DJW500" s="52"/>
      <c r="DJX500" s="52"/>
      <c r="DJY500" s="52"/>
      <c r="DJZ500" s="52"/>
      <c r="DKA500" s="52"/>
      <c r="DKB500" s="52"/>
      <c r="DKC500" s="52"/>
      <c r="DKD500" s="52"/>
      <c r="DKE500" s="52"/>
      <c r="DKF500" s="52"/>
      <c r="DKG500" s="52"/>
      <c r="DKH500" s="52"/>
      <c r="DKI500" s="52"/>
      <c r="DKJ500" s="52"/>
      <c r="DKK500" s="52"/>
      <c r="DKL500" s="52"/>
      <c r="DKM500" s="52"/>
      <c r="DKN500" s="52"/>
      <c r="DKO500" s="52"/>
      <c r="DKP500" s="52"/>
      <c r="DKQ500" s="52"/>
      <c r="DKR500" s="52"/>
      <c r="DKS500" s="52"/>
      <c r="DKT500" s="52"/>
      <c r="DKU500" s="52"/>
      <c r="DKV500" s="52"/>
      <c r="DKW500" s="52"/>
      <c r="DKX500" s="52"/>
      <c r="DKY500" s="52"/>
      <c r="DKZ500" s="52"/>
      <c r="DLA500" s="52"/>
      <c r="DLB500" s="52"/>
      <c r="DLC500" s="52"/>
      <c r="DLD500" s="52"/>
      <c r="DLE500" s="52"/>
      <c r="DLF500" s="52"/>
      <c r="DLG500" s="52"/>
      <c r="DLH500" s="52"/>
      <c r="DLI500" s="52"/>
      <c r="DLJ500" s="52"/>
      <c r="DLK500" s="52"/>
      <c r="DLL500" s="52"/>
      <c r="DLM500" s="52"/>
      <c r="DLN500" s="52"/>
      <c r="DLO500" s="52"/>
      <c r="DLP500" s="52"/>
      <c r="DLQ500" s="52"/>
      <c r="DLR500" s="52"/>
      <c r="DLS500" s="52"/>
      <c r="DLT500" s="52"/>
      <c r="DLU500" s="52"/>
      <c r="DLV500" s="52"/>
      <c r="DLW500" s="52"/>
      <c r="DLX500" s="52"/>
      <c r="DLY500" s="52"/>
      <c r="DLZ500" s="52"/>
      <c r="DMA500" s="52"/>
      <c r="DMB500" s="52"/>
      <c r="DMC500" s="52"/>
      <c r="DMD500" s="52"/>
      <c r="DME500" s="52"/>
      <c r="DMF500" s="52"/>
      <c r="DMG500" s="52"/>
      <c r="DMH500" s="52"/>
      <c r="DMI500" s="52"/>
      <c r="DMJ500" s="52"/>
      <c r="DMK500" s="52"/>
      <c r="DML500" s="52"/>
      <c r="DMM500" s="52"/>
      <c r="DMN500" s="52"/>
      <c r="DMO500" s="52"/>
      <c r="DMP500" s="52"/>
      <c r="DMQ500" s="52"/>
      <c r="DMR500" s="52"/>
      <c r="DMS500" s="52"/>
      <c r="DMT500" s="52"/>
      <c r="DMU500" s="52"/>
      <c r="DMV500" s="52"/>
      <c r="DMW500" s="52"/>
      <c r="DMX500" s="52"/>
      <c r="DMY500" s="52"/>
      <c r="DMZ500" s="52"/>
      <c r="DNA500" s="52"/>
      <c r="DNB500" s="52"/>
      <c r="DNC500" s="52"/>
      <c r="DND500" s="52"/>
      <c r="DNE500" s="52"/>
      <c r="DNF500" s="52"/>
      <c r="DNG500" s="52"/>
      <c r="DNH500" s="52"/>
      <c r="DNI500" s="52"/>
      <c r="DNJ500" s="52"/>
      <c r="DNK500" s="52"/>
      <c r="DNL500" s="52"/>
      <c r="DNM500" s="52"/>
      <c r="DNN500" s="52"/>
      <c r="DNO500" s="52"/>
      <c r="DNP500" s="52"/>
      <c r="DNQ500" s="52"/>
      <c r="DNR500" s="52"/>
      <c r="DNS500" s="52"/>
      <c r="DNT500" s="52"/>
      <c r="DNU500" s="52"/>
      <c r="DNV500" s="52"/>
      <c r="DNW500" s="52"/>
      <c r="DNX500" s="52"/>
      <c r="DNY500" s="52"/>
      <c r="DNZ500" s="52"/>
      <c r="DOA500" s="52"/>
      <c r="DOB500" s="52"/>
      <c r="DOC500" s="52"/>
      <c r="DOD500" s="52"/>
      <c r="DOE500" s="52"/>
      <c r="DOF500" s="52"/>
      <c r="DOG500" s="52"/>
      <c r="DOH500" s="52"/>
      <c r="DOI500" s="52"/>
      <c r="DOJ500" s="52"/>
      <c r="DOK500" s="52"/>
      <c r="DOL500" s="52"/>
      <c r="DOM500" s="52"/>
      <c r="DON500" s="52"/>
      <c r="DOO500" s="52"/>
      <c r="DOP500" s="52"/>
      <c r="DOQ500" s="52"/>
      <c r="DOR500" s="52"/>
      <c r="DOS500" s="52"/>
      <c r="DOT500" s="52"/>
      <c r="DOU500" s="52"/>
      <c r="DOV500" s="52"/>
      <c r="DOW500" s="52"/>
      <c r="DOX500" s="52"/>
      <c r="DOY500" s="52"/>
      <c r="DOZ500" s="52"/>
      <c r="DPA500" s="52"/>
      <c r="DPB500" s="52"/>
      <c r="DPC500" s="52"/>
      <c r="DPD500" s="52"/>
      <c r="DPE500" s="52"/>
      <c r="DPF500" s="52"/>
      <c r="DPG500" s="52"/>
      <c r="DPH500" s="52"/>
      <c r="DPI500" s="52"/>
      <c r="DPJ500" s="52"/>
      <c r="DPK500" s="52"/>
      <c r="DPL500" s="52"/>
      <c r="DPM500" s="52"/>
      <c r="DPN500" s="52"/>
      <c r="DPO500" s="52"/>
      <c r="DPP500" s="52"/>
      <c r="DPQ500" s="52"/>
      <c r="DPR500" s="52"/>
      <c r="DPS500" s="52"/>
      <c r="DPT500" s="52"/>
      <c r="DPU500" s="52"/>
      <c r="DPV500" s="52"/>
      <c r="DPW500" s="52"/>
      <c r="DPX500" s="52"/>
      <c r="DPY500" s="52"/>
      <c r="DPZ500" s="52"/>
      <c r="DQA500" s="52"/>
      <c r="DQB500" s="52"/>
      <c r="DQC500" s="52"/>
      <c r="DQD500" s="52"/>
      <c r="DQE500" s="52"/>
      <c r="DQF500" s="52"/>
      <c r="DQG500" s="52"/>
      <c r="DQH500" s="52"/>
      <c r="DQI500" s="52"/>
      <c r="DQJ500" s="52"/>
      <c r="DQK500" s="52"/>
      <c r="DQL500" s="52"/>
      <c r="DQM500" s="52"/>
      <c r="DQN500" s="52"/>
      <c r="DQO500" s="52"/>
      <c r="DQP500" s="52"/>
      <c r="DQQ500" s="52"/>
      <c r="DQR500" s="52"/>
      <c r="DQS500" s="52"/>
      <c r="DQT500" s="52"/>
      <c r="DQU500" s="52"/>
      <c r="DQV500" s="52"/>
      <c r="DQW500" s="52"/>
      <c r="DQX500" s="52"/>
      <c r="DQY500" s="52"/>
      <c r="DQZ500" s="52"/>
      <c r="DRA500" s="52"/>
      <c r="DRB500" s="52"/>
      <c r="DRC500" s="52"/>
      <c r="DRD500" s="52"/>
      <c r="DRE500" s="52"/>
      <c r="DRF500" s="52"/>
      <c r="DRG500" s="52"/>
      <c r="DRH500" s="52"/>
      <c r="DRI500" s="52"/>
      <c r="DRJ500" s="52"/>
      <c r="DRK500" s="52"/>
      <c r="DRL500" s="52"/>
      <c r="DRM500" s="52"/>
      <c r="DRN500" s="52"/>
      <c r="DRO500" s="52"/>
      <c r="DRP500" s="52"/>
      <c r="DRQ500" s="52"/>
      <c r="DRR500" s="52"/>
      <c r="DRS500" s="52"/>
      <c r="DRT500" s="52"/>
      <c r="DRU500" s="52"/>
      <c r="DRV500" s="52"/>
      <c r="DRW500" s="52"/>
      <c r="DRX500" s="52"/>
      <c r="DRY500" s="52"/>
      <c r="DRZ500" s="52"/>
      <c r="DSA500" s="52"/>
      <c r="DSB500" s="52"/>
      <c r="DSC500" s="52"/>
      <c r="DSD500" s="52"/>
      <c r="DSE500" s="52"/>
      <c r="DSF500" s="52"/>
      <c r="DSG500" s="52"/>
      <c r="DSH500" s="52"/>
      <c r="DSI500" s="52"/>
      <c r="DSJ500" s="52"/>
      <c r="DSK500" s="52"/>
      <c r="DSL500" s="52"/>
      <c r="DSM500" s="52"/>
      <c r="DSN500" s="52"/>
      <c r="DSO500" s="52"/>
      <c r="DSP500" s="52"/>
      <c r="DSQ500" s="52"/>
      <c r="DSR500" s="52"/>
      <c r="DSS500" s="52"/>
      <c r="DST500" s="52"/>
      <c r="DSU500" s="52"/>
      <c r="DSV500" s="52"/>
      <c r="DSW500" s="52"/>
      <c r="DSX500" s="52"/>
      <c r="DSY500" s="52"/>
      <c r="DSZ500" s="52"/>
      <c r="DTA500" s="52"/>
      <c r="DTB500" s="52"/>
      <c r="DTC500" s="52"/>
      <c r="DTD500" s="52"/>
      <c r="DTE500" s="52"/>
      <c r="DTF500" s="52"/>
      <c r="DTG500" s="52"/>
      <c r="DTH500" s="52"/>
      <c r="DTI500" s="52"/>
      <c r="DTJ500" s="52"/>
      <c r="DTK500" s="52"/>
      <c r="DTL500" s="52"/>
      <c r="DTM500" s="52"/>
      <c r="DTN500" s="52"/>
      <c r="DTO500" s="52"/>
      <c r="DTP500" s="52"/>
      <c r="DTQ500" s="52"/>
      <c r="DTR500" s="52"/>
      <c r="DTS500" s="52"/>
      <c r="DTT500" s="52"/>
      <c r="DTU500" s="52"/>
      <c r="DTV500" s="52"/>
      <c r="DTW500" s="52"/>
      <c r="DTX500" s="52"/>
      <c r="DTY500" s="52"/>
      <c r="DTZ500" s="52"/>
      <c r="DUA500" s="52"/>
      <c r="DUB500" s="52"/>
      <c r="DUC500" s="52"/>
      <c r="DUD500" s="52"/>
      <c r="DUE500" s="52"/>
      <c r="DUF500" s="52"/>
      <c r="DUG500" s="52"/>
      <c r="DUH500" s="52"/>
      <c r="DUI500" s="52"/>
      <c r="DUJ500" s="52"/>
      <c r="DUK500" s="52"/>
      <c r="DUL500" s="52"/>
      <c r="DUM500" s="52"/>
      <c r="DUN500" s="52"/>
      <c r="DUO500" s="52"/>
      <c r="DUP500" s="52"/>
      <c r="DUQ500" s="52"/>
      <c r="DUR500" s="52"/>
      <c r="DUS500" s="52"/>
      <c r="DUT500" s="52"/>
      <c r="DUU500" s="52"/>
      <c r="DUV500" s="52"/>
      <c r="DUW500" s="52"/>
      <c r="DUX500" s="52"/>
      <c r="DUY500" s="52"/>
      <c r="DUZ500" s="52"/>
      <c r="DVA500" s="52"/>
      <c r="DVB500" s="52"/>
      <c r="DVC500" s="52"/>
      <c r="DVD500" s="52"/>
      <c r="DVE500" s="52"/>
      <c r="DVF500" s="52"/>
      <c r="DVG500" s="52"/>
      <c r="DVH500" s="52"/>
      <c r="DVI500" s="52"/>
      <c r="DVJ500" s="52"/>
      <c r="DVK500" s="52"/>
      <c r="DVL500" s="52"/>
      <c r="DVM500" s="52"/>
      <c r="DVN500" s="52"/>
      <c r="DVO500" s="52"/>
      <c r="DVP500" s="52"/>
      <c r="DVQ500" s="52"/>
      <c r="DVR500" s="52"/>
      <c r="DVS500" s="52"/>
      <c r="DVT500" s="52"/>
      <c r="DVU500" s="52"/>
      <c r="DVV500" s="52"/>
      <c r="DVW500" s="52"/>
      <c r="DVX500" s="52"/>
      <c r="DVY500" s="52"/>
      <c r="DVZ500" s="52"/>
      <c r="DWA500" s="52"/>
      <c r="DWB500" s="52"/>
      <c r="DWC500" s="52"/>
      <c r="DWD500" s="52"/>
      <c r="DWE500" s="52"/>
      <c r="DWF500" s="52"/>
      <c r="DWG500" s="52"/>
      <c r="DWH500" s="52"/>
      <c r="DWI500" s="52"/>
      <c r="DWJ500" s="52"/>
      <c r="DWK500" s="52"/>
      <c r="DWL500" s="52"/>
      <c r="DWM500" s="52"/>
      <c r="DWN500" s="52"/>
      <c r="DWO500" s="52"/>
      <c r="DWP500" s="52"/>
      <c r="DWQ500" s="52"/>
      <c r="DWR500" s="52"/>
      <c r="DWS500" s="52"/>
      <c r="DWT500" s="52"/>
      <c r="DWU500" s="52"/>
      <c r="DWV500" s="52"/>
      <c r="DWW500" s="52"/>
      <c r="DWX500" s="52"/>
      <c r="DWY500" s="52"/>
      <c r="DWZ500" s="52"/>
      <c r="DXA500" s="52"/>
      <c r="DXB500" s="52"/>
      <c r="DXC500" s="52"/>
      <c r="DXD500" s="52"/>
      <c r="DXE500" s="52"/>
      <c r="DXF500" s="52"/>
      <c r="DXG500" s="52"/>
      <c r="DXH500" s="52"/>
      <c r="DXI500" s="52"/>
      <c r="DXJ500" s="52"/>
      <c r="DXK500" s="52"/>
      <c r="DXL500" s="52"/>
      <c r="DXM500" s="52"/>
      <c r="DXN500" s="52"/>
      <c r="DXO500" s="52"/>
      <c r="DXP500" s="52"/>
      <c r="DXQ500" s="52"/>
      <c r="DXR500" s="52"/>
      <c r="DXS500" s="52"/>
      <c r="DXT500" s="52"/>
      <c r="DXU500" s="52"/>
      <c r="DXV500" s="52"/>
      <c r="DXW500" s="52"/>
      <c r="DXX500" s="52"/>
      <c r="DXY500" s="52"/>
      <c r="DXZ500" s="52"/>
      <c r="DYA500" s="52"/>
      <c r="DYB500" s="52"/>
      <c r="DYC500" s="52"/>
      <c r="DYD500" s="52"/>
      <c r="DYE500" s="52"/>
      <c r="DYF500" s="52"/>
      <c r="DYG500" s="52"/>
      <c r="DYH500" s="52"/>
      <c r="DYI500" s="52"/>
      <c r="DYJ500" s="52"/>
      <c r="DYK500" s="52"/>
      <c r="DYL500" s="52"/>
      <c r="DYM500" s="52"/>
      <c r="DYN500" s="52"/>
      <c r="DYO500" s="52"/>
      <c r="DYP500" s="52"/>
      <c r="DYQ500" s="52"/>
      <c r="DYR500" s="52"/>
      <c r="DYS500" s="52"/>
      <c r="DYT500" s="52"/>
      <c r="DYU500" s="52"/>
      <c r="DYV500" s="52"/>
      <c r="DYW500" s="52"/>
      <c r="DYX500" s="52"/>
      <c r="DYY500" s="52"/>
      <c r="DYZ500" s="52"/>
      <c r="DZA500" s="52"/>
      <c r="DZB500" s="52"/>
      <c r="DZC500" s="52"/>
      <c r="DZD500" s="52"/>
      <c r="DZE500" s="52"/>
      <c r="DZF500" s="52"/>
      <c r="DZG500" s="52"/>
      <c r="DZH500" s="52"/>
      <c r="DZI500" s="52"/>
      <c r="DZJ500" s="52"/>
      <c r="DZK500" s="52"/>
      <c r="DZL500" s="52"/>
      <c r="DZM500" s="52"/>
      <c r="DZN500" s="52"/>
      <c r="DZO500" s="52"/>
      <c r="DZP500" s="52"/>
      <c r="DZQ500" s="52"/>
      <c r="DZR500" s="52"/>
      <c r="DZS500" s="52"/>
      <c r="DZT500" s="52"/>
      <c r="DZU500" s="52"/>
      <c r="DZV500" s="52"/>
      <c r="DZW500" s="52"/>
      <c r="DZX500" s="52"/>
      <c r="DZY500" s="52"/>
      <c r="DZZ500" s="52"/>
      <c r="EAA500" s="52"/>
      <c r="EAB500" s="52"/>
      <c r="EAC500" s="52"/>
      <c r="EAD500" s="52"/>
      <c r="EAE500" s="52"/>
      <c r="EAF500" s="52"/>
      <c r="EAG500" s="52"/>
      <c r="EAH500" s="52"/>
      <c r="EAI500" s="52"/>
      <c r="EAJ500" s="52"/>
      <c r="EAK500" s="52"/>
      <c r="EAL500" s="52"/>
      <c r="EAM500" s="52"/>
      <c r="EAN500" s="52"/>
      <c r="EAO500" s="52"/>
      <c r="EAP500" s="52"/>
      <c r="EAQ500" s="52"/>
      <c r="EAR500" s="52"/>
      <c r="EAS500" s="52"/>
      <c r="EAT500" s="52"/>
      <c r="EAU500" s="52"/>
      <c r="EAV500" s="52"/>
      <c r="EAW500" s="52"/>
      <c r="EAX500" s="52"/>
      <c r="EAY500" s="52"/>
      <c r="EAZ500" s="52"/>
      <c r="EBA500" s="52"/>
      <c r="EBB500" s="52"/>
      <c r="EBC500" s="52"/>
      <c r="EBD500" s="52"/>
      <c r="EBE500" s="52"/>
      <c r="EBF500" s="52"/>
      <c r="EBG500" s="52"/>
      <c r="EBH500" s="52"/>
      <c r="EBI500" s="52"/>
      <c r="EBJ500" s="52"/>
      <c r="EBK500" s="52"/>
      <c r="EBL500" s="52"/>
      <c r="EBM500" s="52"/>
      <c r="EBN500" s="52"/>
      <c r="EBO500" s="52"/>
      <c r="EBP500" s="52"/>
      <c r="EBQ500" s="52"/>
      <c r="EBR500" s="52"/>
      <c r="EBS500" s="52"/>
      <c r="EBT500" s="52"/>
      <c r="EBU500" s="52"/>
      <c r="EBV500" s="52"/>
      <c r="EBW500" s="52"/>
      <c r="EBX500" s="52"/>
      <c r="EBY500" s="52"/>
      <c r="EBZ500" s="52"/>
      <c r="ECA500" s="52"/>
      <c r="ECB500" s="52"/>
      <c r="ECC500" s="52"/>
      <c r="ECD500" s="52"/>
      <c r="ECE500" s="52"/>
      <c r="ECF500" s="52"/>
      <c r="ECG500" s="52"/>
      <c r="ECH500" s="52"/>
      <c r="ECI500" s="52"/>
      <c r="ECJ500" s="52"/>
      <c r="ECK500" s="52"/>
      <c r="ECL500" s="52"/>
      <c r="ECM500" s="52"/>
      <c r="ECN500" s="52"/>
      <c r="ECO500" s="52"/>
      <c r="ECP500" s="52"/>
      <c r="ECQ500" s="52"/>
      <c r="ECR500" s="52"/>
      <c r="ECS500" s="52"/>
      <c r="ECT500" s="52"/>
      <c r="ECU500" s="52"/>
      <c r="ECV500" s="52"/>
      <c r="ECW500" s="52"/>
      <c r="ECX500" s="52"/>
      <c r="ECY500" s="52"/>
      <c r="ECZ500" s="52"/>
      <c r="EDA500" s="52"/>
      <c r="EDB500" s="52"/>
      <c r="EDC500" s="52"/>
      <c r="EDD500" s="52"/>
      <c r="EDE500" s="52"/>
      <c r="EDF500" s="52"/>
      <c r="EDG500" s="52"/>
      <c r="EDH500" s="52"/>
      <c r="EDI500" s="52"/>
      <c r="EDJ500" s="52"/>
      <c r="EDK500" s="52"/>
      <c r="EDL500" s="52"/>
      <c r="EDM500" s="52"/>
      <c r="EDN500" s="52"/>
      <c r="EDO500" s="52"/>
      <c r="EDP500" s="52"/>
      <c r="EDQ500" s="52"/>
      <c r="EDR500" s="52"/>
      <c r="EDS500" s="52"/>
      <c r="EDT500" s="52"/>
      <c r="EDU500" s="52"/>
      <c r="EDV500" s="52"/>
      <c r="EDW500" s="52"/>
      <c r="EDX500" s="52"/>
      <c r="EDY500" s="52"/>
      <c r="EDZ500" s="52"/>
      <c r="EEA500" s="52"/>
      <c r="EEB500" s="52"/>
      <c r="EEC500" s="52"/>
      <c r="EED500" s="52"/>
      <c r="EEE500" s="52"/>
      <c r="EEF500" s="52"/>
      <c r="EEG500" s="52"/>
      <c r="EEH500" s="52"/>
      <c r="EEI500" s="52"/>
      <c r="EEJ500" s="52"/>
      <c r="EEK500" s="52"/>
      <c r="EEL500" s="52"/>
      <c r="EEM500" s="52"/>
      <c r="EEN500" s="52"/>
      <c r="EEO500" s="52"/>
      <c r="EEP500" s="52"/>
      <c r="EEQ500" s="52"/>
      <c r="EER500" s="52"/>
      <c r="EES500" s="52"/>
      <c r="EET500" s="52"/>
      <c r="EEU500" s="52"/>
      <c r="EEV500" s="52"/>
      <c r="EEW500" s="52"/>
      <c r="EEX500" s="52"/>
      <c r="EEY500" s="52"/>
      <c r="EEZ500" s="52"/>
      <c r="EFA500" s="52"/>
      <c r="EFB500" s="52"/>
      <c r="EFC500" s="52"/>
      <c r="EFD500" s="52"/>
      <c r="EFE500" s="52"/>
      <c r="EFF500" s="52"/>
      <c r="EFG500" s="52"/>
      <c r="EFH500" s="52"/>
      <c r="EFI500" s="52"/>
      <c r="EFJ500" s="52"/>
      <c r="EFK500" s="52"/>
      <c r="EFL500" s="52"/>
      <c r="EFM500" s="52"/>
      <c r="EFN500" s="52"/>
      <c r="EFO500" s="52"/>
      <c r="EFP500" s="52"/>
      <c r="EFQ500" s="52"/>
      <c r="EFR500" s="52"/>
      <c r="EFS500" s="52"/>
      <c r="EFT500" s="52"/>
      <c r="EFU500" s="52"/>
      <c r="EFV500" s="52"/>
      <c r="EFW500" s="52"/>
      <c r="EFX500" s="52"/>
      <c r="EFY500" s="52"/>
      <c r="EFZ500" s="52"/>
      <c r="EGA500" s="52"/>
      <c r="EGB500" s="52"/>
      <c r="EGC500" s="52"/>
      <c r="EGD500" s="52"/>
      <c r="EGE500" s="52"/>
      <c r="EGF500" s="52"/>
      <c r="EGG500" s="52"/>
      <c r="EGH500" s="52"/>
      <c r="EGI500" s="52"/>
      <c r="EGJ500" s="52"/>
      <c r="EGK500" s="52"/>
      <c r="EGL500" s="52"/>
      <c r="EGM500" s="52"/>
      <c r="EGN500" s="52"/>
      <c r="EGO500" s="52"/>
      <c r="EGP500" s="52"/>
      <c r="EGQ500" s="52"/>
      <c r="EGR500" s="52"/>
      <c r="EGS500" s="52"/>
      <c r="EGT500" s="52"/>
      <c r="EGU500" s="52"/>
      <c r="EGV500" s="52"/>
      <c r="EGW500" s="52"/>
      <c r="EGX500" s="52"/>
      <c r="EGY500" s="52"/>
      <c r="EGZ500" s="52"/>
      <c r="EHA500" s="52"/>
      <c r="EHB500" s="52"/>
      <c r="EHC500" s="52"/>
      <c r="EHD500" s="52"/>
      <c r="EHE500" s="52"/>
      <c r="EHF500" s="52"/>
      <c r="EHG500" s="52"/>
      <c r="EHH500" s="52"/>
      <c r="EHI500" s="52"/>
      <c r="EHJ500" s="52"/>
      <c r="EHK500" s="52"/>
      <c r="EHL500" s="52"/>
      <c r="EHM500" s="52"/>
      <c r="EHN500" s="52"/>
      <c r="EHO500" s="52"/>
      <c r="EHP500" s="52"/>
      <c r="EHQ500" s="52"/>
      <c r="EHR500" s="52"/>
      <c r="EHS500" s="52"/>
      <c r="EHT500" s="52"/>
      <c r="EHU500" s="52"/>
      <c r="EHV500" s="52"/>
      <c r="EHW500" s="52"/>
      <c r="EHX500" s="52"/>
      <c r="EHY500" s="52"/>
      <c r="EHZ500" s="52"/>
      <c r="EIA500" s="52"/>
      <c r="EIB500" s="52"/>
      <c r="EIC500" s="52"/>
      <c r="EID500" s="52"/>
      <c r="EIE500" s="52"/>
      <c r="EIF500" s="52"/>
      <c r="EIG500" s="52"/>
      <c r="EIH500" s="52"/>
      <c r="EII500" s="52"/>
      <c r="EIJ500" s="52"/>
      <c r="EIK500" s="52"/>
      <c r="EIL500" s="52"/>
      <c r="EIM500" s="52"/>
      <c r="EIN500" s="52"/>
      <c r="EIO500" s="52"/>
      <c r="EIP500" s="52"/>
      <c r="EIQ500" s="52"/>
      <c r="EIR500" s="52"/>
      <c r="EIS500" s="52"/>
      <c r="EIT500" s="52"/>
      <c r="EIU500" s="52"/>
      <c r="EIV500" s="52"/>
      <c r="EIW500" s="52"/>
      <c r="EIX500" s="52"/>
      <c r="EIY500" s="52"/>
      <c r="EIZ500" s="52"/>
      <c r="EJA500" s="52"/>
      <c r="EJB500" s="52"/>
      <c r="EJC500" s="52"/>
      <c r="EJD500" s="52"/>
      <c r="EJE500" s="52"/>
      <c r="EJF500" s="52"/>
      <c r="EJG500" s="52"/>
      <c r="EJH500" s="52"/>
      <c r="EJI500" s="52"/>
      <c r="EJJ500" s="52"/>
      <c r="EJK500" s="52"/>
      <c r="EJL500" s="52"/>
      <c r="EJM500" s="52"/>
      <c r="EJN500" s="52"/>
      <c r="EJO500" s="52"/>
      <c r="EJP500" s="52"/>
      <c r="EJQ500" s="52"/>
      <c r="EJR500" s="52"/>
      <c r="EJS500" s="52"/>
      <c r="EJT500" s="52"/>
      <c r="EJU500" s="52"/>
      <c r="EJV500" s="52"/>
      <c r="EJW500" s="52"/>
      <c r="EJX500" s="52"/>
      <c r="EJY500" s="52"/>
      <c r="EJZ500" s="52"/>
      <c r="EKA500" s="52"/>
      <c r="EKB500" s="52"/>
      <c r="EKC500" s="52"/>
      <c r="EKD500" s="52"/>
      <c r="EKE500" s="52"/>
      <c r="EKF500" s="52"/>
      <c r="EKG500" s="52"/>
      <c r="EKH500" s="52"/>
      <c r="EKI500" s="52"/>
      <c r="EKJ500" s="52"/>
      <c r="EKK500" s="52"/>
      <c r="EKL500" s="52"/>
      <c r="EKM500" s="52"/>
      <c r="EKN500" s="52"/>
      <c r="EKO500" s="52"/>
      <c r="EKP500" s="52"/>
      <c r="EKQ500" s="52"/>
      <c r="EKR500" s="52"/>
      <c r="EKS500" s="52"/>
      <c r="EKT500" s="52"/>
      <c r="EKU500" s="52"/>
      <c r="EKV500" s="52"/>
      <c r="EKW500" s="52"/>
      <c r="EKX500" s="52"/>
      <c r="EKY500" s="52"/>
      <c r="EKZ500" s="52"/>
      <c r="ELA500" s="52"/>
      <c r="ELB500" s="52"/>
      <c r="ELC500" s="52"/>
      <c r="ELD500" s="52"/>
      <c r="ELE500" s="52"/>
      <c r="ELF500" s="52"/>
      <c r="ELG500" s="52"/>
      <c r="ELH500" s="52"/>
      <c r="ELI500" s="52"/>
      <c r="ELJ500" s="52"/>
      <c r="ELK500" s="52"/>
      <c r="ELL500" s="52"/>
      <c r="ELM500" s="52"/>
      <c r="ELN500" s="52"/>
      <c r="ELO500" s="52"/>
      <c r="ELP500" s="52"/>
      <c r="ELQ500" s="52"/>
      <c r="ELR500" s="52"/>
      <c r="ELS500" s="52"/>
      <c r="ELT500" s="52"/>
      <c r="ELU500" s="52"/>
      <c r="ELV500" s="52"/>
      <c r="ELW500" s="52"/>
      <c r="ELX500" s="52"/>
      <c r="ELY500" s="52"/>
      <c r="ELZ500" s="52"/>
      <c r="EMA500" s="52"/>
      <c r="EMB500" s="52"/>
      <c r="EMC500" s="52"/>
      <c r="EMD500" s="52"/>
      <c r="EME500" s="52"/>
      <c r="EMF500" s="52"/>
      <c r="EMG500" s="52"/>
      <c r="EMH500" s="52"/>
      <c r="EMI500" s="52"/>
      <c r="EMJ500" s="52"/>
      <c r="EMK500" s="52"/>
      <c r="EML500" s="52"/>
      <c r="EMM500" s="52"/>
      <c r="EMN500" s="52"/>
      <c r="EMO500" s="52"/>
      <c r="EMP500" s="52"/>
      <c r="EMQ500" s="52"/>
      <c r="EMR500" s="52"/>
      <c r="EMS500" s="52"/>
      <c r="EMT500" s="52"/>
      <c r="EMU500" s="52"/>
      <c r="EMV500" s="52"/>
      <c r="EMW500" s="52"/>
      <c r="EMX500" s="52"/>
      <c r="EMY500" s="52"/>
      <c r="EMZ500" s="52"/>
      <c r="ENA500" s="52"/>
      <c r="ENB500" s="52"/>
      <c r="ENC500" s="52"/>
      <c r="END500" s="52"/>
      <c r="ENE500" s="52"/>
      <c r="ENF500" s="52"/>
      <c r="ENG500" s="52"/>
      <c r="ENH500" s="52"/>
      <c r="ENI500" s="52"/>
      <c r="ENJ500" s="52"/>
      <c r="ENK500" s="52"/>
      <c r="ENL500" s="52"/>
      <c r="ENM500" s="52"/>
      <c r="ENN500" s="52"/>
      <c r="ENO500" s="52"/>
      <c r="ENP500" s="52"/>
      <c r="ENQ500" s="52"/>
      <c r="ENR500" s="52"/>
      <c r="ENS500" s="52"/>
      <c r="ENT500" s="52"/>
      <c r="ENU500" s="52"/>
      <c r="ENV500" s="52"/>
      <c r="ENW500" s="52"/>
      <c r="ENX500" s="52"/>
      <c r="ENY500" s="52"/>
      <c r="ENZ500" s="52"/>
      <c r="EOA500" s="52"/>
      <c r="EOB500" s="52"/>
      <c r="EOC500" s="52"/>
      <c r="EOD500" s="52"/>
      <c r="EOE500" s="52"/>
      <c r="EOF500" s="52"/>
      <c r="EOG500" s="52"/>
      <c r="EOH500" s="52"/>
      <c r="EOI500" s="52"/>
      <c r="EOJ500" s="52"/>
      <c r="EOK500" s="52"/>
      <c r="EOL500" s="52"/>
      <c r="EOM500" s="52"/>
      <c r="EON500" s="52"/>
      <c r="EOO500" s="52"/>
      <c r="EOP500" s="52"/>
      <c r="EOQ500" s="52"/>
      <c r="EOR500" s="52"/>
      <c r="EOS500" s="52"/>
      <c r="EOT500" s="52"/>
      <c r="EOU500" s="52"/>
      <c r="EOV500" s="52"/>
      <c r="EOW500" s="52"/>
      <c r="EOX500" s="52"/>
      <c r="EOY500" s="52"/>
      <c r="EOZ500" s="52"/>
      <c r="EPA500" s="52"/>
      <c r="EPB500" s="52"/>
      <c r="EPC500" s="52"/>
      <c r="EPD500" s="52"/>
      <c r="EPE500" s="52"/>
      <c r="EPF500" s="52"/>
      <c r="EPG500" s="52"/>
      <c r="EPH500" s="52"/>
      <c r="EPI500" s="52"/>
      <c r="EPJ500" s="52"/>
      <c r="EPK500" s="52"/>
      <c r="EPL500" s="52"/>
      <c r="EPM500" s="52"/>
      <c r="EPN500" s="52"/>
      <c r="EPO500" s="52"/>
      <c r="EPP500" s="52"/>
      <c r="EPQ500" s="52"/>
      <c r="EPR500" s="52"/>
      <c r="EPS500" s="52"/>
      <c r="EPT500" s="52"/>
      <c r="EPU500" s="52"/>
      <c r="EPV500" s="52"/>
      <c r="EPW500" s="52"/>
      <c r="EPX500" s="52"/>
      <c r="EPY500" s="52"/>
      <c r="EPZ500" s="52"/>
      <c r="EQA500" s="52"/>
      <c r="EQB500" s="52"/>
      <c r="EQC500" s="52"/>
      <c r="EQD500" s="52"/>
      <c r="EQE500" s="52"/>
      <c r="EQF500" s="52"/>
      <c r="EQG500" s="52"/>
      <c r="EQH500" s="52"/>
      <c r="EQI500" s="52"/>
      <c r="EQJ500" s="52"/>
      <c r="EQK500" s="52"/>
      <c r="EQL500" s="52"/>
      <c r="EQM500" s="52"/>
      <c r="EQN500" s="52"/>
      <c r="EQO500" s="52"/>
      <c r="EQP500" s="52"/>
      <c r="EQQ500" s="52"/>
      <c r="EQR500" s="52"/>
      <c r="EQS500" s="52"/>
      <c r="EQT500" s="52"/>
      <c r="EQU500" s="52"/>
      <c r="EQV500" s="52"/>
      <c r="EQW500" s="52"/>
      <c r="EQX500" s="52"/>
      <c r="EQY500" s="52"/>
      <c r="EQZ500" s="52"/>
      <c r="ERA500" s="52"/>
      <c r="ERB500" s="52"/>
      <c r="ERC500" s="52"/>
      <c r="ERD500" s="52"/>
      <c r="ERE500" s="52"/>
      <c r="ERF500" s="52"/>
      <c r="ERG500" s="52"/>
      <c r="ERH500" s="52"/>
      <c r="ERI500" s="52"/>
      <c r="ERJ500" s="52"/>
      <c r="ERK500" s="52"/>
      <c r="ERL500" s="52"/>
      <c r="ERM500" s="52"/>
      <c r="ERN500" s="52"/>
      <c r="ERO500" s="52"/>
      <c r="ERP500" s="52"/>
      <c r="ERQ500" s="52"/>
      <c r="ERR500" s="52"/>
      <c r="ERS500" s="52"/>
      <c r="ERT500" s="52"/>
      <c r="ERU500" s="52"/>
      <c r="ERV500" s="52"/>
      <c r="ERW500" s="52"/>
      <c r="ERX500" s="52"/>
      <c r="ERY500" s="52"/>
      <c r="ERZ500" s="52"/>
      <c r="ESA500" s="52"/>
      <c r="ESB500" s="52"/>
      <c r="ESC500" s="52"/>
      <c r="ESD500" s="52"/>
      <c r="ESE500" s="52"/>
      <c r="ESF500" s="52"/>
      <c r="ESG500" s="52"/>
      <c r="ESH500" s="52"/>
      <c r="ESI500" s="52"/>
      <c r="ESJ500" s="52"/>
      <c r="ESK500" s="52"/>
      <c r="ESL500" s="52"/>
      <c r="ESM500" s="52"/>
      <c r="ESN500" s="52"/>
      <c r="ESO500" s="52"/>
      <c r="ESP500" s="52"/>
      <c r="ESQ500" s="52"/>
      <c r="ESR500" s="52"/>
      <c r="ESS500" s="52"/>
      <c r="EST500" s="52"/>
      <c r="ESU500" s="52"/>
      <c r="ESV500" s="52"/>
      <c r="ESW500" s="52"/>
      <c r="ESX500" s="52"/>
      <c r="ESY500" s="52"/>
      <c r="ESZ500" s="52"/>
      <c r="ETA500" s="52"/>
      <c r="ETB500" s="52"/>
      <c r="ETC500" s="52"/>
      <c r="ETD500" s="52"/>
      <c r="ETE500" s="52"/>
      <c r="ETF500" s="52"/>
      <c r="ETG500" s="52"/>
      <c r="ETH500" s="52"/>
      <c r="ETI500" s="52"/>
      <c r="ETJ500" s="52"/>
      <c r="ETK500" s="52"/>
      <c r="ETL500" s="52"/>
      <c r="ETM500" s="52"/>
      <c r="ETN500" s="52"/>
      <c r="ETO500" s="52"/>
      <c r="ETP500" s="52"/>
      <c r="ETQ500" s="52"/>
      <c r="ETR500" s="52"/>
      <c r="ETS500" s="52"/>
      <c r="ETT500" s="52"/>
      <c r="ETU500" s="52"/>
      <c r="ETV500" s="52"/>
      <c r="ETW500" s="52"/>
      <c r="ETX500" s="52"/>
      <c r="ETY500" s="52"/>
      <c r="ETZ500" s="52"/>
      <c r="EUA500" s="52"/>
      <c r="EUB500" s="52"/>
      <c r="EUC500" s="52"/>
      <c r="EUD500" s="52"/>
      <c r="EUE500" s="52"/>
      <c r="EUF500" s="52"/>
      <c r="EUG500" s="52"/>
      <c r="EUH500" s="52"/>
      <c r="EUI500" s="52"/>
      <c r="EUJ500" s="52"/>
      <c r="EUK500" s="52"/>
      <c r="EUL500" s="52"/>
      <c r="EUM500" s="52"/>
      <c r="EUN500" s="52"/>
      <c r="EUO500" s="52"/>
      <c r="EUP500" s="52"/>
      <c r="EUQ500" s="52"/>
      <c r="EUR500" s="52"/>
      <c r="EUS500" s="52"/>
      <c r="EUT500" s="52"/>
      <c r="EUU500" s="52"/>
      <c r="EUV500" s="52"/>
      <c r="EUW500" s="52"/>
      <c r="EUX500" s="52"/>
      <c r="EUY500" s="52"/>
      <c r="EUZ500" s="52"/>
      <c r="EVA500" s="52"/>
      <c r="EVB500" s="52"/>
      <c r="EVC500" s="52"/>
      <c r="EVD500" s="52"/>
      <c r="EVE500" s="52"/>
      <c r="EVF500" s="52"/>
      <c r="EVG500" s="52"/>
      <c r="EVH500" s="52"/>
      <c r="EVI500" s="52"/>
      <c r="EVJ500" s="52"/>
      <c r="EVK500" s="52"/>
      <c r="EVL500" s="52"/>
      <c r="EVM500" s="52"/>
      <c r="EVN500" s="52"/>
      <c r="EVO500" s="52"/>
      <c r="EVP500" s="52"/>
      <c r="EVQ500" s="52"/>
      <c r="EVR500" s="52"/>
      <c r="EVS500" s="52"/>
      <c r="EVT500" s="52"/>
      <c r="EVU500" s="52"/>
      <c r="EVV500" s="52"/>
      <c r="EVW500" s="52"/>
      <c r="EVX500" s="52"/>
      <c r="EVY500" s="52"/>
      <c r="EVZ500" s="52"/>
      <c r="EWA500" s="52"/>
      <c r="EWB500" s="52"/>
      <c r="EWC500" s="52"/>
      <c r="EWD500" s="52"/>
      <c r="EWE500" s="52"/>
      <c r="EWF500" s="52"/>
      <c r="EWG500" s="52"/>
      <c r="EWH500" s="52"/>
      <c r="EWI500" s="52"/>
      <c r="EWJ500" s="52"/>
      <c r="EWK500" s="52"/>
      <c r="EWL500" s="52"/>
      <c r="EWM500" s="52"/>
      <c r="EWN500" s="52"/>
      <c r="EWO500" s="52"/>
      <c r="EWP500" s="52"/>
      <c r="EWQ500" s="52"/>
      <c r="EWR500" s="52"/>
      <c r="EWS500" s="52"/>
      <c r="EWT500" s="52"/>
      <c r="EWU500" s="52"/>
      <c r="EWV500" s="52"/>
      <c r="EWW500" s="52"/>
      <c r="EWX500" s="52"/>
      <c r="EWY500" s="52"/>
      <c r="EWZ500" s="52"/>
      <c r="EXA500" s="52"/>
      <c r="EXB500" s="52"/>
      <c r="EXC500" s="52"/>
      <c r="EXD500" s="52"/>
      <c r="EXE500" s="52"/>
      <c r="EXF500" s="52"/>
      <c r="EXG500" s="52"/>
      <c r="EXH500" s="52"/>
      <c r="EXI500" s="52"/>
      <c r="EXJ500" s="52"/>
      <c r="EXK500" s="52"/>
      <c r="EXL500" s="52"/>
      <c r="EXM500" s="52"/>
      <c r="EXN500" s="52"/>
      <c r="EXO500" s="52"/>
      <c r="EXP500" s="52"/>
      <c r="EXQ500" s="52"/>
      <c r="EXR500" s="52"/>
      <c r="EXS500" s="52"/>
      <c r="EXT500" s="52"/>
      <c r="EXU500" s="52"/>
      <c r="EXV500" s="52"/>
      <c r="EXW500" s="52"/>
      <c r="EXX500" s="52"/>
      <c r="EXY500" s="52"/>
      <c r="EXZ500" s="52"/>
      <c r="EYA500" s="52"/>
      <c r="EYB500" s="52"/>
      <c r="EYC500" s="52"/>
      <c r="EYD500" s="52"/>
      <c r="EYE500" s="52"/>
      <c r="EYF500" s="52"/>
      <c r="EYG500" s="52"/>
      <c r="EYH500" s="52"/>
      <c r="EYI500" s="52"/>
      <c r="EYJ500" s="52"/>
      <c r="EYK500" s="52"/>
      <c r="EYL500" s="52"/>
      <c r="EYM500" s="52"/>
      <c r="EYN500" s="52"/>
      <c r="EYO500" s="52"/>
      <c r="EYP500" s="52"/>
      <c r="EYQ500" s="52"/>
      <c r="EYR500" s="52"/>
      <c r="EYS500" s="52"/>
      <c r="EYT500" s="52"/>
      <c r="EYU500" s="52"/>
      <c r="EYV500" s="52"/>
      <c r="EYW500" s="52"/>
      <c r="EYX500" s="52"/>
      <c r="EYY500" s="52"/>
      <c r="EYZ500" s="52"/>
      <c r="EZA500" s="52"/>
      <c r="EZB500" s="52"/>
      <c r="EZC500" s="52"/>
      <c r="EZD500" s="52"/>
      <c r="EZE500" s="52"/>
      <c r="EZF500" s="52"/>
      <c r="EZG500" s="52"/>
      <c r="EZH500" s="52"/>
      <c r="EZI500" s="52"/>
      <c r="EZJ500" s="52"/>
      <c r="EZK500" s="52"/>
      <c r="EZL500" s="52"/>
      <c r="EZM500" s="52"/>
      <c r="EZN500" s="52"/>
      <c r="EZO500" s="52"/>
      <c r="EZP500" s="52"/>
      <c r="EZQ500" s="52"/>
      <c r="EZR500" s="52"/>
      <c r="EZS500" s="52"/>
      <c r="EZT500" s="52"/>
      <c r="EZU500" s="52"/>
      <c r="EZV500" s="52"/>
      <c r="EZW500" s="52"/>
      <c r="EZX500" s="52"/>
      <c r="EZY500" s="52"/>
      <c r="EZZ500" s="52"/>
      <c r="FAA500" s="52"/>
      <c r="FAB500" s="52"/>
      <c r="FAC500" s="52"/>
      <c r="FAD500" s="52"/>
      <c r="FAE500" s="52"/>
      <c r="FAF500" s="52"/>
      <c r="FAG500" s="52"/>
      <c r="FAH500" s="52"/>
      <c r="FAI500" s="52"/>
      <c r="FAJ500" s="52"/>
      <c r="FAK500" s="52"/>
      <c r="FAL500" s="52"/>
      <c r="FAM500" s="52"/>
      <c r="FAN500" s="52"/>
      <c r="FAO500" s="52"/>
      <c r="FAP500" s="52"/>
      <c r="FAQ500" s="52"/>
      <c r="FAR500" s="52"/>
      <c r="FAS500" s="52"/>
      <c r="FAT500" s="52"/>
      <c r="FAU500" s="52"/>
      <c r="FAV500" s="52"/>
      <c r="FAW500" s="52"/>
      <c r="FAX500" s="52"/>
      <c r="FAY500" s="52"/>
      <c r="FAZ500" s="52"/>
      <c r="FBA500" s="52"/>
      <c r="FBB500" s="52"/>
      <c r="FBC500" s="52"/>
      <c r="FBD500" s="52"/>
      <c r="FBE500" s="52"/>
      <c r="FBF500" s="52"/>
      <c r="FBG500" s="52"/>
      <c r="FBH500" s="52"/>
      <c r="FBI500" s="52"/>
      <c r="FBJ500" s="52"/>
      <c r="FBK500" s="52"/>
      <c r="FBL500" s="52"/>
      <c r="FBM500" s="52"/>
      <c r="FBN500" s="52"/>
      <c r="FBO500" s="52"/>
      <c r="FBP500" s="52"/>
      <c r="FBQ500" s="52"/>
      <c r="FBR500" s="52"/>
      <c r="FBS500" s="52"/>
      <c r="FBT500" s="52"/>
      <c r="FBU500" s="52"/>
      <c r="FBV500" s="52"/>
      <c r="FBW500" s="52"/>
      <c r="FBX500" s="52"/>
      <c r="FBY500" s="52"/>
      <c r="FBZ500" s="52"/>
      <c r="FCA500" s="52"/>
      <c r="FCB500" s="52"/>
      <c r="FCC500" s="52"/>
      <c r="FCD500" s="52"/>
      <c r="FCE500" s="52"/>
      <c r="FCF500" s="52"/>
      <c r="FCG500" s="52"/>
      <c r="FCH500" s="52"/>
      <c r="FCI500" s="52"/>
      <c r="FCJ500" s="52"/>
      <c r="FCK500" s="52"/>
      <c r="FCL500" s="52"/>
      <c r="FCM500" s="52"/>
      <c r="FCN500" s="52"/>
      <c r="FCO500" s="52"/>
      <c r="FCP500" s="52"/>
      <c r="FCQ500" s="52"/>
      <c r="FCR500" s="52"/>
      <c r="FCS500" s="52"/>
      <c r="FCT500" s="52"/>
      <c r="FCU500" s="52"/>
      <c r="FCV500" s="52"/>
      <c r="FCW500" s="52"/>
      <c r="FCX500" s="52"/>
      <c r="FCY500" s="52"/>
      <c r="FCZ500" s="52"/>
      <c r="FDA500" s="52"/>
      <c r="FDB500" s="52"/>
      <c r="FDC500" s="52"/>
      <c r="FDD500" s="52"/>
      <c r="FDE500" s="52"/>
      <c r="FDF500" s="52"/>
      <c r="FDG500" s="52"/>
      <c r="FDH500" s="52"/>
      <c r="FDI500" s="52"/>
      <c r="FDJ500" s="52"/>
      <c r="FDK500" s="52"/>
      <c r="FDL500" s="52"/>
      <c r="FDM500" s="52"/>
      <c r="FDN500" s="52"/>
      <c r="FDO500" s="52"/>
      <c r="FDP500" s="52"/>
      <c r="FDQ500" s="52"/>
      <c r="FDR500" s="52"/>
      <c r="FDS500" s="52"/>
      <c r="FDT500" s="52"/>
      <c r="FDU500" s="52"/>
      <c r="FDV500" s="52"/>
      <c r="FDW500" s="52"/>
      <c r="FDX500" s="52"/>
      <c r="FDY500" s="52"/>
      <c r="FDZ500" s="52"/>
      <c r="FEA500" s="52"/>
      <c r="FEB500" s="52"/>
      <c r="FEC500" s="52"/>
      <c r="FED500" s="52"/>
      <c r="FEE500" s="52"/>
      <c r="FEF500" s="52"/>
      <c r="FEG500" s="52"/>
      <c r="FEH500" s="52"/>
      <c r="FEI500" s="52"/>
      <c r="FEJ500" s="52"/>
      <c r="FEK500" s="52"/>
      <c r="FEL500" s="52"/>
      <c r="FEM500" s="52"/>
      <c r="FEN500" s="52"/>
      <c r="FEO500" s="52"/>
      <c r="FEP500" s="52"/>
      <c r="FEQ500" s="52"/>
      <c r="FER500" s="52"/>
      <c r="FES500" s="52"/>
      <c r="FET500" s="52"/>
      <c r="FEU500" s="52"/>
      <c r="FEV500" s="52"/>
      <c r="FEW500" s="52"/>
      <c r="FEX500" s="52"/>
      <c r="FEY500" s="52"/>
      <c r="FEZ500" s="52"/>
      <c r="FFA500" s="52"/>
      <c r="FFB500" s="52"/>
      <c r="FFC500" s="52"/>
      <c r="FFD500" s="52"/>
      <c r="FFE500" s="52"/>
      <c r="FFF500" s="52"/>
      <c r="FFG500" s="52"/>
      <c r="FFH500" s="52"/>
      <c r="FFI500" s="52"/>
      <c r="FFJ500" s="52"/>
      <c r="FFK500" s="52"/>
      <c r="FFL500" s="52"/>
      <c r="FFM500" s="52"/>
      <c r="FFN500" s="52"/>
      <c r="FFO500" s="52"/>
      <c r="FFP500" s="52"/>
      <c r="FFQ500" s="52"/>
      <c r="FFR500" s="52"/>
      <c r="FFS500" s="52"/>
      <c r="FFT500" s="52"/>
      <c r="FFU500" s="52"/>
      <c r="FFV500" s="52"/>
      <c r="FFW500" s="52"/>
      <c r="FFX500" s="52"/>
      <c r="FFY500" s="52"/>
      <c r="FFZ500" s="52"/>
      <c r="FGA500" s="52"/>
      <c r="FGB500" s="52"/>
      <c r="FGC500" s="52"/>
      <c r="FGD500" s="52"/>
      <c r="FGE500" s="52"/>
      <c r="FGF500" s="52"/>
      <c r="FGG500" s="52"/>
      <c r="FGH500" s="52"/>
      <c r="FGI500" s="52"/>
      <c r="FGJ500" s="52"/>
      <c r="FGK500" s="52"/>
      <c r="FGL500" s="52"/>
      <c r="FGM500" s="52"/>
      <c r="FGN500" s="52"/>
      <c r="FGO500" s="52"/>
      <c r="FGP500" s="52"/>
      <c r="FGQ500" s="52"/>
      <c r="FGR500" s="52"/>
      <c r="FGS500" s="52"/>
      <c r="FGT500" s="52"/>
      <c r="FGU500" s="52"/>
      <c r="FGV500" s="52"/>
      <c r="FGW500" s="52"/>
      <c r="FGX500" s="52"/>
      <c r="FGY500" s="52"/>
      <c r="FGZ500" s="52"/>
      <c r="FHA500" s="52"/>
      <c r="FHB500" s="52"/>
      <c r="FHC500" s="52"/>
      <c r="FHD500" s="52"/>
      <c r="FHE500" s="52"/>
      <c r="FHF500" s="52"/>
      <c r="FHG500" s="52"/>
      <c r="FHH500" s="52"/>
      <c r="FHI500" s="52"/>
      <c r="FHJ500" s="52"/>
      <c r="FHK500" s="52"/>
      <c r="FHL500" s="52"/>
      <c r="FHM500" s="52"/>
      <c r="FHN500" s="52"/>
      <c r="FHO500" s="52"/>
      <c r="FHP500" s="52"/>
      <c r="FHQ500" s="52"/>
      <c r="FHR500" s="52"/>
      <c r="FHS500" s="52"/>
      <c r="FHT500" s="52"/>
      <c r="FHU500" s="52"/>
      <c r="FHV500" s="52"/>
      <c r="FHW500" s="52"/>
      <c r="FHX500" s="52"/>
      <c r="FHY500" s="52"/>
      <c r="FHZ500" s="52"/>
      <c r="FIA500" s="52"/>
      <c r="FIB500" s="52"/>
      <c r="FIC500" s="52"/>
      <c r="FID500" s="52"/>
      <c r="FIE500" s="52"/>
      <c r="FIF500" s="52"/>
      <c r="FIG500" s="52"/>
      <c r="FIH500" s="52"/>
      <c r="FII500" s="52"/>
      <c r="FIJ500" s="52"/>
      <c r="FIK500" s="52"/>
      <c r="FIL500" s="52"/>
      <c r="FIM500" s="52"/>
      <c r="FIN500" s="52"/>
      <c r="FIO500" s="52"/>
      <c r="FIP500" s="52"/>
      <c r="FIQ500" s="52"/>
      <c r="FIR500" s="52"/>
      <c r="FIS500" s="52"/>
      <c r="FIT500" s="52"/>
      <c r="FIU500" s="52"/>
      <c r="FIV500" s="52"/>
      <c r="FIW500" s="52"/>
      <c r="FIX500" s="52"/>
      <c r="FIY500" s="52"/>
      <c r="FIZ500" s="52"/>
      <c r="FJA500" s="52"/>
      <c r="FJB500" s="52"/>
      <c r="FJC500" s="52"/>
      <c r="FJD500" s="52"/>
      <c r="FJE500" s="52"/>
      <c r="FJF500" s="52"/>
      <c r="FJG500" s="52"/>
      <c r="FJH500" s="52"/>
      <c r="FJI500" s="52"/>
      <c r="FJJ500" s="52"/>
      <c r="FJK500" s="52"/>
      <c r="FJL500" s="52"/>
      <c r="FJM500" s="52"/>
      <c r="FJN500" s="52"/>
      <c r="FJO500" s="52"/>
      <c r="FJP500" s="52"/>
      <c r="FJQ500" s="52"/>
      <c r="FJR500" s="52"/>
      <c r="FJS500" s="52"/>
      <c r="FJT500" s="52"/>
      <c r="FJU500" s="52"/>
      <c r="FJV500" s="52"/>
      <c r="FJW500" s="52"/>
      <c r="FJX500" s="52"/>
      <c r="FJY500" s="52"/>
      <c r="FJZ500" s="52"/>
      <c r="FKA500" s="52"/>
      <c r="FKB500" s="52"/>
      <c r="FKC500" s="52"/>
      <c r="FKD500" s="52"/>
      <c r="FKE500" s="52"/>
      <c r="FKF500" s="52"/>
      <c r="FKG500" s="52"/>
      <c r="FKH500" s="52"/>
      <c r="FKI500" s="52"/>
      <c r="FKJ500" s="52"/>
      <c r="FKK500" s="52"/>
      <c r="FKL500" s="52"/>
      <c r="FKM500" s="52"/>
      <c r="FKN500" s="52"/>
      <c r="FKO500" s="52"/>
      <c r="FKP500" s="52"/>
      <c r="FKQ500" s="52"/>
      <c r="FKR500" s="52"/>
      <c r="FKS500" s="52"/>
      <c r="FKT500" s="52"/>
      <c r="FKU500" s="52"/>
      <c r="FKV500" s="52"/>
      <c r="FKW500" s="52"/>
      <c r="FKX500" s="52"/>
      <c r="FKY500" s="52"/>
      <c r="FKZ500" s="52"/>
      <c r="FLA500" s="52"/>
      <c r="FLB500" s="52"/>
      <c r="FLC500" s="52"/>
      <c r="FLD500" s="52"/>
      <c r="FLE500" s="52"/>
      <c r="FLF500" s="52"/>
      <c r="FLG500" s="52"/>
      <c r="FLH500" s="52"/>
      <c r="FLI500" s="52"/>
      <c r="FLJ500" s="52"/>
      <c r="FLK500" s="52"/>
      <c r="FLL500" s="52"/>
      <c r="FLM500" s="52"/>
      <c r="FLN500" s="52"/>
      <c r="FLO500" s="52"/>
      <c r="FLP500" s="52"/>
      <c r="FLQ500" s="52"/>
      <c r="FLR500" s="52"/>
      <c r="FLS500" s="52"/>
      <c r="FLT500" s="52"/>
      <c r="FLU500" s="52"/>
      <c r="FLV500" s="52"/>
      <c r="FLW500" s="52"/>
      <c r="FLX500" s="52"/>
      <c r="FLY500" s="52"/>
      <c r="FLZ500" s="52"/>
      <c r="FMA500" s="52"/>
      <c r="FMB500" s="52"/>
      <c r="FMC500" s="52"/>
      <c r="FMD500" s="52"/>
      <c r="FME500" s="52"/>
      <c r="FMF500" s="52"/>
      <c r="FMG500" s="52"/>
      <c r="FMH500" s="52"/>
      <c r="FMI500" s="52"/>
      <c r="FMJ500" s="52"/>
      <c r="FMK500" s="52"/>
      <c r="FML500" s="52"/>
      <c r="FMM500" s="52"/>
      <c r="FMN500" s="52"/>
      <c r="FMO500" s="52"/>
      <c r="FMP500" s="52"/>
      <c r="FMQ500" s="52"/>
      <c r="FMR500" s="52"/>
      <c r="FMS500" s="52"/>
      <c r="FMT500" s="52"/>
      <c r="FMU500" s="52"/>
      <c r="FMV500" s="52"/>
      <c r="FMW500" s="52"/>
      <c r="FMX500" s="52"/>
      <c r="FMY500" s="52"/>
      <c r="FMZ500" s="52"/>
      <c r="FNA500" s="52"/>
      <c r="FNB500" s="52"/>
      <c r="FNC500" s="52"/>
      <c r="FND500" s="52"/>
      <c r="FNE500" s="52"/>
      <c r="FNF500" s="52"/>
      <c r="FNG500" s="52"/>
      <c r="FNH500" s="52"/>
      <c r="FNI500" s="52"/>
      <c r="FNJ500" s="52"/>
      <c r="FNK500" s="52"/>
      <c r="FNL500" s="52"/>
      <c r="FNM500" s="52"/>
      <c r="FNN500" s="52"/>
      <c r="FNO500" s="52"/>
      <c r="FNP500" s="52"/>
      <c r="FNQ500" s="52"/>
      <c r="FNR500" s="52"/>
      <c r="FNS500" s="52"/>
      <c r="FNT500" s="52"/>
      <c r="FNU500" s="52"/>
      <c r="FNV500" s="52"/>
      <c r="FNW500" s="52"/>
      <c r="FNX500" s="52"/>
      <c r="FNY500" s="52"/>
      <c r="FNZ500" s="52"/>
      <c r="FOA500" s="52"/>
      <c r="FOB500" s="52"/>
      <c r="FOC500" s="52"/>
      <c r="FOD500" s="52"/>
      <c r="FOE500" s="52"/>
      <c r="FOF500" s="52"/>
      <c r="FOG500" s="52"/>
      <c r="FOH500" s="52"/>
      <c r="FOI500" s="52"/>
      <c r="FOJ500" s="52"/>
      <c r="FOK500" s="52"/>
      <c r="FOL500" s="52"/>
      <c r="FOM500" s="52"/>
      <c r="FON500" s="52"/>
      <c r="FOO500" s="52"/>
      <c r="FOP500" s="52"/>
      <c r="FOQ500" s="52"/>
      <c r="FOR500" s="52"/>
      <c r="FOS500" s="52"/>
      <c r="FOT500" s="52"/>
      <c r="FOU500" s="52"/>
      <c r="FOV500" s="52"/>
      <c r="FOW500" s="52"/>
      <c r="FOX500" s="52"/>
      <c r="FOY500" s="52"/>
      <c r="FOZ500" s="52"/>
      <c r="FPA500" s="52"/>
      <c r="FPB500" s="52"/>
      <c r="FPC500" s="52"/>
      <c r="FPD500" s="52"/>
      <c r="FPE500" s="52"/>
      <c r="FPF500" s="52"/>
      <c r="FPG500" s="52"/>
      <c r="FPH500" s="52"/>
      <c r="FPI500" s="52"/>
      <c r="FPJ500" s="52"/>
      <c r="FPK500" s="52"/>
      <c r="FPL500" s="52"/>
      <c r="FPM500" s="52"/>
      <c r="FPN500" s="52"/>
      <c r="FPO500" s="52"/>
      <c r="FPP500" s="52"/>
      <c r="FPQ500" s="52"/>
      <c r="FPR500" s="52"/>
      <c r="FPS500" s="52"/>
      <c r="FPT500" s="52"/>
      <c r="FPU500" s="52"/>
      <c r="FPV500" s="52"/>
      <c r="FPW500" s="52"/>
      <c r="FPX500" s="52"/>
      <c r="FPY500" s="52"/>
      <c r="FPZ500" s="52"/>
      <c r="FQA500" s="52"/>
      <c r="FQB500" s="52"/>
      <c r="FQC500" s="52"/>
      <c r="FQD500" s="52"/>
      <c r="FQE500" s="52"/>
      <c r="FQF500" s="52"/>
      <c r="FQG500" s="52"/>
      <c r="FQH500" s="52"/>
      <c r="FQI500" s="52"/>
      <c r="FQJ500" s="52"/>
      <c r="FQK500" s="52"/>
      <c r="FQL500" s="52"/>
      <c r="FQM500" s="52"/>
      <c r="FQN500" s="52"/>
      <c r="FQO500" s="52"/>
      <c r="FQP500" s="52"/>
      <c r="FQQ500" s="52"/>
      <c r="FQR500" s="52"/>
      <c r="FQS500" s="52"/>
      <c r="FQT500" s="52"/>
      <c r="FQU500" s="52"/>
      <c r="FQV500" s="52"/>
      <c r="FQW500" s="52"/>
      <c r="FQX500" s="52"/>
      <c r="FQY500" s="52"/>
      <c r="FQZ500" s="52"/>
      <c r="FRA500" s="52"/>
      <c r="FRB500" s="52"/>
      <c r="FRC500" s="52"/>
      <c r="FRD500" s="52"/>
      <c r="FRE500" s="52"/>
      <c r="FRF500" s="52"/>
      <c r="FRG500" s="52"/>
      <c r="FRH500" s="52"/>
      <c r="FRI500" s="52"/>
      <c r="FRJ500" s="52"/>
      <c r="FRK500" s="52"/>
      <c r="FRL500" s="52"/>
      <c r="FRM500" s="52"/>
      <c r="FRN500" s="52"/>
      <c r="FRO500" s="52"/>
      <c r="FRP500" s="52"/>
      <c r="FRQ500" s="52"/>
      <c r="FRR500" s="52"/>
      <c r="FRS500" s="52"/>
      <c r="FRT500" s="52"/>
      <c r="FRU500" s="52"/>
      <c r="FRV500" s="52"/>
      <c r="FRW500" s="52"/>
      <c r="FRX500" s="52"/>
      <c r="FRY500" s="52"/>
      <c r="FRZ500" s="52"/>
      <c r="FSA500" s="52"/>
      <c r="FSB500" s="52"/>
      <c r="FSC500" s="52"/>
      <c r="FSD500" s="52"/>
      <c r="FSE500" s="52"/>
      <c r="FSF500" s="52"/>
      <c r="FSG500" s="52"/>
      <c r="FSH500" s="52"/>
      <c r="FSI500" s="52"/>
      <c r="FSJ500" s="52"/>
      <c r="FSK500" s="52"/>
      <c r="FSL500" s="52"/>
      <c r="FSM500" s="52"/>
      <c r="FSN500" s="52"/>
      <c r="FSO500" s="52"/>
      <c r="FSP500" s="52"/>
      <c r="FSQ500" s="52"/>
      <c r="FSR500" s="52"/>
      <c r="FSS500" s="52"/>
      <c r="FST500" s="52"/>
      <c r="FSU500" s="52"/>
      <c r="FSV500" s="52"/>
      <c r="FSW500" s="52"/>
      <c r="FSX500" s="52"/>
      <c r="FSY500" s="52"/>
      <c r="FSZ500" s="52"/>
      <c r="FTA500" s="52"/>
      <c r="FTB500" s="52"/>
      <c r="FTC500" s="52"/>
      <c r="FTD500" s="52"/>
      <c r="FTE500" s="52"/>
      <c r="FTF500" s="52"/>
      <c r="FTG500" s="52"/>
      <c r="FTH500" s="52"/>
      <c r="FTI500" s="52"/>
      <c r="FTJ500" s="52"/>
      <c r="FTK500" s="52"/>
      <c r="FTL500" s="52"/>
      <c r="FTM500" s="52"/>
      <c r="FTN500" s="52"/>
      <c r="FTO500" s="52"/>
      <c r="FTP500" s="52"/>
      <c r="FTQ500" s="52"/>
      <c r="FTR500" s="52"/>
      <c r="FTS500" s="52"/>
      <c r="FTT500" s="52"/>
      <c r="FTU500" s="52"/>
      <c r="FTV500" s="52"/>
      <c r="FTW500" s="52"/>
      <c r="FTX500" s="52"/>
      <c r="FTY500" s="52"/>
      <c r="FTZ500" s="52"/>
      <c r="FUA500" s="52"/>
      <c r="FUB500" s="52"/>
      <c r="FUC500" s="52"/>
      <c r="FUD500" s="52"/>
      <c r="FUE500" s="52"/>
      <c r="FUF500" s="52"/>
      <c r="FUG500" s="52"/>
      <c r="FUH500" s="52"/>
      <c r="FUI500" s="52"/>
      <c r="FUJ500" s="52"/>
      <c r="FUK500" s="52"/>
      <c r="FUL500" s="52"/>
      <c r="FUM500" s="52"/>
      <c r="FUN500" s="52"/>
      <c r="FUO500" s="52"/>
      <c r="FUP500" s="52"/>
      <c r="FUQ500" s="52"/>
      <c r="FUR500" s="52"/>
      <c r="FUS500" s="52"/>
      <c r="FUT500" s="52"/>
      <c r="FUU500" s="52"/>
      <c r="FUV500" s="52"/>
      <c r="FUW500" s="52"/>
      <c r="FUX500" s="52"/>
      <c r="FUY500" s="52"/>
      <c r="FUZ500" s="52"/>
      <c r="FVA500" s="52"/>
      <c r="FVB500" s="52"/>
      <c r="FVC500" s="52"/>
      <c r="FVD500" s="52"/>
      <c r="FVE500" s="52"/>
      <c r="FVF500" s="52"/>
      <c r="FVG500" s="52"/>
      <c r="FVH500" s="52"/>
      <c r="FVI500" s="52"/>
      <c r="FVJ500" s="52"/>
      <c r="FVK500" s="52"/>
      <c r="FVL500" s="52"/>
      <c r="FVM500" s="52"/>
      <c r="FVN500" s="52"/>
      <c r="FVO500" s="52"/>
      <c r="FVP500" s="52"/>
      <c r="FVQ500" s="52"/>
      <c r="FVR500" s="52"/>
      <c r="FVS500" s="52"/>
      <c r="FVT500" s="52"/>
      <c r="FVU500" s="52"/>
      <c r="FVV500" s="52"/>
      <c r="FVW500" s="52"/>
      <c r="FVX500" s="52"/>
      <c r="FVY500" s="52"/>
      <c r="FVZ500" s="52"/>
      <c r="FWA500" s="52"/>
      <c r="FWB500" s="52"/>
      <c r="FWC500" s="52"/>
      <c r="FWD500" s="52"/>
      <c r="FWE500" s="52"/>
      <c r="FWF500" s="52"/>
      <c r="FWG500" s="52"/>
      <c r="FWH500" s="52"/>
      <c r="FWI500" s="52"/>
      <c r="FWJ500" s="52"/>
      <c r="FWK500" s="52"/>
      <c r="FWL500" s="52"/>
      <c r="FWM500" s="52"/>
      <c r="FWN500" s="52"/>
      <c r="FWO500" s="52"/>
      <c r="FWP500" s="52"/>
      <c r="FWQ500" s="52"/>
      <c r="FWR500" s="52"/>
      <c r="FWS500" s="52"/>
      <c r="FWT500" s="52"/>
      <c r="FWU500" s="52"/>
      <c r="FWV500" s="52"/>
      <c r="FWW500" s="52"/>
      <c r="FWX500" s="52"/>
      <c r="FWY500" s="52"/>
      <c r="FWZ500" s="52"/>
      <c r="FXA500" s="52"/>
      <c r="FXB500" s="52"/>
      <c r="FXC500" s="52"/>
      <c r="FXD500" s="52"/>
      <c r="FXE500" s="52"/>
      <c r="FXF500" s="52"/>
      <c r="FXG500" s="52"/>
      <c r="FXH500" s="52"/>
      <c r="FXI500" s="52"/>
      <c r="FXJ500" s="52"/>
      <c r="FXK500" s="52"/>
      <c r="FXL500" s="52"/>
      <c r="FXM500" s="52"/>
      <c r="FXN500" s="52"/>
      <c r="FXO500" s="52"/>
      <c r="FXP500" s="52"/>
      <c r="FXQ500" s="52"/>
      <c r="FXR500" s="52"/>
      <c r="FXS500" s="52"/>
      <c r="FXT500" s="52"/>
      <c r="FXU500" s="52"/>
      <c r="FXV500" s="52"/>
      <c r="FXW500" s="52"/>
      <c r="FXX500" s="52"/>
      <c r="FXY500" s="52"/>
      <c r="FXZ500" s="52"/>
      <c r="FYA500" s="52"/>
      <c r="FYB500" s="52"/>
      <c r="FYC500" s="52"/>
      <c r="FYD500" s="52"/>
      <c r="FYE500" s="52"/>
      <c r="FYF500" s="52"/>
      <c r="FYG500" s="52"/>
      <c r="FYH500" s="52"/>
      <c r="FYI500" s="52"/>
      <c r="FYJ500" s="52"/>
      <c r="FYK500" s="52"/>
      <c r="FYL500" s="52"/>
      <c r="FYM500" s="52"/>
      <c r="FYN500" s="52"/>
      <c r="FYO500" s="52"/>
      <c r="FYP500" s="52"/>
      <c r="FYQ500" s="52"/>
      <c r="FYR500" s="52"/>
      <c r="FYS500" s="52"/>
      <c r="FYT500" s="52"/>
      <c r="FYU500" s="52"/>
      <c r="FYV500" s="52"/>
      <c r="FYW500" s="52"/>
      <c r="FYX500" s="52"/>
      <c r="FYY500" s="52"/>
      <c r="FYZ500" s="52"/>
      <c r="FZA500" s="52"/>
      <c r="FZB500" s="52"/>
      <c r="FZC500" s="52"/>
      <c r="FZD500" s="52"/>
      <c r="FZE500" s="52"/>
      <c r="FZF500" s="52"/>
      <c r="FZG500" s="52"/>
      <c r="FZH500" s="52"/>
      <c r="FZI500" s="52"/>
      <c r="FZJ500" s="52"/>
      <c r="FZK500" s="52"/>
      <c r="FZL500" s="52"/>
      <c r="FZM500" s="52"/>
      <c r="FZN500" s="52"/>
      <c r="FZO500" s="52"/>
      <c r="FZP500" s="52"/>
      <c r="FZQ500" s="52"/>
      <c r="FZR500" s="52"/>
      <c r="FZS500" s="52"/>
      <c r="FZT500" s="52"/>
      <c r="FZU500" s="52"/>
      <c r="FZV500" s="52"/>
      <c r="FZW500" s="52"/>
      <c r="FZX500" s="52"/>
      <c r="FZY500" s="52"/>
      <c r="FZZ500" s="52"/>
      <c r="GAA500" s="52"/>
      <c r="GAB500" s="52"/>
      <c r="GAC500" s="52"/>
      <c r="GAD500" s="52"/>
      <c r="GAE500" s="52"/>
      <c r="GAF500" s="52"/>
      <c r="GAG500" s="52"/>
      <c r="GAH500" s="52"/>
      <c r="GAI500" s="52"/>
      <c r="GAJ500" s="52"/>
      <c r="GAK500" s="52"/>
      <c r="GAL500" s="52"/>
      <c r="GAM500" s="52"/>
      <c r="GAN500" s="52"/>
      <c r="GAO500" s="52"/>
      <c r="GAP500" s="52"/>
      <c r="GAQ500" s="52"/>
      <c r="GAR500" s="52"/>
      <c r="GAS500" s="52"/>
      <c r="GAT500" s="52"/>
      <c r="GAU500" s="52"/>
      <c r="GAV500" s="52"/>
      <c r="GAW500" s="52"/>
      <c r="GAX500" s="52"/>
      <c r="GAY500" s="52"/>
      <c r="GAZ500" s="52"/>
      <c r="GBA500" s="52"/>
      <c r="GBB500" s="52"/>
      <c r="GBC500" s="52"/>
      <c r="GBD500" s="52"/>
      <c r="GBE500" s="52"/>
      <c r="GBF500" s="52"/>
      <c r="GBG500" s="52"/>
      <c r="GBH500" s="52"/>
      <c r="GBI500" s="52"/>
      <c r="GBJ500" s="52"/>
      <c r="GBK500" s="52"/>
      <c r="GBL500" s="52"/>
      <c r="GBM500" s="52"/>
      <c r="GBN500" s="52"/>
      <c r="GBO500" s="52"/>
      <c r="GBP500" s="52"/>
      <c r="GBQ500" s="52"/>
      <c r="GBR500" s="52"/>
      <c r="GBS500" s="52"/>
      <c r="GBT500" s="52"/>
      <c r="GBU500" s="52"/>
      <c r="GBV500" s="52"/>
      <c r="GBW500" s="52"/>
      <c r="GBX500" s="52"/>
      <c r="GBY500" s="52"/>
      <c r="GBZ500" s="52"/>
      <c r="GCA500" s="52"/>
      <c r="GCB500" s="52"/>
      <c r="GCC500" s="52"/>
      <c r="GCD500" s="52"/>
      <c r="GCE500" s="52"/>
      <c r="GCF500" s="52"/>
      <c r="GCG500" s="52"/>
      <c r="GCH500" s="52"/>
      <c r="GCI500" s="52"/>
      <c r="GCJ500" s="52"/>
      <c r="GCK500" s="52"/>
      <c r="GCL500" s="52"/>
      <c r="GCM500" s="52"/>
      <c r="GCN500" s="52"/>
      <c r="GCO500" s="52"/>
      <c r="GCP500" s="52"/>
      <c r="GCQ500" s="52"/>
      <c r="GCR500" s="52"/>
      <c r="GCS500" s="52"/>
      <c r="GCT500" s="52"/>
      <c r="GCU500" s="52"/>
      <c r="GCV500" s="52"/>
      <c r="GCW500" s="52"/>
      <c r="GCX500" s="52"/>
      <c r="GCY500" s="52"/>
      <c r="GCZ500" s="52"/>
      <c r="GDA500" s="52"/>
      <c r="GDB500" s="52"/>
      <c r="GDC500" s="52"/>
      <c r="GDD500" s="52"/>
      <c r="GDE500" s="52"/>
      <c r="GDF500" s="52"/>
      <c r="GDG500" s="52"/>
      <c r="GDH500" s="52"/>
      <c r="GDI500" s="52"/>
      <c r="GDJ500" s="52"/>
      <c r="GDK500" s="52"/>
      <c r="GDL500" s="52"/>
      <c r="GDM500" s="52"/>
      <c r="GDN500" s="52"/>
      <c r="GDO500" s="52"/>
      <c r="GDP500" s="52"/>
      <c r="GDQ500" s="52"/>
      <c r="GDR500" s="52"/>
      <c r="GDS500" s="52"/>
      <c r="GDT500" s="52"/>
      <c r="GDU500" s="52"/>
      <c r="GDV500" s="52"/>
      <c r="GDW500" s="52"/>
      <c r="GDX500" s="52"/>
      <c r="GDY500" s="52"/>
      <c r="GDZ500" s="52"/>
      <c r="GEA500" s="52"/>
      <c r="GEB500" s="52"/>
      <c r="GEC500" s="52"/>
      <c r="GED500" s="52"/>
      <c r="GEE500" s="52"/>
      <c r="GEF500" s="52"/>
      <c r="GEG500" s="52"/>
      <c r="GEH500" s="52"/>
      <c r="GEI500" s="52"/>
      <c r="GEJ500" s="52"/>
      <c r="GEK500" s="52"/>
      <c r="GEL500" s="52"/>
      <c r="GEM500" s="52"/>
      <c r="GEN500" s="52"/>
      <c r="GEO500" s="52"/>
      <c r="GEP500" s="52"/>
      <c r="GEQ500" s="52"/>
      <c r="GER500" s="52"/>
      <c r="GES500" s="52"/>
      <c r="GET500" s="52"/>
      <c r="GEU500" s="52"/>
      <c r="GEV500" s="52"/>
      <c r="GEW500" s="52"/>
      <c r="GEX500" s="52"/>
      <c r="GEY500" s="52"/>
      <c r="GEZ500" s="52"/>
      <c r="GFA500" s="52"/>
      <c r="GFB500" s="52"/>
      <c r="GFC500" s="52"/>
      <c r="GFD500" s="52"/>
      <c r="GFE500" s="52"/>
      <c r="GFF500" s="52"/>
      <c r="GFG500" s="52"/>
      <c r="GFH500" s="52"/>
      <c r="GFI500" s="52"/>
      <c r="GFJ500" s="52"/>
      <c r="GFK500" s="52"/>
      <c r="GFL500" s="52"/>
      <c r="GFM500" s="52"/>
      <c r="GFN500" s="52"/>
      <c r="GFO500" s="52"/>
      <c r="GFP500" s="52"/>
      <c r="GFQ500" s="52"/>
      <c r="GFR500" s="52"/>
      <c r="GFS500" s="52"/>
      <c r="GFT500" s="52"/>
      <c r="GFU500" s="52"/>
      <c r="GFV500" s="52"/>
      <c r="GFW500" s="52"/>
      <c r="GFX500" s="52"/>
      <c r="GFY500" s="52"/>
      <c r="GFZ500" s="52"/>
      <c r="GGA500" s="52"/>
      <c r="GGB500" s="52"/>
      <c r="GGC500" s="52"/>
      <c r="GGD500" s="52"/>
      <c r="GGE500" s="52"/>
      <c r="GGF500" s="52"/>
      <c r="GGG500" s="52"/>
      <c r="GGH500" s="52"/>
      <c r="GGI500" s="52"/>
      <c r="GGJ500" s="52"/>
      <c r="GGK500" s="52"/>
      <c r="GGL500" s="52"/>
      <c r="GGM500" s="52"/>
      <c r="GGN500" s="52"/>
      <c r="GGO500" s="52"/>
      <c r="GGP500" s="52"/>
      <c r="GGQ500" s="52"/>
      <c r="GGR500" s="52"/>
      <c r="GGS500" s="52"/>
      <c r="GGT500" s="52"/>
      <c r="GGU500" s="52"/>
      <c r="GGV500" s="52"/>
      <c r="GGW500" s="52"/>
      <c r="GGX500" s="52"/>
      <c r="GGY500" s="52"/>
      <c r="GGZ500" s="52"/>
      <c r="GHA500" s="52"/>
      <c r="GHB500" s="52"/>
      <c r="GHC500" s="52"/>
      <c r="GHD500" s="52"/>
      <c r="GHE500" s="52"/>
      <c r="GHF500" s="52"/>
      <c r="GHG500" s="52"/>
      <c r="GHH500" s="52"/>
      <c r="GHI500" s="52"/>
      <c r="GHJ500" s="52"/>
      <c r="GHK500" s="52"/>
      <c r="GHL500" s="52"/>
      <c r="GHM500" s="52"/>
      <c r="GHN500" s="52"/>
      <c r="GHO500" s="52"/>
      <c r="GHP500" s="52"/>
      <c r="GHQ500" s="52"/>
      <c r="GHR500" s="52"/>
      <c r="GHS500" s="52"/>
      <c r="GHT500" s="52"/>
      <c r="GHU500" s="52"/>
      <c r="GHV500" s="52"/>
      <c r="GHW500" s="52"/>
      <c r="GHX500" s="52"/>
      <c r="GHY500" s="52"/>
      <c r="GHZ500" s="52"/>
      <c r="GIA500" s="52"/>
      <c r="GIB500" s="52"/>
      <c r="GIC500" s="52"/>
      <c r="GID500" s="52"/>
      <c r="GIE500" s="52"/>
      <c r="GIF500" s="52"/>
      <c r="GIG500" s="52"/>
      <c r="GIH500" s="52"/>
      <c r="GII500" s="52"/>
      <c r="GIJ500" s="52"/>
      <c r="GIK500" s="52"/>
      <c r="GIL500" s="52"/>
      <c r="GIM500" s="52"/>
      <c r="GIN500" s="52"/>
      <c r="GIO500" s="52"/>
      <c r="GIP500" s="52"/>
      <c r="GIQ500" s="52"/>
      <c r="GIR500" s="52"/>
      <c r="GIS500" s="52"/>
      <c r="GIT500" s="52"/>
      <c r="GIU500" s="52"/>
      <c r="GIV500" s="52"/>
      <c r="GIW500" s="52"/>
      <c r="GIX500" s="52"/>
      <c r="GIY500" s="52"/>
      <c r="GIZ500" s="52"/>
      <c r="GJA500" s="52"/>
      <c r="GJB500" s="52"/>
      <c r="GJC500" s="52"/>
      <c r="GJD500" s="52"/>
      <c r="GJE500" s="52"/>
      <c r="GJF500" s="52"/>
      <c r="GJG500" s="52"/>
      <c r="GJH500" s="52"/>
      <c r="GJI500" s="52"/>
      <c r="GJJ500" s="52"/>
      <c r="GJK500" s="52"/>
      <c r="GJL500" s="52"/>
      <c r="GJM500" s="52"/>
      <c r="GJN500" s="52"/>
      <c r="GJO500" s="52"/>
      <c r="GJP500" s="52"/>
      <c r="GJQ500" s="52"/>
      <c r="GJR500" s="52"/>
      <c r="GJS500" s="52"/>
      <c r="GJT500" s="52"/>
      <c r="GJU500" s="52"/>
      <c r="GJV500" s="52"/>
      <c r="GJW500" s="52"/>
      <c r="GJX500" s="52"/>
      <c r="GJY500" s="52"/>
      <c r="GJZ500" s="52"/>
      <c r="GKA500" s="52"/>
      <c r="GKB500" s="52"/>
      <c r="GKC500" s="52"/>
      <c r="GKD500" s="52"/>
      <c r="GKE500" s="52"/>
      <c r="GKF500" s="52"/>
      <c r="GKG500" s="52"/>
      <c r="GKH500" s="52"/>
      <c r="GKI500" s="52"/>
      <c r="GKJ500" s="52"/>
      <c r="GKK500" s="52"/>
      <c r="GKL500" s="52"/>
      <c r="GKM500" s="52"/>
      <c r="GKN500" s="52"/>
      <c r="GKO500" s="52"/>
      <c r="GKP500" s="52"/>
      <c r="GKQ500" s="52"/>
      <c r="GKR500" s="52"/>
      <c r="GKS500" s="52"/>
      <c r="GKT500" s="52"/>
      <c r="GKU500" s="52"/>
      <c r="GKV500" s="52"/>
      <c r="GKW500" s="52"/>
      <c r="GKX500" s="52"/>
      <c r="GKY500" s="52"/>
      <c r="GKZ500" s="52"/>
      <c r="GLA500" s="52"/>
      <c r="GLB500" s="52"/>
      <c r="GLC500" s="52"/>
      <c r="GLD500" s="52"/>
      <c r="GLE500" s="52"/>
      <c r="GLF500" s="52"/>
      <c r="GLG500" s="52"/>
      <c r="GLH500" s="52"/>
      <c r="GLI500" s="52"/>
      <c r="GLJ500" s="52"/>
      <c r="GLK500" s="52"/>
      <c r="GLL500" s="52"/>
      <c r="GLM500" s="52"/>
      <c r="GLN500" s="52"/>
      <c r="GLO500" s="52"/>
      <c r="GLP500" s="52"/>
      <c r="GLQ500" s="52"/>
      <c r="GLR500" s="52"/>
      <c r="GLS500" s="52"/>
      <c r="GLT500" s="52"/>
      <c r="GLU500" s="52"/>
      <c r="GLV500" s="52"/>
      <c r="GLW500" s="52"/>
      <c r="GLX500" s="52"/>
      <c r="GLY500" s="52"/>
      <c r="GLZ500" s="52"/>
      <c r="GMA500" s="52"/>
      <c r="GMB500" s="52"/>
      <c r="GMC500" s="52"/>
      <c r="GMD500" s="52"/>
      <c r="GME500" s="52"/>
      <c r="GMF500" s="52"/>
      <c r="GMG500" s="52"/>
      <c r="GMH500" s="52"/>
      <c r="GMI500" s="52"/>
      <c r="GMJ500" s="52"/>
      <c r="GMK500" s="52"/>
      <c r="GML500" s="52"/>
      <c r="GMM500" s="52"/>
      <c r="GMN500" s="52"/>
      <c r="GMO500" s="52"/>
      <c r="GMP500" s="52"/>
      <c r="GMQ500" s="52"/>
      <c r="GMR500" s="52"/>
      <c r="GMS500" s="52"/>
      <c r="GMT500" s="52"/>
      <c r="GMU500" s="52"/>
      <c r="GMV500" s="52"/>
      <c r="GMW500" s="52"/>
      <c r="GMX500" s="52"/>
      <c r="GMY500" s="52"/>
      <c r="GMZ500" s="52"/>
      <c r="GNA500" s="52"/>
      <c r="GNB500" s="52"/>
      <c r="GNC500" s="52"/>
      <c r="GND500" s="52"/>
      <c r="GNE500" s="52"/>
      <c r="GNF500" s="52"/>
      <c r="GNG500" s="52"/>
      <c r="GNH500" s="52"/>
      <c r="GNI500" s="52"/>
      <c r="GNJ500" s="52"/>
      <c r="GNK500" s="52"/>
      <c r="GNL500" s="52"/>
      <c r="GNM500" s="52"/>
      <c r="GNN500" s="52"/>
      <c r="GNO500" s="52"/>
      <c r="GNP500" s="52"/>
      <c r="GNQ500" s="52"/>
      <c r="GNR500" s="52"/>
      <c r="GNS500" s="52"/>
      <c r="GNT500" s="52"/>
      <c r="GNU500" s="52"/>
      <c r="GNV500" s="52"/>
      <c r="GNW500" s="52"/>
      <c r="GNX500" s="52"/>
      <c r="GNY500" s="52"/>
      <c r="GNZ500" s="52"/>
      <c r="GOA500" s="52"/>
      <c r="GOB500" s="52"/>
      <c r="GOC500" s="52"/>
      <c r="GOD500" s="52"/>
      <c r="GOE500" s="52"/>
      <c r="GOF500" s="52"/>
      <c r="GOG500" s="52"/>
      <c r="GOH500" s="52"/>
      <c r="GOI500" s="52"/>
      <c r="GOJ500" s="52"/>
      <c r="GOK500" s="52"/>
      <c r="GOL500" s="52"/>
      <c r="GOM500" s="52"/>
      <c r="GON500" s="52"/>
      <c r="GOO500" s="52"/>
      <c r="GOP500" s="52"/>
      <c r="GOQ500" s="52"/>
      <c r="GOR500" s="52"/>
      <c r="GOS500" s="52"/>
      <c r="GOT500" s="52"/>
      <c r="GOU500" s="52"/>
      <c r="GOV500" s="52"/>
      <c r="GOW500" s="52"/>
      <c r="GOX500" s="52"/>
      <c r="GOY500" s="52"/>
      <c r="GOZ500" s="52"/>
      <c r="GPA500" s="52"/>
      <c r="GPB500" s="52"/>
      <c r="GPC500" s="52"/>
      <c r="GPD500" s="52"/>
      <c r="GPE500" s="52"/>
      <c r="GPF500" s="52"/>
      <c r="GPG500" s="52"/>
      <c r="GPH500" s="52"/>
      <c r="GPI500" s="52"/>
      <c r="GPJ500" s="52"/>
      <c r="GPK500" s="52"/>
      <c r="GPL500" s="52"/>
      <c r="GPM500" s="52"/>
      <c r="GPN500" s="52"/>
      <c r="GPO500" s="52"/>
      <c r="GPP500" s="52"/>
      <c r="GPQ500" s="52"/>
      <c r="GPR500" s="52"/>
      <c r="GPS500" s="52"/>
      <c r="GPT500" s="52"/>
      <c r="GPU500" s="52"/>
      <c r="GPV500" s="52"/>
      <c r="GPW500" s="52"/>
      <c r="GPX500" s="52"/>
      <c r="GPY500" s="52"/>
      <c r="GPZ500" s="52"/>
      <c r="GQA500" s="52"/>
      <c r="GQB500" s="52"/>
      <c r="GQC500" s="52"/>
      <c r="GQD500" s="52"/>
      <c r="GQE500" s="52"/>
      <c r="GQF500" s="52"/>
      <c r="GQG500" s="52"/>
      <c r="GQH500" s="52"/>
      <c r="GQI500" s="52"/>
      <c r="GQJ500" s="52"/>
      <c r="GQK500" s="52"/>
      <c r="GQL500" s="52"/>
      <c r="GQM500" s="52"/>
      <c r="GQN500" s="52"/>
      <c r="GQO500" s="52"/>
      <c r="GQP500" s="52"/>
      <c r="GQQ500" s="52"/>
      <c r="GQR500" s="52"/>
      <c r="GQS500" s="52"/>
      <c r="GQT500" s="52"/>
      <c r="GQU500" s="52"/>
      <c r="GQV500" s="52"/>
      <c r="GQW500" s="52"/>
      <c r="GQX500" s="52"/>
      <c r="GQY500" s="52"/>
      <c r="GQZ500" s="52"/>
      <c r="GRA500" s="52"/>
      <c r="GRB500" s="52"/>
      <c r="GRC500" s="52"/>
      <c r="GRD500" s="52"/>
      <c r="GRE500" s="52"/>
      <c r="GRF500" s="52"/>
      <c r="GRG500" s="52"/>
      <c r="GRH500" s="52"/>
      <c r="GRI500" s="52"/>
      <c r="GRJ500" s="52"/>
      <c r="GRK500" s="52"/>
      <c r="GRL500" s="52"/>
      <c r="GRM500" s="52"/>
      <c r="GRN500" s="52"/>
      <c r="GRO500" s="52"/>
      <c r="GRP500" s="52"/>
      <c r="GRQ500" s="52"/>
      <c r="GRR500" s="52"/>
      <c r="GRS500" s="52"/>
      <c r="GRT500" s="52"/>
      <c r="GRU500" s="52"/>
      <c r="GRV500" s="52"/>
      <c r="GRW500" s="52"/>
      <c r="GRX500" s="52"/>
      <c r="GRY500" s="52"/>
      <c r="GRZ500" s="52"/>
      <c r="GSA500" s="52"/>
      <c r="GSB500" s="52"/>
      <c r="GSC500" s="52"/>
      <c r="GSD500" s="52"/>
      <c r="GSE500" s="52"/>
      <c r="GSF500" s="52"/>
      <c r="GSG500" s="52"/>
      <c r="GSH500" s="52"/>
      <c r="GSI500" s="52"/>
      <c r="GSJ500" s="52"/>
      <c r="GSK500" s="52"/>
      <c r="GSL500" s="52"/>
      <c r="GSM500" s="52"/>
      <c r="GSN500" s="52"/>
      <c r="GSO500" s="52"/>
      <c r="GSP500" s="52"/>
      <c r="GSQ500" s="52"/>
      <c r="GSR500" s="52"/>
      <c r="GSS500" s="52"/>
      <c r="GST500" s="52"/>
      <c r="GSU500" s="52"/>
      <c r="GSV500" s="52"/>
      <c r="GSW500" s="52"/>
      <c r="GSX500" s="52"/>
      <c r="GSY500" s="52"/>
      <c r="GSZ500" s="52"/>
      <c r="GTA500" s="52"/>
      <c r="GTB500" s="52"/>
      <c r="GTC500" s="52"/>
      <c r="GTD500" s="52"/>
      <c r="GTE500" s="52"/>
      <c r="GTF500" s="52"/>
      <c r="GTG500" s="52"/>
      <c r="GTH500" s="52"/>
      <c r="GTI500" s="52"/>
      <c r="GTJ500" s="52"/>
      <c r="GTK500" s="52"/>
      <c r="GTL500" s="52"/>
      <c r="GTM500" s="52"/>
      <c r="GTN500" s="52"/>
      <c r="GTO500" s="52"/>
      <c r="GTP500" s="52"/>
      <c r="GTQ500" s="52"/>
      <c r="GTR500" s="52"/>
      <c r="GTS500" s="52"/>
      <c r="GTT500" s="52"/>
      <c r="GTU500" s="52"/>
      <c r="GTV500" s="52"/>
      <c r="GTW500" s="52"/>
      <c r="GTX500" s="52"/>
      <c r="GTY500" s="52"/>
      <c r="GTZ500" s="52"/>
      <c r="GUA500" s="52"/>
      <c r="GUB500" s="52"/>
      <c r="GUC500" s="52"/>
      <c r="GUD500" s="52"/>
      <c r="GUE500" s="52"/>
      <c r="GUF500" s="52"/>
      <c r="GUG500" s="52"/>
      <c r="GUH500" s="52"/>
      <c r="GUI500" s="52"/>
      <c r="GUJ500" s="52"/>
      <c r="GUK500" s="52"/>
      <c r="GUL500" s="52"/>
      <c r="GUM500" s="52"/>
      <c r="GUN500" s="52"/>
      <c r="GUO500" s="52"/>
      <c r="GUP500" s="52"/>
      <c r="GUQ500" s="52"/>
      <c r="GUR500" s="52"/>
      <c r="GUS500" s="52"/>
      <c r="GUT500" s="52"/>
      <c r="GUU500" s="52"/>
      <c r="GUV500" s="52"/>
      <c r="GUW500" s="52"/>
      <c r="GUX500" s="52"/>
      <c r="GUY500" s="52"/>
      <c r="GUZ500" s="52"/>
      <c r="GVA500" s="52"/>
      <c r="GVB500" s="52"/>
      <c r="GVC500" s="52"/>
      <c r="GVD500" s="52"/>
      <c r="GVE500" s="52"/>
      <c r="GVF500" s="52"/>
      <c r="GVG500" s="52"/>
      <c r="GVH500" s="52"/>
      <c r="GVI500" s="52"/>
      <c r="GVJ500" s="52"/>
      <c r="GVK500" s="52"/>
      <c r="GVL500" s="52"/>
      <c r="GVM500" s="52"/>
      <c r="GVN500" s="52"/>
      <c r="GVO500" s="52"/>
      <c r="GVP500" s="52"/>
      <c r="GVQ500" s="52"/>
      <c r="GVR500" s="52"/>
      <c r="GVS500" s="52"/>
      <c r="GVT500" s="52"/>
      <c r="GVU500" s="52"/>
      <c r="GVV500" s="52"/>
      <c r="GVW500" s="52"/>
      <c r="GVX500" s="52"/>
      <c r="GVY500" s="52"/>
      <c r="GVZ500" s="52"/>
      <c r="GWA500" s="52"/>
      <c r="GWB500" s="52"/>
      <c r="GWC500" s="52"/>
      <c r="GWD500" s="52"/>
      <c r="GWE500" s="52"/>
      <c r="GWF500" s="52"/>
      <c r="GWG500" s="52"/>
      <c r="GWH500" s="52"/>
      <c r="GWI500" s="52"/>
      <c r="GWJ500" s="52"/>
      <c r="GWK500" s="52"/>
      <c r="GWL500" s="52"/>
      <c r="GWM500" s="52"/>
      <c r="GWN500" s="52"/>
      <c r="GWO500" s="52"/>
      <c r="GWP500" s="52"/>
      <c r="GWQ500" s="52"/>
      <c r="GWR500" s="52"/>
      <c r="GWS500" s="52"/>
      <c r="GWT500" s="52"/>
      <c r="GWU500" s="52"/>
      <c r="GWV500" s="52"/>
      <c r="GWW500" s="52"/>
      <c r="GWX500" s="52"/>
      <c r="GWY500" s="52"/>
      <c r="GWZ500" s="52"/>
      <c r="GXA500" s="52"/>
      <c r="GXB500" s="52"/>
      <c r="GXC500" s="52"/>
      <c r="GXD500" s="52"/>
      <c r="GXE500" s="52"/>
      <c r="GXF500" s="52"/>
      <c r="GXG500" s="52"/>
      <c r="GXH500" s="52"/>
      <c r="GXI500" s="52"/>
      <c r="GXJ500" s="52"/>
      <c r="GXK500" s="52"/>
      <c r="GXL500" s="52"/>
      <c r="GXM500" s="52"/>
      <c r="GXN500" s="52"/>
      <c r="GXO500" s="52"/>
      <c r="GXP500" s="52"/>
      <c r="GXQ500" s="52"/>
      <c r="GXR500" s="52"/>
      <c r="GXS500" s="52"/>
      <c r="GXT500" s="52"/>
      <c r="GXU500" s="52"/>
      <c r="GXV500" s="52"/>
      <c r="GXW500" s="52"/>
      <c r="GXX500" s="52"/>
      <c r="GXY500" s="52"/>
      <c r="GXZ500" s="52"/>
      <c r="GYA500" s="52"/>
      <c r="GYB500" s="52"/>
      <c r="GYC500" s="52"/>
      <c r="GYD500" s="52"/>
      <c r="GYE500" s="52"/>
      <c r="GYF500" s="52"/>
      <c r="GYG500" s="52"/>
      <c r="GYH500" s="52"/>
      <c r="GYI500" s="52"/>
      <c r="GYJ500" s="52"/>
      <c r="GYK500" s="52"/>
      <c r="GYL500" s="52"/>
      <c r="GYM500" s="52"/>
      <c r="GYN500" s="52"/>
      <c r="GYO500" s="52"/>
      <c r="GYP500" s="52"/>
      <c r="GYQ500" s="52"/>
      <c r="GYR500" s="52"/>
      <c r="GYS500" s="52"/>
      <c r="GYT500" s="52"/>
      <c r="GYU500" s="52"/>
      <c r="GYV500" s="52"/>
      <c r="GYW500" s="52"/>
      <c r="GYX500" s="52"/>
      <c r="GYY500" s="52"/>
      <c r="GYZ500" s="52"/>
      <c r="GZA500" s="52"/>
      <c r="GZB500" s="52"/>
      <c r="GZC500" s="52"/>
      <c r="GZD500" s="52"/>
      <c r="GZE500" s="52"/>
      <c r="GZF500" s="52"/>
      <c r="GZG500" s="52"/>
      <c r="GZH500" s="52"/>
      <c r="GZI500" s="52"/>
      <c r="GZJ500" s="52"/>
      <c r="GZK500" s="52"/>
      <c r="GZL500" s="52"/>
      <c r="GZM500" s="52"/>
      <c r="GZN500" s="52"/>
      <c r="GZO500" s="52"/>
      <c r="GZP500" s="52"/>
      <c r="GZQ500" s="52"/>
      <c r="GZR500" s="52"/>
      <c r="GZS500" s="52"/>
      <c r="GZT500" s="52"/>
      <c r="GZU500" s="52"/>
      <c r="GZV500" s="52"/>
      <c r="GZW500" s="52"/>
      <c r="GZX500" s="52"/>
      <c r="GZY500" s="52"/>
      <c r="GZZ500" s="52"/>
      <c r="HAA500" s="52"/>
      <c r="HAB500" s="52"/>
      <c r="HAC500" s="52"/>
      <c r="HAD500" s="52"/>
      <c r="HAE500" s="52"/>
      <c r="HAF500" s="52"/>
      <c r="HAG500" s="52"/>
      <c r="HAH500" s="52"/>
      <c r="HAI500" s="52"/>
      <c r="HAJ500" s="52"/>
      <c r="HAK500" s="52"/>
      <c r="HAL500" s="52"/>
      <c r="HAM500" s="52"/>
      <c r="HAN500" s="52"/>
      <c r="HAO500" s="52"/>
      <c r="HAP500" s="52"/>
      <c r="HAQ500" s="52"/>
      <c r="HAR500" s="52"/>
      <c r="HAS500" s="52"/>
      <c r="HAT500" s="52"/>
      <c r="HAU500" s="52"/>
      <c r="HAV500" s="52"/>
      <c r="HAW500" s="52"/>
      <c r="HAX500" s="52"/>
      <c r="HAY500" s="52"/>
      <c r="HAZ500" s="52"/>
      <c r="HBA500" s="52"/>
      <c r="HBB500" s="52"/>
      <c r="HBC500" s="52"/>
      <c r="HBD500" s="52"/>
      <c r="HBE500" s="52"/>
      <c r="HBF500" s="52"/>
      <c r="HBG500" s="52"/>
      <c r="HBH500" s="52"/>
      <c r="HBI500" s="52"/>
      <c r="HBJ500" s="52"/>
      <c r="HBK500" s="52"/>
      <c r="HBL500" s="52"/>
      <c r="HBM500" s="52"/>
      <c r="HBN500" s="52"/>
      <c r="HBO500" s="52"/>
      <c r="HBP500" s="52"/>
      <c r="HBQ500" s="52"/>
      <c r="HBR500" s="52"/>
      <c r="HBS500" s="52"/>
      <c r="HBT500" s="52"/>
      <c r="HBU500" s="52"/>
      <c r="HBV500" s="52"/>
      <c r="HBW500" s="52"/>
      <c r="HBX500" s="52"/>
      <c r="HBY500" s="52"/>
      <c r="HBZ500" s="52"/>
      <c r="HCA500" s="52"/>
      <c r="HCB500" s="52"/>
      <c r="HCC500" s="52"/>
      <c r="HCD500" s="52"/>
      <c r="HCE500" s="52"/>
      <c r="HCF500" s="52"/>
      <c r="HCG500" s="52"/>
      <c r="HCH500" s="52"/>
      <c r="HCI500" s="52"/>
      <c r="HCJ500" s="52"/>
      <c r="HCK500" s="52"/>
      <c r="HCL500" s="52"/>
      <c r="HCM500" s="52"/>
      <c r="HCN500" s="52"/>
      <c r="HCO500" s="52"/>
      <c r="HCP500" s="52"/>
      <c r="HCQ500" s="52"/>
      <c r="HCR500" s="52"/>
      <c r="HCS500" s="52"/>
      <c r="HCT500" s="52"/>
      <c r="HCU500" s="52"/>
      <c r="HCV500" s="52"/>
      <c r="HCW500" s="52"/>
      <c r="HCX500" s="52"/>
      <c r="HCY500" s="52"/>
      <c r="HCZ500" s="52"/>
      <c r="HDA500" s="52"/>
      <c r="HDB500" s="52"/>
      <c r="HDC500" s="52"/>
      <c r="HDD500" s="52"/>
      <c r="HDE500" s="52"/>
      <c r="HDF500" s="52"/>
      <c r="HDG500" s="52"/>
      <c r="HDH500" s="52"/>
      <c r="HDI500" s="52"/>
      <c r="HDJ500" s="52"/>
      <c r="HDK500" s="52"/>
      <c r="HDL500" s="52"/>
      <c r="HDM500" s="52"/>
      <c r="HDN500" s="52"/>
      <c r="HDO500" s="52"/>
      <c r="HDP500" s="52"/>
      <c r="HDQ500" s="52"/>
      <c r="HDR500" s="52"/>
      <c r="HDS500" s="52"/>
      <c r="HDT500" s="52"/>
      <c r="HDU500" s="52"/>
      <c r="HDV500" s="52"/>
      <c r="HDW500" s="52"/>
      <c r="HDX500" s="52"/>
      <c r="HDY500" s="52"/>
      <c r="HDZ500" s="52"/>
      <c r="HEA500" s="52"/>
      <c r="HEB500" s="52"/>
      <c r="HEC500" s="52"/>
      <c r="HED500" s="52"/>
      <c r="HEE500" s="52"/>
      <c r="HEF500" s="52"/>
      <c r="HEG500" s="52"/>
      <c r="HEH500" s="52"/>
      <c r="HEI500" s="52"/>
      <c r="HEJ500" s="52"/>
      <c r="HEK500" s="52"/>
      <c r="HEL500" s="52"/>
      <c r="HEM500" s="52"/>
      <c r="HEN500" s="52"/>
      <c r="HEO500" s="52"/>
      <c r="HEP500" s="52"/>
      <c r="HEQ500" s="52"/>
      <c r="HER500" s="52"/>
      <c r="HES500" s="52"/>
      <c r="HET500" s="52"/>
      <c r="HEU500" s="52"/>
      <c r="HEV500" s="52"/>
      <c r="HEW500" s="52"/>
      <c r="HEX500" s="52"/>
      <c r="HEY500" s="52"/>
      <c r="HEZ500" s="52"/>
      <c r="HFA500" s="52"/>
      <c r="HFB500" s="52"/>
      <c r="HFC500" s="52"/>
      <c r="HFD500" s="52"/>
      <c r="HFE500" s="52"/>
      <c r="HFF500" s="52"/>
      <c r="HFG500" s="52"/>
      <c r="HFH500" s="52"/>
      <c r="HFI500" s="52"/>
      <c r="HFJ500" s="52"/>
      <c r="HFK500" s="52"/>
      <c r="HFL500" s="52"/>
      <c r="HFM500" s="52"/>
      <c r="HFN500" s="52"/>
      <c r="HFO500" s="52"/>
      <c r="HFP500" s="52"/>
      <c r="HFQ500" s="52"/>
      <c r="HFR500" s="52"/>
      <c r="HFS500" s="52"/>
      <c r="HFT500" s="52"/>
      <c r="HFU500" s="52"/>
      <c r="HFV500" s="52"/>
      <c r="HFW500" s="52"/>
      <c r="HFX500" s="52"/>
      <c r="HFY500" s="52"/>
      <c r="HFZ500" s="52"/>
      <c r="HGA500" s="52"/>
      <c r="HGB500" s="52"/>
      <c r="HGC500" s="52"/>
      <c r="HGD500" s="52"/>
      <c r="HGE500" s="52"/>
      <c r="HGF500" s="52"/>
      <c r="HGG500" s="52"/>
      <c r="HGH500" s="52"/>
      <c r="HGI500" s="52"/>
      <c r="HGJ500" s="52"/>
      <c r="HGK500" s="52"/>
      <c r="HGL500" s="52"/>
      <c r="HGM500" s="52"/>
      <c r="HGN500" s="52"/>
      <c r="HGO500" s="52"/>
      <c r="HGP500" s="52"/>
      <c r="HGQ500" s="52"/>
      <c r="HGR500" s="52"/>
      <c r="HGS500" s="52"/>
      <c r="HGT500" s="52"/>
      <c r="HGU500" s="52"/>
      <c r="HGV500" s="52"/>
      <c r="HGW500" s="52"/>
      <c r="HGX500" s="52"/>
      <c r="HGY500" s="52"/>
      <c r="HGZ500" s="52"/>
      <c r="HHA500" s="52"/>
      <c r="HHB500" s="52"/>
      <c r="HHC500" s="52"/>
      <c r="HHD500" s="52"/>
      <c r="HHE500" s="52"/>
      <c r="HHF500" s="52"/>
      <c r="HHG500" s="52"/>
      <c r="HHH500" s="52"/>
      <c r="HHI500" s="52"/>
      <c r="HHJ500" s="52"/>
      <c r="HHK500" s="52"/>
      <c r="HHL500" s="52"/>
      <c r="HHM500" s="52"/>
      <c r="HHN500" s="52"/>
      <c r="HHO500" s="52"/>
      <c r="HHP500" s="52"/>
      <c r="HHQ500" s="52"/>
      <c r="HHR500" s="52"/>
      <c r="HHS500" s="52"/>
      <c r="HHT500" s="52"/>
      <c r="HHU500" s="52"/>
      <c r="HHV500" s="52"/>
      <c r="HHW500" s="52"/>
      <c r="HHX500" s="52"/>
      <c r="HHY500" s="52"/>
      <c r="HHZ500" s="52"/>
      <c r="HIA500" s="52"/>
      <c r="HIB500" s="52"/>
      <c r="HIC500" s="52"/>
      <c r="HID500" s="52"/>
      <c r="HIE500" s="52"/>
      <c r="HIF500" s="52"/>
      <c r="HIG500" s="52"/>
      <c r="HIH500" s="52"/>
      <c r="HII500" s="52"/>
      <c r="HIJ500" s="52"/>
      <c r="HIK500" s="52"/>
      <c r="HIL500" s="52"/>
      <c r="HIM500" s="52"/>
      <c r="HIN500" s="52"/>
      <c r="HIO500" s="52"/>
      <c r="HIP500" s="52"/>
      <c r="HIQ500" s="52"/>
      <c r="HIR500" s="52"/>
      <c r="HIS500" s="52"/>
      <c r="HIT500" s="52"/>
      <c r="HIU500" s="52"/>
      <c r="HIV500" s="52"/>
      <c r="HIW500" s="52"/>
      <c r="HIX500" s="52"/>
      <c r="HIY500" s="52"/>
      <c r="HIZ500" s="52"/>
      <c r="HJA500" s="52"/>
      <c r="HJB500" s="52"/>
      <c r="HJC500" s="52"/>
      <c r="HJD500" s="52"/>
      <c r="HJE500" s="52"/>
      <c r="HJF500" s="52"/>
      <c r="HJG500" s="52"/>
      <c r="HJH500" s="52"/>
      <c r="HJI500" s="52"/>
      <c r="HJJ500" s="52"/>
      <c r="HJK500" s="52"/>
      <c r="HJL500" s="52"/>
      <c r="HJM500" s="52"/>
      <c r="HJN500" s="52"/>
      <c r="HJO500" s="52"/>
      <c r="HJP500" s="52"/>
      <c r="HJQ500" s="52"/>
      <c r="HJR500" s="52"/>
      <c r="HJS500" s="52"/>
      <c r="HJT500" s="52"/>
      <c r="HJU500" s="52"/>
      <c r="HJV500" s="52"/>
      <c r="HJW500" s="52"/>
      <c r="HJX500" s="52"/>
      <c r="HJY500" s="52"/>
      <c r="HJZ500" s="52"/>
      <c r="HKA500" s="52"/>
      <c r="HKB500" s="52"/>
      <c r="HKC500" s="52"/>
      <c r="HKD500" s="52"/>
      <c r="HKE500" s="52"/>
      <c r="HKF500" s="52"/>
      <c r="HKG500" s="52"/>
      <c r="HKH500" s="52"/>
      <c r="HKI500" s="52"/>
      <c r="HKJ500" s="52"/>
      <c r="HKK500" s="52"/>
      <c r="HKL500" s="52"/>
      <c r="HKM500" s="52"/>
      <c r="HKN500" s="52"/>
      <c r="HKO500" s="52"/>
      <c r="HKP500" s="52"/>
      <c r="HKQ500" s="52"/>
      <c r="HKR500" s="52"/>
      <c r="HKS500" s="52"/>
      <c r="HKT500" s="52"/>
      <c r="HKU500" s="52"/>
      <c r="HKV500" s="52"/>
      <c r="HKW500" s="52"/>
      <c r="HKX500" s="52"/>
      <c r="HKY500" s="52"/>
      <c r="HKZ500" s="52"/>
      <c r="HLA500" s="52"/>
      <c r="HLB500" s="52"/>
      <c r="HLC500" s="52"/>
      <c r="HLD500" s="52"/>
      <c r="HLE500" s="52"/>
      <c r="HLF500" s="52"/>
      <c r="HLG500" s="52"/>
      <c r="HLH500" s="52"/>
      <c r="HLI500" s="52"/>
      <c r="HLJ500" s="52"/>
      <c r="HLK500" s="52"/>
      <c r="HLL500" s="52"/>
      <c r="HLM500" s="52"/>
      <c r="HLN500" s="52"/>
      <c r="HLO500" s="52"/>
      <c r="HLP500" s="52"/>
      <c r="HLQ500" s="52"/>
      <c r="HLR500" s="52"/>
      <c r="HLS500" s="52"/>
      <c r="HLT500" s="52"/>
      <c r="HLU500" s="52"/>
      <c r="HLV500" s="52"/>
      <c r="HLW500" s="52"/>
      <c r="HLX500" s="52"/>
      <c r="HLY500" s="52"/>
      <c r="HLZ500" s="52"/>
      <c r="HMA500" s="52"/>
      <c r="HMB500" s="52"/>
      <c r="HMC500" s="52"/>
      <c r="HMD500" s="52"/>
      <c r="HME500" s="52"/>
      <c r="HMF500" s="52"/>
      <c r="HMG500" s="52"/>
      <c r="HMH500" s="52"/>
      <c r="HMI500" s="52"/>
      <c r="HMJ500" s="52"/>
      <c r="HMK500" s="52"/>
      <c r="HML500" s="52"/>
      <c r="HMM500" s="52"/>
      <c r="HMN500" s="52"/>
      <c r="HMO500" s="52"/>
      <c r="HMP500" s="52"/>
      <c r="HMQ500" s="52"/>
      <c r="HMR500" s="52"/>
      <c r="HMS500" s="52"/>
      <c r="HMT500" s="52"/>
      <c r="HMU500" s="52"/>
      <c r="HMV500" s="52"/>
      <c r="HMW500" s="52"/>
      <c r="HMX500" s="52"/>
      <c r="HMY500" s="52"/>
      <c r="HMZ500" s="52"/>
      <c r="HNA500" s="52"/>
      <c r="HNB500" s="52"/>
      <c r="HNC500" s="52"/>
      <c r="HND500" s="52"/>
      <c r="HNE500" s="52"/>
      <c r="HNF500" s="52"/>
      <c r="HNG500" s="52"/>
      <c r="HNH500" s="52"/>
      <c r="HNI500" s="52"/>
      <c r="HNJ500" s="52"/>
      <c r="HNK500" s="52"/>
      <c r="HNL500" s="52"/>
      <c r="HNM500" s="52"/>
      <c r="HNN500" s="52"/>
      <c r="HNO500" s="52"/>
      <c r="HNP500" s="52"/>
      <c r="HNQ500" s="52"/>
      <c r="HNR500" s="52"/>
      <c r="HNS500" s="52"/>
      <c r="HNT500" s="52"/>
      <c r="HNU500" s="52"/>
      <c r="HNV500" s="52"/>
      <c r="HNW500" s="52"/>
      <c r="HNX500" s="52"/>
      <c r="HNY500" s="52"/>
      <c r="HNZ500" s="52"/>
      <c r="HOA500" s="52"/>
      <c r="HOB500" s="52"/>
      <c r="HOC500" s="52"/>
      <c r="HOD500" s="52"/>
      <c r="HOE500" s="52"/>
      <c r="HOF500" s="52"/>
      <c r="HOG500" s="52"/>
      <c r="HOH500" s="52"/>
      <c r="HOI500" s="52"/>
      <c r="HOJ500" s="52"/>
      <c r="HOK500" s="52"/>
      <c r="HOL500" s="52"/>
      <c r="HOM500" s="52"/>
      <c r="HON500" s="52"/>
      <c r="HOO500" s="52"/>
      <c r="HOP500" s="52"/>
      <c r="HOQ500" s="52"/>
      <c r="HOR500" s="52"/>
      <c r="HOS500" s="52"/>
      <c r="HOT500" s="52"/>
      <c r="HOU500" s="52"/>
      <c r="HOV500" s="52"/>
      <c r="HOW500" s="52"/>
      <c r="HOX500" s="52"/>
      <c r="HOY500" s="52"/>
      <c r="HOZ500" s="52"/>
      <c r="HPA500" s="52"/>
      <c r="HPB500" s="52"/>
      <c r="HPC500" s="52"/>
      <c r="HPD500" s="52"/>
      <c r="HPE500" s="52"/>
      <c r="HPF500" s="52"/>
      <c r="HPG500" s="52"/>
      <c r="HPH500" s="52"/>
      <c r="HPI500" s="52"/>
      <c r="HPJ500" s="52"/>
      <c r="HPK500" s="52"/>
      <c r="HPL500" s="52"/>
      <c r="HPM500" s="52"/>
      <c r="HPN500" s="52"/>
      <c r="HPO500" s="52"/>
      <c r="HPP500" s="52"/>
      <c r="HPQ500" s="52"/>
      <c r="HPR500" s="52"/>
      <c r="HPS500" s="52"/>
      <c r="HPT500" s="52"/>
      <c r="HPU500" s="52"/>
      <c r="HPV500" s="52"/>
      <c r="HPW500" s="52"/>
      <c r="HPX500" s="52"/>
      <c r="HPY500" s="52"/>
      <c r="HPZ500" s="52"/>
      <c r="HQA500" s="52"/>
      <c r="HQB500" s="52"/>
      <c r="HQC500" s="52"/>
      <c r="HQD500" s="52"/>
      <c r="HQE500" s="52"/>
      <c r="HQF500" s="52"/>
      <c r="HQG500" s="52"/>
      <c r="HQH500" s="52"/>
      <c r="HQI500" s="52"/>
      <c r="HQJ500" s="52"/>
      <c r="HQK500" s="52"/>
      <c r="HQL500" s="52"/>
      <c r="HQM500" s="52"/>
      <c r="HQN500" s="52"/>
      <c r="HQO500" s="52"/>
      <c r="HQP500" s="52"/>
      <c r="HQQ500" s="52"/>
      <c r="HQR500" s="52"/>
      <c r="HQS500" s="52"/>
      <c r="HQT500" s="52"/>
      <c r="HQU500" s="52"/>
      <c r="HQV500" s="52"/>
      <c r="HQW500" s="52"/>
      <c r="HQX500" s="52"/>
      <c r="HQY500" s="52"/>
      <c r="HQZ500" s="52"/>
      <c r="HRA500" s="52"/>
      <c r="HRB500" s="52"/>
      <c r="HRC500" s="52"/>
      <c r="HRD500" s="52"/>
      <c r="HRE500" s="52"/>
      <c r="HRF500" s="52"/>
      <c r="HRG500" s="52"/>
      <c r="HRH500" s="52"/>
      <c r="HRI500" s="52"/>
      <c r="HRJ500" s="52"/>
      <c r="HRK500" s="52"/>
      <c r="HRL500" s="52"/>
      <c r="HRM500" s="52"/>
      <c r="HRN500" s="52"/>
      <c r="HRO500" s="52"/>
      <c r="HRP500" s="52"/>
      <c r="HRQ500" s="52"/>
      <c r="HRR500" s="52"/>
      <c r="HRS500" s="52"/>
      <c r="HRT500" s="52"/>
      <c r="HRU500" s="52"/>
      <c r="HRV500" s="52"/>
      <c r="HRW500" s="52"/>
      <c r="HRX500" s="52"/>
      <c r="HRY500" s="52"/>
      <c r="HRZ500" s="52"/>
      <c r="HSA500" s="52"/>
      <c r="HSB500" s="52"/>
      <c r="HSC500" s="52"/>
      <c r="HSD500" s="52"/>
      <c r="HSE500" s="52"/>
      <c r="HSF500" s="52"/>
      <c r="HSG500" s="52"/>
      <c r="HSH500" s="52"/>
      <c r="HSI500" s="52"/>
      <c r="HSJ500" s="52"/>
      <c r="HSK500" s="52"/>
      <c r="HSL500" s="52"/>
      <c r="HSM500" s="52"/>
      <c r="HSN500" s="52"/>
      <c r="HSO500" s="52"/>
      <c r="HSP500" s="52"/>
      <c r="HSQ500" s="52"/>
      <c r="HSR500" s="52"/>
      <c r="HSS500" s="52"/>
      <c r="HST500" s="52"/>
      <c r="HSU500" s="52"/>
      <c r="HSV500" s="52"/>
      <c r="HSW500" s="52"/>
      <c r="HSX500" s="52"/>
      <c r="HSY500" s="52"/>
      <c r="HSZ500" s="52"/>
      <c r="HTA500" s="52"/>
      <c r="HTB500" s="52"/>
      <c r="HTC500" s="52"/>
      <c r="HTD500" s="52"/>
      <c r="HTE500" s="52"/>
      <c r="HTF500" s="52"/>
      <c r="HTG500" s="52"/>
      <c r="HTH500" s="52"/>
      <c r="HTI500" s="52"/>
      <c r="HTJ500" s="52"/>
      <c r="HTK500" s="52"/>
      <c r="HTL500" s="52"/>
      <c r="HTM500" s="52"/>
      <c r="HTN500" s="52"/>
      <c r="HTO500" s="52"/>
      <c r="HTP500" s="52"/>
      <c r="HTQ500" s="52"/>
      <c r="HTR500" s="52"/>
      <c r="HTS500" s="52"/>
      <c r="HTT500" s="52"/>
      <c r="HTU500" s="52"/>
      <c r="HTV500" s="52"/>
      <c r="HTW500" s="52"/>
      <c r="HTX500" s="52"/>
      <c r="HTY500" s="52"/>
      <c r="HTZ500" s="52"/>
      <c r="HUA500" s="52"/>
      <c r="HUB500" s="52"/>
      <c r="HUC500" s="52"/>
      <c r="HUD500" s="52"/>
      <c r="HUE500" s="52"/>
      <c r="HUF500" s="52"/>
      <c r="HUG500" s="52"/>
      <c r="HUH500" s="52"/>
      <c r="HUI500" s="52"/>
      <c r="HUJ500" s="52"/>
      <c r="HUK500" s="52"/>
      <c r="HUL500" s="52"/>
      <c r="HUM500" s="52"/>
      <c r="HUN500" s="52"/>
      <c r="HUO500" s="52"/>
      <c r="HUP500" s="52"/>
      <c r="HUQ500" s="52"/>
      <c r="HUR500" s="52"/>
      <c r="HUS500" s="52"/>
      <c r="HUT500" s="52"/>
      <c r="HUU500" s="52"/>
      <c r="HUV500" s="52"/>
      <c r="HUW500" s="52"/>
      <c r="HUX500" s="52"/>
      <c r="HUY500" s="52"/>
      <c r="HUZ500" s="52"/>
      <c r="HVA500" s="52"/>
      <c r="HVB500" s="52"/>
      <c r="HVC500" s="52"/>
      <c r="HVD500" s="52"/>
      <c r="HVE500" s="52"/>
      <c r="HVF500" s="52"/>
      <c r="HVG500" s="52"/>
      <c r="HVH500" s="52"/>
      <c r="HVI500" s="52"/>
      <c r="HVJ500" s="52"/>
      <c r="HVK500" s="52"/>
      <c r="HVL500" s="52"/>
      <c r="HVM500" s="52"/>
      <c r="HVN500" s="52"/>
      <c r="HVO500" s="52"/>
      <c r="HVP500" s="52"/>
      <c r="HVQ500" s="52"/>
      <c r="HVR500" s="52"/>
      <c r="HVS500" s="52"/>
      <c r="HVT500" s="52"/>
      <c r="HVU500" s="52"/>
      <c r="HVV500" s="52"/>
      <c r="HVW500" s="52"/>
      <c r="HVX500" s="52"/>
      <c r="HVY500" s="52"/>
      <c r="HVZ500" s="52"/>
      <c r="HWA500" s="52"/>
      <c r="HWB500" s="52"/>
      <c r="HWC500" s="52"/>
      <c r="HWD500" s="52"/>
      <c r="HWE500" s="52"/>
      <c r="HWF500" s="52"/>
      <c r="HWG500" s="52"/>
      <c r="HWH500" s="52"/>
      <c r="HWI500" s="52"/>
      <c r="HWJ500" s="52"/>
      <c r="HWK500" s="52"/>
      <c r="HWL500" s="52"/>
      <c r="HWM500" s="52"/>
      <c r="HWN500" s="52"/>
      <c r="HWO500" s="52"/>
      <c r="HWP500" s="52"/>
      <c r="HWQ500" s="52"/>
      <c r="HWR500" s="52"/>
      <c r="HWS500" s="52"/>
      <c r="HWT500" s="52"/>
      <c r="HWU500" s="52"/>
      <c r="HWV500" s="52"/>
      <c r="HWW500" s="52"/>
      <c r="HWX500" s="52"/>
      <c r="HWY500" s="52"/>
      <c r="HWZ500" s="52"/>
      <c r="HXA500" s="52"/>
      <c r="HXB500" s="52"/>
      <c r="HXC500" s="52"/>
      <c r="HXD500" s="52"/>
      <c r="HXE500" s="52"/>
      <c r="HXF500" s="52"/>
      <c r="HXG500" s="52"/>
      <c r="HXH500" s="52"/>
      <c r="HXI500" s="52"/>
      <c r="HXJ500" s="52"/>
      <c r="HXK500" s="52"/>
      <c r="HXL500" s="52"/>
      <c r="HXM500" s="52"/>
      <c r="HXN500" s="52"/>
      <c r="HXO500" s="52"/>
      <c r="HXP500" s="52"/>
      <c r="HXQ500" s="52"/>
      <c r="HXR500" s="52"/>
      <c r="HXS500" s="52"/>
      <c r="HXT500" s="52"/>
      <c r="HXU500" s="52"/>
      <c r="HXV500" s="52"/>
      <c r="HXW500" s="52"/>
      <c r="HXX500" s="52"/>
      <c r="HXY500" s="52"/>
      <c r="HXZ500" s="52"/>
      <c r="HYA500" s="52"/>
      <c r="HYB500" s="52"/>
      <c r="HYC500" s="52"/>
      <c r="HYD500" s="52"/>
      <c r="HYE500" s="52"/>
      <c r="HYF500" s="52"/>
      <c r="HYG500" s="52"/>
      <c r="HYH500" s="52"/>
      <c r="HYI500" s="52"/>
      <c r="HYJ500" s="52"/>
      <c r="HYK500" s="52"/>
      <c r="HYL500" s="52"/>
      <c r="HYM500" s="52"/>
      <c r="HYN500" s="52"/>
      <c r="HYO500" s="52"/>
      <c r="HYP500" s="52"/>
      <c r="HYQ500" s="52"/>
      <c r="HYR500" s="52"/>
      <c r="HYS500" s="52"/>
      <c r="HYT500" s="52"/>
      <c r="HYU500" s="52"/>
      <c r="HYV500" s="52"/>
      <c r="HYW500" s="52"/>
      <c r="HYX500" s="52"/>
      <c r="HYY500" s="52"/>
      <c r="HYZ500" s="52"/>
      <c r="HZA500" s="52"/>
      <c r="HZB500" s="52"/>
      <c r="HZC500" s="52"/>
      <c r="HZD500" s="52"/>
      <c r="HZE500" s="52"/>
      <c r="HZF500" s="52"/>
      <c r="HZG500" s="52"/>
      <c r="HZH500" s="52"/>
      <c r="HZI500" s="52"/>
      <c r="HZJ500" s="52"/>
      <c r="HZK500" s="52"/>
      <c r="HZL500" s="52"/>
      <c r="HZM500" s="52"/>
      <c r="HZN500" s="52"/>
      <c r="HZO500" s="52"/>
      <c r="HZP500" s="52"/>
      <c r="HZQ500" s="52"/>
      <c r="HZR500" s="52"/>
      <c r="HZS500" s="52"/>
      <c r="HZT500" s="52"/>
      <c r="HZU500" s="52"/>
      <c r="HZV500" s="52"/>
      <c r="HZW500" s="52"/>
      <c r="HZX500" s="52"/>
      <c r="HZY500" s="52"/>
      <c r="HZZ500" s="52"/>
      <c r="IAA500" s="52"/>
      <c r="IAB500" s="52"/>
      <c r="IAC500" s="52"/>
      <c r="IAD500" s="52"/>
      <c r="IAE500" s="52"/>
      <c r="IAF500" s="52"/>
      <c r="IAG500" s="52"/>
      <c r="IAH500" s="52"/>
      <c r="IAI500" s="52"/>
      <c r="IAJ500" s="52"/>
      <c r="IAK500" s="52"/>
      <c r="IAL500" s="52"/>
      <c r="IAM500" s="52"/>
      <c r="IAN500" s="52"/>
      <c r="IAO500" s="52"/>
      <c r="IAP500" s="52"/>
      <c r="IAQ500" s="52"/>
      <c r="IAR500" s="52"/>
      <c r="IAS500" s="52"/>
      <c r="IAT500" s="52"/>
      <c r="IAU500" s="52"/>
      <c r="IAV500" s="52"/>
      <c r="IAW500" s="52"/>
      <c r="IAX500" s="52"/>
      <c r="IAY500" s="52"/>
      <c r="IAZ500" s="52"/>
      <c r="IBA500" s="52"/>
      <c r="IBB500" s="52"/>
      <c r="IBC500" s="52"/>
      <c r="IBD500" s="52"/>
      <c r="IBE500" s="52"/>
      <c r="IBF500" s="52"/>
      <c r="IBG500" s="52"/>
      <c r="IBH500" s="52"/>
      <c r="IBI500" s="52"/>
      <c r="IBJ500" s="52"/>
      <c r="IBK500" s="52"/>
      <c r="IBL500" s="52"/>
      <c r="IBM500" s="52"/>
      <c r="IBN500" s="52"/>
      <c r="IBO500" s="52"/>
      <c r="IBP500" s="52"/>
      <c r="IBQ500" s="52"/>
      <c r="IBR500" s="52"/>
      <c r="IBS500" s="52"/>
      <c r="IBT500" s="52"/>
      <c r="IBU500" s="52"/>
      <c r="IBV500" s="52"/>
      <c r="IBW500" s="52"/>
      <c r="IBX500" s="52"/>
      <c r="IBY500" s="52"/>
      <c r="IBZ500" s="52"/>
      <c r="ICA500" s="52"/>
      <c r="ICB500" s="52"/>
      <c r="ICC500" s="52"/>
      <c r="ICD500" s="52"/>
      <c r="ICE500" s="52"/>
      <c r="ICF500" s="52"/>
      <c r="ICG500" s="52"/>
      <c r="ICH500" s="52"/>
      <c r="ICI500" s="52"/>
      <c r="ICJ500" s="52"/>
      <c r="ICK500" s="52"/>
      <c r="ICL500" s="52"/>
      <c r="ICM500" s="52"/>
      <c r="ICN500" s="52"/>
      <c r="ICO500" s="52"/>
      <c r="ICP500" s="52"/>
      <c r="ICQ500" s="52"/>
      <c r="ICR500" s="52"/>
      <c r="ICS500" s="52"/>
      <c r="ICT500" s="52"/>
      <c r="ICU500" s="52"/>
      <c r="ICV500" s="52"/>
      <c r="ICW500" s="52"/>
      <c r="ICX500" s="52"/>
      <c r="ICY500" s="52"/>
      <c r="ICZ500" s="52"/>
      <c r="IDA500" s="52"/>
      <c r="IDB500" s="52"/>
      <c r="IDC500" s="52"/>
      <c r="IDD500" s="52"/>
      <c r="IDE500" s="52"/>
      <c r="IDF500" s="52"/>
      <c r="IDG500" s="52"/>
      <c r="IDH500" s="52"/>
      <c r="IDI500" s="52"/>
      <c r="IDJ500" s="52"/>
      <c r="IDK500" s="52"/>
      <c r="IDL500" s="52"/>
      <c r="IDM500" s="52"/>
      <c r="IDN500" s="52"/>
      <c r="IDO500" s="52"/>
      <c r="IDP500" s="52"/>
      <c r="IDQ500" s="52"/>
      <c r="IDR500" s="52"/>
      <c r="IDS500" s="52"/>
      <c r="IDT500" s="52"/>
      <c r="IDU500" s="52"/>
      <c r="IDV500" s="52"/>
      <c r="IDW500" s="52"/>
      <c r="IDX500" s="52"/>
      <c r="IDY500" s="52"/>
      <c r="IDZ500" s="52"/>
      <c r="IEA500" s="52"/>
      <c r="IEB500" s="52"/>
      <c r="IEC500" s="52"/>
      <c r="IED500" s="52"/>
      <c r="IEE500" s="52"/>
      <c r="IEF500" s="52"/>
      <c r="IEG500" s="52"/>
      <c r="IEH500" s="52"/>
      <c r="IEI500" s="52"/>
      <c r="IEJ500" s="52"/>
      <c r="IEK500" s="52"/>
      <c r="IEL500" s="52"/>
      <c r="IEM500" s="52"/>
      <c r="IEN500" s="52"/>
      <c r="IEO500" s="52"/>
      <c r="IEP500" s="52"/>
      <c r="IEQ500" s="52"/>
      <c r="IER500" s="52"/>
      <c r="IES500" s="52"/>
      <c r="IET500" s="52"/>
      <c r="IEU500" s="52"/>
      <c r="IEV500" s="52"/>
      <c r="IEW500" s="52"/>
      <c r="IEX500" s="52"/>
      <c r="IEY500" s="52"/>
      <c r="IEZ500" s="52"/>
      <c r="IFA500" s="52"/>
      <c r="IFB500" s="52"/>
      <c r="IFC500" s="52"/>
      <c r="IFD500" s="52"/>
      <c r="IFE500" s="52"/>
      <c r="IFF500" s="52"/>
      <c r="IFG500" s="52"/>
      <c r="IFH500" s="52"/>
      <c r="IFI500" s="52"/>
      <c r="IFJ500" s="52"/>
      <c r="IFK500" s="52"/>
      <c r="IFL500" s="52"/>
      <c r="IFM500" s="52"/>
      <c r="IFN500" s="52"/>
      <c r="IFO500" s="52"/>
      <c r="IFP500" s="52"/>
      <c r="IFQ500" s="52"/>
      <c r="IFR500" s="52"/>
      <c r="IFS500" s="52"/>
      <c r="IFT500" s="52"/>
      <c r="IFU500" s="52"/>
      <c r="IFV500" s="52"/>
      <c r="IFW500" s="52"/>
      <c r="IFX500" s="52"/>
      <c r="IFY500" s="52"/>
      <c r="IFZ500" s="52"/>
      <c r="IGA500" s="52"/>
      <c r="IGB500" s="52"/>
      <c r="IGC500" s="52"/>
      <c r="IGD500" s="52"/>
      <c r="IGE500" s="52"/>
      <c r="IGF500" s="52"/>
      <c r="IGG500" s="52"/>
      <c r="IGH500" s="52"/>
      <c r="IGI500" s="52"/>
      <c r="IGJ500" s="52"/>
      <c r="IGK500" s="52"/>
      <c r="IGL500" s="52"/>
      <c r="IGM500" s="52"/>
      <c r="IGN500" s="52"/>
      <c r="IGO500" s="52"/>
      <c r="IGP500" s="52"/>
      <c r="IGQ500" s="52"/>
      <c r="IGR500" s="52"/>
      <c r="IGS500" s="52"/>
      <c r="IGT500" s="52"/>
      <c r="IGU500" s="52"/>
      <c r="IGV500" s="52"/>
      <c r="IGW500" s="52"/>
      <c r="IGX500" s="52"/>
      <c r="IGY500" s="52"/>
      <c r="IGZ500" s="52"/>
      <c r="IHA500" s="52"/>
      <c r="IHB500" s="52"/>
      <c r="IHC500" s="52"/>
      <c r="IHD500" s="52"/>
      <c r="IHE500" s="52"/>
      <c r="IHF500" s="52"/>
      <c r="IHG500" s="52"/>
      <c r="IHH500" s="52"/>
      <c r="IHI500" s="52"/>
      <c r="IHJ500" s="52"/>
      <c r="IHK500" s="52"/>
      <c r="IHL500" s="52"/>
      <c r="IHM500" s="52"/>
      <c r="IHN500" s="52"/>
      <c r="IHO500" s="52"/>
      <c r="IHP500" s="52"/>
      <c r="IHQ500" s="52"/>
      <c r="IHR500" s="52"/>
      <c r="IHS500" s="52"/>
      <c r="IHT500" s="52"/>
      <c r="IHU500" s="52"/>
      <c r="IHV500" s="52"/>
      <c r="IHW500" s="52"/>
      <c r="IHX500" s="52"/>
      <c r="IHY500" s="52"/>
      <c r="IHZ500" s="52"/>
      <c r="IIA500" s="52"/>
      <c r="IIB500" s="52"/>
      <c r="IIC500" s="52"/>
      <c r="IID500" s="52"/>
      <c r="IIE500" s="52"/>
      <c r="IIF500" s="52"/>
      <c r="IIG500" s="52"/>
      <c r="IIH500" s="52"/>
      <c r="III500" s="52"/>
      <c r="IIJ500" s="52"/>
      <c r="IIK500" s="52"/>
      <c r="IIL500" s="52"/>
      <c r="IIM500" s="52"/>
      <c r="IIN500" s="52"/>
      <c r="IIO500" s="52"/>
      <c r="IIP500" s="52"/>
      <c r="IIQ500" s="52"/>
      <c r="IIR500" s="52"/>
      <c r="IIS500" s="52"/>
      <c r="IIT500" s="52"/>
      <c r="IIU500" s="52"/>
      <c r="IIV500" s="52"/>
      <c r="IIW500" s="52"/>
      <c r="IIX500" s="52"/>
      <c r="IIY500" s="52"/>
      <c r="IIZ500" s="52"/>
      <c r="IJA500" s="52"/>
      <c r="IJB500" s="52"/>
      <c r="IJC500" s="52"/>
      <c r="IJD500" s="52"/>
      <c r="IJE500" s="52"/>
      <c r="IJF500" s="52"/>
      <c r="IJG500" s="52"/>
      <c r="IJH500" s="52"/>
      <c r="IJI500" s="52"/>
      <c r="IJJ500" s="52"/>
      <c r="IJK500" s="52"/>
      <c r="IJL500" s="52"/>
      <c r="IJM500" s="52"/>
      <c r="IJN500" s="52"/>
      <c r="IJO500" s="52"/>
      <c r="IJP500" s="52"/>
      <c r="IJQ500" s="52"/>
      <c r="IJR500" s="52"/>
      <c r="IJS500" s="52"/>
      <c r="IJT500" s="52"/>
      <c r="IJU500" s="52"/>
      <c r="IJV500" s="52"/>
      <c r="IJW500" s="52"/>
      <c r="IJX500" s="52"/>
      <c r="IJY500" s="52"/>
      <c r="IJZ500" s="52"/>
      <c r="IKA500" s="52"/>
      <c r="IKB500" s="52"/>
      <c r="IKC500" s="52"/>
      <c r="IKD500" s="52"/>
      <c r="IKE500" s="52"/>
      <c r="IKF500" s="52"/>
      <c r="IKG500" s="52"/>
      <c r="IKH500" s="52"/>
      <c r="IKI500" s="52"/>
      <c r="IKJ500" s="52"/>
      <c r="IKK500" s="52"/>
      <c r="IKL500" s="52"/>
      <c r="IKM500" s="52"/>
      <c r="IKN500" s="52"/>
      <c r="IKO500" s="52"/>
      <c r="IKP500" s="52"/>
      <c r="IKQ500" s="52"/>
      <c r="IKR500" s="52"/>
      <c r="IKS500" s="52"/>
      <c r="IKT500" s="52"/>
      <c r="IKU500" s="52"/>
      <c r="IKV500" s="52"/>
      <c r="IKW500" s="52"/>
      <c r="IKX500" s="52"/>
      <c r="IKY500" s="52"/>
      <c r="IKZ500" s="52"/>
      <c r="ILA500" s="52"/>
      <c r="ILB500" s="52"/>
      <c r="ILC500" s="52"/>
      <c r="ILD500" s="52"/>
      <c r="ILE500" s="52"/>
      <c r="ILF500" s="52"/>
      <c r="ILG500" s="52"/>
      <c r="ILH500" s="52"/>
      <c r="ILI500" s="52"/>
      <c r="ILJ500" s="52"/>
      <c r="ILK500" s="52"/>
      <c r="ILL500" s="52"/>
      <c r="ILM500" s="52"/>
      <c r="ILN500" s="52"/>
      <c r="ILO500" s="52"/>
      <c r="ILP500" s="52"/>
      <c r="ILQ500" s="52"/>
      <c r="ILR500" s="52"/>
      <c r="ILS500" s="52"/>
      <c r="ILT500" s="52"/>
      <c r="ILU500" s="52"/>
      <c r="ILV500" s="52"/>
      <c r="ILW500" s="52"/>
      <c r="ILX500" s="52"/>
      <c r="ILY500" s="52"/>
      <c r="ILZ500" s="52"/>
      <c r="IMA500" s="52"/>
      <c r="IMB500" s="52"/>
      <c r="IMC500" s="52"/>
      <c r="IMD500" s="52"/>
      <c r="IME500" s="52"/>
      <c r="IMF500" s="52"/>
      <c r="IMG500" s="52"/>
      <c r="IMH500" s="52"/>
      <c r="IMI500" s="52"/>
      <c r="IMJ500" s="52"/>
      <c r="IMK500" s="52"/>
      <c r="IML500" s="52"/>
      <c r="IMM500" s="52"/>
      <c r="IMN500" s="52"/>
      <c r="IMO500" s="52"/>
      <c r="IMP500" s="52"/>
      <c r="IMQ500" s="52"/>
      <c r="IMR500" s="52"/>
      <c r="IMS500" s="52"/>
      <c r="IMT500" s="52"/>
      <c r="IMU500" s="52"/>
      <c r="IMV500" s="52"/>
      <c r="IMW500" s="52"/>
      <c r="IMX500" s="52"/>
      <c r="IMY500" s="52"/>
      <c r="IMZ500" s="52"/>
      <c r="INA500" s="52"/>
      <c r="INB500" s="52"/>
      <c r="INC500" s="52"/>
      <c r="IND500" s="52"/>
      <c r="INE500" s="52"/>
      <c r="INF500" s="52"/>
      <c r="ING500" s="52"/>
      <c r="INH500" s="52"/>
      <c r="INI500" s="52"/>
      <c r="INJ500" s="52"/>
      <c r="INK500" s="52"/>
      <c r="INL500" s="52"/>
      <c r="INM500" s="52"/>
      <c r="INN500" s="52"/>
      <c r="INO500" s="52"/>
      <c r="INP500" s="52"/>
      <c r="INQ500" s="52"/>
      <c r="INR500" s="52"/>
      <c r="INS500" s="52"/>
      <c r="INT500" s="52"/>
      <c r="INU500" s="52"/>
      <c r="INV500" s="52"/>
      <c r="INW500" s="52"/>
      <c r="INX500" s="52"/>
      <c r="INY500" s="52"/>
      <c r="INZ500" s="52"/>
      <c r="IOA500" s="52"/>
      <c r="IOB500" s="52"/>
      <c r="IOC500" s="52"/>
      <c r="IOD500" s="52"/>
      <c r="IOE500" s="52"/>
      <c r="IOF500" s="52"/>
      <c r="IOG500" s="52"/>
      <c r="IOH500" s="52"/>
      <c r="IOI500" s="52"/>
      <c r="IOJ500" s="52"/>
      <c r="IOK500" s="52"/>
      <c r="IOL500" s="52"/>
      <c r="IOM500" s="52"/>
      <c r="ION500" s="52"/>
      <c r="IOO500" s="52"/>
      <c r="IOP500" s="52"/>
      <c r="IOQ500" s="52"/>
      <c r="IOR500" s="52"/>
      <c r="IOS500" s="52"/>
      <c r="IOT500" s="52"/>
      <c r="IOU500" s="52"/>
      <c r="IOV500" s="52"/>
      <c r="IOW500" s="52"/>
      <c r="IOX500" s="52"/>
      <c r="IOY500" s="52"/>
      <c r="IOZ500" s="52"/>
      <c r="IPA500" s="52"/>
      <c r="IPB500" s="52"/>
      <c r="IPC500" s="52"/>
      <c r="IPD500" s="52"/>
      <c r="IPE500" s="52"/>
      <c r="IPF500" s="52"/>
      <c r="IPG500" s="52"/>
      <c r="IPH500" s="52"/>
      <c r="IPI500" s="52"/>
      <c r="IPJ500" s="52"/>
      <c r="IPK500" s="52"/>
      <c r="IPL500" s="52"/>
      <c r="IPM500" s="52"/>
      <c r="IPN500" s="52"/>
      <c r="IPO500" s="52"/>
      <c r="IPP500" s="52"/>
      <c r="IPQ500" s="52"/>
      <c r="IPR500" s="52"/>
      <c r="IPS500" s="52"/>
      <c r="IPT500" s="52"/>
      <c r="IPU500" s="52"/>
      <c r="IPV500" s="52"/>
      <c r="IPW500" s="52"/>
      <c r="IPX500" s="52"/>
      <c r="IPY500" s="52"/>
      <c r="IPZ500" s="52"/>
      <c r="IQA500" s="52"/>
      <c r="IQB500" s="52"/>
      <c r="IQC500" s="52"/>
      <c r="IQD500" s="52"/>
      <c r="IQE500" s="52"/>
      <c r="IQF500" s="52"/>
      <c r="IQG500" s="52"/>
      <c r="IQH500" s="52"/>
      <c r="IQI500" s="52"/>
      <c r="IQJ500" s="52"/>
      <c r="IQK500" s="52"/>
      <c r="IQL500" s="52"/>
      <c r="IQM500" s="52"/>
      <c r="IQN500" s="52"/>
      <c r="IQO500" s="52"/>
      <c r="IQP500" s="52"/>
      <c r="IQQ500" s="52"/>
      <c r="IQR500" s="52"/>
      <c r="IQS500" s="52"/>
      <c r="IQT500" s="52"/>
      <c r="IQU500" s="52"/>
      <c r="IQV500" s="52"/>
      <c r="IQW500" s="52"/>
      <c r="IQX500" s="52"/>
      <c r="IQY500" s="52"/>
      <c r="IQZ500" s="52"/>
      <c r="IRA500" s="52"/>
      <c r="IRB500" s="52"/>
      <c r="IRC500" s="52"/>
      <c r="IRD500" s="52"/>
      <c r="IRE500" s="52"/>
      <c r="IRF500" s="52"/>
      <c r="IRG500" s="52"/>
      <c r="IRH500" s="52"/>
      <c r="IRI500" s="52"/>
      <c r="IRJ500" s="52"/>
      <c r="IRK500" s="52"/>
      <c r="IRL500" s="52"/>
      <c r="IRM500" s="52"/>
      <c r="IRN500" s="52"/>
      <c r="IRO500" s="52"/>
      <c r="IRP500" s="52"/>
      <c r="IRQ500" s="52"/>
      <c r="IRR500" s="52"/>
      <c r="IRS500" s="52"/>
      <c r="IRT500" s="52"/>
      <c r="IRU500" s="52"/>
      <c r="IRV500" s="52"/>
      <c r="IRW500" s="52"/>
      <c r="IRX500" s="52"/>
      <c r="IRY500" s="52"/>
      <c r="IRZ500" s="52"/>
      <c r="ISA500" s="52"/>
      <c r="ISB500" s="52"/>
      <c r="ISC500" s="52"/>
      <c r="ISD500" s="52"/>
      <c r="ISE500" s="52"/>
      <c r="ISF500" s="52"/>
      <c r="ISG500" s="52"/>
      <c r="ISH500" s="52"/>
      <c r="ISI500" s="52"/>
      <c r="ISJ500" s="52"/>
      <c r="ISK500" s="52"/>
      <c r="ISL500" s="52"/>
      <c r="ISM500" s="52"/>
      <c r="ISN500" s="52"/>
      <c r="ISO500" s="52"/>
      <c r="ISP500" s="52"/>
      <c r="ISQ500" s="52"/>
      <c r="ISR500" s="52"/>
      <c r="ISS500" s="52"/>
      <c r="IST500" s="52"/>
      <c r="ISU500" s="52"/>
      <c r="ISV500" s="52"/>
      <c r="ISW500" s="52"/>
      <c r="ISX500" s="52"/>
      <c r="ISY500" s="52"/>
      <c r="ISZ500" s="52"/>
      <c r="ITA500" s="52"/>
      <c r="ITB500" s="52"/>
      <c r="ITC500" s="52"/>
      <c r="ITD500" s="52"/>
      <c r="ITE500" s="52"/>
      <c r="ITF500" s="52"/>
      <c r="ITG500" s="52"/>
      <c r="ITH500" s="52"/>
      <c r="ITI500" s="52"/>
      <c r="ITJ500" s="52"/>
      <c r="ITK500" s="52"/>
      <c r="ITL500" s="52"/>
      <c r="ITM500" s="52"/>
      <c r="ITN500" s="52"/>
      <c r="ITO500" s="52"/>
      <c r="ITP500" s="52"/>
      <c r="ITQ500" s="52"/>
      <c r="ITR500" s="52"/>
      <c r="ITS500" s="52"/>
      <c r="ITT500" s="52"/>
      <c r="ITU500" s="52"/>
      <c r="ITV500" s="52"/>
      <c r="ITW500" s="52"/>
      <c r="ITX500" s="52"/>
      <c r="ITY500" s="52"/>
      <c r="ITZ500" s="52"/>
      <c r="IUA500" s="52"/>
      <c r="IUB500" s="52"/>
      <c r="IUC500" s="52"/>
      <c r="IUD500" s="52"/>
      <c r="IUE500" s="52"/>
      <c r="IUF500" s="52"/>
      <c r="IUG500" s="52"/>
      <c r="IUH500" s="52"/>
      <c r="IUI500" s="52"/>
      <c r="IUJ500" s="52"/>
      <c r="IUK500" s="52"/>
      <c r="IUL500" s="52"/>
      <c r="IUM500" s="52"/>
      <c r="IUN500" s="52"/>
      <c r="IUO500" s="52"/>
      <c r="IUP500" s="52"/>
      <c r="IUQ500" s="52"/>
      <c r="IUR500" s="52"/>
      <c r="IUS500" s="52"/>
      <c r="IUT500" s="52"/>
      <c r="IUU500" s="52"/>
      <c r="IUV500" s="52"/>
      <c r="IUW500" s="52"/>
      <c r="IUX500" s="52"/>
      <c r="IUY500" s="52"/>
      <c r="IUZ500" s="52"/>
      <c r="IVA500" s="52"/>
      <c r="IVB500" s="52"/>
      <c r="IVC500" s="52"/>
      <c r="IVD500" s="52"/>
      <c r="IVE500" s="52"/>
      <c r="IVF500" s="52"/>
      <c r="IVG500" s="52"/>
      <c r="IVH500" s="52"/>
      <c r="IVI500" s="52"/>
      <c r="IVJ500" s="52"/>
      <c r="IVK500" s="52"/>
      <c r="IVL500" s="52"/>
      <c r="IVM500" s="52"/>
      <c r="IVN500" s="52"/>
      <c r="IVO500" s="52"/>
      <c r="IVP500" s="52"/>
      <c r="IVQ500" s="52"/>
      <c r="IVR500" s="52"/>
      <c r="IVS500" s="52"/>
      <c r="IVT500" s="52"/>
      <c r="IVU500" s="52"/>
      <c r="IVV500" s="52"/>
      <c r="IVW500" s="52"/>
      <c r="IVX500" s="52"/>
      <c r="IVY500" s="52"/>
      <c r="IVZ500" s="52"/>
      <c r="IWA500" s="52"/>
      <c r="IWB500" s="52"/>
      <c r="IWC500" s="52"/>
      <c r="IWD500" s="52"/>
      <c r="IWE500" s="52"/>
      <c r="IWF500" s="52"/>
      <c r="IWG500" s="52"/>
      <c r="IWH500" s="52"/>
      <c r="IWI500" s="52"/>
      <c r="IWJ500" s="52"/>
      <c r="IWK500" s="52"/>
      <c r="IWL500" s="52"/>
      <c r="IWM500" s="52"/>
      <c r="IWN500" s="52"/>
      <c r="IWO500" s="52"/>
      <c r="IWP500" s="52"/>
      <c r="IWQ500" s="52"/>
      <c r="IWR500" s="52"/>
      <c r="IWS500" s="52"/>
      <c r="IWT500" s="52"/>
      <c r="IWU500" s="52"/>
      <c r="IWV500" s="52"/>
      <c r="IWW500" s="52"/>
      <c r="IWX500" s="52"/>
      <c r="IWY500" s="52"/>
      <c r="IWZ500" s="52"/>
      <c r="IXA500" s="52"/>
      <c r="IXB500" s="52"/>
      <c r="IXC500" s="52"/>
      <c r="IXD500" s="52"/>
      <c r="IXE500" s="52"/>
      <c r="IXF500" s="52"/>
      <c r="IXG500" s="52"/>
      <c r="IXH500" s="52"/>
      <c r="IXI500" s="52"/>
      <c r="IXJ500" s="52"/>
      <c r="IXK500" s="52"/>
      <c r="IXL500" s="52"/>
      <c r="IXM500" s="52"/>
      <c r="IXN500" s="52"/>
      <c r="IXO500" s="52"/>
      <c r="IXP500" s="52"/>
      <c r="IXQ500" s="52"/>
      <c r="IXR500" s="52"/>
      <c r="IXS500" s="52"/>
      <c r="IXT500" s="52"/>
      <c r="IXU500" s="52"/>
      <c r="IXV500" s="52"/>
      <c r="IXW500" s="52"/>
      <c r="IXX500" s="52"/>
      <c r="IXY500" s="52"/>
      <c r="IXZ500" s="52"/>
      <c r="IYA500" s="52"/>
      <c r="IYB500" s="52"/>
      <c r="IYC500" s="52"/>
      <c r="IYD500" s="52"/>
      <c r="IYE500" s="52"/>
      <c r="IYF500" s="52"/>
      <c r="IYG500" s="52"/>
      <c r="IYH500" s="52"/>
      <c r="IYI500" s="52"/>
      <c r="IYJ500" s="52"/>
      <c r="IYK500" s="52"/>
      <c r="IYL500" s="52"/>
      <c r="IYM500" s="52"/>
      <c r="IYN500" s="52"/>
      <c r="IYO500" s="52"/>
      <c r="IYP500" s="52"/>
      <c r="IYQ500" s="52"/>
      <c r="IYR500" s="52"/>
      <c r="IYS500" s="52"/>
      <c r="IYT500" s="52"/>
      <c r="IYU500" s="52"/>
      <c r="IYV500" s="52"/>
      <c r="IYW500" s="52"/>
      <c r="IYX500" s="52"/>
      <c r="IYY500" s="52"/>
      <c r="IYZ500" s="52"/>
      <c r="IZA500" s="52"/>
      <c r="IZB500" s="52"/>
      <c r="IZC500" s="52"/>
      <c r="IZD500" s="52"/>
      <c r="IZE500" s="52"/>
      <c r="IZF500" s="52"/>
      <c r="IZG500" s="52"/>
      <c r="IZH500" s="52"/>
      <c r="IZI500" s="52"/>
      <c r="IZJ500" s="52"/>
      <c r="IZK500" s="52"/>
      <c r="IZL500" s="52"/>
      <c r="IZM500" s="52"/>
      <c r="IZN500" s="52"/>
      <c r="IZO500" s="52"/>
      <c r="IZP500" s="52"/>
      <c r="IZQ500" s="52"/>
      <c r="IZR500" s="52"/>
      <c r="IZS500" s="52"/>
      <c r="IZT500" s="52"/>
      <c r="IZU500" s="52"/>
      <c r="IZV500" s="52"/>
      <c r="IZW500" s="52"/>
      <c r="IZX500" s="52"/>
      <c r="IZY500" s="52"/>
      <c r="IZZ500" s="52"/>
      <c r="JAA500" s="52"/>
      <c r="JAB500" s="52"/>
      <c r="JAC500" s="52"/>
      <c r="JAD500" s="52"/>
      <c r="JAE500" s="52"/>
      <c r="JAF500" s="52"/>
      <c r="JAG500" s="52"/>
      <c r="JAH500" s="52"/>
      <c r="JAI500" s="52"/>
      <c r="JAJ500" s="52"/>
      <c r="JAK500" s="52"/>
      <c r="JAL500" s="52"/>
      <c r="JAM500" s="52"/>
      <c r="JAN500" s="52"/>
      <c r="JAO500" s="52"/>
      <c r="JAP500" s="52"/>
      <c r="JAQ500" s="52"/>
      <c r="JAR500" s="52"/>
      <c r="JAS500" s="52"/>
      <c r="JAT500" s="52"/>
      <c r="JAU500" s="52"/>
      <c r="JAV500" s="52"/>
      <c r="JAW500" s="52"/>
      <c r="JAX500" s="52"/>
      <c r="JAY500" s="52"/>
      <c r="JAZ500" s="52"/>
      <c r="JBA500" s="52"/>
      <c r="JBB500" s="52"/>
      <c r="JBC500" s="52"/>
      <c r="JBD500" s="52"/>
      <c r="JBE500" s="52"/>
      <c r="JBF500" s="52"/>
      <c r="JBG500" s="52"/>
      <c r="JBH500" s="52"/>
      <c r="JBI500" s="52"/>
      <c r="JBJ500" s="52"/>
      <c r="JBK500" s="52"/>
      <c r="JBL500" s="52"/>
      <c r="JBM500" s="52"/>
      <c r="JBN500" s="52"/>
      <c r="JBO500" s="52"/>
      <c r="JBP500" s="52"/>
      <c r="JBQ500" s="52"/>
      <c r="JBR500" s="52"/>
      <c r="JBS500" s="52"/>
      <c r="JBT500" s="52"/>
      <c r="JBU500" s="52"/>
      <c r="JBV500" s="52"/>
      <c r="JBW500" s="52"/>
      <c r="JBX500" s="52"/>
      <c r="JBY500" s="52"/>
      <c r="JBZ500" s="52"/>
      <c r="JCA500" s="52"/>
      <c r="JCB500" s="52"/>
      <c r="JCC500" s="52"/>
      <c r="JCD500" s="52"/>
      <c r="JCE500" s="52"/>
      <c r="JCF500" s="52"/>
      <c r="JCG500" s="52"/>
      <c r="JCH500" s="52"/>
      <c r="JCI500" s="52"/>
      <c r="JCJ500" s="52"/>
      <c r="JCK500" s="52"/>
      <c r="JCL500" s="52"/>
      <c r="JCM500" s="52"/>
      <c r="JCN500" s="52"/>
      <c r="JCO500" s="52"/>
      <c r="JCP500" s="52"/>
      <c r="JCQ500" s="52"/>
      <c r="JCR500" s="52"/>
      <c r="JCS500" s="52"/>
      <c r="JCT500" s="52"/>
      <c r="JCU500" s="52"/>
      <c r="JCV500" s="52"/>
      <c r="JCW500" s="52"/>
      <c r="JCX500" s="52"/>
      <c r="JCY500" s="52"/>
      <c r="JCZ500" s="52"/>
      <c r="JDA500" s="52"/>
      <c r="JDB500" s="52"/>
      <c r="JDC500" s="52"/>
      <c r="JDD500" s="52"/>
      <c r="JDE500" s="52"/>
      <c r="JDF500" s="52"/>
      <c r="JDG500" s="52"/>
      <c r="JDH500" s="52"/>
      <c r="JDI500" s="52"/>
      <c r="JDJ500" s="52"/>
      <c r="JDK500" s="52"/>
      <c r="JDL500" s="52"/>
      <c r="JDM500" s="52"/>
      <c r="JDN500" s="52"/>
      <c r="JDO500" s="52"/>
      <c r="JDP500" s="52"/>
      <c r="JDQ500" s="52"/>
      <c r="JDR500" s="52"/>
      <c r="JDS500" s="52"/>
      <c r="JDT500" s="52"/>
      <c r="JDU500" s="52"/>
      <c r="JDV500" s="52"/>
      <c r="JDW500" s="52"/>
      <c r="JDX500" s="52"/>
      <c r="JDY500" s="52"/>
      <c r="JDZ500" s="52"/>
      <c r="JEA500" s="52"/>
      <c r="JEB500" s="52"/>
      <c r="JEC500" s="52"/>
      <c r="JED500" s="52"/>
      <c r="JEE500" s="52"/>
      <c r="JEF500" s="52"/>
      <c r="JEG500" s="52"/>
      <c r="JEH500" s="52"/>
      <c r="JEI500" s="52"/>
      <c r="JEJ500" s="52"/>
      <c r="JEK500" s="52"/>
      <c r="JEL500" s="52"/>
      <c r="JEM500" s="52"/>
      <c r="JEN500" s="52"/>
      <c r="JEO500" s="52"/>
      <c r="JEP500" s="52"/>
      <c r="JEQ500" s="52"/>
      <c r="JER500" s="52"/>
      <c r="JES500" s="52"/>
      <c r="JET500" s="52"/>
      <c r="JEU500" s="52"/>
      <c r="JEV500" s="52"/>
      <c r="JEW500" s="52"/>
      <c r="JEX500" s="52"/>
      <c r="JEY500" s="52"/>
      <c r="JEZ500" s="52"/>
      <c r="JFA500" s="52"/>
      <c r="JFB500" s="52"/>
      <c r="JFC500" s="52"/>
      <c r="JFD500" s="52"/>
      <c r="JFE500" s="52"/>
      <c r="JFF500" s="52"/>
      <c r="JFG500" s="52"/>
      <c r="JFH500" s="52"/>
      <c r="JFI500" s="52"/>
      <c r="JFJ500" s="52"/>
      <c r="JFK500" s="52"/>
      <c r="JFL500" s="52"/>
      <c r="JFM500" s="52"/>
      <c r="JFN500" s="52"/>
      <c r="JFO500" s="52"/>
      <c r="JFP500" s="52"/>
      <c r="JFQ500" s="52"/>
      <c r="JFR500" s="52"/>
      <c r="JFS500" s="52"/>
      <c r="JFT500" s="52"/>
      <c r="JFU500" s="52"/>
      <c r="JFV500" s="52"/>
      <c r="JFW500" s="52"/>
      <c r="JFX500" s="52"/>
      <c r="JFY500" s="52"/>
      <c r="JFZ500" s="52"/>
      <c r="JGA500" s="52"/>
      <c r="JGB500" s="52"/>
      <c r="JGC500" s="52"/>
      <c r="JGD500" s="52"/>
      <c r="JGE500" s="52"/>
      <c r="JGF500" s="52"/>
      <c r="JGG500" s="52"/>
      <c r="JGH500" s="52"/>
      <c r="JGI500" s="52"/>
      <c r="JGJ500" s="52"/>
      <c r="JGK500" s="52"/>
      <c r="JGL500" s="52"/>
      <c r="JGM500" s="52"/>
      <c r="JGN500" s="52"/>
      <c r="JGO500" s="52"/>
      <c r="JGP500" s="52"/>
      <c r="JGQ500" s="52"/>
      <c r="JGR500" s="52"/>
      <c r="JGS500" s="52"/>
      <c r="JGT500" s="52"/>
      <c r="JGU500" s="52"/>
      <c r="JGV500" s="52"/>
      <c r="JGW500" s="52"/>
      <c r="JGX500" s="52"/>
      <c r="JGY500" s="52"/>
      <c r="JGZ500" s="52"/>
      <c r="JHA500" s="52"/>
      <c r="JHB500" s="52"/>
      <c r="JHC500" s="52"/>
      <c r="JHD500" s="52"/>
      <c r="JHE500" s="52"/>
      <c r="JHF500" s="52"/>
      <c r="JHG500" s="52"/>
      <c r="JHH500" s="52"/>
      <c r="JHI500" s="52"/>
      <c r="JHJ500" s="52"/>
      <c r="JHK500" s="52"/>
      <c r="JHL500" s="52"/>
      <c r="JHM500" s="52"/>
      <c r="JHN500" s="52"/>
      <c r="JHO500" s="52"/>
      <c r="JHP500" s="52"/>
      <c r="JHQ500" s="52"/>
      <c r="JHR500" s="52"/>
      <c r="JHS500" s="52"/>
      <c r="JHT500" s="52"/>
      <c r="JHU500" s="52"/>
      <c r="JHV500" s="52"/>
      <c r="JHW500" s="52"/>
      <c r="JHX500" s="52"/>
      <c r="JHY500" s="52"/>
      <c r="JHZ500" s="52"/>
      <c r="JIA500" s="52"/>
      <c r="JIB500" s="52"/>
      <c r="JIC500" s="52"/>
      <c r="JID500" s="52"/>
      <c r="JIE500" s="52"/>
      <c r="JIF500" s="52"/>
      <c r="JIG500" s="52"/>
      <c r="JIH500" s="52"/>
      <c r="JII500" s="52"/>
      <c r="JIJ500" s="52"/>
      <c r="JIK500" s="52"/>
      <c r="JIL500" s="52"/>
      <c r="JIM500" s="52"/>
      <c r="JIN500" s="52"/>
      <c r="JIO500" s="52"/>
      <c r="JIP500" s="52"/>
      <c r="JIQ500" s="52"/>
      <c r="JIR500" s="52"/>
      <c r="JIS500" s="52"/>
      <c r="JIT500" s="52"/>
      <c r="JIU500" s="52"/>
      <c r="JIV500" s="52"/>
      <c r="JIW500" s="52"/>
      <c r="JIX500" s="52"/>
      <c r="JIY500" s="52"/>
      <c r="JIZ500" s="52"/>
      <c r="JJA500" s="52"/>
      <c r="JJB500" s="52"/>
      <c r="JJC500" s="52"/>
      <c r="JJD500" s="52"/>
      <c r="JJE500" s="52"/>
      <c r="JJF500" s="52"/>
      <c r="JJG500" s="52"/>
      <c r="JJH500" s="52"/>
      <c r="JJI500" s="52"/>
      <c r="JJJ500" s="52"/>
      <c r="JJK500" s="52"/>
      <c r="JJL500" s="52"/>
      <c r="JJM500" s="52"/>
      <c r="JJN500" s="52"/>
      <c r="JJO500" s="52"/>
      <c r="JJP500" s="52"/>
      <c r="JJQ500" s="52"/>
      <c r="JJR500" s="52"/>
      <c r="JJS500" s="52"/>
      <c r="JJT500" s="52"/>
      <c r="JJU500" s="52"/>
      <c r="JJV500" s="52"/>
      <c r="JJW500" s="52"/>
      <c r="JJX500" s="52"/>
      <c r="JJY500" s="52"/>
      <c r="JJZ500" s="52"/>
      <c r="JKA500" s="52"/>
      <c r="JKB500" s="52"/>
      <c r="JKC500" s="52"/>
      <c r="JKD500" s="52"/>
      <c r="JKE500" s="52"/>
      <c r="JKF500" s="52"/>
      <c r="JKG500" s="52"/>
      <c r="JKH500" s="52"/>
      <c r="JKI500" s="52"/>
      <c r="JKJ500" s="52"/>
      <c r="JKK500" s="52"/>
      <c r="JKL500" s="52"/>
      <c r="JKM500" s="52"/>
      <c r="JKN500" s="52"/>
      <c r="JKO500" s="52"/>
      <c r="JKP500" s="52"/>
      <c r="JKQ500" s="52"/>
      <c r="JKR500" s="52"/>
      <c r="JKS500" s="52"/>
      <c r="JKT500" s="52"/>
      <c r="JKU500" s="52"/>
      <c r="JKV500" s="52"/>
      <c r="JKW500" s="52"/>
      <c r="JKX500" s="52"/>
      <c r="JKY500" s="52"/>
      <c r="JKZ500" s="52"/>
      <c r="JLA500" s="52"/>
      <c r="JLB500" s="52"/>
      <c r="JLC500" s="52"/>
      <c r="JLD500" s="52"/>
      <c r="JLE500" s="52"/>
      <c r="JLF500" s="52"/>
      <c r="JLG500" s="52"/>
      <c r="JLH500" s="52"/>
      <c r="JLI500" s="52"/>
      <c r="JLJ500" s="52"/>
      <c r="JLK500" s="52"/>
      <c r="JLL500" s="52"/>
      <c r="JLM500" s="52"/>
      <c r="JLN500" s="52"/>
      <c r="JLO500" s="52"/>
      <c r="JLP500" s="52"/>
      <c r="JLQ500" s="52"/>
      <c r="JLR500" s="52"/>
      <c r="JLS500" s="52"/>
      <c r="JLT500" s="52"/>
      <c r="JLU500" s="52"/>
      <c r="JLV500" s="52"/>
      <c r="JLW500" s="52"/>
      <c r="JLX500" s="52"/>
      <c r="JLY500" s="52"/>
      <c r="JLZ500" s="52"/>
      <c r="JMA500" s="52"/>
      <c r="JMB500" s="52"/>
      <c r="JMC500" s="52"/>
      <c r="JMD500" s="52"/>
      <c r="JME500" s="52"/>
      <c r="JMF500" s="52"/>
      <c r="JMG500" s="52"/>
      <c r="JMH500" s="52"/>
      <c r="JMI500" s="52"/>
      <c r="JMJ500" s="52"/>
      <c r="JMK500" s="52"/>
      <c r="JML500" s="52"/>
      <c r="JMM500" s="52"/>
      <c r="JMN500" s="52"/>
      <c r="JMO500" s="52"/>
      <c r="JMP500" s="52"/>
      <c r="JMQ500" s="52"/>
      <c r="JMR500" s="52"/>
      <c r="JMS500" s="52"/>
      <c r="JMT500" s="52"/>
      <c r="JMU500" s="52"/>
      <c r="JMV500" s="52"/>
      <c r="JMW500" s="52"/>
      <c r="JMX500" s="52"/>
      <c r="JMY500" s="52"/>
      <c r="JMZ500" s="52"/>
      <c r="JNA500" s="52"/>
      <c r="JNB500" s="52"/>
      <c r="JNC500" s="52"/>
      <c r="JND500" s="52"/>
      <c r="JNE500" s="52"/>
      <c r="JNF500" s="52"/>
      <c r="JNG500" s="52"/>
      <c r="JNH500" s="52"/>
      <c r="JNI500" s="52"/>
      <c r="JNJ500" s="52"/>
      <c r="JNK500" s="52"/>
      <c r="JNL500" s="52"/>
      <c r="JNM500" s="52"/>
      <c r="JNN500" s="52"/>
      <c r="JNO500" s="52"/>
      <c r="JNP500" s="52"/>
      <c r="JNQ500" s="52"/>
      <c r="JNR500" s="52"/>
      <c r="JNS500" s="52"/>
      <c r="JNT500" s="52"/>
      <c r="JNU500" s="52"/>
      <c r="JNV500" s="52"/>
      <c r="JNW500" s="52"/>
      <c r="JNX500" s="52"/>
      <c r="JNY500" s="52"/>
      <c r="JNZ500" s="52"/>
      <c r="JOA500" s="52"/>
      <c r="JOB500" s="52"/>
      <c r="JOC500" s="52"/>
      <c r="JOD500" s="52"/>
      <c r="JOE500" s="52"/>
      <c r="JOF500" s="52"/>
      <c r="JOG500" s="52"/>
      <c r="JOH500" s="52"/>
      <c r="JOI500" s="52"/>
      <c r="JOJ500" s="52"/>
      <c r="JOK500" s="52"/>
      <c r="JOL500" s="52"/>
      <c r="JOM500" s="52"/>
      <c r="JON500" s="52"/>
      <c r="JOO500" s="52"/>
      <c r="JOP500" s="52"/>
      <c r="JOQ500" s="52"/>
      <c r="JOR500" s="52"/>
      <c r="JOS500" s="52"/>
      <c r="JOT500" s="52"/>
      <c r="JOU500" s="52"/>
      <c r="JOV500" s="52"/>
      <c r="JOW500" s="52"/>
      <c r="JOX500" s="52"/>
      <c r="JOY500" s="52"/>
      <c r="JOZ500" s="52"/>
      <c r="JPA500" s="52"/>
      <c r="JPB500" s="52"/>
      <c r="JPC500" s="52"/>
      <c r="JPD500" s="52"/>
      <c r="JPE500" s="52"/>
      <c r="JPF500" s="52"/>
      <c r="JPG500" s="52"/>
      <c r="JPH500" s="52"/>
      <c r="JPI500" s="52"/>
      <c r="JPJ500" s="52"/>
      <c r="JPK500" s="52"/>
      <c r="JPL500" s="52"/>
      <c r="JPM500" s="52"/>
      <c r="JPN500" s="52"/>
      <c r="JPO500" s="52"/>
      <c r="JPP500" s="52"/>
      <c r="JPQ500" s="52"/>
      <c r="JPR500" s="52"/>
      <c r="JPS500" s="52"/>
      <c r="JPT500" s="52"/>
      <c r="JPU500" s="52"/>
      <c r="JPV500" s="52"/>
      <c r="JPW500" s="52"/>
      <c r="JPX500" s="52"/>
      <c r="JPY500" s="52"/>
      <c r="JPZ500" s="52"/>
      <c r="JQA500" s="52"/>
      <c r="JQB500" s="52"/>
      <c r="JQC500" s="52"/>
      <c r="JQD500" s="52"/>
      <c r="JQE500" s="52"/>
      <c r="JQF500" s="52"/>
      <c r="JQG500" s="52"/>
      <c r="JQH500" s="52"/>
      <c r="JQI500" s="52"/>
      <c r="JQJ500" s="52"/>
      <c r="JQK500" s="52"/>
      <c r="JQL500" s="52"/>
      <c r="JQM500" s="52"/>
      <c r="JQN500" s="52"/>
      <c r="JQO500" s="52"/>
      <c r="JQP500" s="52"/>
      <c r="JQQ500" s="52"/>
      <c r="JQR500" s="52"/>
      <c r="JQS500" s="52"/>
      <c r="JQT500" s="52"/>
      <c r="JQU500" s="52"/>
      <c r="JQV500" s="52"/>
      <c r="JQW500" s="52"/>
      <c r="JQX500" s="52"/>
      <c r="JQY500" s="52"/>
      <c r="JQZ500" s="52"/>
      <c r="JRA500" s="52"/>
      <c r="JRB500" s="52"/>
      <c r="JRC500" s="52"/>
      <c r="JRD500" s="52"/>
      <c r="JRE500" s="52"/>
      <c r="JRF500" s="52"/>
      <c r="JRG500" s="52"/>
      <c r="JRH500" s="52"/>
      <c r="JRI500" s="52"/>
      <c r="JRJ500" s="52"/>
      <c r="JRK500" s="52"/>
      <c r="JRL500" s="52"/>
      <c r="JRM500" s="52"/>
      <c r="JRN500" s="52"/>
      <c r="JRO500" s="52"/>
      <c r="JRP500" s="52"/>
      <c r="JRQ500" s="52"/>
      <c r="JRR500" s="52"/>
      <c r="JRS500" s="52"/>
      <c r="JRT500" s="52"/>
      <c r="JRU500" s="52"/>
      <c r="JRV500" s="52"/>
      <c r="JRW500" s="52"/>
      <c r="JRX500" s="52"/>
      <c r="JRY500" s="52"/>
      <c r="JRZ500" s="52"/>
      <c r="JSA500" s="52"/>
      <c r="JSB500" s="52"/>
      <c r="JSC500" s="52"/>
      <c r="JSD500" s="52"/>
      <c r="JSE500" s="52"/>
      <c r="JSF500" s="52"/>
      <c r="JSG500" s="52"/>
      <c r="JSH500" s="52"/>
      <c r="JSI500" s="52"/>
      <c r="JSJ500" s="52"/>
      <c r="JSK500" s="52"/>
      <c r="JSL500" s="52"/>
      <c r="JSM500" s="52"/>
      <c r="JSN500" s="52"/>
      <c r="JSO500" s="52"/>
      <c r="JSP500" s="52"/>
      <c r="JSQ500" s="52"/>
      <c r="JSR500" s="52"/>
      <c r="JSS500" s="52"/>
      <c r="JST500" s="52"/>
      <c r="JSU500" s="52"/>
      <c r="JSV500" s="52"/>
      <c r="JSW500" s="52"/>
      <c r="JSX500" s="52"/>
      <c r="JSY500" s="52"/>
      <c r="JSZ500" s="52"/>
      <c r="JTA500" s="52"/>
      <c r="JTB500" s="52"/>
      <c r="JTC500" s="52"/>
      <c r="JTD500" s="52"/>
      <c r="JTE500" s="52"/>
      <c r="JTF500" s="52"/>
      <c r="JTG500" s="52"/>
      <c r="JTH500" s="52"/>
      <c r="JTI500" s="52"/>
      <c r="JTJ500" s="52"/>
      <c r="JTK500" s="52"/>
      <c r="JTL500" s="52"/>
      <c r="JTM500" s="52"/>
      <c r="JTN500" s="52"/>
      <c r="JTO500" s="52"/>
      <c r="JTP500" s="52"/>
      <c r="JTQ500" s="52"/>
      <c r="JTR500" s="52"/>
      <c r="JTS500" s="52"/>
      <c r="JTT500" s="52"/>
      <c r="JTU500" s="52"/>
      <c r="JTV500" s="52"/>
      <c r="JTW500" s="52"/>
      <c r="JTX500" s="52"/>
      <c r="JTY500" s="52"/>
      <c r="JTZ500" s="52"/>
      <c r="JUA500" s="52"/>
      <c r="JUB500" s="52"/>
      <c r="JUC500" s="52"/>
      <c r="JUD500" s="52"/>
      <c r="JUE500" s="52"/>
      <c r="JUF500" s="52"/>
      <c r="JUG500" s="52"/>
      <c r="JUH500" s="52"/>
      <c r="JUI500" s="52"/>
      <c r="JUJ500" s="52"/>
      <c r="JUK500" s="52"/>
      <c r="JUL500" s="52"/>
      <c r="JUM500" s="52"/>
      <c r="JUN500" s="52"/>
      <c r="JUO500" s="52"/>
      <c r="JUP500" s="52"/>
      <c r="JUQ500" s="52"/>
      <c r="JUR500" s="52"/>
      <c r="JUS500" s="52"/>
      <c r="JUT500" s="52"/>
      <c r="JUU500" s="52"/>
      <c r="JUV500" s="52"/>
      <c r="JUW500" s="52"/>
      <c r="JUX500" s="52"/>
      <c r="JUY500" s="52"/>
      <c r="JUZ500" s="52"/>
      <c r="JVA500" s="52"/>
      <c r="JVB500" s="52"/>
      <c r="JVC500" s="52"/>
      <c r="JVD500" s="52"/>
      <c r="JVE500" s="52"/>
      <c r="JVF500" s="52"/>
      <c r="JVG500" s="52"/>
      <c r="JVH500" s="52"/>
      <c r="JVI500" s="52"/>
      <c r="JVJ500" s="52"/>
      <c r="JVK500" s="52"/>
      <c r="JVL500" s="52"/>
      <c r="JVM500" s="52"/>
      <c r="JVN500" s="52"/>
      <c r="JVO500" s="52"/>
      <c r="JVP500" s="52"/>
      <c r="JVQ500" s="52"/>
      <c r="JVR500" s="52"/>
      <c r="JVS500" s="52"/>
      <c r="JVT500" s="52"/>
      <c r="JVU500" s="52"/>
      <c r="JVV500" s="52"/>
      <c r="JVW500" s="52"/>
      <c r="JVX500" s="52"/>
      <c r="JVY500" s="52"/>
      <c r="JVZ500" s="52"/>
      <c r="JWA500" s="52"/>
      <c r="JWB500" s="52"/>
      <c r="JWC500" s="52"/>
      <c r="JWD500" s="52"/>
      <c r="JWE500" s="52"/>
      <c r="JWF500" s="52"/>
      <c r="JWG500" s="52"/>
      <c r="JWH500" s="52"/>
      <c r="JWI500" s="52"/>
      <c r="JWJ500" s="52"/>
      <c r="JWK500" s="52"/>
      <c r="JWL500" s="52"/>
      <c r="JWM500" s="52"/>
      <c r="JWN500" s="52"/>
      <c r="JWO500" s="52"/>
      <c r="JWP500" s="52"/>
      <c r="JWQ500" s="52"/>
      <c r="JWR500" s="52"/>
      <c r="JWS500" s="52"/>
      <c r="JWT500" s="52"/>
      <c r="JWU500" s="52"/>
      <c r="JWV500" s="52"/>
      <c r="JWW500" s="52"/>
      <c r="JWX500" s="52"/>
      <c r="JWY500" s="52"/>
      <c r="JWZ500" s="52"/>
      <c r="JXA500" s="52"/>
      <c r="JXB500" s="52"/>
      <c r="JXC500" s="52"/>
      <c r="JXD500" s="52"/>
      <c r="JXE500" s="52"/>
      <c r="JXF500" s="52"/>
      <c r="JXG500" s="52"/>
      <c r="JXH500" s="52"/>
      <c r="JXI500" s="52"/>
      <c r="JXJ500" s="52"/>
      <c r="JXK500" s="52"/>
      <c r="JXL500" s="52"/>
      <c r="JXM500" s="52"/>
      <c r="JXN500" s="52"/>
      <c r="JXO500" s="52"/>
      <c r="JXP500" s="52"/>
      <c r="JXQ500" s="52"/>
      <c r="JXR500" s="52"/>
      <c r="JXS500" s="52"/>
      <c r="JXT500" s="52"/>
      <c r="JXU500" s="52"/>
      <c r="JXV500" s="52"/>
      <c r="JXW500" s="52"/>
      <c r="JXX500" s="52"/>
      <c r="JXY500" s="52"/>
      <c r="JXZ500" s="52"/>
      <c r="JYA500" s="52"/>
      <c r="JYB500" s="52"/>
      <c r="JYC500" s="52"/>
      <c r="JYD500" s="52"/>
      <c r="JYE500" s="52"/>
      <c r="JYF500" s="52"/>
      <c r="JYG500" s="52"/>
      <c r="JYH500" s="52"/>
      <c r="JYI500" s="52"/>
      <c r="JYJ500" s="52"/>
      <c r="JYK500" s="52"/>
      <c r="JYL500" s="52"/>
      <c r="JYM500" s="52"/>
      <c r="JYN500" s="52"/>
      <c r="JYO500" s="52"/>
      <c r="JYP500" s="52"/>
      <c r="JYQ500" s="52"/>
      <c r="JYR500" s="52"/>
      <c r="JYS500" s="52"/>
      <c r="JYT500" s="52"/>
      <c r="JYU500" s="52"/>
      <c r="JYV500" s="52"/>
      <c r="JYW500" s="52"/>
      <c r="JYX500" s="52"/>
      <c r="JYY500" s="52"/>
      <c r="JYZ500" s="52"/>
      <c r="JZA500" s="52"/>
      <c r="JZB500" s="52"/>
      <c r="JZC500" s="52"/>
      <c r="JZD500" s="52"/>
      <c r="JZE500" s="52"/>
      <c r="JZF500" s="52"/>
      <c r="JZG500" s="52"/>
      <c r="JZH500" s="52"/>
      <c r="JZI500" s="52"/>
      <c r="JZJ500" s="52"/>
      <c r="JZK500" s="52"/>
      <c r="JZL500" s="52"/>
      <c r="JZM500" s="52"/>
      <c r="JZN500" s="52"/>
      <c r="JZO500" s="52"/>
      <c r="JZP500" s="52"/>
      <c r="JZQ500" s="52"/>
      <c r="JZR500" s="52"/>
      <c r="JZS500" s="52"/>
      <c r="JZT500" s="52"/>
      <c r="JZU500" s="52"/>
      <c r="JZV500" s="52"/>
      <c r="JZW500" s="52"/>
      <c r="JZX500" s="52"/>
      <c r="JZY500" s="52"/>
      <c r="JZZ500" s="52"/>
      <c r="KAA500" s="52"/>
      <c r="KAB500" s="52"/>
      <c r="KAC500" s="52"/>
      <c r="KAD500" s="52"/>
      <c r="KAE500" s="52"/>
      <c r="KAF500" s="52"/>
      <c r="KAG500" s="52"/>
      <c r="KAH500" s="52"/>
      <c r="KAI500" s="52"/>
      <c r="KAJ500" s="52"/>
      <c r="KAK500" s="52"/>
      <c r="KAL500" s="52"/>
      <c r="KAM500" s="52"/>
      <c r="KAN500" s="52"/>
      <c r="KAO500" s="52"/>
      <c r="KAP500" s="52"/>
      <c r="KAQ500" s="52"/>
      <c r="KAR500" s="52"/>
      <c r="KAS500" s="52"/>
      <c r="KAT500" s="52"/>
      <c r="KAU500" s="52"/>
      <c r="KAV500" s="52"/>
      <c r="KAW500" s="52"/>
      <c r="KAX500" s="52"/>
      <c r="KAY500" s="52"/>
      <c r="KAZ500" s="52"/>
      <c r="KBA500" s="52"/>
      <c r="KBB500" s="52"/>
      <c r="KBC500" s="52"/>
      <c r="KBD500" s="52"/>
      <c r="KBE500" s="52"/>
      <c r="KBF500" s="52"/>
      <c r="KBG500" s="52"/>
      <c r="KBH500" s="52"/>
      <c r="KBI500" s="52"/>
      <c r="KBJ500" s="52"/>
      <c r="KBK500" s="52"/>
      <c r="KBL500" s="52"/>
      <c r="KBM500" s="52"/>
      <c r="KBN500" s="52"/>
      <c r="KBO500" s="52"/>
      <c r="KBP500" s="52"/>
      <c r="KBQ500" s="52"/>
      <c r="KBR500" s="52"/>
      <c r="KBS500" s="52"/>
      <c r="KBT500" s="52"/>
      <c r="KBU500" s="52"/>
      <c r="KBV500" s="52"/>
      <c r="KBW500" s="52"/>
      <c r="KBX500" s="52"/>
      <c r="KBY500" s="52"/>
      <c r="KBZ500" s="52"/>
      <c r="KCA500" s="52"/>
      <c r="KCB500" s="52"/>
      <c r="KCC500" s="52"/>
      <c r="KCD500" s="52"/>
      <c r="KCE500" s="52"/>
      <c r="KCF500" s="52"/>
      <c r="KCG500" s="52"/>
      <c r="KCH500" s="52"/>
      <c r="KCI500" s="52"/>
      <c r="KCJ500" s="52"/>
      <c r="KCK500" s="52"/>
      <c r="KCL500" s="52"/>
      <c r="KCM500" s="52"/>
      <c r="KCN500" s="52"/>
      <c r="KCO500" s="52"/>
      <c r="KCP500" s="52"/>
      <c r="KCQ500" s="52"/>
      <c r="KCR500" s="52"/>
      <c r="KCS500" s="52"/>
      <c r="KCT500" s="52"/>
      <c r="KCU500" s="52"/>
      <c r="KCV500" s="52"/>
      <c r="KCW500" s="52"/>
      <c r="KCX500" s="52"/>
      <c r="KCY500" s="52"/>
      <c r="KCZ500" s="52"/>
      <c r="KDA500" s="52"/>
      <c r="KDB500" s="52"/>
      <c r="KDC500" s="52"/>
      <c r="KDD500" s="52"/>
      <c r="KDE500" s="52"/>
      <c r="KDF500" s="52"/>
      <c r="KDG500" s="52"/>
      <c r="KDH500" s="52"/>
      <c r="KDI500" s="52"/>
      <c r="KDJ500" s="52"/>
      <c r="KDK500" s="52"/>
      <c r="KDL500" s="52"/>
      <c r="KDM500" s="52"/>
      <c r="KDN500" s="52"/>
      <c r="KDO500" s="52"/>
      <c r="KDP500" s="52"/>
      <c r="KDQ500" s="52"/>
      <c r="KDR500" s="52"/>
      <c r="KDS500" s="52"/>
      <c r="KDT500" s="52"/>
      <c r="KDU500" s="52"/>
      <c r="KDV500" s="52"/>
      <c r="KDW500" s="52"/>
      <c r="KDX500" s="52"/>
      <c r="KDY500" s="52"/>
      <c r="KDZ500" s="52"/>
      <c r="KEA500" s="52"/>
      <c r="KEB500" s="52"/>
      <c r="KEC500" s="52"/>
      <c r="KED500" s="52"/>
      <c r="KEE500" s="52"/>
      <c r="KEF500" s="52"/>
      <c r="KEG500" s="52"/>
      <c r="KEH500" s="52"/>
      <c r="KEI500" s="52"/>
      <c r="KEJ500" s="52"/>
      <c r="KEK500" s="52"/>
      <c r="KEL500" s="52"/>
      <c r="KEM500" s="52"/>
      <c r="KEN500" s="52"/>
      <c r="KEO500" s="52"/>
      <c r="KEP500" s="52"/>
      <c r="KEQ500" s="52"/>
      <c r="KER500" s="52"/>
      <c r="KES500" s="52"/>
      <c r="KET500" s="52"/>
      <c r="KEU500" s="52"/>
      <c r="KEV500" s="52"/>
      <c r="KEW500" s="52"/>
      <c r="KEX500" s="52"/>
      <c r="KEY500" s="52"/>
      <c r="KEZ500" s="52"/>
      <c r="KFA500" s="52"/>
      <c r="KFB500" s="52"/>
      <c r="KFC500" s="52"/>
      <c r="KFD500" s="52"/>
      <c r="KFE500" s="52"/>
      <c r="KFF500" s="52"/>
      <c r="KFG500" s="52"/>
      <c r="KFH500" s="52"/>
      <c r="KFI500" s="52"/>
      <c r="KFJ500" s="52"/>
      <c r="KFK500" s="52"/>
      <c r="KFL500" s="52"/>
      <c r="KFM500" s="52"/>
      <c r="KFN500" s="52"/>
      <c r="KFO500" s="52"/>
      <c r="KFP500" s="52"/>
      <c r="KFQ500" s="52"/>
      <c r="KFR500" s="52"/>
      <c r="KFS500" s="52"/>
      <c r="KFT500" s="52"/>
      <c r="KFU500" s="52"/>
      <c r="KFV500" s="52"/>
      <c r="KFW500" s="52"/>
      <c r="KFX500" s="52"/>
      <c r="KFY500" s="52"/>
      <c r="KFZ500" s="52"/>
      <c r="KGA500" s="52"/>
      <c r="KGB500" s="52"/>
      <c r="KGC500" s="52"/>
      <c r="KGD500" s="52"/>
      <c r="KGE500" s="52"/>
      <c r="KGF500" s="52"/>
      <c r="KGG500" s="52"/>
      <c r="KGH500" s="52"/>
      <c r="KGI500" s="52"/>
      <c r="KGJ500" s="52"/>
      <c r="KGK500" s="52"/>
      <c r="KGL500" s="52"/>
      <c r="KGM500" s="52"/>
      <c r="KGN500" s="52"/>
      <c r="KGO500" s="52"/>
      <c r="KGP500" s="52"/>
      <c r="KGQ500" s="52"/>
      <c r="KGR500" s="52"/>
      <c r="KGS500" s="52"/>
      <c r="KGT500" s="52"/>
      <c r="KGU500" s="52"/>
      <c r="KGV500" s="52"/>
      <c r="KGW500" s="52"/>
      <c r="KGX500" s="52"/>
      <c r="KGY500" s="52"/>
      <c r="KGZ500" s="52"/>
      <c r="KHA500" s="52"/>
      <c r="KHB500" s="52"/>
      <c r="KHC500" s="52"/>
      <c r="KHD500" s="52"/>
      <c r="KHE500" s="52"/>
      <c r="KHF500" s="52"/>
      <c r="KHG500" s="52"/>
      <c r="KHH500" s="52"/>
      <c r="KHI500" s="52"/>
      <c r="KHJ500" s="52"/>
      <c r="KHK500" s="52"/>
      <c r="KHL500" s="52"/>
      <c r="KHM500" s="52"/>
      <c r="KHN500" s="52"/>
      <c r="KHO500" s="52"/>
      <c r="KHP500" s="52"/>
      <c r="KHQ500" s="52"/>
      <c r="KHR500" s="52"/>
      <c r="KHS500" s="52"/>
      <c r="KHT500" s="52"/>
      <c r="KHU500" s="52"/>
      <c r="KHV500" s="52"/>
      <c r="KHW500" s="52"/>
      <c r="KHX500" s="52"/>
      <c r="KHY500" s="52"/>
      <c r="KHZ500" s="52"/>
      <c r="KIA500" s="52"/>
      <c r="KIB500" s="52"/>
      <c r="KIC500" s="52"/>
      <c r="KID500" s="52"/>
      <c r="KIE500" s="52"/>
      <c r="KIF500" s="52"/>
      <c r="KIG500" s="52"/>
      <c r="KIH500" s="52"/>
      <c r="KII500" s="52"/>
      <c r="KIJ500" s="52"/>
      <c r="KIK500" s="52"/>
      <c r="KIL500" s="52"/>
      <c r="KIM500" s="52"/>
      <c r="KIN500" s="52"/>
      <c r="KIO500" s="52"/>
      <c r="KIP500" s="52"/>
      <c r="KIQ500" s="52"/>
      <c r="KIR500" s="52"/>
      <c r="KIS500" s="52"/>
      <c r="KIT500" s="52"/>
      <c r="KIU500" s="52"/>
      <c r="KIV500" s="52"/>
      <c r="KIW500" s="52"/>
      <c r="KIX500" s="52"/>
      <c r="KIY500" s="52"/>
      <c r="KIZ500" s="52"/>
      <c r="KJA500" s="52"/>
      <c r="KJB500" s="52"/>
      <c r="KJC500" s="52"/>
      <c r="KJD500" s="52"/>
      <c r="KJE500" s="52"/>
      <c r="KJF500" s="52"/>
      <c r="KJG500" s="52"/>
      <c r="KJH500" s="52"/>
      <c r="KJI500" s="52"/>
      <c r="KJJ500" s="52"/>
      <c r="KJK500" s="52"/>
      <c r="KJL500" s="52"/>
      <c r="KJM500" s="52"/>
      <c r="KJN500" s="52"/>
      <c r="KJO500" s="52"/>
      <c r="KJP500" s="52"/>
      <c r="KJQ500" s="52"/>
      <c r="KJR500" s="52"/>
      <c r="KJS500" s="52"/>
      <c r="KJT500" s="52"/>
      <c r="KJU500" s="52"/>
      <c r="KJV500" s="52"/>
      <c r="KJW500" s="52"/>
      <c r="KJX500" s="52"/>
      <c r="KJY500" s="52"/>
      <c r="KJZ500" s="52"/>
      <c r="KKA500" s="52"/>
      <c r="KKB500" s="52"/>
      <c r="KKC500" s="52"/>
      <c r="KKD500" s="52"/>
      <c r="KKE500" s="52"/>
      <c r="KKF500" s="52"/>
      <c r="KKG500" s="52"/>
      <c r="KKH500" s="52"/>
      <c r="KKI500" s="52"/>
      <c r="KKJ500" s="52"/>
      <c r="KKK500" s="52"/>
      <c r="KKL500" s="52"/>
      <c r="KKM500" s="52"/>
      <c r="KKN500" s="52"/>
      <c r="KKO500" s="52"/>
      <c r="KKP500" s="52"/>
      <c r="KKQ500" s="52"/>
      <c r="KKR500" s="52"/>
      <c r="KKS500" s="52"/>
      <c r="KKT500" s="52"/>
      <c r="KKU500" s="52"/>
      <c r="KKV500" s="52"/>
      <c r="KKW500" s="52"/>
      <c r="KKX500" s="52"/>
      <c r="KKY500" s="52"/>
      <c r="KKZ500" s="52"/>
      <c r="KLA500" s="52"/>
      <c r="KLB500" s="52"/>
      <c r="KLC500" s="52"/>
      <c r="KLD500" s="52"/>
      <c r="KLE500" s="52"/>
      <c r="KLF500" s="52"/>
      <c r="KLG500" s="52"/>
      <c r="KLH500" s="52"/>
      <c r="KLI500" s="52"/>
      <c r="KLJ500" s="52"/>
      <c r="KLK500" s="52"/>
      <c r="KLL500" s="52"/>
      <c r="KLM500" s="52"/>
      <c r="KLN500" s="52"/>
      <c r="KLO500" s="52"/>
      <c r="KLP500" s="52"/>
      <c r="KLQ500" s="52"/>
      <c r="KLR500" s="52"/>
      <c r="KLS500" s="52"/>
      <c r="KLT500" s="52"/>
      <c r="KLU500" s="52"/>
      <c r="KLV500" s="52"/>
      <c r="KLW500" s="52"/>
      <c r="KLX500" s="52"/>
      <c r="KLY500" s="52"/>
      <c r="KLZ500" s="52"/>
      <c r="KMA500" s="52"/>
      <c r="KMB500" s="52"/>
      <c r="KMC500" s="52"/>
      <c r="KMD500" s="52"/>
      <c r="KME500" s="52"/>
      <c r="KMF500" s="52"/>
      <c r="KMG500" s="52"/>
      <c r="KMH500" s="52"/>
      <c r="KMI500" s="52"/>
      <c r="KMJ500" s="52"/>
      <c r="KMK500" s="52"/>
      <c r="KML500" s="52"/>
      <c r="KMM500" s="52"/>
      <c r="KMN500" s="52"/>
      <c r="KMO500" s="52"/>
      <c r="KMP500" s="52"/>
      <c r="KMQ500" s="52"/>
      <c r="KMR500" s="52"/>
      <c r="KMS500" s="52"/>
      <c r="KMT500" s="52"/>
      <c r="KMU500" s="52"/>
      <c r="KMV500" s="52"/>
      <c r="KMW500" s="52"/>
      <c r="KMX500" s="52"/>
      <c r="KMY500" s="52"/>
      <c r="KMZ500" s="52"/>
      <c r="KNA500" s="52"/>
      <c r="KNB500" s="52"/>
      <c r="KNC500" s="52"/>
      <c r="KND500" s="52"/>
      <c r="KNE500" s="52"/>
      <c r="KNF500" s="52"/>
      <c r="KNG500" s="52"/>
      <c r="KNH500" s="52"/>
      <c r="KNI500" s="52"/>
      <c r="KNJ500" s="52"/>
      <c r="KNK500" s="52"/>
      <c r="KNL500" s="52"/>
      <c r="KNM500" s="52"/>
      <c r="KNN500" s="52"/>
      <c r="KNO500" s="52"/>
      <c r="KNP500" s="52"/>
      <c r="KNQ500" s="52"/>
      <c r="KNR500" s="52"/>
      <c r="KNS500" s="52"/>
      <c r="KNT500" s="52"/>
      <c r="KNU500" s="52"/>
      <c r="KNV500" s="52"/>
      <c r="KNW500" s="52"/>
      <c r="KNX500" s="52"/>
      <c r="KNY500" s="52"/>
      <c r="KNZ500" s="52"/>
      <c r="KOA500" s="52"/>
      <c r="KOB500" s="52"/>
      <c r="KOC500" s="52"/>
      <c r="KOD500" s="52"/>
      <c r="KOE500" s="52"/>
      <c r="KOF500" s="52"/>
      <c r="KOG500" s="52"/>
      <c r="KOH500" s="52"/>
      <c r="KOI500" s="52"/>
      <c r="KOJ500" s="52"/>
      <c r="KOK500" s="52"/>
      <c r="KOL500" s="52"/>
      <c r="KOM500" s="52"/>
      <c r="KON500" s="52"/>
      <c r="KOO500" s="52"/>
      <c r="KOP500" s="52"/>
      <c r="KOQ500" s="52"/>
      <c r="KOR500" s="52"/>
      <c r="KOS500" s="52"/>
      <c r="KOT500" s="52"/>
      <c r="KOU500" s="52"/>
      <c r="KOV500" s="52"/>
      <c r="KOW500" s="52"/>
      <c r="KOX500" s="52"/>
      <c r="KOY500" s="52"/>
      <c r="KOZ500" s="52"/>
      <c r="KPA500" s="52"/>
      <c r="KPB500" s="52"/>
      <c r="KPC500" s="52"/>
      <c r="KPD500" s="52"/>
      <c r="KPE500" s="52"/>
      <c r="KPF500" s="52"/>
      <c r="KPG500" s="52"/>
      <c r="KPH500" s="52"/>
      <c r="KPI500" s="52"/>
      <c r="KPJ500" s="52"/>
      <c r="KPK500" s="52"/>
      <c r="KPL500" s="52"/>
      <c r="KPM500" s="52"/>
      <c r="KPN500" s="52"/>
      <c r="KPO500" s="52"/>
      <c r="KPP500" s="52"/>
      <c r="KPQ500" s="52"/>
      <c r="KPR500" s="52"/>
      <c r="KPS500" s="52"/>
      <c r="KPT500" s="52"/>
      <c r="KPU500" s="52"/>
      <c r="KPV500" s="52"/>
      <c r="KPW500" s="52"/>
      <c r="KPX500" s="52"/>
      <c r="KPY500" s="52"/>
      <c r="KPZ500" s="52"/>
      <c r="KQA500" s="52"/>
      <c r="KQB500" s="52"/>
      <c r="KQC500" s="52"/>
      <c r="KQD500" s="52"/>
      <c r="KQE500" s="52"/>
      <c r="KQF500" s="52"/>
      <c r="KQG500" s="52"/>
      <c r="KQH500" s="52"/>
      <c r="KQI500" s="52"/>
      <c r="KQJ500" s="52"/>
      <c r="KQK500" s="52"/>
      <c r="KQL500" s="52"/>
      <c r="KQM500" s="52"/>
      <c r="KQN500" s="52"/>
      <c r="KQO500" s="52"/>
      <c r="KQP500" s="52"/>
      <c r="KQQ500" s="52"/>
      <c r="KQR500" s="52"/>
      <c r="KQS500" s="52"/>
      <c r="KQT500" s="52"/>
      <c r="KQU500" s="52"/>
      <c r="KQV500" s="52"/>
      <c r="KQW500" s="52"/>
      <c r="KQX500" s="52"/>
      <c r="KQY500" s="52"/>
      <c r="KQZ500" s="52"/>
      <c r="KRA500" s="52"/>
      <c r="KRB500" s="52"/>
      <c r="KRC500" s="52"/>
      <c r="KRD500" s="52"/>
      <c r="KRE500" s="52"/>
      <c r="KRF500" s="52"/>
      <c r="KRG500" s="52"/>
      <c r="KRH500" s="52"/>
      <c r="KRI500" s="52"/>
      <c r="KRJ500" s="52"/>
      <c r="KRK500" s="52"/>
      <c r="KRL500" s="52"/>
      <c r="KRM500" s="52"/>
      <c r="KRN500" s="52"/>
      <c r="KRO500" s="52"/>
      <c r="KRP500" s="52"/>
      <c r="KRQ500" s="52"/>
      <c r="KRR500" s="52"/>
      <c r="KRS500" s="52"/>
      <c r="KRT500" s="52"/>
      <c r="KRU500" s="52"/>
      <c r="KRV500" s="52"/>
      <c r="KRW500" s="52"/>
      <c r="KRX500" s="52"/>
      <c r="KRY500" s="52"/>
      <c r="KRZ500" s="52"/>
      <c r="KSA500" s="52"/>
      <c r="KSB500" s="52"/>
      <c r="KSC500" s="52"/>
      <c r="KSD500" s="52"/>
      <c r="KSE500" s="52"/>
      <c r="KSF500" s="52"/>
      <c r="KSG500" s="52"/>
      <c r="KSH500" s="52"/>
      <c r="KSI500" s="52"/>
      <c r="KSJ500" s="52"/>
      <c r="KSK500" s="52"/>
      <c r="KSL500" s="52"/>
      <c r="KSM500" s="52"/>
      <c r="KSN500" s="52"/>
      <c r="KSO500" s="52"/>
      <c r="KSP500" s="52"/>
      <c r="KSQ500" s="52"/>
      <c r="KSR500" s="52"/>
      <c r="KSS500" s="52"/>
      <c r="KST500" s="52"/>
      <c r="KSU500" s="52"/>
      <c r="KSV500" s="52"/>
      <c r="KSW500" s="52"/>
      <c r="KSX500" s="52"/>
      <c r="KSY500" s="52"/>
      <c r="KSZ500" s="52"/>
      <c r="KTA500" s="52"/>
      <c r="KTB500" s="52"/>
      <c r="KTC500" s="52"/>
      <c r="KTD500" s="52"/>
      <c r="KTE500" s="52"/>
      <c r="KTF500" s="52"/>
      <c r="KTG500" s="52"/>
      <c r="KTH500" s="52"/>
      <c r="KTI500" s="52"/>
      <c r="KTJ500" s="52"/>
      <c r="KTK500" s="52"/>
      <c r="KTL500" s="52"/>
      <c r="KTM500" s="52"/>
      <c r="KTN500" s="52"/>
      <c r="KTO500" s="52"/>
      <c r="KTP500" s="52"/>
      <c r="KTQ500" s="52"/>
      <c r="KTR500" s="52"/>
      <c r="KTS500" s="52"/>
      <c r="KTT500" s="52"/>
      <c r="KTU500" s="52"/>
      <c r="KTV500" s="52"/>
      <c r="KTW500" s="52"/>
      <c r="KTX500" s="52"/>
      <c r="KTY500" s="52"/>
      <c r="KTZ500" s="52"/>
      <c r="KUA500" s="52"/>
      <c r="KUB500" s="52"/>
      <c r="KUC500" s="52"/>
      <c r="KUD500" s="52"/>
      <c r="KUE500" s="52"/>
      <c r="KUF500" s="52"/>
      <c r="KUG500" s="52"/>
      <c r="KUH500" s="52"/>
      <c r="KUI500" s="52"/>
      <c r="KUJ500" s="52"/>
      <c r="KUK500" s="52"/>
      <c r="KUL500" s="52"/>
      <c r="KUM500" s="52"/>
      <c r="KUN500" s="52"/>
      <c r="KUO500" s="52"/>
      <c r="KUP500" s="52"/>
      <c r="KUQ500" s="52"/>
      <c r="KUR500" s="52"/>
      <c r="KUS500" s="52"/>
      <c r="KUT500" s="52"/>
      <c r="KUU500" s="52"/>
      <c r="KUV500" s="52"/>
      <c r="KUW500" s="52"/>
      <c r="KUX500" s="52"/>
      <c r="KUY500" s="52"/>
      <c r="KUZ500" s="52"/>
      <c r="KVA500" s="52"/>
      <c r="KVB500" s="52"/>
      <c r="KVC500" s="52"/>
      <c r="KVD500" s="52"/>
      <c r="KVE500" s="52"/>
      <c r="KVF500" s="52"/>
      <c r="KVG500" s="52"/>
      <c r="KVH500" s="52"/>
      <c r="KVI500" s="52"/>
      <c r="KVJ500" s="52"/>
      <c r="KVK500" s="52"/>
      <c r="KVL500" s="52"/>
      <c r="KVM500" s="52"/>
      <c r="KVN500" s="52"/>
      <c r="KVO500" s="52"/>
      <c r="KVP500" s="52"/>
      <c r="KVQ500" s="52"/>
      <c r="KVR500" s="52"/>
      <c r="KVS500" s="52"/>
      <c r="KVT500" s="52"/>
      <c r="KVU500" s="52"/>
      <c r="KVV500" s="52"/>
      <c r="KVW500" s="52"/>
      <c r="KVX500" s="52"/>
      <c r="KVY500" s="52"/>
      <c r="KVZ500" s="52"/>
      <c r="KWA500" s="52"/>
      <c r="KWB500" s="52"/>
      <c r="KWC500" s="52"/>
      <c r="KWD500" s="52"/>
      <c r="KWE500" s="52"/>
      <c r="KWF500" s="52"/>
      <c r="KWG500" s="52"/>
      <c r="KWH500" s="52"/>
      <c r="KWI500" s="52"/>
      <c r="KWJ500" s="52"/>
      <c r="KWK500" s="52"/>
      <c r="KWL500" s="52"/>
      <c r="KWM500" s="52"/>
      <c r="KWN500" s="52"/>
      <c r="KWO500" s="52"/>
      <c r="KWP500" s="52"/>
      <c r="KWQ500" s="52"/>
      <c r="KWR500" s="52"/>
      <c r="KWS500" s="52"/>
      <c r="KWT500" s="52"/>
      <c r="KWU500" s="52"/>
      <c r="KWV500" s="52"/>
      <c r="KWW500" s="52"/>
      <c r="KWX500" s="52"/>
      <c r="KWY500" s="52"/>
      <c r="KWZ500" s="52"/>
      <c r="KXA500" s="52"/>
      <c r="KXB500" s="52"/>
      <c r="KXC500" s="52"/>
      <c r="KXD500" s="52"/>
      <c r="KXE500" s="52"/>
      <c r="KXF500" s="52"/>
      <c r="KXG500" s="52"/>
      <c r="KXH500" s="52"/>
      <c r="KXI500" s="52"/>
      <c r="KXJ500" s="52"/>
      <c r="KXK500" s="52"/>
      <c r="KXL500" s="52"/>
      <c r="KXM500" s="52"/>
      <c r="KXN500" s="52"/>
      <c r="KXO500" s="52"/>
      <c r="KXP500" s="52"/>
      <c r="KXQ500" s="52"/>
      <c r="KXR500" s="52"/>
      <c r="KXS500" s="52"/>
      <c r="KXT500" s="52"/>
      <c r="KXU500" s="52"/>
      <c r="KXV500" s="52"/>
      <c r="KXW500" s="52"/>
      <c r="KXX500" s="52"/>
      <c r="KXY500" s="52"/>
      <c r="KXZ500" s="52"/>
      <c r="KYA500" s="52"/>
      <c r="KYB500" s="52"/>
      <c r="KYC500" s="52"/>
      <c r="KYD500" s="52"/>
      <c r="KYE500" s="52"/>
      <c r="KYF500" s="52"/>
      <c r="KYG500" s="52"/>
      <c r="KYH500" s="52"/>
      <c r="KYI500" s="52"/>
      <c r="KYJ500" s="52"/>
      <c r="KYK500" s="52"/>
      <c r="KYL500" s="52"/>
      <c r="KYM500" s="52"/>
      <c r="KYN500" s="52"/>
      <c r="KYO500" s="52"/>
      <c r="KYP500" s="52"/>
      <c r="KYQ500" s="52"/>
      <c r="KYR500" s="52"/>
      <c r="KYS500" s="52"/>
      <c r="KYT500" s="52"/>
      <c r="KYU500" s="52"/>
      <c r="KYV500" s="52"/>
      <c r="KYW500" s="52"/>
      <c r="KYX500" s="52"/>
      <c r="KYY500" s="52"/>
      <c r="KYZ500" s="52"/>
      <c r="KZA500" s="52"/>
      <c r="KZB500" s="52"/>
      <c r="KZC500" s="52"/>
      <c r="KZD500" s="52"/>
      <c r="KZE500" s="52"/>
      <c r="KZF500" s="52"/>
      <c r="KZG500" s="52"/>
      <c r="KZH500" s="52"/>
      <c r="KZI500" s="52"/>
      <c r="KZJ500" s="52"/>
      <c r="KZK500" s="52"/>
      <c r="KZL500" s="52"/>
      <c r="KZM500" s="52"/>
      <c r="KZN500" s="52"/>
      <c r="KZO500" s="52"/>
      <c r="KZP500" s="52"/>
      <c r="KZQ500" s="52"/>
      <c r="KZR500" s="52"/>
      <c r="KZS500" s="52"/>
      <c r="KZT500" s="52"/>
      <c r="KZU500" s="52"/>
      <c r="KZV500" s="52"/>
      <c r="KZW500" s="52"/>
      <c r="KZX500" s="52"/>
      <c r="KZY500" s="52"/>
      <c r="KZZ500" s="52"/>
      <c r="LAA500" s="52"/>
      <c r="LAB500" s="52"/>
      <c r="LAC500" s="52"/>
      <c r="LAD500" s="52"/>
      <c r="LAE500" s="52"/>
      <c r="LAF500" s="52"/>
      <c r="LAG500" s="52"/>
      <c r="LAH500" s="52"/>
      <c r="LAI500" s="52"/>
      <c r="LAJ500" s="52"/>
      <c r="LAK500" s="52"/>
      <c r="LAL500" s="52"/>
      <c r="LAM500" s="52"/>
      <c r="LAN500" s="52"/>
      <c r="LAO500" s="52"/>
      <c r="LAP500" s="52"/>
      <c r="LAQ500" s="52"/>
      <c r="LAR500" s="52"/>
      <c r="LAS500" s="52"/>
      <c r="LAT500" s="52"/>
      <c r="LAU500" s="52"/>
      <c r="LAV500" s="52"/>
      <c r="LAW500" s="52"/>
      <c r="LAX500" s="52"/>
      <c r="LAY500" s="52"/>
      <c r="LAZ500" s="52"/>
      <c r="LBA500" s="52"/>
      <c r="LBB500" s="52"/>
      <c r="LBC500" s="52"/>
      <c r="LBD500" s="52"/>
      <c r="LBE500" s="52"/>
      <c r="LBF500" s="52"/>
      <c r="LBG500" s="52"/>
      <c r="LBH500" s="52"/>
      <c r="LBI500" s="52"/>
      <c r="LBJ500" s="52"/>
      <c r="LBK500" s="52"/>
      <c r="LBL500" s="52"/>
      <c r="LBM500" s="52"/>
      <c r="LBN500" s="52"/>
      <c r="LBO500" s="52"/>
      <c r="LBP500" s="52"/>
      <c r="LBQ500" s="52"/>
      <c r="LBR500" s="52"/>
      <c r="LBS500" s="52"/>
      <c r="LBT500" s="52"/>
      <c r="LBU500" s="52"/>
      <c r="LBV500" s="52"/>
      <c r="LBW500" s="52"/>
      <c r="LBX500" s="52"/>
      <c r="LBY500" s="52"/>
      <c r="LBZ500" s="52"/>
      <c r="LCA500" s="52"/>
      <c r="LCB500" s="52"/>
      <c r="LCC500" s="52"/>
      <c r="LCD500" s="52"/>
      <c r="LCE500" s="52"/>
      <c r="LCF500" s="52"/>
      <c r="LCG500" s="52"/>
      <c r="LCH500" s="52"/>
      <c r="LCI500" s="52"/>
      <c r="LCJ500" s="52"/>
      <c r="LCK500" s="52"/>
      <c r="LCL500" s="52"/>
      <c r="LCM500" s="52"/>
      <c r="LCN500" s="52"/>
      <c r="LCO500" s="52"/>
      <c r="LCP500" s="52"/>
      <c r="LCQ500" s="52"/>
      <c r="LCR500" s="52"/>
      <c r="LCS500" s="52"/>
      <c r="LCT500" s="52"/>
      <c r="LCU500" s="52"/>
      <c r="LCV500" s="52"/>
      <c r="LCW500" s="52"/>
      <c r="LCX500" s="52"/>
      <c r="LCY500" s="52"/>
      <c r="LCZ500" s="52"/>
      <c r="LDA500" s="52"/>
      <c r="LDB500" s="52"/>
      <c r="LDC500" s="52"/>
      <c r="LDD500" s="52"/>
      <c r="LDE500" s="52"/>
      <c r="LDF500" s="52"/>
      <c r="LDG500" s="52"/>
      <c r="LDH500" s="52"/>
      <c r="LDI500" s="52"/>
      <c r="LDJ500" s="52"/>
      <c r="LDK500" s="52"/>
      <c r="LDL500" s="52"/>
      <c r="LDM500" s="52"/>
      <c r="LDN500" s="52"/>
      <c r="LDO500" s="52"/>
      <c r="LDP500" s="52"/>
      <c r="LDQ500" s="52"/>
      <c r="LDR500" s="52"/>
      <c r="LDS500" s="52"/>
      <c r="LDT500" s="52"/>
      <c r="LDU500" s="52"/>
      <c r="LDV500" s="52"/>
      <c r="LDW500" s="52"/>
      <c r="LDX500" s="52"/>
      <c r="LDY500" s="52"/>
      <c r="LDZ500" s="52"/>
      <c r="LEA500" s="52"/>
      <c r="LEB500" s="52"/>
      <c r="LEC500" s="52"/>
      <c r="LED500" s="52"/>
      <c r="LEE500" s="52"/>
      <c r="LEF500" s="52"/>
      <c r="LEG500" s="52"/>
      <c r="LEH500" s="52"/>
      <c r="LEI500" s="52"/>
      <c r="LEJ500" s="52"/>
      <c r="LEK500" s="52"/>
      <c r="LEL500" s="52"/>
      <c r="LEM500" s="52"/>
      <c r="LEN500" s="52"/>
      <c r="LEO500" s="52"/>
      <c r="LEP500" s="52"/>
      <c r="LEQ500" s="52"/>
      <c r="LER500" s="52"/>
      <c r="LES500" s="52"/>
      <c r="LET500" s="52"/>
      <c r="LEU500" s="52"/>
      <c r="LEV500" s="52"/>
      <c r="LEW500" s="52"/>
      <c r="LEX500" s="52"/>
      <c r="LEY500" s="52"/>
      <c r="LEZ500" s="52"/>
      <c r="LFA500" s="52"/>
      <c r="LFB500" s="52"/>
      <c r="LFC500" s="52"/>
      <c r="LFD500" s="52"/>
      <c r="LFE500" s="52"/>
      <c r="LFF500" s="52"/>
      <c r="LFG500" s="52"/>
      <c r="LFH500" s="52"/>
      <c r="LFI500" s="52"/>
      <c r="LFJ500" s="52"/>
      <c r="LFK500" s="52"/>
      <c r="LFL500" s="52"/>
      <c r="LFM500" s="52"/>
      <c r="LFN500" s="52"/>
      <c r="LFO500" s="52"/>
      <c r="LFP500" s="52"/>
      <c r="LFQ500" s="52"/>
      <c r="LFR500" s="52"/>
      <c r="LFS500" s="52"/>
      <c r="LFT500" s="52"/>
      <c r="LFU500" s="52"/>
      <c r="LFV500" s="52"/>
      <c r="LFW500" s="52"/>
      <c r="LFX500" s="52"/>
      <c r="LFY500" s="52"/>
      <c r="LFZ500" s="52"/>
      <c r="LGA500" s="52"/>
      <c r="LGB500" s="52"/>
      <c r="LGC500" s="52"/>
      <c r="LGD500" s="52"/>
      <c r="LGE500" s="52"/>
      <c r="LGF500" s="52"/>
      <c r="LGG500" s="52"/>
      <c r="LGH500" s="52"/>
      <c r="LGI500" s="52"/>
      <c r="LGJ500" s="52"/>
      <c r="LGK500" s="52"/>
      <c r="LGL500" s="52"/>
      <c r="LGM500" s="52"/>
      <c r="LGN500" s="52"/>
      <c r="LGO500" s="52"/>
      <c r="LGP500" s="52"/>
      <c r="LGQ500" s="52"/>
      <c r="LGR500" s="52"/>
      <c r="LGS500" s="52"/>
      <c r="LGT500" s="52"/>
      <c r="LGU500" s="52"/>
      <c r="LGV500" s="52"/>
      <c r="LGW500" s="52"/>
      <c r="LGX500" s="52"/>
      <c r="LGY500" s="52"/>
      <c r="LGZ500" s="52"/>
      <c r="LHA500" s="52"/>
      <c r="LHB500" s="52"/>
      <c r="LHC500" s="52"/>
      <c r="LHD500" s="52"/>
      <c r="LHE500" s="52"/>
      <c r="LHF500" s="52"/>
      <c r="LHG500" s="52"/>
      <c r="LHH500" s="52"/>
      <c r="LHI500" s="52"/>
      <c r="LHJ500" s="52"/>
      <c r="LHK500" s="52"/>
      <c r="LHL500" s="52"/>
      <c r="LHM500" s="52"/>
      <c r="LHN500" s="52"/>
      <c r="LHO500" s="52"/>
      <c r="LHP500" s="52"/>
      <c r="LHQ500" s="52"/>
      <c r="LHR500" s="52"/>
      <c r="LHS500" s="52"/>
      <c r="LHT500" s="52"/>
      <c r="LHU500" s="52"/>
      <c r="LHV500" s="52"/>
      <c r="LHW500" s="52"/>
      <c r="LHX500" s="52"/>
      <c r="LHY500" s="52"/>
      <c r="LHZ500" s="52"/>
      <c r="LIA500" s="52"/>
      <c r="LIB500" s="52"/>
      <c r="LIC500" s="52"/>
      <c r="LID500" s="52"/>
      <c r="LIE500" s="52"/>
      <c r="LIF500" s="52"/>
      <c r="LIG500" s="52"/>
      <c r="LIH500" s="52"/>
      <c r="LII500" s="52"/>
      <c r="LIJ500" s="52"/>
      <c r="LIK500" s="52"/>
      <c r="LIL500" s="52"/>
      <c r="LIM500" s="52"/>
      <c r="LIN500" s="52"/>
      <c r="LIO500" s="52"/>
      <c r="LIP500" s="52"/>
      <c r="LIQ500" s="52"/>
      <c r="LIR500" s="52"/>
      <c r="LIS500" s="52"/>
      <c r="LIT500" s="52"/>
      <c r="LIU500" s="52"/>
      <c r="LIV500" s="52"/>
      <c r="LIW500" s="52"/>
      <c r="LIX500" s="52"/>
      <c r="LIY500" s="52"/>
      <c r="LIZ500" s="52"/>
      <c r="LJA500" s="52"/>
      <c r="LJB500" s="52"/>
      <c r="LJC500" s="52"/>
      <c r="LJD500" s="52"/>
      <c r="LJE500" s="52"/>
      <c r="LJF500" s="52"/>
      <c r="LJG500" s="52"/>
      <c r="LJH500" s="52"/>
      <c r="LJI500" s="52"/>
      <c r="LJJ500" s="52"/>
      <c r="LJK500" s="52"/>
      <c r="LJL500" s="52"/>
      <c r="LJM500" s="52"/>
      <c r="LJN500" s="52"/>
      <c r="LJO500" s="52"/>
      <c r="LJP500" s="52"/>
      <c r="LJQ500" s="52"/>
      <c r="LJR500" s="52"/>
      <c r="LJS500" s="52"/>
      <c r="LJT500" s="52"/>
      <c r="LJU500" s="52"/>
      <c r="LJV500" s="52"/>
      <c r="LJW500" s="52"/>
      <c r="LJX500" s="52"/>
      <c r="LJY500" s="52"/>
      <c r="LJZ500" s="52"/>
      <c r="LKA500" s="52"/>
      <c r="LKB500" s="52"/>
      <c r="LKC500" s="52"/>
      <c r="LKD500" s="52"/>
      <c r="LKE500" s="52"/>
      <c r="LKF500" s="52"/>
      <c r="LKG500" s="52"/>
      <c r="LKH500" s="52"/>
      <c r="LKI500" s="52"/>
      <c r="LKJ500" s="52"/>
      <c r="LKK500" s="52"/>
      <c r="LKL500" s="52"/>
      <c r="LKM500" s="52"/>
      <c r="LKN500" s="52"/>
      <c r="LKO500" s="52"/>
      <c r="LKP500" s="52"/>
      <c r="LKQ500" s="52"/>
      <c r="LKR500" s="52"/>
      <c r="LKS500" s="52"/>
      <c r="LKT500" s="52"/>
      <c r="LKU500" s="52"/>
      <c r="LKV500" s="52"/>
      <c r="LKW500" s="52"/>
      <c r="LKX500" s="52"/>
      <c r="LKY500" s="52"/>
      <c r="LKZ500" s="52"/>
      <c r="LLA500" s="52"/>
      <c r="LLB500" s="52"/>
      <c r="LLC500" s="52"/>
      <c r="LLD500" s="52"/>
      <c r="LLE500" s="52"/>
      <c r="LLF500" s="52"/>
      <c r="LLG500" s="52"/>
      <c r="LLH500" s="52"/>
      <c r="LLI500" s="52"/>
      <c r="LLJ500" s="52"/>
      <c r="LLK500" s="52"/>
      <c r="LLL500" s="52"/>
      <c r="LLM500" s="52"/>
      <c r="LLN500" s="52"/>
      <c r="LLO500" s="52"/>
      <c r="LLP500" s="52"/>
      <c r="LLQ500" s="52"/>
      <c r="LLR500" s="52"/>
      <c r="LLS500" s="52"/>
      <c r="LLT500" s="52"/>
      <c r="LLU500" s="52"/>
      <c r="LLV500" s="52"/>
      <c r="LLW500" s="52"/>
      <c r="LLX500" s="52"/>
      <c r="LLY500" s="52"/>
      <c r="LLZ500" s="52"/>
      <c r="LMA500" s="52"/>
      <c r="LMB500" s="52"/>
      <c r="LMC500" s="52"/>
      <c r="LMD500" s="52"/>
      <c r="LME500" s="52"/>
      <c r="LMF500" s="52"/>
      <c r="LMG500" s="52"/>
      <c r="LMH500" s="52"/>
      <c r="LMI500" s="52"/>
      <c r="LMJ500" s="52"/>
      <c r="LMK500" s="52"/>
      <c r="LML500" s="52"/>
      <c r="LMM500" s="52"/>
      <c r="LMN500" s="52"/>
      <c r="LMO500" s="52"/>
      <c r="LMP500" s="52"/>
      <c r="LMQ500" s="52"/>
      <c r="LMR500" s="52"/>
      <c r="LMS500" s="52"/>
      <c r="LMT500" s="52"/>
      <c r="LMU500" s="52"/>
      <c r="LMV500" s="52"/>
      <c r="LMW500" s="52"/>
      <c r="LMX500" s="52"/>
      <c r="LMY500" s="52"/>
      <c r="LMZ500" s="52"/>
      <c r="LNA500" s="52"/>
      <c r="LNB500" s="52"/>
      <c r="LNC500" s="52"/>
      <c r="LND500" s="52"/>
      <c r="LNE500" s="52"/>
      <c r="LNF500" s="52"/>
      <c r="LNG500" s="52"/>
      <c r="LNH500" s="52"/>
      <c r="LNI500" s="52"/>
      <c r="LNJ500" s="52"/>
      <c r="LNK500" s="52"/>
      <c r="LNL500" s="52"/>
      <c r="LNM500" s="52"/>
      <c r="LNN500" s="52"/>
      <c r="LNO500" s="52"/>
      <c r="LNP500" s="52"/>
      <c r="LNQ500" s="52"/>
      <c r="LNR500" s="52"/>
      <c r="LNS500" s="52"/>
      <c r="LNT500" s="52"/>
      <c r="LNU500" s="52"/>
      <c r="LNV500" s="52"/>
      <c r="LNW500" s="52"/>
      <c r="LNX500" s="52"/>
      <c r="LNY500" s="52"/>
      <c r="LNZ500" s="52"/>
      <c r="LOA500" s="52"/>
      <c r="LOB500" s="52"/>
      <c r="LOC500" s="52"/>
      <c r="LOD500" s="52"/>
      <c r="LOE500" s="52"/>
      <c r="LOF500" s="52"/>
      <c r="LOG500" s="52"/>
      <c r="LOH500" s="52"/>
      <c r="LOI500" s="52"/>
      <c r="LOJ500" s="52"/>
      <c r="LOK500" s="52"/>
      <c r="LOL500" s="52"/>
      <c r="LOM500" s="52"/>
      <c r="LON500" s="52"/>
      <c r="LOO500" s="52"/>
      <c r="LOP500" s="52"/>
      <c r="LOQ500" s="52"/>
      <c r="LOR500" s="52"/>
      <c r="LOS500" s="52"/>
      <c r="LOT500" s="52"/>
      <c r="LOU500" s="52"/>
      <c r="LOV500" s="52"/>
      <c r="LOW500" s="52"/>
      <c r="LOX500" s="52"/>
      <c r="LOY500" s="52"/>
      <c r="LOZ500" s="52"/>
      <c r="LPA500" s="52"/>
      <c r="LPB500" s="52"/>
      <c r="LPC500" s="52"/>
      <c r="LPD500" s="52"/>
      <c r="LPE500" s="52"/>
      <c r="LPF500" s="52"/>
      <c r="LPG500" s="52"/>
      <c r="LPH500" s="52"/>
      <c r="LPI500" s="52"/>
      <c r="LPJ500" s="52"/>
      <c r="LPK500" s="52"/>
      <c r="LPL500" s="52"/>
      <c r="LPM500" s="52"/>
      <c r="LPN500" s="52"/>
      <c r="LPO500" s="52"/>
      <c r="LPP500" s="52"/>
      <c r="LPQ500" s="52"/>
      <c r="LPR500" s="52"/>
      <c r="LPS500" s="52"/>
      <c r="LPT500" s="52"/>
      <c r="LPU500" s="52"/>
      <c r="LPV500" s="52"/>
      <c r="LPW500" s="52"/>
      <c r="LPX500" s="52"/>
      <c r="LPY500" s="52"/>
      <c r="LPZ500" s="52"/>
      <c r="LQA500" s="52"/>
      <c r="LQB500" s="52"/>
      <c r="LQC500" s="52"/>
      <c r="LQD500" s="52"/>
      <c r="LQE500" s="52"/>
      <c r="LQF500" s="52"/>
      <c r="LQG500" s="52"/>
      <c r="LQH500" s="52"/>
      <c r="LQI500" s="52"/>
      <c r="LQJ500" s="52"/>
      <c r="LQK500" s="52"/>
      <c r="LQL500" s="52"/>
      <c r="LQM500" s="52"/>
      <c r="LQN500" s="52"/>
      <c r="LQO500" s="52"/>
      <c r="LQP500" s="52"/>
      <c r="LQQ500" s="52"/>
      <c r="LQR500" s="52"/>
      <c r="LQS500" s="52"/>
      <c r="LQT500" s="52"/>
      <c r="LQU500" s="52"/>
      <c r="LQV500" s="52"/>
      <c r="LQW500" s="52"/>
      <c r="LQX500" s="52"/>
      <c r="LQY500" s="52"/>
      <c r="LQZ500" s="52"/>
      <c r="LRA500" s="52"/>
      <c r="LRB500" s="52"/>
      <c r="LRC500" s="52"/>
      <c r="LRD500" s="52"/>
      <c r="LRE500" s="52"/>
      <c r="LRF500" s="52"/>
      <c r="LRG500" s="52"/>
      <c r="LRH500" s="52"/>
      <c r="LRI500" s="52"/>
      <c r="LRJ500" s="52"/>
      <c r="LRK500" s="52"/>
      <c r="LRL500" s="52"/>
      <c r="LRM500" s="52"/>
      <c r="LRN500" s="52"/>
      <c r="LRO500" s="52"/>
      <c r="LRP500" s="52"/>
      <c r="LRQ500" s="52"/>
      <c r="LRR500" s="52"/>
      <c r="LRS500" s="52"/>
      <c r="LRT500" s="52"/>
      <c r="LRU500" s="52"/>
      <c r="LRV500" s="52"/>
      <c r="LRW500" s="52"/>
      <c r="LRX500" s="52"/>
      <c r="LRY500" s="52"/>
      <c r="LRZ500" s="52"/>
      <c r="LSA500" s="52"/>
      <c r="LSB500" s="52"/>
      <c r="LSC500" s="52"/>
      <c r="LSD500" s="52"/>
      <c r="LSE500" s="52"/>
      <c r="LSF500" s="52"/>
      <c r="LSG500" s="52"/>
      <c r="LSH500" s="52"/>
      <c r="LSI500" s="52"/>
      <c r="LSJ500" s="52"/>
      <c r="LSK500" s="52"/>
      <c r="LSL500" s="52"/>
      <c r="LSM500" s="52"/>
      <c r="LSN500" s="52"/>
      <c r="LSO500" s="52"/>
      <c r="LSP500" s="52"/>
      <c r="LSQ500" s="52"/>
      <c r="LSR500" s="52"/>
      <c r="LSS500" s="52"/>
      <c r="LST500" s="52"/>
      <c r="LSU500" s="52"/>
      <c r="LSV500" s="52"/>
      <c r="LSW500" s="52"/>
      <c r="LSX500" s="52"/>
      <c r="LSY500" s="52"/>
      <c r="LSZ500" s="52"/>
      <c r="LTA500" s="52"/>
      <c r="LTB500" s="52"/>
      <c r="LTC500" s="52"/>
      <c r="LTD500" s="52"/>
      <c r="LTE500" s="52"/>
      <c r="LTF500" s="52"/>
      <c r="LTG500" s="52"/>
      <c r="LTH500" s="52"/>
      <c r="LTI500" s="52"/>
      <c r="LTJ500" s="52"/>
      <c r="LTK500" s="52"/>
      <c r="LTL500" s="52"/>
      <c r="LTM500" s="52"/>
      <c r="LTN500" s="52"/>
      <c r="LTO500" s="52"/>
      <c r="LTP500" s="52"/>
      <c r="LTQ500" s="52"/>
      <c r="LTR500" s="52"/>
      <c r="LTS500" s="52"/>
      <c r="LTT500" s="52"/>
      <c r="LTU500" s="52"/>
      <c r="LTV500" s="52"/>
      <c r="LTW500" s="52"/>
      <c r="LTX500" s="52"/>
      <c r="LTY500" s="52"/>
      <c r="LTZ500" s="52"/>
      <c r="LUA500" s="52"/>
      <c r="LUB500" s="52"/>
      <c r="LUC500" s="52"/>
      <c r="LUD500" s="52"/>
      <c r="LUE500" s="52"/>
      <c r="LUF500" s="52"/>
      <c r="LUG500" s="52"/>
      <c r="LUH500" s="52"/>
      <c r="LUI500" s="52"/>
      <c r="LUJ500" s="52"/>
      <c r="LUK500" s="52"/>
      <c r="LUL500" s="52"/>
      <c r="LUM500" s="52"/>
      <c r="LUN500" s="52"/>
      <c r="LUO500" s="52"/>
      <c r="LUP500" s="52"/>
      <c r="LUQ500" s="52"/>
      <c r="LUR500" s="52"/>
      <c r="LUS500" s="52"/>
      <c r="LUT500" s="52"/>
      <c r="LUU500" s="52"/>
      <c r="LUV500" s="52"/>
      <c r="LUW500" s="52"/>
      <c r="LUX500" s="52"/>
      <c r="LUY500" s="52"/>
      <c r="LUZ500" s="52"/>
      <c r="LVA500" s="52"/>
      <c r="LVB500" s="52"/>
      <c r="LVC500" s="52"/>
      <c r="LVD500" s="52"/>
      <c r="LVE500" s="52"/>
      <c r="LVF500" s="52"/>
      <c r="LVG500" s="52"/>
      <c r="LVH500" s="52"/>
      <c r="LVI500" s="52"/>
      <c r="LVJ500" s="52"/>
      <c r="LVK500" s="52"/>
      <c r="LVL500" s="52"/>
      <c r="LVM500" s="52"/>
      <c r="LVN500" s="52"/>
      <c r="LVO500" s="52"/>
      <c r="LVP500" s="52"/>
      <c r="LVQ500" s="52"/>
      <c r="LVR500" s="52"/>
      <c r="LVS500" s="52"/>
      <c r="LVT500" s="52"/>
      <c r="LVU500" s="52"/>
      <c r="LVV500" s="52"/>
      <c r="LVW500" s="52"/>
      <c r="LVX500" s="52"/>
      <c r="LVY500" s="52"/>
      <c r="LVZ500" s="52"/>
      <c r="LWA500" s="52"/>
      <c r="LWB500" s="52"/>
      <c r="LWC500" s="52"/>
      <c r="LWD500" s="52"/>
      <c r="LWE500" s="52"/>
      <c r="LWF500" s="52"/>
      <c r="LWG500" s="52"/>
      <c r="LWH500" s="52"/>
      <c r="LWI500" s="52"/>
      <c r="LWJ500" s="52"/>
      <c r="LWK500" s="52"/>
      <c r="LWL500" s="52"/>
      <c r="LWM500" s="52"/>
      <c r="LWN500" s="52"/>
      <c r="LWO500" s="52"/>
      <c r="LWP500" s="52"/>
      <c r="LWQ500" s="52"/>
      <c r="LWR500" s="52"/>
      <c r="LWS500" s="52"/>
      <c r="LWT500" s="52"/>
      <c r="LWU500" s="52"/>
      <c r="LWV500" s="52"/>
      <c r="LWW500" s="52"/>
      <c r="LWX500" s="52"/>
      <c r="LWY500" s="52"/>
      <c r="LWZ500" s="52"/>
      <c r="LXA500" s="52"/>
      <c r="LXB500" s="52"/>
      <c r="LXC500" s="52"/>
      <c r="LXD500" s="52"/>
      <c r="LXE500" s="52"/>
      <c r="LXF500" s="52"/>
      <c r="LXG500" s="52"/>
      <c r="LXH500" s="52"/>
      <c r="LXI500" s="52"/>
      <c r="LXJ500" s="52"/>
      <c r="LXK500" s="52"/>
      <c r="LXL500" s="52"/>
      <c r="LXM500" s="52"/>
      <c r="LXN500" s="52"/>
      <c r="LXO500" s="52"/>
      <c r="LXP500" s="52"/>
      <c r="LXQ500" s="52"/>
      <c r="LXR500" s="52"/>
      <c r="LXS500" s="52"/>
      <c r="LXT500" s="52"/>
      <c r="LXU500" s="52"/>
      <c r="LXV500" s="52"/>
      <c r="LXW500" s="52"/>
      <c r="LXX500" s="52"/>
      <c r="LXY500" s="52"/>
      <c r="LXZ500" s="52"/>
      <c r="LYA500" s="52"/>
      <c r="LYB500" s="52"/>
      <c r="LYC500" s="52"/>
      <c r="LYD500" s="52"/>
      <c r="LYE500" s="52"/>
      <c r="LYF500" s="52"/>
      <c r="LYG500" s="52"/>
      <c r="LYH500" s="52"/>
      <c r="LYI500" s="52"/>
      <c r="LYJ500" s="52"/>
      <c r="LYK500" s="52"/>
      <c r="LYL500" s="52"/>
      <c r="LYM500" s="52"/>
      <c r="LYN500" s="52"/>
      <c r="LYO500" s="52"/>
      <c r="LYP500" s="52"/>
      <c r="LYQ500" s="52"/>
      <c r="LYR500" s="52"/>
      <c r="LYS500" s="52"/>
      <c r="LYT500" s="52"/>
      <c r="LYU500" s="52"/>
      <c r="LYV500" s="52"/>
      <c r="LYW500" s="52"/>
      <c r="LYX500" s="52"/>
      <c r="LYY500" s="52"/>
      <c r="LYZ500" s="52"/>
      <c r="LZA500" s="52"/>
      <c r="LZB500" s="52"/>
      <c r="LZC500" s="52"/>
      <c r="LZD500" s="52"/>
      <c r="LZE500" s="52"/>
      <c r="LZF500" s="52"/>
      <c r="LZG500" s="52"/>
      <c r="LZH500" s="52"/>
      <c r="LZI500" s="52"/>
      <c r="LZJ500" s="52"/>
      <c r="LZK500" s="52"/>
      <c r="LZL500" s="52"/>
      <c r="LZM500" s="52"/>
      <c r="LZN500" s="52"/>
      <c r="LZO500" s="52"/>
      <c r="LZP500" s="52"/>
      <c r="LZQ500" s="52"/>
      <c r="LZR500" s="52"/>
      <c r="LZS500" s="52"/>
      <c r="LZT500" s="52"/>
      <c r="LZU500" s="52"/>
      <c r="LZV500" s="52"/>
      <c r="LZW500" s="52"/>
      <c r="LZX500" s="52"/>
      <c r="LZY500" s="52"/>
      <c r="LZZ500" s="52"/>
      <c r="MAA500" s="52"/>
      <c r="MAB500" s="52"/>
      <c r="MAC500" s="52"/>
      <c r="MAD500" s="52"/>
      <c r="MAE500" s="52"/>
      <c r="MAF500" s="52"/>
      <c r="MAG500" s="52"/>
      <c r="MAH500" s="52"/>
      <c r="MAI500" s="52"/>
      <c r="MAJ500" s="52"/>
      <c r="MAK500" s="52"/>
      <c r="MAL500" s="52"/>
      <c r="MAM500" s="52"/>
      <c r="MAN500" s="52"/>
      <c r="MAO500" s="52"/>
      <c r="MAP500" s="52"/>
      <c r="MAQ500" s="52"/>
      <c r="MAR500" s="52"/>
      <c r="MAS500" s="52"/>
      <c r="MAT500" s="52"/>
      <c r="MAU500" s="52"/>
      <c r="MAV500" s="52"/>
      <c r="MAW500" s="52"/>
      <c r="MAX500" s="52"/>
      <c r="MAY500" s="52"/>
      <c r="MAZ500" s="52"/>
      <c r="MBA500" s="52"/>
      <c r="MBB500" s="52"/>
      <c r="MBC500" s="52"/>
      <c r="MBD500" s="52"/>
      <c r="MBE500" s="52"/>
      <c r="MBF500" s="52"/>
      <c r="MBG500" s="52"/>
      <c r="MBH500" s="52"/>
      <c r="MBI500" s="52"/>
      <c r="MBJ500" s="52"/>
      <c r="MBK500" s="52"/>
      <c r="MBL500" s="52"/>
      <c r="MBM500" s="52"/>
      <c r="MBN500" s="52"/>
      <c r="MBO500" s="52"/>
      <c r="MBP500" s="52"/>
      <c r="MBQ500" s="52"/>
      <c r="MBR500" s="52"/>
      <c r="MBS500" s="52"/>
      <c r="MBT500" s="52"/>
      <c r="MBU500" s="52"/>
      <c r="MBV500" s="52"/>
      <c r="MBW500" s="52"/>
      <c r="MBX500" s="52"/>
      <c r="MBY500" s="52"/>
      <c r="MBZ500" s="52"/>
      <c r="MCA500" s="52"/>
      <c r="MCB500" s="52"/>
      <c r="MCC500" s="52"/>
      <c r="MCD500" s="52"/>
      <c r="MCE500" s="52"/>
      <c r="MCF500" s="52"/>
      <c r="MCG500" s="52"/>
      <c r="MCH500" s="52"/>
      <c r="MCI500" s="52"/>
      <c r="MCJ500" s="52"/>
      <c r="MCK500" s="52"/>
      <c r="MCL500" s="52"/>
      <c r="MCM500" s="52"/>
      <c r="MCN500" s="52"/>
      <c r="MCO500" s="52"/>
      <c r="MCP500" s="52"/>
      <c r="MCQ500" s="52"/>
      <c r="MCR500" s="52"/>
      <c r="MCS500" s="52"/>
      <c r="MCT500" s="52"/>
      <c r="MCU500" s="52"/>
      <c r="MCV500" s="52"/>
      <c r="MCW500" s="52"/>
      <c r="MCX500" s="52"/>
      <c r="MCY500" s="52"/>
      <c r="MCZ500" s="52"/>
      <c r="MDA500" s="52"/>
      <c r="MDB500" s="52"/>
      <c r="MDC500" s="52"/>
      <c r="MDD500" s="52"/>
      <c r="MDE500" s="52"/>
      <c r="MDF500" s="52"/>
      <c r="MDG500" s="52"/>
      <c r="MDH500" s="52"/>
      <c r="MDI500" s="52"/>
      <c r="MDJ500" s="52"/>
      <c r="MDK500" s="52"/>
      <c r="MDL500" s="52"/>
      <c r="MDM500" s="52"/>
      <c r="MDN500" s="52"/>
      <c r="MDO500" s="52"/>
      <c r="MDP500" s="52"/>
      <c r="MDQ500" s="52"/>
      <c r="MDR500" s="52"/>
      <c r="MDS500" s="52"/>
      <c r="MDT500" s="52"/>
      <c r="MDU500" s="52"/>
      <c r="MDV500" s="52"/>
      <c r="MDW500" s="52"/>
      <c r="MDX500" s="52"/>
      <c r="MDY500" s="52"/>
      <c r="MDZ500" s="52"/>
      <c r="MEA500" s="52"/>
      <c r="MEB500" s="52"/>
      <c r="MEC500" s="52"/>
      <c r="MED500" s="52"/>
      <c r="MEE500" s="52"/>
      <c r="MEF500" s="52"/>
      <c r="MEG500" s="52"/>
      <c r="MEH500" s="52"/>
      <c r="MEI500" s="52"/>
      <c r="MEJ500" s="52"/>
      <c r="MEK500" s="52"/>
      <c r="MEL500" s="52"/>
      <c r="MEM500" s="52"/>
      <c r="MEN500" s="52"/>
      <c r="MEO500" s="52"/>
      <c r="MEP500" s="52"/>
      <c r="MEQ500" s="52"/>
      <c r="MER500" s="52"/>
      <c r="MES500" s="52"/>
      <c r="MET500" s="52"/>
      <c r="MEU500" s="52"/>
      <c r="MEV500" s="52"/>
      <c r="MEW500" s="52"/>
      <c r="MEX500" s="52"/>
      <c r="MEY500" s="52"/>
      <c r="MEZ500" s="52"/>
      <c r="MFA500" s="52"/>
      <c r="MFB500" s="52"/>
      <c r="MFC500" s="52"/>
      <c r="MFD500" s="52"/>
      <c r="MFE500" s="52"/>
      <c r="MFF500" s="52"/>
      <c r="MFG500" s="52"/>
      <c r="MFH500" s="52"/>
      <c r="MFI500" s="52"/>
      <c r="MFJ500" s="52"/>
      <c r="MFK500" s="52"/>
      <c r="MFL500" s="52"/>
      <c r="MFM500" s="52"/>
      <c r="MFN500" s="52"/>
      <c r="MFO500" s="52"/>
      <c r="MFP500" s="52"/>
      <c r="MFQ500" s="52"/>
      <c r="MFR500" s="52"/>
      <c r="MFS500" s="52"/>
      <c r="MFT500" s="52"/>
      <c r="MFU500" s="52"/>
      <c r="MFV500" s="52"/>
      <c r="MFW500" s="52"/>
      <c r="MFX500" s="52"/>
      <c r="MFY500" s="52"/>
      <c r="MFZ500" s="52"/>
      <c r="MGA500" s="52"/>
      <c r="MGB500" s="52"/>
      <c r="MGC500" s="52"/>
      <c r="MGD500" s="52"/>
      <c r="MGE500" s="52"/>
      <c r="MGF500" s="52"/>
      <c r="MGG500" s="52"/>
      <c r="MGH500" s="52"/>
      <c r="MGI500" s="52"/>
      <c r="MGJ500" s="52"/>
      <c r="MGK500" s="52"/>
      <c r="MGL500" s="52"/>
      <c r="MGM500" s="52"/>
      <c r="MGN500" s="52"/>
      <c r="MGO500" s="52"/>
      <c r="MGP500" s="52"/>
      <c r="MGQ500" s="52"/>
      <c r="MGR500" s="52"/>
      <c r="MGS500" s="52"/>
      <c r="MGT500" s="52"/>
      <c r="MGU500" s="52"/>
      <c r="MGV500" s="52"/>
      <c r="MGW500" s="52"/>
      <c r="MGX500" s="52"/>
      <c r="MGY500" s="52"/>
      <c r="MGZ500" s="52"/>
      <c r="MHA500" s="52"/>
      <c r="MHB500" s="52"/>
      <c r="MHC500" s="52"/>
      <c r="MHD500" s="52"/>
      <c r="MHE500" s="52"/>
      <c r="MHF500" s="52"/>
      <c r="MHG500" s="52"/>
      <c r="MHH500" s="52"/>
      <c r="MHI500" s="52"/>
      <c r="MHJ500" s="52"/>
      <c r="MHK500" s="52"/>
      <c r="MHL500" s="52"/>
      <c r="MHM500" s="52"/>
      <c r="MHN500" s="52"/>
      <c r="MHO500" s="52"/>
      <c r="MHP500" s="52"/>
      <c r="MHQ500" s="52"/>
      <c r="MHR500" s="52"/>
      <c r="MHS500" s="52"/>
      <c r="MHT500" s="52"/>
      <c r="MHU500" s="52"/>
      <c r="MHV500" s="52"/>
      <c r="MHW500" s="52"/>
      <c r="MHX500" s="52"/>
      <c r="MHY500" s="52"/>
      <c r="MHZ500" s="52"/>
      <c r="MIA500" s="52"/>
      <c r="MIB500" s="52"/>
      <c r="MIC500" s="52"/>
      <c r="MID500" s="52"/>
      <c r="MIE500" s="52"/>
      <c r="MIF500" s="52"/>
      <c r="MIG500" s="52"/>
      <c r="MIH500" s="52"/>
      <c r="MII500" s="52"/>
      <c r="MIJ500" s="52"/>
      <c r="MIK500" s="52"/>
      <c r="MIL500" s="52"/>
      <c r="MIM500" s="52"/>
      <c r="MIN500" s="52"/>
      <c r="MIO500" s="52"/>
      <c r="MIP500" s="52"/>
      <c r="MIQ500" s="52"/>
      <c r="MIR500" s="52"/>
      <c r="MIS500" s="52"/>
      <c r="MIT500" s="52"/>
      <c r="MIU500" s="52"/>
      <c r="MIV500" s="52"/>
      <c r="MIW500" s="52"/>
      <c r="MIX500" s="52"/>
      <c r="MIY500" s="52"/>
      <c r="MIZ500" s="52"/>
      <c r="MJA500" s="52"/>
      <c r="MJB500" s="52"/>
      <c r="MJC500" s="52"/>
      <c r="MJD500" s="52"/>
      <c r="MJE500" s="52"/>
      <c r="MJF500" s="52"/>
      <c r="MJG500" s="52"/>
      <c r="MJH500" s="52"/>
      <c r="MJI500" s="52"/>
      <c r="MJJ500" s="52"/>
      <c r="MJK500" s="52"/>
      <c r="MJL500" s="52"/>
      <c r="MJM500" s="52"/>
      <c r="MJN500" s="52"/>
      <c r="MJO500" s="52"/>
      <c r="MJP500" s="52"/>
      <c r="MJQ500" s="52"/>
      <c r="MJR500" s="52"/>
      <c r="MJS500" s="52"/>
      <c r="MJT500" s="52"/>
      <c r="MJU500" s="52"/>
      <c r="MJV500" s="52"/>
      <c r="MJW500" s="52"/>
      <c r="MJX500" s="52"/>
      <c r="MJY500" s="52"/>
      <c r="MJZ500" s="52"/>
      <c r="MKA500" s="52"/>
      <c r="MKB500" s="52"/>
      <c r="MKC500" s="52"/>
      <c r="MKD500" s="52"/>
      <c r="MKE500" s="52"/>
      <c r="MKF500" s="52"/>
      <c r="MKG500" s="52"/>
      <c r="MKH500" s="52"/>
      <c r="MKI500" s="52"/>
      <c r="MKJ500" s="52"/>
      <c r="MKK500" s="52"/>
      <c r="MKL500" s="52"/>
      <c r="MKM500" s="52"/>
      <c r="MKN500" s="52"/>
      <c r="MKO500" s="52"/>
      <c r="MKP500" s="52"/>
      <c r="MKQ500" s="52"/>
      <c r="MKR500" s="52"/>
      <c r="MKS500" s="52"/>
      <c r="MKT500" s="52"/>
      <c r="MKU500" s="52"/>
      <c r="MKV500" s="52"/>
      <c r="MKW500" s="52"/>
      <c r="MKX500" s="52"/>
      <c r="MKY500" s="52"/>
      <c r="MKZ500" s="52"/>
      <c r="MLA500" s="52"/>
      <c r="MLB500" s="52"/>
      <c r="MLC500" s="52"/>
      <c r="MLD500" s="52"/>
      <c r="MLE500" s="52"/>
      <c r="MLF500" s="52"/>
      <c r="MLG500" s="52"/>
      <c r="MLH500" s="52"/>
      <c r="MLI500" s="52"/>
      <c r="MLJ500" s="52"/>
      <c r="MLK500" s="52"/>
      <c r="MLL500" s="52"/>
      <c r="MLM500" s="52"/>
      <c r="MLN500" s="52"/>
      <c r="MLO500" s="52"/>
      <c r="MLP500" s="52"/>
      <c r="MLQ500" s="52"/>
      <c r="MLR500" s="52"/>
      <c r="MLS500" s="52"/>
      <c r="MLT500" s="52"/>
      <c r="MLU500" s="52"/>
      <c r="MLV500" s="52"/>
      <c r="MLW500" s="52"/>
      <c r="MLX500" s="52"/>
      <c r="MLY500" s="52"/>
      <c r="MLZ500" s="52"/>
      <c r="MMA500" s="52"/>
      <c r="MMB500" s="52"/>
      <c r="MMC500" s="52"/>
      <c r="MMD500" s="52"/>
      <c r="MME500" s="52"/>
      <c r="MMF500" s="52"/>
      <c r="MMG500" s="52"/>
      <c r="MMH500" s="52"/>
      <c r="MMI500" s="52"/>
      <c r="MMJ500" s="52"/>
      <c r="MMK500" s="52"/>
      <c r="MML500" s="52"/>
      <c r="MMM500" s="52"/>
      <c r="MMN500" s="52"/>
      <c r="MMO500" s="52"/>
      <c r="MMP500" s="52"/>
      <c r="MMQ500" s="52"/>
      <c r="MMR500" s="52"/>
      <c r="MMS500" s="52"/>
      <c r="MMT500" s="52"/>
      <c r="MMU500" s="52"/>
      <c r="MMV500" s="52"/>
      <c r="MMW500" s="52"/>
      <c r="MMX500" s="52"/>
      <c r="MMY500" s="52"/>
      <c r="MMZ500" s="52"/>
      <c r="MNA500" s="52"/>
      <c r="MNB500" s="52"/>
      <c r="MNC500" s="52"/>
      <c r="MND500" s="52"/>
      <c r="MNE500" s="52"/>
      <c r="MNF500" s="52"/>
      <c r="MNG500" s="52"/>
      <c r="MNH500" s="52"/>
      <c r="MNI500" s="52"/>
      <c r="MNJ500" s="52"/>
      <c r="MNK500" s="52"/>
      <c r="MNL500" s="52"/>
      <c r="MNM500" s="52"/>
      <c r="MNN500" s="52"/>
      <c r="MNO500" s="52"/>
      <c r="MNP500" s="52"/>
      <c r="MNQ500" s="52"/>
      <c r="MNR500" s="52"/>
      <c r="MNS500" s="52"/>
      <c r="MNT500" s="52"/>
      <c r="MNU500" s="52"/>
      <c r="MNV500" s="52"/>
      <c r="MNW500" s="52"/>
      <c r="MNX500" s="52"/>
      <c r="MNY500" s="52"/>
      <c r="MNZ500" s="52"/>
      <c r="MOA500" s="52"/>
      <c r="MOB500" s="52"/>
      <c r="MOC500" s="52"/>
      <c r="MOD500" s="52"/>
      <c r="MOE500" s="52"/>
      <c r="MOF500" s="52"/>
      <c r="MOG500" s="52"/>
      <c r="MOH500" s="52"/>
      <c r="MOI500" s="52"/>
      <c r="MOJ500" s="52"/>
      <c r="MOK500" s="52"/>
      <c r="MOL500" s="52"/>
      <c r="MOM500" s="52"/>
      <c r="MON500" s="52"/>
      <c r="MOO500" s="52"/>
      <c r="MOP500" s="52"/>
      <c r="MOQ500" s="52"/>
      <c r="MOR500" s="52"/>
      <c r="MOS500" s="52"/>
      <c r="MOT500" s="52"/>
      <c r="MOU500" s="52"/>
      <c r="MOV500" s="52"/>
      <c r="MOW500" s="52"/>
      <c r="MOX500" s="52"/>
      <c r="MOY500" s="52"/>
      <c r="MOZ500" s="52"/>
      <c r="MPA500" s="52"/>
      <c r="MPB500" s="52"/>
      <c r="MPC500" s="52"/>
      <c r="MPD500" s="52"/>
      <c r="MPE500" s="52"/>
      <c r="MPF500" s="52"/>
      <c r="MPG500" s="52"/>
      <c r="MPH500" s="52"/>
      <c r="MPI500" s="52"/>
      <c r="MPJ500" s="52"/>
      <c r="MPK500" s="52"/>
      <c r="MPL500" s="52"/>
      <c r="MPM500" s="52"/>
      <c r="MPN500" s="52"/>
      <c r="MPO500" s="52"/>
      <c r="MPP500" s="52"/>
      <c r="MPQ500" s="52"/>
      <c r="MPR500" s="52"/>
      <c r="MPS500" s="52"/>
      <c r="MPT500" s="52"/>
      <c r="MPU500" s="52"/>
      <c r="MPV500" s="52"/>
      <c r="MPW500" s="52"/>
      <c r="MPX500" s="52"/>
      <c r="MPY500" s="52"/>
      <c r="MPZ500" s="52"/>
      <c r="MQA500" s="52"/>
      <c r="MQB500" s="52"/>
      <c r="MQC500" s="52"/>
      <c r="MQD500" s="52"/>
      <c r="MQE500" s="52"/>
      <c r="MQF500" s="52"/>
      <c r="MQG500" s="52"/>
      <c r="MQH500" s="52"/>
      <c r="MQI500" s="52"/>
      <c r="MQJ500" s="52"/>
      <c r="MQK500" s="52"/>
      <c r="MQL500" s="52"/>
      <c r="MQM500" s="52"/>
      <c r="MQN500" s="52"/>
      <c r="MQO500" s="52"/>
      <c r="MQP500" s="52"/>
      <c r="MQQ500" s="52"/>
      <c r="MQR500" s="52"/>
      <c r="MQS500" s="52"/>
      <c r="MQT500" s="52"/>
      <c r="MQU500" s="52"/>
      <c r="MQV500" s="52"/>
      <c r="MQW500" s="52"/>
      <c r="MQX500" s="52"/>
      <c r="MQY500" s="52"/>
      <c r="MQZ500" s="52"/>
      <c r="MRA500" s="52"/>
      <c r="MRB500" s="52"/>
      <c r="MRC500" s="52"/>
      <c r="MRD500" s="52"/>
      <c r="MRE500" s="52"/>
      <c r="MRF500" s="52"/>
      <c r="MRG500" s="52"/>
      <c r="MRH500" s="52"/>
      <c r="MRI500" s="52"/>
      <c r="MRJ500" s="52"/>
      <c r="MRK500" s="52"/>
      <c r="MRL500" s="52"/>
      <c r="MRM500" s="52"/>
      <c r="MRN500" s="52"/>
      <c r="MRO500" s="52"/>
      <c r="MRP500" s="52"/>
      <c r="MRQ500" s="52"/>
      <c r="MRR500" s="52"/>
      <c r="MRS500" s="52"/>
      <c r="MRT500" s="52"/>
      <c r="MRU500" s="52"/>
      <c r="MRV500" s="52"/>
      <c r="MRW500" s="52"/>
      <c r="MRX500" s="52"/>
      <c r="MRY500" s="52"/>
      <c r="MRZ500" s="52"/>
      <c r="MSA500" s="52"/>
      <c r="MSB500" s="52"/>
      <c r="MSC500" s="52"/>
      <c r="MSD500" s="52"/>
      <c r="MSE500" s="52"/>
      <c r="MSF500" s="52"/>
      <c r="MSG500" s="52"/>
      <c r="MSH500" s="52"/>
      <c r="MSI500" s="52"/>
      <c r="MSJ500" s="52"/>
      <c r="MSK500" s="52"/>
      <c r="MSL500" s="52"/>
      <c r="MSM500" s="52"/>
      <c r="MSN500" s="52"/>
      <c r="MSO500" s="52"/>
      <c r="MSP500" s="52"/>
      <c r="MSQ500" s="52"/>
      <c r="MSR500" s="52"/>
      <c r="MSS500" s="52"/>
      <c r="MST500" s="52"/>
      <c r="MSU500" s="52"/>
      <c r="MSV500" s="52"/>
      <c r="MSW500" s="52"/>
      <c r="MSX500" s="52"/>
      <c r="MSY500" s="52"/>
      <c r="MSZ500" s="52"/>
      <c r="MTA500" s="52"/>
      <c r="MTB500" s="52"/>
      <c r="MTC500" s="52"/>
      <c r="MTD500" s="52"/>
      <c r="MTE500" s="52"/>
      <c r="MTF500" s="52"/>
      <c r="MTG500" s="52"/>
      <c r="MTH500" s="52"/>
      <c r="MTI500" s="52"/>
      <c r="MTJ500" s="52"/>
      <c r="MTK500" s="52"/>
      <c r="MTL500" s="52"/>
      <c r="MTM500" s="52"/>
      <c r="MTN500" s="52"/>
      <c r="MTO500" s="52"/>
      <c r="MTP500" s="52"/>
      <c r="MTQ500" s="52"/>
      <c r="MTR500" s="52"/>
      <c r="MTS500" s="52"/>
      <c r="MTT500" s="52"/>
      <c r="MTU500" s="52"/>
      <c r="MTV500" s="52"/>
      <c r="MTW500" s="52"/>
      <c r="MTX500" s="52"/>
      <c r="MTY500" s="52"/>
      <c r="MTZ500" s="52"/>
      <c r="MUA500" s="52"/>
      <c r="MUB500" s="52"/>
      <c r="MUC500" s="52"/>
      <c r="MUD500" s="52"/>
      <c r="MUE500" s="52"/>
      <c r="MUF500" s="52"/>
      <c r="MUG500" s="52"/>
      <c r="MUH500" s="52"/>
      <c r="MUI500" s="52"/>
      <c r="MUJ500" s="52"/>
      <c r="MUK500" s="52"/>
      <c r="MUL500" s="52"/>
      <c r="MUM500" s="52"/>
      <c r="MUN500" s="52"/>
      <c r="MUO500" s="52"/>
      <c r="MUP500" s="52"/>
      <c r="MUQ500" s="52"/>
      <c r="MUR500" s="52"/>
      <c r="MUS500" s="52"/>
      <c r="MUT500" s="52"/>
      <c r="MUU500" s="52"/>
      <c r="MUV500" s="52"/>
      <c r="MUW500" s="52"/>
      <c r="MUX500" s="52"/>
      <c r="MUY500" s="52"/>
      <c r="MUZ500" s="52"/>
      <c r="MVA500" s="52"/>
      <c r="MVB500" s="52"/>
      <c r="MVC500" s="52"/>
      <c r="MVD500" s="52"/>
      <c r="MVE500" s="52"/>
      <c r="MVF500" s="52"/>
      <c r="MVG500" s="52"/>
      <c r="MVH500" s="52"/>
      <c r="MVI500" s="52"/>
      <c r="MVJ500" s="52"/>
      <c r="MVK500" s="52"/>
      <c r="MVL500" s="52"/>
      <c r="MVM500" s="52"/>
      <c r="MVN500" s="52"/>
      <c r="MVO500" s="52"/>
      <c r="MVP500" s="52"/>
      <c r="MVQ500" s="52"/>
      <c r="MVR500" s="52"/>
      <c r="MVS500" s="52"/>
      <c r="MVT500" s="52"/>
      <c r="MVU500" s="52"/>
      <c r="MVV500" s="52"/>
      <c r="MVW500" s="52"/>
      <c r="MVX500" s="52"/>
      <c r="MVY500" s="52"/>
      <c r="MVZ500" s="52"/>
      <c r="MWA500" s="52"/>
      <c r="MWB500" s="52"/>
      <c r="MWC500" s="52"/>
      <c r="MWD500" s="52"/>
      <c r="MWE500" s="52"/>
      <c r="MWF500" s="52"/>
      <c r="MWG500" s="52"/>
      <c r="MWH500" s="52"/>
      <c r="MWI500" s="52"/>
      <c r="MWJ500" s="52"/>
      <c r="MWK500" s="52"/>
      <c r="MWL500" s="52"/>
      <c r="MWM500" s="52"/>
      <c r="MWN500" s="52"/>
      <c r="MWO500" s="52"/>
      <c r="MWP500" s="52"/>
      <c r="MWQ500" s="52"/>
      <c r="MWR500" s="52"/>
      <c r="MWS500" s="52"/>
      <c r="MWT500" s="52"/>
      <c r="MWU500" s="52"/>
      <c r="MWV500" s="52"/>
      <c r="MWW500" s="52"/>
      <c r="MWX500" s="52"/>
      <c r="MWY500" s="52"/>
      <c r="MWZ500" s="52"/>
      <c r="MXA500" s="52"/>
      <c r="MXB500" s="52"/>
      <c r="MXC500" s="52"/>
      <c r="MXD500" s="52"/>
      <c r="MXE500" s="52"/>
      <c r="MXF500" s="52"/>
      <c r="MXG500" s="52"/>
      <c r="MXH500" s="52"/>
      <c r="MXI500" s="52"/>
      <c r="MXJ500" s="52"/>
      <c r="MXK500" s="52"/>
      <c r="MXL500" s="52"/>
      <c r="MXM500" s="52"/>
      <c r="MXN500" s="52"/>
      <c r="MXO500" s="52"/>
      <c r="MXP500" s="52"/>
      <c r="MXQ500" s="52"/>
      <c r="MXR500" s="52"/>
      <c r="MXS500" s="52"/>
      <c r="MXT500" s="52"/>
      <c r="MXU500" s="52"/>
      <c r="MXV500" s="52"/>
      <c r="MXW500" s="52"/>
      <c r="MXX500" s="52"/>
      <c r="MXY500" s="52"/>
      <c r="MXZ500" s="52"/>
      <c r="MYA500" s="52"/>
      <c r="MYB500" s="52"/>
      <c r="MYC500" s="52"/>
      <c r="MYD500" s="52"/>
      <c r="MYE500" s="52"/>
      <c r="MYF500" s="52"/>
      <c r="MYG500" s="52"/>
      <c r="MYH500" s="52"/>
      <c r="MYI500" s="52"/>
      <c r="MYJ500" s="52"/>
      <c r="MYK500" s="52"/>
      <c r="MYL500" s="52"/>
      <c r="MYM500" s="52"/>
      <c r="MYN500" s="52"/>
      <c r="MYO500" s="52"/>
      <c r="MYP500" s="52"/>
      <c r="MYQ500" s="52"/>
      <c r="MYR500" s="52"/>
      <c r="MYS500" s="52"/>
      <c r="MYT500" s="52"/>
      <c r="MYU500" s="52"/>
      <c r="MYV500" s="52"/>
      <c r="MYW500" s="52"/>
      <c r="MYX500" s="52"/>
      <c r="MYY500" s="52"/>
      <c r="MYZ500" s="52"/>
      <c r="MZA500" s="52"/>
      <c r="MZB500" s="52"/>
      <c r="MZC500" s="52"/>
      <c r="MZD500" s="52"/>
      <c r="MZE500" s="52"/>
      <c r="MZF500" s="52"/>
      <c r="MZG500" s="52"/>
      <c r="MZH500" s="52"/>
      <c r="MZI500" s="52"/>
      <c r="MZJ500" s="52"/>
      <c r="MZK500" s="52"/>
      <c r="MZL500" s="52"/>
      <c r="MZM500" s="52"/>
      <c r="MZN500" s="52"/>
      <c r="MZO500" s="52"/>
      <c r="MZP500" s="52"/>
      <c r="MZQ500" s="52"/>
      <c r="MZR500" s="52"/>
      <c r="MZS500" s="52"/>
      <c r="MZT500" s="52"/>
      <c r="MZU500" s="52"/>
      <c r="MZV500" s="52"/>
      <c r="MZW500" s="52"/>
      <c r="MZX500" s="52"/>
      <c r="MZY500" s="52"/>
      <c r="MZZ500" s="52"/>
      <c r="NAA500" s="52"/>
      <c r="NAB500" s="52"/>
      <c r="NAC500" s="52"/>
      <c r="NAD500" s="52"/>
      <c r="NAE500" s="52"/>
      <c r="NAF500" s="52"/>
      <c r="NAG500" s="52"/>
      <c r="NAH500" s="52"/>
      <c r="NAI500" s="52"/>
      <c r="NAJ500" s="52"/>
      <c r="NAK500" s="52"/>
      <c r="NAL500" s="52"/>
      <c r="NAM500" s="52"/>
      <c r="NAN500" s="52"/>
      <c r="NAO500" s="52"/>
      <c r="NAP500" s="52"/>
      <c r="NAQ500" s="52"/>
      <c r="NAR500" s="52"/>
      <c r="NAS500" s="52"/>
      <c r="NAT500" s="52"/>
      <c r="NAU500" s="52"/>
      <c r="NAV500" s="52"/>
      <c r="NAW500" s="52"/>
      <c r="NAX500" s="52"/>
      <c r="NAY500" s="52"/>
      <c r="NAZ500" s="52"/>
      <c r="NBA500" s="52"/>
      <c r="NBB500" s="52"/>
      <c r="NBC500" s="52"/>
      <c r="NBD500" s="52"/>
      <c r="NBE500" s="52"/>
      <c r="NBF500" s="52"/>
      <c r="NBG500" s="52"/>
      <c r="NBH500" s="52"/>
      <c r="NBI500" s="52"/>
      <c r="NBJ500" s="52"/>
      <c r="NBK500" s="52"/>
      <c r="NBL500" s="52"/>
      <c r="NBM500" s="52"/>
      <c r="NBN500" s="52"/>
      <c r="NBO500" s="52"/>
      <c r="NBP500" s="52"/>
      <c r="NBQ500" s="52"/>
      <c r="NBR500" s="52"/>
      <c r="NBS500" s="52"/>
      <c r="NBT500" s="52"/>
      <c r="NBU500" s="52"/>
      <c r="NBV500" s="52"/>
      <c r="NBW500" s="52"/>
      <c r="NBX500" s="52"/>
      <c r="NBY500" s="52"/>
      <c r="NBZ500" s="52"/>
      <c r="NCA500" s="52"/>
      <c r="NCB500" s="52"/>
      <c r="NCC500" s="52"/>
      <c r="NCD500" s="52"/>
      <c r="NCE500" s="52"/>
      <c r="NCF500" s="52"/>
      <c r="NCG500" s="52"/>
      <c r="NCH500" s="52"/>
      <c r="NCI500" s="52"/>
      <c r="NCJ500" s="52"/>
      <c r="NCK500" s="52"/>
      <c r="NCL500" s="52"/>
      <c r="NCM500" s="52"/>
      <c r="NCN500" s="52"/>
      <c r="NCO500" s="52"/>
      <c r="NCP500" s="52"/>
      <c r="NCQ500" s="52"/>
      <c r="NCR500" s="52"/>
      <c r="NCS500" s="52"/>
      <c r="NCT500" s="52"/>
      <c r="NCU500" s="52"/>
      <c r="NCV500" s="52"/>
      <c r="NCW500" s="52"/>
      <c r="NCX500" s="52"/>
      <c r="NCY500" s="52"/>
      <c r="NCZ500" s="52"/>
      <c r="NDA500" s="52"/>
      <c r="NDB500" s="52"/>
      <c r="NDC500" s="52"/>
      <c r="NDD500" s="52"/>
      <c r="NDE500" s="52"/>
      <c r="NDF500" s="52"/>
      <c r="NDG500" s="52"/>
      <c r="NDH500" s="52"/>
      <c r="NDI500" s="52"/>
      <c r="NDJ500" s="52"/>
      <c r="NDK500" s="52"/>
      <c r="NDL500" s="52"/>
      <c r="NDM500" s="52"/>
      <c r="NDN500" s="52"/>
      <c r="NDO500" s="52"/>
      <c r="NDP500" s="52"/>
      <c r="NDQ500" s="52"/>
      <c r="NDR500" s="52"/>
      <c r="NDS500" s="52"/>
      <c r="NDT500" s="52"/>
      <c r="NDU500" s="52"/>
      <c r="NDV500" s="52"/>
      <c r="NDW500" s="52"/>
      <c r="NDX500" s="52"/>
      <c r="NDY500" s="52"/>
      <c r="NDZ500" s="52"/>
      <c r="NEA500" s="52"/>
      <c r="NEB500" s="52"/>
      <c r="NEC500" s="52"/>
      <c r="NED500" s="52"/>
      <c r="NEE500" s="52"/>
      <c r="NEF500" s="52"/>
      <c r="NEG500" s="52"/>
      <c r="NEH500" s="52"/>
      <c r="NEI500" s="52"/>
      <c r="NEJ500" s="52"/>
      <c r="NEK500" s="52"/>
      <c r="NEL500" s="52"/>
      <c r="NEM500" s="52"/>
      <c r="NEN500" s="52"/>
      <c r="NEO500" s="52"/>
      <c r="NEP500" s="52"/>
      <c r="NEQ500" s="52"/>
      <c r="NER500" s="52"/>
      <c r="NES500" s="52"/>
      <c r="NET500" s="52"/>
      <c r="NEU500" s="52"/>
      <c r="NEV500" s="52"/>
      <c r="NEW500" s="52"/>
      <c r="NEX500" s="52"/>
      <c r="NEY500" s="52"/>
      <c r="NEZ500" s="52"/>
      <c r="NFA500" s="52"/>
      <c r="NFB500" s="52"/>
      <c r="NFC500" s="52"/>
      <c r="NFD500" s="52"/>
      <c r="NFE500" s="52"/>
      <c r="NFF500" s="52"/>
      <c r="NFG500" s="52"/>
      <c r="NFH500" s="52"/>
      <c r="NFI500" s="52"/>
      <c r="NFJ500" s="52"/>
      <c r="NFK500" s="52"/>
      <c r="NFL500" s="52"/>
      <c r="NFM500" s="52"/>
      <c r="NFN500" s="52"/>
      <c r="NFO500" s="52"/>
      <c r="NFP500" s="52"/>
      <c r="NFQ500" s="52"/>
      <c r="NFR500" s="52"/>
      <c r="NFS500" s="52"/>
      <c r="NFT500" s="52"/>
      <c r="NFU500" s="52"/>
      <c r="NFV500" s="52"/>
      <c r="NFW500" s="52"/>
      <c r="NFX500" s="52"/>
      <c r="NFY500" s="52"/>
      <c r="NFZ500" s="52"/>
      <c r="NGA500" s="52"/>
      <c r="NGB500" s="52"/>
      <c r="NGC500" s="52"/>
      <c r="NGD500" s="52"/>
      <c r="NGE500" s="52"/>
      <c r="NGF500" s="52"/>
      <c r="NGG500" s="52"/>
      <c r="NGH500" s="52"/>
      <c r="NGI500" s="52"/>
      <c r="NGJ500" s="52"/>
      <c r="NGK500" s="52"/>
      <c r="NGL500" s="52"/>
      <c r="NGM500" s="52"/>
      <c r="NGN500" s="52"/>
      <c r="NGO500" s="52"/>
      <c r="NGP500" s="52"/>
      <c r="NGQ500" s="52"/>
      <c r="NGR500" s="52"/>
      <c r="NGS500" s="52"/>
      <c r="NGT500" s="52"/>
      <c r="NGU500" s="52"/>
      <c r="NGV500" s="52"/>
      <c r="NGW500" s="52"/>
      <c r="NGX500" s="52"/>
      <c r="NGY500" s="52"/>
      <c r="NGZ500" s="52"/>
      <c r="NHA500" s="52"/>
      <c r="NHB500" s="52"/>
      <c r="NHC500" s="52"/>
      <c r="NHD500" s="52"/>
      <c r="NHE500" s="52"/>
      <c r="NHF500" s="52"/>
      <c r="NHG500" s="52"/>
      <c r="NHH500" s="52"/>
      <c r="NHI500" s="52"/>
      <c r="NHJ500" s="52"/>
      <c r="NHK500" s="52"/>
      <c r="NHL500" s="52"/>
      <c r="NHM500" s="52"/>
      <c r="NHN500" s="52"/>
      <c r="NHO500" s="52"/>
      <c r="NHP500" s="52"/>
      <c r="NHQ500" s="52"/>
      <c r="NHR500" s="52"/>
      <c r="NHS500" s="52"/>
      <c r="NHT500" s="52"/>
      <c r="NHU500" s="52"/>
      <c r="NHV500" s="52"/>
      <c r="NHW500" s="52"/>
      <c r="NHX500" s="52"/>
      <c r="NHY500" s="52"/>
      <c r="NHZ500" s="52"/>
      <c r="NIA500" s="52"/>
      <c r="NIB500" s="52"/>
      <c r="NIC500" s="52"/>
      <c r="NID500" s="52"/>
      <c r="NIE500" s="52"/>
      <c r="NIF500" s="52"/>
      <c r="NIG500" s="52"/>
      <c r="NIH500" s="52"/>
      <c r="NII500" s="52"/>
      <c r="NIJ500" s="52"/>
      <c r="NIK500" s="52"/>
      <c r="NIL500" s="52"/>
      <c r="NIM500" s="52"/>
      <c r="NIN500" s="52"/>
      <c r="NIO500" s="52"/>
      <c r="NIP500" s="52"/>
      <c r="NIQ500" s="52"/>
      <c r="NIR500" s="52"/>
      <c r="NIS500" s="52"/>
      <c r="NIT500" s="52"/>
      <c r="NIU500" s="52"/>
      <c r="NIV500" s="52"/>
      <c r="NIW500" s="52"/>
      <c r="NIX500" s="52"/>
      <c r="NIY500" s="52"/>
      <c r="NIZ500" s="52"/>
      <c r="NJA500" s="52"/>
      <c r="NJB500" s="52"/>
      <c r="NJC500" s="52"/>
      <c r="NJD500" s="52"/>
      <c r="NJE500" s="52"/>
      <c r="NJF500" s="52"/>
      <c r="NJG500" s="52"/>
      <c r="NJH500" s="52"/>
      <c r="NJI500" s="52"/>
      <c r="NJJ500" s="52"/>
      <c r="NJK500" s="52"/>
      <c r="NJL500" s="52"/>
      <c r="NJM500" s="52"/>
      <c r="NJN500" s="52"/>
      <c r="NJO500" s="52"/>
      <c r="NJP500" s="52"/>
      <c r="NJQ500" s="52"/>
      <c r="NJR500" s="52"/>
      <c r="NJS500" s="52"/>
      <c r="NJT500" s="52"/>
      <c r="NJU500" s="52"/>
      <c r="NJV500" s="52"/>
      <c r="NJW500" s="52"/>
      <c r="NJX500" s="52"/>
      <c r="NJY500" s="52"/>
      <c r="NJZ500" s="52"/>
      <c r="NKA500" s="52"/>
      <c r="NKB500" s="52"/>
      <c r="NKC500" s="52"/>
      <c r="NKD500" s="52"/>
      <c r="NKE500" s="52"/>
      <c r="NKF500" s="52"/>
      <c r="NKG500" s="52"/>
      <c r="NKH500" s="52"/>
      <c r="NKI500" s="52"/>
      <c r="NKJ500" s="52"/>
      <c r="NKK500" s="52"/>
      <c r="NKL500" s="52"/>
      <c r="NKM500" s="52"/>
      <c r="NKN500" s="52"/>
      <c r="NKO500" s="52"/>
      <c r="NKP500" s="52"/>
      <c r="NKQ500" s="52"/>
      <c r="NKR500" s="52"/>
      <c r="NKS500" s="52"/>
      <c r="NKT500" s="52"/>
      <c r="NKU500" s="52"/>
      <c r="NKV500" s="52"/>
      <c r="NKW500" s="52"/>
      <c r="NKX500" s="52"/>
      <c r="NKY500" s="52"/>
      <c r="NKZ500" s="52"/>
      <c r="NLA500" s="52"/>
      <c r="NLB500" s="52"/>
      <c r="NLC500" s="52"/>
      <c r="NLD500" s="52"/>
      <c r="NLE500" s="52"/>
      <c r="NLF500" s="52"/>
      <c r="NLG500" s="52"/>
      <c r="NLH500" s="52"/>
      <c r="NLI500" s="52"/>
      <c r="NLJ500" s="52"/>
      <c r="NLK500" s="52"/>
      <c r="NLL500" s="52"/>
      <c r="NLM500" s="52"/>
      <c r="NLN500" s="52"/>
      <c r="NLO500" s="52"/>
      <c r="NLP500" s="52"/>
      <c r="NLQ500" s="52"/>
      <c r="NLR500" s="52"/>
      <c r="NLS500" s="52"/>
      <c r="NLT500" s="52"/>
      <c r="NLU500" s="52"/>
      <c r="NLV500" s="52"/>
      <c r="NLW500" s="52"/>
      <c r="NLX500" s="52"/>
      <c r="NLY500" s="52"/>
      <c r="NLZ500" s="52"/>
      <c r="NMA500" s="52"/>
      <c r="NMB500" s="52"/>
      <c r="NMC500" s="52"/>
      <c r="NMD500" s="52"/>
      <c r="NME500" s="52"/>
      <c r="NMF500" s="52"/>
      <c r="NMG500" s="52"/>
      <c r="NMH500" s="52"/>
      <c r="NMI500" s="52"/>
      <c r="NMJ500" s="52"/>
      <c r="NMK500" s="52"/>
      <c r="NML500" s="52"/>
      <c r="NMM500" s="52"/>
      <c r="NMN500" s="52"/>
      <c r="NMO500" s="52"/>
      <c r="NMP500" s="52"/>
      <c r="NMQ500" s="52"/>
      <c r="NMR500" s="52"/>
      <c r="NMS500" s="52"/>
      <c r="NMT500" s="52"/>
      <c r="NMU500" s="52"/>
      <c r="NMV500" s="52"/>
      <c r="NMW500" s="52"/>
      <c r="NMX500" s="52"/>
      <c r="NMY500" s="52"/>
      <c r="NMZ500" s="52"/>
      <c r="NNA500" s="52"/>
      <c r="NNB500" s="52"/>
      <c r="NNC500" s="52"/>
      <c r="NND500" s="52"/>
      <c r="NNE500" s="52"/>
      <c r="NNF500" s="52"/>
      <c r="NNG500" s="52"/>
      <c r="NNH500" s="52"/>
      <c r="NNI500" s="52"/>
      <c r="NNJ500" s="52"/>
      <c r="NNK500" s="52"/>
      <c r="NNL500" s="52"/>
      <c r="NNM500" s="52"/>
      <c r="NNN500" s="52"/>
      <c r="NNO500" s="52"/>
      <c r="NNP500" s="52"/>
      <c r="NNQ500" s="52"/>
      <c r="NNR500" s="52"/>
      <c r="NNS500" s="52"/>
      <c r="NNT500" s="52"/>
      <c r="NNU500" s="52"/>
      <c r="NNV500" s="52"/>
      <c r="NNW500" s="52"/>
      <c r="NNX500" s="52"/>
      <c r="NNY500" s="52"/>
      <c r="NNZ500" s="52"/>
      <c r="NOA500" s="52"/>
      <c r="NOB500" s="52"/>
      <c r="NOC500" s="52"/>
      <c r="NOD500" s="52"/>
      <c r="NOE500" s="52"/>
      <c r="NOF500" s="52"/>
      <c r="NOG500" s="52"/>
      <c r="NOH500" s="52"/>
      <c r="NOI500" s="52"/>
      <c r="NOJ500" s="52"/>
      <c r="NOK500" s="52"/>
      <c r="NOL500" s="52"/>
      <c r="NOM500" s="52"/>
      <c r="NON500" s="52"/>
      <c r="NOO500" s="52"/>
      <c r="NOP500" s="52"/>
      <c r="NOQ500" s="52"/>
      <c r="NOR500" s="52"/>
      <c r="NOS500" s="52"/>
      <c r="NOT500" s="52"/>
      <c r="NOU500" s="52"/>
      <c r="NOV500" s="52"/>
      <c r="NOW500" s="52"/>
      <c r="NOX500" s="52"/>
      <c r="NOY500" s="52"/>
      <c r="NOZ500" s="52"/>
      <c r="NPA500" s="52"/>
      <c r="NPB500" s="52"/>
      <c r="NPC500" s="52"/>
      <c r="NPD500" s="52"/>
      <c r="NPE500" s="52"/>
      <c r="NPF500" s="52"/>
      <c r="NPG500" s="52"/>
      <c r="NPH500" s="52"/>
      <c r="NPI500" s="52"/>
      <c r="NPJ500" s="52"/>
      <c r="NPK500" s="52"/>
      <c r="NPL500" s="52"/>
      <c r="NPM500" s="52"/>
      <c r="NPN500" s="52"/>
      <c r="NPO500" s="52"/>
      <c r="NPP500" s="52"/>
      <c r="NPQ500" s="52"/>
      <c r="NPR500" s="52"/>
      <c r="NPS500" s="52"/>
      <c r="NPT500" s="52"/>
      <c r="NPU500" s="52"/>
      <c r="NPV500" s="52"/>
      <c r="NPW500" s="52"/>
      <c r="NPX500" s="52"/>
      <c r="NPY500" s="52"/>
      <c r="NPZ500" s="52"/>
      <c r="NQA500" s="52"/>
      <c r="NQB500" s="52"/>
      <c r="NQC500" s="52"/>
      <c r="NQD500" s="52"/>
      <c r="NQE500" s="52"/>
      <c r="NQF500" s="52"/>
      <c r="NQG500" s="52"/>
      <c r="NQH500" s="52"/>
      <c r="NQI500" s="52"/>
      <c r="NQJ500" s="52"/>
      <c r="NQK500" s="52"/>
      <c r="NQL500" s="52"/>
      <c r="NQM500" s="52"/>
      <c r="NQN500" s="52"/>
      <c r="NQO500" s="52"/>
      <c r="NQP500" s="52"/>
      <c r="NQQ500" s="52"/>
      <c r="NQR500" s="52"/>
      <c r="NQS500" s="52"/>
      <c r="NQT500" s="52"/>
      <c r="NQU500" s="52"/>
      <c r="NQV500" s="52"/>
      <c r="NQW500" s="52"/>
      <c r="NQX500" s="52"/>
      <c r="NQY500" s="52"/>
      <c r="NQZ500" s="52"/>
      <c r="NRA500" s="52"/>
      <c r="NRB500" s="52"/>
      <c r="NRC500" s="52"/>
      <c r="NRD500" s="52"/>
      <c r="NRE500" s="52"/>
      <c r="NRF500" s="52"/>
      <c r="NRG500" s="52"/>
      <c r="NRH500" s="52"/>
      <c r="NRI500" s="52"/>
      <c r="NRJ500" s="52"/>
      <c r="NRK500" s="52"/>
      <c r="NRL500" s="52"/>
      <c r="NRM500" s="52"/>
      <c r="NRN500" s="52"/>
      <c r="NRO500" s="52"/>
      <c r="NRP500" s="52"/>
      <c r="NRQ500" s="52"/>
      <c r="NRR500" s="52"/>
      <c r="NRS500" s="52"/>
      <c r="NRT500" s="52"/>
      <c r="NRU500" s="52"/>
      <c r="NRV500" s="52"/>
      <c r="NRW500" s="52"/>
      <c r="NRX500" s="52"/>
      <c r="NRY500" s="52"/>
      <c r="NRZ500" s="52"/>
      <c r="NSA500" s="52"/>
      <c r="NSB500" s="52"/>
      <c r="NSC500" s="52"/>
      <c r="NSD500" s="52"/>
      <c r="NSE500" s="52"/>
      <c r="NSF500" s="52"/>
      <c r="NSG500" s="52"/>
      <c r="NSH500" s="52"/>
      <c r="NSI500" s="52"/>
      <c r="NSJ500" s="52"/>
      <c r="NSK500" s="52"/>
      <c r="NSL500" s="52"/>
      <c r="NSM500" s="52"/>
      <c r="NSN500" s="52"/>
      <c r="NSO500" s="52"/>
      <c r="NSP500" s="52"/>
      <c r="NSQ500" s="52"/>
      <c r="NSR500" s="52"/>
      <c r="NSS500" s="52"/>
      <c r="NST500" s="52"/>
      <c r="NSU500" s="52"/>
      <c r="NSV500" s="52"/>
      <c r="NSW500" s="52"/>
      <c r="NSX500" s="52"/>
      <c r="NSY500" s="52"/>
      <c r="NSZ500" s="52"/>
      <c r="NTA500" s="52"/>
      <c r="NTB500" s="52"/>
      <c r="NTC500" s="52"/>
      <c r="NTD500" s="52"/>
      <c r="NTE500" s="52"/>
      <c r="NTF500" s="52"/>
      <c r="NTG500" s="52"/>
      <c r="NTH500" s="52"/>
      <c r="NTI500" s="52"/>
      <c r="NTJ500" s="52"/>
      <c r="NTK500" s="52"/>
      <c r="NTL500" s="52"/>
      <c r="NTM500" s="52"/>
      <c r="NTN500" s="52"/>
      <c r="NTO500" s="52"/>
      <c r="NTP500" s="52"/>
      <c r="NTQ500" s="52"/>
      <c r="NTR500" s="52"/>
      <c r="NTS500" s="52"/>
      <c r="NTT500" s="52"/>
      <c r="NTU500" s="52"/>
      <c r="NTV500" s="52"/>
      <c r="NTW500" s="52"/>
      <c r="NTX500" s="52"/>
      <c r="NTY500" s="52"/>
      <c r="NTZ500" s="52"/>
      <c r="NUA500" s="52"/>
      <c r="NUB500" s="52"/>
      <c r="NUC500" s="52"/>
      <c r="NUD500" s="52"/>
      <c r="NUE500" s="52"/>
      <c r="NUF500" s="52"/>
      <c r="NUG500" s="52"/>
      <c r="NUH500" s="52"/>
      <c r="NUI500" s="52"/>
      <c r="NUJ500" s="52"/>
      <c r="NUK500" s="52"/>
      <c r="NUL500" s="52"/>
      <c r="NUM500" s="52"/>
      <c r="NUN500" s="52"/>
      <c r="NUO500" s="52"/>
      <c r="NUP500" s="52"/>
      <c r="NUQ500" s="52"/>
      <c r="NUR500" s="52"/>
      <c r="NUS500" s="52"/>
      <c r="NUT500" s="52"/>
      <c r="NUU500" s="52"/>
      <c r="NUV500" s="52"/>
      <c r="NUW500" s="52"/>
      <c r="NUX500" s="52"/>
      <c r="NUY500" s="52"/>
      <c r="NUZ500" s="52"/>
      <c r="NVA500" s="52"/>
      <c r="NVB500" s="52"/>
      <c r="NVC500" s="52"/>
      <c r="NVD500" s="52"/>
      <c r="NVE500" s="52"/>
      <c r="NVF500" s="52"/>
      <c r="NVG500" s="52"/>
      <c r="NVH500" s="52"/>
      <c r="NVI500" s="52"/>
      <c r="NVJ500" s="52"/>
      <c r="NVK500" s="52"/>
      <c r="NVL500" s="52"/>
      <c r="NVM500" s="52"/>
      <c r="NVN500" s="52"/>
      <c r="NVO500" s="52"/>
      <c r="NVP500" s="52"/>
      <c r="NVQ500" s="52"/>
      <c r="NVR500" s="52"/>
      <c r="NVS500" s="52"/>
      <c r="NVT500" s="52"/>
      <c r="NVU500" s="52"/>
      <c r="NVV500" s="52"/>
      <c r="NVW500" s="52"/>
      <c r="NVX500" s="52"/>
      <c r="NVY500" s="52"/>
      <c r="NVZ500" s="52"/>
      <c r="NWA500" s="52"/>
      <c r="NWB500" s="52"/>
      <c r="NWC500" s="52"/>
      <c r="NWD500" s="52"/>
      <c r="NWE500" s="52"/>
      <c r="NWF500" s="52"/>
      <c r="NWG500" s="52"/>
      <c r="NWH500" s="52"/>
      <c r="NWI500" s="52"/>
      <c r="NWJ500" s="52"/>
      <c r="NWK500" s="52"/>
      <c r="NWL500" s="52"/>
      <c r="NWM500" s="52"/>
      <c r="NWN500" s="52"/>
      <c r="NWO500" s="52"/>
      <c r="NWP500" s="52"/>
      <c r="NWQ500" s="52"/>
      <c r="NWR500" s="52"/>
      <c r="NWS500" s="52"/>
      <c r="NWT500" s="52"/>
      <c r="NWU500" s="52"/>
      <c r="NWV500" s="52"/>
      <c r="NWW500" s="52"/>
      <c r="NWX500" s="52"/>
      <c r="NWY500" s="52"/>
      <c r="NWZ500" s="52"/>
      <c r="NXA500" s="52"/>
      <c r="NXB500" s="52"/>
      <c r="NXC500" s="52"/>
      <c r="NXD500" s="52"/>
      <c r="NXE500" s="52"/>
      <c r="NXF500" s="52"/>
      <c r="NXG500" s="52"/>
      <c r="NXH500" s="52"/>
      <c r="NXI500" s="52"/>
      <c r="NXJ500" s="52"/>
      <c r="NXK500" s="52"/>
      <c r="NXL500" s="52"/>
      <c r="NXM500" s="52"/>
      <c r="NXN500" s="52"/>
      <c r="NXO500" s="52"/>
      <c r="NXP500" s="52"/>
      <c r="NXQ500" s="52"/>
      <c r="NXR500" s="52"/>
      <c r="NXS500" s="52"/>
      <c r="NXT500" s="52"/>
      <c r="NXU500" s="52"/>
      <c r="NXV500" s="52"/>
      <c r="NXW500" s="52"/>
      <c r="NXX500" s="52"/>
      <c r="NXY500" s="52"/>
      <c r="NXZ500" s="52"/>
      <c r="NYA500" s="52"/>
      <c r="NYB500" s="52"/>
      <c r="NYC500" s="52"/>
      <c r="NYD500" s="52"/>
      <c r="NYE500" s="52"/>
      <c r="NYF500" s="52"/>
      <c r="NYG500" s="52"/>
      <c r="NYH500" s="52"/>
      <c r="NYI500" s="52"/>
      <c r="NYJ500" s="52"/>
      <c r="NYK500" s="52"/>
      <c r="NYL500" s="52"/>
      <c r="NYM500" s="52"/>
      <c r="NYN500" s="52"/>
      <c r="NYO500" s="52"/>
      <c r="NYP500" s="52"/>
      <c r="NYQ500" s="52"/>
      <c r="NYR500" s="52"/>
      <c r="NYS500" s="52"/>
      <c r="NYT500" s="52"/>
      <c r="NYU500" s="52"/>
      <c r="NYV500" s="52"/>
      <c r="NYW500" s="52"/>
      <c r="NYX500" s="52"/>
      <c r="NYY500" s="52"/>
      <c r="NYZ500" s="52"/>
      <c r="NZA500" s="52"/>
      <c r="NZB500" s="52"/>
      <c r="NZC500" s="52"/>
      <c r="NZD500" s="52"/>
      <c r="NZE500" s="52"/>
      <c r="NZF500" s="52"/>
      <c r="NZG500" s="52"/>
      <c r="NZH500" s="52"/>
      <c r="NZI500" s="52"/>
      <c r="NZJ500" s="52"/>
      <c r="NZK500" s="52"/>
      <c r="NZL500" s="52"/>
      <c r="NZM500" s="52"/>
      <c r="NZN500" s="52"/>
      <c r="NZO500" s="52"/>
      <c r="NZP500" s="52"/>
      <c r="NZQ500" s="52"/>
      <c r="NZR500" s="52"/>
      <c r="NZS500" s="52"/>
      <c r="NZT500" s="52"/>
      <c r="NZU500" s="52"/>
      <c r="NZV500" s="52"/>
      <c r="NZW500" s="52"/>
      <c r="NZX500" s="52"/>
      <c r="NZY500" s="52"/>
      <c r="NZZ500" s="52"/>
      <c r="OAA500" s="52"/>
      <c r="OAB500" s="52"/>
      <c r="OAC500" s="52"/>
      <c r="OAD500" s="52"/>
      <c r="OAE500" s="52"/>
      <c r="OAF500" s="52"/>
      <c r="OAG500" s="52"/>
      <c r="OAH500" s="52"/>
      <c r="OAI500" s="52"/>
      <c r="OAJ500" s="52"/>
      <c r="OAK500" s="52"/>
      <c r="OAL500" s="52"/>
      <c r="OAM500" s="52"/>
      <c r="OAN500" s="52"/>
      <c r="OAO500" s="52"/>
      <c r="OAP500" s="52"/>
      <c r="OAQ500" s="52"/>
      <c r="OAR500" s="52"/>
      <c r="OAS500" s="52"/>
      <c r="OAT500" s="52"/>
      <c r="OAU500" s="52"/>
      <c r="OAV500" s="52"/>
      <c r="OAW500" s="52"/>
      <c r="OAX500" s="52"/>
      <c r="OAY500" s="52"/>
      <c r="OAZ500" s="52"/>
      <c r="OBA500" s="52"/>
      <c r="OBB500" s="52"/>
      <c r="OBC500" s="52"/>
      <c r="OBD500" s="52"/>
      <c r="OBE500" s="52"/>
      <c r="OBF500" s="52"/>
      <c r="OBG500" s="52"/>
      <c r="OBH500" s="52"/>
      <c r="OBI500" s="52"/>
      <c r="OBJ500" s="52"/>
      <c r="OBK500" s="52"/>
      <c r="OBL500" s="52"/>
      <c r="OBM500" s="52"/>
      <c r="OBN500" s="52"/>
      <c r="OBO500" s="52"/>
      <c r="OBP500" s="52"/>
      <c r="OBQ500" s="52"/>
      <c r="OBR500" s="52"/>
      <c r="OBS500" s="52"/>
      <c r="OBT500" s="52"/>
      <c r="OBU500" s="52"/>
      <c r="OBV500" s="52"/>
      <c r="OBW500" s="52"/>
      <c r="OBX500" s="52"/>
      <c r="OBY500" s="52"/>
      <c r="OBZ500" s="52"/>
      <c r="OCA500" s="52"/>
      <c r="OCB500" s="52"/>
      <c r="OCC500" s="52"/>
      <c r="OCD500" s="52"/>
      <c r="OCE500" s="52"/>
      <c r="OCF500" s="52"/>
      <c r="OCG500" s="52"/>
      <c r="OCH500" s="52"/>
      <c r="OCI500" s="52"/>
      <c r="OCJ500" s="52"/>
      <c r="OCK500" s="52"/>
      <c r="OCL500" s="52"/>
      <c r="OCM500" s="52"/>
      <c r="OCN500" s="52"/>
      <c r="OCO500" s="52"/>
      <c r="OCP500" s="52"/>
      <c r="OCQ500" s="52"/>
      <c r="OCR500" s="52"/>
      <c r="OCS500" s="52"/>
      <c r="OCT500" s="52"/>
      <c r="OCU500" s="52"/>
      <c r="OCV500" s="52"/>
      <c r="OCW500" s="52"/>
      <c r="OCX500" s="52"/>
      <c r="OCY500" s="52"/>
      <c r="OCZ500" s="52"/>
      <c r="ODA500" s="52"/>
      <c r="ODB500" s="52"/>
      <c r="ODC500" s="52"/>
      <c r="ODD500" s="52"/>
      <c r="ODE500" s="52"/>
      <c r="ODF500" s="52"/>
      <c r="ODG500" s="52"/>
      <c r="ODH500" s="52"/>
      <c r="ODI500" s="52"/>
      <c r="ODJ500" s="52"/>
      <c r="ODK500" s="52"/>
      <c r="ODL500" s="52"/>
      <c r="ODM500" s="52"/>
      <c r="ODN500" s="52"/>
      <c r="ODO500" s="52"/>
      <c r="ODP500" s="52"/>
      <c r="ODQ500" s="52"/>
      <c r="ODR500" s="52"/>
      <c r="ODS500" s="52"/>
      <c r="ODT500" s="52"/>
      <c r="ODU500" s="52"/>
      <c r="ODV500" s="52"/>
      <c r="ODW500" s="52"/>
      <c r="ODX500" s="52"/>
      <c r="ODY500" s="52"/>
      <c r="ODZ500" s="52"/>
      <c r="OEA500" s="52"/>
      <c r="OEB500" s="52"/>
      <c r="OEC500" s="52"/>
      <c r="OED500" s="52"/>
      <c r="OEE500" s="52"/>
      <c r="OEF500" s="52"/>
      <c r="OEG500" s="52"/>
      <c r="OEH500" s="52"/>
      <c r="OEI500" s="52"/>
      <c r="OEJ500" s="52"/>
      <c r="OEK500" s="52"/>
      <c r="OEL500" s="52"/>
      <c r="OEM500" s="52"/>
      <c r="OEN500" s="52"/>
      <c r="OEO500" s="52"/>
      <c r="OEP500" s="52"/>
      <c r="OEQ500" s="52"/>
      <c r="OER500" s="52"/>
      <c r="OES500" s="52"/>
      <c r="OET500" s="52"/>
      <c r="OEU500" s="52"/>
      <c r="OEV500" s="52"/>
      <c r="OEW500" s="52"/>
      <c r="OEX500" s="52"/>
      <c r="OEY500" s="52"/>
      <c r="OEZ500" s="52"/>
      <c r="OFA500" s="52"/>
      <c r="OFB500" s="52"/>
      <c r="OFC500" s="52"/>
      <c r="OFD500" s="52"/>
      <c r="OFE500" s="52"/>
      <c r="OFF500" s="52"/>
      <c r="OFG500" s="52"/>
      <c r="OFH500" s="52"/>
      <c r="OFI500" s="52"/>
      <c r="OFJ500" s="52"/>
      <c r="OFK500" s="52"/>
      <c r="OFL500" s="52"/>
      <c r="OFM500" s="52"/>
      <c r="OFN500" s="52"/>
      <c r="OFO500" s="52"/>
      <c r="OFP500" s="52"/>
      <c r="OFQ500" s="52"/>
      <c r="OFR500" s="52"/>
      <c r="OFS500" s="52"/>
      <c r="OFT500" s="52"/>
      <c r="OFU500" s="52"/>
      <c r="OFV500" s="52"/>
      <c r="OFW500" s="52"/>
      <c r="OFX500" s="52"/>
      <c r="OFY500" s="52"/>
      <c r="OFZ500" s="52"/>
      <c r="OGA500" s="52"/>
      <c r="OGB500" s="52"/>
      <c r="OGC500" s="52"/>
      <c r="OGD500" s="52"/>
      <c r="OGE500" s="52"/>
      <c r="OGF500" s="52"/>
      <c r="OGG500" s="52"/>
      <c r="OGH500" s="52"/>
      <c r="OGI500" s="52"/>
      <c r="OGJ500" s="52"/>
      <c r="OGK500" s="52"/>
      <c r="OGL500" s="52"/>
      <c r="OGM500" s="52"/>
      <c r="OGN500" s="52"/>
      <c r="OGO500" s="52"/>
      <c r="OGP500" s="52"/>
      <c r="OGQ500" s="52"/>
      <c r="OGR500" s="52"/>
      <c r="OGS500" s="52"/>
      <c r="OGT500" s="52"/>
      <c r="OGU500" s="52"/>
      <c r="OGV500" s="52"/>
      <c r="OGW500" s="52"/>
      <c r="OGX500" s="52"/>
      <c r="OGY500" s="52"/>
      <c r="OGZ500" s="52"/>
      <c r="OHA500" s="52"/>
      <c r="OHB500" s="52"/>
      <c r="OHC500" s="52"/>
      <c r="OHD500" s="52"/>
      <c r="OHE500" s="52"/>
      <c r="OHF500" s="52"/>
      <c r="OHG500" s="52"/>
      <c r="OHH500" s="52"/>
      <c r="OHI500" s="52"/>
      <c r="OHJ500" s="52"/>
      <c r="OHK500" s="52"/>
      <c r="OHL500" s="52"/>
      <c r="OHM500" s="52"/>
      <c r="OHN500" s="52"/>
      <c r="OHO500" s="52"/>
      <c r="OHP500" s="52"/>
      <c r="OHQ500" s="52"/>
      <c r="OHR500" s="52"/>
      <c r="OHS500" s="52"/>
      <c r="OHT500" s="52"/>
      <c r="OHU500" s="52"/>
      <c r="OHV500" s="52"/>
      <c r="OHW500" s="52"/>
      <c r="OHX500" s="52"/>
      <c r="OHY500" s="52"/>
      <c r="OHZ500" s="52"/>
      <c r="OIA500" s="52"/>
      <c r="OIB500" s="52"/>
      <c r="OIC500" s="52"/>
      <c r="OID500" s="52"/>
      <c r="OIE500" s="52"/>
      <c r="OIF500" s="52"/>
      <c r="OIG500" s="52"/>
      <c r="OIH500" s="52"/>
      <c r="OII500" s="52"/>
      <c r="OIJ500" s="52"/>
      <c r="OIK500" s="52"/>
      <c r="OIL500" s="52"/>
      <c r="OIM500" s="52"/>
      <c r="OIN500" s="52"/>
      <c r="OIO500" s="52"/>
      <c r="OIP500" s="52"/>
      <c r="OIQ500" s="52"/>
      <c r="OIR500" s="52"/>
      <c r="OIS500" s="52"/>
      <c r="OIT500" s="52"/>
      <c r="OIU500" s="52"/>
      <c r="OIV500" s="52"/>
      <c r="OIW500" s="52"/>
      <c r="OIX500" s="52"/>
      <c r="OIY500" s="52"/>
      <c r="OIZ500" s="52"/>
      <c r="OJA500" s="52"/>
      <c r="OJB500" s="52"/>
      <c r="OJC500" s="52"/>
      <c r="OJD500" s="52"/>
      <c r="OJE500" s="52"/>
      <c r="OJF500" s="52"/>
      <c r="OJG500" s="52"/>
      <c r="OJH500" s="52"/>
      <c r="OJI500" s="52"/>
      <c r="OJJ500" s="52"/>
      <c r="OJK500" s="52"/>
      <c r="OJL500" s="52"/>
      <c r="OJM500" s="52"/>
      <c r="OJN500" s="52"/>
      <c r="OJO500" s="52"/>
      <c r="OJP500" s="52"/>
      <c r="OJQ500" s="52"/>
      <c r="OJR500" s="52"/>
      <c r="OJS500" s="52"/>
      <c r="OJT500" s="52"/>
      <c r="OJU500" s="52"/>
      <c r="OJV500" s="52"/>
      <c r="OJW500" s="52"/>
      <c r="OJX500" s="52"/>
      <c r="OJY500" s="52"/>
      <c r="OJZ500" s="52"/>
      <c r="OKA500" s="52"/>
      <c r="OKB500" s="52"/>
      <c r="OKC500" s="52"/>
      <c r="OKD500" s="52"/>
      <c r="OKE500" s="52"/>
      <c r="OKF500" s="52"/>
      <c r="OKG500" s="52"/>
      <c r="OKH500" s="52"/>
      <c r="OKI500" s="52"/>
      <c r="OKJ500" s="52"/>
      <c r="OKK500" s="52"/>
      <c r="OKL500" s="52"/>
      <c r="OKM500" s="52"/>
      <c r="OKN500" s="52"/>
      <c r="OKO500" s="52"/>
      <c r="OKP500" s="52"/>
      <c r="OKQ500" s="52"/>
      <c r="OKR500" s="52"/>
      <c r="OKS500" s="52"/>
      <c r="OKT500" s="52"/>
      <c r="OKU500" s="52"/>
      <c r="OKV500" s="52"/>
      <c r="OKW500" s="52"/>
      <c r="OKX500" s="52"/>
      <c r="OKY500" s="52"/>
      <c r="OKZ500" s="52"/>
      <c r="OLA500" s="52"/>
      <c r="OLB500" s="52"/>
      <c r="OLC500" s="52"/>
      <c r="OLD500" s="52"/>
      <c r="OLE500" s="52"/>
      <c r="OLF500" s="52"/>
      <c r="OLG500" s="52"/>
      <c r="OLH500" s="52"/>
      <c r="OLI500" s="52"/>
      <c r="OLJ500" s="52"/>
      <c r="OLK500" s="52"/>
      <c r="OLL500" s="52"/>
      <c r="OLM500" s="52"/>
      <c r="OLN500" s="52"/>
      <c r="OLO500" s="52"/>
      <c r="OLP500" s="52"/>
      <c r="OLQ500" s="52"/>
      <c r="OLR500" s="52"/>
      <c r="OLS500" s="52"/>
      <c r="OLT500" s="52"/>
      <c r="OLU500" s="52"/>
      <c r="OLV500" s="52"/>
      <c r="OLW500" s="52"/>
      <c r="OLX500" s="52"/>
      <c r="OLY500" s="52"/>
      <c r="OLZ500" s="52"/>
      <c r="OMA500" s="52"/>
      <c r="OMB500" s="52"/>
      <c r="OMC500" s="52"/>
      <c r="OMD500" s="52"/>
      <c r="OME500" s="52"/>
      <c r="OMF500" s="52"/>
      <c r="OMG500" s="52"/>
      <c r="OMH500" s="52"/>
      <c r="OMI500" s="52"/>
      <c r="OMJ500" s="52"/>
      <c r="OMK500" s="52"/>
      <c r="OML500" s="52"/>
      <c r="OMM500" s="52"/>
      <c r="OMN500" s="52"/>
      <c r="OMO500" s="52"/>
      <c r="OMP500" s="52"/>
      <c r="OMQ500" s="52"/>
      <c r="OMR500" s="52"/>
      <c r="OMS500" s="52"/>
      <c r="OMT500" s="52"/>
      <c r="OMU500" s="52"/>
      <c r="OMV500" s="52"/>
      <c r="OMW500" s="52"/>
      <c r="OMX500" s="52"/>
      <c r="OMY500" s="52"/>
      <c r="OMZ500" s="52"/>
      <c r="ONA500" s="52"/>
      <c r="ONB500" s="52"/>
      <c r="ONC500" s="52"/>
      <c r="OND500" s="52"/>
      <c r="ONE500" s="52"/>
      <c r="ONF500" s="52"/>
      <c r="ONG500" s="52"/>
      <c r="ONH500" s="52"/>
      <c r="ONI500" s="52"/>
      <c r="ONJ500" s="52"/>
      <c r="ONK500" s="52"/>
      <c r="ONL500" s="52"/>
      <c r="ONM500" s="52"/>
      <c r="ONN500" s="52"/>
      <c r="ONO500" s="52"/>
      <c r="ONP500" s="52"/>
      <c r="ONQ500" s="52"/>
      <c r="ONR500" s="52"/>
      <c r="ONS500" s="52"/>
      <c r="ONT500" s="52"/>
      <c r="ONU500" s="52"/>
      <c r="ONV500" s="52"/>
      <c r="ONW500" s="52"/>
      <c r="ONX500" s="52"/>
      <c r="ONY500" s="52"/>
      <c r="ONZ500" s="52"/>
      <c r="OOA500" s="52"/>
      <c r="OOB500" s="52"/>
      <c r="OOC500" s="52"/>
      <c r="OOD500" s="52"/>
      <c r="OOE500" s="52"/>
      <c r="OOF500" s="52"/>
      <c r="OOG500" s="52"/>
      <c r="OOH500" s="52"/>
      <c r="OOI500" s="52"/>
      <c r="OOJ500" s="52"/>
      <c r="OOK500" s="52"/>
      <c r="OOL500" s="52"/>
      <c r="OOM500" s="52"/>
      <c r="OON500" s="52"/>
      <c r="OOO500" s="52"/>
      <c r="OOP500" s="52"/>
      <c r="OOQ500" s="52"/>
      <c r="OOR500" s="52"/>
      <c r="OOS500" s="52"/>
      <c r="OOT500" s="52"/>
      <c r="OOU500" s="52"/>
      <c r="OOV500" s="52"/>
      <c r="OOW500" s="52"/>
      <c r="OOX500" s="52"/>
      <c r="OOY500" s="52"/>
      <c r="OOZ500" s="52"/>
      <c r="OPA500" s="52"/>
      <c r="OPB500" s="52"/>
      <c r="OPC500" s="52"/>
      <c r="OPD500" s="52"/>
      <c r="OPE500" s="52"/>
      <c r="OPF500" s="52"/>
      <c r="OPG500" s="52"/>
      <c r="OPH500" s="52"/>
      <c r="OPI500" s="52"/>
      <c r="OPJ500" s="52"/>
      <c r="OPK500" s="52"/>
      <c r="OPL500" s="52"/>
      <c r="OPM500" s="52"/>
      <c r="OPN500" s="52"/>
      <c r="OPO500" s="52"/>
      <c r="OPP500" s="52"/>
      <c r="OPQ500" s="52"/>
      <c r="OPR500" s="52"/>
      <c r="OPS500" s="52"/>
      <c r="OPT500" s="52"/>
      <c r="OPU500" s="52"/>
      <c r="OPV500" s="52"/>
      <c r="OPW500" s="52"/>
      <c r="OPX500" s="52"/>
      <c r="OPY500" s="52"/>
      <c r="OPZ500" s="52"/>
      <c r="OQA500" s="52"/>
      <c r="OQB500" s="52"/>
      <c r="OQC500" s="52"/>
      <c r="OQD500" s="52"/>
      <c r="OQE500" s="52"/>
      <c r="OQF500" s="52"/>
      <c r="OQG500" s="52"/>
      <c r="OQH500" s="52"/>
      <c r="OQI500" s="52"/>
      <c r="OQJ500" s="52"/>
      <c r="OQK500" s="52"/>
      <c r="OQL500" s="52"/>
      <c r="OQM500" s="52"/>
      <c r="OQN500" s="52"/>
      <c r="OQO500" s="52"/>
      <c r="OQP500" s="52"/>
      <c r="OQQ500" s="52"/>
      <c r="OQR500" s="52"/>
      <c r="OQS500" s="52"/>
      <c r="OQT500" s="52"/>
      <c r="OQU500" s="52"/>
      <c r="OQV500" s="52"/>
      <c r="OQW500" s="52"/>
      <c r="OQX500" s="52"/>
      <c r="OQY500" s="52"/>
      <c r="OQZ500" s="52"/>
      <c r="ORA500" s="52"/>
      <c r="ORB500" s="52"/>
      <c r="ORC500" s="52"/>
      <c r="ORD500" s="52"/>
      <c r="ORE500" s="52"/>
      <c r="ORF500" s="52"/>
      <c r="ORG500" s="52"/>
      <c r="ORH500" s="52"/>
      <c r="ORI500" s="52"/>
      <c r="ORJ500" s="52"/>
      <c r="ORK500" s="52"/>
      <c r="ORL500" s="52"/>
      <c r="ORM500" s="52"/>
      <c r="ORN500" s="52"/>
      <c r="ORO500" s="52"/>
      <c r="ORP500" s="52"/>
      <c r="ORQ500" s="52"/>
      <c r="ORR500" s="52"/>
      <c r="ORS500" s="52"/>
      <c r="ORT500" s="52"/>
      <c r="ORU500" s="52"/>
      <c r="ORV500" s="52"/>
      <c r="ORW500" s="52"/>
      <c r="ORX500" s="52"/>
      <c r="ORY500" s="52"/>
      <c r="ORZ500" s="52"/>
      <c r="OSA500" s="52"/>
      <c r="OSB500" s="52"/>
      <c r="OSC500" s="52"/>
      <c r="OSD500" s="52"/>
      <c r="OSE500" s="52"/>
      <c r="OSF500" s="52"/>
      <c r="OSG500" s="52"/>
      <c r="OSH500" s="52"/>
      <c r="OSI500" s="52"/>
      <c r="OSJ500" s="52"/>
      <c r="OSK500" s="52"/>
      <c r="OSL500" s="52"/>
      <c r="OSM500" s="52"/>
      <c r="OSN500" s="52"/>
      <c r="OSO500" s="52"/>
      <c r="OSP500" s="52"/>
      <c r="OSQ500" s="52"/>
      <c r="OSR500" s="52"/>
      <c r="OSS500" s="52"/>
      <c r="OST500" s="52"/>
      <c r="OSU500" s="52"/>
      <c r="OSV500" s="52"/>
      <c r="OSW500" s="52"/>
      <c r="OSX500" s="52"/>
      <c r="OSY500" s="52"/>
      <c r="OSZ500" s="52"/>
      <c r="OTA500" s="52"/>
      <c r="OTB500" s="52"/>
      <c r="OTC500" s="52"/>
      <c r="OTD500" s="52"/>
      <c r="OTE500" s="52"/>
      <c r="OTF500" s="52"/>
      <c r="OTG500" s="52"/>
      <c r="OTH500" s="52"/>
      <c r="OTI500" s="52"/>
      <c r="OTJ500" s="52"/>
      <c r="OTK500" s="52"/>
      <c r="OTL500" s="52"/>
      <c r="OTM500" s="52"/>
      <c r="OTN500" s="52"/>
      <c r="OTO500" s="52"/>
      <c r="OTP500" s="52"/>
      <c r="OTQ500" s="52"/>
      <c r="OTR500" s="52"/>
      <c r="OTS500" s="52"/>
      <c r="OTT500" s="52"/>
      <c r="OTU500" s="52"/>
      <c r="OTV500" s="52"/>
      <c r="OTW500" s="52"/>
      <c r="OTX500" s="52"/>
      <c r="OTY500" s="52"/>
      <c r="OTZ500" s="52"/>
      <c r="OUA500" s="52"/>
      <c r="OUB500" s="52"/>
      <c r="OUC500" s="52"/>
      <c r="OUD500" s="52"/>
      <c r="OUE500" s="52"/>
      <c r="OUF500" s="52"/>
      <c r="OUG500" s="52"/>
      <c r="OUH500" s="52"/>
      <c r="OUI500" s="52"/>
      <c r="OUJ500" s="52"/>
      <c r="OUK500" s="52"/>
      <c r="OUL500" s="52"/>
      <c r="OUM500" s="52"/>
      <c r="OUN500" s="52"/>
      <c r="OUO500" s="52"/>
      <c r="OUP500" s="52"/>
      <c r="OUQ500" s="52"/>
      <c r="OUR500" s="52"/>
      <c r="OUS500" s="52"/>
      <c r="OUT500" s="52"/>
      <c r="OUU500" s="52"/>
      <c r="OUV500" s="52"/>
      <c r="OUW500" s="52"/>
      <c r="OUX500" s="52"/>
      <c r="OUY500" s="52"/>
      <c r="OUZ500" s="52"/>
      <c r="OVA500" s="52"/>
      <c r="OVB500" s="52"/>
      <c r="OVC500" s="52"/>
      <c r="OVD500" s="52"/>
      <c r="OVE500" s="52"/>
      <c r="OVF500" s="52"/>
      <c r="OVG500" s="52"/>
      <c r="OVH500" s="52"/>
      <c r="OVI500" s="52"/>
      <c r="OVJ500" s="52"/>
      <c r="OVK500" s="52"/>
      <c r="OVL500" s="52"/>
      <c r="OVM500" s="52"/>
      <c r="OVN500" s="52"/>
      <c r="OVO500" s="52"/>
      <c r="OVP500" s="52"/>
      <c r="OVQ500" s="52"/>
      <c r="OVR500" s="52"/>
      <c r="OVS500" s="52"/>
      <c r="OVT500" s="52"/>
      <c r="OVU500" s="52"/>
      <c r="OVV500" s="52"/>
      <c r="OVW500" s="52"/>
      <c r="OVX500" s="52"/>
      <c r="OVY500" s="52"/>
      <c r="OVZ500" s="52"/>
      <c r="OWA500" s="52"/>
      <c r="OWB500" s="52"/>
      <c r="OWC500" s="52"/>
      <c r="OWD500" s="52"/>
      <c r="OWE500" s="52"/>
      <c r="OWF500" s="52"/>
      <c r="OWG500" s="52"/>
      <c r="OWH500" s="52"/>
      <c r="OWI500" s="52"/>
      <c r="OWJ500" s="52"/>
      <c r="OWK500" s="52"/>
      <c r="OWL500" s="52"/>
      <c r="OWM500" s="52"/>
      <c r="OWN500" s="52"/>
      <c r="OWO500" s="52"/>
      <c r="OWP500" s="52"/>
      <c r="OWQ500" s="52"/>
      <c r="OWR500" s="52"/>
      <c r="OWS500" s="52"/>
      <c r="OWT500" s="52"/>
      <c r="OWU500" s="52"/>
      <c r="OWV500" s="52"/>
      <c r="OWW500" s="52"/>
      <c r="OWX500" s="52"/>
      <c r="OWY500" s="52"/>
      <c r="OWZ500" s="52"/>
      <c r="OXA500" s="52"/>
      <c r="OXB500" s="52"/>
      <c r="OXC500" s="52"/>
      <c r="OXD500" s="52"/>
      <c r="OXE500" s="52"/>
      <c r="OXF500" s="52"/>
      <c r="OXG500" s="52"/>
      <c r="OXH500" s="52"/>
      <c r="OXI500" s="52"/>
      <c r="OXJ500" s="52"/>
      <c r="OXK500" s="52"/>
      <c r="OXL500" s="52"/>
      <c r="OXM500" s="52"/>
      <c r="OXN500" s="52"/>
      <c r="OXO500" s="52"/>
      <c r="OXP500" s="52"/>
      <c r="OXQ500" s="52"/>
      <c r="OXR500" s="52"/>
      <c r="OXS500" s="52"/>
      <c r="OXT500" s="52"/>
      <c r="OXU500" s="52"/>
      <c r="OXV500" s="52"/>
      <c r="OXW500" s="52"/>
      <c r="OXX500" s="52"/>
      <c r="OXY500" s="52"/>
      <c r="OXZ500" s="52"/>
      <c r="OYA500" s="52"/>
      <c r="OYB500" s="52"/>
      <c r="OYC500" s="52"/>
      <c r="OYD500" s="52"/>
      <c r="OYE500" s="52"/>
      <c r="OYF500" s="52"/>
      <c r="OYG500" s="52"/>
      <c r="OYH500" s="52"/>
      <c r="OYI500" s="52"/>
      <c r="OYJ500" s="52"/>
      <c r="OYK500" s="52"/>
      <c r="OYL500" s="52"/>
      <c r="OYM500" s="52"/>
      <c r="OYN500" s="52"/>
      <c r="OYO500" s="52"/>
      <c r="OYP500" s="52"/>
      <c r="OYQ500" s="52"/>
      <c r="OYR500" s="52"/>
      <c r="OYS500" s="52"/>
      <c r="OYT500" s="52"/>
      <c r="OYU500" s="52"/>
      <c r="OYV500" s="52"/>
      <c r="OYW500" s="52"/>
      <c r="OYX500" s="52"/>
      <c r="OYY500" s="52"/>
      <c r="OYZ500" s="52"/>
      <c r="OZA500" s="52"/>
      <c r="OZB500" s="52"/>
      <c r="OZC500" s="52"/>
      <c r="OZD500" s="52"/>
      <c r="OZE500" s="52"/>
      <c r="OZF500" s="52"/>
      <c r="OZG500" s="52"/>
      <c r="OZH500" s="52"/>
      <c r="OZI500" s="52"/>
      <c r="OZJ500" s="52"/>
      <c r="OZK500" s="52"/>
      <c r="OZL500" s="52"/>
      <c r="OZM500" s="52"/>
      <c r="OZN500" s="52"/>
      <c r="OZO500" s="52"/>
      <c r="OZP500" s="52"/>
      <c r="OZQ500" s="52"/>
      <c r="OZR500" s="52"/>
      <c r="OZS500" s="52"/>
      <c r="OZT500" s="52"/>
      <c r="OZU500" s="52"/>
      <c r="OZV500" s="52"/>
      <c r="OZW500" s="52"/>
      <c r="OZX500" s="52"/>
      <c r="OZY500" s="52"/>
      <c r="OZZ500" s="52"/>
      <c r="PAA500" s="52"/>
      <c r="PAB500" s="52"/>
      <c r="PAC500" s="52"/>
      <c r="PAD500" s="52"/>
      <c r="PAE500" s="52"/>
      <c r="PAF500" s="52"/>
      <c r="PAG500" s="52"/>
      <c r="PAH500" s="52"/>
      <c r="PAI500" s="52"/>
      <c r="PAJ500" s="52"/>
      <c r="PAK500" s="52"/>
      <c r="PAL500" s="52"/>
      <c r="PAM500" s="52"/>
      <c r="PAN500" s="52"/>
      <c r="PAO500" s="52"/>
      <c r="PAP500" s="52"/>
      <c r="PAQ500" s="52"/>
      <c r="PAR500" s="52"/>
      <c r="PAS500" s="52"/>
      <c r="PAT500" s="52"/>
      <c r="PAU500" s="52"/>
      <c r="PAV500" s="52"/>
      <c r="PAW500" s="52"/>
      <c r="PAX500" s="52"/>
      <c r="PAY500" s="52"/>
      <c r="PAZ500" s="52"/>
      <c r="PBA500" s="52"/>
      <c r="PBB500" s="52"/>
      <c r="PBC500" s="52"/>
      <c r="PBD500" s="52"/>
      <c r="PBE500" s="52"/>
      <c r="PBF500" s="52"/>
      <c r="PBG500" s="52"/>
      <c r="PBH500" s="52"/>
      <c r="PBI500" s="52"/>
      <c r="PBJ500" s="52"/>
      <c r="PBK500" s="52"/>
      <c r="PBL500" s="52"/>
      <c r="PBM500" s="52"/>
      <c r="PBN500" s="52"/>
      <c r="PBO500" s="52"/>
      <c r="PBP500" s="52"/>
      <c r="PBQ500" s="52"/>
      <c r="PBR500" s="52"/>
      <c r="PBS500" s="52"/>
      <c r="PBT500" s="52"/>
      <c r="PBU500" s="52"/>
      <c r="PBV500" s="52"/>
      <c r="PBW500" s="52"/>
      <c r="PBX500" s="52"/>
      <c r="PBY500" s="52"/>
      <c r="PBZ500" s="52"/>
      <c r="PCA500" s="52"/>
      <c r="PCB500" s="52"/>
      <c r="PCC500" s="52"/>
      <c r="PCD500" s="52"/>
      <c r="PCE500" s="52"/>
      <c r="PCF500" s="52"/>
      <c r="PCG500" s="52"/>
      <c r="PCH500" s="52"/>
      <c r="PCI500" s="52"/>
      <c r="PCJ500" s="52"/>
      <c r="PCK500" s="52"/>
      <c r="PCL500" s="52"/>
      <c r="PCM500" s="52"/>
      <c r="PCN500" s="52"/>
      <c r="PCO500" s="52"/>
      <c r="PCP500" s="52"/>
      <c r="PCQ500" s="52"/>
      <c r="PCR500" s="52"/>
      <c r="PCS500" s="52"/>
      <c r="PCT500" s="52"/>
      <c r="PCU500" s="52"/>
      <c r="PCV500" s="52"/>
      <c r="PCW500" s="52"/>
      <c r="PCX500" s="52"/>
      <c r="PCY500" s="52"/>
      <c r="PCZ500" s="52"/>
      <c r="PDA500" s="52"/>
      <c r="PDB500" s="52"/>
      <c r="PDC500" s="52"/>
      <c r="PDD500" s="52"/>
      <c r="PDE500" s="52"/>
      <c r="PDF500" s="52"/>
      <c r="PDG500" s="52"/>
      <c r="PDH500" s="52"/>
      <c r="PDI500" s="52"/>
      <c r="PDJ500" s="52"/>
      <c r="PDK500" s="52"/>
      <c r="PDL500" s="52"/>
      <c r="PDM500" s="52"/>
      <c r="PDN500" s="52"/>
      <c r="PDO500" s="52"/>
      <c r="PDP500" s="52"/>
      <c r="PDQ500" s="52"/>
      <c r="PDR500" s="52"/>
      <c r="PDS500" s="52"/>
      <c r="PDT500" s="52"/>
      <c r="PDU500" s="52"/>
      <c r="PDV500" s="52"/>
      <c r="PDW500" s="52"/>
      <c r="PDX500" s="52"/>
      <c r="PDY500" s="52"/>
      <c r="PDZ500" s="52"/>
      <c r="PEA500" s="52"/>
      <c r="PEB500" s="52"/>
      <c r="PEC500" s="52"/>
      <c r="PED500" s="52"/>
      <c r="PEE500" s="52"/>
      <c r="PEF500" s="52"/>
      <c r="PEG500" s="52"/>
      <c r="PEH500" s="52"/>
      <c r="PEI500" s="52"/>
      <c r="PEJ500" s="52"/>
      <c r="PEK500" s="52"/>
      <c r="PEL500" s="52"/>
      <c r="PEM500" s="52"/>
      <c r="PEN500" s="52"/>
      <c r="PEO500" s="52"/>
      <c r="PEP500" s="52"/>
      <c r="PEQ500" s="52"/>
      <c r="PER500" s="52"/>
      <c r="PES500" s="52"/>
      <c r="PET500" s="52"/>
      <c r="PEU500" s="52"/>
      <c r="PEV500" s="52"/>
      <c r="PEW500" s="52"/>
      <c r="PEX500" s="52"/>
      <c r="PEY500" s="52"/>
      <c r="PEZ500" s="52"/>
      <c r="PFA500" s="52"/>
      <c r="PFB500" s="52"/>
      <c r="PFC500" s="52"/>
      <c r="PFD500" s="52"/>
      <c r="PFE500" s="52"/>
      <c r="PFF500" s="52"/>
      <c r="PFG500" s="52"/>
      <c r="PFH500" s="52"/>
      <c r="PFI500" s="52"/>
      <c r="PFJ500" s="52"/>
      <c r="PFK500" s="52"/>
      <c r="PFL500" s="52"/>
      <c r="PFM500" s="52"/>
      <c r="PFN500" s="52"/>
      <c r="PFO500" s="52"/>
      <c r="PFP500" s="52"/>
      <c r="PFQ500" s="52"/>
      <c r="PFR500" s="52"/>
      <c r="PFS500" s="52"/>
      <c r="PFT500" s="52"/>
      <c r="PFU500" s="52"/>
      <c r="PFV500" s="52"/>
      <c r="PFW500" s="52"/>
      <c r="PFX500" s="52"/>
      <c r="PFY500" s="52"/>
      <c r="PFZ500" s="52"/>
      <c r="PGA500" s="52"/>
      <c r="PGB500" s="52"/>
      <c r="PGC500" s="52"/>
      <c r="PGD500" s="52"/>
      <c r="PGE500" s="52"/>
      <c r="PGF500" s="52"/>
      <c r="PGG500" s="52"/>
      <c r="PGH500" s="52"/>
      <c r="PGI500" s="52"/>
      <c r="PGJ500" s="52"/>
      <c r="PGK500" s="52"/>
      <c r="PGL500" s="52"/>
      <c r="PGM500" s="52"/>
      <c r="PGN500" s="52"/>
      <c r="PGO500" s="52"/>
      <c r="PGP500" s="52"/>
      <c r="PGQ500" s="52"/>
      <c r="PGR500" s="52"/>
      <c r="PGS500" s="52"/>
      <c r="PGT500" s="52"/>
      <c r="PGU500" s="52"/>
      <c r="PGV500" s="52"/>
      <c r="PGW500" s="52"/>
      <c r="PGX500" s="52"/>
      <c r="PGY500" s="52"/>
      <c r="PGZ500" s="52"/>
      <c r="PHA500" s="52"/>
      <c r="PHB500" s="52"/>
      <c r="PHC500" s="52"/>
      <c r="PHD500" s="52"/>
      <c r="PHE500" s="52"/>
      <c r="PHF500" s="52"/>
      <c r="PHG500" s="52"/>
      <c r="PHH500" s="52"/>
      <c r="PHI500" s="52"/>
      <c r="PHJ500" s="52"/>
      <c r="PHK500" s="52"/>
      <c r="PHL500" s="52"/>
      <c r="PHM500" s="52"/>
      <c r="PHN500" s="52"/>
      <c r="PHO500" s="52"/>
      <c r="PHP500" s="52"/>
      <c r="PHQ500" s="52"/>
      <c r="PHR500" s="52"/>
      <c r="PHS500" s="52"/>
      <c r="PHT500" s="52"/>
      <c r="PHU500" s="52"/>
      <c r="PHV500" s="52"/>
      <c r="PHW500" s="52"/>
      <c r="PHX500" s="52"/>
      <c r="PHY500" s="52"/>
      <c r="PHZ500" s="52"/>
      <c r="PIA500" s="52"/>
      <c r="PIB500" s="52"/>
      <c r="PIC500" s="52"/>
      <c r="PID500" s="52"/>
      <c r="PIE500" s="52"/>
      <c r="PIF500" s="52"/>
      <c r="PIG500" s="52"/>
      <c r="PIH500" s="52"/>
      <c r="PII500" s="52"/>
      <c r="PIJ500" s="52"/>
      <c r="PIK500" s="52"/>
      <c r="PIL500" s="52"/>
      <c r="PIM500" s="52"/>
      <c r="PIN500" s="52"/>
      <c r="PIO500" s="52"/>
      <c r="PIP500" s="52"/>
      <c r="PIQ500" s="52"/>
      <c r="PIR500" s="52"/>
      <c r="PIS500" s="52"/>
      <c r="PIT500" s="52"/>
      <c r="PIU500" s="52"/>
      <c r="PIV500" s="52"/>
      <c r="PIW500" s="52"/>
      <c r="PIX500" s="52"/>
      <c r="PIY500" s="52"/>
      <c r="PIZ500" s="52"/>
      <c r="PJA500" s="52"/>
      <c r="PJB500" s="52"/>
      <c r="PJC500" s="52"/>
      <c r="PJD500" s="52"/>
      <c r="PJE500" s="52"/>
      <c r="PJF500" s="52"/>
      <c r="PJG500" s="52"/>
      <c r="PJH500" s="52"/>
      <c r="PJI500" s="52"/>
      <c r="PJJ500" s="52"/>
      <c r="PJK500" s="52"/>
      <c r="PJL500" s="52"/>
      <c r="PJM500" s="52"/>
      <c r="PJN500" s="52"/>
      <c r="PJO500" s="52"/>
      <c r="PJP500" s="52"/>
      <c r="PJQ500" s="52"/>
      <c r="PJR500" s="52"/>
      <c r="PJS500" s="52"/>
      <c r="PJT500" s="52"/>
      <c r="PJU500" s="52"/>
      <c r="PJV500" s="52"/>
      <c r="PJW500" s="52"/>
      <c r="PJX500" s="52"/>
      <c r="PJY500" s="52"/>
      <c r="PJZ500" s="52"/>
      <c r="PKA500" s="52"/>
      <c r="PKB500" s="52"/>
      <c r="PKC500" s="52"/>
      <c r="PKD500" s="52"/>
      <c r="PKE500" s="52"/>
      <c r="PKF500" s="52"/>
      <c r="PKG500" s="52"/>
      <c r="PKH500" s="52"/>
      <c r="PKI500" s="52"/>
      <c r="PKJ500" s="52"/>
      <c r="PKK500" s="52"/>
      <c r="PKL500" s="52"/>
      <c r="PKM500" s="52"/>
      <c r="PKN500" s="52"/>
      <c r="PKO500" s="52"/>
      <c r="PKP500" s="52"/>
      <c r="PKQ500" s="52"/>
      <c r="PKR500" s="52"/>
      <c r="PKS500" s="52"/>
      <c r="PKT500" s="52"/>
      <c r="PKU500" s="52"/>
      <c r="PKV500" s="52"/>
      <c r="PKW500" s="52"/>
      <c r="PKX500" s="52"/>
      <c r="PKY500" s="52"/>
      <c r="PKZ500" s="52"/>
      <c r="PLA500" s="52"/>
      <c r="PLB500" s="52"/>
      <c r="PLC500" s="52"/>
      <c r="PLD500" s="52"/>
      <c r="PLE500" s="52"/>
      <c r="PLF500" s="52"/>
      <c r="PLG500" s="52"/>
      <c r="PLH500" s="52"/>
      <c r="PLI500" s="52"/>
      <c r="PLJ500" s="52"/>
      <c r="PLK500" s="52"/>
      <c r="PLL500" s="52"/>
      <c r="PLM500" s="52"/>
      <c r="PLN500" s="52"/>
      <c r="PLO500" s="52"/>
      <c r="PLP500" s="52"/>
      <c r="PLQ500" s="52"/>
      <c r="PLR500" s="52"/>
      <c r="PLS500" s="52"/>
      <c r="PLT500" s="52"/>
      <c r="PLU500" s="52"/>
      <c r="PLV500" s="52"/>
      <c r="PLW500" s="52"/>
      <c r="PLX500" s="52"/>
      <c r="PLY500" s="52"/>
      <c r="PLZ500" s="52"/>
      <c r="PMA500" s="52"/>
      <c r="PMB500" s="52"/>
      <c r="PMC500" s="52"/>
      <c r="PMD500" s="52"/>
      <c r="PME500" s="52"/>
      <c r="PMF500" s="52"/>
      <c r="PMG500" s="52"/>
      <c r="PMH500" s="52"/>
      <c r="PMI500" s="52"/>
      <c r="PMJ500" s="52"/>
      <c r="PMK500" s="52"/>
      <c r="PML500" s="52"/>
      <c r="PMM500" s="52"/>
      <c r="PMN500" s="52"/>
      <c r="PMO500" s="52"/>
      <c r="PMP500" s="52"/>
      <c r="PMQ500" s="52"/>
      <c r="PMR500" s="52"/>
      <c r="PMS500" s="52"/>
      <c r="PMT500" s="52"/>
      <c r="PMU500" s="52"/>
      <c r="PMV500" s="52"/>
      <c r="PMW500" s="52"/>
      <c r="PMX500" s="52"/>
      <c r="PMY500" s="52"/>
      <c r="PMZ500" s="52"/>
      <c r="PNA500" s="52"/>
      <c r="PNB500" s="52"/>
      <c r="PNC500" s="52"/>
      <c r="PND500" s="52"/>
      <c r="PNE500" s="52"/>
      <c r="PNF500" s="52"/>
      <c r="PNG500" s="52"/>
      <c r="PNH500" s="52"/>
      <c r="PNI500" s="52"/>
      <c r="PNJ500" s="52"/>
      <c r="PNK500" s="52"/>
      <c r="PNL500" s="52"/>
      <c r="PNM500" s="52"/>
      <c r="PNN500" s="52"/>
      <c r="PNO500" s="52"/>
      <c r="PNP500" s="52"/>
      <c r="PNQ500" s="52"/>
      <c r="PNR500" s="52"/>
      <c r="PNS500" s="52"/>
      <c r="PNT500" s="52"/>
      <c r="PNU500" s="52"/>
      <c r="PNV500" s="52"/>
      <c r="PNW500" s="52"/>
      <c r="PNX500" s="52"/>
      <c r="PNY500" s="52"/>
      <c r="PNZ500" s="52"/>
      <c r="POA500" s="52"/>
      <c r="POB500" s="52"/>
      <c r="POC500" s="52"/>
      <c r="POD500" s="52"/>
      <c r="POE500" s="52"/>
      <c r="POF500" s="52"/>
      <c r="POG500" s="52"/>
      <c r="POH500" s="52"/>
      <c r="POI500" s="52"/>
      <c r="POJ500" s="52"/>
      <c r="POK500" s="52"/>
      <c r="POL500" s="52"/>
      <c r="POM500" s="52"/>
      <c r="PON500" s="52"/>
      <c r="POO500" s="52"/>
      <c r="POP500" s="52"/>
      <c r="POQ500" s="52"/>
      <c r="POR500" s="52"/>
      <c r="POS500" s="52"/>
      <c r="POT500" s="52"/>
      <c r="POU500" s="52"/>
      <c r="POV500" s="52"/>
      <c r="POW500" s="52"/>
      <c r="POX500" s="52"/>
      <c r="POY500" s="52"/>
      <c r="POZ500" s="52"/>
      <c r="PPA500" s="52"/>
      <c r="PPB500" s="52"/>
      <c r="PPC500" s="52"/>
      <c r="PPD500" s="52"/>
      <c r="PPE500" s="52"/>
      <c r="PPF500" s="52"/>
      <c r="PPG500" s="52"/>
      <c r="PPH500" s="52"/>
      <c r="PPI500" s="52"/>
      <c r="PPJ500" s="52"/>
      <c r="PPK500" s="52"/>
      <c r="PPL500" s="52"/>
      <c r="PPM500" s="52"/>
      <c r="PPN500" s="52"/>
      <c r="PPO500" s="52"/>
      <c r="PPP500" s="52"/>
      <c r="PPQ500" s="52"/>
      <c r="PPR500" s="52"/>
      <c r="PPS500" s="52"/>
      <c r="PPT500" s="52"/>
      <c r="PPU500" s="52"/>
      <c r="PPV500" s="52"/>
      <c r="PPW500" s="52"/>
      <c r="PPX500" s="52"/>
      <c r="PPY500" s="52"/>
      <c r="PPZ500" s="52"/>
      <c r="PQA500" s="52"/>
      <c r="PQB500" s="52"/>
      <c r="PQC500" s="52"/>
      <c r="PQD500" s="52"/>
      <c r="PQE500" s="52"/>
      <c r="PQF500" s="52"/>
      <c r="PQG500" s="52"/>
      <c r="PQH500" s="52"/>
      <c r="PQI500" s="52"/>
      <c r="PQJ500" s="52"/>
      <c r="PQK500" s="52"/>
      <c r="PQL500" s="52"/>
      <c r="PQM500" s="52"/>
      <c r="PQN500" s="52"/>
      <c r="PQO500" s="52"/>
      <c r="PQP500" s="52"/>
      <c r="PQQ500" s="52"/>
      <c r="PQR500" s="52"/>
      <c r="PQS500" s="52"/>
      <c r="PQT500" s="52"/>
      <c r="PQU500" s="52"/>
      <c r="PQV500" s="52"/>
      <c r="PQW500" s="52"/>
      <c r="PQX500" s="52"/>
      <c r="PQY500" s="52"/>
      <c r="PQZ500" s="52"/>
      <c r="PRA500" s="52"/>
      <c r="PRB500" s="52"/>
      <c r="PRC500" s="52"/>
      <c r="PRD500" s="52"/>
      <c r="PRE500" s="52"/>
      <c r="PRF500" s="52"/>
      <c r="PRG500" s="52"/>
      <c r="PRH500" s="52"/>
      <c r="PRI500" s="52"/>
      <c r="PRJ500" s="52"/>
      <c r="PRK500" s="52"/>
      <c r="PRL500" s="52"/>
      <c r="PRM500" s="52"/>
      <c r="PRN500" s="52"/>
      <c r="PRO500" s="52"/>
      <c r="PRP500" s="52"/>
      <c r="PRQ500" s="52"/>
      <c r="PRR500" s="52"/>
      <c r="PRS500" s="52"/>
      <c r="PRT500" s="52"/>
      <c r="PRU500" s="52"/>
      <c r="PRV500" s="52"/>
      <c r="PRW500" s="52"/>
      <c r="PRX500" s="52"/>
      <c r="PRY500" s="52"/>
      <c r="PRZ500" s="52"/>
      <c r="PSA500" s="52"/>
      <c r="PSB500" s="52"/>
      <c r="PSC500" s="52"/>
      <c r="PSD500" s="52"/>
      <c r="PSE500" s="52"/>
      <c r="PSF500" s="52"/>
      <c r="PSG500" s="52"/>
      <c r="PSH500" s="52"/>
      <c r="PSI500" s="52"/>
      <c r="PSJ500" s="52"/>
      <c r="PSK500" s="52"/>
      <c r="PSL500" s="52"/>
      <c r="PSM500" s="52"/>
      <c r="PSN500" s="52"/>
      <c r="PSO500" s="52"/>
      <c r="PSP500" s="52"/>
      <c r="PSQ500" s="52"/>
      <c r="PSR500" s="52"/>
      <c r="PSS500" s="52"/>
      <c r="PST500" s="52"/>
      <c r="PSU500" s="52"/>
      <c r="PSV500" s="52"/>
      <c r="PSW500" s="52"/>
      <c r="PSX500" s="52"/>
      <c r="PSY500" s="52"/>
      <c r="PSZ500" s="52"/>
      <c r="PTA500" s="52"/>
      <c r="PTB500" s="52"/>
      <c r="PTC500" s="52"/>
      <c r="PTD500" s="52"/>
      <c r="PTE500" s="52"/>
      <c r="PTF500" s="52"/>
      <c r="PTG500" s="52"/>
      <c r="PTH500" s="52"/>
      <c r="PTI500" s="52"/>
      <c r="PTJ500" s="52"/>
      <c r="PTK500" s="52"/>
      <c r="PTL500" s="52"/>
      <c r="PTM500" s="52"/>
      <c r="PTN500" s="52"/>
      <c r="PTO500" s="52"/>
      <c r="PTP500" s="52"/>
      <c r="PTQ500" s="52"/>
      <c r="PTR500" s="52"/>
      <c r="PTS500" s="52"/>
      <c r="PTT500" s="52"/>
      <c r="PTU500" s="52"/>
      <c r="PTV500" s="52"/>
      <c r="PTW500" s="52"/>
      <c r="PTX500" s="52"/>
      <c r="PTY500" s="52"/>
      <c r="PTZ500" s="52"/>
      <c r="PUA500" s="52"/>
      <c r="PUB500" s="52"/>
      <c r="PUC500" s="52"/>
      <c r="PUD500" s="52"/>
      <c r="PUE500" s="52"/>
      <c r="PUF500" s="52"/>
      <c r="PUG500" s="52"/>
      <c r="PUH500" s="52"/>
      <c r="PUI500" s="52"/>
      <c r="PUJ500" s="52"/>
      <c r="PUK500" s="52"/>
      <c r="PUL500" s="52"/>
      <c r="PUM500" s="52"/>
      <c r="PUN500" s="52"/>
      <c r="PUO500" s="52"/>
      <c r="PUP500" s="52"/>
      <c r="PUQ500" s="52"/>
      <c r="PUR500" s="52"/>
      <c r="PUS500" s="52"/>
      <c r="PUT500" s="52"/>
      <c r="PUU500" s="52"/>
      <c r="PUV500" s="52"/>
      <c r="PUW500" s="52"/>
      <c r="PUX500" s="52"/>
      <c r="PUY500" s="52"/>
      <c r="PUZ500" s="52"/>
      <c r="PVA500" s="52"/>
      <c r="PVB500" s="52"/>
      <c r="PVC500" s="52"/>
      <c r="PVD500" s="52"/>
      <c r="PVE500" s="52"/>
      <c r="PVF500" s="52"/>
      <c r="PVG500" s="52"/>
      <c r="PVH500" s="52"/>
      <c r="PVI500" s="52"/>
      <c r="PVJ500" s="52"/>
      <c r="PVK500" s="52"/>
      <c r="PVL500" s="52"/>
      <c r="PVM500" s="52"/>
      <c r="PVN500" s="52"/>
      <c r="PVO500" s="52"/>
      <c r="PVP500" s="52"/>
      <c r="PVQ500" s="52"/>
      <c r="PVR500" s="52"/>
      <c r="PVS500" s="52"/>
      <c r="PVT500" s="52"/>
      <c r="PVU500" s="52"/>
      <c r="PVV500" s="52"/>
      <c r="PVW500" s="52"/>
      <c r="PVX500" s="52"/>
      <c r="PVY500" s="52"/>
      <c r="PVZ500" s="52"/>
      <c r="PWA500" s="52"/>
      <c r="PWB500" s="52"/>
      <c r="PWC500" s="52"/>
      <c r="PWD500" s="52"/>
      <c r="PWE500" s="52"/>
      <c r="PWF500" s="52"/>
      <c r="PWG500" s="52"/>
      <c r="PWH500" s="52"/>
      <c r="PWI500" s="52"/>
      <c r="PWJ500" s="52"/>
      <c r="PWK500" s="52"/>
      <c r="PWL500" s="52"/>
      <c r="PWM500" s="52"/>
      <c r="PWN500" s="52"/>
      <c r="PWO500" s="52"/>
      <c r="PWP500" s="52"/>
      <c r="PWQ500" s="52"/>
      <c r="PWR500" s="52"/>
      <c r="PWS500" s="52"/>
      <c r="PWT500" s="52"/>
      <c r="PWU500" s="52"/>
      <c r="PWV500" s="52"/>
      <c r="PWW500" s="52"/>
      <c r="PWX500" s="52"/>
      <c r="PWY500" s="52"/>
      <c r="PWZ500" s="52"/>
      <c r="PXA500" s="52"/>
      <c r="PXB500" s="52"/>
      <c r="PXC500" s="52"/>
      <c r="PXD500" s="52"/>
      <c r="PXE500" s="52"/>
      <c r="PXF500" s="52"/>
      <c r="PXG500" s="52"/>
      <c r="PXH500" s="52"/>
      <c r="PXI500" s="52"/>
      <c r="PXJ500" s="52"/>
      <c r="PXK500" s="52"/>
      <c r="PXL500" s="52"/>
      <c r="PXM500" s="52"/>
      <c r="PXN500" s="52"/>
      <c r="PXO500" s="52"/>
      <c r="PXP500" s="52"/>
      <c r="PXQ500" s="52"/>
      <c r="PXR500" s="52"/>
      <c r="PXS500" s="52"/>
      <c r="PXT500" s="52"/>
      <c r="PXU500" s="52"/>
      <c r="PXV500" s="52"/>
      <c r="PXW500" s="52"/>
      <c r="PXX500" s="52"/>
      <c r="PXY500" s="52"/>
      <c r="PXZ500" s="52"/>
      <c r="PYA500" s="52"/>
      <c r="PYB500" s="52"/>
      <c r="PYC500" s="52"/>
      <c r="PYD500" s="52"/>
      <c r="PYE500" s="52"/>
      <c r="PYF500" s="52"/>
      <c r="PYG500" s="52"/>
      <c r="PYH500" s="52"/>
      <c r="PYI500" s="52"/>
      <c r="PYJ500" s="52"/>
      <c r="PYK500" s="52"/>
      <c r="PYL500" s="52"/>
      <c r="PYM500" s="52"/>
      <c r="PYN500" s="52"/>
      <c r="PYO500" s="52"/>
      <c r="PYP500" s="52"/>
      <c r="PYQ500" s="52"/>
      <c r="PYR500" s="52"/>
      <c r="PYS500" s="52"/>
      <c r="PYT500" s="52"/>
      <c r="PYU500" s="52"/>
      <c r="PYV500" s="52"/>
      <c r="PYW500" s="52"/>
      <c r="PYX500" s="52"/>
      <c r="PYY500" s="52"/>
      <c r="PYZ500" s="52"/>
      <c r="PZA500" s="52"/>
      <c r="PZB500" s="52"/>
      <c r="PZC500" s="52"/>
      <c r="PZD500" s="52"/>
      <c r="PZE500" s="52"/>
      <c r="PZF500" s="52"/>
      <c r="PZG500" s="52"/>
      <c r="PZH500" s="52"/>
      <c r="PZI500" s="52"/>
      <c r="PZJ500" s="52"/>
      <c r="PZK500" s="52"/>
      <c r="PZL500" s="52"/>
      <c r="PZM500" s="52"/>
      <c r="PZN500" s="52"/>
      <c r="PZO500" s="52"/>
      <c r="PZP500" s="52"/>
      <c r="PZQ500" s="52"/>
      <c r="PZR500" s="52"/>
      <c r="PZS500" s="52"/>
      <c r="PZT500" s="52"/>
      <c r="PZU500" s="52"/>
      <c r="PZV500" s="52"/>
      <c r="PZW500" s="52"/>
      <c r="PZX500" s="52"/>
      <c r="PZY500" s="52"/>
      <c r="PZZ500" s="52"/>
      <c r="QAA500" s="52"/>
      <c r="QAB500" s="52"/>
      <c r="QAC500" s="52"/>
      <c r="QAD500" s="52"/>
      <c r="QAE500" s="52"/>
      <c r="QAF500" s="52"/>
      <c r="QAG500" s="52"/>
      <c r="QAH500" s="52"/>
      <c r="QAI500" s="52"/>
      <c r="QAJ500" s="52"/>
      <c r="QAK500" s="52"/>
      <c r="QAL500" s="52"/>
      <c r="QAM500" s="52"/>
      <c r="QAN500" s="52"/>
      <c r="QAO500" s="52"/>
      <c r="QAP500" s="52"/>
      <c r="QAQ500" s="52"/>
      <c r="QAR500" s="52"/>
      <c r="QAS500" s="52"/>
      <c r="QAT500" s="52"/>
      <c r="QAU500" s="52"/>
      <c r="QAV500" s="52"/>
      <c r="QAW500" s="52"/>
      <c r="QAX500" s="52"/>
      <c r="QAY500" s="52"/>
      <c r="QAZ500" s="52"/>
      <c r="QBA500" s="52"/>
      <c r="QBB500" s="52"/>
      <c r="QBC500" s="52"/>
      <c r="QBD500" s="52"/>
      <c r="QBE500" s="52"/>
      <c r="QBF500" s="52"/>
      <c r="QBG500" s="52"/>
      <c r="QBH500" s="52"/>
      <c r="QBI500" s="52"/>
      <c r="QBJ500" s="52"/>
      <c r="QBK500" s="52"/>
      <c r="QBL500" s="52"/>
      <c r="QBM500" s="52"/>
      <c r="QBN500" s="52"/>
      <c r="QBO500" s="52"/>
      <c r="QBP500" s="52"/>
      <c r="QBQ500" s="52"/>
      <c r="QBR500" s="52"/>
      <c r="QBS500" s="52"/>
      <c r="QBT500" s="52"/>
      <c r="QBU500" s="52"/>
      <c r="QBV500" s="52"/>
      <c r="QBW500" s="52"/>
      <c r="QBX500" s="52"/>
      <c r="QBY500" s="52"/>
      <c r="QBZ500" s="52"/>
      <c r="QCA500" s="52"/>
      <c r="QCB500" s="52"/>
      <c r="QCC500" s="52"/>
      <c r="QCD500" s="52"/>
      <c r="QCE500" s="52"/>
      <c r="QCF500" s="52"/>
      <c r="QCG500" s="52"/>
      <c r="QCH500" s="52"/>
      <c r="QCI500" s="52"/>
      <c r="QCJ500" s="52"/>
      <c r="QCK500" s="52"/>
      <c r="QCL500" s="52"/>
      <c r="QCM500" s="52"/>
      <c r="QCN500" s="52"/>
      <c r="QCO500" s="52"/>
      <c r="QCP500" s="52"/>
      <c r="QCQ500" s="52"/>
      <c r="QCR500" s="52"/>
      <c r="QCS500" s="52"/>
      <c r="QCT500" s="52"/>
      <c r="QCU500" s="52"/>
      <c r="QCV500" s="52"/>
      <c r="QCW500" s="52"/>
      <c r="QCX500" s="52"/>
      <c r="QCY500" s="52"/>
      <c r="QCZ500" s="52"/>
      <c r="QDA500" s="52"/>
      <c r="QDB500" s="52"/>
      <c r="QDC500" s="52"/>
      <c r="QDD500" s="52"/>
      <c r="QDE500" s="52"/>
      <c r="QDF500" s="52"/>
      <c r="QDG500" s="52"/>
      <c r="QDH500" s="52"/>
      <c r="QDI500" s="52"/>
      <c r="QDJ500" s="52"/>
      <c r="QDK500" s="52"/>
      <c r="QDL500" s="52"/>
      <c r="QDM500" s="52"/>
      <c r="QDN500" s="52"/>
      <c r="QDO500" s="52"/>
      <c r="QDP500" s="52"/>
      <c r="QDQ500" s="52"/>
      <c r="QDR500" s="52"/>
      <c r="QDS500" s="52"/>
      <c r="QDT500" s="52"/>
      <c r="QDU500" s="52"/>
      <c r="QDV500" s="52"/>
      <c r="QDW500" s="52"/>
      <c r="QDX500" s="52"/>
      <c r="QDY500" s="52"/>
      <c r="QDZ500" s="52"/>
      <c r="QEA500" s="52"/>
      <c r="QEB500" s="52"/>
      <c r="QEC500" s="52"/>
      <c r="QED500" s="52"/>
      <c r="QEE500" s="52"/>
      <c r="QEF500" s="52"/>
      <c r="QEG500" s="52"/>
      <c r="QEH500" s="52"/>
      <c r="QEI500" s="52"/>
      <c r="QEJ500" s="52"/>
      <c r="QEK500" s="52"/>
      <c r="QEL500" s="52"/>
      <c r="QEM500" s="52"/>
      <c r="QEN500" s="52"/>
      <c r="QEO500" s="52"/>
      <c r="QEP500" s="52"/>
      <c r="QEQ500" s="52"/>
      <c r="QER500" s="52"/>
      <c r="QES500" s="52"/>
      <c r="QET500" s="52"/>
      <c r="QEU500" s="52"/>
      <c r="QEV500" s="52"/>
      <c r="QEW500" s="52"/>
      <c r="QEX500" s="52"/>
      <c r="QEY500" s="52"/>
      <c r="QEZ500" s="52"/>
      <c r="QFA500" s="52"/>
      <c r="QFB500" s="52"/>
      <c r="QFC500" s="52"/>
      <c r="QFD500" s="52"/>
      <c r="QFE500" s="52"/>
      <c r="QFF500" s="52"/>
      <c r="QFG500" s="52"/>
      <c r="QFH500" s="52"/>
      <c r="QFI500" s="52"/>
      <c r="QFJ500" s="52"/>
      <c r="QFK500" s="52"/>
      <c r="QFL500" s="52"/>
      <c r="QFM500" s="52"/>
      <c r="QFN500" s="52"/>
      <c r="QFO500" s="52"/>
      <c r="QFP500" s="52"/>
      <c r="QFQ500" s="52"/>
      <c r="QFR500" s="52"/>
      <c r="QFS500" s="52"/>
      <c r="QFT500" s="52"/>
      <c r="QFU500" s="52"/>
      <c r="QFV500" s="52"/>
      <c r="QFW500" s="52"/>
      <c r="QFX500" s="52"/>
      <c r="QFY500" s="52"/>
      <c r="QFZ500" s="52"/>
      <c r="QGA500" s="52"/>
      <c r="QGB500" s="52"/>
      <c r="QGC500" s="52"/>
      <c r="QGD500" s="52"/>
      <c r="QGE500" s="52"/>
      <c r="QGF500" s="52"/>
      <c r="QGG500" s="52"/>
      <c r="QGH500" s="52"/>
      <c r="QGI500" s="52"/>
      <c r="QGJ500" s="52"/>
      <c r="QGK500" s="52"/>
      <c r="QGL500" s="52"/>
      <c r="QGM500" s="52"/>
      <c r="QGN500" s="52"/>
      <c r="QGO500" s="52"/>
      <c r="QGP500" s="52"/>
      <c r="QGQ500" s="52"/>
      <c r="QGR500" s="52"/>
      <c r="QGS500" s="52"/>
      <c r="QGT500" s="52"/>
      <c r="QGU500" s="52"/>
      <c r="QGV500" s="52"/>
      <c r="QGW500" s="52"/>
      <c r="QGX500" s="52"/>
      <c r="QGY500" s="52"/>
      <c r="QGZ500" s="52"/>
      <c r="QHA500" s="52"/>
      <c r="QHB500" s="52"/>
      <c r="QHC500" s="52"/>
      <c r="QHD500" s="52"/>
      <c r="QHE500" s="52"/>
      <c r="QHF500" s="52"/>
      <c r="QHG500" s="52"/>
      <c r="QHH500" s="52"/>
      <c r="QHI500" s="52"/>
      <c r="QHJ500" s="52"/>
      <c r="QHK500" s="52"/>
      <c r="QHL500" s="52"/>
      <c r="QHM500" s="52"/>
      <c r="QHN500" s="52"/>
      <c r="QHO500" s="52"/>
      <c r="QHP500" s="52"/>
      <c r="QHQ500" s="52"/>
      <c r="QHR500" s="52"/>
      <c r="QHS500" s="52"/>
      <c r="QHT500" s="52"/>
      <c r="QHU500" s="52"/>
      <c r="QHV500" s="52"/>
      <c r="QHW500" s="52"/>
      <c r="QHX500" s="52"/>
      <c r="QHY500" s="52"/>
      <c r="QHZ500" s="52"/>
      <c r="QIA500" s="52"/>
      <c r="QIB500" s="52"/>
      <c r="QIC500" s="52"/>
      <c r="QID500" s="52"/>
      <c r="QIE500" s="52"/>
      <c r="QIF500" s="52"/>
      <c r="QIG500" s="52"/>
      <c r="QIH500" s="52"/>
      <c r="QII500" s="52"/>
      <c r="QIJ500" s="52"/>
      <c r="QIK500" s="52"/>
      <c r="QIL500" s="52"/>
      <c r="QIM500" s="52"/>
      <c r="QIN500" s="52"/>
      <c r="QIO500" s="52"/>
      <c r="QIP500" s="52"/>
      <c r="QIQ500" s="52"/>
      <c r="QIR500" s="52"/>
      <c r="QIS500" s="52"/>
      <c r="QIT500" s="52"/>
      <c r="QIU500" s="52"/>
      <c r="QIV500" s="52"/>
      <c r="QIW500" s="52"/>
      <c r="QIX500" s="52"/>
      <c r="QIY500" s="52"/>
      <c r="QIZ500" s="52"/>
      <c r="QJA500" s="52"/>
      <c r="QJB500" s="52"/>
      <c r="QJC500" s="52"/>
      <c r="QJD500" s="52"/>
      <c r="QJE500" s="52"/>
      <c r="QJF500" s="52"/>
      <c r="QJG500" s="52"/>
      <c r="QJH500" s="52"/>
      <c r="QJI500" s="52"/>
      <c r="QJJ500" s="52"/>
      <c r="QJK500" s="52"/>
      <c r="QJL500" s="52"/>
      <c r="QJM500" s="52"/>
      <c r="QJN500" s="52"/>
      <c r="QJO500" s="52"/>
      <c r="QJP500" s="52"/>
      <c r="QJQ500" s="52"/>
      <c r="QJR500" s="52"/>
      <c r="QJS500" s="52"/>
      <c r="QJT500" s="52"/>
      <c r="QJU500" s="52"/>
      <c r="QJV500" s="52"/>
      <c r="QJW500" s="52"/>
      <c r="QJX500" s="52"/>
      <c r="QJY500" s="52"/>
      <c r="QJZ500" s="52"/>
      <c r="QKA500" s="52"/>
      <c r="QKB500" s="52"/>
      <c r="QKC500" s="52"/>
      <c r="QKD500" s="52"/>
      <c r="QKE500" s="52"/>
      <c r="QKF500" s="52"/>
      <c r="QKG500" s="52"/>
      <c r="QKH500" s="52"/>
      <c r="QKI500" s="52"/>
      <c r="QKJ500" s="52"/>
      <c r="QKK500" s="52"/>
      <c r="QKL500" s="52"/>
      <c r="QKM500" s="52"/>
      <c r="QKN500" s="52"/>
      <c r="QKO500" s="52"/>
      <c r="QKP500" s="52"/>
      <c r="QKQ500" s="52"/>
      <c r="QKR500" s="52"/>
      <c r="QKS500" s="52"/>
      <c r="QKT500" s="52"/>
      <c r="QKU500" s="52"/>
      <c r="QKV500" s="52"/>
      <c r="QKW500" s="52"/>
      <c r="QKX500" s="52"/>
      <c r="QKY500" s="52"/>
      <c r="QKZ500" s="52"/>
      <c r="QLA500" s="52"/>
      <c r="QLB500" s="52"/>
      <c r="QLC500" s="52"/>
      <c r="QLD500" s="52"/>
      <c r="QLE500" s="52"/>
      <c r="QLF500" s="52"/>
      <c r="QLG500" s="52"/>
      <c r="QLH500" s="52"/>
      <c r="QLI500" s="52"/>
      <c r="QLJ500" s="52"/>
      <c r="QLK500" s="52"/>
      <c r="QLL500" s="52"/>
      <c r="QLM500" s="52"/>
      <c r="QLN500" s="52"/>
      <c r="QLO500" s="52"/>
      <c r="QLP500" s="52"/>
      <c r="QLQ500" s="52"/>
      <c r="QLR500" s="52"/>
      <c r="QLS500" s="52"/>
      <c r="QLT500" s="52"/>
      <c r="QLU500" s="52"/>
      <c r="QLV500" s="52"/>
      <c r="QLW500" s="52"/>
      <c r="QLX500" s="52"/>
      <c r="QLY500" s="52"/>
      <c r="QLZ500" s="52"/>
      <c r="QMA500" s="52"/>
      <c r="QMB500" s="52"/>
      <c r="QMC500" s="52"/>
      <c r="QMD500" s="52"/>
      <c r="QME500" s="52"/>
      <c r="QMF500" s="52"/>
      <c r="QMG500" s="52"/>
      <c r="QMH500" s="52"/>
      <c r="QMI500" s="52"/>
      <c r="QMJ500" s="52"/>
      <c r="QMK500" s="52"/>
      <c r="QML500" s="52"/>
      <c r="QMM500" s="52"/>
      <c r="QMN500" s="52"/>
      <c r="QMO500" s="52"/>
      <c r="QMP500" s="52"/>
      <c r="QMQ500" s="52"/>
      <c r="QMR500" s="52"/>
      <c r="QMS500" s="52"/>
      <c r="QMT500" s="52"/>
      <c r="QMU500" s="52"/>
      <c r="QMV500" s="52"/>
      <c r="QMW500" s="52"/>
      <c r="QMX500" s="52"/>
      <c r="QMY500" s="52"/>
      <c r="QMZ500" s="52"/>
      <c r="QNA500" s="52"/>
      <c r="QNB500" s="52"/>
      <c r="QNC500" s="52"/>
      <c r="QND500" s="52"/>
      <c r="QNE500" s="52"/>
      <c r="QNF500" s="52"/>
      <c r="QNG500" s="52"/>
      <c r="QNH500" s="52"/>
      <c r="QNI500" s="52"/>
      <c r="QNJ500" s="52"/>
      <c r="QNK500" s="52"/>
      <c r="QNL500" s="52"/>
      <c r="QNM500" s="52"/>
      <c r="QNN500" s="52"/>
      <c r="QNO500" s="52"/>
      <c r="QNP500" s="52"/>
      <c r="QNQ500" s="52"/>
      <c r="QNR500" s="52"/>
      <c r="QNS500" s="52"/>
      <c r="QNT500" s="52"/>
      <c r="QNU500" s="52"/>
      <c r="QNV500" s="52"/>
      <c r="QNW500" s="52"/>
      <c r="QNX500" s="52"/>
      <c r="QNY500" s="52"/>
      <c r="QNZ500" s="52"/>
      <c r="QOA500" s="52"/>
      <c r="QOB500" s="52"/>
      <c r="QOC500" s="52"/>
      <c r="QOD500" s="52"/>
      <c r="QOE500" s="52"/>
      <c r="QOF500" s="52"/>
      <c r="QOG500" s="52"/>
      <c r="QOH500" s="52"/>
      <c r="QOI500" s="52"/>
      <c r="QOJ500" s="52"/>
      <c r="QOK500" s="52"/>
      <c r="QOL500" s="52"/>
      <c r="QOM500" s="52"/>
      <c r="QON500" s="52"/>
      <c r="QOO500" s="52"/>
      <c r="QOP500" s="52"/>
      <c r="QOQ500" s="52"/>
      <c r="QOR500" s="52"/>
      <c r="QOS500" s="52"/>
      <c r="QOT500" s="52"/>
      <c r="QOU500" s="52"/>
      <c r="QOV500" s="52"/>
      <c r="QOW500" s="52"/>
      <c r="QOX500" s="52"/>
      <c r="QOY500" s="52"/>
      <c r="QOZ500" s="52"/>
      <c r="QPA500" s="52"/>
      <c r="QPB500" s="52"/>
      <c r="QPC500" s="52"/>
      <c r="QPD500" s="52"/>
      <c r="QPE500" s="52"/>
      <c r="QPF500" s="52"/>
      <c r="QPG500" s="52"/>
      <c r="QPH500" s="52"/>
      <c r="QPI500" s="52"/>
      <c r="QPJ500" s="52"/>
      <c r="QPK500" s="52"/>
      <c r="QPL500" s="52"/>
      <c r="QPM500" s="52"/>
      <c r="QPN500" s="52"/>
      <c r="QPO500" s="52"/>
      <c r="QPP500" s="52"/>
      <c r="QPQ500" s="52"/>
      <c r="QPR500" s="52"/>
      <c r="QPS500" s="52"/>
      <c r="QPT500" s="52"/>
      <c r="QPU500" s="52"/>
      <c r="QPV500" s="52"/>
      <c r="QPW500" s="52"/>
      <c r="QPX500" s="52"/>
      <c r="QPY500" s="52"/>
      <c r="QPZ500" s="52"/>
      <c r="QQA500" s="52"/>
      <c r="QQB500" s="52"/>
      <c r="QQC500" s="52"/>
      <c r="QQD500" s="52"/>
      <c r="QQE500" s="52"/>
      <c r="QQF500" s="52"/>
      <c r="QQG500" s="52"/>
      <c r="QQH500" s="52"/>
      <c r="QQI500" s="52"/>
      <c r="QQJ500" s="52"/>
      <c r="QQK500" s="52"/>
      <c r="QQL500" s="52"/>
      <c r="QQM500" s="52"/>
      <c r="QQN500" s="52"/>
      <c r="QQO500" s="52"/>
      <c r="QQP500" s="52"/>
      <c r="QQQ500" s="52"/>
      <c r="QQR500" s="52"/>
      <c r="QQS500" s="52"/>
      <c r="QQT500" s="52"/>
      <c r="QQU500" s="52"/>
      <c r="QQV500" s="52"/>
      <c r="QQW500" s="52"/>
      <c r="QQX500" s="52"/>
      <c r="QQY500" s="52"/>
      <c r="QQZ500" s="52"/>
      <c r="QRA500" s="52"/>
      <c r="QRB500" s="52"/>
      <c r="QRC500" s="52"/>
      <c r="QRD500" s="52"/>
      <c r="QRE500" s="52"/>
      <c r="QRF500" s="52"/>
      <c r="QRG500" s="52"/>
      <c r="QRH500" s="52"/>
      <c r="QRI500" s="52"/>
      <c r="QRJ500" s="52"/>
      <c r="QRK500" s="52"/>
      <c r="QRL500" s="52"/>
      <c r="QRM500" s="52"/>
      <c r="QRN500" s="52"/>
      <c r="QRO500" s="52"/>
      <c r="QRP500" s="52"/>
      <c r="QRQ500" s="52"/>
      <c r="QRR500" s="52"/>
      <c r="QRS500" s="52"/>
      <c r="QRT500" s="52"/>
      <c r="QRU500" s="52"/>
      <c r="QRV500" s="52"/>
      <c r="QRW500" s="52"/>
      <c r="QRX500" s="52"/>
      <c r="QRY500" s="52"/>
      <c r="QRZ500" s="52"/>
      <c r="QSA500" s="52"/>
      <c r="QSB500" s="52"/>
      <c r="QSC500" s="52"/>
      <c r="QSD500" s="52"/>
      <c r="QSE500" s="52"/>
      <c r="QSF500" s="52"/>
      <c r="QSG500" s="52"/>
      <c r="QSH500" s="52"/>
      <c r="QSI500" s="52"/>
      <c r="QSJ500" s="52"/>
      <c r="QSK500" s="52"/>
      <c r="QSL500" s="52"/>
      <c r="QSM500" s="52"/>
      <c r="QSN500" s="52"/>
      <c r="QSO500" s="52"/>
      <c r="QSP500" s="52"/>
      <c r="QSQ500" s="52"/>
      <c r="QSR500" s="52"/>
      <c r="QSS500" s="52"/>
      <c r="QST500" s="52"/>
      <c r="QSU500" s="52"/>
      <c r="QSV500" s="52"/>
      <c r="QSW500" s="52"/>
      <c r="QSX500" s="52"/>
      <c r="QSY500" s="52"/>
      <c r="QSZ500" s="52"/>
      <c r="QTA500" s="52"/>
      <c r="QTB500" s="52"/>
      <c r="QTC500" s="52"/>
      <c r="QTD500" s="52"/>
      <c r="QTE500" s="52"/>
      <c r="QTF500" s="52"/>
      <c r="QTG500" s="52"/>
      <c r="QTH500" s="52"/>
      <c r="QTI500" s="52"/>
      <c r="QTJ500" s="52"/>
      <c r="QTK500" s="52"/>
      <c r="QTL500" s="52"/>
      <c r="QTM500" s="52"/>
      <c r="QTN500" s="52"/>
      <c r="QTO500" s="52"/>
      <c r="QTP500" s="52"/>
      <c r="QTQ500" s="52"/>
      <c r="QTR500" s="52"/>
      <c r="QTS500" s="52"/>
      <c r="QTT500" s="52"/>
      <c r="QTU500" s="52"/>
      <c r="QTV500" s="52"/>
      <c r="QTW500" s="52"/>
      <c r="QTX500" s="52"/>
      <c r="QTY500" s="52"/>
      <c r="QTZ500" s="52"/>
      <c r="QUA500" s="52"/>
      <c r="QUB500" s="52"/>
      <c r="QUC500" s="52"/>
      <c r="QUD500" s="52"/>
      <c r="QUE500" s="52"/>
      <c r="QUF500" s="52"/>
      <c r="QUG500" s="52"/>
      <c r="QUH500" s="52"/>
      <c r="QUI500" s="52"/>
      <c r="QUJ500" s="52"/>
      <c r="QUK500" s="52"/>
      <c r="QUL500" s="52"/>
      <c r="QUM500" s="52"/>
      <c r="QUN500" s="52"/>
      <c r="QUO500" s="52"/>
      <c r="QUP500" s="52"/>
      <c r="QUQ500" s="52"/>
      <c r="QUR500" s="52"/>
      <c r="QUS500" s="52"/>
      <c r="QUT500" s="52"/>
      <c r="QUU500" s="52"/>
      <c r="QUV500" s="52"/>
      <c r="QUW500" s="52"/>
      <c r="QUX500" s="52"/>
      <c r="QUY500" s="52"/>
      <c r="QUZ500" s="52"/>
      <c r="QVA500" s="52"/>
      <c r="QVB500" s="52"/>
      <c r="QVC500" s="52"/>
      <c r="QVD500" s="52"/>
      <c r="QVE500" s="52"/>
      <c r="QVF500" s="52"/>
      <c r="QVG500" s="52"/>
      <c r="QVH500" s="52"/>
      <c r="QVI500" s="52"/>
      <c r="QVJ500" s="52"/>
      <c r="QVK500" s="52"/>
      <c r="QVL500" s="52"/>
      <c r="QVM500" s="52"/>
      <c r="QVN500" s="52"/>
      <c r="QVO500" s="52"/>
      <c r="QVP500" s="52"/>
      <c r="QVQ500" s="52"/>
      <c r="QVR500" s="52"/>
      <c r="QVS500" s="52"/>
      <c r="QVT500" s="52"/>
      <c r="QVU500" s="52"/>
      <c r="QVV500" s="52"/>
      <c r="QVW500" s="52"/>
      <c r="QVX500" s="52"/>
      <c r="QVY500" s="52"/>
      <c r="QVZ500" s="52"/>
      <c r="QWA500" s="52"/>
      <c r="QWB500" s="52"/>
      <c r="QWC500" s="52"/>
      <c r="QWD500" s="52"/>
      <c r="QWE500" s="52"/>
      <c r="QWF500" s="52"/>
      <c r="QWG500" s="52"/>
      <c r="QWH500" s="52"/>
      <c r="QWI500" s="52"/>
      <c r="QWJ500" s="52"/>
      <c r="QWK500" s="52"/>
      <c r="QWL500" s="52"/>
      <c r="QWM500" s="52"/>
      <c r="QWN500" s="52"/>
      <c r="QWO500" s="52"/>
      <c r="QWP500" s="52"/>
      <c r="QWQ500" s="52"/>
      <c r="QWR500" s="52"/>
      <c r="QWS500" s="52"/>
      <c r="QWT500" s="52"/>
      <c r="QWU500" s="52"/>
      <c r="QWV500" s="52"/>
      <c r="QWW500" s="52"/>
      <c r="QWX500" s="52"/>
      <c r="QWY500" s="52"/>
      <c r="QWZ500" s="52"/>
      <c r="QXA500" s="52"/>
      <c r="QXB500" s="52"/>
      <c r="QXC500" s="52"/>
      <c r="QXD500" s="52"/>
      <c r="QXE500" s="52"/>
      <c r="QXF500" s="52"/>
      <c r="QXG500" s="52"/>
      <c r="QXH500" s="52"/>
      <c r="QXI500" s="52"/>
      <c r="QXJ500" s="52"/>
      <c r="QXK500" s="52"/>
      <c r="QXL500" s="52"/>
      <c r="QXM500" s="52"/>
      <c r="QXN500" s="52"/>
      <c r="QXO500" s="52"/>
      <c r="QXP500" s="52"/>
      <c r="QXQ500" s="52"/>
      <c r="QXR500" s="52"/>
      <c r="QXS500" s="52"/>
      <c r="QXT500" s="52"/>
      <c r="QXU500" s="52"/>
      <c r="QXV500" s="52"/>
      <c r="QXW500" s="52"/>
      <c r="QXX500" s="52"/>
      <c r="QXY500" s="52"/>
      <c r="QXZ500" s="52"/>
      <c r="QYA500" s="52"/>
      <c r="QYB500" s="52"/>
      <c r="QYC500" s="52"/>
      <c r="QYD500" s="52"/>
      <c r="QYE500" s="52"/>
      <c r="QYF500" s="52"/>
      <c r="QYG500" s="52"/>
      <c r="QYH500" s="52"/>
      <c r="QYI500" s="52"/>
      <c r="QYJ500" s="52"/>
      <c r="QYK500" s="52"/>
      <c r="QYL500" s="52"/>
      <c r="QYM500" s="52"/>
      <c r="QYN500" s="52"/>
      <c r="QYO500" s="52"/>
      <c r="QYP500" s="52"/>
      <c r="QYQ500" s="52"/>
      <c r="QYR500" s="52"/>
      <c r="QYS500" s="52"/>
      <c r="QYT500" s="52"/>
      <c r="QYU500" s="52"/>
      <c r="QYV500" s="52"/>
      <c r="QYW500" s="52"/>
      <c r="QYX500" s="52"/>
      <c r="QYY500" s="52"/>
      <c r="QYZ500" s="52"/>
      <c r="QZA500" s="52"/>
      <c r="QZB500" s="52"/>
      <c r="QZC500" s="52"/>
      <c r="QZD500" s="52"/>
      <c r="QZE500" s="52"/>
      <c r="QZF500" s="52"/>
      <c r="QZG500" s="52"/>
      <c r="QZH500" s="52"/>
      <c r="QZI500" s="52"/>
      <c r="QZJ500" s="52"/>
      <c r="QZK500" s="52"/>
      <c r="QZL500" s="52"/>
      <c r="QZM500" s="52"/>
      <c r="QZN500" s="52"/>
      <c r="QZO500" s="52"/>
      <c r="QZP500" s="52"/>
      <c r="QZQ500" s="52"/>
      <c r="QZR500" s="52"/>
      <c r="QZS500" s="52"/>
      <c r="QZT500" s="52"/>
      <c r="QZU500" s="52"/>
      <c r="QZV500" s="52"/>
      <c r="QZW500" s="52"/>
      <c r="QZX500" s="52"/>
      <c r="QZY500" s="52"/>
      <c r="QZZ500" s="52"/>
      <c r="RAA500" s="52"/>
      <c r="RAB500" s="52"/>
      <c r="RAC500" s="52"/>
      <c r="RAD500" s="52"/>
      <c r="RAE500" s="52"/>
      <c r="RAF500" s="52"/>
      <c r="RAG500" s="52"/>
      <c r="RAH500" s="52"/>
      <c r="RAI500" s="52"/>
      <c r="RAJ500" s="52"/>
      <c r="RAK500" s="52"/>
      <c r="RAL500" s="52"/>
      <c r="RAM500" s="52"/>
      <c r="RAN500" s="52"/>
      <c r="RAO500" s="52"/>
      <c r="RAP500" s="52"/>
      <c r="RAQ500" s="52"/>
      <c r="RAR500" s="52"/>
      <c r="RAS500" s="52"/>
      <c r="RAT500" s="52"/>
      <c r="RAU500" s="52"/>
      <c r="RAV500" s="52"/>
      <c r="RAW500" s="52"/>
      <c r="RAX500" s="52"/>
      <c r="RAY500" s="52"/>
      <c r="RAZ500" s="52"/>
      <c r="RBA500" s="52"/>
      <c r="RBB500" s="52"/>
      <c r="RBC500" s="52"/>
      <c r="RBD500" s="52"/>
      <c r="RBE500" s="52"/>
      <c r="RBF500" s="52"/>
      <c r="RBG500" s="52"/>
      <c r="RBH500" s="52"/>
      <c r="RBI500" s="52"/>
      <c r="RBJ500" s="52"/>
      <c r="RBK500" s="52"/>
      <c r="RBL500" s="52"/>
      <c r="RBM500" s="52"/>
      <c r="RBN500" s="52"/>
      <c r="RBO500" s="52"/>
      <c r="RBP500" s="52"/>
      <c r="RBQ500" s="52"/>
      <c r="RBR500" s="52"/>
      <c r="RBS500" s="52"/>
      <c r="RBT500" s="52"/>
      <c r="RBU500" s="52"/>
      <c r="RBV500" s="52"/>
      <c r="RBW500" s="52"/>
      <c r="RBX500" s="52"/>
      <c r="RBY500" s="52"/>
      <c r="RBZ500" s="52"/>
      <c r="RCA500" s="52"/>
      <c r="RCB500" s="52"/>
      <c r="RCC500" s="52"/>
      <c r="RCD500" s="52"/>
      <c r="RCE500" s="52"/>
      <c r="RCF500" s="52"/>
      <c r="RCG500" s="52"/>
      <c r="RCH500" s="52"/>
      <c r="RCI500" s="52"/>
      <c r="RCJ500" s="52"/>
      <c r="RCK500" s="52"/>
      <c r="RCL500" s="52"/>
      <c r="RCM500" s="52"/>
      <c r="RCN500" s="52"/>
      <c r="RCO500" s="52"/>
      <c r="RCP500" s="52"/>
      <c r="RCQ500" s="52"/>
      <c r="RCR500" s="52"/>
      <c r="RCS500" s="52"/>
      <c r="RCT500" s="52"/>
      <c r="RCU500" s="52"/>
      <c r="RCV500" s="52"/>
      <c r="RCW500" s="52"/>
      <c r="RCX500" s="52"/>
      <c r="RCY500" s="52"/>
      <c r="RCZ500" s="52"/>
      <c r="RDA500" s="52"/>
      <c r="RDB500" s="52"/>
      <c r="RDC500" s="52"/>
      <c r="RDD500" s="52"/>
      <c r="RDE500" s="52"/>
      <c r="RDF500" s="52"/>
      <c r="RDG500" s="52"/>
      <c r="RDH500" s="52"/>
      <c r="RDI500" s="52"/>
      <c r="RDJ500" s="52"/>
      <c r="RDK500" s="52"/>
      <c r="RDL500" s="52"/>
      <c r="RDM500" s="52"/>
      <c r="RDN500" s="52"/>
      <c r="RDO500" s="52"/>
      <c r="RDP500" s="52"/>
      <c r="RDQ500" s="52"/>
      <c r="RDR500" s="52"/>
      <c r="RDS500" s="52"/>
      <c r="RDT500" s="52"/>
      <c r="RDU500" s="52"/>
      <c r="RDV500" s="52"/>
      <c r="RDW500" s="52"/>
      <c r="RDX500" s="52"/>
      <c r="RDY500" s="52"/>
      <c r="RDZ500" s="52"/>
      <c r="REA500" s="52"/>
      <c r="REB500" s="52"/>
      <c r="REC500" s="52"/>
      <c r="RED500" s="52"/>
      <c r="REE500" s="52"/>
      <c r="REF500" s="52"/>
      <c r="REG500" s="52"/>
      <c r="REH500" s="52"/>
      <c r="REI500" s="52"/>
      <c r="REJ500" s="52"/>
      <c r="REK500" s="52"/>
      <c r="REL500" s="52"/>
      <c r="REM500" s="52"/>
      <c r="REN500" s="52"/>
      <c r="REO500" s="52"/>
      <c r="REP500" s="52"/>
      <c r="REQ500" s="52"/>
      <c r="RER500" s="52"/>
      <c r="RES500" s="52"/>
      <c r="RET500" s="52"/>
      <c r="REU500" s="52"/>
      <c r="REV500" s="52"/>
      <c r="REW500" s="52"/>
      <c r="REX500" s="52"/>
      <c r="REY500" s="52"/>
      <c r="REZ500" s="52"/>
      <c r="RFA500" s="52"/>
      <c r="RFB500" s="52"/>
      <c r="RFC500" s="52"/>
      <c r="RFD500" s="52"/>
      <c r="RFE500" s="52"/>
      <c r="RFF500" s="52"/>
      <c r="RFG500" s="52"/>
      <c r="RFH500" s="52"/>
      <c r="RFI500" s="52"/>
      <c r="RFJ500" s="52"/>
      <c r="RFK500" s="52"/>
      <c r="RFL500" s="52"/>
      <c r="RFM500" s="52"/>
      <c r="RFN500" s="52"/>
      <c r="RFO500" s="52"/>
      <c r="RFP500" s="52"/>
      <c r="RFQ500" s="52"/>
      <c r="RFR500" s="52"/>
      <c r="RFS500" s="52"/>
      <c r="RFT500" s="52"/>
      <c r="RFU500" s="52"/>
      <c r="RFV500" s="52"/>
      <c r="RFW500" s="52"/>
      <c r="RFX500" s="52"/>
      <c r="RFY500" s="52"/>
      <c r="RFZ500" s="52"/>
      <c r="RGA500" s="52"/>
      <c r="RGB500" s="52"/>
      <c r="RGC500" s="52"/>
      <c r="RGD500" s="52"/>
      <c r="RGE500" s="52"/>
      <c r="RGF500" s="52"/>
      <c r="RGG500" s="52"/>
      <c r="RGH500" s="52"/>
      <c r="RGI500" s="52"/>
      <c r="RGJ500" s="52"/>
      <c r="RGK500" s="52"/>
      <c r="RGL500" s="52"/>
      <c r="RGM500" s="52"/>
      <c r="RGN500" s="52"/>
      <c r="RGO500" s="52"/>
      <c r="RGP500" s="52"/>
      <c r="RGQ500" s="52"/>
      <c r="RGR500" s="52"/>
      <c r="RGS500" s="52"/>
      <c r="RGT500" s="52"/>
      <c r="RGU500" s="52"/>
      <c r="RGV500" s="52"/>
      <c r="RGW500" s="52"/>
      <c r="RGX500" s="52"/>
      <c r="RGY500" s="52"/>
      <c r="RGZ500" s="52"/>
      <c r="RHA500" s="52"/>
      <c r="RHB500" s="52"/>
      <c r="RHC500" s="52"/>
      <c r="RHD500" s="52"/>
      <c r="RHE500" s="52"/>
      <c r="RHF500" s="52"/>
      <c r="RHG500" s="52"/>
      <c r="RHH500" s="52"/>
      <c r="RHI500" s="52"/>
      <c r="RHJ500" s="52"/>
      <c r="RHK500" s="52"/>
      <c r="RHL500" s="52"/>
      <c r="RHM500" s="52"/>
      <c r="RHN500" s="52"/>
      <c r="RHO500" s="52"/>
      <c r="RHP500" s="52"/>
      <c r="RHQ500" s="52"/>
      <c r="RHR500" s="52"/>
      <c r="RHS500" s="52"/>
      <c r="RHT500" s="52"/>
      <c r="RHU500" s="52"/>
      <c r="RHV500" s="52"/>
      <c r="RHW500" s="52"/>
      <c r="RHX500" s="52"/>
      <c r="RHY500" s="52"/>
      <c r="RHZ500" s="52"/>
      <c r="RIA500" s="52"/>
      <c r="RIB500" s="52"/>
      <c r="RIC500" s="52"/>
      <c r="RID500" s="52"/>
      <c r="RIE500" s="52"/>
      <c r="RIF500" s="52"/>
      <c r="RIG500" s="52"/>
      <c r="RIH500" s="52"/>
      <c r="RII500" s="52"/>
      <c r="RIJ500" s="52"/>
      <c r="RIK500" s="52"/>
      <c r="RIL500" s="52"/>
      <c r="RIM500" s="52"/>
      <c r="RIN500" s="52"/>
      <c r="RIO500" s="52"/>
      <c r="RIP500" s="52"/>
      <c r="RIQ500" s="52"/>
      <c r="RIR500" s="52"/>
      <c r="RIS500" s="52"/>
      <c r="RIT500" s="52"/>
      <c r="RIU500" s="52"/>
      <c r="RIV500" s="52"/>
      <c r="RIW500" s="52"/>
      <c r="RIX500" s="52"/>
      <c r="RIY500" s="52"/>
      <c r="RIZ500" s="52"/>
      <c r="RJA500" s="52"/>
      <c r="RJB500" s="52"/>
      <c r="RJC500" s="52"/>
      <c r="RJD500" s="52"/>
      <c r="RJE500" s="52"/>
      <c r="RJF500" s="52"/>
      <c r="RJG500" s="52"/>
      <c r="RJH500" s="52"/>
      <c r="RJI500" s="52"/>
      <c r="RJJ500" s="52"/>
      <c r="RJK500" s="52"/>
      <c r="RJL500" s="52"/>
      <c r="RJM500" s="52"/>
      <c r="RJN500" s="52"/>
      <c r="RJO500" s="52"/>
      <c r="RJP500" s="52"/>
      <c r="RJQ500" s="52"/>
      <c r="RJR500" s="52"/>
      <c r="RJS500" s="52"/>
      <c r="RJT500" s="52"/>
      <c r="RJU500" s="52"/>
      <c r="RJV500" s="52"/>
      <c r="RJW500" s="52"/>
      <c r="RJX500" s="52"/>
      <c r="RJY500" s="52"/>
      <c r="RJZ500" s="52"/>
      <c r="RKA500" s="52"/>
      <c r="RKB500" s="52"/>
      <c r="RKC500" s="52"/>
      <c r="RKD500" s="52"/>
      <c r="RKE500" s="52"/>
      <c r="RKF500" s="52"/>
      <c r="RKG500" s="52"/>
      <c r="RKH500" s="52"/>
      <c r="RKI500" s="52"/>
      <c r="RKJ500" s="52"/>
      <c r="RKK500" s="52"/>
      <c r="RKL500" s="52"/>
      <c r="RKM500" s="52"/>
      <c r="RKN500" s="52"/>
      <c r="RKO500" s="52"/>
      <c r="RKP500" s="52"/>
      <c r="RKQ500" s="52"/>
      <c r="RKR500" s="52"/>
      <c r="RKS500" s="52"/>
      <c r="RKT500" s="52"/>
      <c r="RKU500" s="52"/>
      <c r="RKV500" s="52"/>
      <c r="RKW500" s="52"/>
      <c r="RKX500" s="52"/>
      <c r="RKY500" s="52"/>
      <c r="RKZ500" s="52"/>
      <c r="RLA500" s="52"/>
      <c r="RLB500" s="52"/>
      <c r="RLC500" s="52"/>
      <c r="RLD500" s="52"/>
      <c r="RLE500" s="52"/>
      <c r="RLF500" s="52"/>
      <c r="RLG500" s="52"/>
      <c r="RLH500" s="52"/>
      <c r="RLI500" s="52"/>
      <c r="RLJ500" s="52"/>
      <c r="RLK500" s="52"/>
      <c r="RLL500" s="52"/>
      <c r="RLM500" s="52"/>
      <c r="RLN500" s="52"/>
      <c r="RLO500" s="52"/>
      <c r="RLP500" s="52"/>
      <c r="RLQ500" s="52"/>
      <c r="RLR500" s="52"/>
      <c r="RLS500" s="52"/>
      <c r="RLT500" s="52"/>
      <c r="RLU500" s="52"/>
      <c r="RLV500" s="52"/>
      <c r="RLW500" s="52"/>
      <c r="RLX500" s="52"/>
      <c r="RLY500" s="52"/>
      <c r="RLZ500" s="52"/>
      <c r="RMA500" s="52"/>
      <c r="RMB500" s="52"/>
      <c r="RMC500" s="52"/>
      <c r="RMD500" s="52"/>
      <c r="RME500" s="52"/>
      <c r="RMF500" s="52"/>
      <c r="RMG500" s="52"/>
      <c r="RMH500" s="52"/>
      <c r="RMI500" s="52"/>
      <c r="RMJ500" s="52"/>
      <c r="RMK500" s="52"/>
      <c r="RML500" s="52"/>
      <c r="RMM500" s="52"/>
      <c r="RMN500" s="52"/>
      <c r="RMO500" s="52"/>
      <c r="RMP500" s="52"/>
      <c r="RMQ500" s="52"/>
      <c r="RMR500" s="52"/>
      <c r="RMS500" s="52"/>
      <c r="RMT500" s="52"/>
      <c r="RMU500" s="52"/>
      <c r="RMV500" s="52"/>
      <c r="RMW500" s="52"/>
      <c r="RMX500" s="52"/>
      <c r="RMY500" s="52"/>
      <c r="RMZ500" s="52"/>
      <c r="RNA500" s="52"/>
      <c r="RNB500" s="52"/>
      <c r="RNC500" s="52"/>
      <c r="RND500" s="52"/>
      <c r="RNE500" s="52"/>
      <c r="RNF500" s="52"/>
      <c r="RNG500" s="52"/>
      <c r="RNH500" s="52"/>
      <c r="RNI500" s="52"/>
      <c r="RNJ500" s="52"/>
      <c r="RNK500" s="52"/>
      <c r="RNL500" s="52"/>
      <c r="RNM500" s="52"/>
      <c r="RNN500" s="52"/>
      <c r="RNO500" s="52"/>
      <c r="RNP500" s="52"/>
      <c r="RNQ500" s="52"/>
      <c r="RNR500" s="52"/>
      <c r="RNS500" s="52"/>
      <c r="RNT500" s="52"/>
      <c r="RNU500" s="52"/>
      <c r="RNV500" s="52"/>
      <c r="RNW500" s="52"/>
      <c r="RNX500" s="52"/>
      <c r="RNY500" s="52"/>
      <c r="RNZ500" s="52"/>
      <c r="ROA500" s="52"/>
      <c r="ROB500" s="52"/>
      <c r="ROC500" s="52"/>
      <c r="ROD500" s="52"/>
      <c r="ROE500" s="52"/>
      <c r="ROF500" s="52"/>
      <c r="ROG500" s="52"/>
      <c r="ROH500" s="52"/>
      <c r="ROI500" s="52"/>
      <c r="ROJ500" s="52"/>
      <c r="ROK500" s="52"/>
      <c r="ROL500" s="52"/>
      <c r="ROM500" s="52"/>
      <c r="RON500" s="52"/>
      <c r="ROO500" s="52"/>
      <c r="ROP500" s="52"/>
      <c r="ROQ500" s="52"/>
      <c r="ROR500" s="52"/>
      <c r="ROS500" s="52"/>
      <c r="ROT500" s="52"/>
      <c r="ROU500" s="52"/>
      <c r="ROV500" s="52"/>
      <c r="ROW500" s="52"/>
      <c r="ROX500" s="52"/>
      <c r="ROY500" s="52"/>
      <c r="ROZ500" s="52"/>
      <c r="RPA500" s="52"/>
      <c r="RPB500" s="52"/>
      <c r="RPC500" s="52"/>
      <c r="RPD500" s="52"/>
      <c r="RPE500" s="52"/>
      <c r="RPF500" s="52"/>
      <c r="RPG500" s="52"/>
      <c r="RPH500" s="52"/>
      <c r="RPI500" s="52"/>
      <c r="RPJ500" s="52"/>
      <c r="RPK500" s="52"/>
      <c r="RPL500" s="52"/>
      <c r="RPM500" s="52"/>
      <c r="RPN500" s="52"/>
      <c r="RPO500" s="52"/>
      <c r="RPP500" s="52"/>
      <c r="RPQ500" s="52"/>
      <c r="RPR500" s="52"/>
      <c r="RPS500" s="52"/>
      <c r="RPT500" s="52"/>
      <c r="RPU500" s="52"/>
      <c r="RPV500" s="52"/>
      <c r="RPW500" s="52"/>
      <c r="RPX500" s="52"/>
      <c r="RPY500" s="52"/>
      <c r="RPZ500" s="52"/>
      <c r="RQA500" s="52"/>
      <c r="RQB500" s="52"/>
      <c r="RQC500" s="52"/>
      <c r="RQD500" s="52"/>
      <c r="RQE500" s="52"/>
      <c r="RQF500" s="52"/>
      <c r="RQG500" s="52"/>
      <c r="RQH500" s="52"/>
      <c r="RQI500" s="52"/>
      <c r="RQJ500" s="52"/>
      <c r="RQK500" s="52"/>
      <c r="RQL500" s="52"/>
      <c r="RQM500" s="52"/>
      <c r="RQN500" s="52"/>
      <c r="RQO500" s="52"/>
      <c r="RQP500" s="52"/>
      <c r="RQQ500" s="52"/>
      <c r="RQR500" s="52"/>
      <c r="RQS500" s="52"/>
      <c r="RQT500" s="52"/>
      <c r="RQU500" s="52"/>
      <c r="RQV500" s="52"/>
      <c r="RQW500" s="52"/>
      <c r="RQX500" s="52"/>
      <c r="RQY500" s="52"/>
      <c r="RQZ500" s="52"/>
      <c r="RRA500" s="52"/>
      <c r="RRB500" s="52"/>
      <c r="RRC500" s="52"/>
      <c r="RRD500" s="52"/>
      <c r="RRE500" s="52"/>
      <c r="RRF500" s="52"/>
      <c r="RRG500" s="52"/>
      <c r="RRH500" s="52"/>
      <c r="RRI500" s="52"/>
      <c r="RRJ500" s="52"/>
      <c r="RRK500" s="52"/>
      <c r="RRL500" s="52"/>
      <c r="RRM500" s="52"/>
      <c r="RRN500" s="52"/>
      <c r="RRO500" s="52"/>
      <c r="RRP500" s="52"/>
      <c r="RRQ500" s="52"/>
      <c r="RRR500" s="52"/>
      <c r="RRS500" s="52"/>
      <c r="RRT500" s="52"/>
      <c r="RRU500" s="52"/>
      <c r="RRV500" s="52"/>
      <c r="RRW500" s="52"/>
      <c r="RRX500" s="52"/>
      <c r="RRY500" s="52"/>
      <c r="RRZ500" s="52"/>
      <c r="RSA500" s="52"/>
      <c r="RSB500" s="52"/>
      <c r="RSC500" s="52"/>
      <c r="RSD500" s="52"/>
      <c r="RSE500" s="52"/>
      <c r="RSF500" s="52"/>
      <c r="RSG500" s="52"/>
      <c r="RSH500" s="52"/>
      <c r="RSI500" s="52"/>
      <c r="RSJ500" s="52"/>
      <c r="RSK500" s="52"/>
      <c r="RSL500" s="52"/>
      <c r="RSM500" s="52"/>
      <c r="RSN500" s="52"/>
      <c r="RSO500" s="52"/>
      <c r="RSP500" s="52"/>
      <c r="RSQ500" s="52"/>
      <c r="RSR500" s="52"/>
      <c r="RSS500" s="52"/>
      <c r="RST500" s="52"/>
      <c r="RSU500" s="52"/>
      <c r="RSV500" s="52"/>
      <c r="RSW500" s="52"/>
      <c r="RSX500" s="52"/>
      <c r="RSY500" s="52"/>
      <c r="RSZ500" s="52"/>
      <c r="RTA500" s="52"/>
      <c r="RTB500" s="52"/>
      <c r="RTC500" s="52"/>
      <c r="RTD500" s="52"/>
      <c r="RTE500" s="52"/>
      <c r="RTF500" s="52"/>
      <c r="RTG500" s="52"/>
      <c r="RTH500" s="52"/>
      <c r="RTI500" s="52"/>
      <c r="RTJ500" s="52"/>
      <c r="RTK500" s="52"/>
      <c r="RTL500" s="52"/>
      <c r="RTM500" s="52"/>
      <c r="RTN500" s="52"/>
      <c r="RTO500" s="52"/>
      <c r="RTP500" s="52"/>
      <c r="RTQ500" s="52"/>
      <c r="RTR500" s="52"/>
      <c r="RTS500" s="52"/>
      <c r="RTT500" s="52"/>
      <c r="RTU500" s="52"/>
      <c r="RTV500" s="52"/>
      <c r="RTW500" s="52"/>
      <c r="RTX500" s="52"/>
      <c r="RTY500" s="52"/>
      <c r="RTZ500" s="52"/>
      <c r="RUA500" s="52"/>
      <c r="RUB500" s="52"/>
      <c r="RUC500" s="52"/>
      <c r="RUD500" s="52"/>
      <c r="RUE500" s="52"/>
      <c r="RUF500" s="52"/>
      <c r="RUG500" s="52"/>
      <c r="RUH500" s="52"/>
      <c r="RUI500" s="52"/>
      <c r="RUJ500" s="52"/>
      <c r="RUK500" s="52"/>
      <c r="RUL500" s="52"/>
      <c r="RUM500" s="52"/>
      <c r="RUN500" s="52"/>
      <c r="RUO500" s="52"/>
      <c r="RUP500" s="52"/>
      <c r="RUQ500" s="52"/>
      <c r="RUR500" s="52"/>
      <c r="RUS500" s="52"/>
      <c r="RUT500" s="52"/>
      <c r="RUU500" s="52"/>
      <c r="RUV500" s="52"/>
      <c r="RUW500" s="52"/>
      <c r="RUX500" s="52"/>
      <c r="RUY500" s="52"/>
      <c r="RUZ500" s="52"/>
      <c r="RVA500" s="52"/>
      <c r="RVB500" s="52"/>
      <c r="RVC500" s="52"/>
      <c r="RVD500" s="52"/>
      <c r="RVE500" s="52"/>
      <c r="RVF500" s="52"/>
      <c r="RVG500" s="52"/>
      <c r="RVH500" s="52"/>
      <c r="RVI500" s="52"/>
      <c r="RVJ500" s="52"/>
      <c r="RVK500" s="52"/>
      <c r="RVL500" s="52"/>
      <c r="RVM500" s="52"/>
      <c r="RVN500" s="52"/>
      <c r="RVO500" s="52"/>
      <c r="RVP500" s="52"/>
      <c r="RVQ500" s="52"/>
      <c r="RVR500" s="52"/>
      <c r="RVS500" s="52"/>
      <c r="RVT500" s="52"/>
      <c r="RVU500" s="52"/>
      <c r="RVV500" s="52"/>
      <c r="RVW500" s="52"/>
      <c r="RVX500" s="52"/>
      <c r="RVY500" s="52"/>
      <c r="RVZ500" s="52"/>
      <c r="RWA500" s="52"/>
      <c r="RWB500" s="52"/>
      <c r="RWC500" s="52"/>
      <c r="RWD500" s="52"/>
      <c r="RWE500" s="52"/>
      <c r="RWF500" s="52"/>
      <c r="RWG500" s="52"/>
      <c r="RWH500" s="52"/>
      <c r="RWI500" s="52"/>
      <c r="RWJ500" s="52"/>
      <c r="RWK500" s="52"/>
      <c r="RWL500" s="52"/>
      <c r="RWM500" s="52"/>
      <c r="RWN500" s="52"/>
      <c r="RWO500" s="52"/>
      <c r="RWP500" s="52"/>
      <c r="RWQ500" s="52"/>
      <c r="RWR500" s="52"/>
      <c r="RWS500" s="52"/>
      <c r="RWT500" s="52"/>
      <c r="RWU500" s="52"/>
      <c r="RWV500" s="52"/>
      <c r="RWW500" s="52"/>
      <c r="RWX500" s="52"/>
      <c r="RWY500" s="52"/>
      <c r="RWZ500" s="52"/>
      <c r="RXA500" s="52"/>
      <c r="RXB500" s="52"/>
      <c r="RXC500" s="52"/>
      <c r="RXD500" s="52"/>
      <c r="RXE500" s="52"/>
      <c r="RXF500" s="52"/>
      <c r="RXG500" s="52"/>
      <c r="RXH500" s="52"/>
      <c r="RXI500" s="52"/>
      <c r="RXJ500" s="52"/>
      <c r="RXK500" s="52"/>
      <c r="RXL500" s="52"/>
      <c r="RXM500" s="52"/>
      <c r="RXN500" s="52"/>
      <c r="RXO500" s="52"/>
      <c r="RXP500" s="52"/>
      <c r="RXQ500" s="52"/>
      <c r="RXR500" s="52"/>
      <c r="RXS500" s="52"/>
      <c r="RXT500" s="52"/>
      <c r="RXU500" s="52"/>
      <c r="RXV500" s="52"/>
      <c r="RXW500" s="52"/>
      <c r="RXX500" s="52"/>
      <c r="RXY500" s="52"/>
      <c r="RXZ500" s="52"/>
      <c r="RYA500" s="52"/>
      <c r="RYB500" s="52"/>
      <c r="RYC500" s="52"/>
      <c r="RYD500" s="52"/>
      <c r="RYE500" s="52"/>
      <c r="RYF500" s="52"/>
      <c r="RYG500" s="52"/>
      <c r="RYH500" s="52"/>
      <c r="RYI500" s="52"/>
      <c r="RYJ500" s="52"/>
      <c r="RYK500" s="52"/>
      <c r="RYL500" s="52"/>
      <c r="RYM500" s="52"/>
      <c r="RYN500" s="52"/>
      <c r="RYO500" s="52"/>
      <c r="RYP500" s="52"/>
      <c r="RYQ500" s="52"/>
      <c r="RYR500" s="52"/>
      <c r="RYS500" s="52"/>
      <c r="RYT500" s="52"/>
      <c r="RYU500" s="52"/>
      <c r="RYV500" s="52"/>
      <c r="RYW500" s="52"/>
      <c r="RYX500" s="52"/>
      <c r="RYY500" s="52"/>
      <c r="RYZ500" s="52"/>
      <c r="RZA500" s="52"/>
      <c r="RZB500" s="52"/>
      <c r="RZC500" s="52"/>
      <c r="RZD500" s="52"/>
      <c r="RZE500" s="52"/>
      <c r="RZF500" s="52"/>
      <c r="RZG500" s="52"/>
      <c r="RZH500" s="52"/>
      <c r="RZI500" s="52"/>
      <c r="RZJ500" s="52"/>
      <c r="RZK500" s="52"/>
      <c r="RZL500" s="52"/>
      <c r="RZM500" s="52"/>
      <c r="RZN500" s="52"/>
      <c r="RZO500" s="52"/>
      <c r="RZP500" s="52"/>
      <c r="RZQ500" s="52"/>
      <c r="RZR500" s="52"/>
      <c r="RZS500" s="52"/>
      <c r="RZT500" s="52"/>
      <c r="RZU500" s="52"/>
      <c r="RZV500" s="52"/>
      <c r="RZW500" s="52"/>
      <c r="RZX500" s="52"/>
      <c r="RZY500" s="52"/>
      <c r="RZZ500" s="52"/>
      <c r="SAA500" s="52"/>
      <c r="SAB500" s="52"/>
      <c r="SAC500" s="52"/>
      <c r="SAD500" s="52"/>
      <c r="SAE500" s="52"/>
      <c r="SAF500" s="52"/>
      <c r="SAG500" s="52"/>
      <c r="SAH500" s="52"/>
      <c r="SAI500" s="52"/>
      <c r="SAJ500" s="52"/>
      <c r="SAK500" s="52"/>
      <c r="SAL500" s="52"/>
      <c r="SAM500" s="52"/>
      <c r="SAN500" s="52"/>
      <c r="SAO500" s="52"/>
      <c r="SAP500" s="52"/>
      <c r="SAQ500" s="52"/>
      <c r="SAR500" s="52"/>
      <c r="SAS500" s="52"/>
      <c r="SAT500" s="52"/>
      <c r="SAU500" s="52"/>
      <c r="SAV500" s="52"/>
      <c r="SAW500" s="52"/>
      <c r="SAX500" s="52"/>
      <c r="SAY500" s="52"/>
      <c r="SAZ500" s="52"/>
      <c r="SBA500" s="52"/>
      <c r="SBB500" s="52"/>
      <c r="SBC500" s="52"/>
      <c r="SBD500" s="52"/>
      <c r="SBE500" s="52"/>
      <c r="SBF500" s="52"/>
      <c r="SBG500" s="52"/>
      <c r="SBH500" s="52"/>
      <c r="SBI500" s="52"/>
      <c r="SBJ500" s="52"/>
      <c r="SBK500" s="52"/>
      <c r="SBL500" s="52"/>
      <c r="SBM500" s="52"/>
      <c r="SBN500" s="52"/>
      <c r="SBO500" s="52"/>
      <c r="SBP500" s="52"/>
      <c r="SBQ500" s="52"/>
      <c r="SBR500" s="52"/>
      <c r="SBS500" s="52"/>
      <c r="SBT500" s="52"/>
      <c r="SBU500" s="52"/>
      <c r="SBV500" s="52"/>
      <c r="SBW500" s="52"/>
      <c r="SBX500" s="52"/>
      <c r="SBY500" s="52"/>
      <c r="SBZ500" s="52"/>
      <c r="SCA500" s="52"/>
      <c r="SCB500" s="52"/>
      <c r="SCC500" s="52"/>
      <c r="SCD500" s="52"/>
      <c r="SCE500" s="52"/>
      <c r="SCF500" s="52"/>
      <c r="SCG500" s="52"/>
      <c r="SCH500" s="52"/>
      <c r="SCI500" s="52"/>
      <c r="SCJ500" s="52"/>
      <c r="SCK500" s="52"/>
      <c r="SCL500" s="52"/>
      <c r="SCM500" s="52"/>
      <c r="SCN500" s="52"/>
      <c r="SCO500" s="52"/>
      <c r="SCP500" s="52"/>
      <c r="SCQ500" s="52"/>
      <c r="SCR500" s="52"/>
      <c r="SCS500" s="52"/>
      <c r="SCT500" s="52"/>
      <c r="SCU500" s="52"/>
      <c r="SCV500" s="52"/>
      <c r="SCW500" s="52"/>
      <c r="SCX500" s="52"/>
      <c r="SCY500" s="52"/>
      <c r="SCZ500" s="52"/>
      <c r="SDA500" s="52"/>
      <c r="SDB500" s="52"/>
      <c r="SDC500" s="52"/>
      <c r="SDD500" s="52"/>
      <c r="SDE500" s="52"/>
      <c r="SDF500" s="52"/>
      <c r="SDG500" s="52"/>
      <c r="SDH500" s="52"/>
      <c r="SDI500" s="52"/>
      <c r="SDJ500" s="52"/>
      <c r="SDK500" s="52"/>
      <c r="SDL500" s="52"/>
      <c r="SDM500" s="52"/>
      <c r="SDN500" s="52"/>
      <c r="SDO500" s="52"/>
      <c r="SDP500" s="52"/>
      <c r="SDQ500" s="52"/>
      <c r="SDR500" s="52"/>
      <c r="SDS500" s="52"/>
      <c r="SDT500" s="52"/>
      <c r="SDU500" s="52"/>
      <c r="SDV500" s="52"/>
      <c r="SDW500" s="52"/>
      <c r="SDX500" s="52"/>
      <c r="SDY500" s="52"/>
      <c r="SDZ500" s="52"/>
      <c r="SEA500" s="52"/>
      <c r="SEB500" s="52"/>
      <c r="SEC500" s="52"/>
      <c r="SED500" s="52"/>
      <c r="SEE500" s="52"/>
      <c r="SEF500" s="52"/>
      <c r="SEG500" s="52"/>
      <c r="SEH500" s="52"/>
      <c r="SEI500" s="52"/>
      <c r="SEJ500" s="52"/>
      <c r="SEK500" s="52"/>
      <c r="SEL500" s="52"/>
      <c r="SEM500" s="52"/>
      <c r="SEN500" s="52"/>
      <c r="SEO500" s="52"/>
      <c r="SEP500" s="52"/>
      <c r="SEQ500" s="52"/>
      <c r="SER500" s="52"/>
      <c r="SES500" s="52"/>
      <c r="SET500" s="52"/>
      <c r="SEU500" s="52"/>
      <c r="SEV500" s="52"/>
      <c r="SEW500" s="52"/>
      <c r="SEX500" s="52"/>
      <c r="SEY500" s="52"/>
      <c r="SEZ500" s="52"/>
      <c r="SFA500" s="52"/>
      <c r="SFB500" s="52"/>
      <c r="SFC500" s="52"/>
      <c r="SFD500" s="52"/>
      <c r="SFE500" s="52"/>
      <c r="SFF500" s="52"/>
      <c r="SFG500" s="52"/>
      <c r="SFH500" s="52"/>
      <c r="SFI500" s="52"/>
      <c r="SFJ500" s="52"/>
      <c r="SFK500" s="52"/>
      <c r="SFL500" s="52"/>
      <c r="SFM500" s="52"/>
      <c r="SFN500" s="52"/>
      <c r="SFO500" s="52"/>
      <c r="SFP500" s="52"/>
      <c r="SFQ500" s="52"/>
      <c r="SFR500" s="52"/>
      <c r="SFS500" s="52"/>
      <c r="SFT500" s="52"/>
      <c r="SFU500" s="52"/>
      <c r="SFV500" s="52"/>
      <c r="SFW500" s="52"/>
      <c r="SFX500" s="52"/>
      <c r="SFY500" s="52"/>
      <c r="SFZ500" s="52"/>
      <c r="SGA500" s="52"/>
      <c r="SGB500" s="52"/>
      <c r="SGC500" s="52"/>
      <c r="SGD500" s="52"/>
      <c r="SGE500" s="52"/>
      <c r="SGF500" s="52"/>
      <c r="SGG500" s="52"/>
      <c r="SGH500" s="52"/>
      <c r="SGI500" s="52"/>
      <c r="SGJ500" s="52"/>
      <c r="SGK500" s="52"/>
      <c r="SGL500" s="52"/>
      <c r="SGM500" s="52"/>
      <c r="SGN500" s="52"/>
      <c r="SGO500" s="52"/>
      <c r="SGP500" s="52"/>
      <c r="SGQ500" s="52"/>
      <c r="SGR500" s="52"/>
      <c r="SGS500" s="52"/>
      <c r="SGT500" s="52"/>
      <c r="SGU500" s="52"/>
      <c r="SGV500" s="52"/>
      <c r="SGW500" s="52"/>
      <c r="SGX500" s="52"/>
      <c r="SGY500" s="52"/>
      <c r="SGZ500" s="52"/>
      <c r="SHA500" s="52"/>
      <c r="SHB500" s="52"/>
      <c r="SHC500" s="52"/>
      <c r="SHD500" s="52"/>
      <c r="SHE500" s="52"/>
      <c r="SHF500" s="52"/>
      <c r="SHG500" s="52"/>
      <c r="SHH500" s="52"/>
      <c r="SHI500" s="52"/>
      <c r="SHJ500" s="52"/>
      <c r="SHK500" s="52"/>
      <c r="SHL500" s="52"/>
      <c r="SHM500" s="52"/>
      <c r="SHN500" s="52"/>
      <c r="SHO500" s="52"/>
      <c r="SHP500" s="52"/>
      <c r="SHQ500" s="52"/>
      <c r="SHR500" s="52"/>
      <c r="SHS500" s="52"/>
      <c r="SHT500" s="52"/>
      <c r="SHU500" s="52"/>
      <c r="SHV500" s="52"/>
      <c r="SHW500" s="52"/>
      <c r="SHX500" s="52"/>
      <c r="SHY500" s="52"/>
      <c r="SHZ500" s="52"/>
      <c r="SIA500" s="52"/>
      <c r="SIB500" s="52"/>
      <c r="SIC500" s="52"/>
      <c r="SID500" s="52"/>
      <c r="SIE500" s="52"/>
      <c r="SIF500" s="52"/>
      <c r="SIG500" s="52"/>
      <c r="SIH500" s="52"/>
      <c r="SII500" s="52"/>
      <c r="SIJ500" s="52"/>
      <c r="SIK500" s="52"/>
      <c r="SIL500" s="52"/>
      <c r="SIM500" s="52"/>
      <c r="SIN500" s="52"/>
      <c r="SIO500" s="52"/>
      <c r="SIP500" s="52"/>
      <c r="SIQ500" s="52"/>
      <c r="SIR500" s="52"/>
      <c r="SIS500" s="52"/>
      <c r="SIT500" s="52"/>
      <c r="SIU500" s="52"/>
      <c r="SIV500" s="52"/>
      <c r="SIW500" s="52"/>
      <c r="SIX500" s="52"/>
      <c r="SIY500" s="52"/>
      <c r="SIZ500" s="52"/>
      <c r="SJA500" s="52"/>
      <c r="SJB500" s="52"/>
      <c r="SJC500" s="52"/>
      <c r="SJD500" s="52"/>
      <c r="SJE500" s="52"/>
      <c r="SJF500" s="52"/>
      <c r="SJG500" s="52"/>
      <c r="SJH500" s="52"/>
      <c r="SJI500" s="52"/>
      <c r="SJJ500" s="52"/>
      <c r="SJK500" s="52"/>
      <c r="SJL500" s="52"/>
      <c r="SJM500" s="52"/>
      <c r="SJN500" s="52"/>
      <c r="SJO500" s="52"/>
      <c r="SJP500" s="52"/>
      <c r="SJQ500" s="52"/>
      <c r="SJR500" s="52"/>
      <c r="SJS500" s="52"/>
      <c r="SJT500" s="52"/>
      <c r="SJU500" s="52"/>
      <c r="SJV500" s="52"/>
      <c r="SJW500" s="52"/>
      <c r="SJX500" s="52"/>
      <c r="SJY500" s="52"/>
      <c r="SJZ500" s="52"/>
      <c r="SKA500" s="52"/>
      <c r="SKB500" s="52"/>
      <c r="SKC500" s="52"/>
      <c r="SKD500" s="52"/>
      <c r="SKE500" s="52"/>
      <c r="SKF500" s="52"/>
      <c r="SKG500" s="52"/>
      <c r="SKH500" s="52"/>
      <c r="SKI500" s="52"/>
      <c r="SKJ500" s="52"/>
      <c r="SKK500" s="52"/>
      <c r="SKL500" s="52"/>
      <c r="SKM500" s="52"/>
      <c r="SKN500" s="52"/>
      <c r="SKO500" s="52"/>
      <c r="SKP500" s="52"/>
      <c r="SKQ500" s="52"/>
      <c r="SKR500" s="52"/>
      <c r="SKS500" s="52"/>
      <c r="SKT500" s="52"/>
      <c r="SKU500" s="52"/>
      <c r="SKV500" s="52"/>
      <c r="SKW500" s="52"/>
      <c r="SKX500" s="52"/>
      <c r="SKY500" s="52"/>
      <c r="SKZ500" s="52"/>
      <c r="SLA500" s="52"/>
      <c r="SLB500" s="52"/>
      <c r="SLC500" s="52"/>
      <c r="SLD500" s="52"/>
      <c r="SLE500" s="52"/>
      <c r="SLF500" s="52"/>
      <c r="SLG500" s="52"/>
      <c r="SLH500" s="52"/>
      <c r="SLI500" s="52"/>
      <c r="SLJ500" s="52"/>
      <c r="SLK500" s="52"/>
      <c r="SLL500" s="52"/>
      <c r="SLM500" s="52"/>
      <c r="SLN500" s="52"/>
      <c r="SLO500" s="52"/>
      <c r="SLP500" s="52"/>
      <c r="SLQ500" s="52"/>
      <c r="SLR500" s="52"/>
      <c r="SLS500" s="52"/>
      <c r="SLT500" s="52"/>
      <c r="SLU500" s="52"/>
      <c r="SLV500" s="52"/>
      <c r="SLW500" s="52"/>
      <c r="SLX500" s="52"/>
      <c r="SLY500" s="52"/>
      <c r="SLZ500" s="52"/>
      <c r="SMA500" s="52"/>
      <c r="SMB500" s="52"/>
      <c r="SMC500" s="52"/>
      <c r="SMD500" s="52"/>
      <c r="SME500" s="52"/>
      <c r="SMF500" s="52"/>
      <c r="SMG500" s="52"/>
      <c r="SMH500" s="52"/>
      <c r="SMI500" s="52"/>
      <c r="SMJ500" s="52"/>
      <c r="SMK500" s="52"/>
      <c r="SML500" s="52"/>
      <c r="SMM500" s="52"/>
      <c r="SMN500" s="52"/>
      <c r="SMO500" s="52"/>
      <c r="SMP500" s="52"/>
      <c r="SMQ500" s="52"/>
      <c r="SMR500" s="52"/>
      <c r="SMS500" s="52"/>
      <c r="SMT500" s="52"/>
      <c r="SMU500" s="52"/>
      <c r="SMV500" s="52"/>
      <c r="SMW500" s="52"/>
      <c r="SMX500" s="52"/>
      <c r="SMY500" s="52"/>
      <c r="SMZ500" s="52"/>
      <c r="SNA500" s="52"/>
      <c r="SNB500" s="52"/>
      <c r="SNC500" s="52"/>
      <c r="SND500" s="52"/>
      <c r="SNE500" s="52"/>
      <c r="SNF500" s="52"/>
      <c r="SNG500" s="52"/>
      <c r="SNH500" s="52"/>
      <c r="SNI500" s="52"/>
      <c r="SNJ500" s="52"/>
      <c r="SNK500" s="52"/>
      <c r="SNL500" s="52"/>
      <c r="SNM500" s="52"/>
      <c r="SNN500" s="52"/>
      <c r="SNO500" s="52"/>
      <c r="SNP500" s="52"/>
      <c r="SNQ500" s="52"/>
      <c r="SNR500" s="52"/>
      <c r="SNS500" s="52"/>
      <c r="SNT500" s="52"/>
      <c r="SNU500" s="52"/>
      <c r="SNV500" s="52"/>
      <c r="SNW500" s="52"/>
      <c r="SNX500" s="52"/>
      <c r="SNY500" s="52"/>
      <c r="SNZ500" s="52"/>
      <c r="SOA500" s="52"/>
      <c r="SOB500" s="52"/>
      <c r="SOC500" s="52"/>
      <c r="SOD500" s="52"/>
      <c r="SOE500" s="52"/>
      <c r="SOF500" s="52"/>
      <c r="SOG500" s="52"/>
      <c r="SOH500" s="52"/>
      <c r="SOI500" s="52"/>
      <c r="SOJ500" s="52"/>
      <c r="SOK500" s="52"/>
      <c r="SOL500" s="52"/>
      <c r="SOM500" s="52"/>
      <c r="SON500" s="52"/>
      <c r="SOO500" s="52"/>
      <c r="SOP500" s="52"/>
      <c r="SOQ500" s="52"/>
      <c r="SOR500" s="52"/>
      <c r="SOS500" s="52"/>
      <c r="SOT500" s="52"/>
      <c r="SOU500" s="52"/>
      <c r="SOV500" s="52"/>
      <c r="SOW500" s="52"/>
      <c r="SOX500" s="52"/>
      <c r="SOY500" s="52"/>
      <c r="SOZ500" s="52"/>
      <c r="SPA500" s="52"/>
      <c r="SPB500" s="52"/>
      <c r="SPC500" s="52"/>
      <c r="SPD500" s="52"/>
      <c r="SPE500" s="52"/>
      <c r="SPF500" s="52"/>
      <c r="SPG500" s="52"/>
      <c r="SPH500" s="52"/>
      <c r="SPI500" s="52"/>
      <c r="SPJ500" s="52"/>
      <c r="SPK500" s="52"/>
      <c r="SPL500" s="52"/>
      <c r="SPM500" s="52"/>
      <c r="SPN500" s="52"/>
      <c r="SPO500" s="52"/>
      <c r="SPP500" s="52"/>
      <c r="SPQ500" s="52"/>
      <c r="SPR500" s="52"/>
      <c r="SPS500" s="52"/>
      <c r="SPT500" s="52"/>
      <c r="SPU500" s="52"/>
      <c r="SPV500" s="52"/>
      <c r="SPW500" s="52"/>
      <c r="SPX500" s="52"/>
      <c r="SPY500" s="52"/>
      <c r="SPZ500" s="52"/>
      <c r="SQA500" s="52"/>
      <c r="SQB500" s="52"/>
      <c r="SQC500" s="52"/>
      <c r="SQD500" s="52"/>
      <c r="SQE500" s="52"/>
      <c r="SQF500" s="52"/>
      <c r="SQG500" s="52"/>
      <c r="SQH500" s="52"/>
      <c r="SQI500" s="52"/>
      <c r="SQJ500" s="52"/>
      <c r="SQK500" s="52"/>
      <c r="SQL500" s="52"/>
      <c r="SQM500" s="52"/>
      <c r="SQN500" s="52"/>
      <c r="SQO500" s="52"/>
      <c r="SQP500" s="52"/>
      <c r="SQQ500" s="52"/>
      <c r="SQR500" s="52"/>
      <c r="SQS500" s="52"/>
      <c r="SQT500" s="52"/>
      <c r="SQU500" s="52"/>
      <c r="SQV500" s="52"/>
      <c r="SQW500" s="52"/>
      <c r="SQX500" s="52"/>
      <c r="SQY500" s="52"/>
      <c r="SQZ500" s="52"/>
      <c r="SRA500" s="52"/>
      <c r="SRB500" s="52"/>
      <c r="SRC500" s="52"/>
      <c r="SRD500" s="52"/>
      <c r="SRE500" s="52"/>
      <c r="SRF500" s="52"/>
      <c r="SRG500" s="52"/>
      <c r="SRH500" s="52"/>
      <c r="SRI500" s="52"/>
      <c r="SRJ500" s="52"/>
      <c r="SRK500" s="52"/>
      <c r="SRL500" s="52"/>
      <c r="SRM500" s="52"/>
      <c r="SRN500" s="52"/>
      <c r="SRO500" s="52"/>
      <c r="SRP500" s="52"/>
      <c r="SRQ500" s="52"/>
      <c r="SRR500" s="52"/>
      <c r="SRS500" s="52"/>
      <c r="SRT500" s="52"/>
      <c r="SRU500" s="52"/>
      <c r="SRV500" s="52"/>
      <c r="SRW500" s="52"/>
      <c r="SRX500" s="52"/>
      <c r="SRY500" s="52"/>
      <c r="SRZ500" s="52"/>
      <c r="SSA500" s="52"/>
      <c r="SSB500" s="52"/>
      <c r="SSC500" s="52"/>
      <c r="SSD500" s="52"/>
      <c r="SSE500" s="52"/>
      <c r="SSF500" s="52"/>
      <c r="SSG500" s="52"/>
      <c r="SSH500" s="52"/>
      <c r="SSI500" s="52"/>
      <c r="SSJ500" s="52"/>
      <c r="SSK500" s="52"/>
      <c r="SSL500" s="52"/>
      <c r="SSM500" s="52"/>
      <c r="SSN500" s="52"/>
      <c r="SSO500" s="52"/>
      <c r="SSP500" s="52"/>
      <c r="SSQ500" s="52"/>
      <c r="SSR500" s="52"/>
      <c r="SSS500" s="52"/>
      <c r="SST500" s="52"/>
      <c r="SSU500" s="52"/>
      <c r="SSV500" s="52"/>
      <c r="SSW500" s="52"/>
      <c r="SSX500" s="52"/>
      <c r="SSY500" s="52"/>
      <c r="SSZ500" s="52"/>
      <c r="STA500" s="52"/>
      <c r="STB500" s="52"/>
      <c r="STC500" s="52"/>
      <c r="STD500" s="52"/>
      <c r="STE500" s="52"/>
      <c r="STF500" s="52"/>
      <c r="STG500" s="52"/>
      <c r="STH500" s="52"/>
      <c r="STI500" s="52"/>
      <c r="STJ500" s="52"/>
      <c r="STK500" s="52"/>
      <c r="STL500" s="52"/>
      <c r="STM500" s="52"/>
      <c r="STN500" s="52"/>
      <c r="STO500" s="52"/>
      <c r="STP500" s="52"/>
      <c r="STQ500" s="52"/>
      <c r="STR500" s="52"/>
      <c r="STS500" s="52"/>
      <c r="STT500" s="52"/>
      <c r="STU500" s="52"/>
      <c r="STV500" s="52"/>
      <c r="STW500" s="52"/>
      <c r="STX500" s="52"/>
      <c r="STY500" s="52"/>
      <c r="STZ500" s="52"/>
      <c r="SUA500" s="52"/>
      <c r="SUB500" s="52"/>
      <c r="SUC500" s="52"/>
      <c r="SUD500" s="52"/>
      <c r="SUE500" s="52"/>
      <c r="SUF500" s="52"/>
      <c r="SUG500" s="52"/>
      <c r="SUH500" s="52"/>
      <c r="SUI500" s="52"/>
      <c r="SUJ500" s="52"/>
      <c r="SUK500" s="52"/>
      <c r="SUL500" s="52"/>
      <c r="SUM500" s="52"/>
      <c r="SUN500" s="52"/>
      <c r="SUO500" s="52"/>
      <c r="SUP500" s="52"/>
      <c r="SUQ500" s="52"/>
      <c r="SUR500" s="52"/>
      <c r="SUS500" s="52"/>
      <c r="SUT500" s="52"/>
      <c r="SUU500" s="52"/>
      <c r="SUV500" s="52"/>
      <c r="SUW500" s="52"/>
      <c r="SUX500" s="52"/>
      <c r="SUY500" s="52"/>
      <c r="SUZ500" s="52"/>
      <c r="SVA500" s="52"/>
      <c r="SVB500" s="52"/>
      <c r="SVC500" s="52"/>
      <c r="SVD500" s="52"/>
      <c r="SVE500" s="52"/>
      <c r="SVF500" s="52"/>
      <c r="SVG500" s="52"/>
      <c r="SVH500" s="52"/>
      <c r="SVI500" s="52"/>
      <c r="SVJ500" s="52"/>
      <c r="SVK500" s="52"/>
      <c r="SVL500" s="52"/>
      <c r="SVM500" s="52"/>
      <c r="SVN500" s="52"/>
      <c r="SVO500" s="52"/>
      <c r="SVP500" s="52"/>
      <c r="SVQ500" s="52"/>
      <c r="SVR500" s="52"/>
      <c r="SVS500" s="52"/>
      <c r="SVT500" s="52"/>
      <c r="SVU500" s="52"/>
      <c r="SVV500" s="52"/>
      <c r="SVW500" s="52"/>
      <c r="SVX500" s="52"/>
      <c r="SVY500" s="52"/>
      <c r="SVZ500" s="52"/>
      <c r="SWA500" s="52"/>
      <c r="SWB500" s="52"/>
      <c r="SWC500" s="52"/>
      <c r="SWD500" s="52"/>
      <c r="SWE500" s="52"/>
      <c r="SWF500" s="52"/>
      <c r="SWG500" s="52"/>
      <c r="SWH500" s="52"/>
      <c r="SWI500" s="52"/>
      <c r="SWJ500" s="52"/>
      <c r="SWK500" s="52"/>
      <c r="SWL500" s="52"/>
      <c r="SWM500" s="52"/>
      <c r="SWN500" s="52"/>
      <c r="SWO500" s="52"/>
      <c r="SWP500" s="52"/>
      <c r="SWQ500" s="52"/>
      <c r="SWR500" s="52"/>
      <c r="SWS500" s="52"/>
      <c r="SWT500" s="52"/>
      <c r="SWU500" s="52"/>
      <c r="SWV500" s="52"/>
      <c r="SWW500" s="52"/>
      <c r="SWX500" s="52"/>
      <c r="SWY500" s="52"/>
      <c r="SWZ500" s="52"/>
      <c r="SXA500" s="52"/>
      <c r="SXB500" s="52"/>
      <c r="SXC500" s="52"/>
      <c r="SXD500" s="52"/>
      <c r="SXE500" s="52"/>
      <c r="SXF500" s="52"/>
      <c r="SXG500" s="52"/>
      <c r="SXH500" s="52"/>
      <c r="SXI500" s="52"/>
      <c r="SXJ500" s="52"/>
      <c r="SXK500" s="52"/>
      <c r="SXL500" s="52"/>
      <c r="SXM500" s="52"/>
      <c r="SXN500" s="52"/>
      <c r="SXO500" s="52"/>
      <c r="SXP500" s="52"/>
      <c r="SXQ500" s="52"/>
      <c r="SXR500" s="52"/>
      <c r="SXS500" s="52"/>
      <c r="SXT500" s="52"/>
      <c r="SXU500" s="52"/>
      <c r="SXV500" s="52"/>
      <c r="SXW500" s="52"/>
      <c r="SXX500" s="52"/>
      <c r="SXY500" s="52"/>
      <c r="SXZ500" s="52"/>
      <c r="SYA500" s="52"/>
      <c r="SYB500" s="52"/>
      <c r="SYC500" s="52"/>
      <c r="SYD500" s="52"/>
      <c r="SYE500" s="52"/>
      <c r="SYF500" s="52"/>
      <c r="SYG500" s="52"/>
      <c r="SYH500" s="52"/>
      <c r="SYI500" s="52"/>
      <c r="SYJ500" s="52"/>
      <c r="SYK500" s="52"/>
      <c r="SYL500" s="52"/>
      <c r="SYM500" s="52"/>
      <c r="SYN500" s="52"/>
      <c r="SYO500" s="52"/>
      <c r="SYP500" s="52"/>
      <c r="SYQ500" s="52"/>
      <c r="SYR500" s="52"/>
      <c r="SYS500" s="52"/>
      <c r="SYT500" s="52"/>
      <c r="SYU500" s="52"/>
      <c r="SYV500" s="52"/>
      <c r="SYW500" s="52"/>
      <c r="SYX500" s="52"/>
      <c r="SYY500" s="52"/>
      <c r="SYZ500" s="52"/>
      <c r="SZA500" s="52"/>
      <c r="SZB500" s="52"/>
      <c r="SZC500" s="52"/>
      <c r="SZD500" s="52"/>
      <c r="SZE500" s="52"/>
      <c r="SZF500" s="52"/>
      <c r="SZG500" s="52"/>
      <c r="SZH500" s="52"/>
      <c r="SZI500" s="52"/>
      <c r="SZJ500" s="52"/>
      <c r="SZK500" s="52"/>
      <c r="SZL500" s="52"/>
      <c r="SZM500" s="52"/>
      <c r="SZN500" s="52"/>
      <c r="SZO500" s="52"/>
      <c r="SZP500" s="52"/>
      <c r="SZQ500" s="52"/>
      <c r="SZR500" s="52"/>
      <c r="SZS500" s="52"/>
      <c r="SZT500" s="52"/>
      <c r="SZU500" s="52"/>
      <c r="SZV500" s="52"/>
      <c r="SZW500" s="52"/>
      <c r="SZX500" s="52"/>
      <c r="SZY500" s="52"/>
      <c r="SZZ500" s="52"/>
      <c r="TAA500" s="52"/>
      <c r="TAB500" s="52"/>
      <c r="TAC500" s="52"/>
      <c r="TAD500" s="52"/>
      <c r="TAE500" s="52"/>
      <c r="TAF500" s="52"/>
      <c r="TAG500" s="52"/>
      <c r="TAH500" s="52"/>
      <c r="TAI500" s="52"/>
      <c r="TAJ500" s="52"/>
      <c r="TAK500" s="52"/>
      <c r="TAL500" s="52"/>
      <c r="TAM500" s="52"/>
      <c r="TAN500" s="52"/>
      <c r="TAO500" s="52"/>
      <c r="TAP500" s="52"/>
      <c r="TAQ500" s="52"/>
      <c r="TAR500" s="52"/>
      <c r="TAS500" s="52"/>
      <c r="TAT500" s="52"/>
      <c r="TAU500" s="52"/>
      <c r="TAV500" s="52"/>
      <c r="TAW500" s="52"/>
      <c r="TAX500" s="52"/>
      <c r="TAY500" s="52"/>
      <c r="TAZ500" s="52"/>
      <c r="TBA500" s="52"/>
      <c r="TBB500" s="52"/>
      <c r="TBC500" s="52"/>
      <c r="TBD500" s="52"/>
      <c r="TBE500" s="52"/>
      <c r="TBF500" s="52"/>
      <c r="TBG500" s="52"/>
      <c r="TBH500" s="52"/>
      <c r="TBI500" s="52"/>
      <c r="TBJ500" s="52"/>
      <c r="TBK500" s="52"/>
      <c r="TBL500" s="52"/>
      <c r="TBM500" s="52"/>
      <c r="TBN500" s="52"/>
      <c r="TBO500" s="52"/>
      <c r="TBP500" s="52"/>
      <c r="TBQ500" s="52"/>
      <c r="TBR500" s="52"/>
      <c r="TBS500" s="52"/>
      <c r="TBT500" s="52"/>
      <c r="TBU500" s="52"/>
      <c r="TBV500" s="52"/>
      <c r="TBW500" s="52"/>
      <c r="TBX500" s="52"/>
      <c r="TBY500" s="52"/>
      <c r="TBZ500" s="52"/>
      <c r="TCA500" s="52"/>
      <c r="TCB500" s="52"/>
      <c r="TCC500" s="52"/>
      <c r="TCD500" s="52"/>
      <c r="TCE500" s="52"/>
      <c r="TCF500" s="52"/>
      <c r="TCG500" s="52"/>
      <c r="TCH500" s="52"/>
      <c r="TCI500" s="52"/>
      <c r="TCJ500" s="52"/>
      <c r="TCK500" s="52"/>
      <c r="TCL500" s="52"/>
      <c r="TCM500" s="52"/>
      <c r="TCN500" s="52"/>
      <c r="TCO500" s="52"/>
      <c r="TCP500" s="52"/>
      <c r="TCQ500" s="52"/>
      <c r="TCR500" s="52"/>
      <c r="TCS500" s="52"/>
      <c r="TCT500" s="52"/>
      <c r="TCU500" s="52"/>
      <c r="TCV500" s="52"/>
      <c r="TCW500" s="52"/>
      <c r="TCX500" s="52"/>
      <c r="TCY500" s="52"/>
      <c r="TCZ500" s="52"/>
      <c r="TDA500" s="52"/>
      <c r="TDB500" s="52"/>
      <c r="TDC500" s="52"/>
      <c r="TDD500" s="52"/>
      <c r="TDE500" s="52"/>
      <c r="TDF500" s="52"/>
      <c r="TDG500" s="52"/>
      <c r="TDH500" s="52"/>
      <c r="TDI500" s="52"/>
      <c r="TDJ500" s="52"/>
      <c r="TDK500" s="52"/>
      <c r="TDL500" s="52"/>
      <c r="TDM500" s="52"/>
      <c r="TDN500" s="52"/>
      <c r="TDO500" s="52"/>
      <c r="TDP500" s="52"/>
      <c r="TDQ500" s="52"/>
      <c r="TDR500" s="52"/>
      <c r="TDS500" s="52"/>
      <c r="TDT500" s="52"/>
      <c r="TDU500" s="52"/>
      <c r="TDV500" s="52"/>
      <c r="TDW500" s="52"/>
      <c r="TDX500" s="52"/>
      <c r="TDY500" s="52"/>
      <c r="TDZ500" s="52"/>
      <c r="TEA500" s="52"/>
      <c r="TEB500" s="52"/>
      <c r="TEC500" s="52"/>
      <c r="TED500" s="52"/>
      <c r="TEE500" s="52"/>
      <c r="TEF500" s="52"/>
      <c r="TEG500" s="52"/>
      <c r="TEH500" s="52"/>
      <c r="TEI500" s="52"/>
      <c r="TEJ500" s="52"/>
      <c r="TEK500" s="52"/>
      <c r="TEL500" s="52"/>
      <c r="TEM500" s="52"/>
      <c r="TEN500" s="52"/>
      <c r="TEO500" s="52"/>
      <c r="TEP500" s="52"/>
      <c r="TEQ500" s="52"/>
      <c r="TER500" s="52"/>
      <c r="TES500" s="52"/>
      <c r="TET500" s="52"/>
      <c r="TEU500" s="52"/>
      <c r="TEV500" s="52"/>
      <c r="TEW500" s="52"/>
      <c r="TEX500" s="52"/>
      <c r="TEY500" s="52"/>
      <c r="TEZ500" s="52"/>
      <c r="TFA500" s="52"/>
      <c r="TFB500" s="52"/>
      <c r="TFC500" s="52"/>
      <c r="TFD500" s="52"/>
      <c r="TFE500" s="52"/>
      <c r="TFF500" s="52"/>
      <c r="TFG500" s="52"/>
      <c r="TFH500" s="52"/>
      <c r="TFI500" s="52"/>
      <c r="TFJ500" s="52"/>
      <c r="TFK500" s="52"/>
      <c r="TFL500" s="52"/>
      <c r="TFM500" s="52"/>
      <c r="TFN500" s="52"/>
      <c r="TFO500" s="52"/>
      <c r="TFP500" s="52"/>
      <c r="TFQ500" s="52"/>
      <c r="TFR500" s="52"/>
      <c r="TFS500" s="52"/>
      <c r="TFT500" s="52"/>
      <c r="TFU500" s="52"/>
      <c r="TFV500" s="52"/>
      <c r="TFW500" s="52"/>
      <c r="TFX500" s="52"/>
      <c r="TFY500" s="52"/>
      <c r="TFZ500" s="52"/>
      <c r="TGA500" s="52"/>
      <c r="TGB500" s="52"/>
      <c r="TGC500" s="52"/>
      <c r="TGD500" s="52"/>
      <c r="TGE500" s="52"/>
      <c r="TGF500" s="52"/>
      <c r="TGG500" s="52"/>
      <c r="TGH500" s="52"/>
      <c r="TGI500" s="52"/>
      <c r="TGJ500" s="52"/>
      <c r="TGK500" s="52"/>
      <c r="TGL500" s="52"/>
      <c r="TGM500" s="52"/>
      <c r="TGN500" s="52"/>
      <c r="TGO500" s="52"/>
      <c r="TGP500" s="52"/>
      <c r="TGQ500" s="52"/>
      <c r="TGR500" s="52"/>
      <c r="TGS500" s="52"/>
      <c r="TGT500" s="52"/>
      <c r="TGU500" s="52"/>
      <c r="TGV500" s="52"/>
      <c r="TGW500" s="52"/>
      <c r="TGX500" s="52"/>
      <c r="TGY500" s="52"/>
      <c r="TGZ500" s="52"/>
      <c r="THA500" s="52"/>
      <c r="THB500" s="52"/>
      <c r="THC500" s="52"/>
      <c r="THD500" s="52"/>
      <c r="THE500" s="52"/>
      <c r="THF500" s="52"/>
      <c r="THG500" s="52"/>
      <c r="THH500" s="52"/>
      <c r="THI500" s="52"/>
      <c r="THJ500" s="52"/>
      <c r="THK500" s="52"/>
      <c r="THL500" s="52"/>
      <c r="THM500" s="52"/>
      <c r="THN500" s="52"/>
      <c r="THO500" s="52"/>
      <c r="THP500" s="52"/>
      <c r="THQ500" s="52"/>
      <c r="THR500" s="52"/>
      <c r="THS500" s="52"/>
      <c r="THT500" s="52"/>
      <c r="THU500" s="52"/>
      <c r="THV500" s="52"/>
      <c r="THW500" s="52"/>
      <c r="THX500" s="52"/>
      <c r="THY500" s="52"/>
      <c r="THZ500" s="52"/>
      <c r="TIA500" s="52"/>
      <c r="TIB500" s="52"/>
      <c r="TIC500" s="52"/>
      <c r="TID500" s="52"/>
      <c r="TIE500" s="52"/>
      <c r="TIF500" s="52"/>
      <c r="TIG500" s="52"/>
      <c r="TIH500" s="52"/>
      <c r="TII500" s="52"/>
      <c r="TIJ500" s="52"/>
      <c r="TIK500" s="52"/>
      <c r="TIL500" s="52"/>
      <c r="TIM500" s="52"/>
      <c r="TIN500" s="52"/>
      <c r="TIO500" s="52"/>
      <c r="TIP500" s="52"/>
      <c r="TIQ500" s="52"/>
      <c r="TIR500" s="52"/>
      <c r="TIS500" s="52"/>
      <c r="TIT500" s="52"/>
      <c r="TIU500" s="52"/>
      <c r="TIV500" s="52"/>
      <c r="TIW500" s="52"/>
      <c r="TIX500" s="52"/>
      <c r="TIY500" s="52"/>
      <c r="TIZ500" s="52"/>
      <c r="TJA500" s="52"/>
      <c r="TJB500" s="52"/>
      <c r="TJC500" s="52"/>
      <c r="TJD500" s="52"/>
      <c r="TJE500" s="52"/>
      <c r="TJF500" s="52"/>
      <c r="TJG500" s="52"/>
      <c r="TJH500" s="52"/>
      <c r="TJI500" s="52"/>
      <c r="TJJ500" s="52"/>
      <c r="TJK500" s="52"/>
      <c r="TJL500" s="52"/>
      <c r="TJM500" s="52"/>
      <c r="TJN500" s="52"/>
      <c r="TJO500" s="52"/>
      <c r="TJP500" s="52"/>
      <c r="TJQ500" s="52"/>
      <c r="TJR500" s="52"/>
      <c r="TJS500" s="52"/>
      <c r="TJT500" s="52"/>
      <c r="TJU500" s="52"/>
      <c r="TJV500" s="52"/>
      <c r="TJW500" s="52"/>
      <c r="TJX500" s="52"/>
      <c r="TJY500" s="52"/>
      <c r="TJZ500" s="52"/>
      <c r="TKA500" s="52"/>
      <c r="TKB500" s="52"/>
      <c r="TKC500" s="52"/>
      <c r="TKD500" s="52"/>
      <c r="TKE500" s="52"/>
      <c r="TKF500" s="52"/>
      <c r="TKG500" s="52"/>
      <c r="TKH500" s="52"/>
      <c r="TKI500" s="52"/>
      <c r="TKJ500" s="52"/>
      <c r="TKK500" s="52"/>
      <c r="TKL500" s="52"/>
      <c r="TKM500" s="52"/>
      <c r="TKN500" s="52"/>
      <c r="TKO500" s="52"/>
      <c r="TKP500" s="52"/>
      <c r="TKQ500" s="52"/>
      <c r="TKR500" s="52"/>
      <c r="TKS500" s="52"/>
      <c r="TKT500" s="52"/>
      <c r="TKU500" s="52"/>
      <c r="TKV500" s="52"/>
      <c r="TKW500" s="52"/>
      <c r="TKX500" s="52"/>
      <c r="TKY500" s="52"/>
      <c r="TKZ500" s="52"/>
      <c r="TLA500" s="52"/>
      <c r="TLB500" s="52"/>
      <c r="TLC500" s="52"/>
      <c r="TLD500" s="52"/>
      <c r="TLE500" s="52"/>
      <c r="TLF500" s="52"/>
      <c r="TLG500" s="52"/>
      <c r="TLH500" s="52"/>
      <c r="TLI500" s="52"/>
      <c r="TLJ500" s="52"/>
      <c r="TLK500" s="52"/>
      <c r="TLL500" s="52"/>
      <c r="TLM500" s="52"/>
      <c r="TLN500" s="52"/>
      <c r="TLO500" s="52"/>
      <c r="TLP500" s="52"/>
      <c r="TLQ500" s="52"/>
      <c r="TLR500" s="52"/>
      <c r="TLS500" s="52"/>
      <c r="TLT500" s="52"/>
      <c r="TLU500" s="52"/>
      <c r="TLV500" s="52"/>
      <c r="TLW500" s="52"/>
      <c r="TLX500" s="52"/>
      <c r="TLY500" s="52"/>
      <c r="TLZ500" s="52"/>
      <c r="TMA500" s="52"/>
      <c r="TMB500" s="52"/>
      <c r="TMC500" s="52"/>
      <c r="TMD500" s="52"/>
      <c r="TME500" s="52"/>
      <c r="TMF500" s="52"/>
      <c r="TMG500" s="52"/>
      <c r="TMH500" s="52"/>
      <c r="TMI500" s="52"/>
      <c r="TMJ500" s="52"/>
      <c r="TMK500" s="52"/>
      <c r="TML500" s="52"/>
      <c r="TMM500" s="52"/>
      <c r="TMN500" s="52"/>
      <c r="TMO500" s="52"/>
      <c r="TMP500" s="52"/>
      <c r="TMQ500" s="52"/>
      <c r="TMR500" s="52"/>
      <c r="TMS500" s="52"/>
      <c r="TMT500" s="52"/>
      <c r="TMU500" s="52"/>
      <c r="TMV500" s="52"/>
      <c r="TMW500" s="52"/>
      <c r="TMX500" s="52"/>
      <c r="TMY500" s="52"/>
      <c r="TMZ500" s="52"/>
      <c r="TNA500" s="52"/>
      <c r="TNB500" s="52"/>
      <c r="TNC500" s="52"/>
      <c r="TND500" s="52"/>
      <c r="TNE500" s="52"/>
      <c r="TNF500" s="52"/>
      <c r="TNG500" s="52"/>
      <c r="TNH500" s="52"/>
      <c r="TNI500" s="52"/>
      <c r="TNJ500" s="52"/>
      <c r="TNK500" s="52"/>
      <c r="TNL500" s="52"/>
      <c r="TNM500" s="52"/>
      <c r="TNN500" s="52"/>
      <c r="TNO500" s="52"/>
      <c r="TNP500" s="52"/>
      <c r="TNQ500" s="52"/>
      <c r="TNR500" s="52"/>
      <c r="TNS500" s="52"/>
      <c r="TNT500" s="52"/>
      <c r="TNU500" s="52"/>
      <c r="TNV500" s="52"/>
      <c r="TNW500" s="52"/>
      <c r="TNX500" s="52"/>
      <c r="TNY500" s="52"/>
      <c r="TNZ500" s="52"/>
      <c r="TOA500" s="52"/>
      <c r="TOB500" s="52"/>
      <c r="TOC500" s="52"/>
      <c r="TOD500" s="52"/>
      <c r="TOE500" s="52"/>
      <c r="TOF500" s="52"/>
      <c r="TOG500" s="52"/>
      <c r="TOH500" s="52"/>
      <c r="TOI500" s="52"/>
      <c r="TOJ500" s="52"/>
      <c r="TOK500" s="52"/>
      <c r="TOL500" s="52"/>
      <c r="TOM500" s="52"/>
      <c r="TON500" s="52"/>
      <c r="TOO500" s="52"/>
      <c r="TOP500" s="52"/>
      <c r="TOQ500" s="52"/>
      <c r="TOR500" s="52"/>
      <c r="TOS500" s="52"/>
      <c r="TOT500" s="52"/>
      <c r="TOU500" s="52"/>
      <c r="TOV500" s="52"/>
      <c r="TOW500" s="52"/>
      <c r="TOX500" s="52"/>
      <c r="TOY500" s="52"/>
      <c r="TOZ500" s="52"/>
      <c r="TPA500" s="52"/>
      <c r="TPB500" s="52"/>
      <c r="TPC500" s="52"/>
      <c r="TPD500" s="52"/>
      <c r="TPE500" s="52"/>
      <c r="TPF500" s="52"/>
      <c r="TPG500" s="52"/>
      <c r="TPH500" s="52"/>
      <c r="TPI500" s="52"/>
      <c r="TPJ500" s="52"/>
      <c r="TPK500" s="52"/>
      <c r="TPL500" s="52"/>
      <c r="TPM500" s="52"/>
      <c r="TPN500" s="52"/>
      <c r="TPO500" s="52"/>
      <c r="TPP500" s="52"/>
      <c r="TPQ500" s="52"/>
      <c r="TPR500" s="52"/>
      <c r="TPS500" s="52"/>
      <c r="TPT500" s="52"/>
      <c r="TPU500" s="52"/>
      <c r="TPV500" s="52"/>
      <c r="TPW500" s="52"/>
      <c r="TPX500" s="52"/>
      <c r="TPY500" s="52"/>
      <c r="TPZ500" s="52"/>
      <c r="TQA500" s="52"/>
      <c r="TQB500" s="52"/>
      <c r="TQC500" s="52"/>
      <c r="TQD500" s="52"/>
      <c r="TQE500" s="52"/>
      <c r="TQF500" s="52"/>
      <c r="TQG500" s="52"/>
      <c r="TQH500" s="52"/>
      <c r="TQI500" s="52"/>
      <c r="TQJ500" s="52"/>
      <c r="TQK500" s="52"/>
      <c r="TQL500" s="52"/>
      <c r="TQM500" s="52"/>
      <c r="TQN500" s="52"/>
      <c r="TQO500" s="52"/>
      <c r="TQP500" s="52"/>
      <c r="TQQ500" s="52"/>
      <c r="TQR500" s="52"/>
      <c r="TQS500" s="52"/>
      <c r="TQT500" s="52"/>
      <c r="TQU500" s="52"/>
      <c r="TQV500" s="52"/>
      <c r="TQW500" s="52"/>
      <c r="TQX500" s="52"/>
      <c r="TQY500" s="52"/>
      <c r="TQZ500" s="52"/>
      <c r="TRA500" s="52"/>
      <c r="TRB500" s="52"/>
      <c r="TRC500" s="52"/>
      <c r="TRD500" s="52"/>
      <c r="TRE500" s="52"/>
      <c r="TRF500" s="52"/>
      <c r="TRG500" s="52"/>
      <c r="TRH500" s="52"/>
      <c r="TRI500" s="52"/>
      <c r="TRJ500" s="52"/>
      <c r="TRK500" s="52"/>
      <c r="TRL500" s="52"/>
      <c r="TRM500" s="52"/>
      <c r="TRN500" s="52"/>
      <c r="TRO500" s="52"/>
      <c r="TRP500" s="52"/>
      <c r="TRQ500" s="52"/>
      <c r="TRR500" s="52"/>
      <c r="TRS500" s="52"/>
      <c r="TRT500" s="52"/>
      <c r="TRU500" s="52"/>
      <c r="TRV500" s="52"/>
      <c r="TRW500" s="52"/>
      <c r="TRX500" s="52"/>
      <c r="TRY500" s="52"/>
      <c r="TRZ500" s="52"/>
      <c r="TSA500" s="52"/>
      <c r="TSB500" s="52"/>
      <c r="TSC500" s="52"/>
      <c r="TSD500" s="52"/>
      <c r="TSE500" s="52"/>
      <c r="TSF500" s="52"/>
      <c r="TSG500" s="52"/>
      <c r="TSH500" s="52"/>
      <c r="TSI500" s="52"/>
      <c r="TSJ500" s="52"/>
      <c r="TSK500" s="52"/>
      <c r="TSL500" s="52"/>
      <c r="TSM500" s="52"/>
      <c r="TSN500" s="52"/>
      <c r="TSO500" s="52"/>
      <c r="TSP500" s="52"/>
      <c r="TSQ500" s="52"/>
      <c r="TSR500" s="52"/>
      <c r="TSS500" s="52"/>
      <c r="TST500" s="52"/>
      <c r="TSU500" s="52"/>
      <c r="TSV500" s="52"/>
      <c r="TSW500" s="52"/>
      <c r="TSX500" s="52"/>
      <c r="TSY500" s="52"/>
      <c r="TSZ500" s="52"/>
      <c r="TTA500" s="52"/>
      <c r="TTB500" s="52"/>
      <c r="TTC500" s="52"/>
      <c r="TTD500" s="52"/>
      <c r="TTE500" s="52"/>
      <c r="TTF500" s="52"/>
      <c r="TTG500" s="52"/>
      <c r="TTH500" s="52"/>
      <c r="TTI500" s="52"/>
      <c r="TTJ500" s="52"/>
      <c r="TTK500" s="52"/>
      <c r="TTL500" s="52"/>
      <c r="TTM500" s="52"/>
      <c r="TTN500" s="52"/>
      <c r="TTO500" s="52"/>
      <c r="TTP500" s="52"/>
      <c r="TTQ500" s="52"/>
      <c r="TTR500" s="52"/>
      <c r="TTS500" s="52"/>
      <c r="TTT500" s="52"/>
      <c r="TTU500" s="52"/>
      <c r="TTV500" s="52"/>
      <c r="TTW500" s="52"/>
      <c r="TTX500" s="52"/>
      <c r="TTY500" s="52"/>
      <c r="TTZ500" s="52"/>
      <c r="TUA500" s="52"/>
      <c r="TUB500" s="52"/>
      <c r="TUC500" s="52"/>
      <c r="TUD500" s="52"/>
      <c r="TUE500" s="52"/>
      <c r="TUF500" s="52"/>
      <c r="TUG500" s="52"/>
      <c r="TUH500" s="52"/>
      <c r="TUI500" s="52"/>
      <c r="TUJ500" s="52"/>
      <c r="TUK500" s="52"/>
      <c r="TUL500" s="52"/>
      <c r="TUM500" s="52"/>
      <c r="TUN500" s="52"/>
      <c r="TUO500" s="52"/>
      <c r="TUP500" s="52"/>
      <c r="TUQ500" s="52"/>
      <c r="TUR500" s="52"/>
      <c r="TUS500" s="52"/>
      <c r="TUT500" s="52"/>
      <c r="TUU500" s="52"/>
      <c r="TUV500" s="52"/>
      <c r="TUW500" s="52"/>
      <c r="TUX500" s="52"/>
      <c r="TUY500" s="52"/>
      <c r="TUZ500" s="52"/>
      <c r="TVA500" s="52"/>
      <c r="TVB500" s="52"/>
      <c r="TVC500" s="52"/>
      <c r="TVD500" s="52"/>
      <c r="TVE500" s="52"/>
      <c r="TVF500" s="52"/>
      <c r="TVG500" s="52"/>
      <c r="TVH500" s="52"/>
      <c r="TVI500" s="52"/>
      <c r="TVJ500" s="52"/>
      <c r="TVK500" s="52"/>
      <c r="TVL500" s="52"/>
      <c r="TVM500" s="52"/>
      <c r="TVN500" s="52"/>
      <c r="TVO500" s="52"/>
      <c r="TVP500" s="52"/>
      <c r="TVQ500" s="52"/>
      <c r="TVR500" s="52"/>
      <c r="TVS500" s="52"/>
      <c r="TVT500" s="52"/>
      <c r="TVU500" s="52"/>
      <c r="TVV500" s="52"/>
      <c r="TVW500" s="52"/>
      <c r="TVX500" s="52"/>
      <c r="TVY500" s="52"/>
      <c r="TVZ500" s="52"/>
      <c r="TWA500" s="52"/>
      <c r="TWB500" s="52"/>
      <c r="TWC500" s="52"/>
      <c r="TWD500" s="52"/>
      <c r="TWE500" s="52"/>
      <c r="TWF500" s="52"/>
      <c r="TWG500" s="52"/>
      <c r="TWH500" s="52"/>
      <c r="TWI500" s="52"/>
      <c r="TWJ500" s="52"/>
      <c r="TWK500" s="52"/>
      <c r="TWL500" s="52"/>
      <c r="TWM500" s="52"/>
      <c r="TWN500" s="52"/>
      <c r="TWO500" s="52"/>
      <c r="TWP500" s="52"/>
      <c r="TWQ500" s="52"/>
      <c r="TWR500" s="52"/>
      <c r="TWS500" s="52"/>
      <c r="TWT500" s="52"/>
      <c r="TWU500" s="52"/>
      <c r="TWV500" s="52"/>
      <c r="TWW500" s="52"/>
      <c r="TWX500" s="52"/>
      <c r="TWY500" s="52"/>
      <c r="TWZ500" s="52"/>
      <c r="TXA500" s="52"/>
      <c r="TXB500" s="52"/>
      <c r="TXC500" s="52"/>
      <c r="TXD500" s="52"/>
      <c r="TXE500" s="52"/>
      <c r="TXF500" s="52"/>
      <c r="TXG500" s="52"/>
      <c r="TXH500" s="52"/>
      <c r="TXI500" s="52"/>
      <c r="TXJ500" s="52"/>
      <c r="TXK500" s="52"/>
      <c r="TXL500" s="52"/>
      <c r="TXM500" s="52"/>
      <c r="TXN500" s="52"/>
      <c r="TXO500" s="52"/>
      <c r="TXP500" s="52"/>
      <c r="TXQ500" s="52"/>
      <c r="TXR500" s="52"/>
      <c r="TXS500" s="52"/>
      <c r="TXT500" s="52"/>
      <c r="TXU500" s="52"/>
      <c r="TXV500" s="52"/>
      <c r="TXW500" s="52"/>
      <c r="TXX500" s="52"/>
      <c r="TXY500" s="52"/>
      <c r="TXZ500" s="52"/>
      <c r="TYA500" s="52"/>
      <c r="TYB500" s="52"/>
      <c r="TYC500" s="52"/>
      <c r="TYD500" s="52"/>
      <c r="TYE500" s="52"/>
      <c r="TYF500" s="52"/>
      <c r="TYG500" s="52"/>
      <c r="TYH500" s="52"/>
      <c r="TYI500" s="52"/>
      <c r="TYJ500" s="52"/>
      <c r="TYK500" s="52"/>
      <c r="TYL500" s="52"/>
      <c r="TYM500" s="52"/>
      <c r="TYN500" s="52"/>
      <c r="TYO500" s="52"/>
      <c r="TYP500" s="52"/>
      <c r="TYQ500" s="52"/>
      <c r="TYR500" s="52"/>
      <c r="TYS500" s="52"/>
      <c r="TYT500" s="52"/>
      <c r="TYU500" s="52"/>
      <c r="TYV500" s="52"/>
      <c r="TYW500" s="52"/>
      <c r="TYX500" s="52"/>
      <c r="TYY500" s="52"/>
      <c r="TYZ500" s="52"/>
      <c r="TZA500" s="52"/>
      <c r="TZB500" s="52"/>
      <c r="TZC500" s="52"/>
      <c r="TZD500" s="52"/>
      <c r="TZE500" s="52"/>
      <c r="TZF500" s="52"/>
      <c r="TZG500" s="52"/>
      <c r="TZH500" s="52"/>
      <c r="TZI500" s="52"/>
      <c r="TZJ500" s="52"/>
      <c r="TZK500" s="52"/>
      <c r="TZL500" s="52"/>
      <c r="TZM500" s="52"/>
      <c r="TZN500" s="52"/>
      <c r="TZO500" s="52"/>
      <c r="TZP500" s="52"/>
      <c r="TZQ500" s="52"/>
      <c r="TZR500" s="52"/>
      <c r="TZS500" s="52"/>
      <c r="TZT500" s="52"/>
      <c r="TZU500" s="52"/>
      <c r="TZV500" s="52"/>
      <c r="TZW500" s="52"/>
      <c r="TZX500" s="52"/>
      <c r="TZY500" s="52"/>
      <c r="TZZ500" s="52"/>
      <c r="UAA500" s="52"/>
      <c r="UAB500" s="52"/>
      <c r="UAC500" s="52"/>
      <c r="UAD500" s="52"/>
      <c r="UAE500" s="52"/>
      <c r="UAF500" s="52"/>
      <c r="UAG500" s="52"/>
      <c r="UAH500" s="52"/>
      <c r="UAI500" s="52"/>
      <c r="UAJ500" s="52"/>
      <c r="UAK500" s="52"/>
      <c r="UAL500" s="52"/>
      <c r="UAM500" s="52"/>
      <c r="UAN500" s="52"/>
      <c r="UAO500" s="52"/>
      <c r="UAP500" s="52"/>
      <c r="UAQ500" s="52"/>
      <c r="UAR500" s="52"/>
      <c r="UAS500" s="52"/>
      <c r="UAT500" s="52"/>
      <c r="UAU500" s="52"/>
      <c r="UAV500" s="52"/>
      <c r="UAW500" s="52"/>
      <c r="UAX500" s="52"/>
      <c r="UAY500" s="52"/>
      <c r="UAZ500" s="52"/>
      <c r="UBA500" s="52"/>
      <c r="UBB500" s="52"/>
      <c r="UBC500" s="52"/>
      <c r="UBD500" s="52"/>
      <c r="UBE500" s="52"/>
      <c r="UBF500" s="52"/>
      <c r="UBG500" s="52"/>
      <c r="UBH500" s="52"/>
      <c r="UBI500" s="52"/>
      <c r="UBJ500" s="52"/>
      <c r="UBK500" s="52"/>
      <c r="UBL500" s="52"/>
      <c r="UBM500" s="52"/>
      <c r="UBN500" s="52"/>
      <c r="UBO500" s="52"/>
      <c r="UBP500" s="52"/>
      <c r="UBQ500" s="52"/>
      <c r="UBR500" s="52"/>
      <c r="UBS500" s="52"/>
      <c r="UBT500" s="52"/>
      <c r="UBU500" s="52"/>
      <c r="UBV500" s="52"/>
      <c r="UBW500" s="52"/>
      <c r="UBX500" s="52"/>
      <c r="UBY500" s="52"/>
      <c r="UBZ500" s="52"/>
      <c r="UCA500" s="52"/>
      <c r="UCB500" s="52"/>
      <c r="UCC500" s="52"/>
      <c r="UCD500" s="52"/>
      <c r="UCE500" s="52"/>
      <c r="UCF500" s="52"/>
      <c r="UCG500" s="52"/>
      <c r="UCH500" s="52"/>
      <c r="UCI500" s="52"/>
      <c r="UCJ500" s="52"/>
      <c r="UCK500" s="52"/>
      <c r="UCL500" s="52"/>
      <c r="UCM500" s="52"/>
      <c r="UCN500" s="52"/>
      <c r="UCO500" s="52"/>
      <c r="UCP500" s="52"/>
      <c r="UCQ500" s="52"/>
      <c r="UCR500" s="52"/>
      <c r="UCS500" s="52"/>
      <c r="UCT500" s="52"/>
      <c r="UCU500" s="52"/>
      <c r="UCV500" s="52"/>
      <c r="UCW500" s="52"/>
      <c r="UCX500" s="52"/>
      <c r="UCY500" s="52"/>
      <c r="UCZ500" s="52"/>
      <c r="UDA500" s="52"/>
      <c r="UDB500" s="52"/>
      <c r="UDC500" s="52"/>
      <c r="UDD500" s="52"/>
      <c r="UDE500" s="52"/>
      <c r="UDF500" s="52"/>
      <c r="UDG500" s="52"/>
      <c r="UDH500" s="52"/>
      <c r="UDI500" s="52"/>
      <c r="UDJ500" s="52"/>
      <c r="UDK500" s="52"/>
      <c r="UDL500" s="52"/>
      <c r="UDM500" s="52"/>
      <c r="UDN500" s="52"/>
      <c r="UDO500" s="52"/>
      <c r="UDP500" s="52"/>
      <c r="UDQ500" s="52"/>
      <c r="UDR500" s="52"/>
      <c r="UDS500" s="52"/>
      <c r="UDT500" s="52"/>
      <c r="UDU500" s="52"/>
      <c r="UDV500" s="52"/>
      <c r="UDW500" s="52"/>
      <c r="UDX500" s="52"/>
      <c r="UDY500" s="52"/>
      <c r="UDZ500" s="52"/>
      <c r="UEA500" s="52"/>
      <c r="UEB500" s="52"/>
      <c r="UEC500" s="52"/>
      <c r="UED500" s="52"/>
      <c r="UEE500" s="52"/>
      <c r="UEF500" s="52"/>
      <c r="UEG500" s="52"/>
      <c r="UEH500" s="52"/>
      <c r="UEI500" s="52"/>
      <c r="UEJ500" s="52"/>
      <c r="UEK500" s="52"/>
      <c r="UEL500" s="52"/>
      <c r="UEM500" s="52"/>
      <c r="UEN500" s="52"/>
      <c r="UEO500" s="52"/>
      <c r="UEP500" s="52"/>
      <c r="UEQ500" s="52"/>
      <c r="UER500" s="52"/>
      <c r="UES500" s="52"/>
      <c r="UET500" s="52"/>
      <c r="UEU500" s="52"/>
      <c r="UEV500" s="52"/>
      <c r="UEW500" s="52"/>
      <c r="UEX500" s="52"/>
      <c r="UEY500" s="52"/>
      <c r="UEZ500" s="52"/>
      <c r="UFA500" s="52"/>
      <c r="UFB500" s="52"/>
      <c r="UFC500" s="52"/>
      <c r="UFD500" s="52"/>
      <c r="UFE500" s="52"/>
      <c r="UFF500" s="52"/>
      <c r="UFG500" s="52"/>
      <c r="UFH500" s="52"/>
      <c r="UFI500" s="52"/>
      <c r="UFJ500" s="52"/>
      <c r="UFK500" s="52"/>
      <c r="UFL500" s="52"/>
      <c r="UFM500" s="52"/>
      <c r="UFN500" s="52"/>
      <c r="UFO500" s="52"/>
      <c r="UFP500" s="52"/>
      <c r="UFQ500" s="52"/>
      <c r="UFR500" s="52"/>
      <c r="UFS500" s="52"/>
      <c r="UFT500" s="52"/>
      <c r="UFU500" s="52"/>
      <c r="UFV500" s="52"/>
      <c r="UFW500" s="52"/>
      <c r="UFX500" s="52"/>
      <c r="UFY500" s="52"/>
      <c r="UFZ500" s="52"/>
      <c r="UGA500" s="52"/>
      <c r="UGB500" s="52"/>
      <c r="UGC500" s="52"/>
      <c r="UGD500" s="52"/>
      <c r="UGE500" s="52"/>
      <c r="UGF500" s="52"/>
      <c r="UGG500" s="52"/>
      <c r="UGH500" s="52"/>
      <c r="UGI500" s="52"/>
      <c r="UGJ500" s="52"/>
      <c r="UGK500" s="52"/>
      <c r="UGL500" s="52"/>
      <c r="UGM500" s="52"/>
      <c r="UGN500" s="52"/>
      <c r="UGO500" s="52"/>
      <c r="UGP500" s="52"/>
      <c r="UGQ500" s="52"/>
      <c r="UGR500" s="52"/>
      <c r="UGS500" s="52"/>
      <c r="UGT500" s="52"/>
      <c r="UGU500" s="52"/>
      <c r="UGV500" s="52"/>
      <c r="UGW500" s="52"/>
      <c r="UGX500" s="52"/>
      <c r="UGY500" s="52"/>
      <c r="UGZ500" s="52"/>
      <c r="UHA500" s="52"/>
      <c r="UHB500" s="52"/>
      <c r="UHC500" s="52"/>
      <c r="UHD500" s="52"/>
      <c r="UHE500" s="52"/>
      <c r="UHF500" s="52"/>
      <c r="UHG500" s="52"/>
      <c r="UHH500" s="52"/>
      <c r="UHI500" s="52"/>
      <c r="UHJ500" s="52"/>
      <c r="UHK500" s="52"/>
      <c r="UHL500" s="52"/>
      <c r="UHM500" s="52"/>
      <c r="UHN500" s="52"/>
      <c r="UHO500" s="52"/>
      <c r="UHP500" s="52"/>
      <c r="UHQ500" s="52"/>
      <c r="UHR500" s="52"/>
      <c r="UHS500" s="52"/>
      <c r="UHT500" s="52"/>
      <c r="UHU500" s="52"/>
      <c r="UHV500" s="52"/>
      <c r="UHW500" s="52"/>
      <c r="UHX500" s="52"/>
      <c r="UHY500" s="52"/>
      <c r="UHZ500" s="52"/>
      <c r="UIA500" s="52"/>
      <c r="UIB500" s="52"/>
      <c r="UIC500" s="52"/>
      <c r="UID500" s="52"/>
      <c r="UIE500" s="52"/>
      <c r="UIF500" s="52"/>
      <c r="UIG500" s="52"/>
      <c r="UIH500" s="52"/>
      <c r="UII500" s="52"/>
      <c r="UIJ500" s="52"/>
      <c r="UIK500" s="52"/>
      <c r="UIL500" s="52"/>
      <c r="UIM500" s="52"/>
      <c r="UIN500" s="52"/>
      <c r="UIO500" s="52"/>
      <c r="UIP500" s="52"/>
      <c r="UIQ500" s="52"/>
      <c r="UIR500" s="52"/>
      <c r="UIS500" s="52"/>
      <c r="UIT500" s="52"/>
      <c r="UIU500" s="52"/>
      <c r="UIV500" s="52"/>
      <c r="UIW500" s="52"/>
      <c r="UIX500" s="52"/>
      <c r="UIY500" s="52"/>
      <c r="UIZ500" s="52"/>
      <c r="UJA500" s="52"/>
      <c r="UJB500" s="52"/>
      <c r="UJC500" s="52"/>
      <c r="UJD500" s="52"/>
      <c r="UJE500" s="52"/>
      <c r="UJF500" s="52"/>
      <c r="UJG500" s="52"/>
      <c r="UJH500" s="52"/>
      <c r="UJI500" s="52"/>
      <c r="UJJ500" s="52"/>
      <c r="UJK500" s="52"/>
      <c r="UJL500" s="52"/>
      <c r="UJM500" s="52"/>
      <c r="UJN500" s="52"/>
      <c r="UJO500" s="52"/>
      <c r="UJP500" s="52"/>
      <c r="UJQ500" s="52"/>
      <c r="UJR500" s="52"/>
      <c r="UJS500" s="52"/>
      <c r="UJT500" s="52"/>
      <c r="UJU500" s="52"/>
      <c r="UJV500" s="52"/>
      <c r="UJW500" s="52"/>
      <c r="UJX500" s="52"/>
      <c r="UJY500" s="52"/>
      <c r="UJZ500" s="52"/>
      <c r="UKA500" s="52"/>
      <c r="UKB500" s="52"/>
      <c r="UKC500" s="52"/>
      <c r="UKD500" s="52"/>
      <c r="UKE500" s="52"/>
      <c r="UKF500" s="52"/>
      <c r="UKG500" s="52"/>
      <c r="UKH500" s="52"/>
      <c r="UKI500" s="52"/>
      <c r="UKJ500" s="52"/>
      <c r="UKK500" s="52"/>
      <c r="UKL500" s="52"/>
      <c r="UKM500" s="52"/>
      <c r="UKN500" s="52"/>
      <c r="UKO500" s="52"/>
      <c r="UKP500" s="52"/>
      <c r="UKQ500" s="52"/>
      <c r="UKR500" s="52"/>
      <c r="UKS500" s="52"/>
      <c r="UKT500" s="52"/>
      <c r="UKU500" s="52"/>
      <c r="UKV500" s="52"/>
      <c r="UKW500" s="52"/>
      <c r="UKX500" s="52"/>
      <c r="UKY500" s="52"/>
      <c r="UKZ500" s="52"/>
      <c r="ULA500" s="52"/>
      <c r="ULB500" s="52"/>
      <c r="ULC500" s="52"/>
      <c r="ULD500" s="52"/>
      <c r="ULE500" s="52"/>
      <c r="ULF500" s="52"/>
      <c r="ULG500" s="52"/>
      <c r="ULH500" s="52"/>
      <c r="ULI500" s="52"/>
      <c r="ULJ500" s="52"/>
      <c r="ULK500" s="52"/>
      <c r="ULL500" s="52"/>
      <c r="ULM500" s="52"/>
      <c r="ULN500" s="52"/>
      <c r="ULO500" s="52"/>
      <c r="ULP500" s="52"/>
      <c r="ULQ500" s="52"/>
      <c r="ULR500" s="52"/>
      <c r="ULS500" s="52"/>
      <c r="ULT500" s="52"/>
      <c r="ULU500" s="52"/>
      <c r="ULV500" s="52"/>
      <c r="ULW500" s="52"/>
      <c r="ULX500" s="52"/>
      <c r="ULY500" s="52"/>
      <c r="ULZ500" s="52"/>
      <c r="UMA500" s="52"/>
      <c r="UMB500" s="52"/>
      <c r="UMC500" s="52"/>
      <c r="UMD500" s="52"/>
      <c r="UME500" s="52"/>
      <c r="UMF500" s="52"/>
      <c r="UMG500" s="52"/>
      <c r="UMH500" s="52"/>
      <c r="UMI500" s="52"/>
      <c r="UMJ500" s="52"/>
      <c r="UMK500" s="52"/>
      <c r="UML500" s="52"/>
      <c r="UMM500" s="52"/>
      <c r="UMN500" s="52"/>
      <c r="UMO500" s="52"/>
      <c r="UMP500" s="52"/>
      <c r="UMQ500" s="52"/>
      <c r="UMR500" s="52"/>
      <c r="UMS500" s="52"/>
      <c r="UMT500" s="52"/>
      <c r="UMU500" s="52"/>
      <c r="UMV500" s="52"/>
      <c r="UMW500" s="52"/>
      <c r="UMX500" s="52"/>
      <c r="UMY500" s="52"/>
      <c r="UMZ500" s="52"/>
      <c r="UNA500" s="52"/>
      <c r="UNB500" s="52"/>
      <c r="UNC500" s="52"/>
      <c r="UND500" s="52"/>
      <c r="UNE500" s="52"/>
      <c r="UNF500" s="52"/>
      <c r="UNG500" s="52"/>
      <c r="UNH500" s="52"/>
      <c r="UNI500" s="52"/>
      <c r="UNJ500" s="52"/>
      <c r="UNK500" s="52"/>
      <c r="UNL500" s="52"/>
      <c r="UNM500" s="52"/>
      <c r="UNN500" s="52"/>
      <c r="UNO500" s="52"/>
      <c r="UNP500" s="52"/>
      <c r="UNQ500" s="52"/>
      <c r="UNR500" s="52"/>
      <c r="UNS500" s="52"/>
      <c r="UNT500" s="52"/>
      <c r="UNU500" s="52"/>
      <c r="UNV500" s="52"/>
      <c r="UNW500" s="52"/>
      <c r="UNX500" s="52"/>
      <c r="UNY500" s="52"/>
      <c r="UNZ500" s="52"/>
      <c r="UOA500" s="52"/>
      <c r="UOB500" s="52"/>
      <c r="UOC500" s="52"/>
      <c r="UOD500" s="52"/>
      <c r="UOE500" s="52"/>
      <c r="UOF500" s="52"/>
      <c r="UOG500" s="52"/>
      <c r="UOH500" s="52"/>
      <c r="UOI500" s="52"/>
      <c r="UOJ500" s="52"/>
      <c r="UOK500" s="52"/>
      <c r="UOL500" s="52"/>
      <c r="UOM500" s="52"/>
      <c r="UON500" s="52"/>
      <c r="UOO500" s="52"/>
      <c r="UOP500" s="52"/>
      <c r="UOQ500" s="52"/>
      <c r="UOR500" s="52"/>
      <c r="UOS500" s="52"/>
      <c r="UOT500" s="52"/>
      <c r="UOU500" s="52"/>
      <c r="UOV500" s="52"/>
      <c r="UOW500" s="52"/>
      <c r="UOX500" s="52"/>
      <c r="UOY500" s="52"/>
      <c r="UOZ500" s="52"/>
      <c r="UPA500" s="52"/>
      <c r="UPB500" s="52"/>
      <c r="UPC500" s="52"/>
      <c r="UPD500" s="52"/>
      <c r="UPE500" s="52"/>
      <c r="UPF500" s="52"/>
      <c r="UPG500" s="52"/>
      <c r="UPH500" s="52"/>
      <c r="UPI500" s="52"/>
      <c r="UPJ500" s="52"/>
      <c r="UPK500" s="52"/>
      <c r="UPL500" s="52"/>
      <c r="UPM500" s="52"/>
      <c r="UPN500" s="52"/>
      <c r="UPO500" s="52"/>
      <c r="UPP500" s="52"/>
      <c r="UPQ500" s="52"/>
      <c r="UPR500" s="52"/>
      <c r="UPS500" s="52"/>
      <c r="UPT500" s="52"/>
      <c r="UPU500" s="52"/>
      <c r="UPV500" s="52"/>
      <c r="UPW500" s="52"/>
      <c r="UPX500" s="52"/>
      <c r="UPY500" s="52"/>
      <c r="UPZ500" s="52"/>
      <c r="UQA500" s="52"/>
      <c r="UQB500" s="52"/>
      <c r="UQC500" s="52"/>
      <c r="UQD500" s="52"/>
      <c r="UQE500" s="52"/>
      <c r="UQF500" s="52"/>
      <c r="UQG500" s="52"/>
      <c r="UQH500" s="52"/>
      <c r="UQI500" s="52"/>
      <c r="UQJ500" s="52"/>
      <c r="UQK500" s="52"/>
      <c r="UQL500" s="52"/>
      <c r="UQM500" s="52"/>
      <c r="UQN500" s="52"/>
      <c r="UQO500" s="52"/>
      <c r="UQP500" s="52"/>
      <c r="UQQ500" s="52"/>
      <c r="UQR500" s="52"/>
      <c r="UQS500" s="52"/>
      <c r="UQT500" s="52"/>
      <c r="UQU500" s="52"/>
      <c r="UQV500" s="52"/>
      <c r="UQW500" s="52"/>
      <c r="UQX500" s="52"/>
      <c r="UQY500" s="52"/>
      <c r="UQZ500" s="52"/>
      <c r="URA500" s="52"/>
      <c r="URB500" s="52"/>
      <c r="URC500" s="52"/>
      <c r="URD500" s="52"/>
      <c r="URE500" s="52"/>
      <c r="URF500" s="52"/>
      <c r="URG500" s="52"/>
      <c r="URH500" s="52"/>
      <c r="URI500" s="52"/>
      <c r="URJ500" s="52"/>
      <c r="URK500" s="52"/>
      <c r="URL500" s="52"/>
      <c r="URM500" s="52"/>
      <c r="URN500" s="52"/>
      <c r="URO500" s="52"/>
      <c r="URP500" s="52"/>
      <c r="URQ500" s="52"/>
      <c r="URR500" s="52"/>
      <c r="URS500" s="52"/>
      <c r="URT500" s="52"/>
      <c r="URU500" s="52"/>
      <c r="URV500" s="52"/>
      <c r="URW500" s="52"/>
      <c r="URX500" s="52"/>
      <c r="URY500" s="52"/>
      <c r="URZ500" s="52"/>
      <c r="USA500" s="52"/>
      <c r="USB500" s="52"/>
      <c r="USC500" s="52"/>
      <c r="USD500" s="52"/>
      <c r="USE500" s="52"/>
      <c r="USF500" s="52"/>
      <c r="USG500" s="52"/>
      <c r="USH500" s="52"/>
      <c r="USI500" s="52"/>
      <c r="USJ500" s="52"/>
      <c r="USK500" s="52"/>
      <c r="USL500" s="52"/>
      <c r="USM500" s="52"/>
      <c r="USN500" s="52"/>
      <c r="USO500" s="52"/>
      <c r="USP500" s="52"/>
      <c r="USQ500" s="52"/>
      <c r="USR500" s="52"/>
      <c r="USS500" s="52"/>
      <c r="UST500" s="52"/>
      <c r="USU500" s="52"/>
      <c r="USV500" s="52"/>
      <c r="USW500" s="52"/>
      <c r="USX500" s="52"/>
      <c r="USY500" s="52"/>
      <c r="USZ500" s="52"/>
      <c r="UTA500" s="52"/>
      <c r="UTB500" s="52"/>
      <c r="UTC500" s="52"/>
      <c r="UTD500" s="52"/>
      <c r="UTE500" s="52"/>
      <c r="UTF500" s="52"/>
      <c r="UTG500" s="52"/>
      <c r="UTH500" s="52"/>
      <c r="UTI500" s="52"/>
      <c r="UTJ500" s="52"/>
      <c r="UTK500" s="52"/>
      <c r="UTL500" s="52"/>
      <c r="UTM500" s="52"/>
      <c r="UTN500" s="52"/>
      <c r="UTO500" s="52"/>
      <c r="UTP500" s="52"/>
      <c r="UTQ500" s="52"/>
      <c r="UTR500" s="52"/>
      <c r="UTS500" s="52"/>
      <c r="UTT500" s="52"/>
      <c r="UTU500" s="52"/>
      <c r="UTV500" s="52"/>
      <c r="UTW500" s="52"/>
      <c r="UTX500" s="52"/>
      <c r="UTY500" s="52"/>
      <c r="UTZ500" s="52"/>
      <c r="UUA500" s="52"/>
      <c r="UUB500" s="52"/>
      <c r="UUC500" s="52"/>
      <c r="UUD500" s="52"/>
      <c r="UUE500" s="52"/>
      <c r="UUF500" s="52"/>
      <c r="UUG500" s="52"/>
      <c r="UUH500" s="52"/>
      <c r="UUI500" s="52"/>
      <c r="UUJ500" s="52"/>
      <c r="UUK500" s="52"/>
      <c r="UUL500" s="52"/>
      <c r="UUM500" s="52"/>
      <c r="UUN500" s="52"/>
      <c r="UUO500" s="52"/>
      <c r="UUP500" s="52"/>
      <c r="UUQ500" s="52"/>
      <c r="UUR500" s="52"/>
      <c r="UUS500" s="52"/>
      <c r="UUT500" s="52"/>
      <c r="UUU500" s="52"/>
      <c r="UUV500" s="52"/>
      <c r="UUW500" s="52"/>
      <c r="UUX500" s="52"/>
      <c r="UUY500" s="52"/>
      <c r="UUZ500" s="52"/>
      <c r="UVA500" s="52"/>
      <c r="UVB500" s="52"/>
      <c r="UVC500" s="52"/>
      <c r="UVD500" s="52"/>
      <c r="UVE500" s="52"/>
      <c r="UVF500" s="52"/>
      <c r="UVG500" s="52"/>
      <c r="UVH500" s="52"/>
      <c r="UVI500" s="52"/>
      <c r="UVJ500" s="52"/>
      <c r="UVK500" s="52"/>
      <c r="UVL500" s="52"/>
      <c r="UVM500" s="52"/>
      <c r="UVN500" s="52"/>
      <c r="UVO500" s="52"/>
      <c r="UVP500" s="52"/>
      <c r="UVQ500" s="52"/>
      <c r="UVR500" s="52"/>
      <c r="UVS500" s="52"/>
      <c r="UVT500" s="52"/>
      <c r="UVU500" s="52"/>
      <c r="UVV500" s="52"/>
      <c r="UVW500" s="52"/>
      <c r="UVX500" s="52"/>
      <c r="UVY500" s="52"/>
      <c r="UVZ500" s="52"/>
      <c r="UWA500" s="52"/>
      <c r="UWB500" s="52"/>
      <c r="UWC500" s="52"/>
      <c r="UWD500" s="52"/>
      <c r="UWE500" s="52"/>
      <c r="UWF500" s="52"/>
      <c r="UWG500" s="52"/>
      <c r="UWH500" s="52"/>
      <c r="UWI500" s="52"/>
      <c r="UWJ500" s="52"/>
      <c r="UWK500" s="52"/>
      <c r="UWL500" s="52"/>
      <c r="UWM500" s="52"/>
      <c r="UWN500" s="52"/>
      <c r="UWO500" s="52"/>
      <c r="UWP500" s="52"/>
      <c r="UWQ500" s="52"/>
      <c r="UWR500" s="52"/>
      <c r="UWS500" s="52"/>
      <c r="UWT500" s="52"/>
      <c r="UWU500" s="52"/>
      <c r="UWV500" s="52"/>
      <c r="UWW500" s="52"/>
      <c r="UWX500" s="52"/>
      <c r="UWY500" s="52"/>
      <c r="UWZ500" s="52"/>
      <c r="UXA500" s="52"/>
      <c r="UXB500" s="52"/>
      <c r="UXC500" s="52"/>
      <c r="UXD500" s="52"/>
      <c r="UXE500" s="52"/>
      <c r="UXF500" s="52"/>
      <c r="UXG500" s="52"/>
      <c r="UXH500" s="52"/>
      <c r="UXI500" s="52"/>
      <c r="UXJ500" s="52"/>
      <c r="UXK500" s="52"/>
      <c r="UXL500" s="52"/>
      <c r="UXM500" s="52"/>
      <c r="UXN500" s="52"/>
      <c r="UXO500" s="52"/>
      <c r="UXP500" s="52"/>
      <c r="UXQ500" s="52"/>
      <c r="UXR500" s="52"/>
      <c r="UXS500" s="52"/>
      <c r="UXT500" s="52"/>
      <c r="UXU500" s="52"/>
      <c r="UXV500" s="52"/>
      <c r="UXW500" s="52"/>
      <c r="UXX500" s="52"/>
      <c r="UXY500" s="52"/>
      <c r="UXZ500" s="52"/>
      <c r="UYA500" s="52"/>
      <c r="UYB500" s="52"/>
      <c r="UYC500" s="52"/>
      <c r="UYD500" s="52"/>
      <c r="UYE500" s="52"/>
      <c r="UYF500" s="52"/>
      <c r="UYG500" s="52"/>
      <c r="UYH500" s="52"/>
      <c r="UYI500" s="52"/>
      <c r="UYJ500" s="52"/>
      <c r="UYK500" s="52"/>
      <c r="UYL500" s="52"/>
      <c r="UYM500" s="52"/>
      <c r="UYN500" s="52"/>
      <c r="UYO500" s="52"/>
      <c r="UYP500" s="52"/>
      <c r="UYQ500" s="52"/>
      <c r="UYR500" s="52"/>
      <c r="UYS500" s="52"/>
      <c r="UYT500" s="52"/>
      <c r="UYU500" s="52"/>
      <c r="UYV500" s="52"/>
      <c r="UYW500" s="52"/>
      <c r="UYX500" s="52"/>
      <c r="UYY500" s="52"/>
      <c r="UYZ500" s="52"/>
      <c r="UZA500" s="52"/>
      <c r="UZB500" s="52"/>
      <c r="UZC500" s="52"/>
      <c r="UZD500" s="52"/>
      <c r="UZE500" s="52"/>
      <c r="UZF500" s="52"/>
      <c r="UZG500" s="52"/>
      <c r="UZH500" s="52"/>
      <c r="UZI500" s="52"/>
      <c r="UZJ500" s="52"/>
      <c r="UZK500" s="52"/>
      <c r="UZL500" s="52"/>
      <c r="UZM500" s="52"/>
      <c r="UZN500" s="52"/>
      <c r="UZO500" s="52"/>
      <c r="UZP500" s="52"/>
      <c r="UZQ500" s="52"/>
      <c r="UZR500" s="52"/>
      <c r="UZS500" s="52"/>
      <c r="UZT500" s="52"/>
      <c r="UZU500" s="52"/>
      <c r="UZV500" s="52"/>
      <c r="UZW500" s="52"/>
      <c r="UZX500" s="52"/>
      <c r="UZY500" s="52"/>
      <c r="UZZ500" s="52"/>
      <c r="VAA500" s="52"/>
      <c r="VAB500" s="52"/>
      <c r="VAC500" s="52"/>
      <c r="VAD500" s="52"/>
      <c r="VAE500" s="52"/>
      <c r="VAF500" s="52"/>
      <c r="VAG500" s="52"/>
      <c r="VAH500" s="52"/>
      <c r="VAI500" s="52"/>
      <c r="VAJ500" s="52"/>
      <c r="VAK500" s="52"/>
      <c r="VAL500" s="52"/>
      <c r="VAM500" s="52"/>
      <c r="VAN500" s="52"/>
      <c r="VAO500" s="52"/>
      <c r="VAP500" s="52"/>
      <c r="VAQ500" s="52"/>
      <c r="VAR500" s="52"/>
      <c r="VAS500" s="52"/>
      <c r="VAT500" s="52"/>
      <c r="VAU500" s="52"/>
      <c r="VAV500" s="52"/>
      <c r="VAW500" s="52"/>
      <c r="VAX500" s="52"/>
      <c r="VAY500" s="52"/>
      <c r="VAZ500" s="52"/>
      <c r="VBA500" s="52"/>
      <c r="VBB500" s="52"/>
      <c r="VBC500" s="52"/>
      <c r="VBD500" s="52"/>
      <c r="VBE500" s="52"/>
      <c r="VBF500" s="52"/>
      <c r="VBG500" s="52"/>
      <c r="VBH500" s="52"/>
      <c r="VBI500" s="52"/>
      <c r="VBJ500" s="52"/>
      <c r="VBK500" s="52"/>
      <c r="VBL500" s="52"/>
      <c r="VBM500" s="52"/>
      <c r="VBN500" s="52"/>
      <c r="VBO500" s="52"/>
      <c r="VBP500" s="52"/>
      <c r="VBQ500" s="52"/>
      <c r="VBR500" s="52"/>
      <c r="VBS500" s="52"/>
      <c r="VBT500" s="52"/>
      <c r="VBU500" s="52"/>
      <c r="VBV500" s="52"/>
      <c r="VBW500" s="52"/>
      <c r="VBX500" s="52"/>
      <c r="VBY500" s="52"/>
      <c r="VBZ500" s="52"/>
      <c r="VCA500" s="52"/>
      <c r="VCB500" s="52"/>
      <c r="VCC500" s="52"/>
      <c r="VCD500" s="52"/>
      <c r="VCE500" s="52"/>
      <c r="VCF500" s="52"/>
      <c r="VCG500" s="52"/>
      <c r="VCH500" s="52"/>
      <c r="VCI500" s="52"/>
      <c r="VCJ500" s="52"/>
      <c r="VCK500" s="52"/>
      <c r="VCL500" s="52"/>
      <c r="VCM500" s="52"/>
      <c r="VCN500" s="52"/>
      <c r="VCO500" s="52"/>
      <c r="VCP500" s="52"/>
      <c r="VCQ500" s="52"/>
      <c r="VCR500" s="52"/>
      <c r="VCS500" s="52"/>
      <c r="VCT500" s="52"/>
      <c r="VCU500" s="52"/>
      <c r="VCV500" s="52"/>
      <c r="VCW500" s="52"/>
      <c r="VCX500" s="52"/>
      <c r="VCY500" s="52"/>
      <c r="VCZ500" s="52"/>
      <c r="VDA500" s="52"/>
      <c r="VDB500" s="52"/>
      <c r="VDC500" s="52"/>
      <c r="VDD500" s="52"/>
      <c r="VDE500" s="52"/>
      <c r="VDF500" s="52"/>
      <c r="VDG500" s="52"/>
      <c r="VDH500" s="52"/>
      <c r="VDI500" s="52"/>
      <c r="VDJ500" s="52"/>
      <c r="VDK500" s="52"/>
      <c r="VDL500" s="52"/>
      <c r="VDM500" s="52"/>
      <c r="VDN500" s="52"/>
      <c r="VDO500" s="52"/>
      <c r="VDP500" s="52"/>
      <c r="VDQ500" s="52"/>
      <c r="VDR500" s="52"/>
      <c r="VDS500" s="52"/>
      <c r="VDT500" s="52"/>
      <c r="VDU500" s="52"/>
      <c r="VDV500" s="52"/>
      <c r="VDW500" s="52"/>
      <c r="VDX500" s="52"/>
      <c r="VDY500" s="52"/>
      <c r="VDZ500" s="52"/>
      <c r="VEA500" s="52"/>
      <c r="VEB500" s="52"/>
      <c r="VEC500" s="52"/>
      <c r="VED500" s="52"/>
      <c r="VEE500" s="52"/>
      <c r="VEF500" s="52"/>
      <c r="VEG500" s="52"/>
      <c r="VEH500" s="52"/>
      <c r="VEI500" s="52"/>
      <c r="VEJ500" s="52"/>
      <c r="VEK500" s="52"/>
      <c r="VEL500" s="52"/>
      <c r="VEM500" s="52"/>
      <c r="VEN500" s="52"/>
      <c r="VEO500" s="52"/>
      <c r="VEP500" s="52"/>
      <c r="VEQ500" s="52"/>
      <c r="VER500" s="52"/>
      <c r="VES500" s="52"/>
      <c r="VET500" s="52"/>
      <c r="VEU500" s="52"/>
      <c r="VEV500" s="52"/>
      <c r="VEW500" s="52"/>
      <c r="VEX500" s="52"/>
      <c r="VEY500" s="52"/>
      <c r="VEZ500" s="52"/>
      <c r="VFA500" s="52"/>
      <c r="VFB500" s="52"/>
      <c r="VFC500" s="52"/>
      <c r="VFD500" s="52"/>
      <c r="VFE500" s="52"/>
      <c r="VFF500" s="52"/>
      <c r="VFG500" s="52"/>
      <c r="VFH500" s="52"/>
      <c r="VFI500" s="52"/>
      <c r="VFJ500" s="52"/>
      <c r="VFK500" s="52"/>
      <c r="VFL500" s="52"/>
      <c r="VFM500" s="52"/>
      <c r="VFN500" s="52"/>
      <c r="VFO500" s="52"/>
      <c r="VFP500" s="52"/>
      <c r="VFQ500" s="52"/>
      <c r="VFR500" s="52"/>
      <c r="VFS500" s="52"/>
      <c r="VFT500" s="52"/>
      <c r="VFU500" s="52"/>
      <c r="VFV500" s="52"/>
      <c r="VFW500" s="52"/>
      <c r="VFX500" s="52"/>
      <c r="VFY500" s="52"/>
      <c r="VFZ500" s="52"/>
      <c r="VGA500" s="52"/>
      <c r="VGB500" s="52"/>
      <c r="VGC500" s="52"/>
      <c r="VGD500" s="52"/>
      <c r="VGE500" s="52"/>
      <c r="VGF500" s="52"/>
      <c r="VGG500" s="52"/>
      <c r="VGH500" s="52"/>
      <c r="VGI500" s="52"/>
      <c r="VGJ500" s="52"/>
      <c r="VGK500" s="52"/>
      <c r="VGL500" s="52"/>
      <c r="VGM500" s="52"/>
      <c r="VGN500" s="52"/>
      <c r="VGO500" s="52"/>
      <c r="VGP500" s="52"/>
      <c r="VGQ500" s="52"/>
      <c r="VGR500" s="52"/>
      <c r="VGS500" s="52"/>
      <c r="VGT500" s="52"/>
      <c r="VGU500" s="52"/>
      <c r="VGV500" s="52"/>
      <c r="VGW500" s="52"/>
      <c r="VGX500" s="52"/>
      <c r="VGY500" s="52"/>
      <c r="VGZ500" s="52"/>
      <c r="VHA500" s="52"/>
      <c r="VHB500" s="52"/>
      <c r="VHC500" s="52"/>
      <c r="VHD500" s="52"/>
      <c r="VHE500" s="52"/>
      <c r="VHF500" s="52"/>
      <c r="VHG500" s="52"/>
      <c r="VHH500" s="52"/>
      <c r="VHI500" s="52"/>
      <c r="VHJ500" s="52"/>
      <c r="VHK500" s="52"/>
      <c r="VHL500" s="52"/>
      <c r="VHM500" s="52"/>
      <c r="VHN500" s="52"/>
      <c r="VHO500" s="52"/>
      <c r="VHP500" s="52"/>
      <c r="VHQ500" s="52"/>
      <c r="VHR500" s="52"/>
      <c r="VHS500" s="52"/>
      <c r="VHT500" s="52"/>
      <c r="VHU500" s="52"/>
      <c r="VHV500" s="52"/>
      <c r="VHW500" s="52"/>
      <c r="VHX500" s="52"/>
      <c r="VHY500" s="52"/>
      <c r="VHZ500" s="52"/>
      <c r="VIA500" s="52"/>
      <c r="VIB500" s="52"/>
      <c r="VIC500" s="52"/>
      <c r="VID500" s="52"/>
      <c r="VIE500" s="52"/>
      <c r="VIF500" s="52"/>
      <c r="VIG500" s="52"/>
      <c r="VIH500" s="52"/>
      <c r="VII500" s="52"/>
      <c r="VIJ500" s="52"/>
      <c r="VIK500" s="52"/>
      <c r="VIL500" s="52"/>
      <c r="VIM500" s="52"/>
      <c r="VIN500" s="52"/>
      <c r="VIO500" s="52"/>
      <c r="VIP500" s="52"/>
      <c r="VIQ500" s="52"/>
      <c r="VIR500" s="52"/>
      <c r="VIS500" s="52"/>
      <c r="VIT500" s="52"/>
      <c r="VIU500" s="52"/>
      <c r="VIV500" s="52"/>
      <c r="VIW500" s="52"/>
      <c r="VIX500" s="52"/>
      <c r="VIY500" s="52"/>
      <c r="VIZ500" s="52"/>
      <c r="VJA500" s="52"/>
      <c r="VJB500" s="52"/>
      <c r="VJC500" s="52"/>
      <c r="VJD500" s="52"/>
      <c r="VJE500" s="52"/>
      <c r="VJF500" s="52"/>
      <c r="VJG500" s="52"/>
      <c r="VJH500" s="52"/>
      <c r="VJI500" s="52"/>
      <c r="VJJ500" s="52"/>
      <c r="VJK500" s="52"/>
      <c r="VJL500" s="52"/>
      <c r="VJM500" s="52"/>
      <c r="VJN500" s="52"/>
      <c r="VJO500" s="52"/>
      <c r="VJP500" s="52"/>
      <c r="VJQ500" s="52"/>
      <c r="VJR500" s="52"/>
      <c r="VJS500" s="52"/>
      <c r="VJT500" s="52"/>
      <c r="VJU500" s="52"/>
      <c r="VJV500" s="52"/>
      <c r="VJW500" s="52"/>
      <c r="VJX500" s="52"/>
      <c r="VJY500" s="52"/>
      <c r="VJZ500" s="52"/>
      <c r="VKA500" s="52"/>
      <c r="VKB500" s="52"/>
      <c r="VKC500" s="52"/>
      <c r="VKD500" s="52"/>
      <c r="VKE500" s="52"/>
      <c r="VKF500" s="52"/>
      <c r="VKG500" s="52"/>
      <c r="VKH500" s="52"/>
      <c r="VKI500" s="52"/>
      <c r="VKJ500" s="52"/>
      <c r="VKK500" s="52"/>
      <c r="VKL500" s="52"/>
      <c r="VKM500" s="52"/>
      <c r="VKN500" s="52"/>
      <c r="VKO500" s="52"/>
      <c r="VKP500" s="52"/>
      <c r="VKQ500" s="52"/>
      <c r="VKR500" s="52"/>
      <c r="VKS500" s="52"/>
      <c r="VKT500" s="52"/>
      <c r="VKU500" s="52"/>
      <c r="VKV500" s="52"/>
      <c r="VKW500" s="52"/>
      <c r="VKX500" s="52"/>
      <c r="VKY500" s="52"/>
      <c r="VKZ500" s="52"/>
      <c r="VLA500" s="52"/>
      <c r="VLB500" s="52"/>
      <c r="VLC500" s="52"/>
      <c r="VLD500" s="52"/>
      <c r="VLE500" s="52"/>
      <c r="VLF500" s="52"/>
      <c r="VLG500" s="52"/>
      <c r="VLH500" s="52"/>
      <c r="VLI500" s="52"/>
      <c r="VLJ500" s="52"/>
      <c r="VLK500" s="52"/>
      <c r="VLL500" s="52"/>
      <c r="VLM500" s="52"/>
      <c r="VLN500" s="52"/>
      <c r="VLO500" s="52"/>
      <c r="VLP500" s="52"/>
      <c r="VLQ500" s="52"/>
      <c r="VLR500" s="52"/>
      <c r="VLS500" s="52"/>
      <c r="VLT500" s="52"/>
      <c r="VLU500" s="52"/>
      <c r="VLV500" s="52"/>
      <c r="VLW500" s="52"/>
      <c r="VLX500" s="52"/>
      <c r="VLY500" s="52"/>
      <c r="VLZ500" s="52"/>
      <c r="VMA500" s="52"/>
      <c r="VMB500" s="52"/>
      <c r="VMC500" s="52"/>
      <c r="VMD500" s="52"/>
      <c r="VME500" s="52"/>
      <c r="VMF500" s="52"/>
      <c r="VMG500" s="52"/>
      <c r="VMH500" s="52"/>
      <c r="VMI500" s="52"/>
      <c r="VMJ500" s="52"/>
      <c r="VMK500" s="52"/>
      <c r="VML500" s="52"/>
      <c r="VMM500" s="52"/>
      <c r="VMN500" s="52"/>
      <c r="VMO500" s="52"/>
      <c r="VMP500" s="52"/>
      <c r="VMQ500" s="52"/>
      <c r="VMR500" s="52"/>
      <c r="VMS500" s="52"/>
      <c r="VMT500" s="52"/>
      <c r="VMU500" s="52"/>
      <c r="VMV500" s="52"/>
      <c r="VMW500" s="52"/>
      <c r="VMX500" s="52"/>
      <c r="VMY500" s="52"/>
      <c r="VMZ500" s="52"/>
      <c r="VNA500" s="52"/>
      <c r="VNB500" s="52"/>
      <c r="VNC500" s="52"/>
      <c r="VND500" s="52"/>
      <c r="VNE500" s="52"/>
      <c r="VNF500" s="52"/>
      <c r="VNG500" s="52"/>
      <c r="VNH500" s="52"/>
      <c r="VNI500" s="52"/>
      <c r="VNJ500" s="52"/>
      <c r="VNK500" s="52"/>
      <c r="VNL500" s="52"/>
      <c r="VNM500" s="52"/>
      <c r="VNN500" s="52"/>
      <c r="VNO500" s="52"/>
      <c r="VNP500" s="52"/>
      <c r="VNQ500" s="52"/>
      <c r="VNR500" s="52"/>
      <c r="VNS500" s="52"/>
      <c r="VNT500" s="52"/>
      <c r="VNU500" s="52"/>
      <c r="VNV500" s="52"/>
      <c r="VNW500" s="52"/>
      <c r="VNX500" s="52"/>
      <c r="VNY500" s="52"/>
      <c r="VNZ500" s="52"/>
      <c r="VOA500" s="52"/>
      <c r="VOB500" s="52"/>
      <c r="VOC500" s="52"/>
      <c r="VOD500" s="52"/>
      <c r="VOE500" s="52"/>
      <c r="VOF500" s="52"/>
      <c r="VOG500" s="52"/>
      <c r="VOH500" s="52"/>
      <c r="VOI500" s="52"/>
      <c r="VOJ500" s="52"/>
      <c r="VOK500" s="52"/>
      <c r="VOL500" s="52"/>
      <c r="VOM500" s="52"/>
      <c r="VON500" s="52"/>
      <c r="VOO500" s="52"/>
      <c r="VOP500" s="52"/>
      <c r="VOQ500" s="52"/>
      <c r="VOR500" s="52"/>
      <c r="VOS500" s="52"/>
      <c r="VOT500" s="52"/>
      <c r="VOU500" s="52"/>
      <c r="VOV500" s="52"/>
      <c r="VOW500" s="52"/>
      <c r="VOX500" s="52"/>
      <c r="VOY500" s="52"/>
      <c r="VOZ500" s="52"/>
      <c r="VPA500" s="52"/>
      <c r="VPB500" s="52"/>
      <c r="VPC500" s="52"/>
      <c r="VPD500" s="52"/>
      <c r="VPE500" s="52"/>
      <c r="VPF500" s="52"/>
      <c r="VPG500" s="52"/>
      <c r="VPH500" s="52"/>
      <c r="VPI500" s="52"/>
      <c r="VPJ500" s="52"/>
      <c r="VPK500" s="52"/>
      <c r="VPL500" s="52"/>
      <c r="VPM500" s="52"/>
      <c r="VPN500" s="52"/>
      <c r="VPO500" s="52"/>
      <c r="VPP500" s="52"/>
      <c r="VPQ500" s="52"/>
      <c r="VPR500" s="52"/>
      <c r="VPS500" s="52"/>
      <c r="VPT500" s="52"/>
      <c r="VPU500" s="52"/>
      <c r="VPV500" s="52"/>
      <c r="VPW500" s="52"/>
      <c r="VPX500" s="52"/>
      <c r="VPY500" s="52"/>
      <c r="VPZ500" s="52"/>
      <c r="VQA500" s="52"/>
      <c r="VQB500" s="52"/>
      <c r="VQC500" s="52"/>
      <c r="VQD500" s="52"/>
      <c r="VQE500" s="52"/>
      <c r="VQF500" s="52"/>
      <c r="VQG500" s="52"/>
      <c r="VQH500" s="52"/>
      <c r="VQI500" s="52"/>
      <c r="VQJ500" s="52"/>
      <c r="VQK500" s="52"/>
      <c r="VQL500" s="52"/>
      <c r="VQM500" s="52"/>
      <c r="VQN500" s="52"/>
      <c r="VQO500" s="52"/>
      <c r="VQP500" s="52"/>
      <c r="VQQ500" s="52"/>
      <c r="VQR500" s="52"/>
      <c r="VQS500" s="52"/>
      <c r="VQT500" s="52"/>
      <c r="VQU500" s="52"/>
      <c r="VQV500" s="52"/>
      <c r="VQW500" s="52"/>
      <c r="VQX500" s="52"/>
      <c r="VQY500" s="52"/>
      <c r="VQZ500" s="52"/>
      <c r="VRA500" s="52"/>
      <c r="VRB500" s="52"/>
      <c r="VRC500" s="52"/>
      <c r="VRD500" s="52"/>
      <c r="VRE500" s="52"/>
      <c r="VRF500" s="52"/>
      <c r="VRG500" s="52"/>
      <c r="VRH500" s="52"/>
      <c r="VRI500" s="52"/>
      <c r="VRJ500" s="52"/>
      <c r="VRK500" s="52"/>
      <c r="VRL500" s="52"/>
      <c r="VRM500" s="52"/>
      <c r="VRN500" s="52"/>
      <c r="VRO500" s="52"/>
      <c r="VRP500" s="52"/>
      <c r="VRQ500" s="52"/>
      <c r="VRR500" s="52"/>
      <c r="VRS500" s="52"/>
      <c r="VRT500" s="52"/>
      <c r="VRU500" s="52"/>
      <c r="VRV500" s="52"/>
      <c r="VRW500" s="52"/>
      <c r="VRX500" s="52"/>
      <c r="VRY500" s="52"/>
      <c r="VRZ500" s="52"/>
      <c r="VSA500" s="52"/>
      <c r="VSB500" s="52"/>
      <c r="VSC500" s="52"/>
      <c r="VSD500" s="52"/>
      <c r="VSE500" s="52"/>
      <c r="VSF500" s="52"/>
      <c r="VSG500" s="52"/>
      <c r="VSH500" s="52"/>
      <c r="VSI500" s="52"/>
      <c r="VSJ500" s="52"/>
      <c r="VSK500" s="52"/>
      <c r="VSL500" s="52"/>
      <c r="VSM500" s="52"/>
      <c r="VSN500" s="52"/>
      <c r="VSO500" s="52"/>
      <c r="VSP500" s="52"/>
      <c r="VSQ500" s="52"/>
      <c r="VSR500" s="52"/>
      <c r="VSS500" s="52"/>
      <c r="VST500" s="52"/>
      <c r="VSU500" s="52"/>
      <c r="VSV500" s="52"/>
      <c r="VSW500" s="52"/>
      <c r="VSX500" s="52"/>
      <c r="VSY500" s="52"/>
      <c r="VSZ500" s="52"/>
      <c r="VTA500" s="52"/>
      <c r="VTB500" s="52"/>
      <c r="VTC500" s="52"/>
      <c r="VTD500" s="52"/>
      <c r="VTE500" s="52"/>
      <c r="VTF500" s="52"/>
      <c r="VTG500" s="52"/>
      <c r="VTH500" s="52"/>
      <c r="VTI500" s="52"/>
      <c r="VTJ500" s="52"/>
      <c r="VTK500" s="52"/>
      <c r="VTL500" s="52"/>
      <c r="VTM500" s="52"/>
      <c r="VTN500" s="52"/>
      <c r="VTO500" s="52"/>
      <c r="VTP500" s="52"/>
      <c r="VTQ500" s="52"/>
      <c r="VTR500" s="52"/>
      <c r="VTS500" s="52"/>
      <c r="VTT500" s="52"/>
      <c r="VTU500" s="52"/>
      <c r="VTV500" s="52"/>
      <c r="VTW500" s="52"/>
      <c r="VTX500" s="52"/>
      <c r="VTY500" s="52"/>
      <c r="VTZ500" s="52"/>
      <c r="VUA500" s="52"/>
      <c r="VUB500" s="52"/>
      <c r="VUC500" s="52"/>
      <c r="VUD500" s="52"/>
      <c r="VUE500" s="52"/>
      <c r="VUF500" s="52"/>
      <c r="VUG500" s="52"/>
      <c r="VUH500" s="52"/>
      <c r="VUI500" s="52"/>
      <c r="VUJ500" s="52"/>
      <c r="VUK500" s="52"/>
      <c r="VUL500" s="52"/>
      <c r="VUM500" s="52"/>
      <c r="VUN500" s="52"/>
      <c r="VUO500" s="52"/>
      <c r="VUP500" s="52"/>
      <c r="VUQ500" s="52"/>
      <c r="VUR500" s="52"/>
      <c r="VUS500" s="52"/>
      <c r="VUT500" s="52"/>
      <c r="VUU500" s="52"/>
      <c r="VUV500" s="52"/>
      <c r="VUW500" s="52"/>
      <c r="VUX500" s="52"/>
      <c r="VUY500" s="52"/>
      <c r="VUZ500" s="52"/>
      <c r="VVA500" s="52"/>
      <c r="VVB500" s="52"/>
      <c r="VVC500" s="52"/>
      <c r="VVD500" s="52"/>
      <c r="VVE500" s="52"/>
      <c r="VVF500" s="52"/>
      <c r="VVG500" s="52"/>
      <c r="VVH500" s="52"/>
      <c r="VVI500" s="52"/>
      <c r="VVJ500" s="52"/>
      <c r="VVK500" s="52"/>
      <c r="VVL500" s="52"/>
      <c r="VVM500" s="52"/>
      <c r="VVN500" s="52"/>
      <c r="VVO500" s="52"/>
      <c r="VVP500" s="52"/>
      <c r="VVQ500" s="52"/>
      <c r="VVR500" s="52"/>
      <c r="VVS500" s="52"/>
      <c r="VVT500" s="52"/>
      <c r="VVU500" s="52"/>
      <c r="VVV500" s="52"/>
      <c r="VVW500" s="52"/>
      <c r="VVX500" s="52"/>
      <c r="VVY500" s="52"/>
      <c r="VVZ500" s="52"/>
      <c r="VWA500" s="52"/>
      <c r="VWB500" s="52"/>
      <c r="VWC500" s="52"/>
      <c r="VWD500" s="52"/>
      <c r="VWE500" s="52"/>
      <c r="VWF500" s="52"/>
      <c r="VWG500" s="52"/>
      <c r="VWH500" s="52"/>
      <c r="VWI500" s="52"/>
      <c r="VWJ500" s="52"/>
      <c r="VWK500" s="52"/>
      <c r="VWL500" s="52"/>
      <c r="VWM500" s="52"/>
      <c r="VWN500" s="52"/>
      <c r="VWO500" s="52"/>
      <c r="VWP500" s="52"/>
      <c r="VWQ500" s="52"/>
      <c r="VWR500" s="52"/>
      <c r="VWS500" s="52"/>
      <c r="VWT500" s="52"/>
      <c r="VWU500" s="52"/>
      <c r="VWV500" s="52"/>
      <c r="VWW500" s="52"/>
      <c r="VWX500" s="52"/>
      <c r="VWY500" s="52"/>
      <c r="VWZ500" s="52"/>
      <c r="VXA500" s="52"/>
      <c r="VXB500" s="52"/>
      <c r="VXC500" s="52"/>
      <c r="VXD500" s="52"/>
      <c r="VXE500" s="52"/>
      <c r="VXF500" s="52"/>
      <c r="VXG500" s="52"/>
      <c r="VXH500" s="52"/>
      <c r="VXI500" s="52"/>
      <c r="VXJ500" s="52"/>
      <c r="VXK500" s="52"/>
      <c r="VXL500" s="52"/>
      <c r="VXM500" s="52"/>
      <c r="VXN500" s="52"/>
      <c r="VXO500" s="52"/>
      <c r="VXP500" s="52"/>
      <c r="VXQ500" s="52"/>
      <c r="VXR500" s="52"/>
      <c r="VXS500" s="52"/>
      <c r="VXT500" s="52"/>
      <c r="VXU500" s="52"/>
      <c r="VXV500" s="52"/>
      <c r="VXW500" s="52"/>
      <c r="VXX500" s="52"/>
      <c r="VXY500" s="52"/>
      <c r="VXZ500" s="52"/>
      <c r="VYA500" s="52"/>
      <c r="VYB500" s="52"/>
      <c r="VYC500" s="52"/>
      <c r="VYD500" s="52"/>
      <c r="VYE500" s="52"/>
      <c r="VYF500" s="52"/>
      <c r="VYG500" s="52"/>
      <c r="VYH500" s="52"/>
      <c r="VYI500" s="52"/>
      <c r="VYJ500" s="52"/>
      <c r="VYK500" s="52"/>
      <c r="VYL500" s="52"/>
      <c r="VYM500" s="52"/>
      <c r="VYN500" s="52"/>
      <c r="VYO500" s="52"/>
      <c r="VYP500" s="52"/>
      <c r="VYQ500" s="52"/>
      <c r="VYR500" s="52"/>
      <c r="VYS500" s="52"/>
      <c r="VYT500" s="52"/>
      <c r="VYU500" s="52"/>
      <c r="VYV500" s="52"/>
      <c r="VYW500" s="52"/>
      <c r="VYX500" s="52"/>
      <c r="VYY500" s="52"/>
      <c r="VYZ500" s="52"/>
      <c r="VZA500" s="52"/>
      <c r="VZB500" s="52"/>
      <c r="VZC500" s="52"/>
      <c r="VZD500" s="52"/>
      <c r="VZE500" s="52"/>
      <c r="VZF500" s="52"/>
      <c r="VZG500" s="52"/>
      <c r="VZH500" s="52"/>
      <c r="VZI500" s="52"/>
      <c r="VZJ500" s="52"/>
      <c r="VZK500" s="52"/>
      <c r="VZL500" s="52"/>
      <c r="VZM500" s="52"/>
      <c r="VZN500" s="52"/>
      <c r="VZO500" s="52"/>
      <c r="VZP500" s="52"/>
      <c r="VZQ500" s="52"/>
      <c r="VZR500" s="52"/>
      <c r="VZS500" s="52"/>
      <c r="VZT500" s="52"/>
      <c r="VZU500" s="52"/>
      <c r="VZV500" s="52"/>
      <c r="VZW500" s="52"/>
      <c r="VZX500" s="52"/>
      <c r="VZY500" s="52"/>
      <c r="VZZ500" s="52"/>
      <c r="WAA500" s="52"/>
      <c r="WAB500" s="52"/>
      <c r="WAC500" s="52"/>
      <c r="WAD500" s="52"/>
      <c r="WAE500" s="52"/>
      <c r="WAF500" s="52"/>
      <c r="WAG500" s="52"/>
      <c r="WAH500" s="52"/>
      <c r="WAI500" s="52"/>
      <c r="WAJ500" s="52"/>
      <c r="WAK500" s="52"/>
      <c r="WAL500" s="52"/>
      <c r="WAM500" s="52"/>
      <c r="WAN500" s="52"/>
      <c r="WAO500" s="52"/>
      <c r="WAP500" s="52"/>
      <c r="WAQ500" s="52"/>
      <c r="WAR500" s="52"/>
      <c r="WAS500" s="52"/>
      <c r="WAT500" s="52"/>
      <c r="WAU500" s="52"/>
      <c r="WAV500" s="52"/>
      <c r="WAW500" s="52"/>
      <c r="WAX500" s="52"/>
      <c r="WAY500" s="52"/>
      <c r="WAZ500" s="52"/>
      <c r="WBA500" s="52"/>
      <c r="WBB500" s="52"/>
      <c r="WBC500" s="52"/>
      <c r="WBD500" s="52"/>
      <c r="WBE500" s="52"/>
      <c r="WBF500" s="52"/>
      <c r="WBG500" s="52"/>
      <c r="WBH500" s="52"/>
      <c r="WBI500" s="52"/>
      <c r="WBJ500" s="52"/>
      <c r="WBK500" s="52"/>
      <c r="WBL500" s="52"/>
      <c r="WBM500" s="52"/>
      <c r="WBN500" s="52"/>
      <c r="WBO500" s="52"/>
      <c r="WBP500" s="52"/>
      <c r="WBQ500" s="52"/>
      <c r="WBR500" s="52"/>
      <c r="WBS500" s="52"/>
      <c r="WBT500" s="52"/>
      <c r="WBU500" s="52"/>
      <c r="WBV500" s="52"/>
      <c r="WBW500" s="52"/>
      <c r="WBX500" s="52"/>
      <c r="WBY500" s="52"/>
      <c r="WBZ500" s="52"/>
      <c r="WCA500" s="52"/>
      <c r="WCB500" s="52"/>
      <c r="WCC500" s="52"/>
      <c r="WCD500" s="52"/>
      <c r="WCE500" s="52"/>
      <c r="WCF500" s="52"/>
      <c r="WCG500" s="52"/>
      <c r="WCH500" s="52"/>
      <c r="WCI500" s="52"/>
      <c r="WCJ500" s="52"/>
      <c r="WCK500" s="52"/>
      <c r="WCL500" s="52"/>
      <c r="WCM500" s="52"/>
      <c r="WCN500" s="52"/>
      <c r="WCO500" s="52"/>
      <c r="WCP500" s="52"/>
      <c r="WCQ500" s="52"/>
      <c r="WCR500" s="52"/>
      <c r="WCS500" s="52"/>
      <c r="WCT500" s="52"/>
      <c r="WCU500" s="52"/>
      <c r="WCV500" s="52"/>
      <c r="WCW500" s="52"/>
      <c r="WCX500" s="52"/>
      <c r="WCY500" s="52"/>
      <c r="WCZ500" s="52"/>
      <c r="WDA500" s="52"/>
      <c r="WDB500" s="52"/>
      <c r="WDC500" s="52"/>
      <c r="WDD500" s="52"/>
      <c r="WDE500" s="52"/>
      <c r="WDF500" s="52"/>
      <c r="WDG500" s="52"/>
      <c r="WDH500" s="52"/>
      <c r="WDI500" s="52"/>
      <c r="WDJ500" s="52"/>
      <c r="WDK500" s="52"/>
      <c r="WDL500" s="52"/>
      <c r="WDM500" s="52"/>
      <c r="WDN500" s="52"/>
      <c r="WDO500" s="52"/>
      <c r="WDP500" s="52"/>
      <c r="WDQ500" s="52"/>
      <c r="WDR500" s="52"/>
      <c r="WDS500" s="52"/>
      <c r="WDT500" s="52"/>
      <c r="WDU500" s="52"/>
      <c r="WDV500" s="52"/>
      <c r="WDW500" s="52"/>
      <c r="WDX500" s="52"/>
      <c r="WDY500" s="52"/>
      <c r="WDZ500" s="52"/>
      <c r="WEA500" s="52"/>
      <c r="WEB500" s="52"/>
      <c r="WEC500" s="52"/>
      <c r="WED500" s="52"/>
      <c r="WEE500" s="52"/>
      <c r="WEF500" s="52"/>
      <c r="WEG500" s="52"/>
      <c r="WEH500" s="52"/>
      <c r="WEI500" s="52"/>
      <c r="WEJ500" s="52"/>
      <c r="WEK500" s="52"/>
      <c r="WEL500" s="52"/>
      <c r="WEM500" s="52"/>
      <c r="WEN500" s="52"/>
      <c r="WEO500" s="52"/>
      <c r="WEP500" s="52"/>
      <c r="WEQ500" s="52"/>
      <c r="WER500" s="52"/>
      <c r="WES500" s="52"/>
      <c r="WET500" s="52"/>
      <c r="WEU500" s="52"/>
      <c r="WEV500" s="52"/>
      <c r="WEW500" s="52"/>
      <c r="WEX500" s="52"/>
      <c r="WEY500" s="52"/>
      <c r="WEZ500" s="52"/>
      <c r="WFA500" s="52"/>
      <c r="WFB500" s="52"/>
      <c r="WFC500" s="52"/>
      <c r="WFD500" s="52"/>
      <c r="WFE500" s="52"/>
      <c r="WFF500" s="52"/>
      <c r="WFG500" s="52"/>
      <c r="WFH500" s="52"/>
      <c r="WFI500" s="52"/>
      <c r="WFJ500" s="52"/>
      <c r="WFK500" s="52"/>
      <c r="WFL500" s="52"/>
      <c r="WFM500" s="52"/>
      <c r="WFN500" s="52"/>
      <c r="WFO500" s="52"/>
      <c r="WFP500" s="52"/>
      <c r="WFQ500" s="52"/>
      <c r="WFR500" s="52"/>
      <c r="WFS500" s="52"/>
      <c r="WFT500" s="52"/>
      <c r="WFU500" s="52"/>
      <c r="WFV500" s="52"/>
      <c r="WFW500" s="52"/>
      <c r="WFX500" s="52"/>
      <c r="WFY500" s="52"/>
      <c r="WFZ500" s="52"/>
      <c r="WGA500" s="52"/>
      <c r="WGB500" s="52"/>
      <c r="WGC500" s="52"/>
      <c r="WGD500" s="52"/>
      <c r="WGE500" s="52"/>
      <c r="WGF500" s="52"/>
      <c r="WGG500" s="52"/>
      <c r="WGH500" s="52"/>
      <c r="WGI500" s="52"/>
      <c r="WGJ500" s="52"/>
      <c r="WGK500" s="52"/>
      <c r="WGL500" s="52"/>
      <c r="WGM500" s="52"/>
      <c r="WGN500" s="52"/>
      <c r="WGO500" s="52"/>
      <c r="WGP500" s="52"/>
      <c r="WGQ500" s="52"/>
      <c r="WGR500" s="52"/>
      <c r="WGS500" s="52"/>
      <c r="WGT500" s="52"/>
      <c r="WGU500" s="52"/>
      <c r="WGV500" s="52"/>
      <c r="WGW500" s="52"/>
      <c r="WGX500" s="52"/>
      <c r="WGY500" s="52"/>
      <c r="WGZ500" s="52"/>
      <c r="WHA500" s="52"/>
      <c r="WHB500" s="52"/>
      <c r="WHC500" s="52"/>
      <c r="WHD500" s="52"/>
      <c r="WHE500" s="52"/>
      <c r="WHF500" s="52"/>
      <c r="WHG500" s="52"/>
      <c r="WHH500" s="52"/>
      <c r="WHI500" s="52"/>
      <c r="WHJ500" s="52"/>
      <c r="WHK500" s="52"/>
      <c r="WHL500" s="52"/>
      <c r="WHM500" s="52"/>
      <c r="WHN500" s="52"/>
      <c r="WHO500" s="52"/>
      <c r="WHP500" s="52"/>
      <c r="WHQ500" s="52"/>
      <c r="WHR500" s="52"/>
      <c r="WHS500" s="52"/>
      <c r="WHT500" s="52"/>
      <c r="WHU500" s="52"/>
      <c r="WHV500" s="52"/>
      <c r="WHW500" s="52"/>
      <c r="WHX500" s="52"/>
      <c r="WHY500" s="52"/>
      <c r="WHZ500" s="52"/>
      <c r="WIA500" s="52"/>
      <c r="WIB500" s="52"/>
      <c r="WIC500" s="52"/>
      <c r="WID500" s="52"/>
      <c r="WIE500" s="52"/>
      <c r="WIF500" s="52"/>
      <c r="WIG500" s="52"/>
      <c r="WIH500" s="52"/>
      <c r="WII500" s="52"/>
      <c r="WIJ500" s="52"/>
      <c r="WIK500" s="52"/>
      <c r="WIL500" s="52"/>
      <c r="WIM500" s="52"/>
      <c r="WIN500" s="52"/>
      <c r="WIO500" s="52"/>
      <c r="WIP500" s="52"/>
      <c r="WIQ500" s="52"/>
      <c r="WIR500" s="52"/>
      <c r="WIS500" s="52"/>
      <c r="WIT500" s="52"/>
      <c r="WIU500" s="52"/>
      <c r="WIV500" s="52"/>
      <c r="WIW500" s="52"/>
      <c r="WIX500" s="52"/>
      <c r="WIY500" s="52"/>
      <c r="WIZ500" s="52"/>
      <c r="WJA500" s="52"/>
      <c r="WJB500" s="52"/>
      <c r="WJC500" s="52"/>
      <c r="WJD500" s="52"/>
      <c r="WJE500" s="52"/>
      <c r="WJF500" s="52"/>
      <c r="WJG500" s="52"/>
      <c r="WJH500" s="52"/>
      <c r="WJI500" s="52"/>
      <c r="WJJ500" s="52"/>
      <c r="WJK500" s="52"/>
      <c r="WJL500" s="52"/>
      <c r="WJM500" s="52"/>
      <c r="WJN500" s="52"/>
      <c r="WJO500" s="52"/>
      <c r="WJP500" s="52"/>
      <c r="WJQ500" s="52"/>
      <c r="WJR500" s="52"/>
      <c r="WJS500" s="52"/>
      <c r="WJT500" s="52"/>
      <c r="WJU500" s="52"/>
      <c r="WJV500" s="52"/>
      <c r="WJW500" s="52"/>
      <c r="WJX500" s="52"/>
      <c r="WJY500" s="52"/>
      <c r="WJZ500" s="52"/>
      <c r="WKA500" s="52"/>
      <c r="WKB500" s="52"/>
      <c r="WKC500" s="52"/>
      <c r="WKD500" s="52"/>
      <c r="WKE500" s="52"/>
      <c r="WKF500" s="52"/>
      <c r="WKG500" s="52"/>
      <c r="WKH500" s="52"/>
      <c r="WKI500" s="52"/>
      <c r="WKJ500" s="52"/>
      <c r="WKK500" s="52"/>
      <c r="WKL500" s="52"/>
      <c r="WKM500" s="52"/>
      <c r="WKN500" s="52"/>
      <c r="WKO500" s="52"/>
      <c r="WKP500" s="52"/>
      <c r="WKQ500" s="52"/>
      <c r="WKR500" s="52"/>
      <c r="WKS500" s="52"/>
      <c r="WKT500" s="52"/>
      <c r="WKU500" s="52"/>
      <c r="WKV500" s="52"/>
      <c r="WKW500" s="52"/>
      <c r="WKX500" s="52"/>
      <c r="WKY500" s="52"/>
      <c r="WKZ500" s="52"/>
      <c r="WLA500" s="52"/>
      <c r="WLB500" s="52"/>
      <c r="WLC500" s="52"/>
      <c r="WLD500" s="52"/>
      <c r="WLE500" s="52"/>
      <c r="WLF500" s="52"/>
      <c r="WLG500" s="52"/>
      <c r="WLH500" s="52"/>
      <c r="WLI500" s="52"/>
      <c r="WLJ500" s="52"/>
      <c r="WLK500" s="52"/>
      <c r="WLL500" s="52"/>
      <c r="WLM500" s="52"/>
      <c r="WLN500" s="52"/>
      <c r="WLO500" s="52"/>
      <c r="WLP500" s="52"/>
      <c r="WLQ500" s="52"/>
      <c r="WLR500" s="52"/>
      <c r="WLS500" s="52"/>
      <c r="WLT500" s="52"/>
      <c r="WLU500" s="52"/>
      <c r="WLV500" s="52"/>
      <c r="WLW500" s="52"/>
      <c r="WLX500" s="52"/>
      <c r="WLY500" s="52"/>
      <c r="WLZ500" s="52"/>
      <c r="WMA500" s="52"/>
      <c r="WMB500" s="52"/>
      <c r="WMC500" s="52"/>
      <c r="WMD500" s="52"/>
      <c r="WME500" s="52"/>
      <c r="WMF500" s="52"/>
      <c r="WMG500" s="52"/>
      <c r="WMH500" s="52"/>
      <c r="WMI500" s="52"/>
      <c r="WMJ500" s="52"/>
      <c r="WMK500" s="52"/>
      <c r="WML500" s="52"/>
      <c r="WMM500" s="52"/>
      <c r="WMN500" s="52"/>
      <c r="WMO500" s="52"/>
      <c r="WMP500" s="52"/>
      <c r="WMQ500" s="52"/>
      <c r="WMR500" s="52"/>
      <c r="WMS500" s="52"/>
      <c r="WMT500" s="52"/>
      <c r="WMU500" s="52"/>
      <c r="WMV500" s="52"/>
      <c r="WMW500" s="52"/>
      <c r="WMX500" s="52"/>
      <c r="WMY500" s="52"/>
      <c r="WMZ500" s="52"/>
      <c r="WNA500" s="52"/>
      <c r="WNB500" s="52"/>
      <c r="WNC500" s="52"/>
      <c r="WND500" s="52"/>
      <c r="WNE500" s="52"/>
      <c r="WNF500" s="52"/>
      <c r="WNG500" s="52"/>
      <c r="WNH500" s="52"/>
      <c r="WNI500" s="52"/>
      <c r="WNJ500" s="52"/>
      <c r="WNK500" s="52"/>
      <c r="WNL500" s="52"/>
      <c r="WNM500" s="52"/>
      <c r="WNN500" s="52"/>
      <c r="WNO500" s="52"/>
      <c r="WNP500" s="52"/>
      <c r="WNQ500" s="52"/>
      <c r="WNR500" s="52"/>
      <c r="WNS500" s="52"/>
      <c r="WNT500" s="52"/>
      <c r="WNU500" s="52"/>
      <c r="WNV500" s="52"/>
      <c r="WNW500" s="52"/>
      <c r="WNX500" s="52"/>
      <c r="WNY500" s="52"/>
      <c r="WNZ500" s="52"/>
      <c r="WOA500" s="52"/>
      <c r="WOB500" s="52"/>
      <c r="WOC500" s="52"/>
      <c r="WOD500" s="52"/>
      <c r="WOE500" s="52"/>
      <c r="WOF500" s="52"/>
      <c r="WOG500" s="52"/>
      <c r="WOH500" s="52"/>
      <c r="WOI500" s="52"/>
      <c r="WOJ500" s="52"/>
      <c r="WOK500" s="52"/>
      <c r="WOL500" s="52"/>
      <c r="WOM500" s="52"/>
      <c r="WON500" s="52"/>
      <c r="WOO500" s="52"/>
      <c r="WOP500" s="52"/>
      <c r="WOQ500" s="52"/>
      <c r="WOR500" s="52"/>
      <c r="WOS500" s="52"/>
      <c r="WOT500" s="52"/>
      <c r="WOU500" s="52"/>
      <c r="WOV500" s="52"/>
      <c r="WOW500" s="52"/>
      <c r="WOX500" s="52"/>
      <c r="WOY500" s="52"/>
      <c r="WOZ500" s="52"/>
      <c r="WPA500" s="52"/>
      <c r="WPB500" s="52"/>
      <c r="WPC500" s="52"/>
      <c r="WPD500" s="52"/>
      <c r="WPE500" s="52"/>
      <c r="WPF500" s="52"/>
      <c r="WPG500" s="52"/>
      <c r="WPH500" s="52"/>
      <c r="WPI500" s="52"/>
      <c r="WPJ500" s="52"/>
      <c r="WPK500" s="52"/>
      <c r="WPL500" s="52"/>
      <c r="WPM500" s="52"/>
      <c r="WPN500" s="52"/>
      <c r="WPO500" s="52"/>
      <c r="WPP500" s="52"/>
      <c r="WPQ500" s="52"/>
      <c r="WPR500" s="52"/>
      <c r="WPS500" s="52"/>
      <c r="WPT500" s="52"/>
      <c r="WPU500" s="52"/>
      <c r="WPV500" s="52"/>
      <c r="WPW500" s="52"/>
      <c r="WPX500" s="52"/>
      <c r="WPY500" s="52"/>
      <c r="WPZ500" s="52"/>
      <c r="WQA500" s="52"/>
      <c r="WQB500" s="52"/>
      <c r="WQC500" s="52"/>
      <c r="WQD500" s="52"/>
      <c r="WQE500" s="52"/>
      <c r="WQF500" s="52"/>
      <c r="WQG500" s="52"/>
      <c r="WQH500" s="52"/>
      <c r="WQI500" s="52"/>
      <c r="WQJ500" s="52"/>
      <c r="WQK500" s="52"/>
      <c r="WQL500" s="52"/>
      <c r="WQM500" s="52"/>
      <c r="WQN500" s="52"/>
      <c r="WQO500" s="52"/>
      <c r="WQP500" s="52"/>
      <c r="WQQ500" s="52"/>
      <c r="WQR500" s="52"/>
      <c r="WQS500" s="52"/>
      <c r="WQT500" s="52"/>
      <c r="WQU500" s="52"/>
      <c r="WQV500" s="52"/>
      <c r="WQW500" s="52"/>
      <c r="WQX500" s="52"/>
      <c r="WQY500" s="52"/>
      <c r="WQZ500" s="52"/>
      <c r="WRA500" s="52"/>
      <c r="WRB500" s="52"/>
      <c r="WRC500" s="52"/>
      <c r="WRD500" s="52"/>
      <c r="WRE500" s="52"/>
      <c r="WRF500" s="52"/>
      <c r="WRG500" s="52"/>
      <c r="WRH500" s="52"/>
      <c r="WRI500" s="52"/>
      <c r="WRJ500" s="52"/>
      <c r="WRK500" s="52"/>
      <c r="WRL500" s="52"/>
      <c r="WRM500" s="52"/>
      <c r="WRN500" s="52"/>
      <c r="WRO500" s="52"/>
      <c r="WRP500" s="52"/>
      <c r="WRQ500" s="52"/>
      <c r="WRR500" s="52"/>
      <c r="WRS500" s="52"/>
      <c r="WRT500" s="52"/>
      <c r="WRU500" s="52"/>
      <c r="WRV500" s="52"/>
      <c r="WRW500" s="52"/>
      <c r="WRX500" s="52"/>
      <c r="WRY500" s="52"/>
      <c r="WRZ500" s="52"/>
      <c r="WSA500" s="52"/>
      <c r="WSB500" s="52"/>
      <c r="WSC500" s="52"/>
      <c r="WSD500" s="52"/>
      <c r="WSE500" s="52"/>
      <c r="WSF500" s="52"/>
      <c r="WSG500" s="52"/>
      <c r="WSH500" s="52"/>
      <c r="WSI500" s="52"/>
      <c r="WSJ500" s="52"/>
      <c r="WSK500" s="52"/>
      <c r="WSL500" s="52"/>
      <c r="WSM500" s="52"/>
      <c r="WSN500" s="52"/>
      <c r="WSO500" s="52"/>
      <c r="WSP500" s="52"/>
      <c r="WSQ500" s="52"/>
      <c r="WSR500" s="52"/>
      <c r="WSS500" s="52"/>
      <c r="WST500" s="52"/>
      <c r="WSU500" s="52"/>
      <c r="WSV500" s="52"/>
      <c r="WSW500" s="52"/>
      <c r="WSX500" s="52"/>
      <c r="WSY500" s="52"/>
      <c r="WSZ500" s="52"/>
      <c r="WTA500" s="52"/>
      <c r="WTB500" s="52"/>
      <c r="WTC500" s="52"/>
      <c r="WTD500" s="52"/>
      <c r="WTE500" s="52"/>
      <c r="WTF500" s="52"/>
      <c r="WTG500" s="52"/>
      <c r="WTH500" s="52"/>
      <c r="WTI500" s="52"/>
      <c r="WTJ500" s="52"/>
      <c r="WTK500" s="52"/>
      <c r="WTL500" s="52"/>
      <c r="WTM500" s="52"/>
      <c r="WTN500" s="52"/>
      <c r="WTO500" s="52"/>
      <c r="WTP500" s="52"/>
      <c r="WTQ500" s="52"/>
      <c r="WTR500" s="52"/>
      <c r="WTS500" s="52"/>
      <c r="WTT500" s="52"/>
      <c r="WTU500" s="52"/>
      <c r="WTV500" s="52"/>
      <c r="WTW500" s="52"/>
      <c r="WTX500" s="52"/>
      <c r="WTY500" s="52"/>
      <c r="WTZ500" s="52"/>
      <c r="WUA500" s="52"/>
      <c r="WUB500" s="52"/>
      <c r="WUC500" s="52"/>
      <c r="WUD500" s="52"/>
      <c r="WUE500" s="52"/>
      <c r="WUF500" s="52"/>
      <c r="WUG500" s="52"/>
      <c r="WUH500" s="52"/>
      <c r="WUI500" s="52"/>
      <c r="WUJ500" s="52"/>
      <c r="WUK500" s="52"/>
      <c r="WUL500" s="52"/>
      <c r="WUM500" s="52"/>
      <c r="WUN500" s="52"/>
      <c r="WUO500" s="52"/>
      <c r="WUP500" s="52"/>
      <c r="WUQ500" s="52"/>
      <c r="WUR500" s="52"/>
      <c r="WUS500" s="52"/>
      <c r="WUT500" s="52"/>
      <c r="WUU500" s="52"/>
      <c r="WUV500" s="52"/>
      <c r="WUW500" s="52"/>
      <c r="WUX500" s="52"/>
      <c r="WUY500" s="52"/>
      <c r="WUZ500" s="52"/>
      <c r="WVA500" s="52"/>
      <c r="WVB500" s="52"/>
      <c r="WVC500" s="52"/>
      <c r="WVD500" s="52"/>
      <c r="WVE500" s="52"/>
      <c r="WVF500" s="52"/>
      <c r="WVG500" s="52"/>
      <c r="WVH500" s="52"/>
      <c r="WVI500" s="52"/>
      <c r="WVJ500" s="52"/>
      <c r="WVK500" s="52"/>
      <c r="WVL500" s="52"/>
      <c r="WVM500" s="52"/>
      <c r="WVN500" s="52"/>
      <c r="WVO500" s="52"/>
      <c r="WVP500" s="52"/>
      <c r="WVQ500" s="52"/>
      <c r="WVR500" s="52"/>
      <c r="WVS500" s="52"/>
      <c r="WVT500" s="52"/>
      <c r="WVU500" s="52"/>
      <c r="WVV500" s="52"/>
      <c r="WVW500" s="52"/>
      <c r="WVX500" s="52"/>
      <c r="WVY500" s="52"/>
      <c r="WVZ500" s="52"/>
      <c r="WWA500" s="52"/>
      <c r="WWB500" s="52"/>
      <c r="WWC500" s="52"/>
      <c r="WWD500" s="52"/>
      <c r="WWE500" s="52"/>
      <c r="WWF500" s="52"/>
      <c r="WWG500" s="52"/>
      <c r="WWH500" s="52"/>
      <c r="WWI500" s="52"/>
      <c r="WWJ500" s="52"/>
      <c r="WWK500" s="52"/>
      <c r="WWL500" s="52"/>
      <c r="WWM500" s="52"/>
      <c r="WWN500" s="52"/>
      <c r="WWO500" s="52"/>
      <c r="WWP500" s="52"/>
      <c r="WWQ500" s="52"/>
      <c r="WWR500" s="52"/>
      <c r="WWS500" s="52"/>
      <c r="WWT500" s="52"/>
      <c r="WWU500" s="52"/>
      <c r="WWV500" s="52"/>
      <c r="WWW500" s="52"/>
      <c r="WWX500" s="52"/>
      <c r="WWY500" s="52"/>
      <c r="WWZ500" s="52"/>
      <c r="WXA500" s="52"/>
      <c r="WXB500" s="52"/>
      <c r="WXC500" s="52"/>
      <c r="WXD500" s="52"/>
      <c r="WXE500" s="52"/>
      <c r="WXF500" s="52"/>
      <c r="WXG500" s="52"/>
      <c r="WXH500" s="52"/>
      <c r="WXI500" s="52"/>
      <c r="WXJ500" s="52"/>
      <c r="WXK500" s="52"/>
      <c r="WXL500" s="52"/>
      <c r="WXM500" s="52"/>
      <c r="WXN500" s="52"/>
      <c r="WXO500" s="52"/>
      <c r="WXP500" s="52"/>
      <c r="WXQ500" s="52"/>
      <c r="WXR500" s="52"/>
      <c r="WXS500" s="52"/>
      <c r="WXT500" s="52"/>
      <c r="WXU500" s="52"/>
      <c r="WXV500" s="52"/>
      <c r="WXW500" s="52"/>
      <c r="WXX500" s="52"/>
      <c r="WXY500" s="52"/>
      <c r="WXZ500" s="52"/>
      <c r="WYA500" s="52"/>
      <c r="WYB500" s="52"/>
      <c r="WYC500" s="52"/>
      <c r="WYD500" s="52"/>
      <c r="WYE500" s="52"/>
      <c r="WYF500" s="52"/>
      <c r="WYG500" s="52"/>
      <c r="WYH500" s="52"/>
      <c r="WYI500" s="52"/>
      <c r="WYJ500" s="52"/>
      <c r="WYK500" s="52"/>
      <c r="WYL500" s="52"/>
      <c r="WYM500" s="52"/>
      <c r="WYN500" s="52"/>
      <c r="WYO500" s="52"/>
      <c r="WYP500" s="52"/>
      <c r="WYQ500" s="52"/>
      <c r="WYR500" s="52"/>
      <c r="WYS500" s="52"/>
      <c r="WYT500" s="52"/>
      <c r="WYU500" s="52"/>
      <c r="WYV500" s="52"/>
      <c r="WYW500" s="52"/>
      <c r="WYX500" s="52"/>
      <c r="WYY500" s="52"/>
      <c r="WYZ500" s="52"/>
      <c r="WZA500" s="52"/>
      <c r="WZB500" s="52"/>
      <c r="WZC500" s="52"/>
      <c r="WZD500" s="52"/>
      <c r="WZE500" s="52"/>
      <c r="WZF500" s="52"/>
      <c r="WZG500" s="52"/>
      <c r="WZH500" s="52"/>
      <c r="WZI500" s="52"/>
      <c r="WZJ500" s="52"/>
      <c r="WZK500" s="52"/>
      <c r="WZL500" s="52"/>
      <c r="WZM500" s="52"/>
      <c r="WZN500" s="52"/>
      <c r="WZO500" s="52"/>
      <c r="WZP500" s="52"/>
      <c r="WZQ500" s="52"/>
      <c r="WZR500" s="52"/>
      <c r="WZS500" s="52"/>
      <c r="WZT500" s="52"/>
      <c r="WZU500" s="52"/>
      <c r="WZV500" s="52"/>
      <c r="WZW500" s="52"/>
      <c r="WZX500" s="52"/>
      <c r="WZY500" s="52"/>
      <c r="WZZ500" s="52"/>
      <c r="XAA500" s="52"/>
      <c r="XAB500" s="52"/>
      <c r="XAC500" s="52"/>
      <c r="XAD500" s="52"/>
      <c r="XAE500" s="52"/>
      <c r="XAF500" s="52"/>
      <c r="XAG500" s="52"/>
      <c r="XAH500" s="52"/>
      <c r="XAI500" s="52"/>
      <c r="XAJ500" s="52"/>
      <c r="XAK500" s="52"/>
      <c r="XAL500" s="52"/>
      <c r="XAM500" s="52"/>
      <c r="XAN500" s="52"/>
      <c r="XAO500" s="52"/>
      <c r="XAP500" s="52"/>
      <c r="XAQ500" s="52"/>
      <c r="XAR500" s="52"/>
      <c r="XAS500" s="52"/>
      <c r="XAT500" s="52"/>
      <c r="XAU500" s="52"/>
      <c r="XAV500" s="52"/>
      <c r="XAW500" s="52"/>
      <c r="XAX500" s="52"/>
      <c r="XAY500" s="52"/>
      <c r="XAZ500" s="52"/>
      <c r="XBA500" s="52"/>
      <c r="XBB500" s="52"/>
      <c r="XBC500" s="52"/>
      <c r="XBD500" s="52"/>
      <c r="XBE500" s="52"/>
      <c r="XBF500" s="52"/>
      <c r="XBG500" s="52"/>
      <c r="XBH500" s="52"/>
      <c r="XBI500" s="52"/>
      <c r="XBJ500" s="52"/>
      <c r="XBK500" s="52"/>
      <c r="XBL500" s="52"/>
      <c r="XBM500" s="52"/>
      <c r="XBN500" s="52"/>
      <c r="XBO500" s="52"/>
      <c r="XBP500" s="52"/>
      <c r="XBQ500" s="52"/>
      <c r="XBR500" s="52"/>
      <c r="XBS500" s="52"/>
      <c r="XBT500" s="52"/>
      <c r="XBU500" s="52"/>
      <c r="XBV500" s="52"/>
      <c r="XBW500" s="52"/>
      <c r="XBX500" s="52"/>
      <c r="XBY500" s="52"/>
      <c r="XBZ500" s="52"/>
      <c r="XCA500" s="52"/>
      <c r="XCB500" s="52"/>
      <c r="XCC500" s="52"/>
      <c r="XCD500" s="52"/>
      <c r="XCE500" s="52"/>
      <c r="XCF500" s="52"/>
      <c r="XCG500" s="52"/>
      <c r="XCH500" s="52"/>
      <c r="XCI500" s="52"/>
      <c r="XCJ500" s="52"/>
      <c r="XCK500" s="52"/>
      <c r="XCL500" s="52"/>
      <c r="XCM500" s="52"/>
      <c r="XCN500" s="52"/>
      <c r="XCO500" s="52"/>
      <c r="XCP500" s="52"/>
      <c r="XCQ500" s="52"/>
      <c r="XCR500" s="52"/>
      <c r="XCS500" s="52"/>
      <c r="XCT500" s="52"/>
      <c r="XCU500" s="52"/>
      <c r="XCV500" s="52"/>
      <c r="XCW500" s="52"/>
      <c r="XCX500" s="52"/>
      <c r="XCY500" s="52"/>
      <c r="XCZ500" s="52"/>
      <c r="XDA500" s="52"/>
      <c r="XDB500" s="52"/>
      <c r="XDC500" s="52"/>
      <c r="XDD500" s="52"/>
      <c r="XDE500" s="52"/>
      <c r="XDF500" s="52"/>
      <c r="XDG500" s="52"/>
      <c r="XDH500" s="52"/>
      <c r="XDI500" s="52"/>
      <c r="XDJ500" s="52"/>
      <c r="XDK500" s="52"/>
      <c r="XDL500" s="52"/>
      <c r="XDM500" s="52"/>
      <c r="XDN500" s="52"/>
      <c r="XDO500" s="52"/>
      <c r="XDP500" s="52"/>
      <c r="XDQ500" s="52"/>
      <c r="XDR500" s="52"/>
      <c r="XDS500" s="52"/>
      <c r="XDT500" s="52"/>
      <c r="XDU500" s="52"/>
      <c r="XDV500" s="52"/>
      <c r="XDW500" s="52"/>
      <c r="XDX500" s="52"/>
      <c r="XDY500" s="52"/>
      <c r="XDZ500" s="52"/>
      <c r="XEA500" s="52"/>
      <c r="XEB500" s="52"/>
      <c r="XEC500" s="52"/>
      <c r="XED500" s="52"/>
      <c r="XEE500" s="52"/>
      <c r="XEF500" s="52"/>
      <c r="XEG500" s="52"/>
      <c r="XEH500" s="52"/>
      <c r="XEI500" s="52"/>
      <c r="XEJ500" s="52"/>
      <c r="XEK500" s="52"/>
      <c r="XEL500" s="52"/>
      <c r="XEM500" s="52"/>
      <c r="XEN500" s="52"/>
      <c r="XEO500" s="52"/>
      <c r="XEP500" s="52"/>
      <c r="XEQ500" s="52"/>
      <c r="XER500" s="52"/>
      <c r="XES500" s="52"/>
      <c r="XET500" s="52"/>
      <c r="XEU500" s="52"/>
      <c r="XEV500" s="52"/>
      <c r="XEW500" s="52"/>
      <c r="XEX500" s="52"/>
      <c r="XEY500" s="52"/>
      <c r="XEZ500" s="52"/>
      <c r="XFA500" s="52"/>
      <c r="XFB500" s="52"/>
      <c r="XFC500" s="52"/>
    </row>
    <row r="501" customFormat="1" ht="13.5" spans="1:10">
      <c r="A501" s="66" t="s">
        <v>3504</v>
      </c>
      <c r="B501" s="99">
        <v>1</v>
      </c>
      <c r="C501" s="68" t="s">
        <v>22</v>
      </c>
      <c r="D501" s="69">
        <v>16</v>
      </c>
      <c r="E501" s="68" t="s">
        <v>3505</v>
      </c>
      <c r="F501" s="173"/>
      <c r="G501" s="71"/>
      <c r="H501" s="107"/>
      <c r="I501" s="110" t="s">
        <v>2667</v>
      </c>
      <c r="J501" s="110" t="s">
        <v>3506</v>
      </c>
    </row>
    <row r="502" customFormat="1" ht="13.5" spans="1:10">
      <c r="A502" s="66" t="s">
        <v>3507</v>
      </c>
      <c r="B502" s="99">
        <v>1</v>
      </c>
      <c r="C502" s="68" t="s">
        <v>22</v>
      </c>
      <c r="D502" s="69">
        <v>16</v>
      </c>
      <c r="E502" s="68" t="s">
        <v>3508</v>
      </c>
      <c r="F502" s="173"/>
      <c r="G502" s="71"/>
      <c r="H502" s="107"/>
      <c r="I502" s="111"/>
      <c r="J502" s="111"/>
    </row>
    <row r="503" customFormat="1" ht="13.5" spans="1:10">
      <c r="A503" s="66" t="s">
        <v>3509</v>
      </c>
      <c r="B503" s="99">
        <v>1</v>
      </c>
      <c r="C503" s="68" t="s">
        <v>22</v>
      </c>
      <c r="D503" s="69">
        <v>16</v>
      </c>
      <c r="E503" s="68" t="s">
        <v>3510</v>
      </c>
      <c r="F503" s="173"/>
      <c r="G503" s="71"/>
      <c r="H503" s="107"/>
      <c r="I503" s="111"/>
      <c r="J503" s="111"/>
    </row>
    <row r="504" customFormat="1" ht="13.5" spans="1:10">
      <c r="A504" s="66"/>
      <c r="B504" s="72"/>
      <c r="C504" s="73" t="s">
        <v>22</v>
      </c>
      <c r="D504" s="74">
        <v>15</v>
      </c>
      <c r="E504" s="73" t="s">
        <v>2500</v>
      </c>
      <c r="F504" s="73" t="s">
        <v>65</v>
      </c>
      <c r="G504" s="75">
        <v>0</v>
      </c>
      <c r="H504" s="107"/>
      <c r="I504" s="111"/>
      <c r="J504" s="111"/>
    </row>
    <row r="505" customFormat="1" ht="33" spans="1:10">
      <c r="A505" s="66"/>
      <c r="B505" s="72"/>
      <c r="C505" s="73" t="s">
        <v>716</v>
      </c>
      <c r="D505" s="74">
        <v>14</v>
      </c>
      <c r="E505" s="73" t="s">
        <v>3511</v>
      </c>
      <c r="F505" s="73" t="s">
        <v>3512</v>
      </c>
      <c r="G505" s="75" t="s">
        <v>742</v>
      </c>
      <c r="H505" s="107"/>
      <c r="I505" s="111"/>
      <c r="J505" s="111"/>
    </row>
    <row r="506" customFormat="1" ht="90.75" spans="1:10">
      <c r="A506" s="66"/>
      <c r="B506" s="72"/>
      <c r="C506" s="73" t="s">
        <v>716</v>
      </c>
      <c r="D506" s="74" t="s">
        <v>2670</v>
      </c>
      <c r="E506" s="73" t="s">
        <v>3513</v>
      </c>
      <c r="F506" s="73" t="s">
        <v>3514</v>
      </c>
      <c r="G506" s="175" t="s">
        <v>2673</v>
      </c>
      <c r="H506" s="107"/>
      <c r="I506" s="111"/>
      <c r="J506" s="111"/>
    </row>
    <row r="507" customFormat="1" ht="13" customHeight="1" spans="1:16383">
      <c r="A507" s="66"/>
      <c r="B507" s="72"/>
      <c r="C507" s="73" t="s">
        <v>22</v>
      </c>
      <c r="D507" s="74" t="s">
        <v>2674</v>
      </c>
      <c r="E507" s="73" t="s">
        <v>2504</v>
      </c>
      <c r="F507" s="73" t="s">
        <v>65</v>
      </c>
      <c r="G507" s="75" t="s">
        <v>749</v>
      </c>
      <c r="H507" s="52"/>
      <c r="I507" s="52">
        <v>37424</v>
      </c>
      <c r="J507" s="52"/>
      <c r="K507" s="52"/>
      <c r="L507" s="52"/>
      <c r="M507" s="52"/>
      <c r="N507" s="52"/>
      <c r="O507" s="52"/>
      <c r="P507" s="52"/>
      <c r="Q507" s="52"/>
      <c r="R507" s="52"/>
      <c r="S507" s="52"/>
      <c r="T507" s="52"/>
      <c r="U507" s="52"/>
      <c r="V507" s="52"/>
      <c r="W507" s="52"/>
      <c r="X507" s="52"/>
      <c r="Y507" s="52"/>
      <c r="Z507" s="52"/>
      <c r="AA507" s="52"/>
      <c r="AB507" s="52"/>
      <c r="AC507" s="52"/>
      <c r="AD507" s="52"/>
      <c r="AE507" s="52"/>
      <c r="AF507" s="52"/>
      <c r="AG507" s="52"/>
      <c r="AH507" s="52"/>
      <c r="AI507" s="52"/>
      <c r="AJ507" s="52"/>
      <c r="AK507" s="52"/>
      <c r="AL507" s="52"/>
      <c r="AM507" s="52"/>
      <c r="AN507" s="52"/>
      <c r="AO507" s="52"/>
      <c r="AP507" s="52"/>
      <c r="AQ507" s="52"/>
      <c r="AR507" s="52"/>
      <c r="AS507" s="52"/>
      <c r="AT507" s="52"/>
      <c r="AU507" s="52"/>
      <c r="AV507" s="52"/>
      <c r="AW507" s="52"/>
      <c r="AX507" s="52"/>
      <c r="AY507" s="52"/>
      <c r="AZ507" s="52"/>
      <c r="BA507" s="52"/>
      <c r="BB507" s="52"/>
      <c r="BC507" s="52"/>
      <c r="BD507" s="52"/>
      <c r="BE507" s="52"/>
      <c r="BF507" s="52"/>
      <c r="BG507" s="52"/>
      <c r="BH507" s="52"/>
      <c r="BI507" s="52"/>
      <c r="BJ507" s="52"/>
      <c r="BK507" s="52"/>
      <c r="BL507" s="52"/>
      <c r="BM507" s="52"/>
      <c r="BN507" s="52"/>
      <c r="BO507" s="52"/>
      <c r="BP507" s="52"/>
      <c r="BQ507" s="52"/>
      <c r="BR507" s="52"/>
      <c r="BS507" s="52"/>
      <c r="BT507" s="52"/>
      <c r="BU507" s="52"/>
      <c r="BV507" s="52"/>
      <c r="BW507" s="52"/>
      <c r="BX507" s="52"/>
      <c r="BY507" s="52"/>
      <c r="BZ507" s="52"/>
      <c r="CA507" s="52"/>
      <c r="CB507" s="52"/>
      <c r="CC507" s="52"/>
      <c r="CD507" s="52"/>
      <c r="CE507" s="52"/>
      <c r="CF507" s="52"/>
      <c r="CG507" s="52"/>
      <c r="CH507" s="52"/>
      <c r="CI507" s="52"/>
      <c r="CJ507" s="52"/>
      <c r="CK507" s="52"/>
      <c r="CL507" s="52"/>
      <c r="CM507" s="52"/>
      <c r="CN507" s="52"/>
      <c r="CO507" s="52"/>
      <c r="CP507" s="52"/>
      <c r="CQ507" s="52"/>
      <c r="CR507" s="52"/>
      <c r="CS507" s="52"/>
      <c r="CT507" s="52"/>
      <c r="CU507" s="52"/>
      <c r="CV507" s="52"/>
      <c r="CW507" s="52"/>
      <c r="CX507" s="52"/>
      <c r="CY507" s="52"/>
      <c r="CZ507" s="52"/>
      <c r="DA507" s="52"/>
      <c r="DB507" s="52"/>
      <c r="DC507" s="52"/>
      <c r="DD507" s="52"/>
      <c r="DE507" s="52"/>
      <c r="DF507" s="52"/>
      <c r="DG507" s="52"/>
      <c r="DH507" s="52"/>
      <c r="DI507" s="52"/>
      <c r="DJ507" s="52"/>
      <c r="DK507" s="52"/>
      <c r="DL507" s="52"/>
      <c r="DM507" s="52"/>
      <c r="DN507" s="52"/>
      <c r="DO507" s="52"/>
      <c r="DP507" s="52"/>
      <c r="DQ507" s="52"/>
      <c r="DR507" s="52"/>
      <c r="DS507" s="52"/>
      <c r="DT507" s="52"/>
      <c r="DU507" s="52"/>
      <c r="DV507" s="52"/>
      <c r="DW507" s="52"/>
      <c r="DX507" s="52"/>
      <c r="DY507" s="52"/>
      <c r="DZ507" s="52"/>
      <c r="EA507" s="52"/>
      <c r="EB507" s="52"/>
      <c r="EC507" s="52"/>
      <c r="ED507" s="52"/>
      <c r="EE507" s="52"/>
      <c r="EF507" s="52"/>
      <c r="EG507" s="52"/>
      <c r="EH507" s="52"/>
      <c r="EI507" s="52"/>
      <c r="EJ507" s="52"/>
      <c r="EK507" s="52"/>
      <c r="EL507" s="52"/>
      <c r="EM507" s="52"/>
      <c r="EN507" s="52"/>
      <c r="EO507" s="52"/>
      <c r="EP507" s="52"/>
      <c r="EQ507" s="52"/>
      <c r="ER507" s="52"/>
      <c r="ES507" s="52"/>
      <c r="ET507" s="52"/>
      <c r="EU507" s="52"/>
      <c r="EV507" s="52"/>
      <c r="EW507" s="52"/>
      <c r="EX507" s="52"/>
      <c r="EY507" s="52"/>
      <c r="EZ507" s="52"/>
      <c r="FA507" s="52"/>
      <c r="FB507" s="52"/>
      <c r="FC507" s="52"/>
      <c r="FD507" s="52"/>
      <c r="FE507" s="52"/>
      <c r="FF507" s="52"/>
      <c r="FG507" s="52"/>
      <c r="FH507" s="52"/>
      <c r="FI507" s="52"/>
      <c r="FJ507" s="52"/>
      <c r="FK507" s="52"/>
      <c r="FL507" s="52"/>
      <c r="FM507" s="52"/>
      <c r="FN507" s="52"/>
      <c r="FO507" s="52"/>
      <c r="FP507" s="52"/>
      <c r="FQ507" s="52"/>
      <c r="FR507" s="52"/>
      <c r="FS507" s="52"/>
      <c r="FT507" s="52"/>
      <c r="FU507" s="52"/>
      <c r="FV507" s="52"/>
      <c r="FW507" s="52"/>
      <c r="FX507" s="52"/>
      <c r="FY507" s="52"/>
      <c r="FZ507" s="52"/>
      <c r="GA507" s="52"/>
      <c r="GB507" s="52"/>
      <c r="GC507" s="52"/>
      <c r="GD507" s="52"/>
      <c r="GE507" s="52"/>
      <c r="GF507" s="52"/>
      <c r="GG507" s="52"/>
      <c r="GH507" s="52"/>
      <c r="GI507" s="52"/>
      <c r="GJ507" s="52"/>
      <c r="GK507" s="52"/>
      <c r="GL507" s="52"/>
      <c r="GM507" s="52"/>
      <c r="GN507" s="52"/>
      <c r="GO507" s="52"/>
      <c r="GP507" s="52"/>
      <c r="GQ507" s="52"/>
      <c r="GR507" s="52"/>
      <c r="GS507" s="52"/>
      <c r="GT507" s="52"/>
      <c r="GU507" s="52"/>
      <c r="GV507" s="52"/>
      <c r="GW507" s="52"/>
      <c r="GX507" s="52"/>
      <c r="GY507" s="52"/>
      <c r="GZ507" s="52"/>
      <c r="HA507" s="52"/>
      <c r="HB507" s="52"/>
      <c r="HC507" s="52"/>
      <c r="HD507" s="52"/>
      <c r="HE507" s="52"/>
      <c r="HF507" s="52"/>
      <c r="HG507" s="52"/>
      <c r="HH507" s="52"/>
      <c r="HI507" s="52"/>
      <c r="HJ507" s="52"/>
      <c r="HK507" s="52"/>
      <c r="HL507" s="52"/>
      <c r="HM507" s="52"/>
      <c r="HN507" s="52"/>
      <c r="HO507" s="52"/>
      <c r="HP507" s="52"/>
      <c r="HQ507" s="52"/>
      <c r="HR507" s="52"/>
      <c r="HS507" s="52"/>
      <c r="HT507" s="52"/>
      <c r="HU507" s="52"/>
      <c r="HV507" s="52"/>
      <c r="HW507" s="52"/>
      <c r="HX507" s="52"/>
      <c r="HY507" s="52"/>
      <c r="HZ507" s="52"/>
      <c r="IA507" s="52"/>
      <c r="IB507" s="52"/>
      <c r="IC507" s="52"/>
      <c r="ID507" s="52"/>
      <c r="IE507" s="52"/>
      <c r="IF507" s="52"/>
      <c r="IG507" s="52"/>
      <c r="IH507" s="52"/>
      <c r="II507" s="52"/>
      <c r="IJ507" s="52"/>
      <c r="IK507" s="52"/>
      <c r="IL507" s="52"/>
      <c r="IM507" s="52"/>
      <c r="IN507" s="52"/>
      <c r="IO507" s="52"/>
      <c r="IP507" s="52"/>
      <c r="IQ507" s="52"/>
      <c r="IR507" s="52"/>
      <c r="IS507" s="52"/>
      <c r="IT507" s="52"/>
      <c r="IU507" s="52"/>
      <c r="IV507" s="52"/>
      <c r="IW507" s="52"/>
      <c r="IX507" s="52"/>
      <c r="IY507" s="52"/>
      <c r="IZ507" s="52"/>
      <c r="JA507" s="52"/>
      <c r="JB507" s="52"/>
      <c r="JC507" s="52"/>
      <c r="JD507" s="52"/>
      <c r="JE507" s="52"/>
      <c r="JF507" s="52"/>
      <c r="JG507" s="52"/>
      <c r="JH507" s="52"/>
      <c r="JI507" s="52"/>
      <c r="JJ507" s="52"/>
      <c r="JK507" s="52"/>
      <c r="JL507" s="52"/>
      <c r="JM507" s="52"/>
      <c r="JN507" s="52"/>
      <c r="JO507" s="52"/>
      <c r="JP507" s="52"/>
      <c r="JQ507" s="52"/>
      <c r="JR507" s="52"/>
      <c r="JS507" s="52"/>
      <c r="JT507" s="52"/>
      <c r="JU507" s="52"/>
      <c r="JV507" s="52"/>
      <c r="JW507" s="52"/>
      <c r="JX507" s="52"/>
      <c r="JY507" s="52"/>
      <c r="JZ507" s="52"/>
      <c r="KA507" s="52"/>
      <c r="KB507" s="52"/>
      <c r="KC507" s="52"/>
      <c r="KD507" s="52"/>
      <c r="KE507" s="52"/>
      <c r="KF507" s="52"/>
      <c r="KG507" s="52"/>
      <c r="KH507" s="52"/>
      <c r="KI507" s="52"/>
      <c r="KJ507" s="52"/>
      <c r="KK507" s="52"/>
      <c r="KL507" s="52"/>
      <c r="KM507" s="52"/>
      <c r="KN507" s="52"/>
      <c r="KO507" s="52"/>
      <c r="KP507" s="52"/>
      <c r="KQ507" s="52"/>
      <c r="KR507" s="52"/>
      <c r="KS507" s="52"/>
      <c r="KT507" s="52"/>
      <c r="KU507" s="52"/>
      <c r="KV507" s="52"/>
      <c r="KW507" s="52"/>
      <c r="KX507" s="52"/>
      <c r="KY507" s="52"/>
      <c r="KZ507" s="52"/>
      <c r="LA507" s="52"/>
      <c r="LB507" s="52"/>
      <c r="LC507" s="52"/>
      <c r="LD507" s="52"/>
      <c r="LE507" s="52"/>
      <c r="LF507" s="52"/>
      <c r="LG507" s="52"/>
      <c r="LH507" s="52"/>
      <c r="LI507" s="52"/>
      <c r="LJ507" s="52"/>
      <c r="LK507" s="52"/>
      <c r="LL507" s="52"/>
      <c r="LM507" s="52"/>
      <c r="LN507" s="52"/>
      <c r="LO507" s="52"/>
      <c r="LP507" s="52"/>
      <c r="LQ507" s="52"/>
      <c r="LR507" s="52"/>
      <c r="LS507" s="52"/>
      <c r="LT507" s="52"/>
      <c r="LU507" s="52"/>
      <c r="LV507" s="52"/>
      <c r="LW507" s="52"/>
      <c r="LX507" s="52"/>
      <c r="LY507" s="52"/>
      <c r="LZ507" s="52"/>
      <c r="MA507" s="52"/>
      <c r="MB507" s="52"/>
      <c r="MC507" s="52"/>
      <c r="MD507" s="52"/>
      <c r="ME507" s="52"/>
      <c r="MF507" s="52"/>
      <c r="MG507" s="52"/>
      <c r="MH507" s="52"/>
      <c r="MI507" s="52"/>
      <c r="MJ507" s="52"/>
      <c r="MK507" s="52"/>
      <c r="ML507" s="52"/>
      <c r="MM507" s="52"/>
      <c r="MN507" s="52"/>
      <c r="MO507" s="52"/>
      <c r="MP507" s="52"/>
      <c r="MQ507" s="52"/>
      <c r="MR507" s="52"/>
      <c r="MS507" s="52"/>
      <c r="MT507" s="52"/>
      <c r="MU507" s="52"/>
      <c r="MV507" s="52"/>
      <c r="MW507" s="52"/>
      <c r="MX507" s="52"/>
      <c r="MY507" s="52"/>
      <c r="MZ507" s="52"/>
      <c r="NA507" s="52"/>
      <c r="NB507" s="52"/>
      <c r="NC507" s="52"/>
      <c r="ND507" s="52"/>
      <c r="NE507" s="52"/>
      <c r="NF507" s="52"/>
      <c r="NG507" s="52"/>
      <c r="NH507" s="52"/>
      <c r="NI507" s="52"/>
      <c r="NJ507" s="52"/>
      <c r="NK507" s="52"/>
      <c r="NL507" s="52"/>
      <c r="NM507" s="52"/>
      <c r="NN507" s="52"/>
      <c r="NO507" s="52"/>
      <c r="NP507" s="52"/>
      <c r="NQ507" s="52"/>
      <c r="NR507" s="52"/>
      <c r="NS507" s="52"/>
      <c r="NT507" s="52"/>
      <c r="NU507" s="52"/>
      <c r="NV507" s="52"/>
      <c r="NW507" s="52"/>
      <c r="NX507" s="52"/>
      <c r="NY507" s="52"/>
      <c r="NZ507" s="52"/>
      <c r="OA507" s="52"/>
      <c r="OB507" s="52"/>
      <c r="OC507" s="52"/>
      <c r="OD507" s="52"/>
      <c r="OE507" s="52"/>
      <c r="OF507" s="52"/>
      <c r="OG507" s="52"/>
      <c r="OH507" s="52"/>
      <c r="OI507" s="52"/>
      <c r="OJ507" s="52"/>
      <c r="OK507" s="52"/>
      <c r="OL507" s="52"/>
      <c r="OM507" s="52"/>
      <c r="ON507" s="52"/>
      <c r="OO507" s="52"/>
      <c r="OP507" s="52"/>
      <c r="OQ507" s="52"/>
      <c r="OR507" s="52"/>
      <c r="OS507" s="52"/>
      <c r="OT507" s="52"/>
      <c r="OU507" s="52"/>
      <c r="OV507" s="52"/>
      <c r="OW507" s="52"/>
      <c r="OX507" s="52"/>
      <c r="OY507" s="52"/>
      <c r="OZ507" s="52"/>
      <c r="PA507" s="52"/>
      <c r="PB507" s="52"/>
      <c r="PC507" s="52"/>
      <c r="PD507" s="52"/>
      <c r="PE507" s="52"/>
      <c r="PF507" s="52"/>
      <c r="PG507" s="52"/>
      <c r="PH507" s="52"/>
      <c r="PI507" s="52"/>
      <c r="PJ507" s="52"/>
      <c r="PK507" s="52"/>
      <c r="PL507" s="52"/>
      <c r="PM507" s="52"/>
      <c r="PN507" s="52"/>
      <c r="PO507" s="52"/>
      <c r="PP507" s="52"/>
      <c r="PQ507" s="52"/>
      <c r="PR507" s="52"/>
      <c r="PS507" s="52"/>
      <c r="PT507" s="52"/>
      <c r="PU507" s="52"/>
      <c r="PV507" s="52"/>
      <c r="PW507" s="52"/>
      <c r="PX507" s="52"/>
      <c r="PY507" s="52"/>
      <c r="PZ507" s="52"/>
      <c r="QA507" s="52"/>
      <c r="QB507" s="52"/>
      <c r="QC507" s="52"/>
      <c r="QD507" s="52"/>
      <c r="QE507" s="52"/>
      <c r="QF507" s="52"/>
      <c r="QG507" s="52"/>
      <c r="QH507" s="52"/>
      <c r="QI507" s="52"/>
      <c r="QJ507" s="52"/>
      <c r="QK507" s="52"/>
      <c r="QL507" s="52"/>
      <c r="QM507" s="52"/>
      <c r="QN507" s="52"/>
      <c r="QO507" s="52"/>
      <c r="QP507" s="52"/>
      <c r="QQ507" s="52"/>
      <c r="QR507" s="52"/>
      <c r="QS507" s="52"/>
      <c r="QT507" s="52"/>
      <c r="QU507" s="52"/>
      <c r="QV507" s="52"/>
      <c r="QW507" s="52"/>
      <c r="QX507" s="52"/>
      <c r="QY507" s="52"/>
      <c r="QZ507" s="52"/>
      <c r="RA507" s="52"/>
      <c r="RB507" s="52"/>
      <c r="RC507" s="52"/>
      <c r="RD507" s="52"/>
      <c r="RE507" s="52"/>
      <c r="RF507" s="52"/>
      <c r="RG507" s="52"/>
      <c r="RH507" s="52"/>
      <c r="RI507" s="52"/>
      <c r="RJ507" s="52"/>
      <c r="RK507" s="52"/>
      <c r="RL507" s="52"/>
      <c r="RM507" s="52"/>
      <c r="RN507" s="52"/>
      <c r="RO507" s="52"/>
      <c r="RP507" s="52"/>
      <c r="RQ507" s="52"/>
      <c r="RR507" s="52"/>
      <c r="RS507" s="52"/>
      <c r="RT507" s="52"/>
      <c r="RU507" s="52"/>
      <c r="RV507" s="52"/>
      <c r="RW507" s="52"/>
      <c r="RX507" s="52"/>
      <c r="RY507" s="52"/>
      <c r="RZ507" s="52"/>
      <c r="SA507" s="52"/>
      <c r="SB507" s="52"/>
      <c r="SC507" s="52"/>
      <c r="SD507" s="52"/>
      <c r="SE507" s="52"/>
      <c r="SF507" s="52"/>
      <c r="SG507" s="52"/>
      <c r="SH507" s="52"/>
      <c r="SI507" s="52"/>
      <c r="SJ507" s="52"/>
      <c r="SK507" s="52"/>
      <c r="SL507" s="52"/>
      <c r="SM507" s="52"/>
      <c r="SN507" s="52"/>
      <c r="SO507" s="52"/>
      <c r="SP507" s="52"/>
      <c r="SQ507" s="52"/>
      <c r="SR507" s="52"/>
      <c r="SS507" s="52"/>
      <c r="ST507" s="52"/>
      <c r="SU507" s="52"/>
      <c r="SV507" s="52"/>
      <c r="SW507" s="52"/>
      <c r="SX507" s="52"/>
      <c r="SY507" s="52"/>
      <c r="SZ507" s="52"/>
      <c r="TA507" s="52"/>
      <c r="TB507" s="52"/>
      <c r="TC507" s="52"/>
      <c r="TD507" s="52"/>
      <c r="TE507" s="52"/>
      <c r="TF507" s="52"/>
      <c r="TG507" s="52"/>
      <c r="TH507" s="52"/>
      <c r="TI507" s="52"/>
      <c r="TJ507" s="52"/>
      <c r="TK507" s="52"/>
      <c r="TL507" s="52"/>
      <c r="TM507" s="52"/>
      <c r="TN507" s="52"/>
      <c r="TO507" s="52"/>
      <c r="TP507" s="52"/>
      <c r="TQ507" s="52"/>
      <c r="TR507" s="52"/>
      <c r="TS507" s="52"/>
      <c r="TT507" s="52"/>
      <c r="TU507" s="52"/>
      <c r="TV507" s="52"/>
      <c r="TW507" s="52"/>
      <c r="TX507" s="52"/>
      <c r="TY507" s="52"/>
      <c r="TZ507" s="52"/>
      <c r="UA507" s="52"/>
      <c r="UB507" s="52"/>
      <c r="UC507" s="52"/>
      <c r="UD507" s="52"/>
      <c r="UE507" s="52"/>
      <c r="UF507" s="52"/>
      <c r="UG507" s="52"/>
      <c r="UH507" s="52"/>
      <c r="UI507" s="52"/>
      <c r="UJ507" s="52"/>
      <c r="UK507" s="52"/>
      <c r="UL507" s="52"/>
      <c r="UM507" s="52"/>
      <c r="UN507" s="52"/>
      <c r="UO507" s="52"/>
      <c r="UP507" s="52"/>
      <c r="UQ507" s="52"/>
      <c r="UR507" s="52"/>
      <c r="US507" s="52"/>
      <c r="UT507" s="52"/>
      <c r="UU507" s="52"/>
      <c r="UV507" s="52"/>
      <c r="UW507" s="52"/>
      <c r="UX507" s="52"/>
      <c r="UY507" s="52"/>
      <c r="UZ507" s="52"/>
      <c r="VA507" s="52"/>
      <c r="VB507" s="52"/>
      <c r="VC507" s="52"/>
      <c r="VD507" s="52"/>
      <c r="VE507" s="52"/>
      <c r="VF507" s="52"/>
      <c r="VG507" s="52"/>
      <c r="VH507" s="52"/>
      <c r="VI507" s="52"/>
      <c r="VJ507" s="52"/>
      <c r="VK507" s="52"/>
      <c r="VL507" s="52"/>
      <c r="VM507" s="52"/>
      <c r="VN507" s="52"/>
      <c r="VO507" s="52"/>
      <c r="VP507" s="52"/>
      <c r="VQ507" s="52"/>
      <c r="VR507" s="52"/>
      <c r="VS507" s="52"/>
      <c r="VT507" s="52"/>
      <c r="VU507" s="52"/>
      <c r="VV507" s="52"/>
      <c r="VW507" s="52"/>
      <c r="VX507" s="52"/>
      <c r="VY507" s="52"/>
      <c r="VZ507" s="52"/>
      <c r="WA507" s="52"/>
      <c r="WB507" s="52"/>
      <c r="WC507" s="52"/>
      <c r="WD507" s="52"/>
      <c r="WE507" s="52"/>
      <c r="WF507" s="52"/>
      <c r="WG507" s="52"/>
      <c r="WH507" s="52"/>
      <c r="WI507" s="52"/>
      <c r="WJ507" s="52"/>
      <c r="WK507" s="52"/>
      <c r="WL507" s="52"/>
      <c r="WM507" s="52"/>
      <c r="WN507" s="52"/>
      <c r="WO507" s="52"/>
      <c r="WP507" s="52"/>
      <c r="WQ507" s="52"/>
      <c r="WR507" s="52"/>
      <c r="WS507" s="52"/>
      <c r="WT507" s="52"/>
      <c r="WU507" s="52"/>
      <c r="WV507" s="52"/>
      <c r="WW507" s="52"/>
      <c r="WX507" s="52"/>
      <c r="WY507" s="52"/>
      <c r="WZ507" s="52"/>
      <c r="XA507" s="52"/>
      <c r="XB507" s="52"/>
      <c r="XC507" s="52"/>
      <c r="XD507" s="52"/>
      <c r="XE507" s="52"/>
      <c r="XF507" s="52"/>
      <c r="XG507" s="52"/>
      <c r="XH507" s="52"/>
      <c r="XI507" s="52"/>
      <c r="XJ507" s="52"/>
      <c r="XK507" s="52"/>
      <c r="XL507" s="52"/>
      <c r="XM507" s="52"/>
      <c r="XN507" s="52"/>
      <c r="XO507" s="52"/>
      <c r="XP507" s="52"/>
      <c r="XQ507" s="52"/>
      <c r="XR507" s="52"/>
      <c r="XS507" s="52"/>
      <c r="XT507" s="52"/>
      <c r="XU507" s="52"/>
      <c r="XV507" s="52"/>
      <c r="XW507" s="52"/>
      <c r="XX507" s="52"/>
      <c r="XY507" s="52"/>
      <c r="XZ507" s="52"/>
      <c r="YA507" s="52"/>
      <c r="YB507" s="52"/>
      <c r="YC507" s="52"/>
      <c r="YD507" s="52"/>
      <c r="YE507" s="52"/>
      <c r="YF507" s="52"/>
      <c r="YG507" s="52"/>
      <c r="YH507" s="52"/>
      <c r="YI507" s="52"/>
      <c r="YJ507" s="52"/>
      <c r="YK507" s="52"/>
      <c r="YL507" s="52"/>
      <c r="YM507" s="52"/>
      <c r="YN507" s="52"/>
      <c r="YO507" s="52"/>
      <c r="YP507" s="52"/>
      <c r="YQ507" s="52"/>
      <c r="YR507" s="52"/>
      <c r="YS507" s="52"/>
      <c r="YT507" s="52"/>
      <c r="YU507" s="52"/>
      <c r="YV507" s="52"/>
      <c r="YW507" s="52"/>
      <c r="YX507" s="52"/>
      <c r="YY507" s="52"/>
      <c r="YZ507" s="52"/>
      <c r="ZA507" s="52"/>
      <c r="ZB507" s="52"/>
      <c r="ZC507" s="52"/>
      <c r="ZD507" s="52"/>
      <c r="ZE507" s="52"/>
      <c r="ZF507" s="52"/>
      <c r="ZG507" s="52"/>
      <c r="ZH507" s="52"/>
      <c r="ZI507" s="52"/>
      <c r="ZJ507" s="52"/>
      <c r="ZK507" s="52"/>
      <c r="ZL507" s="52"/>
      <c r="ZM507" s="52"/>
      <c r="ZN507" s="52"/>
      <c r="ZO507" s="52"/>
      <c r="ZP507" s="52"/>
      <c r="ZQ507" s="52"/>
      <c r="ZR507" s="52"/>
      <c r="ZS507" s="52"/>
      <c r="ZT507" s="52"/>
      <c r="ZU507" s="52"/>
      <c r="ZV507" s="52"/>
      <c r="ZW507" s="52"/>
      <c r="ZX507" s="52"/>
      <c r="ZY507" s="52"/>
      <c r="ZZ507" s="52"/>
      <c r="AAA507" s="52"/>
      <c r="AAB507" s="52"/>
      <c r="AAC507" s="52"/>
      <c r="AAD507" s="52"/>
      <c r="AAE507" s="52"/>
      <c r="AAF507" s="52"/>
      <c r="AAG507" s="52"/>
      <c r="AAH507" s="52"/>
      <c r="AAI507" s="52"/>
      <c r="AAJ507" s="52"/>
      <c r="AAK507" s="52"/>
      <c r="AAL507" s="52"/>
      <c r="AAM507" s="52"/>
      <c r="AAN507" s="52"/>
      <c r="AAO507" s="52"/>
      <c r="AAP507" s="52"/>
      <c r="AAQ507" s="52"/>
      <c r="AAR507" s="52"/>
      <c r="AAS507" s="52"/>
      <c r="AAT507" s="52"/>
      <c r="AAU507" s="52"/>
      <c r="AAV507" s="52"/>
      <c r="AAW507" s="52"/>
      <c r="AAX507" s="52"/>
      <c r="AAY507" s="52"/>
      <c r="AAZ507" s="52"/>
      <c r="ABA507" s="52"/>
      <c r="ABB507" s="52"/>
      <c r="ABC507" s="52"/>
      <c r="ABD507" s="52"/>
      <c r="ABE507" s="52"/>
      <c r="ABF507" s="52"/>
      <c r="ABG507" s="52"/>
      <c r="ABH507" s="52"/>
      <c r="ABI507" s="52"/>
      <c r="ABJ507" s="52"/>
      <c r="ABK507" s="52"/>
      <c r="ABL507" s="52"/>
      <c r="ABM507" s="52"/>
      <c r="ABN507" s="52"/>
      <c r="ABO507" s="52"/>
      <c r="ABP507" s="52"/>
      <c r="ABQ507" s="52"/>
      <c r="ABR507" s="52"/>
      <c r="ABS507" s="52"/>
      <c r="ABT507" s="52"/>
      <c r="ABU507" s="52"/>
      <c r="ABV507" s="52"/>
      <c r="ABW507" s="52"/>
      <c r="ABX507" s="52"/>
      <c r="ABY507" s="52"/>
      <c r="ABZ507" s="52"/>
      <c r="ACA507" s="52"/>
      <c r="ACB507" s="52"/>
      <c r="ACC507" s="52"/>
      <c r="ACD507" s="52"/>
      <c r="ACE507" s="52"/>
      <c r="ACF507" s="52"/>
      <c r="ACG507" s="52"/>
      <c r="ACH507" s="52"/>
      <c r="ACI507" s="52"/>
      <c r="ACJ507" s="52"/>
      <c r="ACK507" s="52"/>
      <c r="ACL507" s="52"/>
      <c r="ACM507" s="52"/>
      <c r="ACN507" s="52"/>
      <c r="ACO507" s="52"/>
      <c r="ACP507" s="52"/>
      <c r="ACQ507" s="52"/>
      <c r="ACR507" s="52"/>
      <c r="ACS507" s="52"/>
      <c r="ACT507" s="52"/>
      <c r="ACU507" s="52"/>
      <c r="ACV507" s="52"/>
      <c r="ACW507" s="52"/>
      <c r="ACX507" s="52"/>
      <c r="ACY507" s="52"/>
      <c r="ACZ507" s="52"/>
      <c r="ADA507" s="52"/>
      <c r="ADB507" s="52"/>
      <c r="ADC507" s="52"/>
      <c r="ADD507" s="52"/>
      <c r="ADE507" s="52"/>
      <c r="ADF507" s="52"/>
      <c r="ADG507" s="52"/>
      <c r="ADH507" s="52"/>
      <c r="ADI507" s="52"/>
      <c r="ADJ507" s="52"/>
      <c r="ADK507" s="52"/>
      <c r="ADL507" s="52"/>
      <c r="ADM507" s="52"/>
      <c r="ADN507" s="52"/>
      <c r="ADO507" s="52"/>
      <c r="ADP507" s="52"/>
      <c r="ADQ507" s="52"/>
      <c r="ADR507" s="52"/>
      <c r="ADS507" s="52"/>
      <c r="ADT507" s="52"/>
      <c r="ADU507" s="52"/>
      <c r="ADV507" s="52"/>
      <c r="ADW507" s="52"/>
      <c r="ADX507" s="52"/>
      <c r="ADY507" s="52"/>
      <c r="ADZ507" s="52"/>
      <c r="AEA507" s="52"/>
      <c r="AEB507" s="52"/>
      <c r="AEC507" s="52"/>
      <c r="AED507" s="52"/>
      <c r="AEE507" s="52"/>
      <c r="AEF507" s="52"/>
      <c r="AEG507" s="52"/>
      <c r="AEH507" s="52"/>
      <c r="AEI507" s="52"/>
      <c r="AEJ507" s="52"/>
      <c r="AEK507" s="52"/>
      <c r="AEL507" s="52"/>
      <c r="AEM507" s="52"/>
      <c r="AEN507" s="52"/>
      <c r="AEO507" s="52"/>
      <c r="AEP507" s="52"/>
      <c r="AEQ507" s="52"/>
      <c r="AER507" s="52"/>
      <c r="AES507" s="52"/>
      <c r="AET507" s="52"/>
      <c r="AEU507" s="52"/>
      <c r="AEV507" s="52"/>
      <c r="AEW507" s="52"/>
      <c r="AEX507" s="52"/>
      <c r="AEY507" s="52"/>
      <c r="AEZ507" s="52"/>
      <c r="AFA507" s="52"/>
      <c r="AFB507" s="52"/>
      <c r="AFC507" s="52"/>
      <c r="AFD507" s="52"/>
      <c r="AFE507" s="52"/>
      <c r="AFF507" s="52"/>
      <c r="AFG507" s="52"/>
      <c r="AFH507" s="52"/>
      <c r="AFI507" s="52"/>
      <c r="AFJ507" s="52"/>
      <c r="AFK507" s="52"/>
      <c r="AFL507" s="52"/>
      <c r="AFM507" s="52"/>
      <c r="AFN507" s="52"/>
      <c r="AFO507" s="52"/>
      <c r="AFP507" s="52"/>
      <c r="AFQ507" s="52"/>
      <c r="AFR507" s="52"/>
      <c r="AFS507" s="52"/>
      <c r="AFT507" s="52"/>
      <c r="AFU507" s="52"/>
      <c r="AFV507" s="52"/>
      <c r="AFW507" s="52"/>
      <c r="AFX507" s="52"/>
      <c r="AFY507" s="52"/>
      <c r="AFZ507" s="52"/>
      <c r="AGA507" s="52"/>
      <c r="AGB507" s="52"/>
      <c r="AGC507" s="52"/>
      <c r="AGD507" s="52"/>
      <c r="AGE507" s="52"/>
      <c r="AGF507" s="52"/>
      <c r="AGG507" s="52"/>
      <c r="AGH507" s="52"/>
      <c r="AGI507" s="52"/>
      <c r="AGJ507" s="52"/>
      <c r="AGK507" s="52"/>
      <c r="AGL507" s="52"/>
      <c r="AGM507" s="52"/>
      <c r="AGN507" s="52"/>
      <c r="AGO507" s="52"/>
      <c r="AGP507" s="52"/>
      <c r="AGQ507" s="52"/>
      <c r="AGR507" s="52"/>
      <c r="AGS507" s="52"/>
      <c r="AGT507" s="52"/>
      <c r="AGU507" s="52"/>
      <c r="AGV507" s="52"/>
      <c r="AGW507" s="52"/>
      <c r="AGX507" s="52"/>
      <c r="AGY507" s="52"/>
      <c r="AGZ507" s="52"/>
      <c r="AHA507" s="52"/>
      <c r="AHB507" s="52"/>
      <c r="AHC507" s="52"/>
      <c r="AHD507" s="52"/>
      <c r="AHE507" s="52"/>
      <c r="AHF507" s="52"/>
      <c r="AHG507" s="52"/>
      <c r="AHH507" s="52"/>
      <c r="AHI507" s="52"/>
      <c r="AHJ507" s="52"/>
      <c r="AHK507" s="52"/>
      <c r="AHL507" s="52"/>
      <c r="AHM507" s="52"/>
      <c r="AHN507" s="52"/>
      <c r="AHO507" s="52"/>
      <c r="AHP507" s="52"/>
      <c r="AHQ507" s="52"/>
      <c r="AHR507" s="52"/>
      <c r="AHS507" s="52"/>
      <c r="AHT507" s="52"/>
      <c r="AHU507" s="52"/>
      <c r="AHV507" s="52"/>
      <c r="AHW507" s="52"/>
      <c r="AHX507" s="52"/>
      <c r="AHY507" s="52"/>
      <c r="AHZ507" s="52"/>
      <c r="AIA507" s="52"/>
      <c r="AIB507" s="52"/>
      <c r="AIC507" s="52"/>
      <c r="AID507" s="52"/>
      <c r="AIE507" s="52"/>
      <c r="AIF507" s="52"/>
      <c r="AIG507" s="52"/>
      <c r="AIH507" s="52"/>
      <c r="AII507" s="52"/>
      <c r="AIJ507" s="52"/>
      <c r="AIK507" s="52"/>
      <c r="AIL507" s="52"/>
      <c r="AIM507" s="52"/>
      <c r="AIN507" s="52"/>
      <c r="AIO507" s="52"/>
      <c r="AIP507" s="52"/>
      <c r="AIQ507" s="52"/>
      <c r="AIR507" s="52"/>
      <c r="AIS507" s="52"/>
      <c r="AIT507" s="52"/>
      <c r="AIU507" s="52"/>
      <c r="AIV507" s="52"/>
      <c r="AIW507" s="52"/>
      <c r="AIX507" s="52"/>
      <c r="AIY507" s="52"/>
      <c r="AIZ507" s="52"/>
      <c r="AJA507" s="52"/>
      <c r="AJB507" s="52"/>
      <c r="AJC507" s="52"/>
      <c r="AJD507" s="52"/>
      <c r="AJE507" s="52"/>
      <c r="AJF507" s="52"/>
      <c r="AJG507" s="52"/>
      <c r="AJH507" s="52"/>
      <c r="AJI507" s="52"/>
      <c r="AJJ507" s="52"/>
      <c r="AJK507" s="52"/>
      <c r="AJL507" s="52"/>
      <c r="AJM507" s="52"/>
      <c r="AJN507" s="52"/>
      <c r="AJO507" s="52"/>
      <c r="AJP507" s="52"/>
      <c r="AJQ507" s="52"/>
      <c r="AJR507" s="52"/>
      <c r="AJS507" s="52"/>
      <c r="AJT507" s="52"/>
      <c r="AJU507" s="52"/>
      <c r="AJV507" s="52"/>
      <c r="AJW507" s="52"/>
      <c r="AJX507" s="52"/>
      <c r="AJY507" s="52"/>
      <c r="AJZ507" s="52"/>
      <c r="AKA507" s="52"/>
      <c r="AKB507" s="52"/>
      <c r="AKC507" s="52"/>
      <c r="AKD507" s="52"/>
      <c r="AKE507" s="52"/>
      <c r="AKF507" s="52"/>
      <c r="AKG507" s="52"/>
      <c r="AKH507" s="52"/>
      <c r="AKI507" s="52"/>
      <c r="AKJ507" s="52"/>
      <c r="AKK507" s="52"/>
      <c r="AKL507" s="52"/>
      <c r="AKM507" s="52"/>
      <c r="AKN507" s="52"/>
      <c r="AKO507" s="52"/>
      <c r="AKP507" s="52"/>
      <c r="AKQ507" s="52"/>
      <c r="AKR507" s="52"/>
      <c r="AKS507" s="52"/>
      <c r="AKT507" s="52"/>
      <c r="AKU507" s="52"/>
      <c r="AKV507" s="52"/>
      <c r="AKW507" s="52"/>
      <c r="AKX507" s="52"/>
      <c r="AKY507" s="52"/>
      <c r="AKZ507" s="52"/>
      <c r="ALA507" s="52"/>
      <c r="ALB507" s="52"/>
      <c r="ALC507" s="52"/>
      <c r="ALD507" s="52"/>
      <c r="ALE507" s="52"/>
      <c r="ALF507" s="52"/>
      <c r="ALG507" s="52"/>
      <c r="ALH507" s="52"/>
      <c r="ALI507" s="52"/>
      <c r="ALJ507" s="52"/>
      <c r="ALK507" s="52"/>
      <c r="ALL507" s="52"/>
      <c r="ALM507" s="52"/>
      <c r="ALN507" s="52"/>
      <c r="ALO507" s="52"/>
      <c r="ALP507" s="52"/>
      <c r="ALQ507" s="52"/>
      <c r="ALR507" s="52"/>
      <c r="ALS507" s="52"/>
      <c r="ALT507" s="52"/>
      <c r="ALU507" s="52"/>
      <c r="ALV507" s="52"/>
      <c r="ALW507" s="52"/>
      <c r="ALX507" s="52"/>
      <c r="ALY507" s="52"/>
      <c r="ALZ507" s="52"/>
      <c r="AMA507" s="52"/>
      <c r="AMB507" s="52"/>
      <c r="AMC507" s="52"/>
      <c r="AMD507" s="52"/>
      <c r="AME507" s="52"/>
      <c r="AMF507" s="52"/>
      <c r="AMG507" s="52"/>
      <c r="AMH507" s="52"/>
      <c r="AMI507" s="52"/>
      <c r="AMJ507" s="52"/>
      <c r="AMK507" s="52"/>
      <c r="AML507" s="52"/>
      <c r="AMM507" s="52"/>
      <c r="AMN507" s="52"/>
      <c r="AMO507" s="52"/>
      <c r="AMP507" s="52"/>
      <c r="AMQ507" s="52"/>
      <c r="AMR507" s="52"/>
      <c r="AMS507" s="52"/>
      <c r="AMT507" s="52"/>
      <c r="AMU507" s="52"/>
      <c r="AMV507" s="52"/>
      <c r="AMW507" s="52"/>
      <c r="AMX507" s="52"/>
      <c r="AMY507" s="52"/>
      <c r="AMZ507" s="52"/>
      <c r="ANA507" s="52"/>
      <c r="ANB507" s="52"/>
      <c r="ANC507" s="52"/>
      <c r="AND507" s="52"/>
      <c r="ANE507" s="52"/>
      <c r="ANF507" s="52"/>
      <c r="ANG507" s="52"/>
      <c r="ANH507" s="52"/>
      <c r="ANI507" s="52"/>
      <c r="ANJ507" s="52"/>
      <c r="ANK507" s="52"/>
      <c r="ANL507" s="52"/>
      <c r="ANM507" s="52"/>
      <c r="ANN507" s="52"/>
      <c r="ANO507" s="52"/>
      <c r="ANP507" s="52"/>
      <c r="ANQ507" s="52"/>
      <c r="ANR507" s="52"/>
      <c r="ANS507" s="52"/>
      <c r="ANT507" s="52"/>
      <c r="ANU507" s="52"/>
      <c r="ANV507" s="52"/>
      <c r="ANW507" s="52"/>
      <c r="ANX507" s="52"/>
      <c r="ANY507" s="52"/>
      <c r="ANZ507" s="52"/>
      <c r="AOA507" s="52"/>
      <c r="AOB507" s="52"/>
      <c r="AOC507" s="52"/>
      <c r="AOD507" s="52"/>
      <c r="AOE507" s="52"/>
      <c r="AOF507" s="52"/>
      <c r="AOG507" s="52"/>
      <c r="AOH507" s="52"/>
      <c r="AOI507" s="52"/>
      <c r="AOJ507" s="52"/>
      <c r="AOK507" s="52"/>
      <c r="AOL507" s="52"/>
      <c r="AOM507" s="52"/>
      <c r="AON507" s="52"/>
      <c r="AOO507" s="52"/>
      <c r="AOP507" s="52"/>
      <c r="AOQ507" s="52"/>
      <c r="AOR507" s="52"/>
      <c r="AOS507" s="52"/>
      <c r="AOT507" s="52"/>
      <c r="AOU507" s="52"/>
      <c r="AOV507" s="52"/>
      <c r="AOW507" s="52"/>
      <c r="AOX507" s="52"/>
      <c r="AOY507" s="52"/>
      <c r="AOZ507" s="52"/>
      <c r="APA507" s="52"/>
      <c r="APB507" s="52"/>
      <c r="APC507" s="52"/>
      <c r="APD507" s="52"/>
      <c r="APE507" s="52"/>
      <c r="APF507" s="52"/>
      <c r="APG507" s="52"/>
      <c r="APH507" s="52"/>
      <c r="API507" s="52"/>
      <c r="APJ507" s="52"/>
      <c r="APK507" s="52"/>
      <c r="APL507" s="52"/>
      <c r="APM507" s="52"/>
      <c r="APN507" s="52"/>
      <c r="APO507" s="52"/>
      <c r="APP507" s="52"/>
      <c r="APQ507" s="52"/>
      <c r="APR507" s="52"/>
      <c r="APS507" s="52"/>
      <c r="APT507" s="52"/>
      <c r="APU507" s="52"/>
      <c r="APV507" s="52"/>
      <c r="APW507" s="52"/>
      <c r="APX507" s="52"/>
      <c r="APY507" s="52"/>
      <c r="APZ507" s="52"/>
      <c r="AQA507" s="52"/>
      <c r="AQB507" s="52"/>
      <c r="AQC507" s="52"/>
      <c r="AQD507" s="52"/>
      <c r="AQE507" s="52"/>
      <c r="AQF507" s="52"/>
      <c r="AQG507" s="52"/>
      <c r="AQH507" s="52"/>
      <c r="AQI507" s="52"/>
      <c r="AQJ507" s="52"/>
      <c r="AQK507" s="52"/>
      <c r="AQL507" s="52"/>
      <c r="AQM507" s="52"/>
      <c r="AQN507" s="52"/>
      <c r="AQO507" s="52"/>
      <c r="AQP507" s="52"/>
      <c r="AQQ507" s="52"/>
      <c r="AQR507" s="52"/>
      <c r="AQS507" s="52"/>
      <c r="AQT507" s="52"/>
      <c r="AQU507" s="52"/>
      <c r="AQV507" s="52"/>
      <c r="AQW507" s="52"/>
      <c r="AQX507" s="52"/>
      <c r="AQY507" s="52"/>
      <c r="AQZ507" s="52"/>
      <c r="ARA507" s="52"/>
      <c r="ARB507" s="52"/>
      <c r="ARC507" s="52"/>
      <c r="ARD507" s="52"/>
      <c r="ARE507" s="52"/>
      <c r="ARF507" s="52"/>
      <c r="ARG507" s="52"/>
      <c r="ARH507" s="52"/>
      <c r="ARI507" s="52"/>
      <c r="ARJ507" s="52"/>
      <c r="ARK507" s="52"/>
      <c r="ARL507" s="52"/>
      <c r="ARM507" s="52"/>
      <c r="ARN507" s="52"/>
      <c r="ARO507" s="52"/>
      <c r="ARP507" s="52"/>
      <c r="ARQ507" s="52"/>
      <c r="ARR507" s="52"/>
      <c r="ARS507" s="52"/>
      <c r="ART507" s="52"/>
      <c r="ARU507" s="52"/>
      <c r="ARV507" s="52"/>
      <c r="ARW507" s="52"/>
      <c r="ARX507" s="52"/>
      <c r="ARY507" s="52"/>
      <c r="ARZ507" s="52"/>
      <c r="ASA507" s="52"/>
      <c r="ASB507" s="52"/>
      <c r="ASC507" s="52"/>
      <c r="ASD507" s="52"/>
      <c r="ASE507" s="52"/>
      <c r="ASF507" s="52"/>
      <c r="ASG507" s="52"/>
      <c r="ASH507" s="52"/>
      <c r="ASI507" s="52"/>
      <c r="ASJ507" s="52"/>
      <c r="ASK507" s="52"/>
      <c r="ASL507" s="52"/>
      <c r="ASM507" s="52"/>
      <c r="ASN507" s="52"/>
      <c r="ASO507" s="52"/>
      <c r="ASP507" s="52"/>
      <c r="ASQ507" s="52"/>
      <c r="ASR507" s="52"/>
      <c r="ASS507" s="52"/>
      <c r="AST507" s="52"/>
      <c r="ASU507" s="52"/>
      <c r="ASV507" s="52"/>
      <c r="ASW507" s="52"/>
      <c r="ASX507" s="52"/>
      <c r="ASY507" s="52"/>
      <c r="ASZ507" s="52"/>
      <c r="ATA507" s="52"/>
      <c r="ATB507" s="52"/>
      <c r="ATC507" s="52"/>
      <c r="ATD507" s="52"/>
      <c r="ATE507" s="52"/>
      <c r="ATF507" s="52"/>
      <c r="ATG507" s="52"/>
      <c r="ATH507" s="52"/>
      <c r="ATI507" s="52"/>
      <c r="ATJ507" s="52"/>
      <c r="ATK507" s="52"/>
      <c r="ATL507" s="52"/>
      <c r="ATM507" s="52"/>
      <c r="ATN507" s="52"/>
      <c r="ATO507" s="52"/>
      <c r="ATP507" s="52"/>
      <c r="ATQ507" s="52"/>
      <c r="ATR507" s="52"/>
      <c r="ATS507" s="52"/>
      <c r="ATT507" s="52"/>
      <c r="ATU507" s="52"/>
      <c r="ATV507" s="52"/>
      <c r="ATW507" s="52"/>
      <c r="ATX507" s="52"/>
      <c r="ATY507" s="52"/>
      <c r="ATZ507" s="52"/>
      <c r="AUA507" s="52"/>
      <c r="AUB507" s="52"/>
      <c r="AUC507" s="52"/>
      <c r="AUD507" s="52"/>
      <c r="AUE507" s="52"/>
      <c r="AUF507" s="52"/>
      <c r="AUG507" s="52"/>
      <c r="AUH507" s="52"/>
      <c r="AUI507" s="52"/>
      <c r="AUJ507" s="52"/>
      <c r="AUK507" s="52"/>
      <c r="AUL507" s="52"/>
      <c r="AUM507" s="52"/>
      <c r="AUN507" s="52"/>
      <c r="AUO507" s="52"/>
      <c r="AUP507" s="52"/>
      <c r="AUQ507" s="52"/>
      <c r="AUR507" s="52"/>
      <c r="AUS507" s="52"/>
      <c r="AUT507" s="52"/>
      <c r="AUU507" s="52"/>
      <c r="AUV507" s="52"/>
      <c r="AUW507" s="52"/>
      <c r="AUX507" s="52"/>
      <c r="AUY507" s="52"/>
      <c r="AUZ507" s="52"/>
      <c r="AVA507" s="52"/>
      <c r="AVB507" s="52"/>
      <c r="AVC507" s="52"/>
      <c r="AVD507" s="52"/>
      <c r="AVE507" s="52"/>
      <c r="AVF507" s="52"/>
      <c r="AVG507" s="52"/>
      <c r="AVH507" s="52"/>
      <c r="AVI507" s="52"/>
      <c r="AVJ507" s="52"/>
      <c r="AVK507" s="52"/>
      <c r="AVL507" s="52"/>
      <c r="AVM507" s="52"/>
      <c r="AVN507" s="52"/>
      <c r="AVO507" s="52"/>
      <c r="AVP507" s="52"/>
      <c r="AVQ507" s="52"/>
      <c r="AVR507" s="52"/>
      <c r="AVS507" s="52"/>
      <c r="AVT507" s="52"/>
      <c r="AVU507" s="52"/>
      <c r="AVV507" s="52"/>
      <c r="AVW507" s="52"/>
      <c r="AVX507" s="52"/>
      <c r="AVY507" s="52"/>
      <c r="AVZ507" s="52"/>
      <c r="AWA507" s="52"/>
      <c r="AWB507" s="52"/>
      <c r="AWC507" s="52"/>
      <c r="AWD507" s="52"/>
      <c r="AWE507" s="52"/>
      <c r="AWF507" s="52"/>
      <c r="AWG507" s="52"/>
      <c r="AWH507" s="52"/>
      <c r="AWI507" s="52"/>
      <c r="AWJ507" s="52"/>
      <c r="AWK507" s="52"/>
      <c r="AWL507" s="52"/>
      <c r="AWM507" s="52"/>
      <c r="AWN507" s="52"/>
      <c r="AWO507" s="52"/>
      <c r="AWP507" s="52"/>
      <c r="AWQ507" s="52"/>
      <c r="AWR507" s="52"/>
      <c r="AWS507" s="52"/>
      <c r="AWT507" s="52"/>
      <c r="AWU507" s="52"/>
      <c r="AWV507" s="52"/>
      <c r="AWW507" s="52"/>
      <c r="AWX507" s="52"/>
      <c r="AWY507" s="52"/>
      <c r="AWZ507" s="52"/>
      <c r="AXA507" s="52"/>
      <c r="AXB507" s="52"/>
      <c r="AXC507" s="52"/>
      <c r="AXD507" s="52"/>
      <c r="AXE507" s="52"/>
      <c r="AXF507" s="52"/>
      <c r="AXG507" s="52"/>
      <c r="AXH507" s="52"/>
      <c r="AXI507" s="52"/>
      <c r="AXJ507" s="52"/>
      <c r="AXK507" s="52"/>
      <c r="AXL507" s="52"/>
      <c r="AXM507" s="52"/>
      <c r="AXN507" s="52"/>
      <c r="AXO507" s="52"/>
      <c r="AXP507" s="52"/>
      <c r="AXQ507" s="52"/>
      <c r="AXR507" s="52"/>
      <c r="AXS507" s="52"/>
      <c r="AXT507" s="52"/>
      <c r="AXU507" s="52"/>
      <c r="AXV507" s="52"/>
      <c r="AXW507" s="52"/>
      <c r="AXX507" s="52"/>
      <c r="AXY507" s="52"/>
      <c r="AXZ507" s="52"/>
      <c r="AYA507" s="52"/>
      <c r="AYB507" s="52"/>
      <c r="AYC507" s="52"/>
      <c r="AYD507" s="52"/>
      <c r="AYE507" s="52"/>
      <c r="AYF507" s="52"/>
      <c r="AYG507" s="52"/>
      <c r="AYH507" s="52"/>
      <c r="AYI507" s="52"/>
      <c r="AYJ507" s="52"/>
      <c r="AYK507" s="52"/>
      <c r="AYL507" s="52"/>
      <c r="AYM507" s="52"/>
      <c r="AYN507" s="52"/>
      <c r="AYO507" s="52"/>
      <c r="AYP507" s="52"/>
      <c r="AYQ507" s="52"/>
      <c r="AYR507" s="52"/>
      <c r="AYS507" s="52"/>
      <c r="AYT507" s="52"/>
      <c r="AYU507" s="52"/>
      <c r="AYV507" s="52"/>
      <c r="AYW507" s="52"/>
      <c r="AYX507" s="52"/>
      <c r="AYY507" s="52"/>
      <c r="AYZ507" s="52"/>
      <c r="AZA507" s="52"/>
      <c r="AZB507" s="52"/>
      <c r="AZC507" s="52"/>
      <c r="AZD507" s="52"/>
      <c r="AZE507" s="52"/>
      <c r="AZF507" s="52"/>
      <c r="AZG507" s="52"/>
      <c r="AZH507" s="52"/>
      <c r="AZI507" s="52"/>
      <c r="AZJ507" s="52"/>
      <c r="AZK507" s="52"/>
      <c r="AZL507" s="52"/>
      <c r="AZM507" s="52"/>
      <c r="AZN507" s="52"/>
      <c r="AZO507" s="52"/>
      <c r="AZP507" s="52"/>
      <c r="AZQ507" s="52"/>
      <c r="AZR507" s="52"/>
      <c r="AZS507" s="52"/>
      <c r="AZT507" s="52"/>
      <c r="AZU507" s="52"/>
      <c r="AZV507" s="52"/>
      <c r="AZW507" s="52"/>
      <c r="AZX507" s="52"/>
      <c r="AZY507" s="52"/>
      <c r="AZZ507" s="52"/>
      <c r="BAA507" s="52"/>
      <c r="BAB507" s="52"/>
      <c r="BAC507" s="52"/>
      <c r="BAD507" s="52"/>
      <c r="BAE507" s="52"/>
      <c r="BAF507" s="52"/>
      <c r="BAG507" s="52"/>
      <c r="BAH507" s="52"/>
      <c r="BAI507" s="52"/>
      <c r="BAJ507" s="52"/>
      <c r="BAK507" s="52"/>
      <c r="BAL507" s="52"/>
      <c r="BAM507" s="52"/>
      <c r="BAN507" s="52"/>
      <c r="BAO507" s="52"/>
      <c r="BAP507" s="52"/>
      <c r="BAQ507" s="52"/>
      <c r="BAR507" s="52"/>
      <c r="BAS507" s="52"/>
      <c r="BAT507" s="52"/>
      <c r="BAU507" s="52"/>
      <c r="BAV507" s="52"/>
      <c r="BAW507" s="52"/>
      <c r="BAX507" s="52"/>
      <c r="BAY507" s="52"/>
      <c r="BAZ507" s="52"/>
      <c r="BBA507" s="52"/>
      <c r="BBB507" s="52"/>
      <c r="BBC507" s="52"/>
      <c r="BBD507" s="52"/>
      <c r="BBE507" s="52"/>
      <c r="BBF507" s="52"/>
      <c r="BBG507" s="52"/>
      <c r="BBH507" s="52"/>
      <c r="BBI507" s="52"/>
      <c r="BBJ507" s="52"/>
      <c r="BBK507" s="52"/>
      <c r="BBL507" s="52"/>
      <c r="BBM507" s="52"/>
      <c r="BBN507" s="52"/>
      <c r="BBO507" s="52"/>
      <c r="BBP507" s="52"/>
      <c r="BBQ507" s="52"/>
      <c r="BBR507" s="52"/>
      <c r="BBS507" s="52"/>
      <c r="BBT507" s="52"/>
      <c r="BBU507" s="52"/>
      <c r="BBV507" s="52"/>
      <c r="BBW507" s="52"/>
      <c r="BBX507" s="52"/>
      <c r="BBY507" s="52"/>
      <c r="BBZ507" s="52"/>
      <c r="BCA507" s="52"/>
      <c r="BCB507" s="52"/>
      <c r="BCC507" s="52"/>
      <c r="BCD507" s="52"/>
      <c r="BCE507" s="52"/>
      <c r="BCF507" s="52"/>
      <c r="BCG507" s="52"/>
      <c r="BCH507" s="52"/>
      <c r="BCI507" s="52"/>
      <c r="BCJ507" s="52"/>
      <c r="BCK507" s="52"/>
      <c r="BCL507" s="52"/>
      <c r="BCM507" s="52"/>
      <c r="BCN507" s="52"/>
      <c r="BCO507" s="52"/>
      <c r="BCP507" s="52"/>
      <c r="BCQ507" s="52"/>
      <c r="BCR507" s="52"/>
      <c r="BCS507" s="52"/>
      <c r="BCT507" s="52"/>
      <c r="BCU507" s="52"/>
      <c r="BCV507" s="52"/>
      <c r="BCW507" s="52"/>
      <c r="BCX507" s="52"/>
      <c r="BCY507" s="52"/>
      <c r="BCZ507" s="52"/>
      <c r="BDA507" s="52"/>
      <c r="BDB507" s="52"/>
      <c r="BDC507" s="52"/>
      <c r="BDD507" s="52"/>
      <c r="BDE507" s="52"/>
      <c r="BDF507" s="52"/>
      <c r="BDG507" s="52"/>
      <c r="BDH507" s="52"/>
      <c r="BDI507" s="52"/>
      <c r="BDJ507" s="52"/>
      <c r="BDK507" s="52"/>
      <c r="BDL507" s="52"/>
      <c r="BDM507" s="52"/>
      <c r="BDN507" s="52"/>
      <c r="BDO507" s="52"/>
      <c r="BDP507" s="52"/>
      <c r="BDQ507" s="52"/>
      <c r="BDR507" s="52"/>
      <c r="BDS507" s="52"/>
      <c r="BDT507" s="52"/>
      <c r="BDU507" s="52"/>
      <c r="BDV507" s="52"/>
      <c r="BDW507" s="52"/>
      <c r="BDX507" s="52"/>
      <c r="BDY507" s="52"/>
      <c r="BDZ507" s="52"/>
      <c r="BEA507" s="52"/>
      <c r="BEB507" s="52"/>
      <c r="BEC507" s="52"/>
      <c r="BED507" s="52"/>
      <c r="BEE507" s="52"/>
      <c r="BEF507" s="52"/>
      <c r="BEG507" s="52"/>
      <c r="BEH507" s="52"/>
      <c r="BEI507" s="52"/>
      <c r="BEJ507" s="52"/>
      <c r="BEK507" s="52"/>
      <c r="BEL507" s="52"/>
      <c r="BEM507" s="52"/>
      <c r="BEN507" s="52"/>
      <c r="BEO507" s="52"/>
      <c r="BEP507" s="52"/>
      <c r="BEQ507" s="52"/>
      <c r="BER507" s="52"/>
      <c r="BES507" s="52"/>
      <c r="BET507" s="52"/>
      <c r="BEU507" s="52"/>
      <c r="BEV507" s="52"/>
      <c r="BEW507" s="52"/>
      <c r="BEX507" s="52"/>
      <c r="BEY507" s="52"/>
      <c r="BEZ507" s="52"/>
      <c r="BFA507" s="52"/>
      <c r="BFB507" s="52"/>
      <c r="BFC507" s="52"/>
      <c r="BFD507" s="52"/>
      <c r="BFE507" s="52"/>
      <c r="BFF507" s="52"/>
      <c r="BFG507" s="52"/>
      <c r="BFH507" s="52"/>
      <c r="BFI507" s="52"/>
      <c r="BFJ507" s="52"/>
      <c r="BFK507" s="52"/>
      <c r="BFL507" s="52"/>
      <c r="BFM507" s="52"/>
      <c r="BFN507" s="52"/>
      <c r="BFO507" s="52"/>
      <c r="BFP507" s="52"/>
      <c r="BFQ507" s="52"/>
      <c r="BFR507" s="52"/>
      <c r="BFS507" s="52"/>
      <c r="BFT507" s="52"/>
      <c r="BFU507" s="52"/>
      <c r="BFV507" s="52"/>
      <c r="BFW507" s="52"/>
      <c r="BFX507" s="52"/>
      <c r="BFY507" s="52"/>
      <c r="BFZ507" s="52"/>
      <c r="BGA507" s="52"/>
      <c r="BGB507" s="52"/>
      <c r="BGC507" s="52"/>
      <c r="BGD507" s="52"/>
      <c r="BGE507" s="52"/>
      <c r="BGF507" s="52"/>
      <c r="BGG507" s="52"/>
      <c r="BGH507" s="52"/>
      <c r="BGI507" s="52"/>
      <c r="BGJ507" s="52"/>
      <c r="BGK507" s="52"/>
      <c r="BGL507" s="52"/>
      <c r="BGM507" s="52"/>
      <c r="BGN507" s="52"/>
      <c r="BGO507" s="52"/>
      <c r="BGP507" s="52"/>
      <c r="BGQ507" s="52"/>
      <c r="BGR507" s="52"/>
      <c r="BGS507" s="52"/>
      <c r="BGT507" s="52"/>
      <c r="BGU507" s="52"/>
      <c r="BGV507" s="52"/>
      <c r="BGW507" s="52"/>
      <c r="BGX507" s="52"/>
      <c r="BGY507" s="52"/>
      <c r="BGZ507" s="52"/>
      <c r="BHA507" s="52"/>
      <c r="BHB507" s="52"/>
      <c r="BHC507" s="52"/>
      <c r="BHD507" s="52"/>
      <c r="BHE507" s="52"/>
      <c r="BHF507" s="52"/>
      <c r="BHG507" s="52"/>
      <c r="BHH507" s="52"/>
      <c r="BHI507" s="52"/>
      <c r="BHJ507" s="52"/>
      <c r="BHK507" s="52"/>
      <c r="BHL507" s="52"/>
      <c r="BHM507" s="52"/>
      <c r="BHN507" s="52"/>
      <c r="BHO507" s="52"/>
      <c r="BHP507" s="52"/>
      <c r="BHQ507" s="52"/>
      <c r="BHR507" s="52"/>
      <c r="BHS507" s="52"/>
      <c r="BHT507" s="52"/>
      <c r="BHU507" s="52"/>
      <c r="BHV507" s="52"/>
      <c r="BHW507" s="52"/>
      <c r="BHX507" s="52"/>
      <c r="BHY507" s="52"/>
      <c r="BHZ507" s="52"/>
      <c r="BIA507" s="52"/>
      <c r="BIB507" s="52"/>
      <c r="BIC507" s="52"/>
      <c r="BID507" s="52"/>
      <c r="BIE507" s="52"/>
      <c r="BIF507" s="52"/>
      <c r="BIG507" s="52"/>
      <c r="BIH507" s="52"/>
      <c r="BII507" s="52"/>
      <c r="BIJ507" s="52"/>
      <c r="BIK507" s="52"/>
      <c r="BIL507" s="52"/>
      <c r="BIM507" s="52"/>
      <c r="BIN507" s="52"/>
      <c r="BIO507" s="52"/>
      <c r="BIP507" s="52"/>
      <c r="BIQ507" s="52"/>
      <c r="BIR507" s="52"/>
      <c r="BIS507" s="52"/>
      <c r="BIT507" s="52"/>
      <c r="BIU507" s="52"/>
      <c r="BIV507" s="52"/>
      <c r="BIW507" s="52"/>
      <c r="BIX507" s="52"/>
      <c r="BIY507" s="52"/>
      <c r="BIZ507" s="52"/>
      <c r="BJA507" s="52"/>
      <c r="BJB507" s="52"/>
      <c r="BJC507" s="52"/>
      <c r="BJD507" s="52"/>
      <c r="BJE507" s="52"/>
      <c r="BJF507" s="52"/>
      <c r="BJG507" s="52"/>
      <c r="BJH507" s="52"/>
      <c r="BJI507" s="52"/>
      <c r="BJJ507" s="52"/>
      <c r="BJK507" s="52"/>
      <c r="BJL507" s="52"/>
      <c r="BJM507" s="52"/>
      <c r="BJN507" s="52"/>
      <c r="BJO507" s="52"/>
      <c r="BJP507" s="52"/>
      <c r="BJQ507" s="52"/>
      <c r="BJR507" s="52"/>
      <c r="BJS507" s="52"/>
      <c r="BJT507" s="52"/>
      <c r="BJU507" s="52"/>
      <c r="BJV507" s="52"/>
      <c r="BJW507" s="52"/>
      <c r="BJX507" s="52"/>
      <c r="BJY507" s="52"/>
      <c r="BJZ507" s="52"/>
      <c r="BKA507" s="52"/>
      <c r="BKB507" s="52"/>
      <c r="BKC507" s="52"/>
      <c r="BKD507" s="52"/>
      <c r="BKE507" s="52"/>
      <c r="BKF507" s="52"/>
      <c r="BKG507" s="52"/>
      <c r="BKH507" s="52"/>
      <c r="BKI507" s="52"/>
      <c r="BKJ507" s="52"/>
      <c r="BKK507" s="52"/>
      <c r="BKL507" s="52"/>
      <c r="BKM507" s="52"/>
      <c r="BKN507" s="52"/>
      <c r="BKO507" s="52"/>
      <c r="BKP507" s="52"/>
      <c r="BKQ507" s="52"/>
      <c r="BKR507" s="52"/>
      <c r="BKS507" s="52"/>
      <c r="BKT507" s="52"/>
      <c r="BKU507" s="52"/>
      <c r="BKV507" s="52"/>
      <c r="BKW507" s="52"/>
      <c r="BKX507" s="52"/>
      <c r="BKY507" s="52"/>
      <c r="BKZ507" s="52"/>
      <c r="BLA507" s="52"/>
      <c r="BLB507" s="52"/>
      <c r="BLC507" s="52"/>
      <c r="BLD507" s="52"/>
      <c r="BLE507" s="52"/>
      <c r="BLF507" s="52"/>
      <c r="BLG507" s="52"/>
      <c r="BLH507" s="52"/>
      <c r="BLI507" s="52"/>
      <c r="BLJ507" s="52"/>
      <c r="BLK507" s="52"/>
      <c r="BLL507" s="52"/>
      <c r="BLM507" s="52"/>
      <c r="BLN507" s="52"/>
      <c r="BLO507" s="52"/>
      <c r="BLP507" s="52"/>
      <c r="BLQ507" s="52"/>
      <c r="BLR507" s="52"/>
      <c r="BLS507" s="52"/>
      <c r="BLT507" s="52"/>
      <c r="BLU507" s="52"/>
      <c r="BLV507" s="52"/>
      <c r="BLW507" s="52"/>
      <c r="BLX507" s="52"/>
      <c r="BLY507" s="52"/>
      <c r="BLZ507" s="52"/>
      <c r="BMA507" s="52"/>
      <c r="BMB507" s="52"/>
      <c r="BMC507" s="52"/>
      <c r="BMD507" s="52"/>
      <c r="BME507" s="52"/>
      <c r="BMF507" s="52"/>
      <c r="BMG507" s="52"/>
      <c r="BMH507" s="52"/>
      <c r="BMI507" s="52"/>
      <c r="BMJ507" s="52"/>
      <c r="BMK507" s="52"/>
      <c r="BML507" s="52"/>
      <c r="BMM507" s="52"/>
      <c r="BMN507" s="52"/>
      <c r="BMO507" s="52"/>
      <c r="BMP507" s="52"/>
      <c r="BMQ507" s="52"/>
      <c r="BMR507" s="52"/>
      <c r="BMS507" s="52"/>
      <c r="BMT507" s="52"/>
      <c r="BMU507" s="52"/>
      <c r="BMV507" s="52"/>
      <c r="BMW507" s="52"/>
      <c r="BMX507" s="52"/>
      <c r="BMY507" s="52"/>
      <c r="BMZ507" s="52"/>
      <c r="BNA507" s="52"/>
      <c r="BNB507" s="52"/>
      <c r="BNC507" s="52"/>
      <c r="BND507" s="52"/>
      <c r="BNE507" s="52"/>
      <c r="BNF507" s="52"/>
      <c r="BNG507" s="52"/>
      <c r="BNH507" s="52"/>
      <c r="BNI507" s="52"/>
      <c r="BNJ507" s="52"/>
      <c r="BNK507" s="52"/>
      <c r="BNL507" s="52"/>
      <c r="BNM507" s="52"/>
      <c r="BNN507" s="52"/>
      <c r="BNO507" s="52"/>
      <c r="BNP507" s="52"/>
      <c r="BNQ507" s="52"/>
      <c r="BNR507" s="52"/>
      <c r="BNS507" s="52"/>
      <c r="BNT507" s="52"/>
      <c r="BNU507" s="52"/>
      <c r="BNV507" s="52"/>
      <c r="BNW507" s="52"/>
      <c r="BNX507" s="52"/>
      <c r="BNY507" s="52"/>
      <c r="BNZ507" s="52"/>
      <c r="BOA507" s="52"/>
      <c r="BOB507" s="52"/>
      <c r="BOC507" s="52"/>
      <c r="BOD507" s="52"/>
      <c r="BOE507" s="52"/>
      <c r="BOF507" s="52"/>
      <c r="BOG507" s="52"/>
      <c r="BOH507" s="52"/>
      <c r="BOI507" s="52"/>
      <c r="BOJ507" s="52"/>
      <c r="BOK507" s="52"/>
      <c r="BOL507" s="52"/>
      <c r="BOM507" s="52"/>
      <c r="BON507" s="52"/>
      <c r="BOO507" s="52"/>
      <c r="BOP507" s="52"/>
      <c r="BOQ507" s="52"/>
      <c r="BOR507" s="52"/>
      <c r="BOS507" s="52"/>
      <c r="BOT507" s="52"/>
      <c r="BOU507" s="52"/>
      <c r="BOV507" s="52"/>
      <c r="BOW507" s="52"/>
      <c r="BOX507" s="52"/>
      <c r="BOY507" s="52"/>
      <c r="BOZ507" s="52"/>
      <c r="BPA507" s="52"/>
      <c r="BPB507" s="52"/>
      <c r="BPC507" s="52"/>
      <c r="BPD507" s="52"/>
      <c r="BPE507" s="52"/>
      <c r="BPF507" s="52"/>
      <c r="BPG507" s="52"/>
      <c r="BPH507" s="52"/>
      <c r="BPI507" s="52"/>
      <c r="BPJ507" s="52"/>
      <c r="BPK507" s="52"/>
      <c r="BPL507" s="52"/>
      <c r="BPM507" s="52"/>
      <c r="BPN507" s="52"/>
      <c r="BPO507" s="52"/>
      <c r="BPP507" s="52"/>
      <c r="BPQ507" s="52"/>
      <c r="BPR507" s="52"/>
      <c r="BPS507" s="52"/>
      <c r="BPT507" s="52"/>
      <c r="BPU507" s="52"/>
      <c r="BPV507" s="52"/>
      <c r="BPW507" s="52"/>
      <c r="BPX507" s="52"/>
      <c r="BPY507" s="52"/>
      <c r="BPZ507" s="52"/>
      <c r="BQA507" s="52"/>
      <c r="BQB507" s="52"/>
      <c r="BQC507" s="52"/>
      <c r="BQD507" s="52"/>
      <c r="BQE507" s="52"/>
      <c r="BQF507" s="52"/>
      <c r="BQG507" s="52"/>
      <c r="BQH507" s="52"/>
      <c r="BQI507" s="52"/>
      <c r="BQJ507" s="52"/>
      <c r="BQK507" s="52"/>
      <c r="BQL507" s="52"/>
      <c r="BQM507" s="52"/>
      <c r="BQN507" s="52"/>
      <c r="BQO507" s="52"/>
      <c r="BQP507" s="52"/>
      <c r="BQQ507" s="52"/>
      <c r="BQR507" s="52"/>
      <c r="BQS507" s="52"/>
      <c r="BQT507" s="52"/>
      <c r="BQU507" s="52"/>
      <c r="BQV507" s="52"/>
      <c r="BQW507" s="52"/>
      <c r="BQX507" s="52"/>
      <c r="BQY507" s="52"/>
      <c r="BQZ507" s="52"/>
      <c r="BRA507" s="52"/>
      <c r="BRB507" s="52"/>
      <c r="BRC507" s="52"/>
      <c r="BRD507" s="52"/>
      <c r="BRE507" s="52"/>
      <c r="BRF507" s="52"/>
      <c r="BRG507" s="52"/>
      <c r="BRH507" s="52"/>
      <c r="BRI507" s="52"/>
      <c r="BRJ507" s="52"/>
      <c r="BRK507" s="52"/>
      <c r="BRL507" s="52"/>
      <c r="BRM507" s="52"/>
      <c r="BRN507" s="52"/>
      <c r="BRO507" s="52"/>
      <c r="BRP507" s="52"/>
      <c r="BRQ507" s="52"/>
      <c r="BRR507" s="52"/>
      <c r="BRS507" s="52"/>
      <c r="BRT507" s="52"/>
      <c r="BRU507" s="52"/>
      <c r="BRV507" s="52"/>
      <c r="BRW507" s="52"/>
      <c r="BRX507" s="52"/>
      <c r="BRY507" s="52"/>
      <c r="BRZ507" s="52"/>
      <c r="BSA507" s="52"/>
      <c r="BSB507" s="52"/>
      <c r="BSC507" s="52"/>
      <c r="BSD507" s="52"/>
      <c r="BSE507" s="52"/>
      <c r="BSF507" s="52"/>
      <c r="BSG507" s="52"/>
      <c r="BSH507" s="52"/>
      <c r="BSI507" s="52"/>
      <c r="BSJ507" s="52"/>
      <c r="BSK507" s="52"/>
      <c r="BSL507" s="52"/>
      <c r="BSM507" s="52"/>
      <c r="BSN507" s="52"/>
      <c r="BSO507" s="52"/>
      <c r="BSP507" s="52"/>
      <c r="BSQ507" s="52"/>
      <c r="BSR507" s="52"/>
      <c r="BSS507" s="52"/>
      <c r="BST507" s="52"/>
      <c r="BSU507" s="52"/>
      <c r="BSV507" s="52"/>
      <c r="BSW507" s="52"/>
      <c r="BSX507" s="52"/>
      <c r="BSY507" s="52"/>
      <c r="BSZ507" s="52"/>
      <c r="BTA507" s="52"/>
      <c r="BTB507" s="52"/>
      <c r="BTC507" s="52"/>
      <c r="BTD507" s="52"/>
      <c r="BTE507" s="52"/>
      <c r="BTF507" s="52"/>
      <c r="BTG507" s="52"/>
      <c r="BTH507" s="52"/>
      <c r="BTI507" s="52"/>
      <c r="BTJ507" s="52"/>
      <c r="BTK507" s="52"/>
      <c r="BTL507" s="52"/>
      <c r="BTM507" s="52"/>
      <c r="BTN507" s="52"/>
      <c r="BTO507" s="52"/>
      <c r="BTP507" s="52"/>
      <c r="BTQ507" s="52"/>
      <c r="BTR507" s="52"/>
      <c r="BTS507" s="52"/>
      <c r="BTT507" s="52"/>
      <c r="BTU507" s="52"/>
      <c r="BTV507" s="52"/>
      <c r="BTW507" s="52"/>
      <c r="BTX507" s="52"/>
      <c r="BTY507" s="52"/>
      <c r="BTZ507" s="52"/>
      <c r="BUA507" s="52"/>
      <c r="BUB507" s="52"/>
      <c r="BUC507" s="52"/>
      <c r="BUD507" s="52"/>
      <c r="BUE507" s="52"/>
      <c r="BUF507" s="52"/>
      <c r="BUG507" s="52"/>
      <c r="BUH507" s="52"/>
      <c r="BUI507" s="52"/>
      <c r="BUJ507" s="52"/>
      <c r="BUK507" s="52"/>
      <c r="BUL507" s="52"/>
      <c r="BUM507" s="52"/>
      <c r="BUN507" s="52"/>
      <c r="BUO507" s="52"/>
      <c r="BUP507" s="52"/>
      <c r="BUQ507" s="52"/>
      <c r="BUR507" s="52"/>
      <c r="BUS507" s="52"/>
      <c r="BUT507" s="52"/>
      <c r="BUU507" s="52"/>
      <c r="BUV507" s="52"/>
      <c r="BUW507" s="52"/>
      <c r="BUX507" s="52"/>
      <c r="BUY507" s="52"/>
      <c r="BUZ507" s="52"/>
      <c r="BVA507" s="52"/>
      <c r="BVB507" s="52"/>
      <c r="BVC507" s="52"/>
      <c r="BVD507" s="52"/>
      <c r="BVE507" s="52"/>
      <c r="BVF507" s="52"/>
      <c r="BVG507" s="52"/>
      <c r="BVH507" s="52"/>
      <c r="BVI507" s="52"/>
      <c r="BVJ507" s="52"/>
      <c r="BVK507" s="52"/>
      <c r="BVL507" s="52"/>
      <c r="BVM507" s="52"/>
      <c r="BVN507" s="52"/>
      <c r="BVO507" s="52"/>
      <c r="BVP507" s="52"/>
      <c r="BVQ507" s="52"/>
      <c r="BVR507" s="52"/>
      <c r="BVS507" s="52"/>
      <c r="BVT507" s="52"/>
      <c r="BVU507" s="52"/>
      <c r="BVV507" s="52"/>
      <c r="BVW507" s="52"/>
      <c r="BVX507" s="52"/>
      <c r="BVY507" s="52"/>
      <c r="BVZ507" s="52"/>
      <c r="BWA507" s="52"/>
      <c r="BWB507" s="52"/>
      <c r="BWC507" s="52"/>
      <c r="BWD507" s="52"/>
      <c r="BWE507" s="52"/>
      <c r="BWF507" s="52"/>
      <c r="BWG507" s="52"/>
      <c r="BWH507" s="52"/>
      <c r="BWI507" s="52"/>
      <c r="BWJ507" s="52"/>
      <c r="BWK507" s="52"/>
      <c r="BWL507" s="52"/>
      <c r="BWM507" s="52"/>
      <c r="BWN507" s="52"/>
      <c r="BWO507" s="52"/>
      <c r="BWP507" s="52"/>
      <c r="BWQ507" s="52"/>
      <c r="BWR507" s="52"/>
      <c r="BWS507" s="52"/>
      <c r="BWT507" s="52"/>
      <c r="BWU507" s="52"/>
      <c r="BWV507" s="52"/>
      <c r="BWW507" s="52"/>
      <c r="BWX507" s="52"/>
      <c r="BWY507" s="52"/>
      <c r="BWZ507" s="52"/>
      <c r="BXA507" s="52"/>
      <c r="BXB507" s="52"/>
      <c r="BXC507" s="52"/>
      <c r="BXD507" s="52"/>
      <c r="BXE507" s="52"/>
      <c r="BXF507" s="52"/>
      <c r="BXG507" s="52"/>
      <c r="BXH507" s="52"/>
      <c r="BXI507" s="52"/>
      <c r="BXJ507" s="52"/>
      <c r="BXK507" s="52"/>
      <c r="BXL507" s="52"/>
      <c r="BXM507" s="52"/>
      <c r="BXN507" s="52"/>
      <c r="BXO507" s="52"/>
      <c r="BXP507" s="52"/>
      <c r="BXQ507" s="52"/>
      <c r="BXR507" s="52"/>
      <c r="BXS507" s="52"/>
      <c r="BXT507" s="52"/>
      <c r="BXU507" s="52"/>
      <c r="BXV507" s="52"/>
      <c r="BXW507" s="52"/>
      <c r="BXX507" s="52"/>
      <c r="BXY507" s="52"/>
      <c r="BXZ507" s="52"/>
      <c r="BYA507" s="52"/>
      <c r="BYB507" s="52"/>
      <c r="BYC507" s="52"/>
      <c r="BYD507" s="52"/>
      <c r="BYE507" s="52"/>
      <c r="BYF507" s="52"/>
      <c r="BYG507" s="52"/>
      <c r="BYH507" s="52"/>
      <c r="BYI507" s="52"/>
      <c r="BYJ507" s="52"/>
      <c r="BYK507" s="52"/>
      <c r="BYL507" s="52"/>
      <c r="BYM507" s="52"/>
      <c r="BYN507" s="52"/>
      <c r="BYO507" s="52"/>
      <c r="BYP507" s="52"/>
      <c r="BYQ507" s="52"/>
      <c r="BYR507" s="52"/>
      <c r="BYS507" s="52"/>
      <c r="BYT507" s="52"/>
      <c r="BYU507" s="52"/>
      <c r="BYV507" s="52"/>
      <c r="BYW507" s="52"/>
      <c r="BYX507" s="52"/>
      <c r="BYY507" s="52"/>
      <c r="BYZ507" s="52"/>
      <c r="BZA507" s="52"/>
      <c r="BZB507" s="52"/>
      <c r="BZC507" s="52"/>
      <c r="BZD507" s="52"/>
      <c r="BZE507" s="52"/>
      <c r="BZF507" s="52"/>
      <c r="BZG507" s="52"/>
      <c r="BZH507" s="52"/>
      <c r="BZI507" s="52"/>
      <c r="BZJ507" s="52"/>
      <c r="BZK507" s="52"/>
      <c r="BZL507" s="52"/>
      <c r="BZM507" s="52"/>
      <c r="BZN507" s="52"/>
      <c r="BZO507" s="52"/>
      <c r="BZP507" s="52"/>
      <c r="BZQ507" s="52"/>
      <c r="BZR507" s="52"/>
      <c r="BZS507" s="52"/>
      <c r="BZT507" s="52"/>
      <c r="BZU507" s="52"/>
      <c r="BZV507" s="52"/>
      <c r="BZW507" s="52"/>
      <c r="BZX507" s="52"/>
      <c r="BZY507" s="52"/>
      <c r="BZZ507" s="52"/>
      <c r="CAA507" s="52"/>
      <c r="CAB507" s="52"/>
      <c r="CAC507" s="52"/>
      <c r="CAD507" s="52"/>
      <c r="CAE507" s="52"/>
      <c r="CAF507" s="52"/>
      <c r="CAG507" s="52"/>
      <c r="CAH507" s="52"/>
      <c r="CAI507" s="52"/>
      <c r="CAJ507" s="52"/>
      <c r="CAK507" s="52"/>
      <c r="CAL507" s="52"/>
      <c r="CAM507" s="52"/>
      <c r="CAN507" s="52"/>
      <c r="CAO507" s="52"/>
      <c r="CAP507" s="52"/>
      <c r="CAQ507" s="52"/>
      <c r="CAR507" s="52"/>
      <c r="CAS507" s="52"/>
      <c r="CAT507" s="52"/>
      <c r="CAU507" s="52"/>
      <c r="CAV507" s="52"/>
      <c r="CAW507" s="52"/>
      <c r="CAX507" s="52"/>
      <c r="CAY507" s="52"/>
      <c r="CAZ507" s="52"/>
      <c r="CBA507" s="52"/>
      <c r="CBB507" s="52"/>
      <c r="CBC507" s="52"/>
      <c r="CBD507" s="52"/>
      <c r="CBE507" s="52"/>
      <c r="CBF507" s="52"/>
      <c r="CBG507" s="52"/>
      <c r="CBH507" s="52"/>
      <c r="CBI507" s="52"/>
      <c r="CBJ507" s="52"/>
      <c r="CBK507" s="52"/>
      <c r="CBL507" s="52"/>
      <c r="CBM507" s="52"/>
      <c r="CBN507" s="52"/>
      <c r="CBO507" s="52"/>
      <c r="CBP507" s="52"/>
      <c r="CBQ507" s="52"/>
      <c r="CBR507" s="52"/>
      <c r="CBS507" s="52"/>
      <c r="CBT507" s="52"/>
      <c r="CBU507" s="52"/>
      <c r="CBV507" s="52"/>
      <c r="CBW507" s="52"/>
      <c r="CBX507" s="52"/>
      <c r="CBY507" s="52"/>
      <c r="CBZ507" s="52"/>
      <c r="CCA507" s="52"/>
      <c r="CCB507" s="52"/>
      <c r="CCC507" s="52"/>
      <c r="CCD507" s="52"/>
      <c r="CCE507" s="52"/>
      <c r="CCF507" s="52"/>
      <c r="CCG507" s="52"/>
      <c r="CCH507" s="52"/>
      <c r="CCI507" s="52"/>
      <c r="CCJ507" s="52"/>
      <c r="CCK507" s="52"/>
      <c r="CCL507" s="52"/>
      <c r="CCM507" s="52"/>
      <c r="CCN507" s="52"/>
      <c r="CCO507" s="52"/>
      <c r="CCP507" s="52"/>
      <c r="CCQ507" s="52"/>
      <c r="CCR507" s="52"/>
      <c r="CCS507" s="52"/>
      <c r="CCT507" s="52"/>
      <c r="CCU507" s="52"/>
      <c r="CCV507" s="52"/>
      <c r="CCW507" s="52"/>
      <c r="CCX507" s="52"/>
      <c r="CCY507" s="52"/>
      <c r="CCZ507" s="52"/>
      <c r="CDA507" s="52"/>
      <c r="CDB507" s="52"/>
      <c r="CDC507" s="52"/>
      <c r="CDD507" s="52"/>
      <c r="CDE507" s="52"/>
      <c r="CDF507" s="52"/>
      <c r="CDG507" s="52"/>
      <c r="CDH507" s="52"/>
      <c r="CDI507" s="52"/>
      <c r="CDJ507" s="52"/>
      <c r="CDK507" s="52"/>
      <c r="CDL507" s="52"/>
      <c r="CDM507" s="52"/>
      <c r="CDN507" s="52"/>
      <c r="CDO507" s="52"/>
      <c r="CDP507" s="52"/>
      <c r="CDQ507" s="52"/>
      <c r="CDR507" s="52"/>
      <c r="CDS507" s="52"/>
      <c r="CDT507" s="52"/>
      <c r="CDU507" s="52"/>
      <c r="CDV507" s="52"/>
      <c r="CDW507" s="52"/>
      <c r="CDX507" s="52"/>
      <c r="CDY507" s="52"/>
      <c r="CDZ507" s="52"/>
      <c r="CEA507" s="52"/>
      <c r="CEB507" s="52"/>
      <c r="CEC507" s="52"/>
      <c r="CED507" s="52"/>
      <c r="CEE507" s="52"/>
      <c r="CEF507" s="52"/>
      <c r="CEG507" s="52"/>
      <c r="CEH507" s="52"/>
      <c r="CEI507" s="52"/>
      <c r="CEJ507" s="52"/>
      <c r="CEK507" s="52"/>
      <c r="CEL507" s="52"/>
      <c r="CEM507" s="52"/>
      <c r="CEN507" s="52"/>
      <c r="CEO507" s="52"/>
      <c r="CEP507" s="52"/>
      <c r="CEQ507" s="52"/>
      <c r="CER507" s="52"/>
      <c r="CES507" s="52"/>
      <c r="CET507" s="52"/>
      <c r="CEU507" s="52"/>
      <c r="CEV507" s="52"/>
      <c r="CEW507" s="52"/>
      <c r="CEX507" s="52"/>
      <c r="CEY507" s="52"/>
      <c r="CEZ507" s="52"/>
      <c r="CFA507" s="52"/>
      <c r="CFB507" s="52"/>
      <c r="CFC507" s="52"/>
      <c r="CFD507" s="52"/>
      <c r="CFE507" s="52"/>
      <c r="CFF507" s="52"/>
      <c r="CFG507" s="52"/>
      <c r="CFH507" s="52"/>
      <c r="CFI507" s="52"/>
      <c r="CFJ507" s="52"/>
      <c r="CFK507" s="52"/>
      <c r="CFL507" s="52"/>
      <c r="CFM507" s="52"/>
      <c r="CFN507" s="52"/>
      <c r="CFO507" s="52"/>
      <c r="CFP507" s="52"/>
      <c r="CFQ507" s="52"/>
      <c r="CFR507" s="52"/>
      <c r="CFS507" s="52"/>
      <c r="CFT507" s="52"/>
      <c r="CFU507" s="52"/>
      <c r="CFV507" s="52"/>
      <c r="CFW507" s="52"/>
      <c r="CFX507" s="52"/>
      <c r="CFY507" s="52"/>
      <c r="CFZ507" s="52"/>
      <c r="CGA507" s="52"/>
      <c r="CGB507" s="52"/>
      <c r="CGC507" s="52"/>
      <c r="CGD507" s="52"/>
      <c r="CGE507" s="52"/>
      <c r="CGF507" s="52"/>
      <c r="CGG507" s="52"/>
      <c r="CGH507" s="52"/>
      <c r="CGI507" s="52"/>
      <c r="CGJ507" s="52"/>
      <c r="CGK507" s="52"/>
      <c r="CGL507" s="52"/>
      <c r="CGM507" s="52"/>
      <c r="CGN507" s="52"/>
      <c r="CGO507" s="52"/>
      <c r="CGP507" s="52"/>
      <c r="CGQ507" s="52"/>
      <c r="CGR507" s="52"/>
      <c r="CGS507" s="52"/>
      <c r="CGT507" s="52"/>
      <c r="CGU507" s="52"/>
      <c r="CGV507" s="52"/>
      <c r="CGW507" s="52"/>
      <c r="CGX507" s="52"/>
      <c r="CGY507" s="52"/>
      <c r="CGZ507" s="52"/>
      <c r="CHA507" s="52"/>
      <c r="CHB507" s="52"/>
      <c r="CHC507" s="52"/>
      <c r="CHD507" s="52"/>
      <c r="CHE507" s="52"/>
      <c r="CHF507" s="52"/>
      <c r="CHG507" s="52"/>
      <c r="CHH507" s="52"/>
      <c r="CHI507" s="52"/>
      <c r="CHJ507" s="52"/>
      <c r="CHK507" s="52"/>
      <c r="CHL507" s="52"/>
      <c r="CHM507" s="52"/>
      <c r="CHN507" s="52"/>
      <c r="CHO507" s="52"/>
      <c r="CHP507" s="52"/>
      <c r="CHQ507" s="52"/>
      <c r="CHR507" s="52"/>
      <c r="CHS507" s="52"/>
      <c r="CHT507" s="52"/>
      <c r="CHU507" s="52"/>
      <c r="CHV507" s="52"/>
      <c r="CHW507" s="52"/>
      <c r="CHX507" s="52"/>
      <c r="CHY507" s="52"/>
      <c r="CHZ507" s="52"/>
      <c r="CIA507" s="52"/>
      <c r="CIB507" s="52"/>
      <c r="CIC507" s="52"/>
      <c r="CID507" s="52"/>
      <c r="CIE507" s="52"/>
      <c r="CIF507" s="52"/>
      <c r="CIG507" s="52"/>
      <c r="CIH507" s="52"/>
      <c r="CII507" s="52"/>
      <c r="CIJ507" s="52"/>
      <c r="CIK507" s="52"/>
      <c r="CIL507" s="52"/>
      <c r="CIM507" s="52"/>
      <c r="CIN507" s="52"/>
      <c r="CIO507" s="52"/>
      <c r="CIP507" s="52"/>
      <c r="CIQ507" s="52"/>
      <c r="CIR507" s="52"/>
      <c r="CIS507" s="52"/>
      <c r="CIT507" s="52"/>
      <c r="CIU507" s="52"/>
      <c r="CIV507" s="52"/>
      <c r="CIW507" s="52"/>
      <c r="CIX507" s="52"/>
      <c r="CIY507" s="52"/>
      <c r="CIZ507" s="52"/>
      <c r="CJA507" s="52"/>
      <c r="CJB507" s="52"/>
      <c r="CJC507" s="52"/>
      <c r="CJD507" s="52"/>
      <c r="CJE507" s="52"/>
      <c r="CJF507" s="52"/>
      <c r="CJG507" s="52"/>
      <c r="CJH507" s="52"/>
      <c r="CJI507" s="52"/>
      <c r="CJJ507" s="52"/>
      <c r="CJK507" s="52"/>
      <c r="CJL507" s="52"/>
      <c r="CJM507" s="52"/>
      <c r="CJN507" s="52"/>
      <c r="CJO507" s="52"/>
      <c r="CJP507" s="52"/>
      <c r="CJQ507" s="52"/>
      <c r="CJR507" s="52"/>
      <c r="CJS507" s="52"/>
      <c r="CJT507" s="52"/>
      <c r="CJU507" s="52"/>
      <c r="CJV507" s="52"/>
      <c r="CJW507" s="52"/>
      <c r="CJX507" s="52"/>
      <c r="CJY507" s="52"/>
      <c r="CJZ507" s="52"/>
      <c r="CKA507" s="52"/>
      <c r="CKB507" s="52"/>
      <c r="CKC507" s="52"/>
      <c r="CKD507" s="52"/>
      <c r="CKE507" s="52"/>
      <c r="CKF507" s="52"/>
      <c r="CKG507" s="52"/>
      <c r="CKH507" s="52"/>
      <c r="CKI507" s="52"/>
      <c r="CKJ507" s="52"/>
      <c r="CKK507" s="52"/>
      <c r="CKL507" s="52"/>
      <c r="CKM507" s="52"/>
      <c r="CKN507" s="52"/>
      <c r="CKO507" s="52"/>
      <c r="CKP507" s="52"/>
      <c r="CKQ507" s="52"/>
      <c r="CKR507" s="52"/>
      <c r="CKS507" s="52"/>
      <c r="CKT507" s="52"/>
      <c r="CKU507" s="52"/>
      <c r="CKV507" s="52"/>
      <c r="CKW507" s="52"/>
      <c r="CKX507" s="52"/>
      <c r="CKY507" s="52"/>
      <c r="CKZ507" s="52"/>
      <c r="CLA507" s="52"/>
      <c r="CLB507" s="52"/>
      <c r="CLC507" s="52"/>
      <c r="CLD507" s="52"/>
      <c r="CLE507" s="52"/>
      <c r="CLF507" s="52"/>
      <c r="CLG507" s="52"/>
      <c r="CLH507" s="52"/>
      <c r="CLI507" s="52"/>
      <c r="CLJ507" s="52"/>
      <c r="CLK507" s="52"/>
      <c r="CLL507" s="52"/>
      <c r="CLM507" s="52"/>
      <c r="CLN507" s="52"/>
      <c r="CLO507" s="52"/>
      <c r="CLP507" s="52"/>
      <c r="CLQ507" s="52"/>
      <c r="CLR507" s="52"/>
      <c r="CLS507" s="52"/>
      <c r="CLT507" s="52"/>
      <c r="CLU507" s="52"/>
      <c r="CLV507" s="52"/>
      <c r="CLW507" s="52"/>
      <c r="CLX507" s="52"/>
      <c r="CLY507" s="52"/>
      <c r="CLZ507" s="52"/>
      <c r="CMA507" s="52"/>
      <c r="CMB507" s="52"/>
      <c r="CMC507" s="52"/>
      <c r="CMD507" s="52"/>
      <c r="CME507" s="52"/>
      <c r="CMF507" s="52"/>
      <c r="CMG507" s="52"/>
      <c r="CMH507" s="52"/>
      <c r="CMI507" s="52"/>
      <c r="CMJ507" s="52"/>
      <c r="CMK507" s="52"/>
      <c r="CML507" s="52"/>
      <c r="CMM507" s="52"/>
      <c r="CMN507" s="52"/>
      <c r="CMO507" s="52"/>
      <c r="CMP507" s="52"/>
      <c r="CMQ507" s="52"/>
      <c r="CMR507" s="52"/>
      <c r="CMS507" s="52"/>
      <c r="CMT507" s="52"/>
      <c r="CMU507" s="52"/>
      <c r="CMV507" s="52"/>
      <c r="CMW507" s="52"/>
      <c r="CMX507" s="52"/>
      <c r="CMY507" s="52"/>
      <c r="CMZ507" s="52"/>
      <c r="CNA507" s="52"/>
      <c r="CNB507" s="52"/>
      <c r="CNC507" s="52"/>
      <c r="CND507" s="52"/>
      <c r="CNE507" s="52"/>
      <c r="CNF507" s="52"/>
      <c r="CNG507" s="52"/>
      <c r="CNH507" s="52"/>
      <c r="CNI507" s="52"/>
      <c r="CNJ507" s="52"/>
      <c r="CNK507" s="52"/>
      <c r="CNL507" s="52"/>
      <c r="CNM507" s="52"/>
      <c r="CNN507" s="52"/>
      <c r="CNO507" s="52"/>
      <c r="CNP507" s="52"/>
      <c r="CNQ507" s="52"/>
      <c r="CNR507" s="52"/>
      <c r="CNS507" s="52"/>
      <c r="CNT507" s="52"/>
      <c r="CNU507" s="52"/>
      <c r="CNV507" s="52"/>
      <c r="CNW507" s="52"/>
      <c r="CNX507" s="52"/>
      <c r="CNY507" s="52"/>
      <c r="CNZ507" s="52"/>
      <c r="COA507" s="52"/>
      <c r="COB507" s="52"/>
      <c r="COC507" s="52"/>
      <c r="COD507" s="52"/>
      <c r="COE507" s="52"/>
      <c r="COF507" s="52"/>
      <c r="COG507" s="52"/>
      <c r="COH507" s="52"/>
      <c r="COI507" s="52"/>
      <c r="COJ507" s="52"/>
      <c r="COK507" s="52"/>
      <c r="COL507" s="52"/>
      <c r="COM507" s="52"/>
      <c r="CON507" s="52"/>
      <c r="COO507" s="52"/>
      <c r="COP507" s="52"/>
      <c r="COQ507" s="52"/>
      <c r="COR507" s="52"/>
      <c r="COS507" s="52"/>
      <c r="COT507" s="52"/>
      <c r="COU507" s="52"/>
      <c r="COV507" s="52"/>
      <c r="COW507" s="52"/>
      <c r="COX507" s="52"/>
      <c r="COY507" s="52"/>
      <c r="COZ507" s="52"/>
      <c r="CPA507" s="52"/>
      <c r="CPB507" s="52"/>
      <c r="CPC507" s="52"/>
      <c r="CPD507" s="52"/>
      <c r="CPE507" s="52"/>
      <c r="CPF507" s="52"/>
      <c r="CPG507" s="52"/>
      <c r="CPH507" s="52"/>
      <c r="CPI507" s="52"/>
      <c r="CPJ507" s="52"/>
      <c r="CPK507" s="52"/>
      <c r="CPL507" s="52"/>
      <c r="CPM507" s="52"/>
      <c r="CPN507" s="52"/>
      <c r="CPO507" s="52"/>
      <c r="CPP507" s="52"/>
      <c r="CPQ507" s="52"/>
      <c r="CPR507" s="52"/>
      <c r="CPS507" s="52"/>
      <c r="CPT507" s="52"/>
      <c r="CPU507" s="52"/>
      <c r="CPV507" s="52"/>
      <c r="CPW507" s="52"/>
      <c r="CPX507" s="52"/>
      <c r="CPY507" s="52"/>
      <c r="CPZ507" s="52"/>
      <c r="CQA507" s="52"/>
      <c r="CQB507" s="52"/>
      <c r="CQC507" s="52"/>
      <c r="CQD507" s="52"/>
      <c r="CQE507" s="52"/>
      <c r="CQF507" s="52"/>
      <c r="CQG507" s="52"/>
      <c r="CQH507" s="52"/>
      <c r="CQI507" s="52"/>
      <c r="CQJ507" s="52"/>
      <c r="CQK507" s="52"/>
      <c r="CQL507" s="52"/>
      <c r="CQM507" s="52"/>
      <c r="CQN507" s="52"/>
      <c r="CQO507" s="52"/>
      <c r="CQP507" s="52"/>
      <c r="CQQ507" s="52"/>
      <c r="CQR507" s="52"/>
      <c r="CQS507" s="52"/>
      <c r="CQT507" s="52"/>
      <c r="CQU507" s="52"/>
      <c r="CQV507" s="52"/>
      <c r="CQW507" s="52"/>
      <c r="CQX507" s="52"/>
      <c r="CQY507" s="52"/>
      <c r="CQZ507" s="52"/>
      <c r="CRA507" s="52"/>
      <c r="CRB507" s="52"/>
      <c r="CRC507" s="52"/>
      <c r="CRD507" s="52"/>
      <c r="CRE507" s="52"/>
      <c r="CRF507" s="52"/>
      <c r="CRG507" s="52"/>
      <c r="CRH507" s="52"/>
      <c r="CRI507" s="52"/>
      <c r="CRJ507" s="52"/>
      <c r="CRK507" s="52"/>
      <c r="CRL507" s="52"/>
      <c r="CRM507" s="52"/>
      <c r="CRN507" s="52"/>
      <c r="CRO507" s="52"/>
      <c r="CRP507" s="52"/>
      <c r="CRQ507" s="52"/>
      <c r="CRR507" s="52"/>
      <c r="CRS507" s="52"/>
      <c r="CRT507" s="52"/>
      <c r="CRU507" s="52"/>
      <c r="CRV507" s="52"/>
      <c r="CRW507" s="52"/>
      <c r="CRX507" s="52"/>
      <c r="CRY507" s="52"/>
      <c r="CRZ507" s="52"/>
      <c r="CSA507" s="52"/>
      <c r="CSB507" s="52"/>
      <c r="CSC507" s="52"/>
      <c r="CSD507" s="52"/>
      <c r="CSE507" s="52"/>
      <c r="CSF507" s="52"/>
      <c r="CSG507" s="52"/>
      <c r="CSH507" s="52"/>
      <c r="CSI507" s="52"/>
      <c r="CSJ507" s="52"/>
      <c r="CSK507" s="52"/>
      <c r="CSL507" s="52"/>
      <c r="CSM507" s="52"/>
      <c r="CSN507" s="52"/>
      <c r="CSO507" s="52"/>
      <c r="CSP507" s="52"/>
      <c r="CSQ507" s="52"/>
      <c r="CSR507" s="52"/>
      <c r="CSS507" s="52"/>
      <c r="CST507" s="52"/>
      <c r="CSU507" s="52"/>
      <c r="CSV507" s="52"/>
      <c r="CSW507" s="52"/>
      <c r="CSX507" s="52"/>
      <c r="CSY507" s="52"/>
      <c r="CSZ507" s="52"/>
      <c r="CTA507" s="52"/>
      <c r="CTB507" s="52"/>
      <c r="CTC507" s="52"/>
      <c r="CTD507" s="52"/>
      <c r="CTE507" s="52"/>
      <c r="CTF507" s="52"/>
      <c r="CTG507" s="52"/>
      <c r="CTH507" s="52"/>
      <c r="CTI507" s="52"/>
      <c r="CTJ507" s="52"/>
      <c r="CTK507" s="52"/>
      <c r="CTL507" s="52"/>
      <c r="CTM507" s="52"/>
      <c r="CTN507" s="52"/>
      <c r="CTO507" s="52"/>
      <c r="CTP507" s="52"/>
      <c r="CTQ507" s="52"/>
      <c r="CTR507" s="52"/>
      <c r="CTS507" s="52"/>
      <c r="CTT507" s="52"/>
      <c r="CTU507" s="52"/>
      <c r="CTV507" s="52"/>
      <c r="CTW507" s="52"/>
      <c r="CTX507" s="52"/>
      <c r="CTY507" s="52"/>
      <c r="CTZ507" s="52"/>
      <c r="CUA507" s="52"/>
      <c r="CUB507" s="52"/>
      <c r="CUC507" s="52"/>
      <c r="CUD507" s="52"/>
      <c r="CUE507" s="52"/>
      <c r="CUF507" s="52"/>
      <c r="CUG507" s="52"/>
      <c r="CUH507" s="52"/>
      <c r="CUI507" s="52"/>
      <c r="CUJ507" s="52"/>
      <c r="CUK507" s="52"/>
      <c r="CUL507" s="52"/>
      <c r="CUM507" s="52"/>
      <c r="CUN507" s="52"/>
      <c r="CUO507" s="52"/>
      <c r="CUP507" s="52"/>
      <c r="CUQ507" s="52"/>
      <c r="CUR507" s="52"/>
      <c r="CUS507" s="52"/>
      <c r="CUT507" s="52"/>
      <c r="CUU507" s="52"/>
      <c r="CUV507" s="52"/>
      <c r="CUW507" s="52"/>
      <c r="CUX507" s="52"/>
      <c r="CUY507" s="52"/>
      <c r="CUZ507" s="52"/>
      <c r="CVA507" s="52"/>
      <c r="CVB507" s="52"/>
      <c r="CVC507" s="52"/>
      <c r="CVD507" s="52"/>
      <c r="CVE507" s="52"/>
      <c r="CVF507" s="52"/>
      <c r="CVG507" s="52"/>
      <c r="CVH507" s="52"/>
      <c r="CVI507" s="52"/>
      <c r="CVJ507" s="52"/>
      <c r="CVK507" s="52"/>
      <c r="CVL507" s="52"/>
      <c r="CVM507" s="52"/>
      <c r="CVN507" s="52"/>
      <c r="CVO507" s="52"/>
      <c r="CVP507" s="52"/>
      <c r="CVQ507" s="52"/>
      <c r="CVR507" s="52"/>
      <c r="CVS507" s="52"/>
      <c r="CVT507" s="52"/>
      <c r="CVU507" s="52"/>
      <c r="CVV507" s="52"/>
      <c r="CVW507" s="52"/>
      <c r="CVX507" s="52"/>
      <c r="CVY507" s="52"/>
      <c r="CVZ507" s="52"/>
      <c r="CWA507" s="52"/>
      <c r="CWB507" s="52"/>
      <c r="CWC507" s="52"/>
      <c r="CWD507" s="52"/>
      <c r="CWE507" s="52"/>
      <c r="CWF507" s="52"/>
      <c r="CWG507" s="52"/>
      <c r="CWH507" s="52"/>
      <c r="CWI507" s="52"/>
      <c r="CWJ507" s="52"/>
      <c r="CWK507" s="52"/>
      <c r="CWL507" s="52"/>
      <c r="CWM507" s="52"/>
      <c r="CWN507" s="52"/>
      <c r="CWO507" s="52"/>
      <c r="CWP507" s="52"/>
      <c r="CWQ507" s="52"/>
      <c r="CWR507" s="52"/>
      <c r="CWS507" s="52"/>
      <c r="CWT507" s="52"/>
      <c r="CWU507" s="52"/>
      <c r="CWV507" s="52"/>
      <c r="CWW507" s="52"/>
      <c r="CWX507" s="52"/>
      <c r="CWY507" s="52"/>
      <c r="CWZ507" s="52"/>
      <c r="CXA507" s="52"/>
      <c r="CXB507" s="52"/>
      <c r="CXC507" s="52"/>
      <c r="CXD507" s="52"/>
      <c r="CXE507" s="52"/>
      <c r="CXF507" s="52"/>
      <c r="CXG507" s="52"/>
      <c r="CXH507" s="52"/>
      <c r="CXI507" s="52"/>
      <c r="CXJ507" s="52"/>
      <c r="CXK507" s="52"/>
      <c r="CXL507" s="52"/>
      <c r="CXM507" s="52"/>
      <c r="CXN507" s="52"/>
      <c r="CXO507" s="52"/>
      <c r="CXP507" s="52"/>
      <c r="CXQ507" s="52"/>
      <c r="CXR507" s="52"/>
      <c r="CXS507" s="52"/>
      <c r="CXT507" s="52"/>
      <c r="CXU507" s="52"/>
      <c r="CXV507" s="52"/>
      <c r="CXW507" s="52"/>
      <c r="CXX507" s="52"/>
      <c r="CXY507" s="52"/>
      <c r="CXZ507" s="52"/>
      <c r="CYA507" s="52"/>
      <c r="CYB507" s="52"/>
      <c r="CYC507" s="52"/>
      <c r="CYD507" s="52"/>
      <c r="CYE507" s="52"/>
      <c r="CYF507" s="52"/>
      <c r="CYG507" s="52"/>
      <c r="CYH507" s="52"/>
      <c r="CYI507" s="52"/>
      <c r="CYJ507" s="52"/>
      <c r="CYK507" s="52"/>
      <c r="CYL507" s="52"/>
      <c r="CYM507" s="52"/>
      <c r="CYN507" s="52"/>
      <c r="CYO507" s="52"/>
      <c r="CYP507" s="52"/>
      <c r="CYQ507" s="52"/>
      <c r="CYR507" s="52"/>
      <c r="CYS507" s="52"/>
      <c r="CYT507" s="52"/>
      <c r="CYU507" s="52"/>
      <c r="CYV507" s="52"/>
      <c r="CYW507" s="52"/>
      <c r="CYX507" s="52"/>
      <c r="CYY507" s="52"/>
      <c r="CYZ507" s="52"/>
      <c r="CZA507" s="52"/>
      <c r="CZB507" s="52"/>
      <c r="CZC507" s="52"/>
      <c r="CZD507" s="52"/>
      <c r="CZE507" s="52"/>
      <c r="CZF507" s="52"/>
      <c r="CZG507" s="52"/>
      <c r="CZH507" s="52"/>
      <c r="CZI507" s="52"/>
      <c r="CZJ507" s="52"/>
      <c r="CZK507" s="52"/>
      <c r="CZL507" s="52"/>
      <c r="CZM507" s="52"/>
      <c r="CZN507" s="52"/>
      <c r="CZO507" s="52"/>
      <c r="CZP507" s="52"/>
      <c r="CZQ507" s="52"/>
      <c r="CZR507" s="52"/>
      <c r="CZS507" s="52"/>
      <c r="CZT507" s="52"/>
      <c r="CZU507" s="52"/>
      <c r="CZV507" s="52"/>
      <c r="CZW507" s="52"/>
      <c r="CZX507" s="52"/>
      <c r="CZY507" s="52"/>
      <c r="CZZ507" s="52"/>
      <c r="DAA507" s="52"/>
      <c r="DAB507" s="52"/>
      <c r="DAC507" s="52"/>
      <c r="DAD507" s="52"/>
      <c r="DAE507" s="52"/>
      <c r="DAF507" s="52"/>
      <c r="DAG507" s="52"/>
      <c r="DAH507" s="52"/>
      <c r="DAI507" s="52"/>
      <c r="DAJ507" s="52"/>
      <c r="DAK507" s="52"/>
      <c r="DAL507" s="52"/>
      <c r="DAM507" s="52"/>
      <c r="DAN507" s="52"/>
      <c r="DAO507" s="52"/>
      <c r="DAP507" s="52"/>
      <c r="DAQ507" s="52"/>
      <c r="DAR507" s="52"/>
      <c r="DAS507" s="52"/>
      <c r="DAT507" s="52"/>
      <c r="DAU507" s="52"/>
      <c r="DAV507" s="52"/>
      <c r="DAW507" s="52"/>
      <c r="DAX507" s="52"/>
      <c r="DAY507" s="52"/>
      <c r="DAZ507" s="52"/>
      <c r="DBA507" s="52"/>
      <c r="DBB507" s="52"/>
      <c r="DBC507" s="52"/>
      <c r="DBD507" s="52"/>
      <c r="DBE507" s="52"/>
      <c r="DBF507" s="52"/>
      <c r="DBG507" s="52"/>
      <c r="DBH507" s="52"/>
      <c r="DBI507" s="52"/>
      <c r="DBJ507" s="52"/>
      <c r="DBK507" s="52"/>
      <c r="DBL507" s="52"/>
      <c r="DBM507" s="52"/>
      <c r="DBN507" s="52"/>
      <c r="DBO507" s="52"/>
      <c r="DBP507" s="52"/>
      <c r="DBQ507" s="52"/>
      <c r="DBR507" s="52"/>
      <c r="DBS507" s="52"/>
      <c r="DBT507" s="52"/>
      <c r="DBU507" s="52"/>
      <c r="DBV507" s="52"/>
      <c r="DBW507" s="52"/>
      <c r="DBX507" s="52"/>
      <c r="DBY507" s="52"/>
      <c r="DBZ507" s="52"/>
      <c r="DCA507" s="52"/>
      <c r="DCB507" s="52"/>
      <c r="DCC507" s="52"/>
      <c r="DCD507" s="52"/>
      <c r="DCE507" s="52"/>
      <c r="DCF507" s="52"/>
      <c r="DCG507" s="52"/>
      <c r="DCH507" s="52"/>
      <c r="DCI507" s="52"/>
      <c r="DCJ507" s="52"/>
      <c r="DCK507" s="52"/>
      <c r="DCL507" s="52"/>
      <c r="DCM507" s="52"/>
      <c r="DCN507" s="52"/>
      <c r="DCO507" s="52"/>
      <c r="DCP507" s="52"/>
      <c r="DCQ507" s="52"/>
      <c r="DCR507" s="52"/>
      <c r="DCS507" s="52"/>
      <c r="DCT507" s="52"/>
      <c r="DCU507" s="52"/>
      <c r="DCV507" s="52"/>
      <c r="DCW507" s="52"/>
      <c r="DCX507" s="52"/>
      <c r="DCY507" s="52"/>
      <c r="DCZ507" s="52"/>
      <c r="DDA507" s="52"/>
      <c r="DDB507" s="52"/>
      <c r="DDC507" s="52"/>
      <c r="DDD507" s="52"/>
      <c r="DDE507" s="52"/>
      <c r="DDF507" s="52"/>
      <c r="DDG507" s="52"/>
      <c r="DDH507" s="52"/>
      <c r="DDI507" s="52"/>
      <c r="DDJ507" s="52"/>
      <c r="DDK507" s="52"/>
      <c r="DDL507" s="52"/>
      <c r="DDM507" s="52"/>
      <c r="DDN507" s="52"/>
      <c r="DDO507" s="52"/>
      <c r="DDP507" s="52"/>
      <c r="DDQ507" s="52"/>
      <c r="DDR507" s="52"/>
      <c r="DDS507" s="52"/>
      <c r="DDT507" s="52"/>
      <c r="DDU507" s="52"/>
      <c r="DDV507" s="52"/>
      <c r="DDW507" s="52"/>
      <c r="DDX507" s="52"/>
      <c r="DDY507" s="52"/>
      <c r="DDZ507" s="52"/>
      <c r="DEA507" s="52"/>
      <c r="DEB507" s="52"/>
      <c r="DEC507" s="52"/>
      <c r="DED507" s="52"/>
      <c r="DEE507" s="52"/>
      <c r="DEF507" s="52"/>
      <c r="DEG507" s="52"/>
      <c r="DEH507" s="52"/>
      <c r="DEI507" s="52"/>
      <c r="DEJ507" s="52"/>
      <c r="DEK507" s="52"/>
      <c r="DEL507" s="52"/>
      <c r="DEM507" s="52"/>
      <c r="DEN507" s="52"/>
      <c r="DEO507" s="52"/>
      <c r="DEP507" s="52"/>
      <c r="DEQ507" s="52"/>
      <c r="DER507" s="52"/>
      <c r="DES507" s="52"/>
      <c r="DET507" s="52"/>
      <c r="DEU507" s="52"/>
      <c r="DEV507" s="52"/>
      <c r="DEW507" s="52"/>
      <c r="DEX507" s="52"/>
      <c r="DEY507" s="52"/>
      <c r="DEZ507" s="52"/>
      <c r="DFA507" s="52"/>
      <c r="DFB507" s="52"/>
      <c r="DFC507" s="52"/>
      <c r="DFD507" s="52"/>
      <c r="DFE507" s="52"/>
      <c r="DFF507" s="52"/>
      <c r="DFG507" s="52"/>
      <c r="DFH507" s="52"/>
      <c r="DFI507" s="52"/>
      <c r="DFJ507" s="52"/>
      <c r="DFK507" s="52"/>
      <c r="DFL507" s="52"/>
      <c r="DFM507" s="52"/>
      <c r="DFN507" s="52"/>
      <c r="DFO507" s="52"/>
      <c r="DFP507" s="52"/>
      <c r="DFQ507" s="52"/>
      <c r="DFR507" s="52"/>
      <c r="DFS507" s="52"/>
      <c r="DFT507" s="52"/>
      <c r="DFU507" s="52"/>
      <c r="DFV507" s="52"/>
      <c r="DFW507" s="52"/>
      <c r="DFX507" s="52"/>
      <c r="DFY507" s="52"/>
      <c r="DFZ507" s="52"/>
      <c r="DGA507" s="52"/>
      <c r="DGB507" s="52"/>
      <c r="DGC507" s="52"/>
      <c r="DGD507" s="52"/>
      <c r="DGE507" s="52"/>
      <c r="DGF507" s="52"/>
      <c r="DGG507" s="52"/>
      <c r="DGH507" s="52"/>
      <c r="DGI507" s="52"/>
      <c r="DGJ507" s="52"/>
      <c r="DGK507" s="52"/>
      <c r="DGL507" s="52"/>
      <c r="DGM507" s="52"/>
      <c r="DGN507" s="52"/>
      <c r="DGO507" s="52"/>
      <c r="DGP507" s="52"/>
      <c r="DGQ507" s="52"/>
      <c r="DGR507" s="52"/>
      <c r="DGS507" s="52"/>
      <c r="DGT507" s="52"/>
      <c r="DGU507" s="52"/>
      <c r="DGV507" s="52"/>
      <c r="DGW507" s="52"/>
      <c r="DGX507" s="52"/>
      <c r="DGY507" s="52"/>
      <c r="DGZ507" s="52"/>
      <c r="DHA507" s="52"/>
      <c r="DHB507" s="52"/>
      <c r="DHC507" s="52"/>
      <c r="DHD507" s="52"/>
      <c r="DHE507" s="52"/>
      <c r="DHF507" s="52"/>
      <c r="DHG507" s="52"/>
      <c r="DHH507" s="52"/>
      <c r="DHI507" s="52"/>
      <c r="DHJ507" s="52"/>
      <c r="DHK507" s="52"/>
      <c r="DHL507" s="52"/>
      <c r="DHM507" s="52"/>
      <c r="DHN507" s="52"/>
      <c r="DHO507" s="52"/>
      <c r="DHP507" s="52"/>
      <c r="DHQ507" s="52"/>
      <c r="DHR507" s="52"/>
      <c r="DHS507" s="52"/>
      <c r="DHT507" s="52"/>
      <c r="DHU507" s="52"/>
      <c r="DHV507" s="52"/>
      <c r="DHW507" s="52"/>
      <c r="DHX507" s="52"/>
      <c r="DHY507" s="52"/>
      <c r="DHZ507" s="52"/>
      <c r="DIA507" s="52"/>
      <c r="DIB507" s="52"/>
      <c r="DIC507" s="52"/>
      <c r="DID507" s="52"/>
      <c r="DIE507" s="52"/>
      <c r="DIF507" s="52"/>
      <c r="DIG507" s="52"/>
      <c r="DIH507" s="52"/>
      <c r="DII507" s="52"/>
      <c r="DIJ507" s="52"/>
      <c r="DIK507" s="52"/>
      <c r="DIL507" s="52"/>
      <c r="DIM507" s="52"/>
      <c r="DIN507" s="52"/>
      <c r="DIO507" s="52"/>
      <c r="DIP507" s="52"/>
      <c r="DIQ507" s="52"/>
      <c r="DIR507" s="52"/>
      <c r="DIS507" s="52"/>
      <c r="DIT507" s="52"/>
      <c r="DIU507" s="52"/>
      <c r="DIV507" s="52"/>
      <c r="DIW507" s="52"/>
      <c r="DIX507" s="52"/>
      <c r="DIY507" s="52"/>
      <c r="DIZ507" s="52"/>
      <c r="DJA507" s="52"/>
      <c r="DJB507" s="52"/>
      <c r="DJC507" s="52"/>
      <c r="DJD507" s="52"/>
      <c r="DJE507" s="52"/>
      <c r="DJF507" s="52"/>
      <c r="DJG507" s="52"/>
      <c r="DJH507" s="52"/>
      <c r="DJI507" s="52"/>
      <c r="DJJ507" s="52"/>
      <c r="DJK507" s="52"/>
      <c r="DJL507" s="52"/>
      <c r="DJM507" s="52"/>
      <c r="DJN507" s="52"/>
      <c r="DJO507" s="52"/>
      <c r="DJP507" s="52"/>
      <c r="DJQ507" s="52"/>
      <c r="DJR507" s="52"/>
      <c r="DJS507" s="52"/>
      <c r="DJT507" s="52"/>
      <c r="DJU507" s="52"/>
      <c r="DJV507" s="52"/>
      <c r="DJW507" s="52"/>
      <c r="DJX507" s="52"/>
      <c r="DJY507" s="52"/>
      <c r="DJZ507" s="52"/>
      <c r="DKA507" s="52"/>
      <c r="DKB507" s="52"/>
      <c r="DKC507" s="52"/>
      <c r="DKD507" s="52"/>
      <c r="DKE507" s="52"/>
      <c r="DKF507" s="52"/>
      <c r="DKG507" s="52"/>
      <c r="DKH507" s="52"/>
      <c r="DKI507" s="52"/>
      <c r="DKJ507" s="52"/>
      <c r="DKK507" s="52"/>
      <c r="DKL507" s="52"/>
      <c r="DKM507" s="52"/>
      <c r="DKN507" s="52"/>
      <c r="DKO507" s="52"/>
      <c r="DKP507" s="52"/>
      <c r="DKQ507" s="52"/>
      <c r="DKR507" s="52"/>
      <c r="DKS507" s="52"/>
      <c r="DKT507" s="52"/>
      <c r="DKU507" s="52"/>
      <c r="DKV507" s="52"/>
      <c r="DKW507" s="52"/>
      <c r="DKX507" s="52"/>
      <c r="DKY507" s="52"/>
      <c r="DKZ507" s="52"/>
      <c r="DLA507" s="52"/>
      <c r="DLB507" s="52"/>
      <c r="DLC507" s="52"/>
      <c r="DLD507" s="52"/>
      <c r="DLE507" s="52"/>
      <c r="DLF507" s="52"/>
      <c r="DLG507" s="52"/>
      <c r="DLH507" s="52"/>
      <c r="DLI507" s="52"/>
      <c r="DLJ507" s="52"/>
      <c r="DLK507" s="52"/>
      <c r="DLL507" s="52"/>
      <c r="DLM507" s="52"/>
      <c r="DLN507" s="52"/>
      <c r="DLO507" s="52"/>
      <c r="DLP507" s="52"/>
      <c r="DLQ507" s="52"/>
      <c r="DLR507" s="52"/>
      <c r="DLS507" s="52"/>
      <c r="DLT507" s="52"/>
      <c r="DLU507" s="52"/>
      <c r="DLV507" s="52"/>
      <c r="DLW507" s="52"/>
      <c r="DLX507" s="52"/>
      <c r="DLY507" s="52"/>
      <c r="DLZ507" s="52"/>
      <c r="DMA507" s="52"/>
      <c r="DMB507" s="52"/>
      <c r="DMC507" s="52"/>
      <c r="DMD507" s="52"/>
      <c r="DME507" s="52"/>
      <c r="DMF507" s="52"/>
      <c r="DMG507" s="52"/>
      <c r="DMH507" s="52"/>
      <c r="DMI507" s="52"/>
      <c r="DMJ507" s="52"/>
      <c r="DMK507" s="52"/>
      <c r="DML507" s="52"/>
      <c r="DMM507" s="52"/>
      <c r="DMN507" s="52"/>
      <c r="DMO507" s="52"/>
      <c r="DMP507" s="52"/>
      <c r="DMQ507" s="52"/>
      <c r="DMR507" s="52"/>
      <c r="DMS507" s="52"/>
      <c r="DMT507" s="52"/>
      <c r="DMU507" s="52"/>
      <c r="DMV507" s="52"/>
      <c r="DMW507" s="52"/>
      <c r="DMX507" s="52"/>
      <c r="DMY507" s="52"/>
      <c r="DMZ507" s="52"/>
      <c r="DNA507" s="52"/>
      <c r="DNB507" s="52"/>
      <c r="DNC507" s="52"/>
      <c r="DND507" s="52"/>
      <c r="DNE507" s="52"/>
      <c r="DNF507" s="52"/>
      <c r="DNG507" s="52"/>
      <c r="DNH507" s="52"/>
      <c r="DNI507" s="52"/>
      <c r="DNJ507" s="52"/>
      <c r="DNK507" s="52"/>
      <c r="DNL507" s="52"/>
      <c r="DNM507" s="52"/>
      <c r="DNN507" s="52"/>
      <c r="DNO507" s="52"/>
      <c r="DNP507" s="52"/>
      <c r="DNQ507" s="52"/>
      <c r="DNR507" s="52"/>
      <c r="DNS507" s="52"/>
      <c r="DNT507" s="52"/>
      <c r="DNU507" s="52"/>
      <c r="DNV507" s="52"/>
      <c r="DNW507" s="52"/>
      <c r="DNX507" s="52"/>
      <c r="DNY507" s="52"/>
      <c r="DNZ507" s="52"/>
      <c r="DOA507" s="52"/>
      <c r="DOB507" s="52"/>
      <c r="DOC507" s="52"/>
      <c r="DOD507" s="52"/>
      <c r="DOE507" s="52"/>
      <c r="DOF507" s="52"/>
      <c r="DOG507" s="52"/>
      <c r="DOH507" s="52"/>
      <c r="DOI507" s="52"/>
      <c r="DOJ507" s="52"/>
      <c r="DOK507" s="52"/>
      <c r="DOL507" s="52"/>
      <c r="DOM507" s="52"/>
      <c r="DON507" s="52"/>
      <c r="DOO507" s="52"/>
      <c r="DOP507" s="52"/>
      <c r="DOQ507" s="52"/>
      <c r="DOR507" s="52"/>
      <c r="DOS507" s="52"/>
      <c r="DOT507" s="52"/>
      <c r="DOU507" s="52"/>
      <c r="DOV507" s="52"/>
      <c r="DOW507" s="52"/>
      <c r="DOX507" s="52"/>
      <c r="DOY507" s="52"/>
      <c r="DOZ507" s="52"/>
      <c r="DPA507" s="52"/>
      <c r="DPB507" s="52"/>
      <c r="DPC507" s="52"/>
      <c r="DPD507" s="52"/>
      <c r="DPE507" s="52"/>
      <c r="DPF507" s="52"/>
      <c r="DPG507" s="52"/>
      <c r="DPH507" s="52"/>
      <c r="DPI507" s="52"/>
      <c r="DPJ507" s="52"/>
      <c r="DPK507" s="52"/>
      <c r="DPL507" s="52"/>
      <c r="DPM507" s="52"/>
      <c r="DPN507" s="52"/>
      <c r="DPO507" s="52"/>
      <c r="DPP507" s="52"/>
      <c r="DPQ507" s="52"/>
      <c r="DPR507" s="52"/>
      <c r="DPS507" s="52"/>
      <c r="DPT507" s="52"/>
      <c r="DPU507" s="52"/>
      <c r="DPV507" s="52"/>
      <c r="DPW507" s="52"/>
      <c r="DPX507" s="52"/>
      <c r="DPY507" s="52"/>
      <c r="DPZ507" s="52"/>
      <c r="DQA507" s="52"/>
      <c r="DQB507" s="52"/>
      <c r="DQC507" s="52"/>
      <c r="DQD507" s="52"/>
      <c r="DQE507" s="52"/>
      <c r="DQF507" s="52"/>
      <c r="DQG507" s="52"/>
      <c r="DQH507" s="52"/>
      <c r="DQI507" s="52"/>
      <c r="DQJ507" s="52"/>
      <c r="DQK507" s="52"/>
      <c r="DQL507" s="52"/>
      <c r="DQM507" s="52"/>
      <c r="DQN507" s="52"/>
      <c r="DQO507" s="52"/>
      <c r="DQP507" s="52"/>
      <c r="DQQ507" s="52"/>
      <c r="DQR507" s="52"/>
      <c r="DQS507" s="52"/>
      <c r="DQT507" s="52"/>
      <c r="DQU507" s="52"/>
      <c r="DQV507" s="52"/>
      <c r="DQW507" s="52"/>
      <c r="DQX507" s="52"/>
      <c r="DQY507" s="52"/>
      <c r="DQZ507" s="52"/>
      <c r="DRA507" s="52"/>
      <c r="DRB507" s="52"/>
      <c r="DRC507" s="52"/>
      <c r="DRD507" s="52"/>
      <c r="DRE507" s="52"/>
      <c r="DRF507" s="52"/>
      <c r="DRG507" s="52"/>
      <c r="DRH507" s="52"/>
      <c r="DRI507" s="52"/>
      <c r="DRJ507" s="52"/>
      <c r="DRK507" s="52"/>
      <c r="DRL507" s="52"/>
      <c r="DRM507" s="52"/>
      <c r="DRN507" s="52"/>
      <c r="DRO507" s="52"/>
      <c r="DRP507" s="52"/>
      <c r="DRQ507" s="52"/>
      <c r="DRR507" s="52"/>
      <c r="DRS507" s="52"/>
      <c r="DRT507" s="52"/>
      <c r="DRU507" s="52"/>
      <c r="DRV507" s="52"/>
      <c r="DRW507" s="52"/>
      <c r="DRX507" s="52"/>
      <c r="DRY507" s="52"/>
      <c r="DRZ507" s="52"/>
      <c r="DSA507" s="52"/>
      <c r="DSB507" s="52"/>
      <c r="DSC507" s="52"/>
      <c r="DSD507" s="52"/>
      <c r="DSE507" s="52"/>
      <c r="DSF507" s="52"/>
      <c r="DSG507" s="52"/>
      <c r="DSH507" s="52"/>
      <c r="DSI507" s="52"/>
      <c r="DSJ507" s="52"/>
      <c r="DSK507" s="52"/>
      <c r="DSL507" s="52"/>
      <c r="DSM507" s="52"/>
      <c r="DSN507" s="52"/>
      <c r="DSO507" s="52"/>
      <c r="DSP507" s="52"/>
      <c r="DSQ507" s="52"/>
      <c r="DSR507" s="52"/>
      <c r="DSS507" s="52"/>
      <c r="DST507" s="52"/>
      <c r="DSU507" s="52"/>
      <c r="DSV507" s="52"/>
      <c r="DSW507" s="52"/>
      <c r="DSX507" s="52"/>
      <c r="DSY507" s="52"/>
      <c r="DSZ507" s="52"/>
      <c r="DTA507" s="52"/>
      <c r="DTB507" s="52"/>
      <c r="DTC507" s="52"/>
      <c r="DTD507" s="52"/>
      <c r="DTE507" s="52"/>
      <c r="DTF507" s="52"/>
      <c r="DTG507" s="52"/>
      <c r="DTH507" s="52"/>
      <c r="DTI507" s="52"/>
      <c r="DTJ507" s="52"/>
      <c r="DTK507" s="52"/>
      <c r="DTL507" s="52"/>
      <c r="DTM507" s="52"/>
      <c r="DTN507" s="52"/>
      <c r="DTO507" s="52"/>
      <c r="DTP507" s="52"/>
      <c r="DTQ507" s="52"/>
      <c r="DTR507" s="52"/>
      <c r="DTS507" s="52"/>
      <c r="DTT507" s="52"/>
      <c r="DTU507" s="52"/>
      <c r="DTV507" s="52"/>
      <c r="DTW507" s="52"/>
      <c r="DTX507" s="52"/>
      <c r="DTY507" s="52"/>
      <c r="DTZ507" s="52"/>
      <c r="DUA507" s="52"/>
      <c r="DUB507" s="52"/>
      <c r="DUC507" s="52"/>
      <c r="DUD507" s="52"/>
      <c r="DUE507" s="52"/>
      <c r="DUF507" s="52"/>
      <c r="DUG507" s="52"/>
      <c r="DUH507" s="52"/>
      <c r="DUI507" s="52"/>
      <c r="DUJ507" s="52"/>
      <c r="DUK507" s="52"/>
      <c r="DUL507" s="52"/>
      <c r="DUM507" s="52"/>
      <c r="DUN507" s="52"/>
      <c r="DUO507" s="52"/>
      <c r="DUP507" s="52"/>
      <c r="DUQ507" s="52"/>
      <c r="DUR507" s="52"/>
      <c r="DUS507" s="52"/>
      <c r="DUT507" s="52"/>
      <c r="DUU507" s="52"/>
      <c r="DUV507" s="52"/>
      <c r="DUW507" s="52"/>
      <c r="DUX507" s="52"/>
      <c r="DUY507" s="52"/>
      <c r="DUZ507" s="52"/>
      <c r="DVA507" s="52"/>
      <c r="DVB507" s="52"/>
      <c r="DVC507" s="52"/>
      <c r="DVD507" s="52"/>
      <c r="DVE507" s="52"/>
      <c r="DVF507" s="52"/>
      <c r="DVG507" s="52"/>
      <c r="DVH507" s="52"/>
      <c r="DVI507" s="52"/>
      <c r="DVJ507" s="52"/>
      <c r="DVK507" s="52"/>
      <c r="DVL507" s="52"/>
      <c r="DVM507" s="52"/>
      <c r="DVN507" s="52"/>
      <c r="DVO507" s="52"/>
      <c r="DVP507" s="52"/>
      <c r="DVQ507" s="52"/>
      <c r="DVR507" s="52"/>
      <c r="DVS507" s="52"/>
      <c r="DVT507" s="52"/>
      <c r="DVU507" s="52"/>
      <c r="DVV507" s="52"/>
      <c r="DVW507" s="52"/>
      <c r="DVX507" s="52"/>
      <c r="DVY507" s="52"/>
      <c r="DVZ507" s="52"/>
      <c r="DWA507" s="52"/>
      <c r="DWB507" s="52"/>
      <c r="DWC507" s="52"/>
      <c r="DWD507" s="52"/>
      <c r="DWE507" s="52"/>
      <c r="DWF507" s="52"/>
      <c r="DWG507" s="52"/>
      <c r="DWH507" s="52"/>
      <c r="DWI507" s="52"/>
      <c r="DWJ507" s="52"/>
      <c r="DWK507" s="52"/>
      <c r="DWL507" s="52"/>
      <c r="DWM507" s="52"/>
      <c r="DWN507" s="52"/>
      <c r="DWO507" s="52"/>
      <c r="DWP507" s="52"/>
      <c r="DWQ507" s="52"/>
      <c r="DWR507" s="52"/>
      <c r="DWS507" s="52"/>
      <c r="DWT507" s="52"/>
      <c r="DWU507" s="52"/>
      <c r="DWV507" s="52"/>
      <c r="DWW507" s="52"/>
      <c r="DWX507" s="52"/>
      <c r="DWY507" s="52"/>
      <c r="DWZ507" s="52"/>
      <c r="DXA507" s="52"/>
      <c r="DXB507" s="52"/>
      <c r="DXC507" s="52"/>
      <c r="DXD507" s="52"/>
      <c r="DXE507" s="52"/>
      <c r="DXF507" s="52"/>
      <c r="DXG507" s="52"/>
      <c r="DXH507" s="52"/>
      <c r="DXI507" s="52"/>
      <c r="DXJ507" s="52"/>
      <c r="DXK507" s="52"/>
      <c r="DXL507" s="52"/>
      <c r="DXM507" s="52"/>
      <c r="DXN507" s="52"/>
      <c r="DXO507" s="52"/>
      <c r="DXP507" s="52"/>
      <c r="DXQ507" s="52"/>
      <c r="DXR507" s="52"/>
      <c r="DXS507" s="52"/>
      <c r="DXT507" s="52"/>
      <c r="DXU507" s="52"/>
      <c r="DXV507" s="52"/>
      <c r="DXW507" s="52"/>
      <c r="DXX507" s="52"/>
      <c r="DXY507" s="52"/>
      <c r="DXZ507" s="52"/>
      <c r="DYA507" s="52"/>
      <c r="DYB507" s="52"/>
      <c r="DYC507" s="52"/>
      <c r="DYD507" s="52"/>
      <c r="DYE507" s="52"/>
      <c r="DYF507" s="52"/>
      <c r="DYG507" s="52"/>
      <c r="DYH507" s="52"/>
      <c r="DYI507" s="52"/>
      <c r="DYJ507" s="52"/>
      <c r="DYK507" s="52"/>
      <c r="DYL507" s="52"/>
      <c r="DYM507" s="52"/>
      <c r="DYN507" s="52"/>
      <c r="DYO507" s="52"/>
      <c r="DYP507" s="52"/>
      <c r="DYQ507" s="52"/>
      <c r="DYR507" s="52"/>
      <c r="DYS507" s="52"/>
      <c r="DYT507" s="52"/>
      <c r="DYU507" s="52"/>
      <c r="DYV507" s="52"/>
      <c r="DYW507" s="52"/>
      <c r="DYX507" s="52"/>
      <c r="DYY507" s="52"/>
      <c r="DYZ507" s="52"/>
      <c r="DZA507" s="52"/>
      <c r="DZB507" s="52"/>
      <c r="DZC507" s="52"/>
      <c r="DZD507" s="52"/>
      <c r="DZE507" s="52"/>
      <c r="DZF507" s="52"/>
      <c r="DZG507" s="52"/>
      <c r="DZH507" s="52"/>
      <c r="DZI507" s="52"/>
      <c r="DZJ507" s="52"/>
      <c r="DZK507" s="52"/>
      <c r="DZL507" s="52"/>
      <c r="DZM507" s="52"/>
      <c r="DZN507" s="52"/>
      <c r="DZO507" s="52"/>
      <c r="DZP507" s="52"/>
      <c r="DZQ507" s="52"/>
      <c r="DZR507" s="52"/>
      <c r="DZS507" s="52"/>
      <c r="DZT507" s="52"/>
      <c r="DZU507" s="52"/>
      <c r="DZV507" s="52"/>
      <c r="DZW507" s="52"/>
      <c r="DZX507" s="52"/>
      <c r="DZY507" s="52"/>
      <c r="DZZ507" s="52"/>
      <c r="EAA507" s="52"/>
      <c r="EAB507" s="52"/>
      <c r="EAC507" s="52"/>
      <c r="EAD507" s="52"/>
      <c r="EAE507" s="52"/>
      <c r="EAF507" s="52"/>
      <c r="EAG507" s="52"/>
      <c r="EAH507" s="52"/>
      <c r="EAI507" s="52"/>
      <c r="EAJ507" s="52"/>
      <c r="EAK507" s="52"/>
      <c r="EAL507" s="52"/>
      <c r="EAM507" s="52"/>
      <c r="EAN507" s="52"/>
      <c r="EAO507" s="52"/>
      <c r="EAP507" s="52"/>
      <c r="EAQ507" s="52"/>
      <c r="EAR507" s="52"/>
      <c r="EAS507" s="52"/>
      <c r="EAT507" s="52"/>
      <c r="EAU507" s="52"/>
      <c r="EAV507" s="52"/>
      <c r="EAW507" s="52"/>
      <c r="EAX507" s="52"/>
      <c r="EAY507" s="52"/>
      <c r="EAZ507" s="52"/>
      <c r="EBA507" s="52"/>
      <c r="EBB507" s="52"/>
      <c r="EBC507" s="52"/>
      <c r="EBD507" s="52"/>
      <c r="EBE507" s="52"/>
      <c r="EBF507" s="52"/>
      <c r="EBG507" s="52"/>
      <c r="EBH507" s="52"/>
      <c r="EBI507" s="52"/>
      <c r="EBJ507" s="52"/>
      <c r="EBK507" s="52"/>
      <c r="EBL507" s="52"/>
      <c r="EBM507" s="52"/>
      <c r="EBN507" s="52"/>
      <c r="EBO507" s="52"/>
      <c r="EBP507" s="52"/>
      <c r="EBQ507" s="52"/>
      <c r="EBR507" s="52"/>
      <c r="EBS507" s="52"/>
      <c r="EBT507" s="52"/>
      <c r="EBU507" s="52"/>
      <c r="EBV507" s="52"/>
      <c r="EBW507" s="52"/>
      <c r="EBX507" s="52"/>
      <c r="EBY507" s="52"/>
      <c r="EBZ507" s="52"/>
      <c r="ECA507" s="52"/>
      <c r="ECB507" s="52"/>
      <c r="ECC507" s="52"/>
      <c r="ECD507" s="52"/>
      <c r="ECE507" s="52"/>
      <c r="ECF507" s="52"/>
      <c r="ECG507" s="52"/>
      <c r="ECH507" s="52"/>
      <c r="ECI507" s="52"/>
      <c r="ECJ507" s="52"/>
      <c r="ECK507" s="52"/>
      <c r="ECL507" s="52"/>
      <c r="ECM507" s="52"/>
      <c r="ECN507" s="52"/>
      <c r="ECO507" s="52"/>
      <c r="ECP507" s="52"/>
      <c r="ECQ507" s="52"/>
      <c r="ECR507" s="52"/>
      <c r="ECS507" s="52"/>
      <c r="ECT507" s="52"/>
      <c r="ECU507" s="52"/>
      <c r="ECV507" s="52"/>
      <c r="ECW507" s="52"/>
      <c r="ECX507" s="52"/>
      <c r="ECY507" s="52"/>
      <c r="ECZ507" s="52"/>
      <c r="EDA507" s="52"/>
      <c r="EDB507" s="52"/>
      <c r="EDC507" s="52"/>
      <c r="EDD507" s="52"/>
      <c r="EDE507" s="52"/>
      <c r="EDF507" s="52"/>
      <c r="EDG507" s="52"/>
      <c r="EDH507" s="52"/>
      <c r="EDI507" s="52"/>
      <c r="EDJ507" s="52"/>
      <c r="EDK507" s="52"/>
      <c r="EDL507" s="52"/>
      <c r="EDM507" s="52"/>
      <c r="EDN507" s="52"/>
      <c r="EDO507" s="52"/>
      <c r="EDP507" s="52"/>
      <c r="EDQ507" s="52"/>
      <c r="EDR507" s="52"/>
      <c r="EDS507" s="52"/>
      <c r="EDT507" s="52"/>
      <c r="EDU507" s="52"/>
      <c r="EDV507" s="52"/>
      <c r="EDW507" s="52"/>
      <c r="EDX507" s="52"/>
      <c r="EDY507" s="52"/>
      <c r="EDZ507" s="52"/>
      <c r="EEA507" s="52"/>
      <c r="EEB507" s="52"/>
      <c r="EEC507" s="52"/>
      <c r="EED507" s="52"/>
      <c r="EEE507" s="52"/>
      <c r="EEF507" s="52"/>
      <c r="EEG507" s="52"/>
      <c r="EEH507" s="52"/>
      <c r="EEI507" s="52"/>
      <c r="EEJ507" s="52"/>
      <c r="EEK507" s="52"/>
      <c r="EEL507" s="52"/>
      <c r="EEM507" s="52"/>
      <c r="EEN507" s="52"/>
      <c r="EEO507" s="52"/>
      <c r="EEP507" s="52"/>
      <c r="EEQ507" s="52"/>
      <c r="EER507" s="52"/>
      <c r="EES507" s="52"/>
      <c r="EET507" s="52"/>
      <c r="EEU507" s="52"/>
      <c r="EEV507" s="52"/>
      <c r="EEW507" s="52"/>
      <c r="EEX507" s="52"/>
      <c r="EEY507" s="52"/>
      <c r="EEZ507" s="52"/>
      <c r="EFA507" s="52"/>
      <c r="EFB507" s="52"/>
      <c r="EFC507" s="52"/>
      <c r="EFD507" s="52"/>
      <c r="EFE507" s="52"/>
      <c r="EFF507" s="52"/>
      <c r="EFG507" s="52"/>
      <c r="EFH507" s="52"/>
      <c r="EFI507" s="52"/>
      <c r="EFJ507" s="52"/>
      <c r="EFK507" s="52"/>
      <c r="EFL507" s="52"/>
      <c r="EFM507" s="52"/>
      <c r="EFN507" s="52"/>
      <c r="EFO507" s="52"/>
      <c r="EFP507" s="52"/>
      <c r="EFQ507" s="52"/>
      <c r="EFR507" s="52"/>
      <c r="EFS507" s="52"/>
      <c r="EFT507" s="52"/>
      <c r="EFU507" s="52"/>
      <c r="EFV507" s="52"/>
      <c r="EFW507" s="52"/>
      <c r="EFX507" s="52"/>
      <c r="EFY507" s="52"/>
      <c r="EFZ507" s="52"/>
      <c r="EGA507" s="52"/>
      <c r="EGB507" s="52"/>
      <c r="EGC507" s="52"/>
      <c r="EGD507" s="52"/>
      <c r="EGE507" s="52"/>
      <c r="EGF507" s="52"/>
      <c r="EGG507" s="52"/>
      <c r="EGH507" s="52"/>
      <c r="EGI507" s="52"/>
      <c r="EGJ507" s="52"/>
      <c r="EGK507" s="52"/>
      <c r="EGL507" s="52"/>
      <c r="EGM507" s="52"/>
      <c r="EGN507" s="52"/>
      <c r="EGO507" s="52"/>
      <c r="EGP507" s="52"/>
      <c r="EGQ507" s="52"/>
      <c r="EGR507" s="52"/>
      <c r="EGS507" s="52"/>
      <c r="EGT507" s="52"/>
      <c r="EGU507" s="52"/>
      <c r="EGV507" s="52"/>
      <c r="EGW507" s="52"/>
      <c r="EGX507" s="52"/>
      <c r="EGY507" s="52"/>
      <c r="EGZ507" s="52"/>
      <c r="EHA507" s="52"/>
      <c r="EHB507" s="52"/>
      <c r="EHC507" s="52"/>
      <c r="EHD507" s="52"/>
      <c r="EHE507" s="52"/>
      <c r="EHF507" s="52"/>
      <c r="EHG507" s="52"/>
      <c r="EHH507" s="52"/>
      <c r="EHI507" s="52"/>
      <c r="EHJ507" s="52"/>
      <c r="EHK507" s="52"/>
      <c r="EHL507" s="52"/>
      <c r="EHM507" s="52"/>
      <c r="EHN507" s="52"/>
      <c r="EHO507" s="52"/>
      <c r="EHP507" s="52"/>
      <c r="EHQ507" s="52"/>
      <c r="EHR507" s="52"/>
      <c r="EHS507" s="52"/>
      <c r="EHT507" s="52"/>
      <c r="EHU507" s="52"/>
      <c r="EHV507" s="52"/>
      <c r="EHW507" s="52"/>
      <c r="EHX507" s="52"/>
      <c r="EHY507" s="52"/>
      <c r="EHZ507" s="52"/>
      <c r="EIA507" s="52"/>
      <c r="EIB507" s="52"/>
      <c r="EIC507" s="52"/>
      <c r="EID507" s="52"/>
      <c r="EIE507" s="52"/>
      <c r="EIF507" s="52"/>
      <c r="EIG507" s="52"/>
      <c r="EIH507" s="52"/>
      <c r="EII507" s="52"/>
      <c r="EIJ507" s="52"/>
      <c r="EIK507" s="52"/>
      <c r="EIL507" s="52"/>
      <c r="EIM507" s="52"/>
      <c r="EIN507" s="52"/>
      <c r="EIO507" s="52"/>
      <c r="EIP507" s="52"/>
      <c r="EIQ507" s="52"/>
      <c r="EIR507" s="52"/>
      <c r="EIS507" s="52"/>
      <c r="EIT507" s="52"/>
      <c r="EIU507" s="52"/>
      <c r="EIV507" s="52"/>
      <c r="EIW507" s="52"/>
      <c r="EIX507" s="52"/>
      <c r="EIY507" s="52"/>
      <c r="EIZ507" s="52"/>
      <c r="EJA507" s="52"/>
      <c r="EJB507" s="52"/>
      <c r="EJC507" s="52"/>
      <c r="EJD507" s="52"/>
      <c r="EJE507" s="52"/>
      <c r="EJF507" s="52"/>
      <c r="EJG507" s="52"/>
      <c r="EJH507" s="52"/>
      <c r="EJI507" s="52"/>
      <c r="EJJ507" s="52"/>
      <c r="EJK507" s="52"/>
      <c r="EJL507" s="52"/>
      <c r="EJM507" s="52"/>
      <c r="EJN507" s="52"/>
      <c r="EJO507" s="52"/>
      <c r="EJP507" s="52"/>
      <c r="EJQ507" s="52"/>
      <c r="EJR507" s="52"/>
      <c r="EJS507" s="52"/>
      <c r="EJT507" s="52"/>
      <c r="EJU507" s="52"/>
      <c r="EJV507" s="52"/>
      <c r="EJW507" s="52"/>
      <c r="EJX507" s="52"/>
      <c r="EJY507" s="52"/>
      <c r="EJZ507" s="52"/>
      <c r="EKA507" s="52"/>
      <c r="EKB507" s="52"/>
      <c r="EKC507" s="52"/>
      <c r="EKD507" s="52"/>
      <c r="EKE507" s="52"/>
      <c r="EKF507" s="52"/>
      <c r="EKG507" s="52"/>
      <c r="EKH507" s="52"/>
      <c r="EKI507" s="52"/>
      <c r="EKJ507" s="52"/>
      <c r="EKK507" s="52"/>
      <c r="EKL507" s="52"/>
      <c r="EKM507" s="52"/>
      <c r="EKN507" s="52"/>
      <c r="EKO507" s="52"/>
      <c r="EKP507" s="52"/>
      <c r="EKQ507" s="52"/>
      <c r="EKR507" s="52"/>
      <c r="EKS507" s="52"/>
      <c r="EKT507" s="52"/>
      <c r="EKU507" s="52"/>
      <c r="EKV507" s="52"/>
      <c r="EKW507" s="52"/>
      <c r="EKX507" s="52"/>
      <c r="EKY507" s="52"/>
      <c r="EKZ507" s="52"/>
      <c r="ELA507" s="52"/>
      <c r="ELB507" s="52"/>
      <c r="ELC507" s="52"/>
      <c r="ELD507" s="52"/>
      <c r="ELE507" s="52"/>
      <c r="ELF507" s="52"/>
      <c r="ELG507" s="52"/>
      <c r="ELH507" s="52"/>
      <c r="ELI507" s="52"/>
      <c r="ELJ507" s="52"/>
      <c r="ELK507" s="52"/>
      <c r="ELL507" s="52"/>
      <c r="ELM507" s="52"/>
      <c r="ELN507" s="52"/>
      <c r="ELO507" s="52"/>
      <c r="ELP507" s="52"/>
      <c r="ELQ507" s="52"/>
      <c r="ELR507" s="52"/>
      <c r="ELS507" s="52"/>
      <c r="ELT507" s="52"/>
      <c r="ELU507" s="52"/>
      <c r="ELV507" s="52"/>
      <c r="ELW507" s="52"/>
      <c r="ELX507" s="52"/>
      <c r="ELY507" s="52"/>
      <c r="ELZ507" s="52"/>
      <c r="EMA507" s="52"/>
      <c r="EMB507" s="52"/>
      <c r="EMC507" s="52"/>
      <c r="EMD507" s="52"/>
      <c r="EME507" s="52"/>
      <c r="EMF507" s="52"/>
      <c r="EMG507" s="52"/>
      <c r="EMH507" s="52"/>
      <c r="EMI507" s="52"/>
      <c r="EMJ507" s="52"/>
      <c r="EMK507" s="52"/>
      <c r="EML507" s="52"/>
      <c r="EMM507" s="52"/>
      <c r="EMN507" s="52"/>
      <c r="EMO507" s="52"/>
      <c r="EMP507" s="52"/>
      <c r="EMQ507" s="52"/>
      <c r="EMR507" s="52"/>
      <c r="EMS507" s="52"/>
      <c r="EMT507" s="52"/>
      <c r="EMU507" s="52"/>
      <c r="EMV507" s="52"/>
      <c r="EMW507" s="52"/>
      <c r="EMX507" s="52"/>
      <c r="EMY507" s="52"/>
      <c r="EMZ507" s="52"/>
      <c r="ENA507" s="52"/>
      <c r="ENB507" s="52"/>
      <c r="ENC507" s="52"/>
      <c r="END507" s="52"/>
      <c r="ENE507" s="52"/>
      <c r="ENF507" s="52"/>
      <c r="ENG507" s="52"/>
      <c r="ENH507" s="52"/>
      <c r="ENI507" s="52"/>
      <c r="ENJ507" s="52"/>
      <c r="ENK507" s="52"/>
      <c r="ENL507" s="52"/>
      <c r="ENM507" s="52"/>
      <c r="ENN507" s="52"/>
      <c r="ENO507" s="52"/>
      <c r="ENP507" s="52"/>
      <c r="ENQ507" s="52"/>
      <c r="ENR507" s="52"/>
      <c r="ENS507" s="52"/>
      <c r="ENT507" s="52"/>
      <c r="ENU507" s="52"/>
      <c r="ENV507" s="52"/>
      <c r="ENW507" s="52"/>
      <c r="ENX507" s="52"/>
      <c r="ENY507" s="52"/>
      <c r="ENZ507" s="52"/>
      <c r="EOA507" s="52"/>
      <c r="EOB507" s="52"/>
      <c r="EOC507" s="52"/>
      <c r="EOD507" s="52"/>
      <c r="EOE507" s="52"/>
      <c r="EOF507" s="52"/>
      <c r="EOG507" s="52"/>
      <c r="EOH507" s="52"/>
      <c r="EOI507" s="52"/>
      <c r="EOJ507" s="52"/>
      <c r="EOK507" s="52"/>
      <c r="EOL507" s="52"/>
      <c r="EOM507" s="52"/>
      <c r="EON507" s="52"/>
      <c r="EOO507" s="52"/>
      <c r="EOP507" s="52"/>
      <c r="EOQ507" s="52"/>
      <c r="EOR507" s="52"/>
      <c r="EOS507" s="52"/>
      <c r="EOT507" s="52"/>
      <c r="EOU507" s="52"/>
      <c r="EOV507" s="52"/>
      <c r="EOW507" s="52"/>
      <c r="EOX507" s="52"/>
      <c r="EOY507" s="52"/>
      <c r="EOZ507" s="52"/>
      <c r="EPA507" s="52"/>
      <c r="EPB507" s="52"/>
      <c r="EPC507" s="52"/>
      <c r="EPD507" s="52"/>
      <c r="EPE507" s="52"/>
      <c r="EPF507" s="52"/>
      <c r="EPG507" s="52"/>
      <c r="EPH507" s="52"/>
      <c r="EPI507" s="52"/>
      <c r="EPJ507" s="52"/>
      <c r="EPK507" s="52"/>
      <c r="EPL507" s="52"/>
      <c r="EPM507" s="52"/>
      <c r="EPN507" s="52"/>
      <c r="EPO507" s="52"/>
      <c r="EPP507" s="52"/>
      <c r="EPQ507" s="52"/>
      <c r="EPR507" s="52"/>
      <c r="EPS507" s="52"/>
      <c r="EPT507" s="52"/>
      <c r="EPU507" s="52"/>
      <c r="EPV507" s="52"/>
      <c r="EPW507" s="52"/>
      <c r="EPX507" s="52"/>
      <c r="EPY507" s="52"/>
      <c r="EPZ507" s="52"/>
      <c r="EQA507" s="52"/>
      <c r="EQB507" s="52"/>
      <c r="EQC507" s="52"/>
      <c r="EQD507" s="52"/>
      <c r="EQE507" s="52"/>
      <c r="EQF507" s="52"/>
      <c r="EQG507" s="52"/>
      <c r="EQH507" s="52"/>
      <c r="EQI507" s="52"/>
      <c r="EQJ507" s="52"/>
      <c r="EQK507" s="52"/>
      <c r="EQL507" s="52"/>
      <c r="EQM507" s="52"/>
      <c r="EQN507" s="52"/>
      <c r="EQO507" s="52"/>
      <c r="EQP507" s="52"/>
      <c r="EQQ507" s="52"/>
      <c r="EQR507" s="52"/>
      <c r="EQS507" s="52"/>
      <c r="EQT507" s="52"/>
      <c r="EQU507" s="52"/>
      <c r="EQV507" s="52"/>
      <c r="EQW507" s="52"/>
      <c r="EQX507" s="52"/>
      <c r="EQY507" s="52"/>
      <c r="EQZ507" s="52"/>
      <c r="ERA507" s="52"/>
      <c r="ERB507" s="52"/>
      <c r="ERC507" s="52"/>
      <c r="ERD507" s="52"/>
      <c r="ERE507" s="52"/>
      <c r="ERF507" s="52"/>
      <c r="ERG507" s="52"/>
      <c r="ERH507" s="52"/>
      <c r="ERI507" s="52"/>
      <c r="ERJ507" s="52"/>
      <c r="ERK507" s="52"/>
      <c r="ERL507" s="52"/>
      <c r="ERM507" s="52"/>
      <c r="ERN507" s="52"/>
      <c r="ERO507" s="52"/>
      <c r="ERP507" s="52"/>
      <c r="ERQ507" s="52"/>
      <c r="ERR507" s="52"/>
      <c r="ERS507" s="52"/>
      <c r="ERT507" s="52"/>
      <c r="ERU507" s="52"/>
      <c r="ERV507" s="52"/>
      <c r="ERW507" s="52"/>
      <c r="ERX507" s="52"/>
      <c r="ERY507" s="52"/>
      <c r="ERZ507" s="52"/>
      <c r="ESA507" s="52"/>
      <c r="ESB507" s="52"/>
      <c r="ESC507" s="52"/>
      <c r="ESD507" s="52"/>
      <c r="ESE507" s="52"/>
      <c r="ESF507" s="52"/>
      <c r="ESG507" s="52"/>
      <c r="ESH507" s="52"/>
      <c r="ESI507" s="52"/>
      <c r="ESJ507" s="52"/>
      <c r="ESK507" s="52"/>
      <c r="ESL507" s="52"/>
      <c r="ESM507" s="52"/>
      <c r="ESN507" s="52"/>
      <c r="ESO507" s="52"/>
      <c r="ESP507" s="52"/>
      <c r="ESQ507" s="52"/>
      <c r="ESR507" s="52"/>
      <c r="ESS507" s="52"/>
      <c r="EST507" s="52"/>
      <c r="ESU507" s="52"/>
      <c r="ESV507" s="52"/>
      <c r="ESW507" s="52"/>
      <c r="ESX507" s="52"/>
      <c r="ESY507" s="52"/>
      <c r="ESZ507" s="52"/>
      <c r="ETA507" s="52"/>
      <c r="ETB507" s="52"/>
      <c r="ETC507" s="52"/>
      <c r="ETD507" s="52"/>
      <c r="ETE507" s="52"/>
      <c r="ETF507" s="52"/>
      <c r="ETG507" s="52"/>
      <c r="ETH507" s="52"/>
      <c r="ETI507" s="52"/>
      <c r="ETJ507" s="52"/>
      <c r="ETK507" s="52"/>
      <c r="ETL507" s="52"/>
      <c r="ETM507" s="52"/>
      <c r="ETN507" s="52"/>
      <c r="ETO507" s="52"/>
      <c r="ETP507" s="52"/>
      <c r="ETQ507" s="52"/>
      <c r="ETR507" s="52"/>
      <c r="ETS507" s="52"/>
      <c r="ETT507" s="52"/>
      <c r="ETU507" s="52"/>
      <c r="ETV507" s="52"/>
      <c r="ETW507" s="52"/>
      <c r="ETX507" s="52"/>
      <c r="ETY507" s="52"/>
      <c r="ETZ507" s="52"/>
      <c r="EUA507" s="52"/>
      <c r="EUB507" s="52"/>
      <c r="EUC507" s="52"/>
      <c r="EUD507" s="52"/>
      <c r="EUE507" s="52"/>
      <c r="EUF507" s="52"/>
      <c r="EUG507" s="52"/>
      <c r="EUH507" s="52"/>
      <c r="EUI507" s="52"/>
      <c r="EUJ507" s="52"/>
      <c r="EUK507" s="52"/>
      <c r="EUL507" s="52"/>
      <c r="EUM507" s="52"/>
      <c r="EUN507" s="52"/>
      <c r="EUO507" s="52"/>
      <c r="EUP507" s="52"/>
      <c r="EUQ507" s="52"/>
      <c r="EUR507" s="52"/>
      <c r="EUS507" s="52"/>
      <c r="EUT507" s="52"/>
      <c r="EUU507" s="52"/>
      <c r="EUV507" s="52"/>
      <c r="EUW507" s="52"/>
      <c r="EUX507" s="52"/>
      <c r="EUY507" s="52"/>
      <c r="EUZ507" s="52"/>
      <c r="EVA507" s="52"/>
      <c r="EVB507" s="52"/>
      <c r="EVC507" s="52"/>
      <c r="EVD507" s="52"/>
      <c r="EVE507" s="52"/>
      <c r="EVF507" s="52"/>
      <c r="EVG507" s="52"/>
      <c r="EVH507" s="52"/>
      <c r="EVI507" s="52"/>
      <c r="EVJ507" s="52"/>
      <c r="EVK507" s="52"/>
      <c r="EVL507" s="52"/>
      <c r="EVM507" s="52"/>
      <c r="EVN507" s="52"/>
      <c r="EVO507" s="52"/>
      <c r="EVP507" s="52"/>
      <c r="EVQ507" s="52"/>
      <c r="EVR507" s="52"/>
      <c r="EVS507" s="52"/>
      <c r="EVT507" s="52"/>
      <c r="EVU507" s="52"/>
      <c r="EVV507" s="52"/>
      <c r="EVW507" s="52"/>
      <c r="EVX507" s="52"/>
      <c r="EVY507" s="52"/>
      <c r="EVZ507" s="52"/>
      <c r="EWA507" s="52"/>
      <c r="EWB507" s="52"/>
      <c r="EWC507" s="52"/>
      <c r="EWD507" s="52"/>
      <c r="EWE507" s="52"/>
      <c r="EWF507" s="52"/>
      <c r="EWG507" s="52"/>
      <c r="EWH507" s="52"/>
      <c r="EWI507" s="52"/>
      <c r="EWJ507" s="52"/>
      <c r="EWK507" s="52"/>
      <c r="EWL507" s="52"/>
      <c r="EWM507" s="52"/>
      <c r="EWN507" s="52"/>
      <c r="EWO507" s="52"/>
      <c r="EWP507" s="52"/>
      <c r="EWQ507" s="52"/>
      <c r="EWR507" s="52"/>
      <c r="EWS507" s="52"/>
      <c r="EWT507" s="52"/>
      <c r="EWU507" s="52"/>
      <c r="EWV507" s="52"/>
      <c r="EWW507" s="52"/>
      <c r="EWX507" s="52"/>
      <c r="EWY507" s="52"/>
      <c r="EWZ507" s="52"/>
      <c r="EXA507" s="52"/>
      <c r="EXB507" s="52"/>
      <c r="EXC507" s="52"/>
      <c r="EXD507" s="52"/>
      <c r="EXE507" s="52"/>
      <c r="EXF507" s="52"/>
      <c r="EXG507" s="52"/>
      <c r="EXH507" s="52"/>
      <c r="EXI507" s="52"/>
      <c r="EXJ507" s="52"/>
      <c r="EXK507" s="52"/>
      <c r="EXL507" s="52"/>
      <c r="EXM507" s="52"/>
      <c r="EXN507" s="52"/>
      <c r="EXO507" s="52"/>
      <c r="EXP507" s="52"/>
      <c r="EXQ507" s="52"/>
      <c r="EXR507" s="52"/>
      <c r="EXS507" s="52"/>
      <c r="EXT507" s="52"/>
      <c r="EXU507" s="52"/>
      <c r="EXV507" s="52"/>
      <c r="EXW507" s="52"/>
      <c r="EXX507" s="52"/>
      <c r="EXY507" s="52"/>
      <c r="EXZ507" s="52"/>
      <c r="EYA507" s="52"/>
      <c r="EYB507" s="52"/>
      <c r="EYC507" s="52"/>
      <c r="EYD507" s="52"/>
      <c r="EYE507" s="52"/>
      <c r="EYF507" s="52"/>
      <c r="EYG507" s="52"/>
      <c r="EYH507" s="52"/>
      <c r="EYI507" s="52"/>
      <c r="EYJ507" s="52"/>
      <c r="EYK507" s="52"/>
      <c r="EYL507" s="52"/>
      <c r="EYM507" s="52"/>
      <c r="EYN507" s="52"/>
      <c r="EYO507" s="52"/>
      <c r="EYP507" s="52"/>
      <c r="EYQ507" s="52"/>
      <c r="EYR507" s="52"/>
      <c r="EYS507" s="52"/>
      <c r="EYT507" s="52"/>
      <c r="EYU507" s="52"/>
      <c r="EYV507" s="52"/>
      <c r="EYW507" s="52"/>
      <c r="EYX507" s="52"/>
      <c r="EYY507" s="52"/>
      <c r="EYZ507" s="52"/>
      <c r="EZA507" s="52"/>
      <c r="EZB507" s="52"/>
      <c r="EZC507" s="52"/>
      <c r="EZD507" s="52"/>
      <c r="EZE507" s="52"/>
      <c r="EZF507" s="52"/>
      <c r="EZG507" s="52"/>
      <c r="EZH507" s="52"/>
      <c r="EZI507" s="52"/>
      <c r="EZJ507" s="52"/>
      <c r="EZK507" s="52"/>
      <c r="EZL507" s="52"/>
      <c r="EZM507" s="52"/>
      <c r="EZN507" s="52"/>
      <c r="EZO507" s="52"/>
      <c r="EZP507" s="52"/>
      <c r="EZQ507" s="52"/>
      <c r="EZR507" s="52"/>
      <c r="EZS507" s="52"/>
      <c r="EZT507" s="52"/>
      <c r="EZU507" s="52"/>
      <c r="EZV507" s="52"/>
      <c r="EZW507" s="52"/>
      <c r="EZX507" s="52"/>
      <c r="EZY507" s="52"/>
      <c r="EZZ507" s="52"/>
      <c r="FAA507" s="52"/>
      <c r="FAB507" s="52"/>
      <c r="FAC507" s="52"/>
      <c r="FAD507" s="52"/>
      <c r="FAE507" s="52"/>
      <c r="FAF507" s="52"/>
      <c r="FAG507" s="52"/>
      <c r="FAH507" s="52"/>
      <c r="FAI507" s="52"/>
      <c r="FAJ507" s="52"/>
      <c r="FAK507" s="52"/>
      <c r="FAL507" s="52"/>
      <c r="FAM507" s="52"/>
      <c r="FAN507" s="52"/>
      <c r="FAO507" s="52"/>
      <c r="FAP507" s="52"/>
      <c r="FAQ507" s="52"/>
      <c r="FAR507" s="52"/>
      <c r="FAS507" s="52"/>
      <c r="FAT507" s="52"/>
      <c r="FAU507" s="52"/>
      <c r="FAV507" s="52"/>
      <c r="FAW507" s="52"/>
      <c r="FAX507" s="52"/>
      <c r="FAY507" s="52"/>
      <c r="FAZ507" s="52"/>
      <c r="FBA507" s="52"/>
      <c r="FBB507" s="52"/>
      <c r="FBC507" s="52"/>
      <c r="FBD507" s="52"/>
      <c r="FBE507" s="52"/>
      <c r="FBF507" s="52"/>
      <c r="FBG507" s="52"/>
      <c r="FBH507" s="52"/>
      <c r="FBI507" s="52"/>
      <c r="FBJ507" s="52"/>
      <c r="FBK507" s="52"/>
      <c r="FBL507" s="52"/>
      <c r="FBM507" s="52"/>
      <c r="FBN507" s="52"/>
      <c r="FBO507" s="52"/>
      <c r="FBP507" s="52"/>
      <c r="FBQ507" s="52"/>
      <c r="FBR507" s="52"/>
      <c r="FBS507" s="52"/>
      <c r="FBT507" s="52"/>
      <c r="FBU507" s="52"/>
      <c r="FBV507" s="52"/>
      <c r="FBW507" s="52"/>
      <c r="FBX507" s="52"/>
      <c r="FBY507" s="52"/>
      <c r="FBZ507" s="52"/>
      <c r="FCA507" s="52"/>
      <c r="FCB507" s="52"/>
      <c r="FCC507" s="52"/>
      <c r="FCD507" s="52"/>
      <c r="FCE507" s="52"/>
      <c r="FCF507" s="52"/>
      <c r="FCG507" s="52"/>
      <c r="FCH507" s="52"/>
      <c r="FCI507" s="52"/>
      <c r="FCJ507" s="52"/>
      <c r="FCK507" s="52"/>
      <c r="FCL507" s="52"/>
      <c r="FCM507" s="52"/>
      <c r="FCN507" s="52"/>
      <c r="FCO507" s="52"/>
      <c r="FCP507" s="52"/>
      <c r="FCQ507" s="52"/>
      <c r="FCR507" s="52"/>
      <c r="FCS507" s="52"/>
      <c r="FCT507" s="52"/>
      <c r="FCU507" s="52"/>
      <c r="FCV507" s="52"/>
      <c r="FCW507" s="52"/>
      <c r="FCX507" s="52"/>
      <c r="FCY507" s="52"/>
      <c r="FCZ507" s="52"/>
      <c r="FDA507" s="52"/>
      <c r="FDB507" s="52"/>
      <c r="FDC507" s="52"/>
      <c r="FDD507" s="52"/>
      <c r="FDE507" s="52"/>
      <c r="FDF507" s="52"/>
      <c r="FDG507" s="52"/>
      <c r="FDH507" s="52"/>
      <c r="FDI507" s="52"/>
      <c r="FDJ507" s="52"/>
      <c r="FDK507" s="52"/>
      <c r="FDL507" s="52"/>
      <c r="FDM507" s="52"/>
      <c r="FDN507" s="52"/>
      <c r="FDO507" s="52"/>
      <c r="FDP507" s="52"/>
      <c r="FDQ507" s="52"/>
      <c r="FDR507" s="52"/>
      <c r="FDS507" s="52"/>
      <c r="FDT507" s="52"/>
      <c r="FDU507" s="52"/>
      <c r="FDV507" s="52"/>
      <c r="FDW507" s="52"/>
      <c r="FDX507" s="52"/>
      <c r="FDY507" s="52"/>
      <c r="FDZ507" s="52"/>
      <c r="FEA507" s="52"/>
      <c r="FEB507" s="52"/>
      <c r="FEC507" s="52"/>
      <c r="FED507" s="52"/>
      <c r="FEE507" s="52"/>
      <c r="FEF507" s="52"/>
      <c r="FEG507" s="52"/>
      <c r="FEH507" s="52"/>
      <c r="FEI507" s="52"/>
      <c r="FEJ507" s="52"/>
      <c r="FEK507" s="52"/>
      <c r="FEL507" s="52"/>
      <c r="FEM507" s="52"/>
      <c r="FEN507" s="52"/>
      <c r="FEO507" s="52"/>
      <c r="FEP507" s="52"/>
      <c r="FEQ507" s="52"/>
      <c r="FER507" s="52"/>
      <c r="FES507" s="52"/>
      <c r="FET507" s="52"/>
      <c r="FEU507" s="52"/>
      <c r="FEV507" s="52"/>
      <c r="FEW507" s="52"/>
      <c r="FEX507" s="52"/>
      <c r="FEY507" s="52"/>
      <c r="FEZ507" s="52"/>
      <c r="FFA507" s="52"/>
      <c r="FFB507" s="52"/>
      <c r="FFC507" s="52"/>
      <c r="FFD507" s="52"/>
      <c r="FFE507" s="52"/>
      <c r="FFF507" s="52"/>
      <c r="FFG507" s="52"/>
      <c r="FFH507" s="52"/>
      <c r="FFI507" s="52"/>
      <c r="FFJ507" s="52"/>
      <c r="FFK507" s="52"/>
      <c r="FFL507" s="52"/>
      <c r="FFM507" s="52"/>
      <c r="FFN507" s="52"/>
      <c r="FFO507" s="52"/>
      <c r="FFP507" s="52"/>
      <c r="FFQ507" s="52"/>
      <c r="FFR507" s="52"/>
      <c r="FFS507" s="52"/>
      <c r="FFT507" s="52"/>
      <c r="FFU507" s="52"/>
      <c r="FFV507" s="52"/>
      <c r="FFW507" s="52"/>
      <c r="FFX507" s="52"/>
      <c r="FFY507" s="52"/>
      <c r="FFZ507" s="52"/>
      <c r="FGA507" s="52"/>
      <c r="FGB507" s="52"/>
      <c r="FGC507" s="52"/>
      <c r="FGD507" s="52"/>
      <c r="FGE507" s="52"/>
      <c r="FGF507" s="52"/>
      <c r="FGG507" s="52"/>
      <c r="FGH507" s="52"/>
      <c r="FGI507" s="52"/>
      <c r="FGJ507" s="52"/>
      <c r="FGK507" s="52"/>
      <c r="FGL507" s="52"/>
      <c r="FGM507" s="52"/>
      <c r="FGN507" s="52"/>
      <c r="FGO507" s="52"/>
      <c r="FGP507" s="52"/>
      <c r="FGQ507" s="52"/>
      <c r="FGR507" s="52"/>
      <c r="FGS507" s="52"/>
      <c r="FGT507" s="52"/>
      <c r="FGU507" s="52"/>
      <c r="FGV507" s="52"/>
      <c r="FGW507" s="52"/>
      <c r="FGX507" s="52"/>
      <c r="FGY507" s="52"/>
      <c r="FGZ507" s="52"/>
      <c r="FHA507" s="52"/>
      <c r="FHB507" s="52"/>
      <c r="FHC507" s="52"/>
      <c r="FHD507" s="52"/>
      <c r="FHE507" s="52"/>
      <c r="FHF507" s="52"/>
      <c r="FHG507" s="52"/>
      <c r="FHH507" s="52"/>
      <c r="FHI507" s="52"/>
      <c r="FHJ507" s="52"/>
      <c r="FHK507" s="52"/>
      <c r="FHL507" s="52"/>
      <c r="FHM507" s="52"/>
      <c r="FHN507" s="52"/>
      <c r="FHO507" s="52"/>
      <c r="FHP507" s="52"/>
      <c r="FHQ507" s="52"/>
      <c r="FHR507" s="52"/>
      <c r="FHS507" s="52"/>
      <c r="FHT507" s="52"/>
      <c r="FHU507" s="52"/>
      <c r="FHV507" s="52"/>
      <c r="FHW507" s="52"/>
      <c r="FHX507" s="52"/>
      <c r="FHY507" s="52"/>
      <c r="FHZ507" s="52"/>
      <c r="FIA507" s="52"/>
      <c r="FIB507" s="52"/>
      <c r="FIC507" s="52"/>
      <c r="FID507" s="52"/>
      <c r="FIE507" s="52"/>
      <c r="FIF507" s="52"/>
      <c r="FIG507" s="52"/>
      <c r="FIH507" s="52"/>
      <c r="FII507" s="52"/>
      <c r="FIJ507" s="52"/>
      <c r="FIK507" s="52"/>
      <c r="FIL507" s="52"/>
      <c r="FIM507" s="52"/>
      <c r="FIN507" s="52"/>
      <c r="FIO507" s="52"/>
      <c r="FIP507" s="52"/>
      <c r="FIQ507" s="52"/>
      <c r="FIR507" s="52"/>
      <c r="FIS507" s="52"/>
      <c r="FIT507" s="52"/>
      <c r="FIU507" s="52"/>
      <c r="FIV507" s="52"/>
      <c r="FIW507" s="52"/>
      <c r="FIX507" s="52"/>
      <c r="FIY507" s="52"/>
      <c r="FIZ507" s="52"/>
      <c r="FJA507" s="52"/>
      <c r="FJB507" s="52"/>
      <c r="FJC507" s="52"/>
      <c r="FJD507" s="52"/>
      <c r="FJE507" s="52"/>
      <c r="FJF507" s="52"/>
      <c r="FJG507" s="52"/>
      <c r="FJH507" s="52"/>
      <c r="FJI507" s="52"/>
      <c r="FJJ507" s="52"/>
      <c r="FJK507" s="52"/>
      <c r="FJL507" s="52"/>
      <c r="FJM507" s="52"/>
      <c r="FJN507" s="52"/>
      <c r="FJO507" s="52"/>
      <c r="FJP507" s="52"/>
      <c r="FJQ507" s="52"/>
      <c r="FJR507" s="52"/>
      <c r="FJS507" s="52"/>
      <c r="FJT507" s="52"/>
      <c r="FJU507" s="52"/>
      <c r="FJV507" s="52"/>
      <c r="FJW507" s="52"/>
      <c r="FJX507" s="52"/>
      <c r="FJY507" s="52"/>
      <c r="FJZ507" s="52"/>
      <c r="FKA507" s="52"/>
      <c r="FKB507" s="52"/>
      <c r="FKC507" s="52"/>
      <c r="FKD507" s="52"/>
      <c r="FKE507" s="52"/>
      <c r="FKF507" s="52"/>
      <c r="FKG507" s="52"/>
      <c r="FKH507" s="52"/>
      <c r="FKI507" s="52"/>
      <c r="FKJ507" s="52"/>
      <c r="FKK507" s="52"/>
      <c r="FKL507" s="52"/>
      <c r="FKM507" s="52"/>
      <c r="FKN507" s="52"/>
      <c r="FKO507" s="52"/>
      <c r="FKP507" s="52"/>
      <c r="FKQ507" s="52"/>
      <c r="FKR507" s="52"/>
      <c r="FKS507" s="52"/>
      <c r="FKT507" s="52"/>
      <c r="FKU507" s="52"/>
      <c r="FKV507" s="52"/>
      <c r="FKW507" s="52"/>
      <c r="FKX507" s="52"/>
      <c r="FKY507" s="52"/>
      <c r="FKZ507" s="52"/>
      <c r="FLA507" s="52"/>
      <c r="FLB507" s="52"/>
      <c r="FLC507" s="52"/>
      <c r="FLD507" s="52"/>
      <c r="FLE507" s="52"/>
      <c r="FLF507" s="52"/>
      <c r="FLG507" s="52"/>
      <c r="FLH507" s="52"/>
      <c r="FLI507" s="52"/>
      <c r="FLJ507" s="52"/>
      <c r="FLK507" s="52"/>
      <c r="FLL507" s="52"/>
      <c r="FLM507" s="52"/>
      <c r="FLN507" s="52"/>
      <c r="FLO507" s="52"/>
      <c r="FLP507" s="52"/>
      <c r="FLQ507" s="52"/>
      <c r="FLR507" s="52"/>
      <c r="FLS507" s="52"/>
      <c r="FLT507" s="52"/>
      <c r="FLU507" s="52"/>
      <c r="FLV507" s="52"/>
      <c r="FLW507" s="52"/>
      <c r="FLX507" s="52"/>
      <c r="FLY507" s="52"/>
      <c r="FLZ507" s="52"/>
      <c r="FMA507" s="52"/>
      <c r="FMB507" s="52"/>
      <c r="FMC507" s="52"/>
      <c r="FMD507" s="52"/>
      <c r="FME507" s="52"/>
      <c r="FMF507" s="52"/>
      <c r="FMG507" s="52"/>
      <c r="FMH507" s="52"/>
      <c r="FMI507" s="52"/>
      <c r="FMJ507" s="52"/>
      <c r="FMK507" s="52"/>
      <c r="FML507" s="52"/>
      <c r="FMM507" s="52"/>
      <c r="FMN507" s="52"/>
      <c r="FMO507" s="52"/>
      <c r="FMP507" s="52"/>
      <c r="FMQ507" s="52"/>
      <c r="FMR507" s="52"/>
      <c r="FMS507" s="52"/>
      <c r="FMT507" s="52"/>
      <c r="FMU507" s="52"/>
      <c r="FMV507" s="52"/>
      <c r="FMW507" s="52"/>
      <c r="FMX507" s="52"/>
      <c r="FMY507" s="52"/>
      <c r="FMZ507" s="52"/>
      <c r="FNA507" s="52"/>
      <c r="FNB507" s="52"/>
      <c r="FNC507" s="52"/>
      <c r="FND507" s="52"/>
      <c r="FNE507" s="52"/>
      <c r="FNF507" s="52"/>
      <c r="FNG507" s="52"/>
      <c r="FNH507" s="52"/>
      <c r="FNI507" s="52"/>
      <c r="FNJ507" s="52"/>
      <c r="FNK507" s="52"/>
      <c r="FNL507" s="52"/>
      <c r="FNM507" s="52"/>
      <c r="FNN507" s="52"/>
      <c r="FNO507" s="52"/>
      <c r="FNP507" s="52"/>
      <c r="FNQ507" s="52"/>
      <c r="FNR507" s="52"/>
      <c r="FNS507" s="52"/>
      <c r="FNT507" s="52"/>
      <c r="FNU507" s="52"/>
      <c r="FNV507" s="52"/>
      <c r="FNW507" s="52"/>
      <c r="FNX507" s="52"/>
      <c r="FNY507" s="52"/>
      <c r="FNZ507" s="52"/>
      <c r="FOA507" s="52"/>
      <c r="FOB507" s="52"/>
      <c r="FOC507" s="52"/>
      <c r="FOD507" s="52"/>
      <c r="FOE507" s="52"/>
      <c r="FOF507" s="52"/>
      <c r="FOG507" s="52"/>
      <c r="FOH507" s="52"/>
      <c r="FOI507" s="52"/>
      <c r="FOJ507" s="52"/>
      <c r="FOK507" s="52"/>
      <c r="FOL507" s="52"/>
      <c r="FOM507" s="52"/>
      <c r="FON507" s="52"/>
      <c r="FOO507" s="52"/>
      <c r="FOP507" s="52"/>
      <c r="FOQ507" s="52"/>
      <c r="FOR507" s="52"/>
      <c r="FOS507" s="52"/>
      <c r="FOT507" s="52"/>
      <c r="FOU507" s="52"/>
      <c r="FOV507" s="52"/>
      <c r="FOW507" s="52"/>
      <c r="FOX507" s="52"/>
      <c r="FOY507" s="52"/>
      <c r="FOZ507" s="52"/>
      <c r="FPA507" s="52"/>
      <c r="FPB507" s="52"/>
      <c r="FPC507" s="52"/>
      <c r="FPD507" s="52"/>
      <c r="FPE507" s="52"/>
      <c r="FPF507" s="52"/>
      <c r="FPG507" s="52"/>
      <c r="FPH507" s="52"/>
      <c r="FPI507" s="52"/>
      <c r="FPJ507" s="52"/>
      <c r="FPK507" s="52"/>
      <c r="FPL507" s="52"/>
      <c r="FPM507" s="52"/>
      <c r="FPN507" s="52"/>
      <c r="FPO507" s="52"/>
      <c r="FPP507" s="52"/>
      <c r="FPQ507" s="52"/>
      <c r="FPR507" s="52"/>
      <c r="FPS507" s="52"/>
      <c r="FPT507" s="52"/>
      <c r="FPU507" s="52"/>
      <c r="FPV507" s="52"/>
      <c r="FPW507" s="52"/>
      <c r="FPX507" s="52"/>
      <c r="FPY507" s="52"/>
      <c r="FPZ507" s="52"/>
      <c r="FQA507" s="52"/>
      <c r="FQB507" s="52"/>
      <c r="FQC507" s="52"/>
      <c r="FQD507" s="52"/>
      <c r="FQE507" s="52"/>
      <c r="FQF507" s="52"/>
      <c r="FQG507" s="52"/>
      <c r="FQH507" s="52"/>
      <c r="FQI507" s="52"/>
      <c r="FQJ507" s="52"/>
      <c r="FQK507" s="52"/>
      <c r="FQL507" s="52"/>
      <c r="FQM507" s="52"/>
      <c r="FQN507" s="52"/>
      <c r="FQO507" s="52"/>
      <c r="FQP507" s="52"/>
      <c r="FQQ507" s="52"/>
      <c r="FQR507" s="52"/>
      <c r="FQS507" s="52"/>
      <c r="FQT507" s="52"/>
      <c r="FQU507" s="52"/>
      <c r="FQV507" s="52"/>
      <c r="FQW507" s="52"/>
      <c r="FQX507" s="52"/>
      <c r="FQY507" s="52"/>
      <c r="FQZ507" s="52"/>
      <c r="FRA507" s="52"/>
      <c r="FRB507" s="52"/>
      <c r="FRC507" s="52"/>
      <c r="FRD507" s="52"/>
      <c r="FRE507" s="52"/>
      <c r="FRF507" s="52"/>
      <c r="FRG507" s="52"/>
      <c r="FRH507" s="52"/>
      <c r="FRI507" s="52"/>
      <c r="FRJ507" s="52"/>
      <c r="FRK507" s="52"/>
      <c r="FRL507" s="52"/>
      <c r="FRM507" s="52"/>
      <c r="FRN507" s="52"/>
      <c r="FRO507" s="52"/>
      <c r="FRP507" s="52"/>
      <c r="FRQ507" s="52"/>
      <c r="FRR507" s="52"/>
      <c r="FRS507" s="52"/>
      <c r="FRT507" s="52"/>
      <c r="FRU507" s="52"/>
      <c r="FRV507" s="52"/>
      <c r="FRW507" s="52"/>
      <c r="FRX507" s="52"/>
      <c r="FRY507" s="52"/>
      <c r="FRZ507" s="52"/>
      <c r="FSA507" s="52"/>
      <c r="FSB507" s="52"/>
      <c r="FSC507" s="52"/>
      <c r="FSD507" s="52"/>
      <c r="FSE507" s="52"/>
      <c r="FSF507" s="52"/>
      <c r="FSG507" s="52"/>
      <c r="FSH507" s="52"/>
      <c r="FSI507" s="52"/>
      <c r="FSJ507" s="52"/>
      <c r="FSK507" s="52"/>
      <c r="FSL507" s="52"/>
      <c r="FSM507" s="52"/>
      <c r="FSN507" s="52"/>
      <c r="FSO507" s="52"/>
      <c r="FSP507" s="52"/>
      <c r="FSQ507" s="52"/>
      <c r="FSR507" s="52"/>
      <c r="FSS507" s="52"/>
      <c r="FST507" s="52"/>
      <c r="FSU507" s="52"/>
      <c r="FSV507" s="52"/>
      <c r="FSW507" s="52"/>
      <c r="FSX507" s="52"/>
      <c r="FSY507" s="52"/>
      <c r="FSZ507" s="52"/>
      <c r="FTA507" s="52"/>
      <c r="FTB507" s="52"/>
      <c r="FTC507" s="52"/>
      <c r="FTD507" s="52"/>
      <c r="FTE507" s="52"/>
      <c r="FTF507" s="52"/>
      <c r="FTG507" s="52"/>
      <c r="FTH507" s="52"/>
      <c r="FTI507" s="52"/>
      <c r="FTJ507" s="52"/>
      <c r="FTK507" s="52"/>
      <c r="FTL507" s="52"/>
      <c r="FTM507" s="52"/>
      <c r="FTN507" s="52"/>
      <c r="FTO507" s="52"/>
      <c r="FTP507" s="52"/>
      <c r="FTQ507" s="52"/>
      <c r="FTR507" s="52"/>
      <c r="FTS507" s="52"/>
      <c r="FTT507" s="52"/>
      <c r="FTU507" s="52"/>
      <c r="FTV507" s="52"/>
      <c r="FTW507" s="52"/>
      <c r="FTX507" s="52"/>
      <c r="FTY507" s="52"/>
      <c r="FTZ507" s="52"/>
      <c r="FUA507" s="52"/>
      <c r="FUB507" s="52"/>
      <c r="FUC507" s="52"/>
      <c r="FUD507" s="52"/>
      <c r="FUE507" s="52"/>
      <c r="FUF507" s="52"/>
      <c r="FUG507" s="52"/>
      <c r="FUH507" s="52"/>
      <c r="FUI507" s="52"/>
      <c r="FUJ507" s="52"/>
      <c r="FUK507" s="52"/>
      <c r="FUL507" s="52"/>
      <c r="FUM507" s="52"/>
      <c r="FUN507" s="52"/>
      <c r="FUO507" s="52"/>
      <c r="FUP507" s="52"/>
      <c r="FUQ507" s="52"/>
      <c r="FUR507" s="52"/>
      <c r="FUS507" s="52"/>
      <c r="FUT507" s="52"/>
      <c r="FUU507" s="52"/>
      <c r="FUV507" s="52"/>
      <c r="FUW507" s="52"/>
      <c r="FUX507" s="52"/>
      <c r="FUY507" s="52"/>
      <c r="FUZ507" s="52"/>
      <c r="FVA507" s="52"/>
      <c r="FVB507" s="52"/>
      <c r="FVC507" s="52"/>
      <c r="FVD507" s="52"/>
      <c r="FVE507" s="52"/>
      <c r="FVF507" s="52"/>
      <c r="FVG507" s="52"/>
      <c r="FVH507" s="52"/>
      <c r="FVI507" s="52"/>
      <c r="FVJ507" s="52"/>
      <c r="FVK507" s="52"/>
      <c r="FVL507" s="52"/>
      <c r="FVM507" s="52"/>
      <c r="FVN507" s="52"/>
      <c r="FVO507" s="52"/>
      <c r="FVP507" s="52"/>
      <c r="FVQ507" s="52"/>
      <c r="FVR507" s="52"/>
      <c r="FVS507" s="52"/>
      <c r="FVT507" s="52"/>
      <c r="FVU507" s="52"/>
      <c r="FVV507" s="52"/>
      <c r="FVW507" s="52"/>
      <c r="FVX507" s="52"/>
      <c r="FVY507" s="52"/>
      <c r="FVZ507" s="52"/>
      <c r="FWA507" s="52"/>
      <c r="FWB507" s="52"/>
      <c r="FWC507" s="52"/>
      <c r="FWD507" s="52"/>
      <c r="FWE507" s="52"/>
      <c r="FWF507" s="52"/>
      <c r="FWG507" s="52"/>
      <c r="FWH507" s="52"/>
      <c r="FWI507" s="52"/>
      <c r="FWJ507" s="52"/>
      <c r="FWK507" s="52"/>
      <c r="FWL507" s="52"/>
      <c r="FWM507" s="52"/>
      <c r="FWN507" s="52"/>
      <c r="FWO507" s="52"/>
      <c r="FWP507" s="52"/>
      <c r="FWQ507" s="52"/>
      <c r="FWR507" s="52"/>
      <c r="FWS507" s="52"/>
      <c r="FWT507" s="52"/>
      <c r="FWU507" s="52"/>
      <c r="FWV507" s="52"/>
      <c r="FWW507" s="52"/>
      <c r="FWX507" s="52"/>
      <c r="FWY507" s="52"/>
      <c r="FWZ507" s="52"/>
      <c r="FXA507" s="52"/>
      <c r="FXB507" s="52"/>
      <c r="FXC507" s="52"/>
      <c r="FXD507" s="52"/>
      <c r="FXE507" s="52"/>
      <c r="FXF507" s="52"/>
      <c r="FXG507" s="52"/>
      <c r="FXH507" s="52"/>
      <c r="FXI507" s="52"/>
      <c r="FXJ507" s="52"/>
      <c r="FXK507" s="52"/>
      <c r="FXL507" s="52"/>
      <c r="FXM507" s="52"/>
      <c r="FXN507" s="52"/>
      <c r="FXO507" s="52"/>
      <c r="FXP507" s="52"/>
      <c r="FXQ507" s="52"/>
      <c r="FXR507" s="52"/>
      <c r="FXS507" s="52"/>
      <c r="FXT507" s="52"/>
      <c r="FXU507" s="52"/>
      <c r="FXV507" s="52"/>
      <c r="FXW507" s="52"/>
      <c r="FXX507" s="52"/>
      <c r="FXY507" s="52"/>
      <c r="FXZ507" s="52"/>
      <c r="FYA507" s="52"/>
      <c r="FYB507" s="52"/>
      <c r="FYC507" s="52"/>
      <c r="FYD507" s="52"/>
      <c r="FYE507" s="52"/>
      <c r="FYF507" s="52"/>
      <c r="FYG507" s="52"/>
      <c r="FYH507" s="52"/>
      <c r="FYI507" s="52"/>
      <c r="FYJ507" s="52"/>
      <c r="FYK507" s="52"/>
      <c r="FYL507" s="52"/>
      <c r="FYM507" s="52"/>
      <c r="FYN507" s="52"/>
      <c r="FYO507" s="52"/>
      <c r="FYP507" s="52"/>
      <c r="FYQ507" s="52"/>
      <c r="FYR507" s="52"/>
      <c r="FYS507" s="52"/>
      <c r="FYT507" s="52"/>
      <c r="FYU507" s="52"/>
      <c r="FYV507" s="52"/>
      <c r="FYW507" s="52"/>
      <c r="FYX507" s="52"/>
      <c r="FYY507" s="52"/>
      <c r="FYZ507" s="52"/>
      <c r="FZA507" s="52"/>
      <c r="FZB507" s="52"/>
      <c r="FZC507" s="52"/>
      <c r="FZD507" s="52"/>
      <c r="FZE507" s="52"/>
      <c r="FZF507" s="52"/>
      <c r="FZG507" s="52"/>
      <c r="FZH507" s="52"/>
      <c r="FZI507" s="52"/>
      <c r="FZJ507" s="52"/>
      <c r="FZK507" s="52"/>
      <c r="FZL507" s="52"/>
      <c r="FZM507" s="52"/>
      <c r="FZN507" s="52"/>
      <c r="FZO507" s="52"/>
      <c r="FZP507" s="52"/>
      <c r="FZQ507" s="52"/>
      <c r="FZR507" s="52"/>
      <c r="FZS507" s="52"/>
      <c r="FZT507" s="52"/>
      <c r="FZU507" s="52"/>
      <c r="FZV507" s="52"/>
      <c r="FZW507" s="52"/>
      <c r="FZX507" s="52"/>
      <c r="FZY507" s="52"/>
      <c r="FZZ507" s="52"/>
      <c r="GAA507" s="52"/>
      <c r="GAB507" s="52"/>
      <c r="GAC507" s="52"/>
      <c r="GAD507" s="52"/>
      <c r="GAE507" s="52"/>
      <c r="GAF507" s="52"/>
      <c r="GAG507" s="52"/>
      <c r="GAH507" s="52"/>
      <c r="GAI507" s="52"/>
      <c r="GAJ507" s="52"/>
      <c r="GAK507" s="52"/>
      <c r="GAL507" s="52"/>
      <c r="GAM507" s="52"/>
      <c r="GAN507" s="52"/>
      <c r="GAO507" s="52"/>
      <c r="GAP507" s="52"/>
      <c r="GAQ507" s="52"/>
      <c r="GAR507" s="52"/>
      <c r="GAS507" s="52"/>
      <c r="GAT507" s="52"/>
      <c r="GAU507" s="52"/>
      <c r="GAV507" s="52"/>
      <c r="GAW507" s="52"/>
      <c r="GAX507" s="52"/>
      <c r="GAY507" s="52"/>
      <c r="GAZ507" s="52"/>
      <c r="GBA507" s="52"/>
      <c r="GBB507" s="52"/>
      <c r="GBC507" s="52"/>
      <c r="GBD507" s="52"/>
      <c r="GBE507" s="52"/>
      <c r="GBF507" s="52"/>
      <c r="GBG507" s="52"/>
      <c r="GBH507" s="52"/>
      <c r="GBI507" s="52"/>
      <c r="GBJ507" s="52"/>
      <c r="GBK507" s="52"/>
      <c r="GBL507" s="52"/>
      <c r="GBM507" s="52"/>
      <c r="GBN507" s="52"/>
      <c r="GBO507" s="52"/>
      <c r="GBP507" s="52"/>
      <c r="GBQ507" s="52"/>
      <c r="GBR507" s="52"/>
      <c r="GBS507" s="52"/>
      <c r="GBT507" s="52"/>
      <c r="GBU507" s="52"/>
      <c r="GBV507" s="52"/>
      <c r="GBW507" s="52"/>
      <c r="GBX507" s="52"/>
      <c r="GBY507" s="52"/>
      <c r="GBZ507" s="52"/>
      <c r="GCA507" s="52"/>
      <c r="GCB507" s="52"/>
      <c r="GCC507" s="52"/>
      <c r="GCD507" s="52"/>
      <c r="GCE507" s="52"/>
      <c r="GCF507" s="52"/>
      <c r="GCG507" s="52"/>
      <c r="GCH507" s="52"/>
      <c r="GCI507" s="52"/>
      <c r="GCJ507" s="52"/>
      <c r="GCK507" s="52"/>
      <c r="GCL507" s="52"/>
      <c r="GCM507" s="52"/>
      <c r="GCN507" s="52"/>
      <c r="GCO507" s="52"/>
      <c r="GCP507" s="52"/>
      <c r="GCQ507" s="52"/>
      <c r="GCR507" s="52"/>
      <c r="GCS507" s="52"/>
      <c r="GCT507" s="52"/>
      <c r="GCU507" s="52"/>
      <c r="GCV507" s="52"/>
      <c r="GCW507" s="52"/>
      <c r="GCX507" s="52"/>
      <c r="GCY507" s="52"/>
      <c r="GCZ507" s="52"/>
      <c r="GDA507" s="52"/>
      <c r="GDB507" s="52"/>
      <c r="GDC507" s="52"/>
      <c r="GDD507" s="52"/>
      <c r="GDE507" s="52"/>
      <c r="GDF507" s="52"/>
      <c r="GDG507" s="52"/>
      <c r="GDH507" s="52"/>
      <c r="GDI507" s="52"/>
      <c r="GDJ507" s="52"/>
      <c r="GDK507" s="52"/>
      <c r="GDL507" s="52"/>
      <c r="GDM507" s="52"/>
      <c r="GDN507" s="52"/>
      <c r="GDO507" s="52"/>
      <c r="GDP507" s="52"/>
      <c r="GDQ507" s="52"/>
      <c r="GDR507" s="52"/>
      <c r="GDS507" s="52"/>
      <c r="GDT507" s="52"/>
      <c r="GDU507" s="52"/>
      <c r="GDV507" s="52"/>
      <c r="GDW507" s="52"/>
      <c r="GDX507" s="52"/>
      <c r="GDY507" s="52"/>
      <c r="GDZ507" s="52"/>
      <c r="GEA507" s="52"/>
      <c r="GEB507" s="52"/>
      <c r="GEC507" s="52"/>
      <c r="GED507" s="52"/>
      <c r="GEE507" s="52"/>
      <c r="GEF507" s="52"/>
      <c r="GEG507" s="52"/>
      <c r="GEH507" s="52"/>
      <c r="GEI507" s="52"/>
      <c r="GEJ507" s="52"/>
      <c r="GEK507" s="52"/>
      <c r="GEL507" s="52"/>
      <c r="GEM507" s="52"/>
      <c r="GEN507" s="52"/>
      <c r="GEO507" s="52"/>
      <c r="GEP507" s="52"/>
      <c r="GEQ507" s="52"/>
      <c r="GER507" s="52"/>
      <c r="GES507" s="52"/>
      <c r="GET507" s="52"/>
      <c r="GEU507" s="52"/>
      <c r="GEV507" s="52"/>
      <c r="GEW507" s="52"/>
      <c r="GEX507" s="52"/>
      <c r="GEY507" s="52"/>
      <c r="GEZ507" s="52"/>
      <c r="GFA507" s="52"/>
      <c r="GFB507" s="52"/>
      <c r="GFC507" s="52"/>
      <c r="GFD507" s="52"/>
      <c r="GFE507" s="52"/>
      <c r="GFF507" s="52"/>
      <c r="GFG507" s="52"/>
      <c r="GFH507" s="52"/>
      <c r="GFI507" s="52"/>
      <c r="GFJ507" s="52"/>
      <c r="GFK507" s="52"/>
      <c r="GFL507" s="52"/>
      <c r="GFM507" s="52"/>
      <c r="GFN507" s="52"/>
      <c r="GFO507" s="52"/>
      <c r="GFP507" s="52"/>
      <c r="GFQ507" s="52"/>
      <c r="GFR507" s="52"/>
      <c r="GFS507" s="52"/>
      <c r="GFT507" s="52"/>
      <c r="GFU507" s="52"/>
      <c r="GFV507" s="52"/>
      <c r="GFW507" s="52"/>
      <c r="GFX507" s="52"/>
      <c r="GFY507" s="52"/>
      <c r="GFZ507" s="52"/>
      <c r="GGA507" s="52"/>
      <c r="GGB507" s="52"/>
      <c r="GGC507" s="52"/>
      <c r="GGD507" s="52"/>
      <c r="GGE507" s="52"/>
      <c r="GGF507" s="52"/>
      <c r="GGG507" s="52"/>
      <c r="GGH507" s="52"/>
      <c r="GGI507" s="52"/>
      <c r="GGJ507" s="52"/>
      <c r="GGK507" s="52"/>
      <c r="GGL507" s="52"/>
      <c r="GGM507" s="52"/>
      <c r="GGN507" s="52"/>
      <c r="GGO507" s="52"/>
      <c r="GGP507" s="52"/>
      <c r="GGQ507" s="52"/>
      <c r="GGR507" s="52"/>
      <c r="GGS507" s="52"/>
      <c r="GGT507" s="52"/>
      <c r="GGU507" s="52"/>
      <c r="GGV507" s="52"/>
      <c r="GGW507" s="52"/>
      <c r="GGX507" s="52"/>
      <c r="GGY507" s="52"/>
      <c r="GGZ507" s="52"/>
      <c r="GHA507" s="52"/>
      <c r="GHB507" s="52"/>
      <c r="GHC507" s="52"/>
      <c r="GHD507" s="52"/>
      <c r="GHE507" s="52"/>
      <c r="GHF507" s="52"/>
      <c r="GHG507" s="52"/>
      <c r="GHH507" s="52"/>
      <c r="GHI507" s="52"/>
      <c r="GHJ507" s="52"/>
      <c r="GHK507" s="52"/>
      <c r="GHL507" s="52"/>
      <c r="GHM507" s="52"/>
      <c r="GHN507" s="52"/>
      <c r="GHO507" s="52"/>
      <c r="GHP507" s="52"/>
      <c r="GHQ507" s="52"/>
      <c r="GHR507" s="52"/>
      <c r="GHS507" s="52"/>
      <c r="GHT507" s="52"/>
      <c r="GHU507" s="52"/>
      <c r="GHV507" s="52"/>
      <c r="GHW507" s="52"/>
      <c r="GHX507" s="52"/>
      <c r="GHY507" s="52"/>
      <c r="GHZ507" s="52"/>
      <c r="GIA507" s="52"/>
      <c r="GIB507" s="52"/>
      <c r="GIC507" s="52"/>
      <c r="GID507" s="52"/>
      <c r="GIE507" s="52"/>
      <c r="GIF507" s="52"/>
      <c r="GIG507" s="52"/>
      <c r="GIH507" s="52"/>
      <c r="GII507" s="52"/>
      <c r="GIJ507" s="52"/>
      <c r="GIK507" s="52"/>
      <c r="GIL507" s="52"/>
      <c r="GIM507" s="52"/>
      <c r="GIN507" s="52"/>
      <c r="GIO507" s="52"/>
      <c r="GIP507" s="52"/>
      <c r="GIQ507" s="52"/>
      <c r="GIR507" s="52"/>
      <c r="GIS507" s="52"/>
      <c r="GIT507" s="52"/>
      <c r="GIU507" s="52"/>
      <c r="GIV507" s="52"/>
      <c r="GIW507" s="52"/>
      <c r="GIX507" s="52"/>
      <c r="GIY507" s="52"/>
      <c r="GIZ507" s="52"/>
      <c r="GJA507" s="52"/>
      <c r="GJB507" s="52"/>
      <c r="GJC507" s="52"/>
      <c r="GJD507" s="52"/>
      <c r="GJE507" s="52"/>
      <c r="GJF507" s="52"/>
      <c r="GJG507" s="52"/>
      <c r="GJH507" s="52"/>
      <c r="GJI507" s="52"/>
      <c r="GJJ507" s="52"/>
      <c r="GJK507" s="52"/>
      <c r="GJL507" s="52"/>
      <c r="GJM507" s="52"/>
      <c r="GJN507" s="52"/>
      <c r="GJO507" s="52"/>
      <c r="GJP507" s="52"/>
      <c r="GJQ507" s="52"/>
      <c r="GJR507" s="52"/>
      <c r="GJS507" s="52"/>
      <c r="GJT507" s="52"/>
      <c r="GJU507" s="52"/>
      <c r="GJV507" s="52"/>
      <c r="GJW507" s="52"/>
      <c r="GJX507" s="52"/>
      <c r="GJY507" s="52"/>
      <c r="GJZ507" s="52"/>
      <c r="GKA507" s="52"/>
      <c r="GKB507" s="52"/>
      <c r="GKC507" s="52"/>
      <c r="GKD507" s="52"/>
      <c r="GKE507" s="52"/>
      <c r="GKF507" s="52"/>
      <c r="GKG507" s="52"/>
      <c r="GKH507" s="52"/>
      <c r="GKI507" s="52"/>
      <c r="GKJ507" s="52"/>
      <c r="GKK507" s="52"/>
      <c r="GKL507" s="52"/>
      <c r="GKM507" s="52"/>
      <c r="GKN507" s="52"/>
      <c r="GKO507" s="52"/>
      <c r="GKP507" s="52"/>
      <c r="GKQ507" s="52"/>
      <c r="GKR507" s="52"/>
      <c r="GKS507" s="52"/>
      <c r="GKT507" s="52"/>
      <c r="GKU507" s="52"/>
      <c r="GKV507" s="52"/>
      <c r="GKW507" s="52"/>
      <c r="GKX507" s="52"/>
      <c r="GKY507" s="52"/>
      <c r="GKZ507" s="52"/>
      <c r="GLA507" s="52"/>
      <c r="GLB507" s="52"/>
      <c r="GLC507" s="52"/>
      <c r="GLD507" s="52"/>
      <c r="GLE507" s="52"/>
      <c r="GLF507" s="52"/>
      <c r="GLG507" s="52"/>
      <c r="GLH507" s="52"/>
      <c r="GLI507" s="52"/>
      <c r="GLJ507" s="52"/>
      <c r="GLK507" s="52"/>
      <c r="GLL507" s="52"/>
      <c r="GLM507" s="52"/>
      <c r="GLN507" s="52"/>
      <c r="GLO507" s="52"/>
      <c r="GLP507" s="52"/>
      <c r="GLQ507" s="52"/>
      <c r="GLR507" s="52"/>
      <c r="GLS507" s="52"/>
      <c r="GLT507" s="52"/>
      <c r="GLU507" s="52"/>
      <c r="GLV507" s="52"/>
      <c r="GLW507" s="52"/>
      <c r="GLX507" s="52"/>
      <c r="GLY507" s="52"/>
      <c r="GLZ507" s="52"/>
      <c r="GMA507" s="52"/>
      <c r="GMB507" s="52"/>
      <c r="GMC507" s="52"/>
      <c r="GMD507" s="52"/>
      <c r="GME507" s="52"/>
      <c r="GMF507" s="52"/>
      <c r="GMG507" s="52"/>
      <c r="GMH507" s="52"/>
      <c r="GMI507" s="52"/>
      <c r="GMJ507" s="52"/>
      <c r="GMK507" s="52"/>
      <c r="GML507" s="52"/>
      <c r="GMM507" s="52"/>
      <c r="GMN507" s="52"/>
      <c r="GMO507" s="52"/>
      <c r="GMP507" s="52"/>
      <c r="GMQ507" s="52"/>
      <c r="GMR507" s="52"/>
      <c r="GMS507" s="52"/>
      <c r="GMT507" s="52"/>
      <c r="GMU507" s="52"/>
      <c r="GMV507" s="52"/>
      <c r="GMW507" s="52"/>
      <c r="GMX507" s="52"/>
      <c r="GMY507" s="52"/>
      <c r="GMZ507" s="52"/>
      <c r="GNA507" s="52"/>
      <c r="GNB507" s="52"/>
      <c r="GNC507" s="52"/>
      <c r="GND507" s="52"/>
      <c r="GNE507" s="52"/>
      <c r="GNF507" s="52"/>
      <c r="GNG507" s="52"/>
      <c r="GNH507" s="52"/>
      <c r="GNI507" s="52"/>
      <c r="GNJ507" s="52"/>
      <c r="GNK507" s="52"/>
      <c r="GNL507" s="52"/>
      <c r="GNM507" s="52"/>
      <c r="GNN507" s="52"/>
      <c r="GNO507" s="52"/>
      <c r="GNP507" s="52"/>
      <c r="GNQ507" s="52"/>
      <c r="GNR507" s="52"/>
      <c r="GNS507" s="52"/>
      <c r="GNT507" s="52"/>
      <c r="GNU507" s="52"/>
      <c r="GNV507" s="52"/>
      <c r="GNW507" s="52"/>
      <c r="GNX507" s="52"/>
      <c r="GNY507" s="52"/>
      <c r="GNZ507" s="52"/>
      <c r="GOA507" s="52"/>
      <c r="GOB507" s="52"/>
      <c r="GOC507" s="52"/>
      <c r="GOD507" s="52"/>
      <c r="GOE507" s="52"/>
      <c r="GOF507" s="52"/>
      <c r="GOG507" s="52"/>
      <c r="GOH507" s="52"/>
      <c r="GOI507" s="52"/>
      <c r="GOJ507" s="52"/>
      <c r="GOK507" s="52"/>
      <c r="GOL507" s="52"/>
      <c r="GOM507" s="52"/>
      <c r="GON507" s="52"/>
      <c r="GOO507" s="52"/>
      <c r="GOP507" s="52"/>
      <c r="GOQ507" s="52"/>
      <c r="GOR507" s="52"/>
      <c r="GOS507" s="52"/>
      <c r="GOT507" s="52"/>
      <c r="GOU507" s="52"/>
      <c r="GOV507" s="52"/>
      <c r="GOW507" s="52"/>
      <c r="GOX507" s="52"/>
      <c r="GOY507" s="52"/>
      <c r="GOZ507" s="52"/>
      <c r="GPA507" s="52"/>
      <c r="GPB507" s="52"/>
      <c r="GPC507" s="52"/>
      <c r="GPD507" s="52"/>
      <c r="GPE507" s="52"/>
      <c r="GPF507" s="52"/>
      <c r="GPG507" s="52"/>
      <c r="GPH507" s="52"/>
      <c r="GPI507" s="52"/>
      <c r="GPJ507" s="52"/>
      <c r="GPK507" s="52"/>
      <c r="GPL507" s="52"/>
      <c r="GPM507" s="52"/>
      <c r="GPN507" s="52"/>
      <c r="GPO507" s="52"/>
      <c r="GPP507" s="52"/>
      <c r="GPQ507" s="52"/>
      <c r="GPR507" s="52"/>
      <c r="GPS507" s="52"/>
      <c r="GPT507" s="52"/>
      <c r="GPU507" s="52"/>
      <c r="GPV507" s="52"/>
      <c r="GPW507" s="52"/>
      <c r="GPX507" s="52"/>
      <c r="GPY507" s="52"/>
      <c r="GPZ507" s="52"/>
      <c r="GQA507" s="52"/>
      <c r="GQB507" s="52"/>
      <c r="GQC507" s="52"/>
      <c r="GQD507" s="52"/>
      <c r="GQE507" s="52"/>
      <c r="GQF507" s="52"/>
      <c r="GQG507" s="52"/>
      <c r="GQH507" s="52"/>
      <c r="GQI507" s="52"/>
      <c r="GQJ507" s="52"/>
      <c r="GQK507" s="52"/>
      <c r="GQL507" s="52"/>
      <c r="GQM507" s="52"/>
      <c r="GQN507" s="52"/>
      <c r="GQO507" s="52"/>
      <c r="GQP507" s="52"/>
      <c r="GQQ507" s="52"/>
      <c r="GQR507" s="52"/>
      <c r="GQS507" s="52"/>
      <c r="GQT507" s="52"/>
      <c r="GQU507" s="52"/>
      <c r="GQV507" s="52"/>
      <c r="GQW507" s="52"/>
      <c r="GQX507" s="52"/>
      <c r="GQY507" s="52"/>
      <c r="GQZ507" s="52"/>
      <c r="GRA507" s="52"/>
      <c r="GRB507" s="52"/>
      <c r="GRC507" s="52"/>
      <c r="GRD507" s="52"/>
      <c r="GRE507" s="52"/>
      <c r="GRF507" s="52"/>
      <c r="GRG507" s="52"/>
      <c r="GRH507" s="52"/>
      <c r="GRI507" s="52"/>
      <c r="GRJ507" s="52"/>
      <c r="GRK507" s="52"/>
      <c r="GRL507" s="52"/>
      <c r="GRM507" s="52"/>
      <c r="GRN507" s="52"/>
      <c r="GRO507" s="52"/>
      <c r="GRP507" s="52"/>
      <c r="GRQ507" s="52"/>
      <c r="GRR507" s="52"/>
      <c r="GRS507" s="52"/>
      <c r="GRT507" s="52"/>
      <c r="GRU507" s="52"/>
      <c r="GRV507" s="52"/>
      <c r="GRW507" s="52"/>
      <c r="GRX507" s="52"/>
      <c r="GRY507" s="52"/>
      <c r="GRZ507" s="52"/>
      <c r="GSA507" s="52"/>
      <c r="GSB507" s="52"/>
      <c r="GSC507" s="52"/>
      <c r="GSD507" s="52"/>
      <c r="GSE507" s="52"/>
      <c r="GSF507" s="52"/>
      <c r="GSG507" s="52"/>
      <c r="GSH507" s="52"/>
      <c r="GSI507" s="52"/>
      <c r="GSJ507" s="52"/>
      <c r="GSK507" s="52"/>
      <c r="GSL507" s="52"/>
      <c r="GSM507" s="52"/>
      <c r="GSN507" s="52"/>
      <c r="GSO507" s="52"/>
      <c r="GSP507" s="52"/>
      <c r="GSQ507" s="52"/>
      <c r="GSR507" s="52"/>
      <c r="GSS507" s="52"/>
      <c r="GST507" s="52"/>
      <c r="GSU507" s="52"/>
      <c r="GSV507" s="52"/>
      <c r="GSW507" s="52"/>
      <c r="GSX507" s="52"/>
      <c r="GSY507" s="52"/>
      <c r="GSZ507" s="52"/>
      <c r="GTA507" s="52"/>
      <c r="GTB507" s="52"/>
      <c r="GTC507" s="52"/>
      <c r="GTD507" s="52"/>
      <c r="GTE507" s="52"/>
      <c r="GTF507" s="52"/>
      <c r="GTG507" s="52"/>
      <c r="GTH507" s="52"/>
      <c r="GTI507" s="52"/>
      <c r="GTJ507" s="52"/>
      <c r="GTK507" s="52"/>
      <c r="GTL507" s="52"/>
      <c r="GTM507" s="52"/>
      <c r="GTN507" s="52"/>
      <c r="GTO507" s="52"/>
      <c r="GTP507" s="52"/>
      <c r="GTQ507" s="52"/>
      <c r="GTR507" s="52"/>
      <c r="GTS507" s="52"/>
      <c r="GTT507" s="52"/>
      <c r="GTU507" s="52"/>
      <c r="GTV507" s="52"/>
      <c r="GTW507" s="52"/>
      <c r="GTX507" s="52"/>
      <c r="GTY507" s="52"/>
      <c r="GTZ507" s="52"/>
      <c r="GUA507" s="52"/>
      <c r="GUB507" s="52"/>
      <c r="GUC507" s="52"/>
      <c r="GUD507" s="52"/>
      <c r="GUE507" s="52"/>
      <c r="GUF507" s="52"/>
      <c r="GUG507" s="52"/>
      <c r="GUH507" s="52"/>
      <c r="GUI507" s="52"/>
      <c r="GUJ507" s="52"/>
      <c r="GUK507" s="52"/>
      <c r="GUL507" s="52"/>
      <c r="GUM507" s="52"/>
      <c r="GUN507" s="52"/>
      <c r="GUO507" s="52"/>
      <c r="GUP507" s="52"/>
      <c r="GUQ507" s="52"/>
      <c r="GUR507" s="52"/>
      <c r="GUS507" s="52"/>
      <c r="GUT507" s="52"/>
      <c r="GUU507" s="52"/>
      <c r="GUV507" s="52"/>
      <c r="GUW507" s="52"/>
      <c r="GUX507" s="52"/>
      <c r="GUY507" s="52"/>
      <c r="GUZ507" s="52"/>
      <c r="GVA507" s="52"/>
      <c r="GVB507" s="52"/>
      <c r="GVC507" s="52"/>
      <c r="GVD507" s="52"/>
      <c r="GVE507" s="52"/>
      <c r="GVF507" s="52"/>
      <c r="GVG507" s="52"/>
      <c r="GVH507" s="52"/>
      <c r="GVI507" s="52"/>
      <c r="GVJ507" s="52"/>
      <c r="GVK507" s="52"/>
      <c r="GVL507" s="52"/>
      <c r="GVM507" s="52"/>
      <c r="GVN507" s="52"/>
      <c r="GVO507" s="52"/>
      <c r="GVP507" s="52"/>
      <c r="GVQ507" s="52"/>
      <c r="GVR507" s="52"/>
      <c r="GVS507" s="52"/>
      <c r="GVT507" s="52"/>
      <c r="GVU507" s="52"/>
      <c r="GVV507" s="52"/>
      <c r="GVW507" s="52"/>
      <c r="GVX507" s="52"/>
      <c r="GVY507" s="52"/>
      <c r="GVZ507" s="52"/>
      <c r="GWA507" s="52"/>
      <c r="GWB507" s="52"/>
      <c r="GWC507" s="52"/>
      <c r="GWD507" s="52"/>
      <c r="GWE507" s="52"/>
      <c r="GWF507" s="52"/>
      <c r="GWG507" s="52"/>
      <c r="GWH507" s="52"/>
      <c r="GWI507" s="52"/>
      <c r="GWJ507" s="52"/>
      <c r="GWK507" s="52"/>
      <c r="GWL507" s="52"/>
      <c r="GWM507" s="52"/>
      <c r="GWN507" s="52"/>
      <c r="GWO507" s="52"/>
      <c r="GWP507" s="52"/>
      <c r="GWQ507" s="52"/>
      <c r="GWR507" s="52"/>
      <c r="GWS507" s="52"/>
      <c r="GWT507" s="52"/>
      <c r="GWU507" s="52"/>
      <c r="GWV507" s="52"/>
      <c r="GWW507" s="52"/>
      <c r="GWX507" s="52"/>
      <c r="GWY507" s="52"/>
      <c r="GWZ507" s="52"/>
      <c r="GXA507" s="52"/>
      <c r="GXB507" s="52"/>
      <c r="GXC507" s="52"/>
      <c r="GXD507" s="52"/>
      <c r="GXE507" s="52"/>
      <c r="GXF507" s="52"/>
      <c r="GXG507" s="52"/>
      <c r="GXH507" s="52"/>
      <c r="GXI507" s="52"/>
      <c r="GXJ507" s="52"/>
      <c r="GXK507" s="52"/>
      <c r="GXL507" s="52"/>
      <c r="GXM507" s="52"/>
      <c r="GXN507" s="52"/>
      <c r="GXO507" s="52"/>
      <c r="GXP507" s="52"/>
      <c r="GXQ507" s="52"/>
      <c r="GXR507" s="52"/>
      <c r="GXS507" s="52"/>
      <c r="GXT507" s="52"/>
      <c r="GXU507" s="52"/>
      <c r="GXV507" s="52"/>
      <c r="GXW507" s="52"/>
      <c r="GXX507" s="52"/>
      <c r="GXY507" s="52"/>
      <c r="GXZ507" s="52"/>
      <c r="GYA507" s="52"/>
      <c r="GYB507" s="52"/>
      <c r="GYC507" s="52"/>
      <c r="GYD507" s="52"/>
      <c r="GYE507" s="52"/>
      <c r="GYF507" s="52"/>
      <c r="GYG507" s="52"/>
      <c r="GYH507" s="52"/>
      <c r="GYI507" s="52"/>
      <c r="GYJ507" s="52"/>
      <c r="GYK507" s="52"/>
      <c r="GYL507" s="52"/>
      <c r="GYM507" s="52"/>
      <c r="GYN507" s="52"/>
      <c r="GYO507" s="52"/>
      <c r="GYP507" s="52"/>
      <c r="GYQ507" s="52"/>
      <c r="GYR507" s="52"/>
      <c r="GYS507" s="52"/>
      <c r="GYT507" s="52"/>
      <c r="GYU507" s="52"/>
      <c r="GYV507" s="52"/>
      <c r="GYW507" s="52"/>
      <c r="GYX507" s="52"/>
      <c r="GYY507" s="52"/>
      <c r="GYZ507" s="52"/>
      <c r="GZA507" s="52"/>
      <c r="GZB507" s="52"/>
      <c r="GZC507" s="52"/>
      <c r="GZD507" s="52"/>
      <c r="GZE507" s="52"/>
      <c r="GZF507" s="52"/>
      <c r="GZG507" s="52"/>
      <c r="GZH507" s="52"/>
      <c r="GZI507" s="52"/>
      <c r="GZJ507" s="52"/>
      <c r="GZK507" s="52"/>
      <c r="GZL507" s="52"/>
      <c r="GZM507" s="52"/>
      <c r="GZN507" s="52"/>
      <c r="GZO507" s="52"/>
      <c r="GZP507" s="52"/>
      <c r="GZQ507" s="52"/>
      <c r="GZR507" s="52"/>
      <c r="GZS507" s="52"/>
      <c r="GZT507" s="52"/>
      <c r="GZU507" s="52"/>
      <c r="GZV507" s="52"/>
      <c r="GZW507" s="52"/>
      <c r="GZX507" s="52"/>
      <c r="GZY507" s="52"/>
      <c r="GZZ507" s="52"/>
      <c r="HAA507" s="52"/>
      <c r="HAB507" s="52"/>
      <c r="HAC507" s="52"/>
      <c r="HAD507" s="52"/>
      <c r="HAE507" s="52"/>
      <c r="HAF507" s="52"/>
      <c r="HAG507" s="52"/>
      <c r="HAH507" s="52"/>
      <c r="HAI507" s="52"/>
      <c r="HAJ507" s="52"/>
      <c r="HAK507" s="52"/>
      <c r="HAL507" s="52"/>
      <c r="HAM507" s="52"/>
      <c r="HAN507" s="52"/>
      <c r="HAO507" s="52"/>
      <c r="HAP507" s="52"/>
      <c r="HAQ507" s="52"/>
      <c r="HAR507" s="52"/>
      <c r="HAS507" s="52"/>
      <c r="HAT507" s="52"/>
      <c r="HAU507" s="52"/>
      <c r="HAV507" s="52"/>
      <c r="HAW507" s="52"/>
      <c r="HAX507" s="52"/>
      <c r="HAY507" s="52"/>
      <c r="HAZ507" s="52"/>
      <c r="HBA507" s="52"/>
      <c r="HBB507" s="52"/>
      <c r="HBC507" s="52"/>
      <c r="HBD507" s="52"/>
      <c r="HBE507" s="52"/>
      <c r="HBF507" s="52"/>
      <c r="HBG507" s="52"/>
      <c r="HBH507" s="52"/>
      <c r="HBI507" s="52"/>
      <c r="HBJ507" s="52"/>
      <c r="HBK507" s="52"/>
      <c r="HBL507" s="52"/>
      <c r="HBM507" s="52"/>
      <c r="HBN507" s="52"/>
      <c r="HBO507" s="52"/>
      <c r="HBP507" s="52"/>
      <c r="HBQ507" s="52"/>
      <c r="HBR507" s="52"/>
      <c r="HBS507" s="52"/>
      <c r="HBT507" s="52"/>
      <c r="HBU507" s="52"/>
      <c r="HBV507" s="52"/>
      <c r="HBW507" s="52"/>
      <c r="HBX507" s="52"/>
      <c r="HBY507" s="52"/>
      <c r="HBZ507" s="52"/>
      <c r="HCA507" s="52"/>
      <c r="HCB507" s="52"/>
      <c r="HCC507" s="52"/>
      <c r="HCD507" s="52"/>
      <c r="HCE507" s="52"/>
      <c r="HCF507" s="52"/>
      <c r="HCG507" s="52"/>
      <c r="HCH507" s="52"/>
      <c r="HCI507" s="52"/>
      <c r="HCJ507" s="52"/>
      <c r="HCK507" s="52"/>
      <c r="HCL507" s="52"/>
      <c r="HCM507" s="52"/>
      <c r="HCN507" s="52"/>
      <c r="HCO507" s="52"/>
      <c r="HCP507" s="52"/>
      <c r="HCQ507" s="52"/>
      <c r="HCR507" s="52"/>
      <c r="HCS507" s="52"/>
      <c r="HCT507" s="52"/>
      <c r="HCU507" s="52"/>
      <c r="HCV507" s="52"/>
      <c r="HCW507" s="52"/>
      <c r="HCX507" s="52"/>
      <c r="HCY507" s="52"/>
      <c r="HCZ507" s="52"/>
      <c r="HDA507" s="52"/>
      <c r="HDB507" s="52"/>
      <c r="HDC507" s="52"/>
      <c r="HDD507" s="52"/>
      <c r="HDE507" s="52"/>
      <c r="HDF507" s="52"/>
      <c r="HDG507" s="52"/>
      <c r="HDH507" s="52"/>
      <c r="HDI507" s="52"/>
      <c r="HDJ507" s="52"/>
      <c r="HDK507" s="52"/>
      <c r="HDL507" s="52"/>
      <c r="HDM507" s="52"/>
      <c r="HDN507" s="52"/>
      <c r="HDO507" s="52"/>
      <c r="HDP507" s="52"/>
      <c r="HDQ507" s="52"/>
      <c r="HDR507" s="52"/>
      <c r="HDS507" s="52"/>
      <c r="HDT507" s="52"/>
      <c r="HDU507" s="52"/>
      <c r="HDV507" s="52"/>
      <c r="HDW507" s="52"/>
      <c r="HDX507" s="52"/>
      <c r="HDY507" s="52"/>
      <c r="HDZ507" s="52"/>
      <c r="HEA507" s="52"/>
      <c r="HEB507" s="52"/>
      <c r="HEC507" s="52"/>
      <c r="HED507" s="52"/>
      <c r="HEE507" s="52"/>
      <c r="HEF507" s="52"/>
      <c r="HEG507" s="52"/>
      <c r="HEH507" s="52"/>
      <c r="HEI507" s="52"/>
      <c r="HEJ507" s="52"/>
      <c r="HEK507" s="52"/>
      <c r="HEL507" s="52"/>
      <c r="HEM507" s="52"/>
      <c r="HEN507" s="52"/>
      <c r="HEO507" s="52"/>
      <c r="HEP507" s="52"/>
      <c r="HEQ507" s="52"/>
      <c r="HER507" s="52"/>
      <c r="HES507" s="52"/>
      <c r="HET507" s="52"/>
      <c r="HEU507" s="52"/>
      <c r="HEV507" s="52"/>
      <c r="HEW507" s="52"/>
      <c r="HEX507" s="52"/>
      <c r="HEY507" s="52"/>
      <c r="HEZ507" s="52"/>
      <c r="HFA507" s="52"/>
      <c r="HFB507" s="52"/>
      <c r="HFC507" s="52"/>
      <c r="HFD507" s="52"/>
      <c r="HFE507" s="52"/>
      <c r="HFF507" s="52"/>
      <c r="HFG507" s="52"/>
      <c r="HFH507" s="52"/>
      <c r="HFI507" s="52"/>
      <c r="HFJ507" s="52"/>
      <c r="HFK507" s="52"/>
      <c r="HFL507" s="52"/>
      <c r="HFM507" s="52"/>
      <c r="HFN507" s="52"/>
      <c r="HFO507" s="52"/>
      <c r="HFP507" s="52"/>
      <c r="HFQ507" s="52"/>
      <c r="HFR507" s="52"/>
      <c r="HFS507" s="52"/>
      <c r="HFT507" s="52"/>
      <c r="HFU507" s="52"/>
      <c r="HFV507" s="52"/>
      <c r="HFW507" s="52"/>
      <c r="HFX507" s="52"/>
      <c r="HFY507" s="52"/>
      <c r="HFZ507" s="52"/>
      <c r="HGA507" s="52"/>
      <c r="HGB507" s="52"/>
      <c r="HGC507" s="52"/>
      <c r="HGD507" s="52"/>
      <c r="HGE507" s="52"/>
      <c r="HGF507" s="52"/>
      <c r="HGG507" s="52"/>
      <c r="HGH507" s="52"/>
      <c r="HGI507" s="52"/>
      <c r="HGJ507" s="52"/>
      <c r="HGK507" s="52"/>
      <c r="HGL507" s="52"/>
      <c r="HGM507" s="52"/>
      <c r="HGN507" s="52"/>
      <c r="HGO507" s="52"/>
      <c r="HGP507" s="52"/>
      <c r="HGQ507" s="52"/>
      <c r="HGR507" s="52"/>
      <c r="HGS507" s="52"/>
      <c r="HGT507" s="52"/>
      <c r="HGU507" s="52"/>
      <c r="HGV507" s="52"/>
      <c r="HGW507" s="52"/>
      <c r="HGX507" s="52"/>
      <c r="HGY507" s="52"/>
      <c r="HGZ507" s="52"/>
      <c r="HHA507" s="52"/>
      <c r="HHB507" s="52"/>
      <c r="HHC507" s="52"/>
      <c r="HHD507" s="52"/>
      <c r="HHE507" s="52"/>
      <c r="HHF507" s="52"/>
      <c r="HHG507" s="52"/>
      <c r="HHH507" s="52"/>
      <c r="HHI507" s="52"/>
      <c r="HHJ507" s="52"/>
      <c r="HHK507" s="52"/>
      <c r="HHL507" s="52"/>
      <c r="HHM507" s="52"/>
      <c r="HHN507" s="52"/>
      <c r="HHO507" s="52"/>
      <c r="HHP507" s="52"/>
      <c r="HHQ507" s="52"/>
      <c r="HHR507" s="52"/>
      <c r="HHS507" s="52"/>
      <c r="HHT507" s="52"/>
      <c r="HHU507" s="52"/>
      <c r="HHV507" s="52"/>
      <c r="HHW507" s="52"/>
      <c r="HHX507" s="52"/>
      <c r="HHY507" s="52"/>
      <c r="HHZ507" s="52"/>
      <c r="HIA507" s="52"/>
      <c r="HIB507" s="52"/>
      <c r="HIC507" s="52"/>
      <c r="HID507" s="52"/>
      <c r="HIE507" s="52"/>
      <c r="HIF507" s="52"/>
      <c r="HIG507" s="52"/>
      <c r="HIH507" s="52"/>
      <c r="HII507" s="52"/>
      <c r="HIJ507" s="52"/>
      <c r="HIK507" s="52"/>
      <c r="HIL507" s="52"/>
      <c r="HIM507" s="52"/>
      <c r="HIN507" s="52"/>
      <c r="HIO507" s="52"/>
      <c r="HIP507" s="52"/>
      <c r="HIQ507" s="52"/>
      <c r="HIR507" s="52"/>
      <c r="HIS507" s="52"/>
      <c r="HIT507" s="52"/>
      <c r="HIU507" s="52"/>
      <c r="HIV507" s="52"/>
      <c r="HIW507" s="52"/>
      <c r="HIX507" s="52"/>
      <c r="HIY507" s="52"/>
      <c r="HIZ507" s="52"/>
      <c r="HJA507" s="52"/>
      <c r="HJB507" s="52"/>
      <c r="HJC507" s="52"/>
      <c r="HJD507" s="52"/>
      <c r="HJE507" s="52"/>
      <c r="HJF507" s="52"/>
      <c r="HJG507" s="52"/>
      <c r="HJH507" s="52"/>
      <c r="HJI507" s="52"/>
      <c r="HJJ507" s="52"/>
      <c r="HJK507" s="52"/>
      <c r="HJL507" s="52"/>
      <c r="HJM507" s="52"/>
      <c r="HJN507" s="52"/>
      <c r="HJO507" s="52"/>
      <c r="HJP507" s="52"/>
      <c r="HJQ507" s="52"/>
      <c r="HJR507" s="52"/>
      <c r="HJS507" s="52"/>
      <c r="HJT507" s="52"/>
      <c r="HJU507" s="52"/>
      <c r="HJV507" s="52"/>
      <c r="HJW507" s="52"/>
      <c r="HJX507" s="52"/>
      <c r="HJY507" s="52"/>
      <c r="HJZ507" s="52"/>
      <c r="HKA507" s="52"/>
      <c r="HKB507" s="52"/>
      <c r="HKC507" s="52"/>
      <c r="HKD507" s="52"/>
      <c r="HKE507" s="52"/>
      <c r="HKF507" s="52"/>
      <c r="HKG507" s="52"/>
      <c r="HKH507" s="52"/>
      <c r="HKI507" s="52"/>
      <c r="HKJ507" s="52"/>
      <c r="HKK507" s="52"/>
      <c r="HKL507" s="52"/>
      <c r="HKM507" s="52"/>
      <c r="HKN507" s="52"/>
      <c r="HKO507" s="52"/>
      <c r="HKP507" s="52"/>
      <c r="HKQ507" s="52"/>
      <c r="HKR507" s="52"/>
      <c r="HKS507" s="52"/>
      <c r="HKT507" s="52"/>
      <c r="HKU507" s="52"/>
      <c r="HKV507" s="52"/>
      <c r="HKW507" s="52"/>
      <c r="HKX507" s="52"/>
      <c r="HKY507" s="52"/>
      <c r="HKZ507" s="52"/>
      <c r="HLA507" s="52"/>
      <c r="HLB507" s="52"/>
      <c r="HLC507" s="52"/>
      <c r="HLD507" s="52"/>
      <c r="HLE507" s="52"/>
      <c r="HLF507" s="52"/>
      <c r="HLG507" s="52"/>
      <c r="HLH507" s="52"/>
      <c r="HLI507" s="52"/>
      <c r="HLJ507" s="52"/>
      <c r="HLK507" s="52"/>
      <c r="HLL507" s="52"/>
      <c r="HLM507" s="52"/>
      <c r="HLN507" s="52"/>
      <c r="HLO507" s="52"/>
      <c r="HLP507" s="52"/>
      <c r="HLQ507" s="52"/>
      <c r="HLR507" s="52"/>
      <c r="HLS507" s="52"/>
      <c r="HLT507" s="52"/>
      <c r="HLU507" s="52"/>
      <c r="HLV507" s="52"/>
      <c r="HLW507" s="52"/>
      <c r="HLX507" s="52"/>
      <c r="HLY507" s="52"/>
      <c r="HLZ507" s="52"/>
      <c r="HMA507" s="52"/>
      <c r="HMB507" s="52"/>
      <c r="HMC507" s="52"/>
      <c r="HMD507" s="52"/>
      <c r="HME507" s="52"/>
      <c r="HMF507" s="52"/>
      <c r="HMG507" s="52"/>
      <c r="HMH507" s="52"/>
      <c r="HMI507" s="52"/>
      <c r="HMJ507" s="52"/>
      <c r="HMK507" s="52"/>
      <c r="HML507" s="52"/>
      <c r="HMM507" s="52"/>
      <c r="HMN507" s="52"/>
      <c r="HMO507" s="52"/>
      <c r="HMP507" s="52"/>
      <c r="HMQ507" s="52"/>
      <c r="HMR507" s="52"/>
      <c r="HMS507" s="52"/>
      <c r="HMT507" s="52"/>
      <c r="HMU507" s="52"/>
      <c r="HMV507" s="52"/>
      <c r="HMW507" s="52"/>
      <c r="HMX507" s="52"/>
      <c r="HMY507" s="52"/>
      <c r="HMZ507" s="52"/>
      <c r="HNA507" s="52"/>
      <c r="HNB507" s="52"/>
      <c r="HNC507" s="52"/>
      <c r="HND507" s="52"/>
      <c r="HNE507" s="52"/>
      <c r="HNF507" s="52"/>
      <c r="HNG507" s="52"/>
      <c r="HNH507" s="52"/>
      <c r="HNI507" s="52"/>
      <c r="HNJ507" s="52"/>
      <c r="HNK507" s="52"/>
      <c r="HNL507" s="52"/>
      <c r="HNM507" s="52"/>
      <c r="HNN507" s="52"/>
      <c r="HNO507" s="52"/>
      <c r="HNP507" s="52"/>
      <c r="HNQ507" s="52"/>
      <c r="HNR507" s="52"/>
      <c r="HNS507" s="52"/>
      <c r="HNT507" s="52"/>
      <c r="HNU507" s="52"/>
      <c r="HNV507" s="52"/>
      <c r="HNW507" s="52"/>
      <c r="HNX507" s="52"/>
      <c r="HNY507" s="52"/>
      <c r="HNZ507" s="52"/>
      <c r="HOA507" s="52"/>
      <c r="HOB507" s="52"/>
      <c r="HOC507" s="52"/>
      <c r="HOD507" s="52"/>
      <c r="HOE507" s="52"/>
      <c r="HOF507" s="52"/>
      <c r="HOG507" s="52"/>
      <c r="HOH507" s="52"/>
      <c r="HOI507" s="52"/>
      <c r="HOJ507" s="52"/>
      <c r="HOK507" s="52"/>
      <c r="HOL507" s="52"/>
      <c r="HOM507" s="52"/>
      <c r="HON507" s="52"/>
      <c r="HOO507" s="52"/>
      <c r="HOP507" s="52"/>
      <c r="HOQ507" s="52"/>
      <c r="HOR507" s="52"/>
      <c r="HOS507" s="52"/>
      <c r="HOT507" s="52"/>
      <c r="HOU507" s="52"/>
      <c r="HOV507" s="52"/>
      <c r="HOW507" s="52"/>
      <c r="HOX507" s="52"/>
      <c r="HOY507" s="52"/>
      <c r="HOZ507" s="52"/>
      <c r="HPA507" s="52"/>
      <c r="HPB507" s="52"/>
      <c r="HPC507" s="52"/>
      <c r="HPD507" s="52"/>
      <c r="HPE507" s="52"/>
      <c r="HPF507" s="52"/>
      <c r="HPG507" s="52"/>
      <c r="HPH507" s="52"/>
      <c r="HPI507" s="52"/>
      <c r="HPJ507" s="52"/>
      <c r="HPK507" s="52"/>
      <c r="HPL507" s="52"/>
      <c r="HPM507" s="52"/>
      <c r="HPN507" s="52"/>
      <c r="HPO507" s="52"/>
      <c r="HPP507" s="52"/>
      <c r="HPQ507" s="52"/>
      <c r="HPR507" s="52"/>
      <c r="HPS507" s="52"/>
      <c r="HPT507" s="52"/>
      <c r="HPU507" s="52"/>
      <c r="HPV507" s="52"/>
      <c r="HPW507" s="52"/>
      <c r="HPX507" s="52"/>
      <c r="HPY507" s="52"/>
      <c r="HPZ507" s="52"/>
      <c r="HQA507" s="52"/>
      <c r="HQB507" s="52"/>
      <c r="HQC507" s="52"/>
      <c r="HQD507" s="52"/>
      <c r="HQE507" s="52"/>
      <c r="HQF507" s="52"/>
      <c r="HQG507" s="52"/>
      <c r="HQH507" s="52"/>
      <c r="HQI507" s="52"/>
      <c r="HQJ507" s="52"/>
      <c r="HQK507" s="52"/>
      <c r="HQL507" s="52"/>
      <c r="HQM507" s="52"/>
      <c r="HQN507" s="52"/>
      <c r="HQO507" s="52"/>
      <c r="HQP507" s="52"/>
      <c r="HQQ507" s="52"/>
      <c r="HQR507" s="52"/>
      <c r="HQS507" s="52"/>
      <c r="HQT507" s="52"/>
      <c r="HQU507" s="52"/>
      <c r="HQV507" s="52"/>
      <c r="HQW507" s="52"/>
      <c r="HQX507" s="52"/>
      <c r="HQY507" s="52"/>
      <c r="HQZ507" s="52"/>
      <c r="HRA507" s="52"/>
      <c r="HRB507" s="52"/>
      <c r="HRC507" s="52"/>
      <c r="HRD507" s="52"/>
      <c r="HRE507" s="52"/>
      <c r="HRF507" s="52"/>
      <c r="HRG507" s="52"/>
      <c r="HRH507" s="52"/>
      <c r="HRI507" s="52"/>
      <c r="HRJ507" s="52"/>
      <c r="HRK507" s="52"/>
      <c r="HRL507" s="52"/>
      <c r="HRM507" s="52"/>
      <c r="HRN507" s="52"/>
      <c r="HRO507" s="52"/>
      <c r="HRP507" s="52"/>
      <c r="HRQ507" s="52"/>
      <c r="HRR507" s="52"/>
      <c r="HRS507" s="52"/>
      <c r="HRT507" s="52"/>
      <c r="HRU507" s="52"/>
      <c r="HRV507" s="52"/>
      <c r="HRW507" s="52"/>
      <c r="HRX507" s="52"/>
      <c r="HRY507" s="52"/>
      <c r="HRZ507" s="52"/>
      <c r="HSA507" s="52"/>
      <c r="HSB507" s="52"/>
      <c r="HSC507" s="52"/>
      <c r="HSD507" s="52"/>
      <c r="HSE507" s="52"/>
      <c r="HSF507" s="52"/>
      <c r="HSG507" s="52"/>
      <c r="HSH507" s="52"/>
      <c r="HSI507" s="52"/>
      <c r="HSJ507" s="52"/>
      <c r="HSK507" s="52"/>
      <c r="HSL507" s="52"/>
      <c r="HSM507" s="52"/>
      <c r="HSN507" s="52"/>
      <c r="HSO507" s="52"/>
      <c r="HSP507" s="52"/>
      <c r="HSQ507" s="52"/>
      <c r="HSR507" s="52"/>
      <c r="HSS507" s="52"/>
      <c r="HST507" s="52"/>
      <c r="HSU507" s="52"/>
      <c r="HSV507" s="52"/>
      <c r="HSW507" s="52"/>
      <c r="HSX507" s="52"/>
      <c r="HSY507" s="52"/>
      <c r="HSZ507" s="52"/>
      <c r="HTA507" s="52"/>
      <c r="HTB507" s="52"/>
      <c r="HTC507" s="52"/>
      <c r="HTD507" s="52"/>
      <c r="HTE507" s="52"/>
      <c r="HTF507" s="52"/>
      <c r="HTG507" s="52"/>
      <c r="HTH507" s="52"/>
      <c r="HTI507" s="52"/>
      <c r="HTJ507" s="52"/>
      <c r="HTK507" s="52"/>
      <c r="HTL507" s="52"/>
      <c r="HTM507" s="52"/>
      <c r="HTN507" s="52"/>
      <c r="HTO507" s="52"/>
      <c r="HTP507" s="52"/>
      <c r="HTQ507" s="52"/>
      <c r="HTR507" s="52"/>
      <c r="HTS507" s="52"/>
      <c r="HTT507" s="52"/>
      <c r="HTU507" s="52"/>
      <c r="HTV507" s="52"/>
      <c r="HTW507" s="52"/>
      <c r="HTX507" s="52"/>
      <c r="HTY507" s="52"/>
      <c r="HTZ507" s="52"/>
      <c r="HUA507" s="52"/>
      <c r="HUB507" s="52"/>
      <c r="HUC507" s="52"/>
      <c r="HUD507" s="52"/>
      <c r="HUE507" s="52"/>
      <c r="HUF507" s="52"/>
      <c r="HUG507" s="52"/>
      <c r="HUH507" s="52"/>
      <c r="HUI507" s="52"/>
      <c r="HUJ507" s="52"/>
      <c r="HUK507" s="52"/>
      <c r="HUL507" s="52"/>
      <c r="HUM507" s="52"/>
      <c r="HUN507" s="52"/>
      <c r="HUO507" s="52"/>
      <c r="HUP507" s="52"/>
      <c r="HUQ507" s="52"/>
      <c r="HUR507" s="52"/>
      <c r="HUS507" s="52"/>
      <c r="HUT507" s="52"/>
      <c r="HUU507" s="52"/>
      <c r="HUV507" s="52"/>
      <c r="HUW507" s="52"/>
      <c r="HUX507" s="52"/>
      <c r="HUY507" s="52"/>
      <c r="HUZ507" s="52"/>
      <c r="HVA507" s="52"/>
      <c r="HVB507" s="52"/>
      <c r="HVC507" s="52"/>
      <c r="HVD507" s="52"/>
      <c r="HVE507" s="52"/>
      <c r="HVF507" s="52"/>
      <c r="HVG507" s="52"/>
      <c r="HVH507" s="52"/>
      <c r="HVI507" s="52"/>
      <c r="HVJ507" s="52"/>
      <c r="HVK507" s="52"/>
      <c r="HVL507" s="52"/>
      <c r="HVM507" s="52"/>
      <c r="HVN507" s="52"/>
      <c r="HVO507" s="52"/>
      <c r="HVP507" s="52"/>
      <c r="HVQ507" s="52"/>
      <c r="HVR507" s="52"/>
      <c r="HVS507" s="52"/>
      <c r="HVT507" s="52"/>
      <c r="HVU507" s="52"/>
      <c r="HVV507" s="52"/>
      <c r="HVW507" s="52"/>
      <c r="HVX507" s="52"/>
      <c r="HVY507" s="52"/>
      <c r="HVZ507" s="52"/>
      <c r="HWA507" s="52"/>
      <c r="HWB507" s="52"/>
      <c r="HWC507" s="52"/>
      <c r="HWD507" s="52"/>
      <c r="HWE507" s="52"/>
      <c r="HWF507" s="52"/>
      <c r="HWG507" s="52"/>
      <c r="HWH507" s="52"/>
      <c r="HWI507" s="52"/>
      <c r="HWJ507" s="52"/>
      <c r="HWK507" s="52"/>
      <c r="HWL507" s="52"/>
      <c r="HWM507" s="52"/>
      <c r="HWN507" s="52"/>
      <c r="HWO507" s="52"/>
      <c r="HWP507" s="52"/>
      <c r="HWQ507" s="52"/>
      <c r="HWR507" s="52"/>
      <c r="HWS507" s="52"/>
      <c r="HWT507" s="52"/>
      <c r="HWU507" s="52"/>
      <c r="HWV507" s="52"/>
      <c r="HWW507" s="52"/>
      <c r="HWX507" s="52"/>
      <c r="HWY507" s="52"/>
      <c r="HWZ507" s="52"/>
      <c r="HXA507" s="52"/>
      <c r="HXB507" s="52"/>
      <c r="HXC507" s="52"/>
      <c r="HXD507" s="52"/>
      <c r="HXE507" s="52"/>
      <c r="HXF507" s="52"/>
      <c r="HXG507" s="52"/>
      <c r="HXH507" s="52"/>
      <c r="HXI507" s="52"/>
      <c r="HXJ507" s="52"/>
      <c r="HXK507" s="52"/>
      <c r="HXL507" s="52"/>
      <c r="HXM507" s="52"/>
      <c r="HXN507" s="52"/>
      <c r="HXO507" s="52"/>
      <c r="HXP507" s="52"/>
      <c r="HXQ507" s="52"/>
      <c r="HXR507" s="52"/>
      <c r="HXS507" s="52"/>
      <c r="HXT507" s="52"/>
      <c r="HXU507" s="52"/>
      <c r="HXV507" s="52"/>
      <c r="HXW507" s="52"/>
      <c r="HXX507" s="52"/>
      <c r="HXY507" s="52"/>
      <c r="HXZ507" s="52"/>
      <c r="HYA507" s="52"/>
      <c r="HYB507" s="52"/>
      <c r="HYC507" s="52"/>
      <c r="HYD507" s="52"/>
      <c r="HYE507" s="52"/>
      <c r="HYF507" s="52"/>
      <c r="HYG507" s="52"/>
      <c r="HYH507" s="52"/>
      <c r="HYI507" s="52"/>
      <c r="HYJ507" s="52"/>
      <c r="HYK507" s="52"/>
      <c r="HYL507" s="52"/>
      <c r="HYM507" s="52"/>
      <c r="HYN507" s="52"/>
      <c r="HYO507" s="52"/>
      <c r="HYP507" s="52"/>
      <c r="HYQ507" s="52"/>
      <c r="HYR507" s="52"/>
      <c r="HYS507" s="52"/>
      <c r="HYT507" s="52"/>
      <c r="HYU507" s="52"/>
      <c r="HYV507" s="52"/>
      <c r="HYW507" s="52"/>
      <c r="HYX507" s="52"/>
      <c r="HYY507" s="52"/>
      <c r="HYZ507" s="52"/>
      <c r="HZA507" s="52"/>
      <c r="HZB507" s="52"/>
      <c r="HZC507" s="52"/>
      <c r="HZD507" s="52"/>
      <c r="HZE507" s="52"/>
      <c r="HZF507" s="52"/>
      <c r="HZG507" s="52"/>
      <c r="HZH507" s="52"/>
      <c r="HZI507" s="52"/>
      <c r="HZJ507" s="52"/>
      <c r="HZK507" s="52"/>
      <c r="HZL507" s="52"/>
      <c r="HZM507" s="52"/>
      <c r="HZN507" s="52"/>
      <c r="HZO507" s="52"/>
      <c r="HZP507" s="52"/>
      <c r="HZQ507" s="52"/>
      <c r="HZR507" s="52"/>
      <c r="HZS507" s="52"/>
      <c r="HZT507" s="52"/>
      <c r="HZU507" s="52"/>
      <c r="HZV507" s="52"/>
      <c r="HZW507" s="52"/>
      <c r="HZX507" s="52"/>
      <c r="HZY507" s="52"/>
      <c r="HZZ507" s="52"/>
      <c r="IAA507" s="52"/>
      <c r="IAB507" s="52"/>
      <c r="IAC507" s="52"/>
      <c r="IAD507" s="52"/>
      <c r="IAE507" s="52"/>
      <c r="IAF507" s="52"/>
      <c r="IAG507" s="52"/>
      <c r="IAH507" s="52"/>
      <c r="IAI507" s="52"/>
      <c r="IAJ507" s="52"/>
      <c r="IAK507" s="52"/>
      <c r="IAL507" s="52"/>
      <c r="IAM507" s="52"/>
      <c r="IAN507" s="52"/>
      <c r="IAO507" s="52"/>
      <c r="IAP507" s="52"/>
      <c r="IAQ507" s="52"/>
      <c r="IAR507" s="52"/>
      <c r="IAS507" s="52"/>
      <c r="IAT507" s="52"/>
      <c r="IAU507" s="52"/>
      <c r="IAV507" s="52"/>
      <c r="IAW507" s="52"/>
      <c r="IAX507" s="52"/>
      <c r="IAY507" s="52"/>
      <c r="IAZ507" s="52"/>
      <c r="IBA507" s="52"/>
      <c r="IBB507" s="52"/>
      <c r="IBC507" s="52"/>
      <c r="IBD507" s="52"/>
      <c r="IBE507" s="52"/>
      <c r="IBF507" s="52"/>
      <c r="IBG507" s="52"/>
      <c r="IBH507" s="52"/>
      <c r="IBI507" s="52"/>
      <c r="IBJ507" s="52"/>
      <c r="IBK507" s="52"/>
      <c r="IBL507" s="52"/>
      <c r="IBM507" s="52"/>
      <c r="IBN507" s="52"/>
      <c r="IBO507" s="52"/>
      <c r="IBP507" s="52"/>
      <c r="IBQ507" s="52"/>
      <c r="IBR507" s="52"/>
      <c r="IBS507" s="52"/>
      <c r="IBT507" s="52"/>
      <c r="IBU507" s="52"/>
      <c r="IBV507" s="52"/>
      <c r="IBW507" s="52"/>
      <c r="IBX507" s="52"/>
      <c r="IBY507" s="52"/>
      <c r="IBZ507" s="52"/>
      <c r="ICA507" s="52"/>
      <c r="ICB507" s="52"/>
      <c r="ICC507" s="52"/>
      <c r="ICD507" s="52"/>
      <c r="ICE507" s="52"/>
      <c r="ICF507" s="52"/>
      <c r="ICG507" s="52"/>
      <c r="ICH507" s="52"/>
      <c r="ICI507" s="52"/>
      <c r="ICJ507" s="52"/>
      <c r="ICK507" s="52"/>
      <c r="ICL507" s="52"/>
      <c r="ICM507" s="52"/>
      <c r="ICN507" s="52"/>
      <c r="ICO507" s="52"/>
      <c r="ICP507" s="52"/>
      <c r="ICQ507" s="52"/>
      <c r="ICR507" s="52"/>
      <c r="ICS507" s="52"/>
      <c r="ICT507" s="52"/>
      <c r="ICU507" s="52"/>
      <c r="ICV507" s="52"/>
      <c r="ICW507" s="52"/>
      <c r="ICX507" s="52"/>
      <c r="ICY507" s="52"/>
      <c r="ICZ507" s="52"/>
      <c r="IDA507" s="52"/>
      <c r="IDB507" s="52"/>
      <c r="IDC507" s="52"/>
      <c r="IDD507" s="52"/>
      <c r="IDE507" s="52"/>
      <c r="IDF507" s="52"/>
      <c r="IDG507" s="52"/>
      <c r="IDH507" s="52"/>
      <c r="IDI507" s="52"/>
      <c r="IDJ507" s="52"/>
      <c r="IDK507" s="52"/>
      <c r="IDL507" s="52"/>
      <c r="IDM507" s="52"/>
      <c r="IDN507" s="52"/>
      <c r="IDO507" s="52"/>
      <c r="IDP507" s="52"/>
      <c r="IDQ507" s="52"/>
      <c r="IDR507" s="52"/>
      <c r="IDS507" s="52"/>
      <c r="IDT507" s="52"/>
      <c r="IDU507" s="52"/>
      <c r="IDV507" s="52"/>
      <c r="IDW507" s="52"/>
      <c r="IDX507" s="52"/>
      <c r="IDY507" s="52"/>
      <c r="IDZ507" s="52"/>
      <c r="IEA507" s="52"/>
      <c r="IEB507" s="52"/>
      <c r="IEC507" s="52"/>
      <c r="IED507" s="52"/>
      <c r="IEE507" s="52"/>
      <c r="IEF507" s="52"/>
      <c r="IEG507" s="52"/>
      <c r="IEH507" s="52"/>
      <c r="IEI507" s="52"/>
      <c r="IEJ507" s="52"/>
      <c r="IEK507" s="52"/>
      <c r="IEL507" s="52"/>
      <c r="IEM507" s="52"/>
      <c r="IEN507" s="52"/>
      <c r="IEO507" s="52"/>
      <c r="IEP507" s="52"/>
      <c r="IEQ507" s="52"/>
      <c r="IER507" s="52"/>
      <c r="IES507" s="52"/>
      <c r="IET507" s="52"/>
      <c r="IEU507" s="52"/>
      <c r="IEV507" s="52"/>
      <c r="IEW507" s="52"/>
      <c r="IEX507" s="52"/>
      <c r="IEY507" s="52"/>
      <c r="IEZ507" s="52"/>
      <c r="IFA507" s="52"/>
      <c r="IFB507" s="52"/>
      <c r="IFC507" s="52"/>
      <c r="IFD507" s="52"/>
      <c r="IFE507" s="52"/>
      <c r="IFF507" s="52"/>
      <c r="IFG507" s="52"/>
      <c r="IFH507" s="52"/>
      <c r="IFI507" s="52"/>
      <c r="IFJ507" s="52"/>
      <c r="IFK507" s="52"/>
      <c r="IFL507" s="52"/>
      <c r="IFM507" s="52"/>
      <c r="IFN507" s="52"/>
      <c r="IFO507" s="52"/>
      <c r="IFP507" s="52"/>
      <c r="IFQ507" s="52"/>
      <c r="IFR507" s="52"/>
      <c r="IFS507" s="52"/>
      <c r="IFT507" s="52"/>
      <c r="IFU507" s="52"/>
      <c r="IFV507" s="52"/>
      <c r="IFW507" s="52"/>
      <c r="IFX507" s="52"/>
      <c r="IFY507" s="52"/>
      <c r="IFZ507" s="52"/>
      <c r="IGA507" s="52"/>
      <c r="IGB507" s="52"/>
      <c r="IGC507" s="52"/>
      <c r="IGD507" s="52"/>
      <c r="IGE507" s="52"/>
      <c r="IGF507" s="52"/>
      <c r="IGG507" s="52"/>
      <c r="IGH507" s="52"/>
      <c r="IGI507" s="52"/>
      <c r="IGJ507" s="52"/>
      <c r="IGK507" s="52"/>
      <c r="IGL507" s="52"/>
      <c r="IGM507" s="52"/>
      <c r="IGN507" s="52"/>
      <c r="IGO507" s="52"/>
      <c r="IGP507" s="52"/>
      <c r="IGQ507" s="52"/>
      <c r="IGR507" s="52"/>
      <c r="IGS507" s="52"/>
      <c r="IGT507" s="52"/>
      <c r="IGU507" s="52"/>
      <c r="IGV507" s="52"/>
      <c r="IGW507" s="52"/>
      <c r="IGX507" s="52"/>
      <c r="IGY507" s="52"/>
      <c r="IGZ507" s="52"/>
      <c r="IHA507" s="52"/>
      <c r="IHB507" s="52"/>
      <c r="IHC507" s="52"/>
      <c r="IHD507" s="52"/>
      <c r="IHE507" s="52"/>
      <c r="IHF507" s="52"/>
      <c r="IHG507" s="52"/>
      <c r="IHH507" s="52"/>
      <c r="IHI507" s="52"/>
      <c r="IHJ507" s="52"/>
      <c r="IHK507" s="52"/>
      <c r="IHL507" s="52"/>
      <c r="IHM507" s="52"/>
      <c r="IHN507" s="52"/>
      <c r="IHO507" s="52"/>
      <c r="IHP507" s="52"/>
      <c r="IHQ507" s="52"/>
      <c r="IHR507" s="52"/>
      <c r="IHS507" s="52"/>
      <c r="IHT507" s="52"/>
      <c r="IHU507" s="52"/>
      <c r="IHV507" s="52"/>
      <c r="IHW507" s="52"/>
      <c r="IHX507" s="52"/>
      <c r="IHY507" s="52"/>
      <c r="IHZ507" s="52"/>
      <c r="IIA507" s="52"/>
      <c r="IIB507" s="52"/>
      <c r="IIC507" s="52"/>
      <c r="IID507" s="52"/>
      <c r="IIE507" s="52"/>
      <c r="IIF507" s="52"/>
      <c r="IIG507" s="52"/>
      <c r="IIH507" s="52"/>
      <c r="III507" s="52"/>
      <c r="IIJ507" s="52"/>
      <c r="IIK507" s="52"/>
      <c r="IIL507" s="52"/>
      <c r="IIM507" s="52"/>
      <c r="IIN507" s="52"/>
      <c r="IIO507" s="52"/>
      <c r="IIP507" s="52"/>
      <c r="IIQ507" s="52"/>
      <c r="IIR507" s="52"/>
      <c r="IIS507" s="52"/>
      <c r="IIT507" s="52"/>
      <c r="IIU507" s="52"/>
      <c r="IIV507" s="52"/>
      <c r="IIW507" s="52"/>
      <c r="IIX507" s="52"/>
      <c r="IIY507" s="52"/>
      <c r="IIZ507" s="52"/>
      <c r="IJA507" s="52"/>
      <c r="IJB507" s="52"/>
      <c r="IJC507" s="52"/>
      <c r="IJD507" s="52"/>
      <c r="IJE507" s="52"/>
      <c r="IJF507" s="52"/>
      <c r="IJG507" s="52"/>
      <c r="IJH507" s="52"/>
      <c r="IJI507" s="52"/>
      <c r="IJJ507" s="52"/>
      <c r="IJK507" s="52"/>
      <c r="IJL507" s="52"/>
      <c r="IJM507" s="52"/>
      <c r="IJN507" s="52"/>
      <c r="IJO507" s="52"/>
      <c r="IJP507" s="52"/>
      <c r="IJQ507" s="52"/>
      <c r="IJR507" s="52"/>
      <c r="IJS507" s="52"/>
      <c r="IJT507" s="52"/>
      <c r="IJU507" s="52"/>
      <c r="IJV507" s="52"/>
      <c r="IJW507" s="52"/>
      <c r="IJX507" s="52"/>
      <c r="IJY507" s="52"/>
      <c r="IJZ507" s="52"/>
      <c r="IKA507" s="52"/>
      <c r="IKB507" s="52"/>
      <c r="IKC507" s="52"/>
      <c r="IKD507" s="52"/>
      <c r="IKE507" s="52"/>
      <c r="IKF507" s="52"/>
      <c r="IKG507" s="52"/>
      <c r="IKH507" s="52"/>
      <c r="IKI507" s="52"/>
      <c r="IKJ507" s="52"/>
      <c r="IKK507" s="52"/>
      <c r="IKL507" s="52"/>
      <c r="IKM507" s="52"/>
      <c r="IKN507" s="52"/>
      <c r="IKO507" s="52"/>
      <c r="IKP507" s="52"/>
      <c r="IKQ507" s="52"/>
      <c r="IKR507" s="52"/>
      <c r="IKS507" s="52"/>
      <c r="IKT507" s="52"/>
      <c r="IKU507" s="52"/>
      <c r="IKV507" s="52"/>
      <c r="IKW507" s="52"/>
      <c r="IKX507" s="52"/>
      <c r="IKY507" s="52"/>
      <c r="IKZ507" s="52"/>
      <c r="ILA507" s="52"/>
      <c r="ILB507" s="52"/>
      <c r="ILC507" s="52"/>
      <c r="ILD507" s="52"/>
      <c r="ILE507" s="52"/>
      <c r="ILF507" s="52"/>
      <c r="ILG507" s="52"/>
      <c r="ILH507" s="52"/>
      <c r="ILI507" s="52"/>
      <c r="ILJ507" s="52"/>
      <c r="ILK507" s="52"/>
      <c r="ILL507" s="52"/>
      <c r="ILM507" s="52"/>
      <c r="ILN507" s="52"/>
      <c r="ILO507" s="52"/>
      <c r="ILP507" s="52"/>
      <c r="ILQ507" s="52"/>
      <c r="ILR507" s="52"/>
      <c r="ILS507" s="52"/>
      <c r="ILT507" s="52"/>
      <c r="ILU507" s="52"/>
      <c r="ILV507" s="52"/>
      <c r="ILW507" s="52"/>
      <c r="ILX507" s="52"/>
      <c r="ILY507" s="52"/>
      <c r="ILZ507" s="52"/>
      <c r="IMA507" s="52"/>
      <c r="IMB507" s="52"/>
      <c r="IMC507" s="52"/>
      <c r="IMD507" s="52"/>
      <c r="IME507" s="52"/>
      <c r="IMF507" s="52"/>
      <c r="IMG507" s="52"/>
      <c r="IMH507" s="52"/>
      <c r="IMI507" s="52"/>
      <c r="IMJ507" s="52"/>
      <c r="IMK507" s="52"/>
      <c r="IML507" s="52"/>
      <c r="IMM507" s="52"/>
      <c r="IMN507" s="52"/>
      <c r="IMO507" s="52"/>
      <c r="IMP507" s="52"/>
      <c r="IMQ507" s="52"/>
      <c r="IMR507" s="52"/>
      <c r="IMS507" s="52"/>
      <c r="IMT507" s="52"/>
      <c r="IMU507" s="52"/>
      <c r="IMV507" s="52"/>
      <c r="IMW507" s="52"/>
      <c r="IMX507" s="52"/>
      <c r="IMY507" s="52"/>
      <c r="IMZ507" s="52"/>
      <c r="INA507" s="52"/>
      <c r="INB507" s="52"/>
      <c r="INC507" s="52"/>
      <c r="IND507" s="52"/>
      <c r="INE507" s="52"/>
      <c r="INF507" s="52"/>
      <c r="ING507" s="52"/>
      <c r="INH507" s="52"/>
      <c r="INI507" s="52"/>
      <c r="INJ507" s="52"/>
      <c r="INK507" s="52"/>
      <c r="INL507" s="52"/>
      <c r="INM507" s="52"/>
      <c r="INN507" s="52"/>
      <c r="INO507" s="52"/>
      <c r="INP507" s="52"/>
      <c r="INQ507" s="52"/>
      <c r="INR507" s="52"/>
      <c r="INS507" s="52"/>
      <c r="INT507" s="52"/>
      <c r="INU507" s="52"/>
      <c r="INV507" s="52"/>
      <c r="INW507" s="52"/>
      <c r="INX507" s="52"/>
      <c r="INY507" s="52"/>
      <c r="INZ507" s="52"/>
      <c r="IOA507" s="52"/>
      <c r="IOB507" s="52"/>
      <c r="IOC507" s="52"/>
      <c r="IOD507" s="52"/>
      <c r="IOE507" s="52"/>
      <c r="IOF507" s="52"/>
      <c r="IOG507" s="52"/>
      <c r="IOH507" s="52"/>
      <c r="IOI507" s="52"/>
      <c r="IOJ507" s="52"/>
      <c r="IOK507" s="52"/>
      <c r="IOL507" s="52"/>
      <c r="IOM507" s="52"/>
      <c r="ION507" s="52"/>
      <c r="IOO507" s="52"/>
      <c r="IOP507" s="52"/>
      <c r="IOQ507" s="52"/>
      <c r="IOR507" s="52"/>
      <c r="IOS507" s="52"/>
      <c r="IOT507" s="52"/>
      <c r="IOU507" s="52"/>
      <c r="IOV507" s="52"/>
      <c r="IOW507" s="52"/>
      <c r="IOX507" s="52"/>
      <c r="IOY507" s="52"/>
      <c r="IOZ507" s="52"/>
      <c r="IPA507" s="52"/>
      <c r="IPB507" s="52"/>
      <c r="IPC507" s="52"/>
      <c r="IPD507" s="52"/>
      <c r="IPE507" s="52"/>
      <c r="IPF507" s="52"/>
      <c r="IPG507" s="52"/>
      <c r="IPH507" s="52"/>
      <c r="IPI507" s="52"/>
      <c r="IPJ507" s="52"/>
      <c r="IPK507" s="52"/>
      <c r="IPL507" s="52"/>
      <c r="IPM507" s="52"/>
      <c r="IPN507" s="52"/>
      <c r="IPO507" s="52"/>
      <c r="IPP507" s="52"/>
      <c r="IPQ507" s="52"/>
      <c r="IPR507" s="52"/>
      <c r="IPS507" s="52"/>
      <c r="IPT507" s="52"/>
      <c r="IPU507" s="52"/>
      <c r="IPV507" s="52"/>
      <c r="IPW507" s="52"/>
      <c r="IPX507" s="52"/>
      <c r="IPY507" s="52"/>
      <c r="IPZ507" s="52"/>
      <c r="IQA507" s="52"/>
      <c r="IQB507" s="52"/>
      <c r="IQC507" s="52"/>
      <c r="IQD507" s="52"/>
      <c r="IQE507" s="52"/>
      <c r="IQF507" s="52"/>
      <c r="IQG507" s="52"/>
      <c r="IQH507" s="52"/>
      <c r="IQI507" s="52"/>
      <c r="IQJ507" s="52"/>
      <c r="IQK507" s="52"/>
      <c r="IQL507" s="52"/>
      <c r="IQM507" s="52"/>
      <c r="IQN507" s="52"/>
      <c r="IQO507" s="52"/>
      <c r="IQP507" s="52"/>
      <c r="IQQ507" s="52"/>
      <c r="IQR507" s="52"/>
      <c r="IQS507" s="52"/>
      <c r="IQT507" s="52"/>
      <c r="IQU507" s="52"/>
      <c r="IQV507" s="52"/>
      <c r="IQW507" s="52"/>
      <c r="IQX507" s="52"/>
      <c r="IQY507" s="52"/>
      <c r="IQZ507" s="52"/>
      <c r="IRA507" s="52"/>
      <c r="IRB507" s="52"/>
      <c r="IRC507" s="52"/>
      <c r="IRD507" s="52"/>
      <c r="IRE507" s="52"/>
      <c r="IRF507" s="52"/>
      <c r="IRG507" s="52"/>
      <c r="IRH507" s="52"/>
      <c r="IRI507" s="52"/>
      <c r="IRJ507" s="52"/>
      <c r="IRK507" s="52"/>
      <c r="IRL507" s="52"/>
      <c r="IRM507" s="52"/>
      <c r="IRN507" s="52"/>
      <c r="IRO507" s="52"/>
      <c r="IRP507" s="52"/>
      <c r="IRQ507" s="52"/>
      <c r="IRR507" s="52"/>
      <c r="IRS507" s="52"/>
      <c r="IRT507" s="52"/>
      <c r="IRU507" s="52"/>
      <c r="IRV507" s="52"/>
      <c r="IRW507" s="52"/>
      <c r="IRX507" s="52"/>
      <c r="IRY507" s="52"/>
      <c r="IRZ507" s="52"/>
      <c r="ISA507" s="52"/>
      <c r="ISB507" s="52"/>
      <c r="ISC507" s="52"/>
      <c r="ISD507" s="52"/>
      <c r="ISE507" s="52"/>
      <c r="ISF507" s="52"/>
      <c r="ISG507" s="52"/>
      <c r="ISH507" s="52"/>
      <c r="ISI507" s="52"/>
      <c r="ISJ507" s="52"/>
      <c r="ISK507" s="52"/>
      <c r="ISL507" s="52"/>
      <c r="ISM507" s="52"/>
      <c r="ISN507" s="52"/>
      <c r="ISO507" s="52"/>
      <c r="ISP507" s="52"/>
      <c r="ISQ507" s="52"/>
      <c r="ISR507" s="52"/>
      <c r="ISS507" s="52"/>
      <c r="IST507" s="52"/>
      <c r="ISU507" s="52"/>
      <c r="ISV507" s="52"/>
      <c r="ISW507" s="52"/>
      <c r="ISX507" s="52"/>
      <c r="ISY507" s="52"/>
      <c r="ISZ507" s="52"/>
      <c r="ITA507" s="52"/>
      <c r="ITB507" s="52"/>
      <c r="ITC507" s="52"/>
      <c r="ITD507" s="52"/>
      <c r="ITE507" s="52"/>
      <c r="ITF507" s="52"/>
      <c r="ITG507" s="52"/>
      <c r="ITH507" s="52"/>
      <c r="ITI507" s="52"/>
      <c r="ITJ507" s="52"/>
      <c r="ITK507" s="52"/>
      <c r="ITL507" s="52"/>
      <c r="ITM507" s="52"/>
      <c r="ITN507" s="52"/>
      <c r="ITO507" s="52"/>
      <c r="ITP507" s="52"/>
      <c r="ITQ507" s="52"/>
      <c r="ITR507" s="52"/>
      <c r="ITS507" s="52"/>
      <c r="ITT507" s="52"/>
      <c r="ITU507" s="52"/>
      <c r="ITV507" s="52"/>
      <c r="ITW507" s="52"/>
      <c r="ITX507" s="52"/>
      <c r="ITY507" s="52"/>
      <c r="ITZ507" s="52"/>
      <c r="IUA507" s="52"/>
      <c r="IUB507" s="52"/>
      <c r="IUC507" s="52"/>
      <c r="IUD507" s="52"/>
      <c r="IUE507" s="52"/>
      <c r="IUF507" s="52"/>
      <c r="IUG507" s="52"/>
      <c r="IUH507" s="52"/>
      <c r="IUI507" s="52"/>
      <c r="IUJ507" s="52"/>
      <c r="IUK507" s="52"/>
      <c r="IUL507" s="52"/>
      <c r="IUM507" s="52"/>
      <c r="IUN507" s="52"/>
      <c r="IUO507" s="52"/>
      <c r="IUP507" s="52"/>
      <c r="IUQ507" s="52"/>
      <c r="IUR507" s="52"/>
      <c r="IUS507" s="52"/>
      <c r="IUT507" s="52"/>
      <c r="IUU507" s="52"/>
      <c r="IUV507" s="52"/>
      <c r="IUW507" s="52"/>
      <c r="IUX507" s="52"/>
      <c r="IUY507" s="52"/>
      <c r="IUZ507" s="52"/>
      <c r="IVA507" s="52"/>
      <c r="IVB507" s="52"/>
      <c r="IVC507" s="52"/>
      <c r="IVD507" s="52"/>
      <c r="IVE507" s="52"/>
      <c r="IVF507" s="52"/>
      <c r="IVG507" s="52"/>
      <c r="IVH507" s="52"/>
      <c r="IVI507" s="52"/>
      <c r="IVJ507" s="52"/>
      <c r="IVK507" s="52"/>
      <c r="IVL507" s="52"/>
      <c r="IVM507" s="52"/>
      <c r="IVN507" s="52"/>
      <c r="IVO507" s="52"/>
      <c r="IVP507" s="52"/>
      <c r="IVQ507" s="52"/>
      <c r="IVR507" s="52"/>
      <c r="IVS507" s="52"/>
      <c r="IVT507" s="52"/>
      <c r="IVU507" s="52"/>
      <c r="IVV507" s="52"/>
      <c r="IVW507" s="52"/>
      <c r="IVX507" s="52"/>
      <c r="IVY507" s="52"/>
      <c r="IVZ507" s="52"/>
      <c r="IWA507" s="52"/>
      <c r="IWB507" s="52"/>
      <c r="IWC507" s="52"/>
      <c r="IWD507" s="52"/>
      <c r="IWE507" s="52"/>
      <c r="IWF507" s="52"/>
      <c r="IWG507" s="52"/>
      <c r="IWH507" s="52"/>
      <c r="IWI507" s="52"/>
      <c r="IWJ507" s="52"/>
      <c r="IWK507" s="52"/>
      <c r="IWL507" s="52"/>
      <c r="IWM507" s="52"/>
      <c r="IWN507" s="52"/>
      <c r="IWO507" s="52"/>
      <c r="IWP507" s="52"/>
      <c r="IWQ507" s="52"/>
      <c r="IWR507" s="52"/>
      <c r="IWS507" s="52"/>
      <c r="IWT507" s="52"/>
      <c r="IWU507" s="52"/>
      <c r="IWV507" s="52"/>
      <c r="IWW507" s="52"/>
      <c r="IWX507" s="52"/>
      <c r="IWY507" s="52"/>
      <c r="IWZ507" s="52"/>
      <c r="IXA507" s="52"/>
      <c r="IXB507" s="52"/>
      <c r="IXC507" s="52"/>
      <c r="IXD507" s="52"/>
      <c r="IXE507" s="52"/>
      <c r="IXF507" s="52"/>
      <c r="IXG507" s="52"/>
      <c r="IXH507" s="52"/>
      <c r="IXI507" s="52"/>
      <c r="IXJ507" s="52"/>
      <c r="IXK507" s="52"/>
      <c r="IXL507" s="52"/>
      <c r="IXM507" s="52"/>
      <c r="IXN507" s="52"/>
      <c r="IXO507" s="52"/>
      <c r="IXP507" s="52"/>
      <c r="IXQ507" s="52"/>
      <c r="IXR507" s="52"/>
      <c r="IXS507" s="52"/>
      <c r="IXT507" s="52"/>
      <c r="IXU507" s="52"/>
      <c r="IXV507" s="52"/>
      <c r="IXW507" s="52"/>
      <c r="IXX507" s="52"/>
      <c r="IXY507" s="52"/>
      <c r="IXZ507" s="52"/>
      <c r="IYA507" s="52"/>
      <c r="IYB507" s="52"/>
      <c r="IYC507" s="52"/>
      <c r="IYD507" s="52"/>
      <c r="IYE507" s="52"/>
      <c r="IYF507" s="52"/>
      <c r="IYG507" s="52"/>
      <c r="IYH507" s="52"/>
      <c r="IYI507" s="52"/>
      <c r="IYJ507" s="52"/>
      <c r="IYK507" s="52"/>
      <c r="IYL507" s="52"/>
      <c r="IYM507" s="52"/>
      <c r="IYN507" s="52"/>
      <c r="IYO507" s="52"/>
      <c r="IYP507" s="52"/>
      <c r="IYQ507" s="52"/>
      <c r="IYR507" s="52"/>
      <c r="IYS507" s="52"/>
      <c r="IYT507" s="52"/>
      <c r="IYU507" s="52"/>
      <c r="IYV507" s="52"/>
      <c r="IYW507" s="52"/>
      <c r="IYX507" s="52"/>
      <c r="IYY507" s="52"/>
      <c r="IYZ507" s="52"/>
      <c r="IZA507" s="52"/>
      <c r="IZB507" s="52"/>
      <c r="IZC507" s="52"/>
      <c r="IZD507" s="52"/>
      <c r="IZE507" s="52"/>
      <c r="IZF507" s="52"/>
      <c r="IZG507" s="52"/>
      <c r="IZH507" s="52"/>
      <c r="IZI507" s="52"/>
      <c r="IZJ507" s="52"/>
      <c r="IZK507" s="52"/>
      <c r="IZL507" s="52"/>
      <c r="IZM507" s="52"/>
      <c r="IZN507" s="52"/>
      <c r="IZO507" s="52"/>
      <c r="IZP507" s="52"/>
      <c r="IZQ507" s="52"/>
      <c r="IZR507" s="52"/>
      <c r="IZS507" s="52"/>
      <c r="IZT507" s="52"/>
      <c r="IZU507" s="52"/>
      <c r="IZV507" s="52"/>
      <c r="IZW507" s="52"/>
      <c r="IZX507" s="52"/>
      <c r="IZY507" s="52"/>
      <c r="IZZ507" s="52"/>
      <c r="JAA507" s="52"/>
      <c r="JAB507" s="52"/>
      <c r="JAC507" s="52"/>
      <c r="JAD507" s="52"/>
      <c r="JAE507" s="52"/>
      <c r="JAF507" s="52"/>
      <c r="JAG507" s="52"/>
      <c r="JAH507" s="52"/>
      <c r="JAI507" s="52"/>
      <c r="JAJ507" s="52"/>
      <c r="JAK507" s="52"/>
      <c r="JAL507" s="52"/>
      <c r="JAM507" s="52"/>
      <c r="JAN507" s="52"/>
      <c r="JAO507" s="52"/>
      <c r="JAP507" s="52"/>
      <c r="JAQ507" s="52"/>
      <c r="JAR507" s="52"/>
      <c r="JAS507" s="52"/>
      <c r="JAT507" s="52"/>
      <c r="JAU507" s="52"/>
      <c r="JAV507" s="52"/>
      <c r="JAW507" s="52"/>
      <c r="JAX507" s="52"/>
      <c r="JAY507" s="52"/>
      <c r="JAZ507" s="52"/>
      <c r="JBA507" s="52"/>
      <c r="JBB507" s="52"/>
      <c r="JBC507" s="52"/>
      <c r="JBD507" s="52"/>
      <c r="JBE507" s="52"/>
      <c r="JBF507" s="52"/>
      <c r="JBG507" s="52"/>
      <c r="JBH507" s="52"/>
      <c r="JBI507" s="52"/>
      <c r="JBJ507" s="52"/>
      <c r="JBK507" s="52"/>
      <c r="JBL507" s="52"/>
      <c r="JBM507" s="52"/>
      <c r="JBN507" s="52"/>
      <c r="JBO507" s="52"/>
      <c r="JBP507" s="52"/>
      <c r="JBQ507" s="52"/>
      <c r="JBR507" s="52"/>
      <c r="JBS507" s="52"/>
      <c r="JBT507" s="52"/>
      <c r="JBU507" s="52"/>
      <c r="JBV507" s="52"/>
      <c r="JBW507" s="52"/>
      <c r="JBX507" s="52"/>
      <c r="JBY507" s="52"/>
      <c r="JBZ507" s="52"/>
      <c r="JCA507" s="52"/>
      <c r="JCB507" s="52"/>
      <c r="JCC507" s="52"/>
      <c r="JCD507" s="52"/>
      <c r="JCE507" s="52"/>
      <c r="JCF507" s="52"/>
      <c r="JCG507" s="52"/>
      <c r="JCH507" s="52"/>
      <c r="JCI507" s="52"/>
      <c r="JCJ507" s="52"/>
      <c r="JCK507" s="52"/>
      <c r="JCL507" s="52"/>
      <c r="JCM507" s="52"/>
      <c r="JCN507" s="52"/>
      <c r="JCO507" s="52"/>
      <c r="JCP507" s="52"/>
      <c r="JCQ507" s="52"/>
      <c r="JCR507" s="52"/>
      <c r="JCS507" s="52"/>
      <c r="JCT507" s="52"/>
      <c r="JCU507" s="52"/>
      <c r="JCV507" s="52"/>
      <c r="JCW507" s="52"/>
      <c r="JCX507" s="52"/>
      <c r="JCY507" s="52"/>
      <c r="JCZ507" s="52"/>
      <c r="JDA507" s="52"/>
      <c r="JDB507" s="52"/>
      <c r="JDC507" s="52"/>
      <c r="JDD507" s="52"/>
      <c r="JDE507" s="52"/>
      <c r="JDF507" s="52"/>
      <c r="JDG507" s="52"/>
      <c r="JDH507" s="52"/>
      <c r="JDI507" s="52"/>
      <c r="JDJ507" s="52"/>
      <c r="JDK507" s="52"/>
      <c r="JDL507" s="52"/>
      <c r="JDM507" s="52"/>
      <c r="JDN507" s="52"/>
      <c r="JDO507" s="52"/>
      <c r="JDP507" s="52"/>
      <c r="JDQ507" s="52"/>
      <c r="JDR507" s="52"/>
      <c r="JDS507" s="52"/>
      <c r="JDT507" s="52"/>
      <c r="JDU507" s="52"/>
      <c r="JDV507" s="52"/>
      <c r="JDW507" s="52"/>
      <c r="JDX507" s="52"/>
      <c r="JDY507" s="52"/>
      <c r="JDZ507" s="52"/>
      <c r="JEA507" s="52"/>
      <c r="JEB507" s="52"/>
      <c r="JEC507" s="52"/>
      <c r="JED507" s="52"/>
      <c r="JEE507" s="52"/>
      <c r="JEF507" s="52"/>
      <c r="JEG507" s="52"/>
      <c r="JEH507" s="52"/>
      <c r="JEI507" s="52"/>
      <c r="JEJ507" s="52"/>
      <c r="JEK507" s="52"/>
      <c r="JEL507" s="52"/>
      <c r="JEM507" s="52"/>
      <c r="JEN507" s="52"/>
      <c r="JEO507" s="52"/>
      <c r="JEP507" s="52"/>
      <c r="JEQ507" s="52"/>
      <c r="JER507" s="52"/>
      <c r="JES507" s="52"/>
      <c r="JET507" s="52"/>
      <c r="JEU507" s="52"/>
      <c r="JEV507" s="52"/>
      <c r="JEW507" s="52"/>
      <c r="JEX507" s="52"/>
      <c r="JEY507" s="52"/>
      <c r="JEZ507" s="52"/>
      <c r="JFA507" s="52"/>
      <c r="JFB507" s="52"/>
      <c r="JFC507" s="52"/>
      <c r="JFD507" s="52"/>
      <c r="JFE507" s="52"/>
      <c r="JFF507" s="52"/>
      <c r="JFG507" s="52"/>
      <c r="JFH507" s="52"/>
      <c r="JFI507" s="52"/>
      <c r="JFJ507" s="52"/>
      <c r="JFK507" s="52"/>
      <c r="JFL507" s="52"/>
      <c r="JFM507" s="52"/>
      <c r="JFN507" s="52"/>
      <c r="JFO507" s="52"/>
      <c r="JFP507" s="52"/>
      <c r="JFQ507" s="52"/>
      <c r="JFR507" s="52"/>
      <c r="JFS507" s="52"/>
      <c r="JFT507" s="52"/>
      <c r="JFU507" s="52"/>
      <c r="JFV507" s="52"/>
      <c r="JFW507" s="52"/>
      <c r="JFX507" s="52"/>
      <c r="JFY507" s="52"/>
      <c r="JFZ507" s="52"/>
      <c r="JGA507" s="52"/>
      <c r="JGB507" s="52"/>
      <c r="JGC507" s="52"/>
      <c r="JGD507" s="52"/>
      <c r="JGE507" s="52"/>
      <c r="JGF507" s="52"/>
      <c r="JGG507" s="52"/>
      <c r="JGH507" s="52"/>
      <c r="JGI507" s="52"/>
      <c r="JGJ507" s="52"/>
      <c r="JGK507" s="52"/>
      <c r="JGL507" s="52"/>
      <c r="JGM507" s="52"/>
      <c r="JGN507" s="52"/>
      <c r="JGO507" s="52"/>
      <c r="JGP507" s="52"/>
      <c r="JGQ507" s="52"/>
      <c r="JGR507" s="52"/>
      <c r="JGS507" s="52"/>
      <c r="JGT507" s="52"/>
      <c r="JGU507" s="52"/>
      <c r="JGV507" s="52"/>
      <c r="JGW507" s="52"/>
      <c r="JGX507" s="52"/>
      <c r="JGY507" s="52"/>
      <c r="JGZ507" s="52"/>
      <c r="JHA507" s="52"/>
      <c r="JHB507" s="52"/>
      <c r="JHC507" s="52"/>
      <c r="JHD507" s="52"/>
      <c r="JHE507" s="52"/>
      <c r="JHF507" s="52"/>
      <c r="JHG507" s="52"/>
      <c r="JHH507" s="52"/>
      <c r="JHI507" s="52"/>
      <c r="JHJ507" s="52"/>
      <c r="JHK507" s="52"/>
      <c r="JHL507" s="52"/>
      <c r="JHM507" s="52"/>
      <c r="JHN507" s="52"/>
      <c r="JHO507" s="52"/>
      <c r="JHP507" s="52"/>
      <c r="JHQ507" s="52"/>
      <c r="JHR507" s="52"/>
      <c r="JHS507" s="52"/>
      <c r="JHT507" s="52"/>
      <c r="JHU507" s="52"/>
      <c r="JHV507" s="52"/>
      <c r="JHW507" s="52"/>
      <c r="JHX507" s="52"/>
      <c r="JHY507" s="52"/>
      <c r="JHZ507" s="52"/>
      <c r="JIA507" s="52"/>
      <c r="JIB507" s="52"/>
      <c r="JIC507" s="52"/>
      <c r="JID507" s="52"/>
      <c r="JIE507" s="52"/>
      <c r="JIF507" s="52"/>
      <c r="JIG507" s="52"/>
      <c r="JIH507" s="52"/>
      <c r="JII507" s="52"/>
      <c r="JIJ507" s="52"/>
      <c r="JIK507" s="52"/>
      <c r="JIL507" s="52"/>
      <c r="JIM507" s="52"/>
      <c r="JIN507" s="52"/>
      <c r="JIO507" s="52"/>
      <c r="JIP507" s="52"/>
      <c r="JIQ507" s="52"/>
      <c r="JIR507" s="52"/>
      <c r="JIS507" s="52"/>
      <c r="JIT507" s="52"/>
      <c r="JIU507" s="52"/>
      <c r="JIV507" s="52"/>
      <c r="JIW507" s="52"/>
      <c r="JIX507" s="52"/>
      <c r="JIY507" s="52"/>
      <c r="JIZ507" s="52"/>
      <c r="JJA507" s="52"/>
      <c r="JJB507" s="52"/>
      <c r="JJC507" s="52"/>
      <c r="JJD507" s="52"/>
      <c r="JJE507" s="52"/>
      <c r="JJF507" s="52"/>
      <c r="JJG507" s="52"/>
      <c r="JJH507" s="52"/>
      <c r="JJI507" s="52"/>
      <c r="JJJ507" s="52"/>
      <c r="JJK507" s="52"/>
      <c r="JJL507" s="52"/>
      <c r="JJM507" s="52"/>
      <c r="JJN507" s="52"/>
      <c r="JJO507" s="52"/>
      <c r="JJP507" s="52"/>
      <c r="JJQ507" s="52"/>
      <c r="JJR507" s="52"/>
      <c r="JJS507" s="52"/>
      <c r="JJT507" s="52"/>
      <c r="JJU507" s="52"/>
      <c r="JJV507" s="52"/>
      <c r="JJW507" s="52"/>
      <c r="JJX507" s="52"/>
      <c r="JJY507" s="52"/>
      <c r="JJZ507" s="52"/>
      <c r="JKA507" s="52"/>
      <c r="JKB507" s="52"/>
      <c r="JKC507" s="52"/>
      <c r="JKD507" s="52"/>
      <c r="JKE507" s="52"/>
      <c r="JKF507" s="52"/>
      <c r="JKG507" s="52"/>
      <c r="JKH507" s="52"/>
      <c r="JKI507" s="52"/>
      <c r="JKJ507" s="52"/>
      <c r="JKK507" s="52"/>
      <c r="JKL507" s="52"/>
      <c r="JKM507" s="52"/>
      <c r="JKN507" s="52"/>
      <c r="JKO507" s="52"/>
      <c r="JKP507" s="52"/>
      <c r="JKQ507" s="52"/>
      <c r="JKR507" s="52"/>
      <c r="JKS507" s="52"/>
      <c r="JKT507" s="52"/>
      <c r="JKU507" s="52"/>
      <c r="JKV507" s="52"/>
      <c r="JKW507" s="52"/>
      <c r="JKX507" s="52"/>
      <c r="JKY507" s="52"/>
      <c r="JKZ507" s="52"/>
      <c r="JLA507" s="52"/>
      <c r="JLB507" s="52"/>
      <c r="JLC507" s="52"/>
      <c r="JLD507" s="52"/>
      <c r="JLE507" s="52"/>
      <c r="JLF507" s="52"/>
      <c r="JLG507" s="52"/>
      <c r="JLH507" s="52"/>
      <c r="JLI507" s="52"/>
      <c r="JLJ507" s="52"/>
      <c r="JLK507" s="52"/>
      <c r="JLL507" s="52"/>
      <c r="JLM507" s="52"/>
      <c r="JLN507" s="52"/>
      <c r="JLO507" s="52"/>
      <c r="JLP507" s="52"/>
      <c r="JLQ507" s="52"/>
      <c r="JLR507" s="52"/>
      <c r="JLS507" s="52"/>
      <c r="JLT507" s="52"/>
      <c r="JLU507" s="52"/>
      <c r="JLV507" s="52"/>
      <c r="JLW507" s="52"/>
      <c r="JLX507" s="52"/>
      <c r="JLY507" s="52"/>
      <c r="JLZ507" s="52"/>
      <c r="JMA507" s="52"/>
      <c r="JMB507" s="52"/>
      <c r="JMC507" s="52"/>
      <c r="JMD507" s="52"/>
      <c r="JME507" s="52"/>
      <c r="JMF507" s="52"/>
      <c r="JMG507" s="52"/>
      <c r="JMH507" s="52"/>
      <c r="JMI507" s="52"/>
      <c r="JMJ507" s="52"/>
      <c r="JMK507" s="52"/>
      <c r="JML507" s="52"/>
      <c r="JMM507" s="52"/>
      <c r="JMN507" s="52"/>
      <c r="JMO507" s="52"/>
      <c r="JMP507" s="52"/>
      <c r="JMQ507" s="52"/>
      <c r="JMR507" s="52"/>
      <c r="JMS507" s="52"/>
      <c r="JMT507" s="52"/>
      <c r="JMU507" s="52"/>
      <c r="JMV507" s="52"/>
      <c r="JMW507" s="52"/>
      <c r="JMX507" s="52"/>
      <c r="JMY507" s="52"/>
      <c r="JMZ507" s="52"/>
      <c r="JNA507" s="52"/>
      <c r="JNB507" s="52"/>
      <c r="JNC507" s="52"/>
      <c r="JND507" s="52"/>
      <c r="JNE507" s="52"/>
      <c r="JNF507" s="52"/>
      <c r="JNG507" s="52"/>
      <c r="JNH507" s="52"/>
      <c r="JNI507" s="52"/>
      <c r="JNJ507" s="52"/>
      <c r="JNK507" s="52"/>
      <c r="JNL507" s="52"/>
      <c r="JNM507" s="52"/>
      <c r="JNN507" s="52"/>
      <c r="JNO507" s="52"/>
      <c r="JNP507" s="52"/>
      <c r="JNQ507" s="52"/>
      <c r="JNR507" s="52"/>
      <c r="JNS507" s="52"/>
      <c r="JNT507" s="52"/>
      <c r="JNU507" s="52"/>
      <c r="JNV507" s="52"/>
      <c r="JNW507" s="52"/>
      <c r="JNX507" s="52"/>
      <c r="JNY507" s="52"/>
      <c r="JNZ507" s="52"/>
      <c r="JOA507" s="52"/>
      <c r="JOB507" s="52"/>
      <c r="JOC507" s="52"/>
      <c r="JOD507" s="52"/>
      <c r="JOE507" s="52"/>
      <c r="JOF507" s="52"/>
      <c r="JOG507" s="52"/>
      <c r="JOH507" s="52"/>
      <c r="JOI507" s="52"/>
      <c r="JOJ507" s="52"/>
      <c r="JOK507" s="52"/>
      <c r="JOL507" s="52"/>
      <c r="JOM507" s="52"/>
      <c r="JON507" s="52"/>
      <c r="JOO507" s="52"/>
      <c r="JOP507" s="52"/>
      <c r="JOQ507" s="52"/>
      <c r="JOR507" s="52"/>
      <c r="JOS507" s="52"/>
      <c r="JOT507" s="52"/>
      <c r="JOU507" s="52"/>
      <c r="JOV507" s="52"/>
      <c r="JOW507" s="52"/>
      <c r="JOX507" s="52"/>
      <c r="JOY507" s="52"/>
      <c r="JOZ507" s="52"/>
      <c r="JPA507" s="52"/>
      <c r="JPB507" s="52"/>
      <c r="JPC507" s="52"/>
      <c r="JPD507" s="52"/>
      <c r="JPE507" s="52"/>
      <c r="JPF507" s="52"/>
      <c r="JPG507" s="52"/>
      <c r="JPH507" s="52"/>
      <c r="JPI507" s="52"/>
      <c r="JPJ507" s="52"/>
      <c r="JPK507" s="52"/>
      <c r="JPL507" s="52"/>
      <c r="JPM507" s="52"/>
      <c r="JPN507" s="52"/>
      <c r="JPO507" s="52"/>
      <c r="JPP507" s="52"/>
      <c r="JPQ507" s="52"/>
      <c r="JPR507" s="52"/>
      <c r="JPS507" s="52"/>
      <c r="JPT507" s="52"/>
      <c r="JPU507" s="52"/>
      <c r="JPV507" s="52"/>
      <c r="JPW507" s="52"/>
      <c r="JPX507" s="52"/>
      <c r="JPY507" s="52"/>
      <c r="JPZ507" s="52"/>
      <c r="JQA507" s="52"/>
      <c r="JQB507" s="52"/>
      <c r="JQC507" s="52"/>
      <c r="JQD507" s="52"/>
      <c r="JQE507" s="52"/>
      <c r="JQF507" s="52"/>
      <c r="JQG507" s="52"/>
      <c r="JQH507" s="52"/>
      <c r="JQI507" s="52"/>
      <c r="JQJ507" s="52"/>
      <c r="JQK507" s="52"/>
      <c r="JQL507" s="52"/>
      <c r="JQM507" s="52"/>
      <c r="JQN507" s="52"/>
      <c r="JQO507" s="52"/>
      <c r="JQP507" s="52"/>
      <c r="JQQ507" s="52"/>
      <c r="JQR507" s="52"/>
      <c r="JQS507" s="52"/>
      <c r="JQT507" s="52"/>
      <c r="JQU507" s="52"/>
      <c r="JQV507" s="52"/>
      <c r="JQW507" s="52"/>
      <c r="JQX507" s="52"/>
      <c r="JQY507" s="52"/>
      <c r="JQZ507" s="52"/>
      <c r="JRA507" s="52"/>
      <c r="JRB507" s="52"/>
      <c r="JRC507" s="52"/>
      <c r="JRD507" s="52"/>
      <c r="JRE507" s="52"/>
      <c r="JRF507" s="52"/>
      <c r="JRG507" s="52"/>
      <c r="JRH507" s="52"/>
      <c r="JRI507" s="52"/>
      <c r="JRJ507" s="52"/>
      <c r="JRK507" s="52"/>
      <c r="JRL507" s="52"/>
      <c r="JRM507" s="52"/>
      <c r="JRN507" s="52"/>
      <c r="JRO507" s="52"/>
      <c r="JRP507" s="52"/>
      <c r="JRQ507" s="52"/>
      <c r="JRR507" s="52"/>
      <c r="JRS507" s="52"/>
      <c r="JRT507" s="52"/>
      <c r="JRU507" s="52"/>
      <c r="JRV507" s="52"/>
      <c r="JRW507" s="52"/>
      <c r="JRX507" s="52"/>
      <c r="JRY507" s="52"/>
      <c r="JRZ507" s="52"/>
      <c r="JSA507" s="52"/>
      <c r="JSB507" s="52"/>
      <c r="JSC507" s="52"/>
      <c r="JSD507" s="52"/>
      <c r="JSE507" s="52"/>
      <c r="JSF507" s="52"/>
      <c r="JSG507" s="52"/>
      <c r="JSH507" s="52"/>
      <c r="JSI507" s="52"/>
      <c r="JSJ507" s="52"/>
      <c r="JSK507" s="52"/>
      <c r="JSL507" s="52"/>
      <c r="JSM507" s="52"/>
      <c r="JSN507" s="52"/>
      <c r="JSO507" s="52"/>
      <c r="JSP507" s="52"/>
      <c r="JSQ507" s="52"/>
      <c r="JSR507" s="52"/>
      <c r="JSS507" s="52"/>
      <c r="JST507" s="52"/>
      <c r="JSU507" s="52"/>
      <c r="JSV507" s="52"/>
      <c r="JSW507" s="52"/>
      <c r="JSX507" s="52"/>
      <c r="JSY507" s="52"/>
      <c r="JSZ507" s="52"/>
      <c r="JTA507" s="52"/>
      <c r="JTB507" s="52"/>
      <c r="JTC507" s="52"/>
      <c r="JTD507" s="52"/>
      <c r="JTE507" s="52"/>
      <c r="JTF507" s="52"/>
      <c r="JTG507" s="52"/>
      <c r="JTH507" s="52"/>
      <c r="JTI507" s="52"/>
      <c r="JTJ507" s="52"/>
      <c r="JTK507" s="52"/>
      <c r="JTL507" s="52"/>
      <c r="JTM507" s="52"/>
      <c r="JTN507" s="52"/>
      <c r="JTO507" s="52"/>
      <c r="JTP507" s="52"/>
      <c r="JTQ507" s="52"/>
      <c r="JTR507" s="52"/>
      <c r="JTS507" s="52"/>
      <c r="JTT507" s="52"/>
      <c r="JTU507" s="52"/>
      <c r="JTV507" s="52"/>
      <c r="JTW507" s="52"/>
      <c r="JTX507" s="52"/>
      <c r="JTY507" s="52"/>
      <c r="JTZ507" s="52"/>
      <c r="JUA507" s="52"/>
      <c r="JUB507" s="52"/>
      <c r="JUC507" s="52"/>
      <c r="JUD507" s="52"/>
      <c r="JUE507" s="52"/>
      <c r="JUF507" s="52"/>
      <c r="JUG507" s="52"/>
      <c r="JUH507" s="52"/>
      <c r="JUI507" s="52"/>
      <c r="JUJ507" s="52"/>
      <c r="JUK507" s="52"/>
      <c r="JUL507" s="52"/>
      <c r="JUM507" s="52"/>
      <c r="JUN507" s="52"/>
      <c r="JUO507" s="52"/>
      <c r="JUP507" s="52"/>
      <c r="JUQ507" s="52"/>
      <c r="JUR507" s="52"/>
      <c r="JUS507" s="52"/>
      <c r="JUT507" s="52"/>
      <c r="JUU507" s="52"/>
      <c r="JUV507" s="52"/>
      <c r="JUW507" s="52"/>
      <c r="JUX507" s="52"/>
      <c r="JUY507" s="52"/>
      <c r="JUZ507" s="52"/>
      <c r="JVA507" s="52"/>
      <c r="JVB507" s="52"/>
      <c r="JVC507" s="52"/>
      <c r="JVD507" s="52"/>
      <c r="JVE507" s="52"/>
      <c r="JVF507" s="52"/>
      <c r="JVG507" s="52"/>
      <c r="JVH507" s="52"/>
      <c r="JVI507" s="52"/>
      <c r="JVJ507" s="52"/>
      <c r="JVK507" s="52"/>
      <c r="JVL507" s="52"/>
      <c r="JVM507" s="52"/>
      <c r="JVN507" s="52"/>
      <c r="JVO507" s="52"/>
      <c r="JVP507" s="52"/>
      <c r="JVQ507" s="52"/>
      <c r="JVR507" s="52"/>
      <c r="JVS507" s="52"/>
      <c r="JVT507" s="52"/>
      <c r="JVU507" s="52"/>
      <c r="JVV507" s="52"/>
      <c r="JVW507" s="52"/>
      <c r="JVX507" s="52"/>
      <c r="JVY507" s="52"/>
      <c r="JVZ507" s="52"/>
      <c r="JWA507" s="52"/>
      <c r="JWB507" s="52"/>
      <c r="JWC507" s="52"/>
      <c r="JWD507" s="52"/>
      <c r="JWE507" s="52"/>
      <c r="JWF507" s="52"/>
      <c r="JWG507" s="52"/>
      <c r="JWH507" s="52"/>
      <c r="JWI507" s="52"/>
      <c r="JWJ507" s="52"/>
      <c r="JWK507" s="52"/>
      <c r="JWL507" s="52"/>
      <c r="JWM507" s="52"/>
      <c r="JWN507" s="52"/>
      <c r="JWO507" s="52"/>
      <c r="JWP507" s="52"/>
      <c r="JWQ507" s="52"/>
      <c r="JWR507" s="52"/>
      <c r="JWS507" s="52"/>
      <c r="JWT507" s="52"/>
      <c r="JWU507" s="52"/>
      <c r="JWV507" s="52"/>
      <c r="JWW507" s="52"/>
      <c r="JWX507" s="52"/>
      <c r="JWY507" s="52"/>
      <c r="JWZ507" s="52"/>
      <c r="JXA507" s="52"/>
      <c r="JXB507" s="52"/>
      <c r="JXC507" s="52"/>
      <c r="JXD507" s="52"/>
      <c r="JXE507" s="52"/>
      <c r="JXF507" s="52"/>
      <c r="JXG507" s="52"/>
      <c r="JXH507" s="52"/>
      <c r="JXI507" s="52"/>
      <c r="JXJ507" s="52"/>
      <c r="JXK507" s="52"/>
      <c r="JXL507" s="52"/>
      <c r="JXM507" s="52"/>
      <c r="JXN507" s="52"/>
      <c r="JXO507" s="52"/>
      <c r="JXP507" s="52"/>
      <c r="JXQ507" s="52"/>
      <c r="JXR507" s="52"/>
      <c r="JXS507" s="52"/>
      <c r="JXT507" s="52"/>
      <c r="JXU507" s="52"/>
      <c r="JXV507" s="52"/>
      <c r="JXW507" s="52"/>
      <c r="JXX507" s="52"/>
      <c r="JXY507" s="52"/>
      <c r="JXZ507" s="52"/>
      <c r="JYA507" s="52"/>
      <c r="JYB507" s="52"/>
      <c r="JYC507" s="52"/>
      <c r="JYD507" s="52"/>
      <c r="JYE507" s="52"/>
      <c r="JYF507" s="52"/>
      <c r="JYG507" s="52"/>
      <c r="JYH507" s="52"/>
      <c r="JYI507" s="52"/>
      <c r="JYJ507" s="52"/>
      <c r="JYK507" s="52"/>
      <c r="JYL507" s="52"/>
      <c r="JYM507" s="52"/>
      <c r="JYN507" s="52"/>
      <c r="JYO507" s="52"/>
      <c r="JYP507" s="52"/>
      <c r="JYQ507" s="52"/>
      <c r="JYR507" s="52"/>
      <c r="JYS507" s="52"/>
      <c r="JYT507" s="52"/>
      <c r="JYU507" s="52"/>
      <c r="JYV507" s="52"/>
      <c r="JYW507" s="52"/>
      <c r="JYX507" s="52"/>
      <c r="JYY507" s="52"/>
      <c r="JYZ507" s="52"/>
      <c r="JZA507" s="52"/>
      <c r="JZB507" s="52"/>
      <c r="JZC507" s="52"/>
      <c r="JZD507" s="52"/>
      <c r="JZE507" s="52"/>
      <c r="JZF507" s="52"/>
      <c r="JZG507" s="52"/>
      <c r="JZH507" s="52"/>
      <c r="JZI507" s="52"/>
      <c r="JZJ507" s="52"/>
      <c r="JZK507" s="52"/>
      <c r="JZL507" s="52"/>
      <c r="JZM507" s="52"/>
      <c r="JZN507" s="52"/>
      <c r="JZO507" s="52"/>
      <c r="JZP507" s="52"/>
      <c r="JZQ507" s="52"/>
      <c r="JZR507" s="52"/>
      <c r="JZS507" s="52"/>
      <c r="JZT507" s="52"/>
      <c r="JZU507" s="52"/>
      <c r="JZV507" s="52"/>
      <c r="JZW507" s="52"/>
      <c r="JZX507" s="52"/>
      <c r="JZY507" s="52"/>
      <c r="JZZ507" s="52"/>
      <c r="KAA507" s="52"/>
      <c r="KAB507" s="52"/>
      <c r="KAC507" s="52"/>
      <c r="KAD507" s="52"/>
      <c r="KAE507" s="52"/>
      <c r="KAF507" s="52"/>
      <c r="KAG507" s="52"/>
      <c r="KAH507" s="52"/>
      <c r="KAI507" s="52"/>
      <c r="KAJ507" s="52"/>
      <c r="KAK507" s="52"/>
      <c r="KAL507" s="52"/>
      <c r="KAM507" s="52"/>
      <c r="KAN507" s="52"/>
      <c r="KAO507" s="52"/>
      <c r="KAP507" s="52"/>
      <c r="KAQ507" s="52"/>
      <c r="KAR507" s="52"/>
      <c r="KAS507" s="52"/>
      <c r="KAT507" s="52"/>
      <c r="KAU507" s="52"/>
      <c r="KAV507" s="52"/>
      <c r="KAW507" s="52"/>
      <c r="KAX507" s="52"/>
      <c r="KAY507" s="52"/>
      <c r="KAZ507" s="52"/>
      <c r="KBA507" s="52"/>
      <c r="KBB507" s="52"/>
      <c r="KBC507" s="52"/>
      <c r="KBD507" s="52"/>
      <c r="KBE507" s="52"/>
      <c r="KBF507" s="52"/>
      <c r="KBG507" s="52"/>
      <c r="KBH507" s="52"/>
      <c r="KBI507" s="52"/>
      <c r="KBJ507" s="52"/>
      <c r="KBK507" s="52"/>
      <c r="KBL507" s="52"/>
      <c r="KBM507" s="52"/>
      <c r="KBN507" s="52"/>
      <c r="KBO507" s="52"/>
      <c r="KBP507" s="52"/>
      <c r="KBQ507" s="52"/>
      <c r="KBR507" s="52"/>
      <c r="KBS507" s="52"/>
      <c r="KBT507" s="52"/>
      <c r="KBU507" s="52"/>
      <c r="KBV507" s="52"/>
      <c r="KBW507" s="52"/>
      <c r="KBX507" s="52"/>
      <c r="KBY507" s="52"/>
      <c r="KBZ507" s="52"/>
      <c r="KCA507" s="52"/>
      <c r="KCB507" s="52"/>
      <c r="KCC507" s="52"/>
      <c r="KCD507" s="52"/>
      <c r="KCE507" s="52"/>
      <c r="KCF507" s="52"/>
      <c r="KCG507" s="52"/>
      <c r="KCH507" s="52"/>
      <c r="KCI507" s="52"/>
      <c r="KCJ507" s="52"/>
      <c r="KCK507" s="52"/>
      <c r="KCL507" s="52"/>
      <c r="KCM507" s="52"/>
      <c r="KCN507" s="52"/>
      <c r="KCO507" s="52"/>
      <c r="KCP507" s="52"/>
      <c r="KCQ507" s="52"/>
      <c r="KCR507" s="52"/>
      <c r="KCS507" s="52"/>
      <c r="KCT507" s="52"/>
      <c r="KCU507" s="52"/>
      <c r="KCV507" s="52"/>
      <c r="KCW507" s="52"/>
      <c r="KCX507" s="52"/>
      <c r="KCY507" s="52"/>
      <c r="KCZ507" s="52"/>
      <c r="KDA507" s="52"/>
      <c r="KDB507" s="52"/>
      <c r="KDC507" s="52"/>
      <c r="KDD507" s="52"/>
      <c r="KDE507" s="52"/>
      <c r="KDF507" s="52"/>
      <c r="KDG507" s="52"/>
      <c r="KDH507" s="52"/>
      <c r="KDI507" s="52"/>
      <c r="KDJ507" s="52"/>
      <c r="KDK507" s="52"/>
      <c r="KDL507" s="52"/>
      <c r="KDM507" s="52"/>
      <c r="KDN507" s="52"/>
      <c r="KDO507" s="52"/>
      <c r="KDP507" s="52"/>
      <c r="KDQ507" s="52"/>
      <c r="KDR507" s="52"/>
      <c r="KDS507" s="52"/>
      <c r="KDT507" s="52"/>
      <c r="KDU507" s="52"/>
      <c r="KDV507" s="52"/>
      <c r="KDW507" s="52"/>
      <c r="KDX507" s="52"/>
      <c r="KDY507" s="52"/>
      <c r="KDZ507" s="52"/>
      <c r="KEA507" s="52"/>
      <c r="KEB507" s="52"/>
      <c r="KEC507" s="52"/>
      <c r="KED507" s="52"/>
      <c r="KEE507" s="52"/>
      <c r="KEF507" s="52"/>
      <c r="KEG507" s="52"/>
      <c r="KEH507" s="52"/>
      <c r="KEI507" s="52"/>
      <c r="KEJ507" s="52"/>
      <c r="KEK507" s="52"/>
      <c r="KEL507" s="52"/>
      <c r="KEM507" s="52"/>
      <c r="KEN507" s="52"/>
      <c r="KEO507" s="52"/>
      <c r="KEP507" s="52"/>
      <c r="KEQ507" s="52"/>
      <c r="KER507" s="52"/>
      <c r="KES507" s="52"/>
      <c r="KET507" s="52"/>
      <c r="KEU507" s="52"/>
      <c r="KEV507" s="52"/>
      <c r="KEW507" s="52"/>
      <c r="KEX507" s="52"/>
      <c r="KEY507" s="52"/>
      <c r="KEZ507" s="52"/>
      <c r="KFA507" s="52"/>
      <c r="KFB507" s="52"/>
      <c r="KFC507" s="52"/>
      <c r="KFD507" s="52"/>
      <c r="KFE507" s="52"/>
      <c r="KFF507" s="52"/>
      <c r="KFG507" s="52"/>
      <c r="KFH507" s="52"/>
      <c r="KFI507" s="52"/>
      <c r="KFJ507" s="52"/>
      <c r="KFK507" s="52"/>
      <c r="KFL507" s="52"/>
      <c r="KFM507" s="52"/>
      <c r="KFN507" s="52"/>
      <c r="KFO507" s="52"/>
      <c r="KFP507" s="52"/>
      <c r="KFQ507" s="52"/>
      <c r="KFR507" s="52"/>
      <c r="KFS507" s="52"/>
      <c r="KFT507" s="52"/>
      <c r="KFU507" s="52"/>
      <c r="KFV507" s="52"/>
      <c r="KFW507" s="52"/>
      <c r="KFX507" s="52"/>
      <c r="KFY507" s="52"/>
      <c r="KFZ507" s="52"/>
      <c r="KGA507" s="52"/>
      <c r="KGB507" s="52"/>
      <c r="KGC507" s="52"/>
      <c r="KGD507" s="52"/>
      <c r="KGE507" s="52"/>
      <c r="KGF507" s="52"/>
      <c r="KGG507" s="52"/>
      <c r="KGH507" s="52"/>
      <c r="KGI507" s="52"/>
      <c r="KGJ507" s="52"/>
      <c r="KGK507" s="52"/>
      <c r="KGL507" s="52"/>
      <c r="KGM507" s="52"/>
      <c r="KGN507" s="52"/>
      <c r="KGO507" s="52"/>
      <c r="KGP507" s="52"/>
      <c r="KGQ507" s="52"/>
      <c r="KGR507" s="52"/>
      <c r="KGS507" s="52"/>
      <c r="KGT507" s="52"/>
      <c r="KGU507" s="52"/>
      <c r="KGV507" s="52"/>
      <c r="KGW507" s="52"/>
      <c r="KGX507" s="52"/>
      <c r="KGY507" s="52"/>
      <c r="KGZ507" s="52"/>
      <c r="KHA507" s="52"/>
      <c r="KHB507" s="52"/>
      <c r="KHC507" s="52"/>
      <c r="KHD507" s="52"/>
      <c r="KHE507" s="52"/>
      <c r="KHF507" s="52"/>
      <c r="KHG507" s="52"/>
      <c r="KHH507" s="52"/>
      <c r="KHI507" s="52"/>
      <c r="KHJ507" s="52"/>
      <c r="KHK507" s="52"/>
      <c r="KHL507" s="52"/>
      <c r="KHM507" s="52"/>
      <c r="KHN507" s="52"/>
      <c r="KHO507" s="52"/>
      <c r="KHP507" s="52"/>
      <c r="KHQ507" s="52"/>
      <c r="KHR507" s="52"/>
      <c r="KHS507" s="52"/>
      <c r="KHT507" s="52"/>
      <c r="KHU507" s="52"/>
      <c r="KHV507" s="52"/>
      <c r="KHW507" s="52"/>
      <c r="KHX507" s="52"/>
      <c r="KHY507" s="52"/>
      <c r="KHZ507" s="52"/>
      <c r="KIA507" s="52"/>
      <c r="KIB507" s="52"/>
      <c r="KIC507" s="52"/>
      <c r="KID507" s="52"/>
      <c r="KIE507" s="52"/>
      <c r="KIF507" s="52"/>
      <c r="KIG507" s="52"/>
      <c r="KIH507" s="52"/>
      <c r="KII507" s="52"/>
      <c r="KIJ507" s="52"/>
      <c r="KIK507" s="52"/>
      <c r="KIL507" s="52"/>
      <c r="KIM507" s="52"/>
      <c r="KIN507" s="52"/>
      <c r="KIO507" s="52"/>
      <c r="KIP507" s="52"/>
      <c r="KIQ507" s="52"/>
      <c r="KIR507" s="52"/>
      <c r="KIS507" s="52"/>
      <c r="KIT507" s="52"/>
      <c r="KIU507" s="52"/>
      <c r="KIV507" s="52"/>
      <c r="KIW507" s="52"/>
      <c r="KIX507" s="52"/>
      <c r="KIY507" s="52"/>
      <c r="KIZ507" s="52"/>
      <c r="KJA507" s="52"/>
      <c r="KJB507" s="52"/>
      <c r="KJC507" s="52"/>
      <c r="KJD507" s="52"/>
      <c r="KJE507" s="52"/>
      <c r="KJF507" s="52"/>
      <c r="KJG507" s="52"/>
      <c r="KJH507" s="52"/>
      <c r="KJI507" s="52"/>
      <c r="KJJ507" s="52"/>
      <c r="KJK507" s="52"/>
      <c r="KJL507" s="52"/>
      <c r="KJM507" s="52"/>
      <c r="KJN507" s="52"/>
      <c r="KJO507" s="52"/>
      <c r="KJP507" s="52"/>
      <c r="KJQ507" s="52"/>
      <c r="KJR507" s="52"/>
      <c r="KJS507" s="52"/>
      <c r="KJT507" s="52"/>
      <c r="KJU507" s="52"/>
      <c r="KJV507" s="52"/>
      <c r="KJW507" s="52"/>
      <c r="KJX507" s="52"/>
      <c r="KJY507" s="52"/>
      <c r="KJZ507" s="52"/>
      <c r="KKA507" s="52"/>
      <c r="KKB507" s="52"/>
      <c r="KKC507" s="52"/>
      <c r="KKD507" s="52"/>
      <c r="KKE507" s="52"/>
      <c r="KKF507" s="52"/>
      <c r="KKG507" s="52"/>
      <c r="KKH507" s="52"/>
      <c r="KKI507" s="52"/>
      <c r="KKJ507" s="52"/>
      <c r="KKK507" s="52"/>
      <c r="KKL507" s="52"/>
      <c r="KKM507" s="52"/>
      <c r="KKN507" s="52"/>
      <c r="KKO507" s="52"/>
      <c r="KKP507" s="52"/>
      <c r="KKQ507" s="52"/>
      <c r="KKR507" s="52"/>
      <c r="KKS507" s="52"/>
      <c r="KKT507" s="52"/>
      <c r="KKU507" s="52"/>
      <c r="KKV507" s="52"/>
      <c r="KKW507" s="52"/>
      <c r="KKX507" s="52"/>
      <c r="KKY507" s="52"/>
      <c r="KKZ507" s="52"/>
      <c r="KLA507" s="52"/>
      <c r="KLB507" s="52"/>
      <c r="KLC507" s="52"/>
      <c r="KLD507" s="52"/>
      <c r="KLE507" s="52"/>
      <c r="KLF507" s="52"/>
      <c r="KLG507" s="52"/>
      <c r="KLH507" s="52"/>
      <c r="KLI507" s="52"/>
      <c r="KLJ507" s="52"/>
      <c r="KLK507" s="52"/>
      <c r="KLL507" s="52"/>
      <c r="KLM507" s="52"/>
      <c r="KLN507" s="52"/>
      <c r="KLO507" s="52"/>
      <c r="KLP507" s="52"/>
      <c r="KLQ507" s="52"/>
      <c r="KLR507" s="52"/>
      <c r="KLS507" s="52"/>
      <c r="KLT507" s="52"/>
      <c r="KLU507" s="52"/>
      <c r="KLV507" s="52"/>
      <c r="KLW507" s="52"/>
      <c r="KLX507" s="52"/>
      <c r="KLY507" s="52"/>
      <c r="KLZ507" s="52"/>
      <c r="KMA507" s="52"/>
      <c r="KMB507" s="52"/>
      <c r="KMC507" s="52"/>
      <c r="KMD507" s="52"/>
      <c r="KME507" s="52"/>
      <c r="KMF507" s="52"/>
      <c r="KMG507" s="52"/>
      <c r="KMH507" s="52"/>
      <c r="KMI507" s="52"/>
      <c r="KMJ507" s="52"/>
      <c r="KMK507" s="52"/>
      <c r="KML507" s="52"/>
      <c r="KMM507" s="52"/>
      <c r="KMN507" s="52"/>
      <c r="KMO507" s="52"/>
      <c r="KMP507" s="52"/>
      <c r="KMQ507" s="52"/>
      <c r="KMR507" s="52"/>
      <c r="KMS507" s="52"/>
      <c r="KMT507" s="52"/>
      <c r="KMU507" s="52"/>
      <c r="KMV507" s="52"/>
      <c r="KMW507" s="52"/>
      <c r="KMX507" s="52"/>
      <c r="KMY507" s="52"/>
      <c r="KMZ507" s="52"/>
      <c r="KNA507" s="52"/>
      <c r="KNB507" s="52"/>
      <c r="KNC507" s="52"/>
      <c r="KND507" s="52"/>
      <c r="KNE507" s="52"/>
      <c r="KNF507" s="52"/>
      <c r="KNG507" s="52"/>
      <c r="KNH507" s="52"/>
      <c r="KNI507" s="52"/>
      <c r="KNJ507" s="52"/>
      <c r="KNK507" s="52"/>
      <c r="KNL507" s="52"/>
      <c r="KNM507" s="52"/>
      <c r="KNN507" s="52"/>
      <c r="KNO507" s="52"/>
      <c r="KNP507" s="52"/>
      <c r="KNQ507" s="52"/>
      <c r="KNR507" s="52"/>
      <c r="KNS507" s="52"/>
      <c r="KNT507" s="52"/>
      <c r="KNU507" s="52"/>
      <c r="KNV507" s="52"/>
      <c r="KNW507" s="52"/>
      <c r="KNX507" s="52"/>
      <c r="KNY507" s="52"/>
      <c r="KNZ507" s="52"/>
      <c r="KOA507" s="52"/>
      <c r="KOB507" s="52"/>
      <c r="KOC507" s="52"/>
      <c r="KOD507" s="52"/>
      <c r="KOE507" s="52"/>
      <c r="KOF507" s="52"/>
      <c r="KOG507" s="52"/>
      <c r="KOH507" s="52"/>
      <c r="KOI507" s="52"/>
      <c r="KOJ507" s="52"/>
      <c r="KOK507" s="52"/>
      <c r="KOL507" s="52"/>
      <c r="KOM507" s="52"/>
      <c r="KON507" s="52"/>
      <c r="KOO507" s="52"/>
      <c r="KOP507" s="52"/>
      <c r="KOQ507" s="52"/>
      <c r="KOR507" s="52"/>
      <c r="KOS507" s="52"/>
      <c r="KOT507" s="52"/>
      <c r="KOU507" s="52"/>
      <c r="KOV507" s="52"/>
      <c r="KOW507" s="52"/>
      <c r="KOX507" s="52"/>
      <c r="KOY507" s="52"/>
      <c r="KOZ507" s="52"/>
      <c r="KPA507" s="52"/>
      <c r="KPB507" s="52"/>
      <c r="KPC507" s="52"/>
      <c r="KPD507" s="52"/>
      <c r="KPE507" s="52"/>
      <c r="KPF507" s="52"/>
      <c r="KPG507" s="52"/>
      <c r="KPH507" s="52"/>
      <c r="KPI507" s="52"/>
      <c r="KPJ507" s="52"/>
      <c r="KPK507" s="52"/>
      <c r="KPL507" s="52"/>
      <c r="KPM507" s="52"/>
      <c r="KPN507" s="52"/>
      <c r="KPO507" s="52"/>
      <c r="KPP507" s="52"/>
      <c r="KPQ507" s="52"/>
      <c r="KPR507" s="52"/>
      <c r="KPS507" s="52"/>
      <c r="KPT507" s="52"/>
      <c r="KPU507" s="52"/>
      <c r="KPV507" s="52"/>
      <c r="KPW507" s="52"/>
      <c r="KPX507" s="52"/>
      <c r="KPY507" s="52"/>
      <c r="KPZ507" s="52"/>
      <c r="KQA507" s="52"/>
      <c r="KQB507" s="52"/>
      <c r="KQC507" s="52"/>
      <c r="KQD507" s="52"/>
      <c r="KQE507" s="52"/>
      <c r="KQF507" s="52"/>
      <c r="KQG507" s="52"/>
      <c r="KQH507" s="52"/>
      <c r="KQI507" s="52"/>
      <c r="KQJ507" s="52"/>
      <c r="KQK507" s="52"/>
      <c r="KQL507" s="52"/>
      <c r="KQM507" s="52"/>
      <c r="KQN507" s="52"/>
      <c r="KQO507" s="52"/>
      <c r="KQP507" s="52"/>
      <c r="KQQ507" s="52"/>
      <c r="KQR507" s="52"/>
      <c r="KQS507" s="52"/>
      <c r="KQT507" s="52"/>
      <c r="KQU507" s="52"/>
      <c r="KQV507" s="52"/>
      <c r="KQW507" s="52"/>
      <c r="KQX507" s="52"/>
      <c r="KQY507" s="52"/>
      <c r="KQZ507" s="52"/>
      <c r="KRA507" s="52"/>
      <c r="KRB507" s="52"/>
      <c r="KRC507" s="52"/>
      <c r="KRD507" s="52"/>
      <c r="KRE507" s="52"/>
      <c r="KRF507" s="52"/>
      <c r="KRG507" s="52"/>
      <c r="KRH507" s="52"/>
      <c r="KRI507" s="52"/>
      <c r="KRJ507" s="52"/>
      <c r="KRK507" s="52"/>
      <c r="KRL507" s="52"/>
      <c r="KRM507" s="52"/>
      <c r="KRN507" s="52"/>
      <c r="KRO507" s="52"/>
      <c r="KRP507" s="52"/>
      <c r="KRQ507" s="52"/>
      <c r="KRR507" s="52"/>
      <c r="KRS507" s="52"/>
      <c r="KRT507" s="52"/>
      <c r="KRU507" s="52"/>
      <c r="KRV507" s="52"/>
      <c r="KRW507" s="52"/>
      <c r="KRX507" s="52"/>
      <c r="KRY507" s="52"/>
      <c r="KRZ507" s="52"/>
      <c r="KSA507" s="52"/>
      <c r="KSB507" s="52"/>
      <c r="KSC507" s="52"/>
      <c r="KSD507" s="52"/>
      <c r="KSE507" s="52"/>
      <c r="KSF507" s="52"/>
      <c r="KSG507" s="52"/>
      <c r="KSH507" s="52"/>
      <c r="KSI507" s="52"/>
      <c r="KSJ507" s="52"/>
      <c r="KSK507" s="52"/>
      <c r="KSL507" s="52"/>
      <c r="KSM507" s="52"/>
      <c r="KSN507" s="52"/>
      <c r="KSO507" s="52"/>
      <c r="KSP507" s="52"/>
      <c r="KSQ507" s="52"/>
      <c r="KSR507" s="52"/>
      <c r="KSS507" s="52"/>
      <c r="KST507" s="52"/>
      <c r="KSU507" s="52"/>
      <c r="KSV507" s="52"/>
      <c r="KSW507" s="52"/>
      <c r="KSX507" s="52"/>
      <c r="KSY507" s="52"/>
      <c r="KSZ507" s="52"/>
      <c r="KTA507" s="52"/>
      <c r="KTB507" s="52"/>
      <c r="KTC507" s="52"/>
      <c r="KTD507" s="52"/>
      <c r="KTE507" s="52"/>
      <c r="KTF507" s="52"/>
      <c r="KTG507" s="52"/>
      <c r="KTH507" s="52"/>
      <c r="KTI507" s="52"/>
      <c r="KTJ507" s="52"/>
      <c r="KTK507" s="52"/>
      <c r="KTL507" s="52"/>
      <c r="KTM507" s="52"/>
      <c r="KTN507" s="52"/>
      <c r="KTO507" s="52"/>
      <c r="KTP507" s="52"/>
      <c r="KTQ507" s="52"/>
      <c r="KTR507" s="52"/>
      <c r="KTS507" s="52"/>
      <c r="KTT507" s="52"/>
      <c r="KTU507" s="52"/>
      <c r="KTV507" s="52"/>
      <c r="KTW507" s="52"/>
      <c r="KTX507" s="52"/>
      <c r="KTY507" s="52"/>
      <c r="KTZ507" s="52"/>
      <c r="KUA507" s="52"/>
      <c r="KUB507" s="52"/>
      <c r="KUC507" s="52"/>
      <c r="KUD507" s="52"/>
      <c r="KUE507" s="52"/>
      <c r="KUF507" s="52"/>
      <c r="KUG507" s="52"/>
      <c r="KUH507" s="52"/>
      <c r="KUI507" s="52"/>
      <c r="KUJ507" s="52"/>
      <c r="KUK507" s="52"/>
      <c r="KUL507" s="52"/>
      <c r="KUM507" s="52"/>
      <c r="KUN507" s="52"/>
      <c r="KUO507" s="52"/>
      <c r="KUP507" s="52"/>
      <c r="KUQ507" s="52"/>
      <c r="KUR507" s="52"/>
      <c r="KUS507" s="52"/>
      <c r="KUT507" s="52"/>
      <c r="KUU507" s="52"/>
      <c r="KUV507" s="52"/>
      <c r="KUW507" s="52"/>
      <c r="KUX507" s="52"/>
      <c r="KUY507" s="52"/>
      <c r="KUZ507" s="52"/>
      <c r="KVA507" s="52"/>
      <c r="KVB507" s="52"/>
      <c r="KVC507" s="52"/>
      <c r="KVD507" s="52"/>
      <c r="KVE507" s="52"/>
      <c r="KVF507" s="52"/>
      <c r="KVG507" s="52"/>
      <c r="KVH507" s="52"/>
      <c r="KVI507" s="52"/>
      <c r="KVJ507" s="52"/>
      <c r="KVK507" s="52"/>
      <c r="KVL507" s="52"/>
      <c r="KVM507" s="52"/>
      <c r="KVN507" s="52"/>
      <c r="KVO507" s="52"/>
      <c r="KVP507" s="52"/>
      <c r="KVQ507" s="52"/>
      <c r="KVR507" s="52"/>
      <c r="KVS507" s="52"/>
      <c r="KVT507" s="52"/>
      <c r="KVU507" s="52"/>
      <c r="KVV507" s="52"/>
      <c r="KVW507" s="52"/>
      <c r="KVX507" s="52"/>
      <c r="KVY507" s="52"/>
      <c r="KVZ507" s="52"/>
      <c r="KWA507" s="52"/>
      <c r="KWB507" s="52"/>
      <c r="KWC507" s="52"/>
      <c r="KWD507" s="52"/>
      <c r="KWE507" s="52"/>
      <c r="KWF507" s="52"/>
      <c r="KWG507" s="52"/>
      <c r="KWH507" s="52"/>
      <c r="KWI507" s="52"/>
      <c r="KWJ507" s="52"/>
      <c r="KWK507" s="52"/>
      <c r="KWL507" s="52"/>
      <c r="KWM507" s="52"/>
      <c r="KWN507" s="52"/>
      <c r="KWO507" s="52"/>
      <c r="KWP507" s="52"/>
      <c r="KWQ507" s="52"/>
      <c r="KWR507" s="52"/>
      <c r="KWS507" s="52"/>
      <c r="KWT507" s="52"/>
      <c r="KWU507" s="52"/>
      <c r="KWV507" s="52"/>
      <c r="KWW507" s="52"/>
      <c r="KWX507" s="52"/>
      <c r="KWY507" s="52"/>
      <c r="KWZ507" s="52"/>
      <c r="KXA507" s="52"/>
      <c r="KXB507" s="52"/>
      <c r="KXC507" s="52"/>
      <c r="KXD507" s="52"/>
      <c r="KXE507" s="52"/>
      <c r="KXF507" s="52"/>
      <c r="KXG507" s="52"/>
      <c r="KXH507" s="52"/>
      <c r="KXI507" s="52"/>
      <c r="KXJ507" s="52"/>
      <c r="KXK507" s="52"/>
      <c r="KXL507" s="52"/>
      <c r="KXM507" s="52"/>
      <c r="KXN507" s="52"/>
      <c r="KXO507" s="52"/>
      <c r="KXP507" s="52"/>
      <c r="KXQ507" s="52"/>
      <c r="KXR507" s="52"/>
      <c r="KXS507" s="52"/>
      <c r="KXT507" s="52"/>
      <c r="KXU507" s="52"/>
      <c r="KXV507" s="52"/>
      <c r="KXW507" s="52"/>
      <c r="KXX507" s="52"/>
      <c r="KXY507" s="52"/>
      <c r="KXZ507" s="52"/>
      <c r="KYA507" s="52"/>
      <c r="KYB507" s="52"/>
      <c r="KYC507" s="52"/>
      <c r="KYD507" s="52"/>
      <c r="KYE507" s="52"/>
      <c r="KYF507" s="52"/>
      <c r="KYG507" s="52"/>
      <c r="KYH507" s="52"/>
      <c r="KYI507" s="52"/>
      <c r="KYJ507" s="52"/>
      <c r="KYK507" s="52"/>
      <c r="KYL507" s="52"/>
      <c r="KYM507" s="52"/>
      <c r="KYN507" s="52"/>
      <c r="KYO507" s="52"/>
      <c r="KYP507" s="52"/>
      <c r="KYQ507" s="52"/>
      <c r="KYR507" s="52"/>
      <c r="KYS507" s="52"/>
      <c r="KYT507" s="52"/>
      <c r="KYU507" s="52"/>
      <c r="KYV507" s="52"/>
      <c r="KYW507" s="52"/>
      <c r="KYX507" s="52"/>
      <c r="KYY507" s="52"/>
      <c r="KYZ507" s="52"/>
      <c r="KZA507" s="52"/>
      <c r="KZB507" s="52"/>
      <c r="KZC507" s="52"/>
      <c r="KZD507" s="52"/>
      <c r="KZE507" s="52"/>
      <c r="KZF507" s="52"/>
      <c r="KZG507" s="52"/>
      <c r="KZH507" s="52"/>
      <c r="KZI507" s="52"/>
      <c r="KZJ507" s="52"/>
      <c r="KZK507" s="52"/>
      <c r="KZL507" s="52"/>
      <c r="KZM507" s="52"/>
      <c r="KZN507" s="52"/>
      <c r="KZO507" s="52"/>
      <c r="KZP507" s="52"/>
      <c r="KZQ507" s="52"/>
      <c r="KZR507" s="52"/>
      <c r="KZS507" s="52"/>
      <c r="KZT507" s="52"/>
      <c r="KZU507" s="52"/>
      <c r="KZV507" s="52"/>
      <c r="KZW507" s="52"/>
      <c r="KZX507" s="52"/>
      <c r="KZY507" s="52"/>
      <c r="KZZ507" s="52"/>
      <c r="LAA507" s="52"/>
      <c r="LAB507" s="52"/>
      <c r="LAC507" s="52"/>
      <c r="LAD507" s="52"/>
      <c r="LAE507" s="52"/>
      <c r="LAF507" s="52"/>
      <c r="LAG507" s="52"/>
      <c r="LAH507" s="52"/>
      <c r="LAI507" s="52"/>
      <c r="LAJ507" s="52"/>
      <c r="LAK507" s="52"/>
      <c r="LAL507" s="52"/>
      <c r="LAM507" s="52"/>
      <c r="LAN507" s="52"/>
      <c r="LAO507" s="52"/>
      <c r="LAP507" s="52"/>
      <c r="LAQ507" s="52"/>
      <c r="LAR507" s="52"/>
      <c r="LAS507" s="52"/>
      <c r="LAT507" s="52"/>
      <c r="LAU507" s="52"/>
      <c r="LAV507" s="52"/>
      <c r="LAW507" s="52"/>
      <c r="LAX507" s="52"/>
      <c r="LAY507" s="52"/>
      <c r="LAZ507" s="52"/>
      <c r="LBA507" s="52"/>
      <c r="LBB507" s="52"/>
      <c r="LBC507" s="52"/>
      <c r="LBD507" s="52"/>
      <c r="LBE507" s="52"/>
      <c r="LBF507" s="52"/>
      <c r="LBG507" s="52"/>
      <c r="LBH507" s="52"/>
      <c r="LBI507" s="52"/>
      <c r="LBJ507" s="52"/>
      <c r="LBK507" s="52"/>
      <c r="LBL507" s="52"/>
      <c r="LBM507" s="52"/>
      <c r="LBN507" s="52"/>
      <c r="LBO507" s="52"/>
      <c r="LBP507" s="52"/>
      <c r="LBQ507" s="52"/>
      <c r="LBR507" s="52"/>
      <c r="LBS507" s="52"/>
      <c r="LBT507" s="52"/>
      <c r="LBU507" s="52"/>
      <c r="LBV507" s="52"/>
      <c r="LBW507" s="52"/>
      <c r="LBX507" s="52"/>
      <c r="LBY507" s="52"/>
      <c r="LBZ507" s="52"/>
      <c r="LCA507" s="52"/>
      <c r="LCB507" s="52"/>
      <c r="LCC507" s="52"/>
      <c r="LCD507" s="52"/>
      <c r="LCE507" s="52"/>
      <c r="LCF507" s="52"/>
      <c r="LCG507" s="52"/>
      <c r="LCH507" s="52"/>
      <c r="LCI507" s="52"/>
      <c r="LCJ507" s="52"/>
      <c r="LCK507" s="52"/>
      <c r="LCL507" s="52"/>
      <c r="LCM507" s="52"/>
      <c r="LCN507" s="52"/>
      <c r="LCO507" s="52"/>
      <c r="LCP507" s="52"/>
      <c r="LCQ507" s="52"/>
      <c r="LCR507" s="52"/>
      <c r="LCS507" s="52"/>
      <c r="LCT507" s="52"/>
      <c r="LCU507" s="52"/>
      <c r="LCV507" s="52"/>
      <c r="LCW507" s="52"/>
      <c r="LCX507" s="52"/>
      <c r="LCY507" s="52"/>
      <c r="LCZ507" s="52"/>
      <c r="LDA507" s="52"/>
      <c r="LDB507" s="52"/>
      <c r="LDC507" s="52"/>
      <c r="LDD507" s="52"/>
      <c r="LDE507" s="52"/>
      <c r="LDF507" s="52"/>
      <c r="LDG507" s="52"/>
      <c r="LDH507" s="52"/>
      <c r="LDI507" s="52"/>
      <c r="LDJ507" s="52"/>
      <c r="LDK507" s="52"/>
      <c r="LDL507" s="52"/>
      <c r="LDM507" s="52"/>
      <c r="LDN507" s="52"/>
      <c r="LDO507" s="52"/>
      <c r="LDP507" s="52"/>
      <c r="LDQ507" s="52"/>
      <c r="LDR507" s="52"/>
      <c r="LDS507" s="52"/>
      <c r="LDT507" s="52"/>
      <c r="LDU507" s="52"/>
      <c r="LDV507" s="52"/>
      <c r="LDW507" s="52"/>
      <c r="LDX507" s="52"/>
      <c r="LDY507" s="52"/>
      <c r="LDZ507" s="52"/>
      <c r="LEA507" s="52"/>
      <c r="LEB507" s="52"/>
      <c r="LEC507" s="52"/>
      <c r="LED507" s="52"/>
      <c r="LEE507" s="52"/>
      <c r="LEF507" s="52"/>
      <c r="LEG507" s="52"/>
      <c r="LEH507" s="52"/>
      <c r="LEI507" s="52"/>
      <c r="LEJ507" s="52"/>
      <c r="LEK507" s="52"/>
      <c r="LEL507" s="52"/>
      <c r="LEM507" s="52"/>
      <c r="LEN507" s="52"/>
      <c r="LEO507" s="52"/>
      <c r="LEP507" s="52"/>
      <c r="LEQ507" s="52"/>
      <c r="LER507" s="52"/>
      <c r="LES507" s="52"/>
      <c r="LET507" s="52"/>
      <c r="LEU507" s="52"/>
      <c r="LEV507" s="52"/>
      <c r="LEW507" s="52"/>
      <c r="LEX507" s="52"/>
      <c r="LEY507" s="52"/>
      <c r="LEZ507" s="52"/>
      <c r="LFA507" s="52"/>
      <c r="LFB507" s="52"/>
      <c r="LFC507" s="52"/>
      <c r="LFD507" s="52"/>
      <c r="LFE507" s="52"/>
      <c r="LFF507" s="52"/>
      <c r="LFG507" s="52"/>
      <c r="LFH507" s="52"/>
      <c r="LFI507" s="52"/>
      <c r="LFJ507" s="52"/>
      <c r="LFK507" s="52"/>
      <c r="LFL507" s="52"/>
      <c r="LFM507" s="52"/>
      <c r="LFN507" s="52"/>
      <c r="LFO507" s="52"/>
      <c r="LFP507" s="52"/>
      <c r="LFQ507" s="52"/>
      <c r="LFR507" s="52"/>
      <c r="LFS507" s="52"/>
      <c r="LFT507" s="52"/>
      <c r="LFU507" s="52"/>
      <c r="LFV507" s="52"/>
      <c r="LFW507" s="52"/>
      <c r="LFX507" s="52"/>
      <c r="LFY507" s="52"/>
      <c r="LFZ507" s="52"/>
      <c r="LGA507" s="52"/>
      <c r="LGB507" s="52"/>
      <c r="LGC507" s="52"/>
      <c r="LGD507" s="52"/>
      <c r="LGE507" s="52"/>
      <c r="LGF507" s="52"/>
      <c r="LGG507" s="52"/>
      <c r="LGH507" s="52"/>
      <c r="LGI507" s="52"/>
      <c r="LGJ507" s="52"/>
      <c r="LGK507" s="52"/>
      <c r="LGL507" s="52"/>
      <c r="LGM507" s="52"/>
      <c r="LGN507" s="52"/>
      <c r="LGO507" s="52"/>
      <c r="LGP507" s="52"/>
      <c r="LGQ507" s="52"/>
      <c r="LGR507" s="52"/>
      <c r="LGS507" s="52"/>
      <c r="LGT507" s="52"/>
      <c r="LGU507" s="52"/>
      <c r="LGV507" s="52"/>
      <c r="LGW507" s="52"/>
      <c r="LGX507" s="52"/>
      <c r="LGY507" s="52"/>
      <c r="LGZ507" s="52"/>
      <c r="LHA507" s="52"/>
      <c r="LHB507" s="52"/>
      <c r="LHC507" s="52"/>
      <c r="LHD507" s="52"/>
      <c r="LHE507" s="52"/>
      <c r="LHF507" s="52"/>
      <c r="LHG507" s="52"/>
      <c r="LHH507" s="52"/>
      <c r="LHI507" s="52"/>
      <c r="LHJ507" s="52"/>
      <c r="LHK507" s="52"/>
      <c r="LHL507" s="52"/>
      <c r="LHM507" s="52"/>
      <c r="LHN507" s="52"/>
      <c r="LHO507" s="52"/>
      <c r="LHP507" s="52"/>
      <c r="LHQ507" s="52"/>
      <c r="LHR507" s="52"/>
      <c r="LHS507" s="52"/>
      <c r="LHT507" s="52"/>
      <c r="LHU507" s="52"/>
      <c r="LHV507" s="52"/>
      <c r="LHW507" s="52"/>
      <c r="LHX507" s="52"/>
      <c r="LHY507" s="52"/>
      <c r="LHZ507" s="52"/>
      <c r="LIA507" s="52"/>
      <c r="LIB507" s="52"/>
      <c r="LIC507" s="52"/>
      <c r="LID507" s="52"/>
      <c r="LIE507" s="52"/>
      <c r="LIF507" s="52"/>
      <c r="LIG507" s="52"/>
      <c r="LIH507" s="52"/>
      <c r="LII507" s="52"/>
      <c r="LIJ507" s="52"/>
      <c r="LIK507" s="52"/>
      <c r="LIL507" s="52"/>
      <c r="LIM507" s="52"/>
      <c r="LIN507" s="52"/>
      <c r="LIO507" s="52"/>
      <c r="LIP507" s="52"/>
      <c r="LIQ507" s="52"/>
      <c r="LIR507" s="52"/>
      <c r="LIS507" s="52"/>
      <c r="LIT507" s="52"/>
      <c r="LIU507" s="52"/>
      <c r="LIV507" s="52"/>
      <c r="LIW507" s="52"/>
      <c r="LIX507" s="52"/>
      <c r="LIY507" s="52"/>
      <c r="LIZ507" s="52"/>
      <c r="LJA507" s="52"/>
      <c r="LJB507" s="52"/>
      <c r="LJC507" s="52"/>
      <c r="LJD507" s="52"/>
      <c r="LJE507" s="52"/>
      <c r="LJF507" s="52"/>
      <c r="LJG507" s="52"/>
      <c r="LJH507" s="52"/>
      <c r="LJI507" s="52"/>
      <c r="LJJ507" s="52"/>
      <c r="LJK507" s="52"/>
      <c r="LJL507" s="52"/>
      <c r="LJM507" s="52"/>
      <c r="LJN507" s="52"/>
      <c r="LJO507" s="52"/>
      <c r="LJP507" s="52"/>
      <c r="LJQ507" s="52"/>
      <c r="LJR507" s="52"/>
      <c r="LJS507" s="52"/>
      <c r="LJT507" s="52"/>
      <c r="LJU507" s="52"/>
      <c r="LJV507" s="52"/>
      <c r="LJW507" s="52"/>
      <c r="LJX507" s="52"/>
      <c r="LJY507" s="52"/>
      <c r="LJZ507" s="52"/>
      <c r="LKA507" s="52"/>
      <c r="LKB507" s="52"/>
      <c r="LKC507" s="52"/>
      <c r="LKD507" s="52"/>
      <c r="LKE507" s="52"/>
      <c r="LKF507" s="52"/>
      <c r="LKG507" s="52"/>
      <c r="LKH507" s="52"/>
      <c r="LKI507" s="52"/>
      <c r="LKJ507" s="52"/>
      <c r="LKK507" s="52"/>
      <c r="LKL507" s="52"/>
      <c r="LKM507" s="52"/>
      <c r="LKN507" s="52"/>
      <c r="LKO507" s="52"/>
      <c r="LKP507" s="52"/>
      <c r="LKQ507" s="52"/>
      <c r="LKR507" s="52"/>
      <c r="LKS507" s="52"/>
      <c r="LKT507" s="52"/>
      <c r="LKU507" s="52"/>
      <c r="LKV507" s="52"/>
      <c r="LKW507" s="52"/>
      <c r="LKX507" s="52"/>
      <c r="LKY507" s="52"/>
      <c r="LKZ507" s="52"/>
      <c r="LLA507" s="52"/>
      <c r="LLB507" s="52"/>
      <c r="LLC507" s="52"/>
      <c r="LLD507" s="52"/>
      <c r="LLE507" s="52"/>
      <c r="LLF507" s="52"/>
      <c r="LLG507" s="52"/>
      <c r="LLH507" s="52"/>
      <c r="LLI507" s="52"/>
      <c r="LLJ507" s="52"/>
      <c r="LLK507" s="52"/>
      <c r="LLL507" s="52"/>
      <c r="LLM507" s="52"/>
      <c r="LLN507" s="52"/>
      <c r="LLO507" s="52"/>
      <c r="LLP507" s="52"/>
      <c r="LLQ507" s="52"/>
      <c r="LLR507" s="52"/>
      <c r="LLS507" s="52"/>
      <c r="LLT507" s="52"/>
      <c r="LLU507" s="52"/>
      <c r="LLV507" s="52"/>
      <c r="LLW507" s="52"/>
      <c r="LLX507" s="52"/>
      <c r="LLY507" s="52"/>
      <c r="LLZ507" s="52"/>
      <c r="LMA507" s="52"/>
      <c r="LMB507" s="52"/>
      <c r="LMC507" s="52"/>
      <c r="LMD507" s="52"/>
      <c r="LME507" s="52"/>
      <c r="LMF507" s="52"/>
      <c r="LMG507" s="52"/>
      <c r="LMH507" s="52"/>
      <c r="LMI507" s="52"/>
      <c r="LMJ507" s="52"/>
      <c r="LMK507" s="52"/>
      <c r="LML507" s="52"/>
      <c r="LMM507" s="52"/>
      <c r="LMN507" s="52"/>
      <c r="LMO507" s="52"/>
      <c r="LMP507" s="52"/>
      <c r="LMQ507" s="52"/>
      <c r="LMR507" s="52"/>
      <c r="LMS507" s="52"/>
      <c r="LMT507" s="52"/>
      <c r="LMU507" s="52"/>
      <c r="LMV507" s="52"/>
      <c r="LMW507" s="52"/>
      <c r="LMX507" s="52"/>
      <c r="LMY507" s="52"/>
      <c r="LMZ507" s="52"/>
      <c r="LNA507" s="52"/>
      <c r="LNB507" s="52"/>
      <c r="LNC507" s="52"/>
      <c r="LND507" s="52"/>
      <c r="LNE507" s="52"/>
      <c r="LNF507" s="52"/>
      <c r="LNG507" s="52"/>
      <c r="LNH507" s="52"/>
      <c r="LNI507" s="52"/>
      <c r="LNJ507" s="52"/>
      <c r="LNK507" s="52"/>
      <c r="LNL507" s="52"/>
      <c r="LNM507" s="52"/>
      <c r="LNN507" s="52"/>
      <c r="LNO507" s="52"/>
      <c r="LNP507" s="52"/>
      <c r="LNQ507" s="52"/>
      <c r="LNR507" s="52"/>
      <c r="LNS507" s="52"/>
      <c r="LNT507" s="52"/>
      <c r="LNU507" s="52"/>
      <c r="LNV507" s="52"/>
      <c r="LNW507" s="52"/>
      <c r="LNX507" s="52"/>
      <c r="LNY507" s="52"/>
      <c r="LNZ507" s="52"/>
      <c r="LOA507" s="52"/>
      <c r="LOB507" s="52"/>
      <c r="LOC507" s="52"/>
      <c r="LOD507" s="52"/>
      <c r="LOE507" s="52"/>
      <c r="LOF507" s="52"/>
      <c r="LOG507" s="52"/>
      <c r="LOH507" s="52"/>
      <c r="LOI507" s="52"/>
      <c r="LOJ507" s="52"/>
      <c r="LOK507" s="52"/>
      <c r="LOL507" s="52"/>
      <c r="LOM507" s="52"/>
      <c r="LON507" s="52"/>
      <c r="LOO507" s="52"/>
      <c r="LOP507" s="52"/>
      <c r="LOQ507" s="52"/>
      <c r="LOR507" s="52"/>
      <c r="LOS507" s="52"/>
      <c r="LOT507" s="52"/>
      <c r="LOU507" s="52"/>
      <c r="LOV507" s="52"/>
      <c r="LOW507" s="52"/>
      <c r="LOX507" s="52"/>
      <c r="LOY507" s="52"/>
      <c r="LOZ507" s="52"/>
      <c r="LPA507" s="52"/>
      <c r="LPB507" s="52"/>
      <c r="LPC507" s="52"/>
      <c r="LPD507" s="52"/>
      <c r="LPE507" s="52"/>
      <c r="LPF507" s="52"/>
      <c r="LPG507" s="52"/>
      <c r="LPH507" s="52"/>
      <c r="LPI507" s="52"/>
      <c r="LPJ507" s="52"/>
      <c r="LPK507" s="52"/>
      <c r="LPL507" s="52"/>
      <c r="LPM507" s="52"/>
      <c r="LPN507" s="52"/>
      <c r="LPO507" s="52"/>
      <c r="LPP507" s="52"/>
      <c r="LPQ507" s="52"/>
      <c r="LPR507" s="52"/>
      <c r="LPS507" s="52"/>
      <c r="LPT507" s="52"/>
      <c r="LPU507" s="52"/>
      <c r="LPV507" s="52"/>
      <c r="LPW507" s="52"/>
      <c r="LPX507" s="52"/>
      <c r="LPY507" s="52"/>
      <c r="LPZ507" s="52"/>
      <c r="LQA507" s="52"/>
      <c r="LQB507" s="52"/>
      <c r="LQC507" s="52"/>
      <c r="LQD507" s="52"/>
      <c r="LQE507" s="52"/>
      <c r="LQF507" s="52"/>
      <c r="LQG507" s="52"/>
      <c r="LQH507" s="52"/>
      <c r="LQI507" s="52"/>
      <c r="LQJ507" s="52"/>
      <c r="LQK507" s="52"/>
      <c r="LQL507" s="52"/>
      <c r="LQM507" s="52"/>
      <c r="LQN507" s="52"/>
      <c r="LQO507" s="52"/>
      <c r="LQP507" s="52"/>
      <c r="LQQ507" s="52"/>
      <c r="LQR507" s="52"/>
      <c r="LQS507" s="52"/>
      <c r="LQT507" s="52"/>
      <c r="LQU507" s="52"/>
      <c r="LQV507" s="52"/>
      <c r="LQW507" s="52"/>
      <c r="LQX507" s="52"/>
      <c r="LQY507" s="52"/>
      <c r="LQZ507" s="52"/>
      <c r="LRA507" s="52"/>
      <c r="LRB507" s="52"/>
      <c r="LRC507" s="52"/>
      <c r="LRD507" s="52"/>
      <c r="LRE507" s="52"/>
      <c r="LRF507" s="52"/>
      <c r="LRG507" s="52"/>
      <c r="LRH507" s="52"/>
      <c r="LRI507" s="52"/>
      <c r="LRJ507" s="52"/>
      <c r="LRK507" s="52"/>
      <c r="LRL507" s="52"/>
      <c r="LRM507" s="52"/>
      <c r="LRN507" s="52"/>
      <c r="LRO507" s="52"/>
      <c r="LRP507" s="52"/>
      <c r="LRQ507" s="52"/>
      <c r="LRR507" s="52"/>
      <c r="LRS507" s="52"/>
      <c r="LRT507" s="52"/>
      <c r="LRU507" s="52"/>
      <c r="LRV507" s="52"/>
      <c r="LRW507" s="52"/>
      <c r="LRX507" s="52"/>
      <c r="LRY507" s="52"/>
      <c r="LRZ507" s="52"/>
      <c r="LSA507" s="52"/>
      <c r="LSB507" s="52"/>
      <c r="LSC507" s="52"/>
      <c r="LSD507" s="52"/>
      <c r="LSE507" s="52"/>
      <c r="LSF507" s="52"/>
      <c r="LSG507" s="52"/>
      <c r="LSH507" s="52"/>
      <c r="LSI507" s="52"/>
      <c r="LSJ507" s="52"/>
      <c r="LSK507" s="52"/>
      <c r="LSL507" s="52"/>
      <c r="LSM507" s="52"/>
      <c r="LSN507" s="52"/>
      <c r="LSO507" s="52"/>
      <c r="LSP507" s="52"/>
      <c r="LSQ507" s="52"/>
      <c r="LSR507" s="52"/>
      <c r="LSS507" s="52"/>
      <c r="LST507" s="52"/>
      <c r="LSU507" s="52"/>
      <c r="LSV507" s="52"/>
      <c r="LSW507" s="52"/>
      <c r="LSX507" s="52"/>
      <c r="LSY507" s="52"/>
      <c r="LSZ507" s="52"/>
      <c r="LTA507" s="52"/>
      <c r="LTB507" s="52"/>
      <c r="LTC507" s="52"/>
      <c r="LTD507" s="52"/>
      <c r="LTE507" s="52"/>
      <c r="LTF507" s="52"/>
      <c r="LTG507" s="52"/>
      <c r="LTH507" s="52"/>
      <c r="LTI507" s="52"/>
      <c r="LTJ507" s="52"/>
      <c r="LTK507" s="52"/>
      <c r="LTL507" s="52"/>
      <c r="LTM507" s="52"/>
      <c r="LTN507" s="52"/>
      <c r="LTO507" s="52"/>
      <c r="LTP507" s="52"/>
      <c r="LTQ507" s="52"/>
      <c r="LTR507" s="52"/>
      <c r="LTS507" s="52"/>
      <c r="LTT507" s="52"/>
      <c r="LTU507" s="52"/>
      <c r="LTV507" s="52"/>
      <c r="LTW507" s="52"/>
      <c r="LTX507" s="52"/>
      <c r="LTY507" s="52"/>
      <c r="LTZ507" s="52"/>
      <c r="LUA507" s="52"/>
      <c r="LUB507" s="52"/>
      <c r="LUC507" s="52"/>
      <c r="LUD507" s="52"/>
      <c r="LUE507" s="52"/>
      <c r="LUF507" s="52"/>
      <c r="LUG507" s="52"/>
      <c r="LUH507" s="52"/>
      <c r="LUI507" s="52"/>
      <c r="LUJ507" s="52"/>
      <c r="LUK507" s="52"/>
      <c r="LUL507" s="52"/>
      <c r="LUM507" s="52"/>
      <c r="LUN507" s="52"/>
      <c r="LUO507" s="52"/>
      <c r="LUP507" s="52"/>
      <c r="LUQ507" s="52"/>
      <c r="LUR507" s="52"/>
      <c r="LUS507" s="52"/>
      <c r="LUT507" s="52"/>
      <c r="LUU507" s="52"/>
      <c r="LUV507" s="52"/>
      <c r="LUW507" s="52"/>
      <c r="LUX507" s="52"/>
      <c r="LUY507" s="52"/>
      <c r="LUZ507" s="52"/>
      <c r="LVA507" s="52"/>
      <c r="LVB507" s="52"/>
      <c r="LVC507" s="52"/>
      <c r="LVD507" s="52"/>
      <c r="LVE507" s="52"/>
      <c r="LVF507" s="52"/>
      <c r="LVG507" s="52"/>
      <c r="LVH507" s="52"/>
      <c r="LVI507" s="52"/>
      <c r="LVJ507" s="52"/>
      <c r="LVK507" s="52"/>
      <c r="LVL507" s="52"/>
      <c r="LVM507" s="52"/>
      <c r="LVN507" s="52"/>
      <c r="LVO507" s="52"/>
      <c r="LVP507" s="52"/>
      <c r="LVQ507" s="52"/>
      <c r="LVR507" s="52"/>
      <c r="LVS507" s="52"/>
      <c r="LVT507" s="52"/>
      <c r="LVU507" s="52"/>
      <c r="LVV507" s="52"/>
      <c r="LVW507" s="52"/>
      <c r="LVX507" s="52"/>
      <c r="LVY507" s="52"/>
      <c r="LVZ507" s="52"/>
      <c r="LWA507" s="52"/>
      <c r="LWB507" s="52"/>
      <c r="LWC507" s="52"/>
      <c r="LWD507" s="52"/>
      <c r="LWE507" s="52"/>
      <c r="LWF507" s="52"/>
      <c r="LWG507" s="52"/>
      <c r="LWH507" s="52"/>
      <c r="LWI507" s="52"/>
      <c r="LWJ507" s="52"/>
      <c r="LWK507" s="52"/>
      <c r="LWL507" s="52"/>
      <c r="LWM507" s="52"/>
      <c r="LWN507" s="52"/>
      <c r="LWO507" s="52"/>
      <c r="LWP507" s="52"/>
      <c r="LWQ507" s="52"/>
      <c r="LWR507" s="52"/>
      <c r="LWS507" s="52"/>
      <c r="LWT507" s="52"/>
      <c r="LWU507" s="52"/>
      <c r="LWV507" s="52"/>
      <c r="LWW507" s="52"/>
      <c r="LWX507" s="52"/>
      <c r="LWY507" s="52"/>
      <c r="LWZ507" s="52"/>
      <c r="LXA507" s="52"/>
      <c r="LXB507" s="52"/>
      <c r="LXC507" s="52"/>
      <c r="LXD507" s="52"/>
      <c r="LXE507" s="52"/>
      <c r="LXF507" s="52"/>
      <c r="LXG507" s="52"/>
      <c r="LXH507" s="52"/>
      <c r="LXI507" s="52"/>
      <c r="LXJ507" s="52"/>
      <c r="LXK507" s="52"/>
      <c r="LXL507" s="52"/>
      <c r="LXM507" s="52"/>
      <c r="LXN507" s="52"/>
      <c r="LXO507" s="52"/>
      <c r="LXP507" s="52"/>
      <c r="LXQ507" s="52"/>
      <c r="LXR507" s="52"/>
      <c r="LXS507" s="52"/>
      <c r="LXT507" s="52"/>
      <c r="LXU507" s="52"/>
      <c r="LXV507" s="52"/>
      <c r="LXW507" s="52"/>
      <c r="LXX507" s="52"/>
      <c r="LXY507" s="52"/>
      <c r="LXZ507" s="52"/>
      <c r="LYA507" s="52"/>
      <c r="LYB507" s="52"/>
      <c r="LYC507" s="52"/>
      <c r="LYD507" s="52"/>
      <c r="LYE507" s="52"/>
      <c r="LYF507" s="52"/>
      <c r="LYG507" s="52"/>
      <c r="LYH507" s="52"/>
      <c r="LYI507" s="52"/>
      <c r="LYJ507" s="52"/>
      <c r="LYK507" s="52"/>
      <c r="LYL507" s="52"/>
      <c r="LYM507" s="52"/>
      <c r="LYN507" s="52"/>
      <c r="LYO507" s="52"/>
      <c r="LYP507" s="52"/>
      <c r="LYQ507" s="52"/>
      <c r="LYR507" s="52"/>
      <c r="LYS507" s="52"/>
      <c r="LYT507" s="52"/>
      <c r="LYU507" s="52"/>
      <c r="LYV507" s="52"/>
      <c r="LYW507" s="52"/>
      <c r="LYX507" s="52"/>
      <c r="LYY507" s="52"/>
      <c r="LYZ507" s="52"/>
      <c r="LZA507" s="52"/>
      <c r="LZB507" s="52"/>
      <c r="LZC507" s="52"/>
      <c r="LZD507" s="52"/>
      <c r="LZE507" s="52"/>
      <c r="LZF507" s="52"/>
      <c r="LZG507" s="52"/>
      <c r="LZH507" s="52"/>
      <c r="LZI507" s="52"/>
      <c r="LZJ507" s="52"/>
      <c r="LZK507" s="52"/>
      <c r="LZL507" s="52"/>
      <c r="LZM507" s="52"/>
      <c r="LZN507" s="52"/>
      <c r="LZO507" s="52"/>
      <c r="LZP507" s="52"/>
      <c r="LZQ507" s="52"/>
      <c r="LZR507" s="52"/>
      <c r="LZS507" s="52"/>
      <c r="LZT507" s="52"/>
      <c r="LZU507" s="52"/>
      <c r="LZV507" s="52"/>
      <c r="LZW507" s="52"/>
      <c r="LZX507" s="52"/>
      <c r="LZY507" s="52"/>
      <c r="LZZ507" s="52"/>
      <c r="MAA507" s="52"/>
      <c r="MAB507" s="52"/>
      <c r="MAC507" s="52"/>
      <c r="MAD507" s="52"/>
      <c r="MAE507" s="52"/>
      <c r="MAF507" s="52"/>
      <c r="MAG507" s="52"/>
      <c r="MAH507" s="52"/>
      <c r="MAI507" s="52"/>
      <c r="MAJ507" s="52"/>
      <c r="MAK507" s="52"/>
      <c r="MAL507" s="52"/>
      <c r="MAM507" s="52"/>
      <c r="MAN507" s="52"/>
      <c r="MAO507" s="52"/>
      <c r="MAP507" s="52"/>
      <c r="MAQ507" s="52"/>
      <c r="MAR507" s="52"/>
      <c r="MAS507" s="52"/>
      <c r="MAT507" s="52"/>
      <c r="MAU507" s="52"/>
      <c r="MAV507" s="52"/>
      <c r="MAW507" s="52"/>
      <c r="MAX507" s="52"/>
      <c r="MAY507" s="52"/>
      <c r="MAZ507" s="52"/>
      <c r="MBA507" s="52"/>
      <c r="MBB507" s="52"/>
      <c r="MBC507" s="52"/>
      <c r="MBD507" s="52"/>
      <c r="MBE507" s="52"/>
      <c r="MBF507" s="52"/>
      <c r="MBG507" s="52"/>
      <c r="MBH507" s="52"/>
      <c r="MBI507" s="52"/>
      <c r="MBJ507" s="52"/>
      <c r="MBK507" s="52"/>
      <c r="MBL507" s="52"/>
      <c r="MBM507" s="52"/>
      <c r="MBN507" s="52"/>
      <c r="MBO507" s="52"/>
      <c r="MBP507" s="52"/>
      <c r="MBQ507" s="52"/>
      <c r="MBR507" s="52"/>
      <c r="MBS507" s="52"/>
      <c r="MBT507" s="52"/>
      <c r="MBU507" s="52"/>
      <c r="MBV507" s="52"/>
      <c r="MBW507" s="52"/>
      <c r="MBX507" s="52"/>
      <c r="MBY507" s="52"/>
      <c r="MBZ507" s="52"/>
      <c r="MCA507" s="52"/>
      <c r="MCB507" s="52"/>
      <c r="MCC507" s="52"/>
      <c r="MCD507" s="52"/>
      <c r="MCE507" s="52"/>
      <c r="MCF507" s="52"/>
      <c r="MCG507" s="52"/>
      <c r="MCH507" s="52"/>
      <c r="MCI507" s="52"/>
      <c r="MCJ507" s="52"/>
      <c r="MCK507" s="52"/>
      <c r="MCL507" s="52"/>
      <c r="MCM507" s="52"/>
      <c r="MCN507" s="52"/>
      <c r="MCO507" s="52"/>
      <c r="MCP507" s="52"/>
      <c r="MCQ507" s="52"/>
      <c r="MCR507" s="52"/>
      <c r="MCS507" s="52"/>
      <c r="MCT507" s="52"/>
      <c r="MCU507" s="52"/>
      <c r="MCV507" s="52"/>
      <c r="MCW507" s="52"/>
      <c r="MCX507" s="52"/>
      <c r="MCY507" s="52"/>
      <c r="MCZ507" s="52"/>
      <c r="MDA507" s="52"/>
      <c r="MDB507" s="52"/>
      <c r="MDC507" s="52"/>
      <c r="MDD507" s="52"/>
      <c r="MDE507" s="52"/>
      <c r="MDF507" s="52"/>
      <c r="MDG507" s="52"/>
      <c r="MDH507" s="52"/>
      <c r="MDI507" s="52"/>
      <c r="MDJ507" s="52"/>
      <c r="MDK507" s="52"/>
      <c r="MDL507" s="52"/>
      <c r="MDM507" s="52"/>
      <c r="MDN507" s="52"/>
      <c r="MDO507" s="52"/>
      <c r="MDP507" s="52"/>
      <c r="MDQ507" s="52"/>
      <c r="MDR507" s="52"/>
      <c r="MDS507" s="52"/>
      <c r="MDT507" s="52"/>
      <c r="MDU507" s="52"/>
      <c r="MDV507" s="52"/>
      <c r="MDW507" s="52"/>
      <c r="MDX507" s="52"/>
      <c r="MDY507" s="52"/>
      <c r="MDZ507" s="52"/>
      <c r="MEA507" s="52"/>
      <c r="MEB507" s="52"/>
      <c r="MEC507" s="52"/>
      <c r="MED507" s="52"/>
      <c r="MEE507" s="52"/>
      <c r="MEF507" s="52"/>
      <c r="MEG507" s="52"/>
      <c r="MEH507" s="52"/>
      <c r="MEI507" s="52"/>
      <c r="MEJ507" s="52"/>
      <c r="MEK507" s="52"/>
      <c r="MEL507" s="52"/>
      <c r="MEM507" s="52"/>
      <c r="MEN507" s="52"/>
      <c r="MEO507" s="52"/>
      <c r="MEP507" s="52"/>
      <c r="MEQ507" s="52"/>
      <c r="MER507" s="52"/>
      <c r="MES507" s="52"/>
      <c r="MET507" s="52"/>
      <c r="MEU507" s="52"/>
      <c r="MEV507" s="52"/>
      <c r="MEW507" s="52"/>
      <c r="MEX507" s="52"/>
      <c r="MEY507" s="52"/>
      <c r="MEZ507" s="52"/>
      <c r="MFA507" s="52"/>
      <c r="MFB507" s="52"/>
      <c r="MFC507" s="52"/>
      <c r="MFD507" s="52"/>
      <c r="MFE507" s="52"/>
      <c r="MFF507" s="52"/>
      <c r="MFG507" s="52"/>
      <c r="MFH507" s="52"/>
      <c r="MFI507" s="52"/>
      <c r="MFJ507" s="52"/>
      <c r="MFK507" s="52"/>
      <c r="MFL507" s="52"/>
      <c r="MFM507" s="52"/>
      <c r="MFN507" s="52"/>
      <c r="MFO507" s="52"/>
      <c r="MFP507" s="52"/>
      <c r="MFQ507" s="52"/>
      <c r="MFR507" s="52"/>
      <c r="MFS507" s="52"/>
      <c r="MFT507" s="52"/>
      <c r="MFU507" s="52"/>
      <c r="MFV507" s="52"/>
      <c r="MFW507" s="52"/>
      <c r="MFX507" s="52"/>
      <c r="MFY507" s="52"/>
      <c r="MFZ507" s="52"/>
      <c r="MGA507" s="52"/>
      <c r="MGB507" s="52"/>
      <c r="MGC507" s="52"/>
      <c r="MGD507" s="52"/>
      <c r="MGE507" s="52"/>
      <c r="MGF507" s="52"/>
      <c r="MGG507" s="52"/>
      <c r="MGH507" s="52"/>
      <c r="MGI507" s="52"/>
      <c r="MGJ507" s="52"/>
      <c r="MGK507" s="52"/>
      <c r="MGL507" s="52"/>
      <c r="MGM507" s="52"/>
      <c r="MGN507" s="52"/>
      <c r="MGO507" s="52"/>
      <c r="MGP507" s="52"/>
      <c r="MGQ507" s="52"/>
      <c r="MGR507" s="52"/>
      <c r="MGS507" s="52"/>
      <c r="MGT507" s="52"/>
      <c r="MGU507" s="52"/>
      <c r="MGV507" s="52"/>
      <c r="MGW507" s="52"/>
      <c r="MGX507" s="52"/>
      <c r="MGY507" s="52"/>
      <c r="MGZ507" s="52"/>
      <c r="MHA507" s="52"/>
      <c r="MHB507" s="52"/>
      <c r="MHC507" s="52"/>
      <c r="MHD507" s="52"/>
      <c r="MHE507" s="52"/>
      <c r="MHF507" s="52"/>
      <c r="MHG507" s="52"/>
      <c r="MHH507" s="52"/>
      <c r="MHI507" s="52"/>
      <c r="MHJ507" s="52"/>
      <c r="MHK507" s="52"/>
      <c r="MHL507" s="52"/>
      <c r="MHM507" s="52"/>
      <c r="MHN507" s="52"/>
      <c r="MHO507" s="52"/>
      <c r="MHP507" s="52"/>
      <c r="MHQ507" s="52"/>
      <c r="MHR507" s="52"/>
      <c r="MHS507" s="52"/>
      <c r="MHT507" s="52"/>
      <c r="MHU507" s="52"/>
      <c r="MHV507" s="52"/>
      <c r="MHW507" s="52"/>
      <c r="MHX507" s="52"/>
      <c r="MHY507" s="52"/>
      <c r="MHZ507" s="52"/>
      <c r="MIA507" s="52"/>
      <c r="MIB507" s="52"/>
      <c r="MIC507" s="52"/>
      <c r="MID507" s="52"/>
      <c r="MIE507" s="52"/>
      <c r="MIF507" s="52"/>
      <c r="MIG507" s="52"/>
      <c r="MIH507" s="52"/>
      <c r="MII507" s="52"/>
      <c r="MIJ507" s="52"/>
      <c r="MIK507" s="52"/>
      <c r="MIL507" s="52"/>
      <c r="MIM507" s="52"/>
      <c r="MIN507" s="52"/>
      <c r="MIO507" s="52"/>
      <c r="MIP507" s="52"/>
      <c r="MIQ507" s="52"/>
      <c r="MIR507" s="52"/>
      <c r="MIS507" s="52"/>
      <c r="MIT507" s="52"/>
      <c r="MIU507" s="52"/>
      <c r="MIV507" s="52"/>
      <c r="MIW507" s="52"/>
      <c r="MIX507" s="52"/>
      <c r="MIY507" s="52"/>
      <c r="MIZ507" s="52"/>
      <c r="MJA507" s="52"/>
      <c r="MJB507" s="52"/>
      <c r="MJC507" s="52"/>
      <c r="MJD507" s="52"/>
      <c r="MJE507" s="52"/>
      <c r="MJF507" s="52"/>
      <c r="MJG507" s="52"/>
      <c r="MJH507" s="52"/>
      <c r="MJI507" s="52"/>
      <c r="MJJ507" s="52"/>
      <c r="MJK507" s="52"/>
      <c r="MJL507" s="52"/>
      <c r="MJM507" s="52"/>
      <c r="MJN507" s="52"/>
      <c r="MJO507" s="52"/>
      <c r="MJP507" s="52"/>
      <c r="MJQ507" s="52"/>
      <c r="MJR507" s="52"/>
      <c r="MJS507" s="52"/>
      <c r="MJT507" s="52"/>
      <c r="MJU507" s="52"/>
      <c r="MJV507" s="52"/>
      <c r="MJW507" s="52"/>
      <c r="MJX507" s="52"/>
      <c r="MJY507" s="52"/>
      <c r="MJZ507" s="52"/>
      <c r="MKA507" s="52"/>
      <c r="MKB507" s="52"/>
      <c r="MKC507" s="52"/>
      <c r="MKD507" s="52"/>
      <c r="MKE507" s="52"/>
      <c r="MKF507" s="52"/>
      <c r="MKG507" s="52"/>
      <c r="MKH507" s="52"/>
      <c r="MKI507" s="52"/>
      <c r="MKJ507" s="52"/>
      <c r="MKK507" s="52"/>
      <c r="MKL507" s="52"/>
      <c r="MKM507" s="52"/>
      <c r="MKN507" s="52"/>
      <c r="MKO507" s="52"/>
      <c r="MKP507" s="52"/>
      <c r="MKQ507" s="52"/>
      <c r="MKR507" s="52"/>
      <c r="MKS507" s="52"/>
      <c r="MKT507" s="52"/>
      <c r="MKU507" s="52"/>
      <c r="MKV507" s="52"/>
      <c r="MKW507" s="52"/>
      <c r="MKX507" s="52"/>
      <c r="MKY507" s="52"/>
      <c r="MKZ507" s="52"/>
      <c r="MLA507" s="52"/>
      <c r="MLB507" s="52"/>
      <c r="MLC507" s="52"/>
      <c r="MLD507" s="52"/>
      <c r="MLE507" s="52"/>
      <c r="MLF507" s="52"/>
      <c r="MLG507" s="52"/>
      <c r="MLH507" s="52"/>
      <c r="MLI507" s="52"/>
      <c r="MLJ507" s="52"/>
      <c r="MLK507" s="52"/>
      <c r="MLL507" s="52"/>
      <c r="MLM507" s="52"/>
      <c r="MLN507" s="52"/>
      <c r="MLO507" s="52"/>
      <c r="MLP507" s="52"/>
      <c r="MLQ507" s="52"/>
      <c r="MLR507" s="52"/>
      <c r="MLS507" s="52"/>
      <c r="MLT507" s="52"/>
      <c r="MLU507" s="52"/>
      <c r="MLV507" s="52"/>
      <c r="MLW507" s="52"/>
      <c r="MLX507" s="52"/>
      <c r="MLY507" s="52"/>
      <c r="MLZ507" s="52"/>
      <c r="MMA507" s="52"/>
      <c r="MMB507" s="52"/>
      <c r="MMC507" s="52"/>
      <c r="MMD507" s="52"/>
      <c r="MME507" s="52"/>
      <c r="MMF507" s="52"/>
      <c r="MMG507" s="52"/>
      <c r="MMH507" s="52"/>
      <c r="MMI507" s="52"/>
      <c r="MMJ507" s="52"/>
      <c r="MMK507" s="52"/>
      <c r="MML507" s="52"/>
      <c r="MMM507" s="52"/>
      <c r="MMN507" s="52"/>
      <c r="MMO507" s="52"/>
      <c r="MMP507" s="52"/>
      <c r="MMQ507" s="52"/>
      <c r="MMR507" s="52"/>
      <c r="MMS507" s="52"/>
      <c r="MMT507" s="52"/>
      <c r="MMU507" s="52"/>
      <c r="MMV507" s="52"/>
      <c r="MMW507" s="52"/>
      <c r="MMX507" s="52"/>
      <c r="MMY507" s="52"/>
      <c r="MMZ507" s="52"/>
      <c r="MNA507" s="52"/>
      <c r="MNB507" s="52"/>
      <c r="MNC507" s="52"/>
      <c r="MND507" s="52"/>
      <c r="MNE507" s="52"/>
      <c r="MNF507" s="52"/>
      <c r="MNG507" s="52"/>
      <c r="MNH507" s="52"/>
      <c r="MNI507" s="52"/>
      <c r="MNJ507" s="52"/>
      <c r="MNK507" s="52"/>
      <c r="MNL507" s="52"/>
      <c r="MNM507" s="52"/>
      <c r="MNN507" s="52"/>
      <c r="MNO507" s="52"/>
      <c r="MNP507" s="52"/>
      <c r="MNQ507" s="52"/>
      <c r="MNR507" s="52"/>
      <c r="MNS507" s="52"/>
      <c r="MNT507" s="52"/>
      <c r="MNU507" s="52"/>
      <c r="MNV507" s="52"/>
      <c r="MNW507" s="52"/>
      <c r="MNX507" s="52"/>
      <c r="MNY507" s="52"/>
      <c r="MNZ507" s="52"/>
      <c r="MOA507" s="52"/>
      <c r="MOB507" s="52"/>
      <c r="MOC507" s="52"/>
      <c r="MOD507" s="52"/>
      <c r="MOE507" s="52"/>
      <c r="MOF507" s="52"/>
      <c r="MOG507" s="52"/>
      <c r="MOH507" s="52"/>
      <c r="MOI507" s="52"/>
      <c r="MOJ507" s="52"/>
      <c r="MOK507" s="52"/>
      <c r="MOL507" s="52"/>
      <c r="MOM507" s="52"/>
      <c r="MON507" s="52"/>
      <c r="MOO507" s="52"/>
      <c r="MOP507" s="52"/>
      <c r="MOQ507" s="52"/>
      <c r="MOR507" s="52"/>
      <c r="MOS507" s="52"/>
      <c r="MOT507" s="52"/>
      <c r="MOU507" s="52"/>
      <c r="MOV507" s="52"/>
      <c r="MOW507" s="52"/>
      <c r="MOX507" s="52"/>
      <c r="MOY507" s="52"/>
      <c r="MOZ507" s="52"/>
      <c r="MPA507" s="52"/>
      <c r="MPB507" s="52"/>
      <c r="MPC507" s="52"/>
      <c r="MPD507" s="52"/>
      <c r="MPE507" s="52"/>
      <c r="MPF507" s="52"/>
      <c r="MPG507" s="52"/>
      <c r="MPH507" s="52"/>
      <c r="MPI507" s="52"/>
      <c r="MPJ507" s="52"/>
      <c r="MPK507" s="52"/>
      <c r="MPL507" s="52"/>
      <c r="MPM507" s="52"/>
      <c r="MPN507" s="52"/>
      <c r="MPO507" s="52"/>
      <c r="MPP507" s="52"/>
      <c r="MPQ507" s="52"/>
      <c r="MPR507" s="52"/>
      <c r="MPS507" s="52"/>
      <c r="MPT507" s="52"/>
      <c r="MPU507" s="52"/>
      <c r="MPV507" s="52"/>
      <c r="MPW507" s="52"/>
      <c r="MPX507" s="52"/>
      <c r="MPY507" s="52"/>
      <c r="MPZ507" s="52"/>
      <c r="MQA507" s="52"/>
      <c r="MQB507" s="52"/>
      <c r="MQC507" s="52"/>
      <c r="MQD507" s="52"/>
      <c r="MQE507" s="52"/>
      <c r="MQF507" s="52"/>
      <c r="MQG507" s="52"/>
      <c r="MQH507" s="52"/>
      <c r="MQI507" s="52"/>
      <c r="MQJ507" s="52"/>
      <c r="MQK507" s="52"/>
      <c r="MQL507" s="52"/>
      <c r="MQM507" s="52"/>
      <c r="MQN507" s="52"/>
      <c r="MQO507" s="52"/>
      <c r="MQP507" s="52"/>
      <c r="MQQ507" s="52"/>
      <c r="MQR507" s="52"/>
      <c r="MQS507" s="52"/>
      <c r="MQT507" s="52"/>
      <c r="MQU507" s="52"/>
      <c r="MQV507" s="52"/>
      <c r="MQW507" s="52"/>
      <c r="MQX507" s="52"/>
      <c r="MQY507" s="52"/>
      <c r="MQZ507" s="52"/>
      <c r="MRA507" s="52"/>
      <c r="MRB507" s="52"/>
      <c r="MRC507" s="52"/>
      <c r="MRD507" s="52"/>
      <c r="MRE507" s="52"/>
      <c r="MRF507" s="52"/>
      <c r="MRG507" s="52"/>
      <c r="MRH507" s="52"/>
      <c r="MRI507" s="52"/>
      <c r="MRJ507" s="52"/>
      <c r="MRK507" s="52"/>
      <c r="MRL507" s="52"/>
      <c r="MRM507" s="52"/>
      <c r="MRN507" s="52"/>
      <c r="MRO507" s="52"/>
      <c r="MRP507" s="52"/>
      <c r="MRQ507" s="52"/>
      <c r="MRR507" s="52"/>
      <c r="MRS507" s="52"/>
      <c r="MRT507" s="52"/>
      <c r="MRU507" s="52"/>
      <c r="MRV507" s="52"/>
      <c r="MRW507" s="52"/>
      <c r="MRX507" s="52"/>
      <c r="MRY507" s="52"/>
      <c r="MRZ507" s="52"/>
      <c r="MSA507" s="52"/>
      <c r="MSB507" s="52"/>
      <c r="MSC507" s="52"/>
      <c r="MSD507" s="52"/>
      <c r="MSE507" s="52"/>
      <c r="MSF507" s="52"/>
      <c r="MSG507" s="52"/>
      <c r="MSH507" s="52"/>
      <c r="MSI507" s="52"/>
      <c r="MSJ507" s="52"/>
      <c r="MSK507" s="52"/>
      <c r="MSL507" s="52"/>
      <c r="MSM507" s="52"/>
      <c r="MSN507" s="52"/>
      <c r="MSO507" s="52"/>
      <c r="MSP507" s="52"/>
      <c r="MSQ507" s="52"/>
      <c r="MSR507" s="52"/>
      <c r="MSS507" s="52"/>
      <c r="MST507" s="52"/>
      <c r="MSU507" s="52"/>
      <c r="MSV507" s="52"/>
      <c r="MSW507" s="52"/>
      <c r="MSX507" s="52"/>
      <c r="MSY507" s="52"/>
      <c r="MSZ507" s="52"/>
      <c r="MTA507" s="52"/>
      <c r="MTB507" s="52"/>
      <c r="MTC507" s="52"/>
      <c r="MTD507" s="52"/>
      <c r="MTE507" s="52"/>
      <c r="MTF507" s="52"/>
      <c r="MTG507" s="52"/>
      <c r="MTH507" s="52"/>
      <c r="MTI507" s="52"/>
      <c r="MTJ507" s="52"/>
      <c r="MTK507" s="52"/>
      <c r="MTL507" s="52"/>
      <c r="MTM507" s="52"/>
      <c r="MTN507" s="52"/>
      <c r="MTO507" s="52"/>
      <c r="MTP507" s="52"/>
      <c r="MTQ507" s="52"/>
      <c r="MTR507" s="52"/>
      <c r="MTS507" s="52"/>
      <c r="MTT507" s="52"/>
      <c r="MTU507" s="52"/>
      <c r="MTV507" s="52"/>
      <c r="MTW507" s="52"/>
      <c r="MTX507" s="52"/>
      <c r="MTY507" s="52"/>
      <c r="MTZ507" s="52"/>
      <c r="MUA507" s="52"/>
      <c r="MUB507" s="52"/>
      <c r="MUC507" s="52"/>
      <c r="MUD507" s="52"/>
      <c r="MUE507" s="52"/>
      <c r="MUF507" s="52"/>
      <c r="MUG507" s="52"/>
      <c r="MUH507" s="52"/>
      <c r="MUI507" s="52"/>
      <c r="MUJ507" s="52"/>
      <c r="MUK507" s="52"/>
      <c r="MUL507" s="52"/>
      <c r="MUM507" s="52"/>
      <c r="MUN507" s="52"/>
      <c r="MUO507" s="52"/>
      <c r="MUP507" s="52"/>
      <c r="MUQ507" s="52"/>
      <c r="MUR507" s="52"/>
      <c r="MUS507" s="52"/>
      <c r="MUT507" s="52"/>
      <c r="MUU507" s="52"/>
      <c r="MUV507" s="52"/>
      <c r="MUW507" s="52"/>
      <c r="MUX507" s="52"/>
      <c r="MUY507" s="52"/>
      <c r="MUZ507" s="52"/>
      <c r="MVA507" s="52"/>
      <c r="MVB507" s="52"/>
      <c r="MVC507" s="52"/>
      <c r="MVD507" s="52"/>
      <c r="MVE507" s="52"/>
      <c r="MVF507" s="52"/>
      <c r="MVG507" s="52"/>
      <c r="MVH507" s="52"/>
      <c r="MVI507" s="52"/>
      <c r="MVJ507" s="52"/>
      <c r="MVK507" s="52"/>
      <c r="MVL507" s="52"/>
      <c r="MVM507" s="52"/>
      <c r="MVN507" s="52"/>
      <c r="MVO507" s="52"/>
      <c r="MVP507" s="52"/>
      <c r="MVQ507" s="52"/>
      <c r="MVR507" s="52"/>
      <c r="MVS507" s="52"/>
      <c r="MVT507" s="52"/>
      <c r="MVU507" s="52"/>
      <c r="MVV507" s="52"/>
      <c r="MVW507" s="52"/>
      <c r="MVX507" s="52"/>
      <c r="MVY507" s="52"/>
      <c r="MVZ507" s="52"/>
      <c r="MWA507" s="52"/>
      <c r="MWB507" s="52"/>
      <c r="MWC507" s="52"/>
      <c r="MWD507" s="52"/>
      <c r="MWE507" s="52"/>
      <c r="MWF507" s="52"/>
      <c r="MWG507" s="52"/>
      <c r="MWH507" s="52"/>
      <c r="MWI507" s="52"/>
      <c r="MWJ507" s="52"/>
      <c r="MWK507" s="52"/>
      <c r="MWL507" s="52"/>
      <c r="MWM507" s="52"/>
      <c r="MWN507" s="52"/>
      <c r="MWO507" s="52"/>
      <c r="MWP507" s="52"/>
      <c r="MWQ507" s="52"/>
      <c r="MWR507" s="52"/>
      <c r="MWS507" s="52"/>
      <c r="MWT507" s="52"/>
      <c r="MWU507" s="52"/>
      <c r="MWV507" s="52"/>
      <c r="MWW507" s="52"/>
      <c r="MWX507" s="52"/>
      <c r="MWY507" s="52"/>
      <c r="MWZ507" s="52"/>
      <c r="MXA507" s="52"/>
      <c r="MXB507" s="52"/>
      <c r="MXC507" s="52"/>
      <c r="MXD507" s="52"/>
      <c r="MXE507" s="52"/>
      <c r="MXF507" s="52"/>
      <c r="MXG507" s="52"/>
      <c r="MXH507" s="52"/>
      <c r="MXI507" s="52"/>
      <c r="MXJ507" s="52"/>
      <c r="MXK507" s="52"/>
      <c r="MXL507" s="52"/>
      <c r="MXM507" s="52"/>
      <c r="MXN507" s="52"/>
      <c r="MXO507" s="52"/>
      <c r="MXP507" s="52"/>
      <c r="MXQ507" s="52"/>
      <c r="MXR507" s="52"/>
      <c r="MXS507" s="52"/>
      <c r="MXT507" s="52"/>
      <c r="MXU507" s="52"/>
      <c r="MXV507" s="52"/>
      <c r="MXW507" s="52"/>
      <c r="MXX507" s="52"/>
      <c r="MXY507" s="52"/>
      <c r="MXZ507" s="52"/>
      <c r="MYA507" s="52"/>
      <c r="MYB507" s="52"/>
      <c r="MYC507" s="52"/>
      <c r="MYD507" s="52"/>
      <c r="MYE507" s="52"/>
      <c r="MYF507" s="52"/>
      <c r="MYG507" s="52"/>
      <c r="MYH507" s="52"/>
      <c r="MYI507" s="52"/>
      <c r="MYJ507" s="52"/>
      <c r="MYK507" s="52"/>
      <c r="MYL507" s="52"/>
      <c r="MYM507" s="52"/>
      <c r="MYN507" s="52"/>
      <c r="MYO507" s="52"/>
      <c r="MYP507" s="52"/>
      <c r="MYQ507" s="52"/>
      <c r="MYR507" s="52"/>
      <c r="MYS507" s="52"/>
      <c r="MYT507" s="52"/>
      <c r="MYU507" s="52"/>
      <c r="MYV507" s="52"/>
      <c r="MYW507" s="52"/>
      <c r="MYX507" s="52"/>
      <c r="MYY507" s="52"/>
      <c r="MYZ507" s="52"/>
      <c r="MZA507" s="52"/>
      <c r="MZB507" s="52"/>
      <c r="MZC507" s="52"/>
      <c r="MZD507" s="52"/>
      <c r="MZE507" s="52"/>
      <c r="MZF507" s="52"/>
      <c r="MZG507" s="52"/>
      <c r="MZH507" s="52"/>
      <c r="MZI507" s="52"/>
      <c r="MZJ507" s="52"/>
      <c r="MZK507" s="52"/>
      <c r="MZL507" s="52"/>
      <c r="MZM507" s="52"/>
      <c r="MZN507" s="52"/>
      <c r="MZO507" s="52"/>
      <c r="MZP507" s="52"/>
      <c r="MZQ507" s="52"/>
      <c r="MZR507" s="52"/>
      <c r="MZS507" s="52"/>
      <c r="MZT507" s="52"/>
      <c r="MZU507" s="52"/>
      <c r="MZV507" s="52"/>
      <c r="MZW507" s="52"/>
      <c r="MZX507" s="52"/>
      <c r="MZY507" s="52"/>
      <c r="MZZ507" s="52"/>
      <c r="NAA507" s="52"/>
      <c r="NAB507" s="52"/>
      <c r="NAC507" s="52"/>
      <c r="NAD507" s="52"/>
      <c r="NAE507" s="52"/>
      <c r="NAF507" s="52"/>
      <c r="NAG507" s="52"/>
      <c r="NAH507" s="52"/>
      <c r="NAI507" s="52"/>
      <c r="NAJ507" s="52"/>
      <c r="NAK507" s="52"/>
      <c r="NAL507" s="52"/>
      <c r="NAM507" s="52"/>
      <c r="NAN507" s="52"/>
      <c r="NAO507" s="52"/>
      <c r="NAP507" s="52"/>
      <c r="NAQ507" s="52"/>
      <c r="NAR507" s="52"/>
      <c r="NAS507" s="52"/>
      <c r="NAT507" s="52"/>
      <c r="NAU507" s="52"/>
      <c r="NAV507" s="52"/>
      <c r="NAW507" s="52"/>
      <c r="NAX507" s="52"/>
      <c r="NAY507" s="52"/>
      <c r="NAZ507" s="52"/>
      <c r="NBA507" s="52"/>
      <c r="NBB507" s="52"/>
      <c r="NBC507" s="52"/>
      <c r="NBD507" s="52"/>
      <c r="NBE507" s="52"/>
      <c r="NBF507" s="52"/>
      <c r="NBG507" s="52"/>
      <c r="NBH507" s="52"/>
      <c r="NBI507" s="52"/>
      <c r="NBJ507" s="52"/>
      <c r="NBK507" s="52"/>
      <c r="NBL507" s="52"/>
      <c r="NBM507" s="52"/>
      <c r="NBN507" s="52"/>
      <c r="NBO507" s="52"/>
      <c r="NBP507" s="52"/>
      <c r="NBQ507" s="52"/>
      <c r="NBR507" s="52"/>
      <c r="NBS507" s="52"/>
      <c r="NBT507" s="52"/>
      <c r="NBU507" s="52"/>
      <c r="NBV507" s="52"/>
      <c r="NBW507" s="52"/>
      <c r="NBX507" s="52"/>
      <c r="NBY507" s="52"/>
      <c r="NBZ507" s="52"/>
      <c r="NCA507" s="52"/>
      <c r="NCB507" s="52"/>
      <c r="NCC507" s="52"/>
      <c r="NCD507" s="52"/>
      <c r="NCE507" s="52"/>
      <c r="NCF507" s="52"/>
      <c r="NCG507" s="52"/>
      <c r="NCH507" s="52"/>
      <c r="NCI507" s="52"/>
      <c r="NCJ507" s="52"/>
      <c r="NCK507" s="52"/>
      <c r="NCL507" s="52"/>
      <c r="NCM507" s="52"/>
      <c r="NCN507" s="52"/>
      <c r="NCO507" s="52"/>
      <c r="NCP507" s="52"/>
      <c r="NCQ507" s="52"/>
      <c r="NCR507" s="52"/>
      <c r="NCS507" s="52"/>
      <c r="NCT507" s="52"/>
      <c r="NCU507" s="52"/>
      <c r="NCV507" s="52"/>
      <c r="NCW507" s="52"/>
      <c r="NCX507" s="52"/>
      <c r="NCY507" s="52"/>
      <c r="NCZ507" s="52"/>
      <c r="NDA507" s="52"/>
      <c r="NDB507" s="52"/>
      <c r="NDC507" s="52"/>
      <c r="NDD507" s="52"/>
      <c r="NDE507" s="52"/>
      <c r="NDF507" s="52"/>
      <c r="NDG507" s="52"/>
      <c r="NDH507" s="52"/>
      <c r="NDI507" s="52"/>
      <c r="NDJ507" s="52"/>
      <c r="NDK507" s="52"/>
      <c r="NDL507" s="52"/>
      <c r="NDM507" s="52"/>
      <c r="NDN507" s="52"/>
      <c r="NDO507" s="52"/>
      <c r="NDP507" s="52"/>
      <c r="NDQ507" s="52"/>
      <c r="NDR507" s="52"/>
      <c r="NDS507" s="52"/>
      <c r="NDT507" s="52"/>
      <c r="NDU507" s="52"/>
      <c r="NDV507" s="52"/>
      <c r="NDW507" s="52"/>
      <c r="NDX507" s="52"/>
      <c r="NDY507" s="52"/>
      <c r="NDZ507" s="52"/>
      <c r="NEA507" s="52"/>
      <c r="NEB507" s="52"/>
      <c r="NEC507" s="52"/>
      <c r="NED507" s="52"/>
      <c r="NEE507" s="52"/>
      <c r="NEF507" s="52"/>
      <c r="NEG507" s="52"/>
      <c r="NEH507" s="52"/>
      <c r="NEI507" s="52"/>
      <c r="NEJ507" s="52"/>
      <c r="NEK507" s="52"/>
      <c r="NEL507" s="52"/>
      <c r="NEM507" s="52"/>
      <c r="NEN507" s="52"/>
      <c r="NEO507" s="52"/>
      <c r="NEP507" s="52"/>
      <c r="NEQ507" s="52"/>
      <c r="NER507" s="52"/>
      <c r="NES507" s="52"/>
      <c r="NET507" s="52"/>
      <c r="NEU507" s="52"/>
      <c r="NEV507" s="52"/>
      <c r="NEW507" s="52"/>
      <c r="NEX507" s="52"/>
      <c r="NEY507" s="52"/>
      <c r="NEZ507" s="52"/>
      <c r="NFA507" s="52"/>
      <c r="NFB507" s="52"/>
      <c r="NFC507" s="52"/>
      <c r="NFD507" s="52"/>
      <c r="NFE507" s="52"/>
      <c r="NFF507" s="52"/>
      <c r="NFG507" s="52"/>
      <c r="NFH507" s="52"/>
      <c r="NFI507" s="52"/>
      <c r="NFJ507" s="52"/>
      <c r="NFK507" s="52"/>
      <c r="NFL507" s="52"/>
      <c r="NFM507" s="52"/>
      <c r="NFN507" s="52"/>
      <c r="NFO507" s="52"/>
      <c r="NFP507" s="52"/>
      <c r="NFQ507" s="52"/>
      <c r="NFR507" s="52"/>
      <c r="NFS507" s="52"/>
      <c r="NFT507" s="52"/>
      <c r="NFU507" s="52"/>
      <c r="NFV507" s="52"/>
      <c r="NFW507" s="52"/>
      <c r="NFX507" s="52"/>
      <c r="NFY507" s="52"/>
      <c r="NFZ507" s="52"/>
      <c r="NGA507" s="52"/>
      <c r="NGB507" s="52"/>
      <c r="NGC507" s="52"/>
      <c r="NGD507" s="52"/>
      <c r="NGE507" s="52"/>
      <c r="NGF507" s="52"/>
      <c r="NGG507" s="52"/>
      <c r="NGH507" s="52"/>
      <c r="NGI507" s="52"/>
      <c r="NGJ507" s="52"/>
      <c r="NGK507" s="52"/>
      <c r="NGL507" s="52"/>
      <c r="NGM507" s="52"/>
      <c r="NGN507" s="52"/>
      <c r="NGO507" s="52"/>
      <c r="NGP507" s="52"/>
      <c r="NGQ507" s="52"/>
      <c r="NGR507" s="52"/>
      <c r="NGS507" s="52"/>
      <c r="NGT507" s="52"/>
      <c r="NGU507" s="52"/>
      <c r="NGV507" s="52"/>
      <c r="NGW507" s="52"/>
      <c r="NGX507" s="52"/>
      <c r="NGY507" s="52"/>
      <c r="NGZ507" s="52"/>
      <c r="NHA507" s="52"/>
      <c r="NHB507" s="52"/>
      <c r="NHC507" s="52"/>
      <c r="NHD507" s="52"/>
      <c r="NHE507" s="52"/>
      <c r="NHF507" s="52"/>
      <c r="NHG507" s="52"/>
      <c r="NHH507" s="52"/>
      <c r="NHI507" s="52"/>
      <c r="NHJ507" s="52"/>
      <c r="NHK507" s="52"/>
      <c r="NHL507" s="52"/>
      <c r="NHM507" s="52"/>
      <c r="NHN507" s="52"/>
      <c r="NHO507" s="52"/>
      <c r="NHP507" s="52"/>
      <c r="NHQ507" s="52"/>
      <c r="NHR507" s="52"/>
      <c r="NHS507" s="52"/>
      <c r="NHT507" s="52"/>
      <c r="NHU507" s="52"/>
      <c r="NHV507" s="52"/>
      <c r="NHW507" s="52"/>
      <c r="NHX507" s="52"/>
      <c r="NHY507" s="52"/>
      <c r="NHZ507" s="52"/>
      <c r="NIA507" s="52"/>
      <c r="NIB507" s="52"/>
      <c r="NIC507" s="52"/>
      <c r="NID507" s="52"/>
      <c r="NIE507" s="52"/>
      <c r="NIF507" s="52"/>
      <c r="NIG507" s="52"/>
      <c r="NIH507" s="52"/>
      <c r="NII507" s="52"/>
      <c r="NIJ507" s="52"/>
      <c r="NIK507" s="52"/>
      <c r="NIL507" s="52"/>
      <c r="NIM507" s="52"/>
      <c r="NIN507" s="52"/>
      <c r="NIO507" s="52"/>
      <c r="NIP507" s="52"/>
      <c r="NIQ507" s="52"/>
      <c r="NIR507" s="52"/>
      <c r="NIS507" s="52"/>
      <c r="NIT507" s="52"/>
      <c r="NIU507" s="52"/>
      <c r="NIV507" s="52"/>
      <c r="NIW507" s="52"/>
      <c r="NIX507" s="52"/>
      <c r="NIY507" s="52"/>
      <c r="NIZ507" s="52"/>
      <c r="NJA507" s="52"/>
      <c r="NJB507" s="52"/>
      <c r="NJC507" s="52"/>
      <c r="NJD507" s="52"/>
      <c r="NJE507" s="52"/>
      <c r="NJF507" s="52"/>
      <c r="NJG507" s="52"/>
      <c r="NJH507" s="52"/>
      <c r="NJI507" s="52"/>
      <c r="NJJ507" s="52"/>
      <c r="NJK507" s="52"/>
      <c r="NJL507" s="52"/>
      <c r="NJM507" s="52"/>
      <c r="NJN507" s="52"/>
      <c r="NJO507" s="52"/>
      <c r="NJP507" s="52"/>
      <c r="NJQ507" s="52"/>
      <c r="NJR507" s="52"/>
      <c r="NJS507" s="52"/>
      <c r="NJT507" s="52"/>
      <c r="NJU507" s="52"/>
      <c r="NJV507" s="52"/>
      <c r="NJW507" s="52"/>
      <c r="NJX507" s="52"/>
      <c r="NJY507" s="52"/>
      <c r="NJZ507" s="52"/>
      <c r="NKA507" s="52"/>
      <c r="NKB507" s="52"/>
      <c r="NKC507" s="52"/>
      <c r="NKD507" s="52"/>
      <c r="NKE507" s="52"/>
      <c r="NKF507" s="52"/>
      <c r="NKG507" s="52"/>
      <c r="NKH507" s="52"/>
      <c r="NKI507" s="52"/>
      <c r="NKJ507" s="52"/>
      <c r="NKK507" s="52"/>
      <c r="NKL507" s="52"/>
      <c r="NKM507" s="52"/>
      <c r="NKN507" s="52"/>
      <c r="NKO507" s="52"/>
      <c r="NKP507" s="52"/>
      <c r="NKQ507" s="52"/>
      <c r="NKR507" s="52"/>
      <c r="NKS507" s="52"/>
      <c r="NKT507" s="52"/>
      <c r="NKU507" s="52"/>
      <c r="NKV507" s="52"/>
      <c r="NKW507" s="52"/>
      <c r="NKX507" s="52"/>
      <c r="NKY507" s="52"/>
      <c r="NKZ507" s="52"/>
      <c r="NLA507" s="52"/>
      <c r="NLB507" s="52"/>
      <c r="NLC507" s="52"/>
      <c r="NLD507" s="52"/>
      <c r="NLE507" s="52"/>
      <c r="NLF507" s="52"/>
      <c r="NLG507" s="52"/>
      <c r="NLH507" s="52"/>
      <c r="NLI507" s="52"/>
      <c r="NLJ507" s="52"/>
      <c r="NLK507" s="52"/>
      <c r="NLL507" s="52"/>
      <c r="NLM507" s="52"/>
      <c r="NLN507" s="52"/>
      <c r="NLO507" s="52"/>
      <c r="NLP507" s="52"/>
      <c r="NLQ507" s="52"/>
      <c r="NLR507" s="52"/>
      <c r="NLS507" s="52"/>
      <c r="NLT507" s="52"/>
      <c r="NLU507" s="52"/>
      <c r="NLV507" s="52"/>
      <c r="NLW507" s="52"/>
      <c r="NLX507" s="52"/>
      <c r="NLY507" s="52"/>
      <c r="NLZ507" s="52"/>
      <c r="NMA507" s="52"/>
      <c r="NMB507" s="52"/>
      <c r="NMC507" s="52"/>
      <c r="NMD507" s="52"/>
      <c r="NME507" s="52"/>
      <c r="NMF507" s="52"/>
      <c r="NMG507" s="52"/>
      <c r="NMH507" s="52"/>
      <c r="NMI507" s="52"/>
      <c r="NMJ507" s="52"/>
      <c r="NMK507" s="52"/>
      <c r="NML507" s="52"/>
      <c r="NMM507" s="52"/>
      <c r="NMN507" s="52"/>
      <c r="NMO507" s="52"/>
      <c r="NMP507" s="52"/>
      <c r="NMQ507" s="52"/>
      <c r="NMR507" s="52"/>
      <c r="NMS507" s="52"/>
      <c r="NMT507" s="52"/>
      <c r="NMU507" s="52"/>
      <c r="NMV507" s="52"/>
      <c r="NMW507" s="52"/>
      <c r="NMX507" s="52"/>
      <c r="NMY507" s="52"/>
      <c r="NMZ507" s="52"/>
      <c r="NNA507" s="52"/>
      <c r="NNB507" s="52"/>
      <c r="NNC507" s="52"/>
      <c r="NND507" s="52"/>
      <c r="NNE507" s="52"/>
      <c r="NNF507" s="52"/>
      <c r="NNG507" s="52"/>
      <c r="NNH507" s="52"/>
      <c r="NNI507" s="52"/>
      <c r="NNJ507" s="52"/>
      <c r="NNK507" s="52"/>
      <c r="NNL507" s="52"/>
      <c r="NNM507" s="52"/>
      <c r="NNN507" s="52"/>
      <c r="NNO507" s="52"/>
      <c r="NNP507" s="52"/>
      <c r="NNQ507" s="52"/>
      <c r="NNR507" s="52"/>
      <c r="NNS507" s="52"/>
      <c r="NNT507" s="52"/>
      <c r="NNU507" s="52"/>
      <c r="NNV507" s="52"/>
      <c r="NNW507" s="52"/>
      <c r="NNX507" s="52"/>
      <c r="NNY507" s="52"/>
      <c r="NNZ507" s="52"/>
      <c r="NOA507" s="52"/>
      <c r="NOB507" s="52"/>
      <c r="NOC507" s="52"/>
      <c r="NOD507" s="52"/>
      <c r="NOE507" s="52"/>
      <c r="NOF507" s="52"/>
      <c r="NOG507" s="52"/>
      <c r="NOH507" s="52"/>
      <c r="NOI507" s="52"/>
      <c r="NOJ507" s="52"/>
      <c r="NOK507" s="52"/>
      <c r="NOL507" s="52"/>
      <c r="NOM507" s="52"/>
      <c r="NON507" s="52"/>
      <c r="NOO507" s="52"/>
      <c r="NOP507" s="52"/>
      <c r="NOQ507" s="52"/>
      <c r="NOR507" s="52"/>
      <c r="NOS507" s="52"/>
      <c r="NOT507" s="52"/>
      <c r="NOU507" s="52"/>
      <c r="NOV507" s="52"/>
      <c r="NOW507" s="52"/>
      <c r="NOX507" s="52"/>
      <c r="NOY507" s="52"/>
      <c r="NOZ507" s="52"/>
      <c r="NPA507" s="52"/>
      <c r="NPB507" s="52"/>
      <c r="NPC507" s="52"/>
      <c r="NPD507" s="52"/>
      <c r="NPE507" s="52"/>
      <c r="NPF507" s="52"/>
      <c r="NPG507" s="52"/>
      <c r="NPH507" s="52"/>
      <c r="NPI507" s="52"/>
      <c r="NPJ507" s="52"/>
      <c r="NPK507" s="52"/>
      <c r="NPL507" s="52"/>
      <c r="NPM507" s="52"/>
      <c r="NPN507" s="52"/>
      <c r="NPO507" s="52"/>
      <c r="NPP507" s="52"/>
      <c r="NPQ507" s="52"/>
      <c r="NPR507" s="52"/>
      <c r="NPS507" s="52"/>
      <c r="NPT507" s="52"/>
      <c r="NPU507" s="52"/>
      <c r="NPV507" s="52"/>
      <c r="NPW507" s="52"/>
      <c r="NPX507" s="52"/>
      <c r="NPY507" s="52"/>
      <c r="NPZ507" s="52"/>
      <c r="NQA507" s="52"/>
      <c r="NQB507" s="52"/>
      <c r="NQC507" s="52"/>
      <c r="NQD507" s="52"/>
      <c r="NQE507" s="52"/>
      <c r="NQF507" s="52"/>
      <c r="NQG507" s="52"/>
      <c r="NQH507" s="52"/>
      <c r="NQI507" s="52"/>
      <c r="NQJ507" s="52"/>
      <c r="NQK507" s="52"/>
      <c r="NQL507" s="52"/>
      <c r="NQM507" s="52"/>
      <c r="NQN507" s="52"/>
      <c r="NQO507" s="52"/>
      <c r="NQP507" s="52"/>
      <c r="NQQ507" s="52"/>
      <c r="NQR507" s="52"/>
      <c r="NQS507" s="52"/>
      <c r="NQT507" s="52"/>
      <c r="NQU507" s="52"/>
      <c r="NQV507" s="52"/>
      <c r="NQW507" s="52"/>
      <c r="NQX507" s="52"/>
      <c r="NQY507" s="52"/>
      <c r="NQZ507" s="52"/>
      <c r="NRA507" s="52"/>
      <c r="NRB507" s="52"/>
      <c r="NRC507" s="52"/>
      <c r="NRD507" s="52"/>
      <c r="NRE507" s="52"/>
      <c r="NRF507" s="52"/>
      <c r="NRG507" s="52"/>
      <c r="NRH507" s="52"/>
      <c r="NRI507" s="52"/>
      <c r="NRJ507" s="52"/>
      <c r="NRK507" s="52"/>
      <c r="NRL507" s="52"/>
      <c r="NRM507" s="52"/>
      <c r="NRN507" s="52"/>
      <c r="NRO507" s="52"/>
      <c r="NRP507" s="52"/>
      <c r="NRQ507" s="52"/>
      <c r="NRR507" s="52"/>
      <c r="NRS507" s="52"/>
      <c r="NRT507" s="52"/>
      <c r="NRU507" s="52"/>
      <c r="NRV507" s="52"/>
      <c r="NRW507" s="52"/>
      <c r="NRX507" s="52"/>
      <c r="NRY507" s="52"/>
      <c r="NRZ507" s="52"/>
      <c r="NSA507" s="52"/>
      <c r="NSB507" s="52"/>
      <c r="NSC507" s="52"/>
      <c r="NSD507" s="52"/>
      <c r="NSE507" s="52"/>
      <c r="NSF507" s="52"/>
      <c r="NSG507" s="52"/>
      <c r="NSH507" s="52"/>
      <c r="NSI507" s="52"/>
      <c r="NSJ507" s="52"/>
      <c r="NSK507" s="52"/>
      <c r="NSL507" s="52"/>
      <c r="NSM507" s="52"/>
      <c r="NSN507" s="52"/>
      <c r="NSO507" s="52"/>
      <c r="NSP507" s="52"/>
      <c r="NSQ507" s="52"/>
      <c r="NSR507" s="52"/>
      <c r="NSS507" s="52"/>
      <c r="NST507" s="52"/>
      <c r="NSU507" s="52"/>
      <c r="NSV507" s="52"/>
      <c r="NSW507" s="52"/>
      <c r="NSX507" s="52"/>
      <c r="NSY507" s="52"/>
      <c r="NSZ507" s="52"/>
      <c r="NTA507" s="52"/>
      <c r="NTB507" s="52"/>
      <c r="NTC507" s="52"/>
      <c r="NTD507" s="52"/>
      <c r="NTE507" s="52"/>
      <c r="NTF507" s="52"/>
      <c r="NTG507" s="52"/>
      <c r="NTH507" s="52"/>
      <c r="NTI507" s="52"/>
      <c r="NTJ507" s="52"/>
      <c r="NTK507" s="52"/>
      <c r="NTL507" s="52"/>
      <c r="NTM507" s="52"/>
      <c r="NTN507" s="52"/>
      <c r="NTO507" s="52"/>
      <c r="NTP507" s="52"/>
      <c r="NTQ507" s="52"/>
      <c r="NTR507" s="52"/>
      <c r="NTS507" s="52"/>
      <c r="NTT507" s="52"/>
      <c r="NTU507" s="52"/>
      <c r="NTV507" s="52"/>
      <c r="NTW507" s="52"/>
      <c r="NTX507" s="52"/>
      <c r="NTY507" s="52"/>
      <c r="NTZ507" s="52"/>
      <c r="NUA507" s="52"/>
      <c r="NUB507" s="52"/>
      <c r="NUC507" s="52"/>
      <c r="NUD507" s="52"/>
      <c r="NUE507" s="52"/>
      <c r="NUF507" s="52"/>
      <c r="NUG507" s="52"/>
      <c r="NUH507" s="52"/>
      <c r="NUI507" s="52"/>
      <c r="NUJ507" s="52"/>
      <c r="NUK507" s="52"/>
      <c r="NUL507" s="52"/>
      <c r="NUM507" s="52"/>
      <c r="NUN507" s="52"/>
      <c r="NUO507" s="52"/>
      <c r="NUP507" s="52"/>
      <c r="NUQ507" s="52"/>
      <c r="NUR507" s="52"/>
      <c r="NUS507" s="52"/>
      <c r="NUT507" s="52"/>
      <c r="NUU507" s="52"/>
      <c r="NUV507" s="52"/>
      <c r="NUW507" s="52"/>
      <c r="NUX507" s="52"/>
      <c r="NUY507" s="52"/>
      <c r="NUZ507" s="52"/>
      <c r="NVA507" s="52"/>
      <c r="NVB507" s="52"/>
      <c r="NVC507" s="52"/>
      <c r="NVD507" s="52"/>
      <c r="NVE507" s="52"/>
      <c r="NVF507" s="52"/>
      <c r="NVG507" s="52"/>
      <c r="NVH507" s="52"/>
      <c r="NVI507" s="52"/>
      <c r="NVJ507" s="52"/>
      <c r="NVK507" s="52"/>
      <c r="NVL507" s="52"/>
      <c r="NVM507" s="52"/>
      <c r="NVN507" s="52"/>
      <c r="NVO507" s="52"/>
      <c r="NVP507" s="52"/>
      <c r="NVQ507" s="52"/>
      <c r="NVR507" s="52"/>
      <c r="NVS507" s="52"/>
      <c r="NVT507" s="52"/>
      <c r="NVU507" s="52"/>
      <c r="NVV507" s="52"/>
      <c r="NVW507" s="52"/>
      <c r="NVX507" s="52"/>
      <c r="NVY507" s="52"/>
      <c r="NVZ507" s="52"/>
      <c r="NWA507" s="52"/>
      <c r="NWB507" s="52"/>
      <c r="NWC507" s="52"/>
      <c r="NWD507" s="52"/>
      <c r="NWE507" s="52"/>
      <c r="NWF507" s="52"/>
      <c r="NWG507" s="52"/>
      <c r="NWH507" s="52"/>
      <c r="NWI507" s="52"/>
      <c r="NWJ507" s="52"/>
      <c r="NWK507" s="52"/>
      <c r="NWL507" s="52"/>
      <c r="NWM507" s="52"/>
      <c r="NWN507" s="52"/>
      <c r="NWO507" s="52"/>
      <c r="NWP507" s="52"/>
      <c r="NWQ507" s="52"/>
      <c r="NWR507" s="52"/>
      <c r="NWS507" s="52"/>
      <c r="NWT507" s="52"/>
      <c r="NWU507" s="52"/>
      <c r="NWV507" s="52"/>
      <c r="NWW507" s="52"/>
      <c r="NWX507" s="52"/>
      <c r="NWY507" s="52"/>
      <c r="NWZ507" s="52"/>
      <c r="NXA507" s="52"/>
      <c r="NXB507" s="52"/>
      <c r="NXC507" s="52"/>
      <c r="NXD507" s="52"/>
      <c r="NXE507" s="52"/>
      <c r="NXF507" s="52"/>
      <c r="NXG507" s="52"/>
      <c r="NXH507" s="52"/>
      <c r="NXI507" s="52"/>
      <c r="NXJ507" s="52"/>
      <c r="NXK507" s="52"/>
      <c r="NXL507" s="52"/>
      <c r="NXM507" s="52"/>
      <c r="NXN507" s="52"/>
      <c r="NXO507" s="52"/>
      <c r="NXP507" s="52"/>
      <c r="NXQ507" s="52"/>
      <c r="NXR507" s="52"/>
      <c r="NXS507" s="52"/>
      <c r="NXT507" s="52"/>
      <c r="NXU507" s="52"/>
      <c r="NXV507" s="52"/>
      <c r="NXW507" s="52"/>
      <c r="NXX507" s="52"/>
      <c r="NXY507" s="52"/>
      <c r="NXZ507" s="52"/>
      <c r="NYA507" s="52"/>
      <c r="NYB507" s="52"/>
      <c r="NYC507" s="52"/>
      <c r="NYD507" s="52"/>
      <c r="NYE507" s="52"/>
      <c r="NYF507" s="52"/>
      <c r="NYG507" s="52"/>
      <c r="NYH507" s="52"/>
      <c r="NYI507" s="52"/>
      <c r="NYJ507" s="52"/>
      <c r="NYK507" s="52"/>
      <c r="NYL507" s="52"/>
      <c r="NYM507" s="52"/>
      <c r="NYN507" s="52"/>
      <c r="NYO507" s="52"/>
      <c r="NYP507" s="52"/>
      <c r="NYQ507" s="52"/>
      <c r="NYR507" s="52"/>
      <c r="NYS507" s="52"/>
      <c r="NYT507" s="52"/>
      <c r="NYU507" s="52"/>
      <c r="NYV507" s="52"/>
      <c r="NYW507" s="52"/>
      <c r="NYX507" s="52"/>
      <c r="NYY507" s="52"/>
      <c r="NYZ507" s="52"/>
      <c r="NZA507" s="52"/>
      <c r="NZB507" s="52"/>
      <c r="NZC507" s="52"/>
      <c r="NZD507" s="52"/>
      <c r="NZE507" s="52"/>
      <c r="NZF507" s="52"/>
      <c r="NZG507" s="52"/>
      <c r="NZH507" s="52"/>
      <c r="NZI507" s="52"/>
      <c r="NZJ507" s="52"/>
      <c r="NZK507" s="52"/>
      <c r="NZL507" s="52"/>
      <c r="NZM507" s="52"/>
      <c r="NZN507" s="52"/>
      <c r="NZO507" s="52"/>
      <c r="NZP507" s="52"/>
      <c r="NZQ507" s="52"/>
      <c r="NZR507" s="52"/>
      <c r="NZS507" s="52"/>
      <c r="NZT507" s="52"/>
      <c r="NZU507" s="52"/>
      <c r="NZV507" s="52"/>
      <c r="NZW507" s="52"/>
      <c r="NZX507" s="52"/>
      <c r="NZY507" s="52"/>
      <c r="NZZ507" s="52"/>
      <c r="OAA507" s="52"/>
      <c r="OAB507" s="52"/>
      <c r="OAC507" s="52"/>
      <c r="OAD507" s="52"/>
      <c r="OAE507" s="52"/>
      <c r="OAF507" s="52"/>
      <c r="OAG507" s="52"/>
      <c r="OAH507" s="52"/>
      <c r="OAI507" s="52"/>
      <c r="OAJ507" s="52"/>
      <c r="OAK507" s="52"/>
      <c r="OAL507" s="52"/>
      <c r="OAM507" s="52"/>
      <c r="OAN507" s="52"/>
      <c r="OAO507" s="52"/>
      <c r="OAP507" s="52"/>
      <c r="OAQ507" s="52"/>
      <c r="OAR507" s="52"/>
      <c r="OAS507" s="52"/>
      <c r="OAT507" s="52"/>
      <c r="OAU507" s="52"/>
      <c r="OAV507" s="52"/>
      <c r="OAW507" s="52"/>
      <c r="OAX507" s="52"/>
      <c r="OAY507" s="52"/>
      <c r="OAZ507" s="52"/>
      <c r="OBA507" s="52"/>
      <c r="OBB507" s="52"/>
      <c r="OBC507" s="52"/>
      <c r="OBD507" s="52"/>
      <c r="OBE507" s="52"/>
      <c r="OBF507" s="52"/>
      <c r="OBG507" s="52"/>
      <c r="OBH507" s="52"/>
      <c r="OBI507" s="52"/>
      <c r="OBJ507" s="52"/>
      <c r="OBK507" s="52"/>
      <c r="OBL507" s="52"/>
      <c r="OBM507" s="52"/>
      <c r="OBN507" s="52"/>
      <c r="OBO507" s="52"/>
      <c r="OBP507" s="52"/>
      <c r="OBQ507" s="52"/>
      <c r="OBR507" s="52"/>
      <c r="OBS507" s="52"/>
      <c r="OBT507" s="52"/>
      <c r="OBU507" s="52"/>
      <c r="OBV507" s="52"/>
      <c r="OBW507" s="52"/>
      <c r="OBX507" s="52"/>
      <c r="OBY507" s="52"/>
      <c r="OBZ507" s="52"/>
      <c r="OCA507" s="52"/>
      <c r="OCB507" s="52"/>
      <c r="OCC507" s="52"/>
      <c r="OCD507" s="52"/>
      <c r="OCE507" s="52"/>
      <c r="OCF507" s="52"/>
      <c r="OCG507" s="52"/>
      <c r="OCH507" s="52"/>
      <c r="OCI507" s="52"/>
      <c r="OCJ507" s="52"/>
      <c r="OCK507" s="52"/>
      <c r="OCL507" s="52"/>
      <c r="OCM507" s="52"/>
      <c r="OCN507" s="52"/>
      <c r="OCO507" s="52"/>
      <c r="OCP507" s="52"/>
      <c r="OCQ507" s="52"/>
      <c r="OCR507" s="52"/>
      <c r="OCS507" s="52"/>
      <c r="OCT507" s="52"/>
      <c r="OCU507" s="52"/>
      <c r="OCV507" s="52"/>
      <c r="OCW507" s="52"/>
      <c r="OCX507" s="52"/>
      <c r="OCY507" s="52"/>
      <c r="OCZ507" s="52"/>
      <c r="ODA507" s="52"/>
      <c r="ODB507" s="52"/>
      <c r="ODC507" s="52"/>
      <c r="ODD507" s="52"/>
      <c r="ODE507" s="52"/>
      <c r="ODF507" s="52"/>
      <c r="ODG507" s="52"/>
      <c r="ODH507" s="52"/>
      <c r="ODI507" s="52"/>
      <c r="ODJ507" s="52"/>
      <c r="ODK507" s="52"/>
      <c r="ODL507" s="52"/>
      <c r="ODM507" s="52"/>
      <c r="ODN507" s="52"/>
      <c r="ODO507" s="52"/>
      <c r="ODP507" s="52"/>
      <c r="ODQ507" s="52"/>
      <c r="ODR507" s="52"/>
      <c r="ODS507" s="52"/>
      <c r="ODT507" s="52"/>
      <c r="ODU507" s="52"/>
      <c r="ODV507" s="52"/>
      <c r="ODW507" s="52"/>
      <c r="ODX507" s="52"/>
      <c r="ODY507" s="52"/>
      <c r="ODZ507" s="52"/>
      <c r="OEA507" s="52"/>
      <c r="OEB507" s="52"/>
      <c r="OEC507" s="52"/>
      <c r="OED507" s="52"/>
      <c r="OEE507" s="52"/>
      <c r="OEF507" s="52"/>
      <c r="OEG507" s="52"/>
      <c r="OEH507" s="52"/>
      <c r="OEI507" s="52"/>
      <c r="OEJ507" s="52"/>
      <c r="OEK507" s="52"/>
      <c r="OEL507" s="52"/>
      <c r="OEM507" s="52"/>
      <c r="OEN507" s="52"/>
      <c r="OEO507" s="52"/>
      <c r="OEP507" s="52"/>
      <c r="OEQ507" s="52"/>
      <c r="OER507" s="52"/>
      <c r="OES507" s="52"/>
      <c r="OET507" s="52"/>
      <c r="OEU507" s="52"/>
      <c r="OEV507" s="52"/>
      <c r="OEW507" s="52"/>
      <c r="OEX507" s="52"/>
      <c r="OEY507" s="52"/>
      <c r="OEZ507" s="52"/>
      <c r="OFA507" s="52"/>
      <c r="OFB507" s="52"/>
      <c r="OFC507" s="52"/>
      <c r="OFD507" s="52"/>
      <c r="OFE507" s="52"/>
      <c r="OFF507" s="52"/>
      <c r="OFG507" s="52"/>
      <c r="OFH507" s="52"/>
      <c r="OFI507" s="52"/>
      <c r="OFJ507" s="52"/>
      <c r="OFK507" s="52"/>
      <c r="OFL507" s="52"/>
      <c r="OFM507" s="52"/>
      <c r="OFN507" s="52"/>
      <c r="OFO507" s="52"/>
      <c r="OFP507" s="52"/>
      <c r="OFQ507" s="52"/>
      <c r="OFR507" s="52"/>
      <c r="OFS507" s="52"/>
      <c r="OFT507" s="52"/>
      <c r="OFU507" s="52"/>
      <c r="OFV507" s="52"/>
      <c r="OFW507" s="52"/>
      <c r="OFX507" s="52"/>
      <c r="OFY507" s="52"/>
      <c r="OFZ507" s="52"/>
      <c r="OGA507" s="52"/>
      <c r="OGB507" s="52"/>
      <c r="OGC507" s="52"/>
      <c r="OGD507" s="52"/>
      <c r="OGE507" s="52"/>
      <c r="OGF507" s="52"/>
      <c r="OGG507" s="52"/>
      <c r="OGH507" s="52"/>
      <c r="OGI507" s="52"/>
      <c r="OGJ507" s="52"/>
      <c r="OGK507" s="52"/>
      <c r="OGL507" s="52"/>
      <c r="OGM507" s="52"/>
      <c r="OGN507" s="52"/>
      <c r="OGO507" s="52"/>
      <c r="OGP507" s="52"/>
      <c r="OGQ507" s="52"/>
      <c r="OGR507" s="52"/>
      <c r="OGS507" s="52"/>
      <c r="OGT507" s="52"/>
      <c r="OGU507" s="52"/>
      <c r="OGV507" s="52"/>
      <c r="OGW507" s="52"/>
      <c r="OGX507" s="52"/>
      <c r="OGY507" s="52"/>
      <c r="OGZ507" s="52"/>
      <c r="OHA507" s="52"/>
      <c r="OHB507" s="52"/>
      <c r="OHC507" s="52"/>
      <c r="OHD507" s="52"/>
      <c r="OHE507" s="52"/>
      <c r="OHF507" s="52"/>
      <c r="OHG507" s="52"/>
      <c r="OHH507" s="52"/>
      <c r="OHI507" s="52"/>
      <c r="OHJ507" s="52"/>
      <c r="OHK507" s="52"/>
      <c r="OHL507" s="52"/>
      <c r="OHM507" s="52"/>
      <c r="OHN507" s="52"/>
      <c r="OHO507" s="52"/>
      <c r="OHP507" s="52"/>
      <c r="OHQ507" s="52"/>
      <c r="OHR507" s="52"/>
      <c r="OHS507" s="52"/>
      <c r="OHT507" s="52"/>
      <c r="OHU507" s="52"/>
      <c r="OHV507" s="52"/>
      <c r="OHW507" s="52"/>
      <c r="OHX507" s="52"/>
      <c r="OHY507" s="52"/>
      <c r="OHZ507" s="52"/>
      <c r="OIA507" s="52"/>
      <c r="OIB507" s="52"/>
      <c r="OIC507" s="52"/>
      <c r="OID507" s="52"/>
      <c r="OIE507" s="52"/>
      <c r="OIF507" s="52"/>
      <c r="OIG507" s="52"/>
      <c r="OIH507" s="52"/>
      <c r="OII507" s="52"/>
      <c r="OIJ507" s="52"/>
      <c r="OIK507" s="52"/>
      <c r="OIL507" s="52"/>
      <c r="OIM507" s="52"/>
      <c r="OIN507" s="52"/>
      <c r="OIO507" s="52"/>
      <c r="OIP507" s="52"/>
      <c r="OIQ507" s="52"/>
      <c r="OIR507" s="52"/>
      <c r="OIS507" s="52"/>
      <c r="OIT507" s="52"/>
      <c r="OIU507" s="52"/>
      <c r="OIV507" s="52"/>
      <c r="OIW507" s="52"/>
      <c r="OIX507" s="52"/>
      <c r="OIY507" s="52"/>
      <c r="OIZ507" s="52"/>
      <c r="OJA507" s="52"/>
      <c r="OJB507" s="52"/>
      <c r="OJC507" s="52"/>
      <c r="OJD507" s="52"/>
      <c r="OJE507" s="52"/>
      <c r="OJF507" s="52"/>
      <c r="OJG507" s="52"/>
      <c r="OJH507" s="52"/>
      <c r="OJI507" s="52"/>
      <c r="OJJ507" s="52"/>
      <c r="OJK507" s="52"/>
      <c r="OJL507" s="52"/>
      <c r="OJM507" s="52"/>
      <c r="OJN507" s="52"/>
      <c r="OJO507" s="52"/>
      <c r="OJP507" s="52"/>
      <c r="OJQ507" s="52"/>
      <c r="OJR507" s="52"/>
      <c r="OJS507" s="52"/>
      <c r="OJT507" s="52"/>
      <c r="OJU507" s="52"/>
      <c r="OJV507" s="52"/>
      <c r="OJW507" s="52"/>
      <c r="OJX507" s="52"/>
      <c r="OJY507" s="52"/>
      <c r="OJZ507" s="52"/>
      <c r="OKA507" s="52"/>
      <c r="OKB507" s="52"/>
      <c r="OKC507" s="52"/>
      <c r="OKD507" s="52"/>
      <c r="OKE507" s="52"/>
      <c r="OKF507" s="52"/>
      <c r="OKG507" s="52"/>
      <c r="OKH507" s="52"/>
      <c r="OKI507" s="52"/>
      <c r="OKJ507" s="52"/>
      <c r="OKK507" s="52"/>
      <c r="OKL507" s="52"/>
      <c r="OKM507" s="52"/>
      <c r="OKN507" s="52"/>
      <c r="OKO507" s="52"/>
      <c r="OKP507" s="52"/>
      <c r="OKQ507" s="52"/>
      <c r="OKR507" s="52"/>
      <c r="OKS507" s="52"/>
      <c r="OKT507" s="52"/>
      <c r="OKU507" s="52"/>
      <c r="OKV507" s="52"/>
      <c r="OKW507" s="52"/>
      <c r="OKX507" s="52"/>
      <c r="OKY507" s="52"/>
      <c r="OKZ507" s="52"/>
      <c r="OLA507" s="52"/>
      <c r="OLB507" s="52"/>
      <c r="OLC507" s="52"/>
      <c r="OLD507" s="52"/>
      <c r="OLE507" s="52"/>
      <c r="OLF507" s="52"/>
      <c r="OLG507" s="52"/>
      <c r="OLH507" s="52"/>
      <c r="OLI507" s="52"/>
      <c r="OLJ507" s="52"/>
      <c r="OLK507" s="52"/>
      <c r="OLL507" s="52"/>
      <c r="OLM507" s="52"/>
      <c r="OLN507" s="52"/>
      <c r="OLO507" s="52"/>
      <c r="OLP507" s="52"/>
      <c r="OLQ507" s="52"/>
      <c r="OLR507" s="52"/>
      <c r="OLS507" s="52"/>
      <c r="OLT507" s="52"/>
      <c r="OLU507" s="52"/>
      <c r="OLV507" s="52"/>
      <c r="OLW507" s="52"/>
      <c r="OLX507" s="52"/>
      <c r="OLY507" s="52"/>
      <c r="OLZ507" s="52"/>
      <c r="OMA507" s="52"/>
      <c r="OMB507" s="52"/>
      <c r="OMC507" s="52"/>
      <c r="OMD507" s="52"/>
      <c r="OME507" s="52"/>
      <c r="OMF507" s="52"/>
      <c r="OMG507" s="52"/>
      <c r="OMH507" s="52"/>
      <c r="OMI507" s="52"/>
      <c r="OMJ507" s="52"/>
      <c r="OMK507" s="52"/>
      <c r="OML507" s="52"/>
      <c r="OMM507" s="52"/>
      <c r="OMN507" s="52"/>
      <c r="OMO507" s="52"/>
      <c r="OMP507" s="52"/>
      <c r="OMQ507" s="52"/>
      <c r="OMR507" s="52"/>
      <c r="OMS507" s="52"/>
      <c r="OMT507" s="52"/>
      <c r="OMU507" s="52"/>
      <c r="OMV507" s="52"/>
      <c r="OMW507" s="52"/>
      <c r="OMX507" s="52"/>
      <c r="OMY507" s="52"/>
      <c r="OMZ507" s="52"/>
      <c r="ONA507" s="52"/>
      <c r="ONB507" s="52"/>
      <c r="ONC507" s="52"/>
      <c r="OND507" s="52"/>
      <c r="ONE507" s="52"/>
      <c r="ONF507" s="52"/>
      <c r="ONG507" s="52"/>
      <c r="ONH507" s="52"/>
      <c r="ONI507" s="52"/>
      <c r="ONJ507" s="52"/>
      <c r="ONK507" s="52"/>
      <c r="ONL507" s="52"/>
      <c r="ONM507" s="52"/>
      <c r="ONN507" s="52"/>
      <c r="ONO507" s="52"/>
      <c r="ONP507" s="52"/>
      <c r="ONQ507" s="52"/>
      <c r="ONR507" s="52"/>
      <c r="ONS507" s="52"/>
      <c r="ONT507" s="52"/>
      <c r="ONU507" s="52"/>
      <c r="ONV507" s="52"/>
      <c r="ONW507" s="52"/>
      <c r="ONX507" s="52"/>
      <c r="ONY507" s="52"/>
      <c r="ONZ507" s="52"/>
      <c r="OOA507" s="52"/>
      <c r="OOB507" s="52"/>
      <c r="OOC507" s="52"/>
      <c r="OOD507" s="52"/>
      <c r="OOE507" s="52"/>
      <c r="OOF507" s="52"/>
      <c r="OOG507" s="52"/>
      <c r="OOH507" s="52"/>
      <c r="OOI507" s="52"/>
      <c r="OOJ507" s="52"/>
      <c r="OOK507" s="52"/>
      <c r="OOL507" s="52"/>
      <c r="OOM507" s="52"/>
      <c r="OON507" s="52"/>
      <c r="OOO507" s="52"/>
      <c r="OOP507" s="52"/>
      <c r="OOQ507" s="52"/>
      <c r="OOR507" s="52"/>
      <c r="OOS507" s="52"/>
      <c r="OOT507" s="52"/>
      <c r="OOU507" s="52"/>
      <c r="OOV507" s="52"/>
      <c r="OOW507" s="52"/>
      <c r="OOX507" s="52"/>
      <c r="OOY507" s="52"/>
      <c r="OOZ507" s="52"/>
      <c r="OPA507" s="52"/>
      <c r="OPB507" s="52"/>
      <c r="OPC507" s="52"/>
      <c r="OPD507" s="52"/>
      <c r="OPE507" s="52"/>
      <c r="OPF507" s="52"/>
      <c r="OPG507" s="52"/>
      <c r="OPH507" s="52"/>
      <c r="OPI507" s="52"/>
      <c r="OPJ507" s="52"/>
      <c r="OPK507" s="52"/>
      <c r="OPL507" s="52"/>
      <c r="OPM507" s="52"/>
      <c r="OPN507" s="52"/>
      <c r="OPO507" s="52"/>
      <c r="OPP507" s="52"/>
      <c r="OPQ507" s="52"/>
      <c r="OPR507" s="52"/>
      <c r="OPS507" s="52"/>
      <c r="OPT507" s="52"/>
      <c r="OPU507" s="52"/>
      <c r="OPV507" s="52"/>
      <c r="OPW507" s="52"/>
      <c r="OPX507" s="52"/>
      <c r="OPY507" s="52"/>
      <c r="OPZ507" s="52"/>
      <c r="OQA507" s="52"/>
      <c r="OQB507" s="52"/>
      <c r="OQC507" s="52"/>
      <c r="OQD507" s="52"/>
      <c r="OQE507" s="52"/>
      <c r="OQF507" s="52"/>
      <c r="OQG507" s="52"/>
      <c r="OQH507" s="52"/>
      <c r="OQI507" s="52"/>
      <c r="OQJ507" s="52"/>
      <c r="OQK507" s="52"/>
      <c r="OQL507" s="52"/>
      <c r="OQM507" s="52"/>
      <c r="OQN507" s="52"/>
      <c r="OQO507" s="52"/>
      <c r="OQP507" s="52"/>
      <c r="OQQ507" s="52"/>
      <c r="OQR507" s="52"/>
      <c r="OQS507" s="52"/>
      <c r="OQT507" s="52"/>
      <c r="OQU507" s="52"/>
      <c r="OQV507" s="52"/>
      <c r="OQW507" s="52"/>
      <c r="OQX507" s="52"/>
      <c r="OQY507" s="52"/>
      <c r="OQZ507" s="52"/>
      <c r="ORA507" s="52"/>
      <c r="ORB507" s="52"/>
      <c r="ORC507" s="52"/>
      <c r="ORD507" s="52"/>
      <c r="ORE507" s="52"/>
      <c r="ORF507" s="52"/>
      <c r="ORG507" s="52"/>
      <c r="ORH507" s="52"/>
      <c r="ORI507" s="52"/>
      <c r="ORJ507" s="52"/>
      <c r="ORK507" s="52"/>
      <c r="ORL507" s="52"/>
      <c r="ORM507" s="52"/>
      <c r="ORN507" s="52"/>
      <c r="ORO507" s="52"/>
      <c r="ORP507" s="52"/>
      <c r="ORQ507" s="52"/>
      <c r="ORR507" s="52"/>
      <c r="ORS507" s="52"/>
      <c r="ORT507" s="52"/>
      <c r="ORU507" s="52"/>
      <c r="ORV507" s="52"/>
      <c r="ORW507" s="52"/>
      <c r="ORX507" s="52"/>
      <c r="ORY507" s="52"/>
      <c r="ORZ507" s="52"/>
      <c r="OSA507" s="52"/>
      <c r="OSB507" s="52"/>
      <c r="OSC507" s="52"/>
      <c r="OSD507" s="52"/>
      <c r="OSE507" s="52"/>
      <c r="OSF507" s="52"/>
      <c r="OSG507" s="52"/>
      <c r="OSH507" s="52"/>
      <c r="OSI507" s="52"/>
      <c r="OSJ507" s="52"/>
      <c r="OSK507" s="52"/>
      <c r="OSL507" s="52"/>
      <c r="OSM507" s="52"/>
      <c r="OSN507" s="52"/>
      <c r="OSO507" s="52"/>
      <c r="OSP507" s="52"/>
      <c r="OSQ507" s="52"/>
      <c r="OSR507" s="52"/>
      <c r="OSS507" s="52"/>
      <c r="OST507" s="52"/>
      <c r="OSU507" s="52"/>
      <c r="OSV507" s="52"/>
      <c r="OSW507" s="52"/>
      <c r="OSX507" s="52"/>
      <c r="OSY507" s="52"/>
      <c r="OSZ507" s="52"/>
      <c r="OTA507" s="52"/>
      <c r="OTB507" s="52"/>
      <c r="OTC507" s="52"/>
      <c r="OTD507" s="52"/>
      <c r="OTE507" s="52"/>
      <c r="OTF507" s="52"/>
      <c r="OTG507" s="52"/>
      <c r="OTH507" s="52"/>
      <c r="OTI507" s="52"/>
      <c r="OTJ507" s="52"/>
      <c r="OTK507" s="52"/>
      <c r="OTL507" s="52"/>
      <c r="OTM507" s="52"/>
      <c r="OTN507" s="52"/>
      <c r="OTO507" s="52"/>
      <c r="OTP507" s="52"/>
      <c r="OTQ507" s="52"/>
      <c r="OTR507" s="52"/>
      <c r="OTS507" s="52"/>
      <c r="OTT507" s="52"/>
      <c r="OTU507" s="52"/>
      <c r="OTV507" s="52"/>
      <c r="OTW507" s="52"/>
      <c r="OTX507" s="52"/>
      <c r="OTY507" s="52"/>
      <c r="OTZ507" s="52"/>
      <c r="OUA507" s="52"/>
      <c r="OUB507" s="52"/>
      <c r="OUC507" s="52"/>
      <c r="OUD507" s="52"/>
      <c r="OUE507" s="52"/>
      <c r="OUF507" s="52"/>
      <c r="OUG507" s="52"/>
      <c r="OUH507" s="52"/>
      <c r="OUI507" s="52"/>
      <c r="OUJ507" s="52"/>
      <c r="OUK507" s="52"/>
      <c r="OUL507" s="52"/>
      <c r="OUM507" s="52"/>
      <c r="OUN507" s="52"/>
      <c r="OUO507" s="52"/>
      <c r="OUP507" s="52"/>
      <c r="OUQ507" s="52"/>
      <c r="OUR507" s="52"/>
      <c r="OUS507" s="52"/>
      <c r="OUT507" s="52"/>
      <c r="OUU507" s="52"/>
      <c r="OUV507" s="52"/>
      <c r="OUW507" s="52"/>
      <c r="OUX507" s="52"/>
      <c r="OUY507" s="52"/>
      <c r="OUZ507" s="52"/>
      <c r="OVA507" s="52"/>
      <c r="OVB507" s="52"/>
      <c r="OVC507" s="52"/>
      <c r="OVD507" s="52"/>
      <c r="OVE507" s="52"/>
      <c r="OVF507" s="52"/>
      <c r="OVG507" s="52"/>
      <c r="OVH507" s="52"/>
      <c r="OVI507" s="52"/>
      <c r="OVJ507" s="52"/>
      <c r="OVK507" s="52"/>
      <c r="OVL507" s="52"/>
      <c r="OVM507" s="52"/>
      <c r="OVN507" s="52"/>
      <c r="OVO507" s="52"/>
      <c r="OVP507" s="52"/>
      <c r="OVQ507" s="52"/>
      <c r="OVR507" s="52"/>
      <c r="OVS507" s="52"/>
      <c r="OVT507" s="52"/>
      <c r="OVU507" s="52"/>
      <c r="OVV507" s="52"/>
      <c r="OVW507" s="52"/>
      <c r="OVX507" s="52"/>
      <c r="OVY507" s="52"/>
      <c r="OVZ507" s="52"/>
      <c r="OWA507" s="52"/>
      <c r="OWB507" s="52"/>
      <c r="OWC507" s="52"/>
      <c r="OWD507" s="52"/>
      <c r="OWE507" s="52"/>
      <c r="OWF507" s="52"/>
      <c r="OWG507" s="52"/>
      <c r="OWH507" s="52"/>
      <c r="OWI507" s="52"/>
      <c r="OWJ507" s="52"/>
      <c r="OWK507" s="52"/>
      <c r="OWL507" s="52"/>
      <c r="OWM507" s="52"/>
      <c r="OWN507" s="52"/>
      <c r="OWO507" s="52"/>
      <c r="OWP507" s="52"/>
      <c r="OWQ507" s="52"/>
      <c r="OWR507" s="52"/>
      <c r="OWS507" s="52"/>
      <c r="OWT507" s="52"/>
      <c r="OWU507" s="52"/>
      <c r="OWV507" s="52"/>
      <c r="OWW507" s="52"/>
      <c r="OWX507" s="52"/>
      <c r="OWY507" s="52"/>
      <c r="OWZ507" s="52"/>
      <c r="OXA507" s="52"/>
      <c r="OXB507" s="52"/>
      <c r="OXC507" s="52"/>
      <c r="OXD507" s="52"/>
      <c r="OXE507" s="52"/>
      <c r="OXF507" s="52"/>
      <c r="OXG507" s="52"/>
      <c r="OXH507" s="52"/>
      <c r="OXI507" s="52"/>
      <c r="OXJ507" s="52"/>
      <c r="OXK507" s="52"/>
      <c r="OXL507" s="52"/>
      <c r="OXM507" s="52"/>
      <c r="OXN507" s="52"/>
      <c r="OXO507" s="52"/>
      <c r="OXP507" s="52"/>
      <c r="OXQ507" s="52"/>
      <c r="OXR507" s="52"/>
      <c r="OXS507" s="52"/>
      <c r="OXT507" s="52"/>
      <c r="OXU507" s="52"/>
      <c r="OXV507" s="52"/>
      <c r="OXW507" s="52"/>
      <c r="OXX507" s="52"/>
      <c r="OXY507" s="52"/>
      <c r="OXZ507" s="52"/>
      <c r="OYA507" s="52"/>
      <c r="OYB507" s="52"/>
      <c r="OYC507" s="52"/>
      <c r="OYD507" s="52"/>
      <c r="OYE507" s="52"/>
      <c r="OYF507" s="52"/>
      <c r="OYG507" s="52"/>
      <c r="OYH507" s="52"/>
      <c r="OYI507" s="52"/>
      <c r="OYJ507" s="52"/>
      <c r="OYK507" s="52"/>
      <c r="OYL507" s="52"/>
      <c r="OYM507" s="52"/>
      <c r="OYN507" s="52"/>
      <c r="OYO507" s="52"/>
      <c r="OYP507" s="52"/>
      <c r="OYQ507" s="52"/>
      <c r="OYR507" s="52"/>
      <c r="OYS507" s="52"/>
      <c r="OYT507" s="52"/>
      <c r="OYU507" s="52"/>
      <c r="OYV507" s="52"/>
      <c r="OYW507" s="52"/>
      <c r="OYX507" s="52"/>
      <c r="OYY507" s="52"/>
      <c r="OYZ507" s="52"/>
      <c r="OZA507" s="52"/>
      <c r="OZB507" s="52"/>
      <c r="OZC507" s="52"/>
      <c r="OZD507" s="52"/>
      <c r="OZE507" s="52"/>
      <c r="OZF507" s="52"/>
      <c r="OZG507" s="52"/>
      <c r="OZH507" s="52"/>
      <c r="OZI507" s="52"/>
      <c r="OZJ507" s="52"/>
      <c r="OZK507" s="52"/>
      <c r="OZL507" s="52"/>
      <c r="OZM507" s="52"/>
      <c r="OZN507" s="52"/>
      <c r="OZO507" s="52"/>
      <c r="OZP507" s="52"/>
      <c r="OZQ507" s="52"/>
      <c r="OZR507" s="52"/>
      <c r="OZS507" s="52"/>
      <c r="OZT507" s="52"/>
      <c r="OZU507" s="52"/>
      <c r="OZV507" s="52"/>
      <c r="OZW507" s="52"/>
      <c r="OZX507" s="52"/>
      <c r="OZY507" s="52"/>
      <c r="OZZ507" s="52"/>
      <c r="PAA507" s="52"/>
      <c r="PAB507" s="52"/>
      <c r="PAC507" s="52"/>
      <c r="PAD507" s="52"/>
      <c r="PAE507" s="52"/>
      <c r="PAF507" s="52"/>
      <c r="PAG507" s="52"/>
      <c r="PAH507" s="52"/>
      <c r="PAI507" s="52"/>
      <c r="PAJ507" s="52"/>
      <c r="PAK507" s="52"/>
      <c r="PAL507" s="52"/>
      <c r="PAM507" s="52"/>
      <c r="PAN507" s="52"/>
      <c r="PAO507" s="52"/>
      <c r="PAP507" s="52"/>
      <c r="PAQ507" s="52"/>
      <c r="PAR507" s="52"/>
      <c r="PAS507" s="52"/>
      <c r="PAT507" s="52"/>
      <c r="PAU507" s="52"/>
      <c r="PAV507" s="52"/>
      <c r="PAW507" s="52"/>
      <c r="PAX507" s="52"/>
      <c r="PAY507" s="52"/>
      <c r="PAZ507" s="52"/>
      <c r="PBA507" s="52"/>
      <c r="PBB507" s="52"/>
      <c r="PBC507" s="52"/>
      <c r="PBD507" s="52"/>
      <c r="PBE507" s="52"/>
      <c r="PBF507" s="52"/>
      <c r="PBG507" s="52"/>
      <c r="PBH507" s="52"/>
      <c r="PBI507" s="52"/>
      <c r="PBJ507" s="52"/>
      <c r="PBK507" s="52"/>
      <c r="PBL507" s="52"/>
      <c r="PBM507" s="52"/>
      <c r="PBN507" s="52"/>
      <c r="PBO507" s="52"/>
      <c r="PBP507" s="52"/>
      <c r="PBQ507" s="52"/>
      <c r="PBR507" s="52"/>
      <c r="PBS507" s="52"/>
      <c r="PBT507" s="52"/>
      <c r="PBU507" s="52"/>
      <c r="PBV507" s="52"/>
      <c r="PBW507" s="52"/>
      <c r="PBX507" s="52"/>
      <c r="PBY507" s="52"/>
      <c r="PBZ507" s="52"/>
      <c r="PCA507" s="52"/>
      <c r="PCB507" s="52"/>
      <c r="PCC507" s="52"/>
      <c r="PCD507" s="52"/>
      <c r="PCE507" s="52"/>
      <c r="PCF507" s="52"/>
      <c r="PCG507" s="52"/>
      <c r="PCH507" s="52"/>
      <c r="PCI507" s="52"/>
      <c r="PCJ507" s="52"/>
      <c r="PCK507" s="52"/>
      <c r="PCL507" s="52"/>
      <c r="PCM507" s="52"/>
      <c r="PCN507" s="52"/>
      <c r="PCO507" s="52"/>
      <c r="PCP507" s="52"/>
      <c r="PCQ507" s="52"/>
      <c r="PCR507" s="52"/>
      <c r="PCS507" s="52"/>
      <c r="PCT507" s="52"/>
      <c r="PCU507" s="52"/>
      <c r="PCV507" s="52"/>
      <c r="PCW507" s="52"/>
      <c r="PCX507" s="52"/>
      <c r="PCY507" s="52"/>
      <c r="PCZ507" s="52"/>
      <c r="PDA507" s="52"/>
      <c r="PDB507" s="52"/>
      <c r="PDC507" s="52"/>
      <c r="PDD507" s="52"/>
      <c r="PDE507" s="52"/>
      <c r="PDF507" s="52"/>
      <c r="PDG507" s="52"/>
      <c r="PDH507" s="52"/>
      <c r="PDI507" s="52"/>
      <c r="PDJ507" s="52"/>
      <c r="PDK507" s="52"/>
      <c r="PDL507" s="52"/>
      <c r="PDM507" s="52"/>
      <c r="PDN507" s="52"/>
      <c r="PDO507" s="52"/>
      <c r="PDP507" s="52"/>
      <c r="PDQ507" s="52"/>
      <c r="PDR507" s="52"/>
      <c r="PDS507" s="52"/>
      <c r="PDT507" s="52"/>
      <c r="PDU507" s="52"/>
      <c r="PDV507" s="52"/>
      <c r="PDW507" s="52"/>
      <c r="PDX507" s="52"/>
      <c r="PDY507" s="52"/>
      <c r="PDZ507" s="52"/>
      <c r="PEA507" s="52"/>
      <c r="PEB507" s="52"/>
      <c r="PEC507" s="52"/>
      <c r="PED507" s="52"/>
      <c r="PEE507" s="52"/>
      <c r="PEF507" s="52"/>
      <c r="PEG507" s="52"/>
      <c r="PEH507" s="52"/>
      <c r="PEI507" s="52"/>
      <c r="PEJ507" s="52"/>
      <c r="PEK507" s="52"/>
      <c r="PEL507" s="52"/>
      <c r="PEM507" s="52"/>
      <c r="PEN507" s="52"/>
      <c r="PEO507" s="52"/>
      <c r="PEP507" s="52"/>
      <c r="PEQ507" s="52"/>
      <c r="PER507" s="52"/>
      <c r="PES507" s="52"/>
      <c r="PET507" s="52"/>
      <c r="PEU507" s="52"/>
      <c r="PEV507" s="52"/>
      <c r="PEW507" s="52"/>
      <c r="PEX507" s="52"/>
      <c r="PEY507" s="52"/>
      <c r="PEZ507" s="52"/>
      <c r="PFA507" s="52"/>
      <c r="PFB507" s="52"/>
      <c r="PFC507" s="52"/>
      <c r="PFD507" s="52"/>
      <c r="PFE507" s="52"/>
      <c r="PFF507" s="52"/>
      <c r="PFG507" s="52"/>
      <c r="PFH507" s="52"/>
      <c r="PFI507" s="52"/>
      <c r="PFJ507" s="52"/>
      <c r="PFK507" s="52"/>
      <c r="PFL507" s="52"/>
      <c r="PFM507" s="52"/>
      <c r="PFN507" s="52"/>
      <c r="PFO507" s="52"/>
      <c r="PFP507" s="52"/>
      <c r="PFQ507" s="52"/>
      <c r="PFR507" s="52"/>
      <c r="PFS507" s="52"/>
      <c r="PFT507" s="52"/>
      <c r="PFU507" s="52"/>
      <c r="PFV507" s="52"/>
      <c r="PFW507" s="52"/>
      <c r="PFX507" s="52"/>
      <c r="PFY507" s="52"/>
      <c r="PFZ507" s="52"/>
      <c r="PGA507" s="52"/>
      <c r="PGB507" s="52"/>
      <c r="PGC507" s="52"/>
      <c r="PGD507" s="52"/>
      <c r="PGE507" s="52"/>
      <c r="PGF507" s="52"/>
      <c r="PGG507" s="52"/>
      <c r="PGH507" s="52"/>
      <c r="PGI507" s="52"/>
      <c r="PGJ507" s="52"/>
      <c r="PGK507" s="52"/>
      <c r="PGL507" s="52"/>
      <c r="PGM507" s="52"/>
      <c r="PGN507" s="52"/>
      <c r="PGO507" s="52"/>
      <c r="PGP507" s="52"/>
      <c r="PGQ507" s="52"/>
      <c r="PGR507" s="52"/>
      <c r="PGS507" s="52"/>
      <c r="PGT507" s="52"/>
      <c r="PGU507" s="52"/>
      <c r="PGV507" s="52"/>
      <c r="PGW507" s="52"/>
      <c r="PGX507" s="52"/>
      <c r="PGY507" s="52"/>
      <c r="PGZ507" s="52"/>
      <c r="PHA507" s="52"/>
      <c r="PHB507" s="52"/>
      <c r="PHC507" s="52"/>
      <c r="PHD507" s="52"/>
      <c r="PHE507" s="52"/>
      <c r="PHF507" s="52"/>
      <c r="PHG507" s="52"/>
      <c r="PHH507" s="52"/>
      <c r="PHI507" s="52"/>
      <c r="PHJ507" s="52"/>
      <c r="PHK507" s="52"/>
      <c r="PHL507" s="52"/>
      <c r="PHM507" s="52"/>
      <c r="PHN507" s="52"/>
      <c r="PHO507" s="52"/>
      <c r="PHP507" s="52"/>
      <c r="PHQ507" s="52"/>
      <c r="PHR507" s="52"/>
      <c r="PHS507" s="52"/>
      <c r="PHT507" s="52"/>
      <c r="PHU507" s="52"/>
      <c r="PHV507" s="52"/>
      <c r="PHW507" s="52"/>
      <c r="PHX507" s="52"/>
      <c r="PHY507" s="52"/>
      <c r="PHZ507" s="52"/>
      <c r="PIA507" s="52"/>
      <c r="PIB507" s="52"/>
      <c r="PIC507" s="52"/>
      <c r="PID507" s="52"/>
      <c r="PIE507" s="52"/>
      <c r="PIF507" s="52"/>
      <c r="PIG507" s="52"/>
      <c r="PIH507" s="52"/>
      <c r="PII507" s="52"/>
      <c r="PIJ507" s="52"/>
      <c r="PIK507" s="52"/>
      <c r="PIL507" s="52"/>
      <c r="PIM507" s="52"/>
      <c r="PIN507" s="52"/>
      <c r="PIO507" s="52"/>
      <c r="PIP507" s="52"/>
      <c r="PIQ507" s="52"/>
      <c r="PIR507" s="52"/>
      <c r="PIS507" s="52"/>
      <c r="PIT507" s="52"/>
      <c r="PIU507" s="52"/>
      <c r="PIV507" s="52"/>
      <c r="PIW507" s="52"/>
      <c r="PIX507" s="52"/>
      <c r="PIY507" s="52"/>
      <c r="PIZ507" s="52"/>
      <c r="PJA507" s="52"/>
      <c r="PJB507" s="52"/>
      <c r="PJC507" s="52"/>
      <c r="PJD507" s="52"/>
      <c r="PJE507" s="52"/>
      <c r="PJF507" s="52"/>
      <c r="PJG507" s="52"/>
      <c r="PJH507" s="52"/>
      <c r="PJI507" s="52"/>
      <c r="PJJ507" s="52"/>
      <c r="PJK507" s="52"/>
      <c r="PJL507" s="52"/>
      <c r="PJM507" s="52"/>
      <c r="PJN507" s="52"/>
      <c r="PJO507" s="52"/>
      <c r="PJP507" s="52"/>
      <c r="PJQ507" s="52"/>
      <c r="PJR507" s="52"/>
      <c r="PJS507" s="52"/>
      <c r="PJT507" s="52"/>
      <c r="PJU507" s="52"/>
      <c r="PJV507" s="52"/>
      <c r="PJW507" s="52"/>
      <c r="PJX507" s="52"/>
      <c r="PJY507" s="52"/>
      <c r="PJZ507" s="52"/>
      <c r="PKA507" s="52"/>
      <c r="PKB507" s="52"/>
      <c r="PKC507" s="52"/>
      <c r="PKD507" s="52"/>
      <c r="PKE507" s="52"/>
      <c r="PKF507" s="52"/>
      <c r="PKG507" s="52"/>
      <c r="PKH507" s="52"/>
      <c r="PKI507" s="52"/>
      <c r="PKJ507" s="52"/>
      <c r="PKK507" s="52"/>
      <c r="PKL507" s="52"/>
      <c r="PKM507" s="52"/>
      <c r="PKN507" s="52"/>
      <c r="PKO507" s="52"/>
      <c r="PKP507" s="52"/>
      <c r="PKQ507" s="52"/>
      <c r="PKR507" s="52"/>
      <c r="PKS507" s="52"/>
      <c r="PKT507" s="52"/>
      <c r="PKU507" s="52"/>
      <c r="PKV507" s="52"/>
      <c r="PKW507" s="52"/>
      <c r="PKX507" s="52"/>
      <c r="PKY507" s="52"/>
      <c r="PKZ507" s="52"/>
      <c r="PLA507" s="52"/>
      <c r="PLB507" s="52"/>
      <c r="PLC507" s="52"/>
      <c r="PLD507" s="52"/>
      <c r="PLE507" s="52"/>
      <c r="PLF507" s="52"/>
      <c r="PLG507" s="52"/>
      <c r="PLH507" s="52"/>
      <c r="PLI507" s="52"/>
      <c r="PLJ507" s="52"/>
      <c r="PLK507" s="52"/>
      <c r="PLL507" s="52"/>
      <c r="PLM507" s="52"/>
      <c r="PLN507" s="52"/>
      <c r="PLO507" s="52"/>
      <c r="PLP507" s="52"/>
      <c r="PLQ507" s="52"/>
      <c r="PLR507" s="52"/>
      <c r="PLS507" s="52"/>
      <c r="PLT507" s="52"/>
      <c r="PLU507" s="52"/>
      <c r="PLV507" s="52"/>
      <c r="PLW507" s="52"/>
      <c r="PLX507" s="52"/>
      <c r="PLY507" s="52"/>
      <c r="PLZ507" s="52"/>
      <c r="PMA507" s="52"/>
      <c r="PMB507" s="52"/>
      <c r="PMC507" s="52"/>
      <c r="PMD507" s="52"/>
      <c r="PME507" s="52"/>
      <c r="PMF507" s="52"/>
      <c r="PMG507" s="52"/>
      <c r="PMH507" s="52"/>
      <c r="PMI507" s="52"/>
      <c r="PMJ507" s="52"/>
      <c r="PMK507" s="52"/>
      <c r="PML507" s="52"/>
      <c r="PMM507" s="52"/>
      <c r="PMN507" s="52"/>
      <c r="PMO507" s="52"/>
      <c r="PMP507" s="52"/>
      <c r="PMQ507" s="52"/>
      <c r="PMR507" s="52"/>
      <c r="PMS507" s="52"/>
      <c r="PMT507" s="52"/>
      <c r="PMU507" s="52"/>
      <c r="PMV507" s="52"/>
      <c r="PMW507" s="52"/>
      <c r="PMX507" s="52"/>
      <c r="PMY507" s="52"/>
      <c r="PMZ507" s="52"/>
      <c r="PNA507" s="52"/>
      <c r="PNB507" s="52"/>
      <c r="PNC507" s="52"/>
      <c r="PND507" s="52"/>
      <c r="PNE507" s="52"/>
      <c r="PNF507" s="52"/>
      <c r="PNG507" s="52"/>
      <c r="PNH507" s="52"/>
      <c r="PNI507" s="52"/>
      <c r="PNJ507" s="52"/>
      <c r="PNK507" s="52"/>
      <c r="PNL507" s="52"/>
      <c r="PNM507" s="52"/>
      <c r="PNN507" s="52"/>
      <c r="PNO507" s="52"/>
      <c r="PNP507" s="52"/>
      <c r="PNQ507" s="52"/>
      <c r="PNR507" s="52"/>
      <c r="PNS507" s="52"/>
      <c r="PNT507" s="52"/>
      <c r="PNU507" s="52"/>
      <c r="PNV507" s="52"/>
      <c r="PNW507" s="52"/>
      <c r="PNX507" s="52"/>
      <c r="PNY507" s="52"/>
      <c r="PNZ507" s="52"/>
      <c r="POA507" s="52"/>
      <c r="POB507" s="52"/>
      <c r="POC507" s="52"/>
      <c r="POD507" s="52"/>
      <c r="POE507" s="52"/>
      <c r="POF507" s="52"/>
      <c r="POG507" s="52"/>
      <c r="POH507" s="52"/>
      <c r="POI507" s="52"/>
      <c r="POJ507" s="52"/>
      <c r="POK507" s="52"/>
      <c r="POL507" s="52"/>
      <c r="POM507" s="52"/>
      <c r="PON507" s="52"/>
      <c r="POO507" s="52"/>
      <c r="POP507" s="52"/>
      <c r="POQ507" s="52"/>
      <c r="POR507" s="52"/>
      <c r="POS507" s="52"/>
      <c r="POT507" s="52"/>
      <c r="POU507" s="52"/>
      <c r="POV507" s="52"/>
      <c r="POW507" s="52"/>
      <c r="POX507" s="52"/>
      <c r="POY507" s="52"/>
      <c r="POZ507" s="52"/>
      <c r="PPA507" s="52"/>
      <c r="PPB507" s="52"/>
      <c r="PPC507" s="52"/>
      <c r="PPD507" s="52"/>
      <c r="PPE507" s="52"/>
      <c r="PPF507" s="52"/>
      <c r="PPG507" s="52"/>
      <c r="PPH507" s="52"/>
      <c r="PPI507" s="52"/>
      <c r="PPJ507" s="52"/>
      <c r="PPK507" s="52"/>
      <c r="PPL507" s="52"/>
      <c r="PPM507" s="52"/>
      <c r="PPN507" s="52"/>
      <c r="PPO507" s="52"/>
      <c r="PPP507" s="52"/>
      <c r="PPQ507" s="52"/>
      <c r="PPR507" s="52"/>
      <c r="PPS507" s="52"/>
      <c r="PPT507" s="52"/>
      <c r="PPU507" s="52"/>
      <c r="PPV507" s="52"/>
      <c r="PPW507" s="52"/>
      <c r="PPX507" s="52"/>
      <c r="PPY507" s="52"/>
      <c r="PPZ507" s="52"/>
      <c r="PQA507" s="52"/>
      <c r="PQB507" s="52"/>
      <c r="PQC507" s="52"/>
      <c r="PQD507" s="52"/>
      <c r="PQE507" s="52"/>
      <c r="PQF507" s="52"/>
      <c r="PQG507" s="52"/>
      <c r="PQH507" s="52"/>
      <c r="PQI507" s="52"/>
      <c r="PQJ507" s="52"/>
      <c r="PQK507" s="52"/>
      <c r="PQL507" s="52"/>
      <c r="PQM507" s="52"/>
      <c r="PQN507" s="52"/>
      <c r="PQO507" s="52"/>
      <c r="PQP507" s="52"/>
      <c r="PQQ507" s="52"/>
      <c r="PQR507" s="52"/>
      <c r="PQS507" s="52"/>
      <c r="PQT507" s="52"/>
      <c r="PQU507" s="52"/>
      <c r="PQV507" s="52"/>
      <c r="PQW507" s="52"/>
      <c r="PQX507" s="52"/>
      <c r="PQY507" s="52"/>
      <c r="PQZ507" s="52"/>
      <c r="PRA507" s="52"/>
      <c r="PRB507" s="52"/>
      <c r="PRC507" s="52"/>
      <c r="PRD507" s="52"/>
      <c r="PRE507" s="52"/>
      <c r="PRF507" s="52"/>
      <c r="PRG507" s="52"/>
      <c r="PRH507" s="52"/>
      <c r="PRI507" s="52"/>
      <c r="PRJ507" s="52"/>
      <c r="PRK507" s="52"/>
      <c r="PRL507" s="52"/>
      <c r="PRM507" s="52"/>
      <c r="PRN507" s="52"/>
      <c r="PRO507" s="52"/>
      <c r="PRP507" s="52"/>
      <c r="PRQ507" s="52"/>
      <c r="PRR507" s="52"/>
      <c r="PRS507" s="52"/>
      <c r="PRT507" s="52"/>
      <c r="PRU507" s="52"/>
      <c r="PRV507" s="52"/>
      <c r="PRW507" s="52"/>
      <c r="PRX507" s="52"/>
      <c r="PRY507" s="52"/>
      <c r="PRZ507" s="52"/>
      <c r="PSA507" s="52"/>
      <c r="PSB507" s="52"/>
      <c r="PSC507" s="52"/>
      <c r="PSD507" s="52"/>
      <c r="PSE507" s="52"/>
      <c r="PSF507" s="52"/>
      <c r="PSG507" s="52"/>
      <c r="PSH507" s="52"/>
      <c r="PSI507" s="52"/>
      <c r="PSJ507" s="52"/>
      <c r="PSK507" s="52"/>
      <c r="PSL507" s="52"/>
      <c r="PSM507" s="52"/>
      <c r="PSN507" s="52"/>
      <c r="PSO507" s="52"/>
      <c r="PSP507" s="52"/>
      <c r="PSQ507" s="52"/>
      <c r="PSR507" s="52"/>
      <c r="PSS507" s="52"/>
      <c r="PST507" s="52"/>
      <c r="PSU507" s="52"/>
      <c r="PSV507" s="52"/>
      <c r="PSW507" s="52"/>
      <c r="PSX507" s="52"/>
      <c r="PSY507" s="52"/>
      <c r="PSZ507" s="52"/>
      <c r="PTA507" s="52"/>
      <c r="PTB507" s="52"/>
      <c r="PTC507" s="52"/>
      <c r="PTD507" s="52"/>
      <c r="PTE507" s="52"/>
      <c r="PTF507" s="52"/>
      <c r="PTG507" s="52"/>
      <c r="PTH507" s="52"/>
      <c r="PTI507" s="52"/>
      <c r="PTJ507" s="52"/>
      <c r="PTK507" s="52"/>
      <c r="PTL507" s="52"/>
      <c r="PTM507" s="52"/>
      <c r="PTN507" s="52"/>
      <c r="PTO507" s="52"/>
      <c r="PTP507" s="52"/>
      <c r="PTQ507" s="52"/>
      <c r="PTR507" s="52"/>
      <c r="PTS507" s="52"/>
      <c r="PTT507" s="52"/>
      <c r="PTU507" s="52"/>
      <c r="PTV507" s="52"/>
      <c r="PTW507" s="52"/>
      <c r="PTX507" s="52"/>
      <c r="PTY507" s="52"/>
      <c r="PTZ507" s="52"/>
      <c r="PUA507" s="52"/>
      <c r="PUB507" s="52"/>
      <c r="PUC507" s="52"/>
      <c r="PUD507" s="52"/>
      <c r="PUE507" s="52"/>
      <c r="PUF507" s="52"/>
      <c r="PUG507" s="52"/>
      <c r="PUH507" s="52"/>
      <c r="PUI507" s="52"/>
      <c r="PUJ507" s="52"/>
      <c r="PUK507" s="52"/>
      <c r="PUL507" s="52"/>
      <c r="PUM507" s="52"/>
      <c r="PUN507" s="52"/>
      <c r="PUO507" s="52"/>
      <c r="PUP507" s="52"/>
      <c r="PUQ507" s="52"/>
      <c r="PUR507" s="52"/>
      <c r="PUS507" s="52"/>
      <c r="PUT507" s="52"/>
      <c r="PUU507" s="52"/>
      <c r="PUV507" s="52"/>
      <c r="PUW507" s="52"/>
      <c r="PUX507" s="52"/>
      <c r="PUY507" s="52"/>
      <c r="PUZ507" s="52"/>
      <c r="PVA507" s="52"/>
      <c r="PVB507" s="52"/>
      <c r="PVC507" s="52"/>
      <c r="PVD507" s="52"/>
      <c r="PVE507" s="52"/>
      <c r="PVF507" s="52"/>
      <c r="PVG507" s="52"/>
      <c r="PVH507" s="52"/>
      <c r="PVI507" s="52"/>
      <c r="PVJ507" s="52"/>
      <c r="PVK507" s="52"/>
      <c r="PVL507" s="52"/>
      <c r="PVM507" s="52"/>
      <c r="PVN507" s="52"/>
      <c r="PVO507" s="52"/>
      <c r="PVP507" s="52"/>
      <c r="PVQ507" s="52"/>
      <c r="PVR507" s="52"/>
      <c r="PVS507" s="52"/>
      <c r="PVT507" s="52"/>
      <c r="PVU507" s="52"/>
      <c r="PVV507" s="52"/>
      <c r="PVW507" s="52"/>
      <c r="PVX507" s="52"/>
      <c r="PVY507" s="52"/>
      <c r="PVZ507" s="52"/>
      <c r="PWA507" s="52"/>
      <c r="PWB507" s="52"/>
      <c r="PWC507" s="52"/>
      <c r="PWD507" s="52"/>
      <c r="PWE507" s="52"/>
      <c r="PWF507" s="52"/>
      <c r="PWG507" s="52"/>
      <c r="PWH507" s="52"/>
      <c r="PWI507" s="52"/>
      <c r="PWJ507" s="52"/>
      <c r="PWK507" s="52"/>
      <c r="PWL507" s="52"/>
      <c r="PWM507" s="52"/>
      <c r="PWN507" s="52"/>
      <c r="PWO507" s="52"/>
      <c r="PWP507" s="52"/>
      <c r="PWQ507" s="52"/>
      <c r="PWR507" s="52"/>
      <c r="PWS507" s="52"/>
      <c r="PWT507" s="52"/>
      <c r="PWU507" s="52"/>
      <c r="PWV507" s="52"/>
      <c r="PWW507" s="52"/>
      <c r="PWX507" s="52"/>
      <c r="PWY507" s="52"/>
      <c r="PWZ507" s="52"/>
      <c r="PXA507" s="52"/>
      <c r="PXB507" s="52"/>
      <c r="PXC507" s="52"/>
      <c r="PXD507" s="52"/>
      <c r="PXE507" s="52"/>
      <c r="PXF507" s="52"/>
      <c r="PXG507" s="52"/>
      <c r="PXH507" s="52"/>
      <c r="PXI507" s="52"/>
      <c r="PXJ507" s="52"/>
      <c r="PXK507" s="52"/>
      <c r="PXL507" s="52"/>
      <c r="PXM507" s="52"/>
      <c r="PXN507" s="52"/>
      <c r="PXO507" s="52"/>
      <c r="PXP507" s="52"/>
      <c r="PXQ507" s="52"/>
      <c r="PXR507" s="52"/>
      <c r="PXS507" s="52"/>
      <c r="PXT507" s="52"/>
      <c r="PXU507" s="52"/>
      <c r="PXV507" s="52"/>
      <c r="PXW507" s="52"/>
      <c r="PXX507" s="52"/>
      <c r="PXY507" s="52"/>
      <c r="PXZ507" s="52"/>
      <c r="PYA507" s="52"/>
      <c r="PYB507" s="52"/>
      <c r="PYC507" s="52"/>
      <c r="PYD507" s="52"/>
      <c r="PYE507" s="52"/>
      <c r="PYF507" s="52"/>
      <c r="PYG507" s="52"/>
      <c r="PYH507" s="52"/>
      <c r="PYI507" s="52"/>
      <c r="PYJ507" s="52"/>
      <c r="PYK507" s="52"/>
      <c r="PYL507" s="52"/>
      <c r="PYM507" s="52"/>
      <c r="PYN507" s="52"/>
      <c r="PYO507" s="52"/>
      <c r="PYP507" s="52"/>
      <c r="PYQ507" s="52"/>
      <c r="PYR507" s="52"/>
      <c r="PYS507" s="52"/>
      <c r="PYT507" s="52"/>
      <c r="PYU507" s="52"/>
      <c r="PYV507" s="52"/>
      <c r="PYW507" s="52"/>
      <c r="PYX507" s="52"/>
      <c r="PYY507" s="52"/>
      <c r="PYZ507" s="52"/>
      <c r="PZA507" s="52"/>
      <c r="PZB507" s="52"/>
      <c r="PZC507" s="52"/>
      <c r="PZD507" s="52"/>
      <c r="PZE507" s="52"/>
      <c r="PZF507" s="52"/>
      <c r="PZG507" s="52"/>
      <c r="PZH507" s="52"/>
      <c r="PZI507" s="52"/>
      <c r="PZJ507" s="52"/>
      <c r="PZK507" s="52"/>
      <c r="PZL507" s="52"/>
      <c r="PZM507" s="52"/>
      <c r="PZN507" s="52"/>
      <c r="PZO507" s="52"/>
      <c r="PZP507" s="52"/>
      <c r="PZQ507" s="52"/>
      <c r="PZR507" s="52"/>
      <c r="PZS507" s="52"/>
      <c r="PZT507" s="52"/>
      <c r="PZU507" s="52"/>
      <c r="PZV507" s="52"/>
      <c r="PZW507" s="52"/>
      <c r="PZX507" s="52"/>
      <c r="PZY507" s="52"/>
      <c r="PZZ507" s="52"/>
      <c r="QAA507" s="52"/>
      <c r="QAB507" s="52"/>
      <c r="QAC507" s="52"/>
      <c r="QAD507" s="52"/>
      <c r="QAE507" s="52"/>
      <c r="QAF507" s="52"/>
      <c r="QAG507" s="52"/>
      <c r="QAH507" s="52"/>
      <c r="QAI507" s="52"/>
      <c r="QAJ507" s="52"/>
      <c r="QAK507" s="52"/>
      <c r="QAL507" s="52"/>
      <c r="QAM507" s="52"/>
      <c r="QAN507" s="52"/>
      <c r="QAO507" s="52"/>
      <c r="QAP507" s="52"/>
      <c r="QAQ507" s="52"/>
      <c r="QAR507" s="52"/>
      <c r="QAS507" s="52"/>
      <c r="QAT507" s="52"/>
      <c r="QAU507" s="52"/>
      <c r="QAV507" s="52"/>
      <c r="QAW507" s="52"/>
      <c r="QAX507" s="52"/>
      <c r="QAY507" s="52"/>
      <c r="QAZ507" s="52"/>
      <c r="QBA507" s="52"/>
      <c r="QBB507" s="52"/>
      <c r="QBC507" s="52"/>
      <c r="QBD507" s="52"/>
      <c r="QBE507" s="52"/>
      <c r="QBF507" s="52"/>
      <c r="QBG507" s="52"/>
      <c r="QBH507" s="52"/>
      <c r="QBI507" s="52"/>
      <c r="QBJ507" s="52"/>
      <c r="QBK507" s="52"/>
      <c r="QBL507" s="52"/>
      <c r="QBM507" s="52"/>
      <c r="QBN507" s="52"/>
      <c r="QBO507" s="52"/>
      <c r="QBP507" s="52"/>
      <c r="QBQ507" s="52"/>
      <c r="QBR507" s="52"/>
      <c r="QBS507" s="52"/>
      <c r="QBT507" s="52"/>
      <c r="QBU507" s="52"/>
      <c r="QBV507" s="52"/>
      <c r="QBW507" s="52"/>
      <c r="QBX507" s="52"/>
      <c r="QBY507" s="52"/>
      <c r="QBZ507" s="52"/>
      <c r="QCA507" s="52"/>
      <c r="QCB507" s="52"/>
      <c r="QCC507" s="52"/>
      <c r="QCD507" s="52"/>
      <c r="QCE507" s="52"/>
      <c r="QCF507" s="52"/>
      <c r="QCG507" s="52"/>
      <c r="QCH507" s="52"/>
      <c r="QCI507" s="52"/>
      <c r="QCJ507" s="52"/>
      <c r="QCK507" s="52"/>
      <c r="QCL507" s="52"/>
      <c r="QCM507" s="52"/>
      <c r="QCN507" s="52"/>
      <c r="QCO507" s="52"/>
      <c r="QCP507" s="52"/>
      <c r="QCQ507" s="52"/>
      <c r="QCR507" s="52"/>
      <c r="QCS507" s="52"/>
      <c r="QCT507" s="52"/>
      <c r="QCU507" s="52"/>
      <c r="QCV507" s="52"/>
      <c r="QCW507" s="52"/>
      <c r="QCX507" s="52"/>
      <c r="QCY507" s="52"/>
      <c r="QCZ507" s="52"/>
      <c r="QDA507" s="52"/>
      <c r="QDB507" s="52"/>
      <c r="QDC507" s="52"/>
      <c r="QDD507" s="52"/>
      <c r="QDE507" s="52"/>
      <c r="QDF507" s="52"/>
      <c r="QDG507" s="52"/>
      <c r="QDH507" s="52"/>
      <c r="QDI507" s="52"/>
      <c r="QDJ507" s="52"/>
      <c r="QDK507" s="52"/>
      <c r="QDL507" s="52"/>
      <c r="QDM507" s="52"/>
      <c r="QDN507" s="52"/>
      <c r="QDO507" s="52"/>
      <c r="QDP507" s="52"/>
      <c r="QDQ507" s="52"/>
      <c r="QDR507" s="52"/>
      <c r="QDS507" s="52"/>
      <c r="QDT507" s="52"/>
      <c r="QDU507" s="52"/>
      <c r="QDV507" s="52"/>
      <c r="QDW507" s="52"/>
      <c r="QDX507" s="52"/>
      <c r="QDY507" s="52"/>
      <c r="QDZ507" s="52"/>
      <c r="QEA507" s="52"/>
      <c r="QEB507" s="52"/>
      <c r="QEC507" s="52"/>
      <c r="QED507" s="52"/>
      <c r="QEE507" s="52"/>
      <c r="QEF507" s="52"/>
      <c r="QEG507" s="52"/>
      <c r="QEH507" s="52"/>
      <c r="QEI507" s="52"/>
      <c r="QEJ507" s="52"/>
      <c r="QEK507" s="52"/>
      <c r="QEL507" s="52"/>
      <c r="QEM507" s="52"/>
      <c r="QEN507" s="52"/>
      <c r="QEO507" s="52"/>
      <c r="QEP507" s="52"/>
      <c r="QEQ507" s="52"/>
      <c r="QER507" s="52"/>
      <c r="QES507" s="52"/>
      <c r="QET507" s="52"/>
      <c r="QEU507" s="52"/>
      <c r="QEV507" s="52"/>
      <c r="QEW507" s="52"/>
      <c r="QEX507" s="52"/>
      <c r="QEY507" s="52"/>
      <c r="QEZ507" s="52"/>
      <c r="QFA507" s="52"/>
      <c r="QFB507" s="52"/>
      <c r="QFC507" s="52"/>
      <c r="QFD507" s="52"/>
      <c r="QFE507" s="52"/>
      <c r="QFF507" s="52"/>
      <c r="QFG507" s="52"/>
      <c r="QFH507" s="52"/>
      <c r="QFI507" s="52"/>
      <c r="QFJ507" s="52"/>
      <c r="QFK507" s="52"/>
      <c r="QFL507" s="52"/>
      <c r="QFM507" s="52"/>
      <c r="QFN507" s="52"/>
      <c r="QFO507" s="52"/>
      <c r="QFP507" s="52"/>
      <c r="QFQ507" s="52"/>
      <c r="QFR507" s="52"/>
      <c r="QFS507" s="52"/>
      <c r="QFT507" s="52"/>
      <c r="QFU507" s="52"/>
      <c r="QFV507" s="52"/>
      <c r="QFW507" s="52"/>
      <c r="QFX507" s="52"/>
      <c r="QFY507" s="52"/>
      <c r="QFZ507" s="52"/>
      <c r="QGA507" s="52"/>
      <c r="QGB507" s="52"/>
      <c r="QGC507" s="52"/>
      <c r="QGD507" s="52"/>
      <c r="QGE507" s="52"/>
      <c r="QGF507" s="52"/>
      <c r="QGG507" s="52"/>
      <c r="QGH507" s="52"/>
      <c r="QGI507" s="52"/>
      <c r="QGJ507" s="52"/>
      <c r="QGK507" s="52"/>
      <c r="QGL507" s="52"/>
      <c r="QGM507" s="52"/>
      <c r="QGN507" s="52"/>
      <c r="QGO507" s="52"/>
      <c r="QGP507" s="52"/>
      <c r="QGQ507" s="52"/>
      <c r="QGR507" s="52"/>
      <c r="QGS507" s="52"/>
      <c r="QGT507" s="52"/>
      <c r="QGU507" s="52"/>
      <c r="QGV507" s="52"/>
      <c r="QGW507" s="52"/>
      <c r="QGX507" s="52"/>
      <c r="QGY507" s="52"/>
      <c r="QGZ507" s="52"/>
      <c r="QHA507" s="52"/>
      <c r="QHB507" s="52"/>
      <c r="QHC507" s="52"/>
      <c r="QHD507" s="52"/>
      <c r="QHE507" s="52"/>
      <c r="QHF507" s="52"/>
      <c r="QHG507" s="52"/>
      <c r="QHH507" s="52"/>
      <c r="QHI507" s="52"/>
      <c r="QHJ507" s="52"/>
      <c r="QHK507" s="52"/>
      <c r="QHL507" s="52"/>
      <c r="QHM507" s="52"/>
      <c r="QHN507" s="52"/>
      <c r="QHO507" s="52"/>
      <c r="QHP507" s="52"/>
      <c r="QHQ507" s="52"/>
      <c r="QHR507" s="52"/>
      <c r="QHS507" s="52"/>
      <c r="QHT507" s="52"/>
      <c r="QHU507" s="52"/>
      <c r="QHV507" s="52"/>
      <c r="QHW507" s="52"/>
      <c r="QHX507" s="52"/>
      <c r="QHY507" s="52"/>
      <c r="QHZ507" s="52"/>
      <c r="QIA507" s="52"/>
      <c r="QIB507" s="52"/>
      <c r="QIC507" s="52"/>
      <c r="QID507" s="52"/>
      <c r="QIE507" s="52"/>
      <c r="QIF507" s="52"/>
      <c r="QIG507" s="52"/>
      <c r="QIH507" s="52"/>
      <c r="QII507" s="52"/>
      <c r="QIJ507" s="52"/>
      <c r="QIK507" s="52"/>
      <c r="QIL507" s="52"/>
      <c r="QIM507" s="52"/>
      <c r="QIN507" s="52"/>
      <c r="QIO507" s="52"/>
      <c r="QIP507" s="52"/>
      <c r="QIQ507" s="52"/>
      <c r="QIR507" s="52"/>
      <c r="QIS507" s="52"/>
      <c r="QIT507" s="52"/>
      <c r="QIU507" s="52"/>
      <c r="QIV507" s="52"/>
      <c r="QIW507" s="52"/>
      <c r="QIX507" s="52"/>
      <c r="QIY507" s="52"/>
      <c r="QIZ507" s="52"/>
      <c r="QJA507" s="52"/>
      <c r="QJB507" s="52"/>
      <c r="QJC507" s="52"/>
      <c r="QJD507" s="52"/>
      <c r="QJE507" s="52"/>
      <c r="QJF507" s="52"/>
      <c r="QJG507" s="52"/>
      <c r="QJH507" s="52"/>
      <c r="QJI507" s="52"/>
      <c r="QJJ507" s="52"/>
      <c r="QJK507" s="52"/>
      <c r="QJL507" s="52"/>
      <c r="QJM507" s="52"/>
      <c r="QJN507" s="52"/>
      <c r="QJO507" s="52"/>
      <c r="QJP507" s="52"/>
      <c r="QJQ507" s="52"/>
      <c r="QJR507" s="52"/>
      <c r="QJS507" s="52"/>
      <c r="QJT507" s="52"/>
      <c r="QJU507" s="52"/>
      <c r="QJV507" s="52"/>
      <c r="QJW507" s="52"/>
      <c r="QJX507" s="52"/>
      <c r="QJY507" s="52"/>
      <c r="QJZ507" s="52"/>
      <c r="QKA507" s="52"/>
      <c r="QKB507" s="52"/>
      <c r="QKC507" s="52"/>
      <c r="QKD507" s="52"/>
      <c r="QKE507" s="52"/>
      <c r="QKF507" s="52"/>
      <c r="QKG507" s="52"/>
      <c r="QKH507" s="52"/>
      <c r="QKI507" s="52"/>
      <c r="QKJ507" s="52"/>
      <c r="QKK507" s="52"/>
      <c r="QKL507" s="52"/>
      <c r="QKM507" s="52"/>
      <c r="QKN507" s="52"/>
      <c r="QKO507" s="52"/>
      <c r="QKP507" s="52"/>
      <c r="QKQ507" s="52"/>
      <c r="QKR507" s="52"/>
      <c r="QKS507" s="52"/>
      <c r="QKT507" s="52"/>
      <c r="QKU507" s="52"/>
      <c r="QKV507" s="52"/>
      <c r="QKW507" s="52"/>
      <c r="QKX507" s="52"/>
      <c r="QKY507" s="52"/>
      <c r="QKZ507" s="52"/>
      <c r="QLA507" s="52"/>
      <c r="QLB507" s="52"/>
      <c r="QLC507" s="52"/>
      <c r="QLD507" s="52"/>
      <c r="QLE507" s="52"/>
      <c r="QLF507" s="52"/>
      <c r="QLG507" s="52"/>
      <c r="QLH507" s="52"/>
      <c r="QLI507" s="52"/>
      <c r="QLJ507" s="52"/>
      <c r="QLK507" s="52"/>
      <c r="QLL507" s="52"/>
      <c r="QLM507" s="52"/>
      <c r="QLN507" s="52"/>
      <c r="QLO507" s="52"/>
      <c r="QLP507" s="52"/>
      <c r="QLQ507" s="52"/>
      <c r="QLR507" s="52"/>
      <c r="QLS507" s="52"/>
      <c r="QLT507" s="52"/>
      <c r="QLU507" s="52"/>
      <c r="QLV507" s="52"/>
      <c r="QLW507" s="52"/>
      <c r="QLX507" s="52"/>
      <c r="QLY507" s="52"/>
      <c r="QLZ507" s="52"/>
      <c r="QMA507" s="52"/>
      <c r="QMB507" s="52"/>
      <c r="QMC507" s="52"/>
      <c r="QMD507" s="52"/>
      <c r="QME507" s="52"/>
      <c r="QMF507" s="52"/>
      <c r="QMG507" s="52"/>
      <c r="QMH507" s="52"/>
      <c r="QMI507" s="52"/>
      <c r="QMJ507" s="52"/>
      <c r="QMK507" s="52"/>
      <c r="QML507" s="52"/>
      <c r="QMM507" s="52"/>
      <c r="QMN507" s="52"/>
      <c r="QMO507" s="52"/>
      <c r="QMP507" s="52"/>
      <c r="QMQ507" s="52"/>
      <c r="QMR507" s="52"/>
      <c r="QMS507" s="52"/>
      <c r="QMT507" s="52"/>
      <c r="QMU507" s="52"/>
      <c r="QMV507" s="52"/>
      <c r="QMW507" s="52"/>
      <c r="QMX507" s="52"/>
      <c r="QMY507" s="52"/>
      <c r="QMZ507" s="52"/>
      <c r="QNA507" s="52"/>
      <c r="QNB507" s="52"/>
      <c r="QNC507" s="52"/>
      <c r="QND507" s="52"/>
      <c r="QNE507" s="52"/>
      <c r="QNF507" s="52"/>
      <c r="QNG507" s="52"/>
      <c r="QNH507" s="52"/>
      <c r="QNI507" s="52"/>
      <c r="QNJ507" s="52"/>
      <c r="QNK507" s="52"/>
      <c r="QNL507" s="52"/>
      <c r="QNM507" s="52"/>
      <c r="QNN507" s="52"/>
      <c r="QNO507" s="52"/>
      <c r="QNP507" s="52"/>
      <c r="QNQ507" s="52"/>
      <c r="QNR507" s="52"/>
      <c r="QNS507" s="52"/>
      <c r="QNT507" s="52"/>
      <c r="QNU507" s="52"/>
      <c r="QNV507" s="52"/>
      <c r="QNW507" s="52"/>
      <c r="QNX507" s="52"/>
      <c r="QNY507" s="52"/>
      <c r="QNZ507" s="52"/>
      <c r="QOA507" s="52"/>
      <c r="QOB507" s="52"/>
      <c r="QOC507" s="52"/>
      <c r="QOD507" s="52"/>
      <c r="QOE507" s="52"/>
      <c r="QOF507" s="52"/>
      <c r="QOG507" s="52"/>
      <c r="QOH507" s="52"/>
      <c r="QOI507" s="52"/>
      <c r="QOJ507" s="52"/>
      <c r="QOK507" s="52"/>
      <c r="QOL507" s="52"/>
      <c r="QOM507" s="52"/>
      <c r="QON507" s="52"/>
      <c r="QOO507" s="52"/>
      <c r="QOP507" s="52"/>
      <c r="QOQ507" s="52"/>
      <c r="QOR507" s="52"/>
      <c r="QOS507" s="52"/>
      <c r="QOT507" s="52"/>
      <c r="QOU507" s="52"/>
      <c r="QOV507" s="52"/>
      <c r="QOW507" s="52"/>
      <c r="QOX507" s="52"/>
      <c r="QOY507" s="52"/>
      <c r="QOZ507" s="52"/>
      <c r="QPA507" s="52"/>
      <c r="QPB507" s="52"/>
      <c r="QPC507" s="52"/>
      <c r="QPD507" s="52"/>
      <c r="QPE507" s="52"/>
      <c r="QPF507" s="52"/>
      <c r="QPG507" s="52"/>
      <c r="QPH507" s="52"/>
      <c r="QPI507" s="52"/>
      <c r="QPJ507" s="52"/>
      <c r="QPK507" s="52"/>
      <c r="QPL507" s="52"/>
      <c r="QPM507" s="52"/>
      <c r="QPN507" s="52"/>
      <c r="QPO507" s="52"/>
      <c r="QPP507" s="52"/>
      <c r="QPQ507" s="52"/>
      <c r="QPR507" s="52"/>
      <c r="QPS507" s="52"/>
      <c r="QPT507" s="52"/>
      <c r="QPU507" s="52"/>
      <c r="QPV507" s="52"/>
      <c r="QPW507" s="52"/>
      <c r="QPX507" s="52"/>
      <c r="QPY507" s="52"/>
      <c r="QPZ507" s="52"/>
      <c r="QQA507" s="52"/>
      <c r="QQB507" s="52"/>
      <c r="QQC507" s="52"/>
      <c r="QQD507" s="52"/>
      <c r="QQE507" s="52"/>
      <c r="QQF507" s="52"/>
      <c r="QQG507" s="52"/>
      <c r="QQH507" s="52"/>
      <c r="QQI507" s="52"/>
      <c r="QQJ507" s="52"/>
      <c r="QQK507" s="52"/>
      <c r="QQL507" s="52"/>
      <c r="QQM507" s="52"/>
      <c r="QQN507" s="52"/>
      <c r="QQO507" s="52"/>
      <c r="QQP507" s="52"/>
      <c r="QQQ507" s="52"/>
      <c r="QQR507" s="52"/>
      <c r="QQS507" s="52"/>
      <c r="QQT507" s="52"/>
      <c r="QQU507" s="52"/>
      <c r="QQV507" s="52"/>
      <c r="QQW507" s="52"/>
      <c r="QQX507" s="52"/>
      <c r="QQY507" s="52"/>
      <c r="QQZ507" s="52"/>
      <c r="QRA507" s="52"/>
      <c r="QRB507" s="52"/>
      <c r="QRC507" s="52"/>
      <c r="QRD507" s="52"/>
      <c r="QRE507" s="52"/>
      <c r="QRF507" s="52"/>
      <c r="QRG507" s="52"/>
      <c r="QRH507" s="52"/>
      <c r="QRI507" s="52"/>
      <c r="QRJ507" s="52"/>
      <c r="QRK507" s="52"/>
      <c r="QRL507" s="52"/>
      <c r="QRM507" s="52"/>
      <c r="QRN507" s="52"/>
      <c r="QRO507" s="52"/>
      <c r="QRP507" s="52"/>
      <c r="QRQ507" s="52"/>
      <c r="QRR507" s="52"/>
      <c r="QRS507" s="52"/>
      <c r="QRT507" s="52"/>
      <c r="QRU507" s="52"/>
      <c r="QRV507" s="52"/>
      <c r="QRW507" s="52"/>
      <c r="QRX507" s="52"/>
      <c r="QRY507" s="52"/>
      <c r="QRZ507" s="52"/>
      <c r="QSA507" s="52"/>
      <c r="QSB507" s="52"/>
      <c r="QSC507" s="52"/>
      <c r="QSD507" s="52"/>
      <c r="QSE507" s="52"/>
      <c r="QSF507" s="52"/>
      <c r="QSG507" s="52"/>
      <c r="QSH507" s="52"/>
      <c r="QSI507" s="52"/>
      <c r="QSJ507" s="52"/>
      <c r="QSK507" s="52"/>
      <c r="QSL507" s="52"/>
      <c r="QSM507" s="52"/>
      <c r="QSN507" s="52"/>
      <c r="QSO507" s="52"/>
      <c r="QSP507" s="52"/>
      <c r="QSQ507" s="52"/>
      <c r="QSR507" s="52"/>
      <c r="QSS507" s="52"/>
      <c r="QST507" s="52"/>
      <c r="QSU507" s="52"/>
      <c r="QSV507" s="52"/>
      <c r="QSW507" s="52"/>
      <c r="QSX507" s="52"/>
      <c r="QSY507" s="52"/>
      <c r="QSZ507" s="52"/>
      <c r="QTA507" s="52"/>
      <c r="QTB507" s="52"/>
      <c r="QTC507" s="52"/>
      <c r="QTD507" s="52"/>
      <c r="QTE507" s="52"/>
      <c r="QTF507" s="52"/>
      <c r="QTG507" s="52"/>
      <c r="QTH507" s="52"/>
      <c r="QTI507" s="52"/>
      <c r="QTJ507" s="52"/>
      <c r="QTK507" s="52"/>
      <c r="QTL507" s="52"/>
      <c r="QTM507" s="52"/>
      <c r="QTN507" s="52"/>
      <c r="QTO507" s="52"/>
      <c r="QTP507" s="52"/>
      <c r="QTQ507" s="52"/>
      <c r="QTR507" s="52"/>
      <c r="QTS507" s="52"/>
      <c r="QTT507" s="52"/>
      <c r="QTU507" s="52"/>
      <c r="QTV507" s="52"/>
      <c r="QTW507" s="52"/>
      <c r="QTX507" s="52"/>
      <c r="QTY507" s="52"/>
      <c r="QTZ507" s="52"/>
      <c r="QUA507" s="52"/>
      <c r="QUB507" s="52"/>
      <c r="QUC507" s="52"/>
      <c r="QUD507" s="52"/>
      <c r="QUE507" s="52"/>
      <c r="QUF507" s="52"/>
      <c r="QUG507" s="52"/>
      <c r="QUH507" s="52"/>
      <c r="QUI507" s="52"/>
      <c r="QUJ507" s="52"/>
      <c r="QUK507" s="52"/>
      <c r="QUL507" s="52"/>
      <c r="QUM507" s="52"/>
      <c r="QUN507" s="52"/>
      <c r="QUO507" s="52"/>
      <c r="QUP507" s="52"/>
      <c r="QUQ507" s="52"/>
      <c r="QUR507" s="52"/>
      <c r="QUS507" s="52"/>
      <c r="QUT507" s="52"/>
      <c r="QUU507" s="52"/>
      <c r="QUV507" s="52"/>
      <c r="QUW507" s="52"/>
      <c r="QUX507" s="52"/>
      <c r="QUY507" s="52"/>
      <c r="QUZ507" s="52"/>
      <c r="QVA507" s="52"/>
      <c r="QVB507" s="52"/>
      <c r="QVC507" s="52"/>
      <c r="QVD507" s="52"/>
      <c r="QVE507" s="52"/>
      <c r="QVF507" s="52"/>
      <c r="QVG507" s="52"/>
      <c r="QVH507" s="52"/>
      <c r="QVI507" s="52"/>
      <c r="QVJ507" s="52"/>
      <c r="QVK507" s="52"/>
      <c r="QVL507" s="52"/>
      <c r="QVM507" s="52"/>
      <c r="QVN507" s="52"/>
      <c r="QVO507" s="52"/>
      <c r="QVP507" s="52"/>
      <c r="QVQ507" s="52"/>
      <c r="QVR507" s="52"/>
      <c r="QVS507" s="52"/>
      <c r="QVT507" s="52"/>
      <c r="QVU507" s="52"/>
      <c r="QVV507" s="52"/>
      <c r="QVW507" s="52"/>
      <c r="QVX507" s="52"/>
      <c r="QVY507" s="52"/>
      <c r="QVZ507" s="52"/>
      <c r="QWA507" s="52"/>
      <c r="QWB507" s="52"/>
      <c r="QWC507" s="52"/>
      <c r="QWD507" s="52"/>
      <c r="QWE507" s="52"/>
      <c r="QWF507" s="52"/>
      <c r="QWG507" s="52"/>
      <c r="QWH507" s="52"/>
      <c r="QWI507" s="52"/>
      <c r="QWJ507" s="52"/>
      <c r="QWK507" s="52"/>
      <c r="QWL507" s="52"/>
      <c r="QWM507" s="52"/>
      <c r="QWN507" s="52"/>
      <c r="QWO507" s="52"/>
      <c r="QWP507" s="52"/>
      <c r="QWQ507" s="52"/>
      <c r="QWR507" s="52"/>
      <c r="QWS507" s="52"/>
      <c r="QWT507" s="52"/>
      <c r="QWU507" s="52"/>
      <c r="QWV507" s="52"/>
      <c r="QWW507" s="52"/>
      <c r="QWX507" s="52"/>
      <c r="QWY507" s="52"/>
      <c r="QWZ507" s="52"/>
      <c r="QXA507" s="52"/>
      <c r="QXB507" s="52"/>
      <c r="QXC507" s="52"/>
      <c r="QXD507" s="52"/>
      <c r="QXE507" s="52"/>
      <c r="QXF507" s="52"/>
      <c r="QXG507" s="52"/>
      <c r="QXH507" s="52"/>
      <c r="QXI507" s="52"/>
      <c r="QXJ507" s="52"/>
      <c r="QXK507" s="52"/>
      <c r="QXL507" s="52"/>
      <c r="QXM507" s="52"/>
      <c r="QXN507" s="52"/>
      <c r="QXO507" s="52"/>
      <c r="QXP507" s="52"/>
      <c r="QXQ507" s="52"/>
      <c r="QXR507" s="52"/>
      <c r="QXS507" s="52"/>
      <c r="QXT507" s="52"/>
      <c r="QXU507" s="52"/>
      <c r="QXV507" s="52"/>
      <c r="QXW507" s="52"/>
      <c r="QXX507" s="52"/>
      <c r="QXY507" s="52"/>
      <c r="QXZ507" s="52"/>
      <c r="QYA507" s="52"/>
      <c r="QYB507" s="52"/>
      <c r="QYC507" s="52"/>
      <c r="QYD507" s="52"/>
      <c r="QYE507" s="52"/>
      <c r="QYF507" s="52"/>
      <c r="QYG507" s="52"/>
      <c r="QYH507" s="52"/>
      <c r="QYI507" s="52"/>
      <c r="QYJ507" s="52"/>
      <c r="QYK507" s="52"/>
      <c r="QYL507" s="52"/>
      <c r="QYM507" s="52"/>
      <c r="QYN507" s="52"/>
      <c r="QYO507" s="52"/>
      <c r="QYP507" s="52"/>
      <c r="QYQ507" s="52"/>
      <c r="QYR507" s="52"/>
      <c r="QYS507" s="52"/>
      <c r="QYT507" s="52"/>
      <c r="QYU507" s="52"/>
      <c r="QYV507" s="52"/>
      <c r="QYW507" s="52"/>
      <c r="QYX507" s="52"/>
      <c r="QYY507" s="52"/>
      <c r="QYZ507" s="52"/>
      <c r="QZA507" s="52"/>
      <c r="QZB507" s="52"/>
      <c r="QZC507" s="52"/>
      <c r="QZD507" s="52"/>
      <c r="QZE507" s="52"/>
      <c r="QZF507" s="52"/>
      <c r="QZG507" s="52"/>
      <c r="QZH507" s="52"/>
      <c r="QZI507" s="52"/>
      <c r="QZJ507" s="52"/>
      <c r="QZK507" s="52"/>
      <c r="QZL507" s="52"/>
      <c r="QZM507" s="52"/>
      <c r="QZN507" s="52"/>
      <c r="QZO507" s="52"/>
      <c r="QZP507" s="52"/>
      <c r="QZQ507" s="52"/>
      <c r="QZR507" s="52"/>
      <c r="QZS507" s="52"/>
      <c r="QZT507" s="52"/>
      <c r="QZU507" s="52"/>
      <c r="QZV507" s="52"/>
      <c r="QZW507" s="52"/>
      <c r="QZX507" s="52"/>
      <c r="QZY507" s="52"/>
      <c r="QZZ507" s="52"/>
      <c r="RAA507" s="52"/>
      <c r="RAB507" s="52"/>
      <c r="RAC507" s="52"/>
      <c r="RAD507" s="52"/>
      <c r="RAE507" s="52"/>
      <c r="RAF507" s="52"/>
      <c r="RAG507" s="52"/>
      <c r="RAH507" s="52"/>
      <c r="RAI507" s="52"/>
      <c r="RAJ507" s="52"/>
      <c r="RAK507" s="52"/>
      <c r="RAL507" s="52"/>
      <c r="RAM507" s="52"/>
      <c r="RAN507" s="52"/>
      <c r="RAO507" s="52"/>
      <c r="RAP507" s="52"/>
      <c r="RAQ507" s="52"/>
      <c r="RAR507" s="52"/>
      <c r="RAS507" s="52"/>
      <c r="RAT507" s="52"/>
      <c r="RAU507" s="52"/>
      <c r="RAV507" s="52"/>
      <c r="RAW507" s="52"/>
      <c r="RAX507" s="52"/>
      <c r="RAY507" s="52"/>
      <c r="RAZ507" s="52"/>
      <c r="RBA507" s="52"/>
      <c r="RBB507" s="52"/>
      <c r="RBC507" s="52"/>
      <c r="RBD507" s="52"/>
      <c r="RBE507" s="52"/>
      <c r="RBF507" s="52"/>
      <c r="RBG507" s="52"/>
      <c r="RBH507" s="52"/>
      <c r="RBI507" s="52"/>
      <c r="RBJ507" s="52"/>
      <c r="RBK507" s="52"/>
      <c r="RBL507" s="52"/>
      <c r="RBM507" s="52"/>
      <c r="RBN507" s="52"/>
      <c r="RBO507" s="52"/>
      <c r="RBP507" s="52"/>
      <c r="RBQ507" s="52"/>
      <c r="RBR507" s="52"/>
      <c r="RBS507" s="52"/>
      <c r="RBT507" s="52"/>
      <c r="RBU507" s="52"/>
      <c r="RBV507" s="52"/>
      <c r="RBW507" s="52"/>
      <c r="RBX507" s="52"/>
      <c r="RBY507" s="52"/>
      <c r="RBZ507" s="52"/>
      <c r="RCA507" s="52"/>
      <c r="RCB507" s="52"/>
      <c r="RCC507" s="52"/>
      <c r="RCD507" s="52"/>
      <c r="RCE507" s="52"/>
      <c r="RCF507" s="52"/>
      <c r="RCG507" s="52"/>
      <c r="RCH507" s="52"/>
      <c r="RCI507" s="52"/>
      <c r="RCJ507" s="52"/>
      <c r="RCK507" s="52"/>
      <c r="RCL507" s="52"/>
      <c r="RCM507" s="52"/>
      <c r="RCN507" s="52"/>
      <c r="RCO507" s="52"/>
      <c r="RCP507" s="52"/>
      <c r="RCQ507" s="52"/>
      <c r="RCR507" s="52"/>
      <c r="RCS507" s="52"/>
      <c r="RCT507" s="52"/>
      <c r="RCU507" s="52"/>
      <c r="RCV507" s="52"/>
      <c r="RCW507" s="52"/>
      <c r="RCX507" s="52"/>
      <c r="RCY507" s="52"/>
      <c r="RCZ507" s="52"/>
      <c r="RDA507" s="52"/>
      <c r="RDB507" s="52"/>
      <c r="RDC507" s="52"/>
      <c r="RDD507" s="52"/>
      <c r="RDE507" s="52"/>
      <c r="RDF507" s="52"/>
      <c r="RDG507" s="52"/>
      <c r="RDH507" s="52"/>
      <c r="RDI507" s="52"/>
      <c r="RDJ507" s="52"/>
      <c r="RDK507" s="52"/>
      <c r="RDL507" s="52"/>
      <c r="RDM507" s="52"/>
      <c r="RDN507" s="52"/>
      <c r="RDO507" s="52"/>
      <c r="RDP507" s="52"/>
      <c r="RDQ507" s="52"/>
      <c r="RDR507" s="52"/>
      <c r="RDS507" s="52"/>
      <c r="RDT507" s="52"/>
      <c r="RDU507" s="52"/>
      <c r="RDV507" s="52"/>
      <c r="RDW507" s="52"/>
      <c r="RDX507" s="52"/>
      <c r="RDY507" s="52"/>
      <c r="RDZ507" s="52"/>
      <c r="REA507" s="52"/>
      <c r="REB507" s="52"/>
      <c r="REC507" s="52"/>
      <c r="RED507" s="52"/>
      <c r="REE507" s="52"/>
      <c r="REF507" s="52"/>
      <c r="REG507" s="52"/>
      <c r="REH507" s="52"/>
      <c r="REI507" s="52"/>
      <c r="REJ507" s="52"/>
      <c r="REK507" s="52"/>
      <c r="REL507" s="52"/>
      <c r="REM507" s="52"/>
      <c r="REN507" s="52"/>
      <c r="REO507" s="52"/>
      <c r="REP507" s="52"/>
      <c r="REQ507" s="52"/>
      <c r="RER507" s="52"/>
      <c r="RES507" s="52"/>
      <c r="RET507" s="52"/>
      <c r="REU507" s="52"/>
      <c r="REV507" s="52"/>
      <c r="REW507" s="52"/>
      <c r="REX507" s="52"/>
      <c r="REY507" s="52"/>
      <c r="REZ507" s="52"/>
      <c r="RFA507" s="52"/>
      <c r="RFB507" s="52"/>
      <c r="RFC507" s="52"/>
      <c r="RFD507" s="52"/>
      <c r="RFE507" s="52"/>
      <c r="RFF507" s="52"/>
      <c r="RFG507" s="52"/>
      <c r="RFH507" s="52"/>
      <c r="RFI507" s="52"/>
      <c r="RFJ507" s="52"/>
      <c r="RFK507" s="52"/>
      <c r="RFL507" s="52"/>
      <c r="RFM507" s="52"/>
      <c r="RFN507" s="52"/>
      <c r="RFO507" s="52"/>
      <c r="RFP507" s="52"/>
      <c r="RFQ507" s="52"/>
      <c r="RFR507" s="52"/>
      <c r="RFS507" s="52"/>
      <c r="RFT507" s="52"/>
      <c r="RFU507" s="52"/>
      <c r="RFV507" s="52"/>
      <c r="RFW507" s="52"/>
      <c r="RFX507" s="52"/>
      <c r="RFY507" s="52"/>
      <c r="RFZ507" s="52"/>
      <c r="RGA507" s="52"/>
      <c r="RGB507" s="52"/>
      <c r="RGC507" s="52"/>
      <c r="RGD507" s="52"/>
      <c r="RGE507" s="52"/>
      <c r="RGF507" s="52"/>
      <c r="RGG507" s="52"/>
      <c r="RGH507" s="52"/>
      <c r="RGI507" s="52"/>
      <c r="RGJ507" s="52"/>
      <c r="RGK507" s="52"/>
      <c r="RGL507" s="52"/>
      <c r="RGM507" s="52"/>
      <c r="RGN507" s="52"/>
      <c r="RGO507" s="52"/>
      <c r="RGP507" s="52"/>
      <c r="RGQ507" s="52"/>
      <c r="RGR507" s="52"/>
      <c r="RGS507" s="52"/>
      <c r="RGT507" s="52"/>
      <c r="RGU507" s="52"/>
      <c r="RGV507" s="52"/>
      <c r="RGW507" s="52"/>
      <c r="RGX507" s="52"/>
      <c r="RGY507" s="52"/>
      <c r="RGZ507" s="52"/>
      <c r="RHA507" s="52"/>
      <c r="RHB507" s="52"/>
      <c r="RHC507" s="52"/>
      <c r="RHD507" s="52"/>
      <c r="RHE507" s="52"/>
      <c r="RHF507" s="52"/>
      <c r="RHG507" s="52"/>
      <c r="RHH507" s="52"/>
      <c r="RHI507" s="52"/>
      <c r="RHJ507" s="52"/>
      <c r="RHK507" s="52"/>
      <c r="RHL507" s="52"/>
      <c r="RHM507" s="52"/>
      <c r="RHN507" s="52"/>
      <c r="RHO507" s="52"/>
      <c r="RHP507" s="52"/>
      <c r="RHQ507" s="52"/>
      <c r="RHR507" s="52"/>
      <c r="RHS507" s="52"/>
      <c r="RHT507" s="52"/>
      <c r="RHU507" s="52"/>
      <c r="RHV507" s="52"/>
      <c r="RHW507" s="52"/>
      <c r="RHX507" s="52"/>
      <c r="RHY507" s="52"/>
      <c r="RHZ507" s="52"/>
      <c r="RIA507" s="52"/>
      <c r="RIB507" s="52"/>
      <c r="RIC507" s="52"/>
      <c r="RID507" s="52"/>
      <c r="RIE507" s="52"/>
      <c r="RIF507" s="52"/>
      <c r="RIG507" s="52"/>
      <c r="RIH507" s="52"/>
      <c r="RII507" s="52"/>
      <c r="RIJ507" s="52"/>
      <c r="RIK507" s="52"/>
      <c r="RIL507" s="52"/>
      <c r="RIM507" s="52"/>
      <c r="RIN507" s="52"/>
      <c r="RIO507" s="52"/>
      <c r="RIP507" s="52"/>
      <c r="RIQ507" s="52"/>
      <c r="RIR507" s="52"/>
      <c r="RIS507" s="52"/>
      <c r="RIT507" s="52"/>
      <c r="RIU507" s="52"/>
      <c r="RIV507" s="52"/>
      <c r="RIW507" s="52"/>
      <c r="RIX507" s="52"/>
      <c r="RIY507" s="52"/>
      <c r="RIZ507" s="52"/>
      <c r="RJA507" s="52"/>
      <c r="RJB507" s="52"/>
      <c r="RJC507" s="52"/>
      <c r="RJD507" s="52"/>
      <c r="RJE507" s="52"/>
      <c r="RJF507" s="52"/>
      <c r="RJG507" s="52"/>
      <c r="RJH507" s="52"/>
      <c r="RJI507" s="52"/>
      <c r="RJJ507" s="52"/>
      <c r="RJK507" s="52"/>
      <c r="RJL507" s="52"/>
      <c r="RJM507" s="52"/>
      <c r="RJN507" s="52"/>
      <c r="RJO507" s="52"/>
      <c r="RJP507" s="52"/>
      <c r="RJQ507" s="52"/>
      <c r="RJR507" s="52"/>
      <c r="RJS507" s="52"/>
      <c r="RJT507" s="52"/>
      <c r="RJU507" s="52"/>
      <c r="RJV507" s="52"/>
      <c r="RJW507" s="52"/>
      <c r="RJX507" s="52"/>
      <c r="RJY507" s="52"/>
      <c r="RJZ507" s="52"/>
      <c r="RKA507" s="52"/>
      <c r="RKB507" s="52"/>
      <c r="RKC507" s="52"/>
      <c r="RKD507" s="52"/>
      <c r="RKE507" s="52"/>
      <c r="RKF507" s="52"/>
      <c r="RKG507" s="52"/>
      <c r="RKH507" s="52"/>
      <c r="RKI507" s="52"/>
      <c r="RKJ507" s="52"/>
      <c r="RKK507" s="52"/>
      <c r="RKL507" s="52"/>
      <c r="RKM507" s="52"/>
      <c r="RKN507" s="52"/>
      <c r="RKO507" s="52"/>
      <c r="RKP507" s="52"/>
      <c r="RKQ507" s="52"/>
      <c r="RKR507" s="52"/>
      <c r="RKS507" s="52"/>
      <c r="RKT507" s="52"/>
      <c r="RKU507" s="52"/>
      <c r="RKV507" s="52"/>
      <c r="RKW507" s="52"/>
      <c r="RKX507" s="52"/>
      <c r="RKY507" s="52"/>
      <c r="RKZ507" s="52"/>
      <c r="RLA507" s="52"/>
      <c r="RLB507" s="52"/>
      <c r="RLC507" s="52"/>
      <c r="RLD507" s="52"/>
      <c r="RLE507" s="52"/>
      <c r="RLF507" s="52"/>
      <c r="RLG507" s="52"/>
      <c r="RLH507" s="52"/>
      <c r="RLI507" s="52"/>
      <c r="RLJ507" s="52"/>
      <c r="RLK507" s="52"/>
      <c r="RLL507" s="52"/>
      <c r="RLM507" s="52"/>
      <c r="RLN507" s="52"/>
      <c r="RLO507" s="52"/>
      <c r="RLP507" s="52"/>
      <c r="RLQ507" s="52"/>
      <c r="RLR507" s="52"/>
      <c r="RLS507" s="52"/>
      <c r="RLT507" s="52"/>
      <c r="RLU507" s="52"/>
      <c r="RLV507" s="52"/>
      <c r="RLW507" s="52"/>
      <c r="RLX507" s="52"/>
      <c r="RLY507" s="52"/>
      <c r="RLZ507" s="52"/>
      <c r="RMA507" s="52"/>
      <c r="RMB507" s="52"/>
      <c r="RMC507" s="52"/>
      <c r="RMD507" s="52"/>
      <c r="RME507" s="52"/>
      <c r="RMF507" s="52"/>
      <c r="RMG507" s="52"/>
      <c r="RMH507" s="52"/>
      <c r="RMI507" s="52"/>
      <c r="RMJ507" s="52"/>
      <c r="RMK507" s="52"/>
      <c r="RML507" s="52"/>
      <c r="RMM507" s="52"/>
      <c r="RMN507" s="52"/>
      <c r="RMO507" s="52"/>
      <c r="RMP507" s="52"/>
      <c r="RMQ507" s="52"/>
      <c r="RMR507" s="52"/>
      <c r="RMS507" s="52"/>
      <c r="RMT507" s="52"/>
      <c r="RMU507" s="52"/>
      <c r="RMV507" s="52"/>
      <c r="RMW507" s="52"/>
      <c r="RMX507" s="52"/>
      <c r="RMY507" s="52"/>
      <c r="RMZ507" s="52"/>
      <c r="RNA507" s="52"/>
      <c r="RNB507" s="52"/>
      <c r="RNC507" s="52"/>
      <c r="RND507" s="52"/>
      <c r="RNE507" s="52"/>
      <c r="RNF507" s="52"/>
      <c r="RNG507" s="52"/>
      <c r="RNH507" s="52"/>
      <c r="RNI507" s="52"/>
      <c r="RNJ507" s="52"/>
      <c r="RNK507" s="52"/>
      <c r="RNL507" s="52"/>
      <c r="RNM507" s="52"/>
      <c r="RNN507" s="52"/>
      <c r="RNO507" s="52"/>
      <c r="RNP507" s="52"/>
      <c r="RNQ507" s="52"/>
      <c r="RNR507" s="52"/>
      <c r="RNS507" s="52"/>
      <c r="RNT507" s="52"/>
      <c r="RNU507" s="52"/>
      <c r="RNV507" s="52"/>
      <c r="RNW507" s="52"/>
      <c r="RNX507" s="52"/>
      <c r="RNY507" s="52"/>
      <c r="RNZ507" s="52"/>
      <c r="ROA507" s="52"/>
      <c r="ROB507" s="52"/>
      <c r="ROC507" s="52"/>
      <c r="ROD507" s="52"/>
      <c r="ROE507" s="52"/>
      <c r="ROF507" s="52"/>
      <c r="ROG507" s="52"/>
      <c r="ROH507" s="52"/>
      <c r="ROI507" s="52"/>
      <c r="ROJ507" s="52"/>
      <c r="ROK507" s="52"/>
      <c r="ROL507" s="52"/>
      <c r="ROM507" s="52"/>
      <c r="RON507" s="52"/>
      <c r="ROO507" s="52"/>
      <c r="ROP507" s="52"/>
      <c r="ROQ507" s="52"/>
      <c r="ROR507" s="52"/>
      <c r="ROS507" s="52"/>
      <c r="ROT507" s="52"/>
      <c r="ROU507" s="52"/>
      <c r="ROV507" s="52"/>
      <c r="ROW507" s="52"/>
      <c r="ROX507" s="52"/>
      <c r="ROY507" s="52"/>
      <c r="ROZ507" s="52"/>
      <c r="RPA507" s="52"/>
      <c r="RPB507" s="52"/>
      <c r="RPC507" s="52"/>
      <c r="RPD507" s="52"/>
      <c r="RPE507" s="52"/>
      <c r="RPF507" s="52"/>
      <c r="RPG507" s="52"/>
      <c r="RPH507" s="52"/>
      <c r="RPI507" s="52"/>
      <c r="RPJ507" s="52"/>
      <c r="RPK507" s="52"/>
      <c r="RPL507" s="52"/>
      <c r="RPM507" s="52"/>
      <c r="RPN507" s="52"/>
      <c r="RPO507" s="52"/>
      <c r="RPP507" s="52"/>
      <c r="RPQ507" s="52"/>
      <c r="RPR507" s="52"/>
      <c r="RPS507" s="52"/>
      <c r="RPT507" s="52"/>
      <c r="RPU507" s="52"/>
      <c r="RPV507" s="52"/>
      <c r="RPW507" s="52"/>
      <c r="RPX507" s="52"/>
      <c r="RPY507" s="52"/>
      <c r="RPZ507" s="52"/>
      <c r="RQA507" s="52"/>
      <c r="RQB507" s="52"/>
      <c r="RQC507" s="52"/>
      <c r="RQD507" s="52"/>
      <c r="RQE507" s="52"/>
      <c r="RQF507" s="52"/>
      <c r="RQG507" s="52"/>
      <c r="RQH507" s="52"/>
      <c r="RQI507" s="52"/>
      <c r="RQJ507" s="52"/>
      <c r="RQK507" s="52"/>
      <c r="RQL507" s="52"/>
      <c r="RQM507" s="52"/>
      <c r="RQN507" s="52"/>
      <c r="RQO507" s="52"/>
      <c r="RQP507" s="52"/>
      <c r="RQQ507" s="52"/>
      <c r="RQR507" s="52"/>
      <c r="RQS507" s="52"/>
      <c r="RQT507" s="52"/>
      <c r="RQU507" s="52"/>
      <c r="RQV507" s="52"/>
      <c r="RQW507" s="52"/>
      <c r="RQX507" s="52"/>
      <c r="RQY507" s="52"/>
      <c r="RQZ507" s="52"/>
      <c r="RRA507" s="52"/>
      <c r="RRB507" s="52"/>
      <c r="RRC507" s="52"/>
      <c r="RRD507" s="52"/>
      <c r="RRE507" s="52"/>
      <c r="RRF507" s="52"/>
      <c r="RRG507" s="52"/>
      <c r="RRH507" s="52"/>
      <c r="RRI507" s="52"/>
      <c r="RRJ507" s="52"/>
      <c r="RRK507" s="52"/>
      <c r="RRL507" s="52"/>
      <c r="RRM507" s="52"/>
      <c r="RRN507" s="52"/>
      <c r="RRO507" s="52"/>
      <c r="RRP507" s="52"/>
      <c r="RRQ507" s="52"/>
      <c r="RRR507" s="52"/>
      <c r="RRS507" s="52"/>
      <c r="RRT507" s="52"/>
      <c r="RRU507" s="52"/>
      <c r="RRV507" s="52"/>
      <c r="RRW507" s="52"/>
      <c r="RRX507" s="52"/>
      <c r="RRY507" s="52"/>
      <c r="RRZ507" s="52"/>
      <c r="RSA507" s="52"/>
      <c r="RSB507" s="52"/>
      <c r="RSC507" s="52"/>
      <c r="RSD507" s="52"/>
      <c r="RSE507" s="52"/>
      <c r="RSF507" s="52"/>
      <c r="RSG507" s="52"/>
      <c r="RSH507" s="52"/>
      <c r="RSI507" s="52"/>
      <c r="RSJ507" s="52"/>
      <c r="RSK507" s="52"/>
      <c r="RSL507" s="52"/>
      <c r="RSM507" s="52"/>
      <c r="RSN507" s="52"/>
      <c r="RSO507" s="52"/>
      <c r="RSP507" s="52"/>
      <c r="RSQ507" s="52"/>
      <c r="RSR507" s="52"/>
      <c r="RSS507" s="52"/>
      <c r="RST507" s="52"/>
      <c r="RSU507" s="52"/>
      <c r="RSV507" s="52"/>
      <c r="RSW507" s="52"/>
      <c r="RSX507" s="52"/>
      <c r="RSY507" s="52"/>
      <c r="RSZ507" s="52"/>
      <c r="RTA507" s="52"/>
      <c r="RTB507" s="52"/>
      <c r="RTC507" s="52"/>
      <c r="RTD507" s="52"/>
      <c r="RTE507" s="52"/>
      <c r="RTF507" s="52"/>
      <c r="RTG507" s="52"/>
      <c r="RTH507" s="52"/>
      <c r="RTI507" s="52"/>
      <c r="RTJ507" s="52"/>
      <c r="RTK507" s="52"/>
      <c r="RTL507" s="52"/>
      <c r="RTM507" s="52"/>
      <c r="RTN507" s="52"/>
      <c r="RTO507" s="52"/>
      <c r="RTP507" s="52"/>
      <c r="RTQ507" s="52"/>
      <c r="RTR507" s="52"/>
      <c r="RTS507" s="52"/>
      <c r="RTT507" s="52"/>
      <c r="RTU507" s="52"/>
      <c r="RTV507" s="52"/>
      <c r="RTW507" s="52"/>
      <c r="RTX507" s="52"/>
      <c r="RTY507" s="52"/>
      <c r="RTZ507" s="52"/>
      <c r="RUA507" s="52"/>
      <c r="RUB507" s="52"/>
      <c r="RUC507" s="52"/>
      <c r="RUD507" s="52"/>
      <c r="RUE507" s="52"/>
      <c r="RUF507" s="52"/>
      <c r="RUG507" s="52"/>
      <c r="RUH507" s="52"/>
      <c r="RUI507" s="52"/>
      <c r="RUJ507" s="52"/>
      <c r="RUK507" s="52"/>
      <c r="RUL507" s="52"/>
      <c r="RUM507" s="52"/>
      <c r="RUN507" s="52"/>
      <c r="RUO507" s="52"/>
      <c r="RUP507" s="52"/>
      <c r="RUQ507" s="52"/>
      <c r="RUR507" s="52"/>
      <c r="RUS507" s="52"/>
      <c r="RUT507" s="52"/>
      <c r="RUU507" s="52"/>
      <c r="RUV507" s="52"/>
      <c r="RUW507" s="52"/>
      <c r="RUX507" s="52"/>
      <c r="RUY507" s="52"/>
      <c r="RUZ507" s="52"/>
      <c r="RVA507" s="52"/>
      <c r="RVB507" s="52"/>
      <c r="RVC507" s="52"/>
      <c r="RVD507" s="52"/>
      <c r="RVE507" s="52"/>
      <c r="RVF507" s="52"/>
      <c r="RVG507" s="52"/>
      <c r="RVH507" s="52"/>
      <c r="RVI507" s="52"/>
      <c r="RVJ507" s="52"/>
      <c r="RVK507" s="52"/>
      <c r="RVL507" s="52"/>
      <c r="RVM507" s="52"/>
      <c r="RVN507" s="52"/>
      <c r="RVO507" s="52"/>
      <c r="RVP507" s="52"/>
      <c r="RVQ507" s="52"/>
      <c r="RVR507" s="52"/>
      <c r="RVS507" s="52"/>
      <c r="RVT507" s="52"/>
      <c r="RVU507" s="52"/>
      <c r="RVV507" s="52"/>
      <c r="RVW507" s="52"/>
      <c r="RVX507" s="52"/>
      <c r="RVY507" s="52"/>
      <c r="RVZ507" s="52"/>
      <c r="RWA507" s="52"/>
      <c r="RWB507" s="52"/>
      <c r="RWC507" s="52"/>
      <c r="RWD507" s="52"/>
      <c r="RWE507" s="52"/>
      <c r="RWF507" s="52"/>
      <c r="RWG507" s="52"/>
      <c r="RWH507" s="52"/>
      <c r="RWI507" s="52"/>
      <c r="RWJ507" s="52"/>
      <c r="RWK507" s="52"/>
      <c r="RWL507" s="52"/>
      <c r="RWM507" s="52"/>
      <c r="RWN507" s="52"/>
      <c r="RWO507" s="52"/>
      <c r="RWP507" s="52"/>
      <c r="RWQ507" s="52"/>
      <c r="RWR507" s="52"/>
      <c r="RWS507" s="52"/>
      <c r="RWT507" s="52"/>
      <c r="RWU507" s="52"/>
      <c r="RWV507" s="52"/>
      <c r="RWW507" s="52"/>
      <c r="RWX507" s="52"/>
      <c r="RWY507" s="52"/>
      <c r="RWZ507" s="52"/>
      <c r="RXA507" s="52"/>
      <c r="RXB507" s="52"/>
      <c r="RXC507" s="52"/>
      <c r="RXD507" s="52"/>
      <c r="RXE507" s="52"/>
      <c r="RXF507" s="52"/>
      <c r="RXG507" s="52"/>
      <c r="RXH507" s="52"/>
      <c r="RXI507" s="52"/>
      <c r="RXJ507" s="52"/>
      <c r="RXK507" s="52"/>
      <c r="RXL507" s="52"/>
      <c r="RXM507" s="52"/>
      <c r="RXN507" s="52"/>
      <c r="RXO507" s="52"/>
      <c r="RXP507" s="52"/>
      <c r="RXQ507" s="52"/>
      <c r="RXR507" s="52"/>
      <c r="RXS507" s="52"/>
      <c r="RXT507" s="52"/>
      <c r="RXU507" s="52"/>
      <c r="RXV507" s="52"/>
      <c r="RXW507" s="52"/>
      <c r="RXX507" s="52"/>
      <c r="RXY507" s="52"/>
      <c r="RXZ507" s="52"/>
      <c r="RYA507" s="52"/>
      <c r="RYB507" s="52"/>
      <c r="RYC507" s="52"/>
      <c r="RYD507" s="52"/>
      <c r="RYE507" s="52"/>
      <c r="RYF507" s="52"/>
      <c r="RYG507" s="52"/>
      <c r="RYH507" s="52"/>
      <c r="RYI507" s="52"/>
      <c r="RYJ507" s="52"/>
      <c r="RYK507" s="52"/>
      <c r="RYL507" s="52"/>
      <c r="RYM507" s="52"/>
      <c r="RYN507" s="52"/>
      <c r="RYO507" s="52"/>
      <c r="RYP507" s="52"/>
      <c r="RYQ507" s="52"/>
      <c r="RYR507" s="52"/>
      <c r="RYS507" s="52"/>
      <c r="RYT507" s="52"/>
      <c r="RYU507" s="52"/>
      <c r="RYV507" s="52"/>
      <c r="RYW507" s="52"/>
      <c r="RYX507" s="52"/>
      <c r="RYY507" s="52"/>
      <c r="RYZ507" s="52"/>
      <c r="RZA507" s="52"/>
      <c r="RZB507" s="52"/>
      <c r="RZC507" s="52"/>
      <c r="RZD507" s="52"/>
      <c r="RZE507" s="52"/>
      <c r="RZF507" s="52"/>
      <c r="RZG507" s="52"/>
      <c r="RZH507" s="52"/>
      <c r="RZI507" s="52"/>
      <c r="RZJ507" s="52"/>
      <c r="RZK507" s="52"/>
      <c r="RZL507" s="52"/>
      <c r="RZM507" s="52"/>
      <c r="RZN507" s="52"/>
      <c r="RZO507" s="52"/>
      <c r="RZP507" s="52"/>
      <c r="RZQ507" s="52"/>
      <c r="RZR507" s="52"/>
      <c r="RZS507" s="52"/>
      <c r="RZT507" s="52"/>
      <c r="RZU507" s="52"/>
      <c r="RZV507" s="52"/>
      <c r="RZW507" s="52"/>
      <c r="RZX507" s="52"/>
      <c r="RZY507" s="52"/>
      <c r="RZZ507" s="52"/>
      <c r="SAA507" s="52"/>
      <c r="SAB507" s="52"/>
      <c r="SAC507" s="52"/>
      <c r="SAD507" s="52"/>
      <c r="SAE507" s="52"/>
      <c r="SAF507" s="52"/>
      <c r="SAG507" s="52"/>
      <c r="SAH507" s="52"/>
      <c r="SAI507" s="52"/>
      <c r="SAJ507" s="52"/>
      <c r="SAK507" s="52"/>
      <c r="SAL507" s="52"/>
      <c r="SAM507" s="52"/>
      <c r="SAN507" s="52"/>
      <c r="SAO507" s="52"/>
      <c r="SAP507" s="52"/>
      <c r="SAQ507" s="52"/>
      <c r="SAR507" s="52"/>
      <c r="SAS507" s="52"/>
      <c r="SAT507" s="52"/>
      <c r="SAU507" s="52"/>
      <c r="SAV507" s="52"/>
      <c r="SAW507" s="52"/>
      <c r="SAX507" s="52"/>
      <c r="SAY507" s="52"/>
      <c r="SAZ507" s="52"/>
      <c r="SBA507" s="52"/>
      <c r="SBB507" s="52"/>
      <c r="SBC507" s="52"/>
      <c r="SBD507" s="52"/>
      <c r="SBE507" s="52"/>
      <c r="SBF507" s="52"/>
      <c r="SBG507" s="52"/>
      <c r="SBH507" s="52"/>
      <c r="SBI507" s="52"/>
      <c r="SBJ507" s="52"/>
      <c r="SBK507" s="52"/>
      <c r="SBL507" s="52"/>
      <c r="SBM507" s="52"/>
      <c r="SBN507" s="52"/>
      <c r="SBO507" s="52"/>
      <c r="SBP507" s="52"/>
      <c r="SBQ507" s="52"/>
      <c r="SBR507" s="52"/>
      <c r="SBS507" s="52"/>
      <c r="SBT507" s="52"/>
      <c r="SBU507" s="52"/>
      <c r="SBV507" s="52"/>
      <c r="SBW507" s="52"/>
      <c r="SBX507" s="52"/>
      <c r="SBY507" s="52"/>
      <c r="SBZ507" s="52"/>
      <c r="SCA507" s="52"/>
      <c r="SCB507" s="52"/>
      <c r="SCC507" s="52"/>
      <c r="SCD507" s="52"/>
      <c r="SCE507" s="52"/>
      <c r="SCF507" s="52"/>
      <c r="SCG507" s="52"/>
      <c r="SCH507" s="52"/>
      <c r="SCI507" s="52"/>
      <c r="SCJ507" s="52"/>
      <c r="SCK507" s="52"/>
      <c r="SCL507" s="52"/>
      <c r="SCM507" s="52"/>
      <c r="SCN507" s="52"/>
      <c r="SCO507" s="52"/>
      <c r="SCP507" s="52"/>
      <c r="SCQ507" s="52"/>
      <c r="SCR507" s="52"/>
      <c r="SCS507" s="52"/>
      <c r="SCT507" s="52"/>
      <c r="SCU507" s="52"/>
      <c r="SCV507" s="52"/>
      <c r="SCW507" s="52"/>
      <c r="SCX507" s="52"/>
      <c r="SCY507" s="52"/>
      <c r="SCZ507" s="52"/>
      <c r="SDA507" s="52"/>
      <c r="SDB507" s="52"/>
      <c r="SDC507" s="52"/>
      <c r="SDD507" s="52"/>
      <c r="SDE507" s="52"/>
      <c r="SDF507" s="52"/>
      <c r="SDG507" s="52"/>
      <c r="SDH507" s="52"/>
      <c r="SDI507" s="52"/>
      <c r="SDJ507" s="52"/>
      <c r="SDK507" s="52"/>
      <c r="SDL507" s="52"/>
      <c r="SDM507" s="52"/>
      <c r="SDN507" s="52"/>
      <c r="SDO507" s="52"/>
      <c r="SDP507" s="52"/>
      <c r="SDQ507" s="52"/>
      <c r="SDR507" s="52"/>
      <c r="SDS507" s="52"/>
      <c r="SDT507" s="52"/>
      <c r="SDU507" s="52"/>
      <c r="SDV507" s="52"/>
      <c r="SDW507" s="52"/>
      <c r="SDX507" s="52"/>
      <c r="SDY507" s="52"/>
      <c r="SDZ507" s="52"/>
      <c r="SEA507" s="52"/>
      <c r="SEB507" s="52"/>
      <c r="SEC507" s="52"/>
      <c r="SED507" s="52"/>
      <c r="SEE507" s="52"/>
      <c r="SEF507" s="52"/>
      <c r="SEG507" s="52"/>
      <c r="SEH507" s="52"/>
      <c r="SEI507" s="52"/>
      <c r="SEJ507" s="52"/>
      <c r="SEK507" s="52"/>
      <c r="SEL507" s="52"/>
      <c r="SEM507" s="52"/>
      <c r="SEN507" s="52"/>
      <c r="SEO507" s="52"/>
      <c r="SEP507" s="52"/>
      <c r="SEQ507" s="52"/>
      <c r="SER507" s="52"/>
      <c r="SES507" s="52"/>
      <c r="SET507" s="52"/>
      <c r="SEU507" s="52"/>
      <c r="SEV507" s="52"/>
      <c r="SEW507" s="52"/>
      <c r="SEX507" s="52"/>
      <c r="SEY507" s="52"/>
      <c r="SEZ507" s="52"/>
      <c r="SFA507" s="52"/>
      <c r="SFB507" s="52"/>
      <c r="SFC507" s="52"/>
      <c r="SFD507" s="52"/>
      <c r="SFE507" s="52"/>
      <c r="SFF507" s="52"/>
      <c r="SFG507" s="52"/>
      <c r="SFH507" s="52"/>
      <c r="SFI507" s="52"/>
      <c r="SFJ507" s="52"/>
      <c r="SFK507" s="52"/>
      <c r="SFL507" s="52"/>
      <c r="SFM507" s="52"/>
      <c r="SFN507" s="52"/>
      <c r="SFO507" s="52"/>
      <c r="SFP507" s="52"/>
      <c r="SFQ507" s="52"/>
      <c r="SFR507" s="52"/>
      <c r="SFS507" s="52"/>
      <c r="SFT507" s="52"/>
      <c r="SFU507" s="52"/>
      <c r="SFV507" s="52"/>
      <c r="SFW507" s="52"/>
      <c r="SFX507" s="52"/>
      <c r="SFY507" s="52"/>
      <c r="SFZ507" s="52"/>
      <c r="SGA507" s="52"/>
      <c r="SGB507" s="52"/>
      <c r="SGC507" s="52"/>
      <c r="SGD507" s="52"/>
      <c r="SGE507" s="52"/>
      <c r="SGF507" s="52"/>
      <c r="SGG507" s="52"/>
      <c r="SGH507" s="52"/>
      <c r="SGI507" s="52"/>
      <c r="SGJ507" s="52"/>
      <c r="SGK507" s="52"/>
      <c r="SGL507" s="52"/>
      <c r="SGM507" s="52"/>
      <c r="SGN507" s="52"/>
      <c r="SGO507" s="52"/>
      <c r="SGP507" s="52"/>
      <c r="SGQ507" s="52"/>
      <c r="SGR507" s="52"/>
      <c r="SGS507" s="52"/>
      <c r="SGT507" s="52"/>
      <c r="SGU507" s="52"/>
      <c r="SGV507" s="52"/>
      <c r="SGW507" s="52"/>
      <c r="SGX507" s="52"/>
      <c r="SGY507" s="52"/>
      <c r="SGZ507" s="52"/>
      <c r="SHA507" s="52"/>
      <c r="SHB507" s="52"/>
      <c r="SHC507" s="52"/>
      <c r="SHD507" s="52"/>
      <c r="SHE507" s="52"/>
      <c r="SHF507" s="52"/>
      <c r="SHG507" s="52"/>
      <c r="SHH507" s="52"/>
      <c r="SHI507" s="52"/>
      <c r="SHJ507" s="52"/>
      <c r="SHK507" s="52"/>
      <c r="SHL507" s="52"/>
      <c r="SHM507" s="52"/>
      <c r="SHN507" s="52"/>
      <c r="SHO507" s="52"/>
      <c r="SHP507" s="52"/>
      <c r="SHQ507" s="52"/>
      <c r="SHR507" s="52"/>
      <c r="SHS507" s="52"/>
      <c r="SHT507" s="52"/>
      <c r="SHU507" s="52"/>
      <c r="SHV507" s="52"/>
      <c r="SHW507" s="52"/>
      <c r="SHX507" s="52"/>
      <c r="SHY507" s="52"/>
      <c r="SHZ507" s="52"/>
      <c r="SIA507" s="52"/>
      <c r="SIB507" s="52"/>
      <c r="SIC507" s="52"/>
      <c r="SID507" s="52"/>
      <c r="SIE507" s="52"/>
      <c r="SIF507" s="52"/>
      <c r="SIG507" s="52"/>
      <c r="SIH507" s="52"/>
      <c r="SII507" s="52"/>
      <c r="SIJ507" s="52"/>
      <c r="SIK507" s="52"/>
      <c r="SIL507" s="52"/>
      <c r="SIM507" s="52"/>
      <c r="SIN507" s="52"/>
      <c r="SIO507" s="52"/>
      <c r="SIP507" s="52"/>
      <c r="SIQ507" s="52"/>
      <c r="SIR507" s="52"/>
      <c r="SIS507" s="52"/>
      <c r="SIT507" s="52"/>
      <c r="SIU507" s="52"/>
      <c r="SIV507" s="52"/>
      <c r="SIW507" s="52"/>
      <c r="SIX507" s="52"/>
      <c r="SIY507" s="52"/>
      <c r="SIZ507" s="52"/>
      <c r="SJA507" s="52"/>
      <c r="SJB507" s="52"/>
      <c r="SJC507" s="52"/>
      <c r="SJD507" s="52"/>
      <c r="SJE507" s="52"/>
      <c r="SJF507" s="52"/>
      <c r="SJG507" s="52"/>
      <c r="SJH507" s="52"/>
      <c r="SJI507" s="52"/>
      <c r="SJJ507" s="52"/>
      <c r="SJK507" s="52"/>
      <c r="SJL507" s="52"/>
      <c r="SJM507" s="52"/>
      <c r="SJN507" s="52"/>
      <c r="SJO507" s="52"/>
      <c r="SJP507" s="52"/>
      <c r="SJQ507" s="52"/>
      <c r="SJR507" s="52"/>
      <c r="SJS507" s="52"/>
      <c r="SJT507" s="52"/>
      <c r="SJU507" s="52"/>
      <c r="SJV507" s="52"/>
      <c r="SJW507" s="52"/>
      <c r="SJX507" s="52"/>
      <c r="SJY507" s="52"/>
      <c r="SJZ507" s="52"/>
      <c r="SKA507" s="52"/>
      <c r="SKB507" s="52"/>
      <c r="SKC507" s="52"/>
      <c r="SKD507" s="52"/>
      <c r="SKE507" s="52"/>
      <c r="SKF507" s="52"/>
      <c r="SKG507" s="52"/>
      <c r="SKH507" s="52"/>
      <c r="SKI507" s="52"/>
      <c r="SKJ507" s="52"/>
      <c r="SKK507" s="52"/>
      <c r="SKL507" s="52"/>
      <c r="SKM507" s="52"/>
      <c r="SKN507" s="52"/>
      <c r="SKO507" s="52"/>
      <c r="SKP507" s="52"/>
      <c r="SKQ507" s="52"/>
      <c r="SKR507" s="52"/>
      <c r="SKS507" s="52"/>
      <c r="SKT507" s="52"/>
      <c r="SKU507" s="52"/>
      <c r="SKV507" s="52"/>
      <c r="SKW507" s="52"/>
      <c r="SKX507" s="52"/>
      <c r="SKY507" s="52"/>
      <c r="SKZ507" s="52"/>
      <c r="SLA507" s="52"/>
      <c r="SLB507" s="52"/>
      <c r="SLC507" s="52"/>
      <c r="SLD507" s="52"/>
      <c r="SLE507" s="52"/>
      <c r="SLF507" s="52"/>
      <c r="SLG507" s="52"/>
      <c r="SLH507" s="52"/>
      <c r="SLI507" s="52"/>
      <c r="SLJ507" s="52"/>
      <c r="SLK507" s="52"/>
      <c r="SLL507" s="52"/>
      <c r="SLM507" s="52"/>
      <c r="SLN507" s="52"/>
      <c r="SLO507" s="52"/>
      <c r="SLP507" s="52"/>
      <c r="SLQ507" s="52"/>
      <c r="SLR507" s="52"/>
      <c r="SLS507" s="52"/>
      <c r="SLT507" s="52"/>
      <c r="SLU507" s="52"/>
      <c r="SLV507" s="52"/>
      <c r="SLW507" s="52"/>
      <c r="SLX507" s="52"/>
      <c r="SLY507" s="52"/>
      <c r="SLZ507" s="52"/>
      <c r="SMA507" s="52"/>
      <c r="SMB507" s="52"/>
      <c r="SMC507" s="52"/>
      <c r="SMD507" s="52"/>
      <c r="SME507" s="52"/>
      <c r="SMF507" s="52"/>
      <c r="SMG507" s="52"/>
      <c r="SMH507" s="52"/>
      <c r="SMI507" s="52"/>
      <c r="SMJ507" s="52"/>
      <c r="SMK507" s="52"/>
      <c r="SML507" s="52"/>
      <c r="SMM507" s="52"/>
      <c r="SMN507" s="52"/>
      <c r="SMO507" s="52"/>
      <c r="SMP507" s="52"/>
      <c r="SMQ507" s="52"/>
      <c r="SMR507" s="52"/>
      <c r="SMS507" s="52"/>
      <c r="SMT507" s="52"/>
      <c r="SMU507" s="52"/>
      <c r="SMV507" s="52"/>
      <c r="SMW507" s="52"/>
      <c r="SMX507" s="52"/>
      <c r="SMY507" s="52"/>
      <c r="SMZ507" s="52"/>
      <c r="SNA507" s="52"/>
      <c r="SNB507" s="52"/>
      <c r="SNC507" s="52"/>
      <c r="SND507" s="52"/>
      <c r="SNE507" s="52"/>
      <c r="SNF507" s="52"/>
      <c r="SNG507" s="52"/>
      <c r="SNH507" s="52"/>
      <c r="SNI507" s="52"/>
      <c r="SNJ507" s="52"/>
      <c r="SNK507" s="52"/>
      <c r="SNL507" s="52"/>
      <c r="SNM507" s="52"/>
      <c r="SNN507" s="52"/>
      <c r="SNO507" s="52"/>
      <c r="SNP507" s="52"/>
      <c r="SNQ507" s="52"/>
      <c r="SNR507" s="52"/>
      <c r="SNS507" s="52"/>
      <c r="SNT507" s="52"/>
      <c r="SNU507" s="52"/>
      <c r="SNV507" s="52"/>
      <c r="SNW507" s="52"/>
      <c r="SNX507" s="52"/>
      <c r="SNY507" s="52"/>
      <c r="SNZ507" s="52"/>
      <c r="SOA507" s="52"/>
      <c r="SOB507" s="52"/>
      <c r="SOC507" s="52"/>
      <c r="SOD507" s="52"/>
      <c r="SOE507" s="52"/>
      <c r="SOF507" s="52"/>
      <c r="SOG507" s="52"/>
      <c r="SOH507" s="52"/>
      <c r="SOI507" s="52"/>
      <c r="SOJ507" s="52"/>
      <c r="SOK507" s="52"/>
      <c r="SOL507" s="52"/>
      <c r="SOM507" s="52"/>
      <c r="SON507" s="52"/>
      <c r="SOO507" s="52"/>
      <c r="SOP507" s="52"/>
      <c r="SOQ507" s="52"/>
      <c r="SOR507" s="52"/>
      <c r="SOS507" s="52"/>
      <c r="SOT507" s="52"/>
      <c r="SOU507" s="52"/>
      <c r="SOV507" s="52"/>
      <c r="SOW507" s="52"/>
      <c r="SOX507" s="52"/>
      <c r="SOY507" s="52"/>
      <c r="SOZ507" s="52"/>
      <c r="SPA507" s="52"/>
      <c r="SPB507" s="52"/>
      <c r="SPC507" s="52"/>
      <c r="SPD507" s="52"/>
      <c r="SPE507" s="52"/>
      <c r="SPF507" s="52"/>
      <c r="SPG507" s="52"/>
      <c r="SPH507" s="52"/>
      <c r="SPI507" s="52"/>
      <c r="SPJ507" s="52"/>
      <c r="SPK507" s="52"/>
      <c r="SPL507" s="52"/>
      <c r="SPM507" s="52"/>
      <c r="SPN507" s="52"/>
      <c r="SPO507" s="52"/>
      <c r="SPP507" s="52"/>
      <c r="SPQ507" s="52"/>
      <c r="SPR507" s="52"/>
      <c r="SPS507" s="52"/>
      <c r="SPT507" s="52"/>
      <c r="SPU507" s="52"/>
      <c r="SPV507" s="52"/>
      <c r="SPW507" s="52"/>
      <c r="SPX507" s="52"/>
      <c r="SPY507" s="52"/>
      <c r="SPZ507" s="52"/>
      <c r="SQA507" s="52"/>
      <c r="SQB507" s="52"/>
      <c r="SQC507" s="52"/>
      <c r="SQD507" s="52"/>
      <c r="SQE507" s="52"/>
      <c r="SQF507" s="52"/>
      <c r="SQG507" s="52"/>
      <c r="SQH507" s="52"/>
      <c r="SQI507" s="52"/>
      <c r="SQJ507" s="52"/>
      <c r="SQK507" s="52"/>
      <c r="SQL507" s="52"/>
      <c r="SQM507" s="52"/>
      <c r="SQN507" s="52"/>
      <c r="SQO507" s="52"/>
      <c r="SQP507" s="52"/>
      <c r="SQQ507" s="52"/>
      <c r="SQR507" s="52"/>
      <c r="SQS507" s="52"/>
      <c r="SQT507" s="52"/>
      <c r="SQU507" s="52"/>
      <c r="SQV507" s="52"/>
      <c r="SQW507" s="52"/>
      <c r="SQX507" s="52"/>
      <c r="SQY507" s="52"/>
      <c r="SQZ507" s="52"/>
      <c r="SRA507" s="52"/>
      <c r="SRB507" s="52"/>
      <c r="SRC507" s="52"/>
      <c r="SRD507" s="52"/>
      <c r="SRE507" s="52"/>
      <c r="SRF507" s="52"/>
      <c r="SRG507" s="52"/>
      <c r="SRH507" s="52"/>
      <c r="SRI507" s="52"/>
      <c r="SRJ507" s="52"/>
      <c r="SRK507" s="52"/>
      <c r="SRL507" s="52"/>
      <c r="SRM507" s="52"/>
      <c r="SRN507" s="52"/>
      <c r="SRO507" s="52"/>
      <c r="SRP507" s="52"/>
      <c r="SRQ507" s="52"/>
      <c r="SRR507" s="52"/>
      <c r="SRS507" s="52"/>
      <c r="SRT507" s="52"/>
      <c r="SRU507" s="52"/>
      <c r="SRV507" s="52"/>
      <c r="SRW507" s="52"/>
      <c r="SRX507" s="52"/>
      <c r="SRY507" s="52"/>
      <c r="SRZ507" s="52"/>
      <c r="SSA507" s="52"/>
      <c r="SSB507" s="52"/>
      <c r="SSC507" s="52"/>
      <c r="SSD507" s="52"/>
      <c r="SSE507" s="52"/>
      <c r="SSF507" s="52"/>
      <c r="SSG507" s="52"/>
      <c r="SSH507" s="52"/>
      <c r="SSI507" s="52"/>
      <c r="SSJ507" s="52"/>
      <c r="SSK507" s="52"/>
      <c r="SSL507" s="52"/>
      <c r="SSM507" s="52"/>
      <c r="SSN507" s="52"/>
      <c r="SSO507" s="52"/>
      <c r="SSP507" s="52"/>
      <c r="SSQ507" s="52"/>
      <c r="SSR507" s="52"/>
      <c r="SSS507" s="52"/>
      <c r="SST507" s="52"/>
      <c r="SSU507" s="52"/>
      <c r="SSV507" s="52"/>
      <c r="SSW507" s="52"/>
      <c r="SSX507" s="52"/>
      <c r="SSY507" s="52"/>
      <c r="SSZ507" s="52"/>
      <c r="STA507" s="52"/>
      <c r="STB507" s="52"/>
      <c r="STC507" s="52"/>
      <c r="STD507" s="52"/>
      <c r="STE507" s="52"/>
      <c r="STF507" s="52"/>
      <c r="STG507" s="52"/>
      <c r="STH507" s="52"/>
      <c r="STI507" s="52"/>
      <c r="STJ507" s="52"/>
      <c r="STK507" s="52"/>
      <c r="STL507" s="52"/>
      <c r="STM507" s="52"/>
      <c r="STN507" s="52"/>
      <c r="STO507" s="52"/>
      <c r="STP507" s="52"/>
      <c r="STQ507" s="52"/>
      <c r="STR507" s="52"/>
      <c r="STS507" s="52"/>
      <c r="STT507" s="52"/>
      <c r="STU507" s="52"/>
      <c r="STV507" s="52"/>
      <c r="STW507" s="52"/>
      <c r="STX507" s="52"/>
      <c r="STY507" s="52"/>
      <c r="STZ507" s="52"/>
      <c r="SUA507" s="52"/>
      <c r="SUB507" s="52"/>
      <c r="SUC507" s="52"/>
      <c r="SUD507" s="52"/>
      <c r="SUE507" s="52"/>
      <c r="SUF507" s="52"/>
      <c r="SUG507" s="52"/>
      <c r="SUH507" s="52"/>
      <c r="SUI507" s="52"/>
      <c r="SUJ507" s="52"/>
      <c r="SUK507" s="52"/>
      <c r="SUL507" s="52"/>
      <c r="SUM507" s="52"/>
      <c r="SUN507" s="52"/>
      <c r="SUO507" s="52"/>
      <c r="SUP507" s="52"/>
      <c r="SUQ507" s="52"/>
      <c r="SUR507" s="52"/>
      <c r="SUS507" s="52"/>
      <c r="SUT507" s="52"/>
      <c r="SUU507" s="52"/>
      <c r="SUV507" s="52"/>
      <c r="SUW507" s="52"/>
      <c r="SUX507" s="52"/>
      <c r="SUY507" s="52"/>
      <c r="SUZ507" s="52"/>
      <c r="SVA507" s="52"/>
      <c r="SVB507" s="52"/>
      <c r="SVC507" s="52"/>
      <c r="SVD507" s="52"/>
      <c r="SVE507" s="52"/>
      <c r="SVF507" s="52"/>
      <c r="SVG507" s="52"/>
      <c r="SVH507" s="52"/>
      <c r="SVI507" s="52"/>
      <c r="SVJ507" s="52"/>
      <c r="SVK507" s="52"/>
      <c r="SVL507" s="52"/>
      <c r="SVM507" s="52"/>
      <c r="SVN507" s="52"/>
      <c r="SVO507" s="52"/>
      <c r="SVP507" s="52"/>
      <c r="SVQ507" s="52"/>
      <c r="SVR507" s="52"/>
      <c r="SVS507" s="52"/>
      <c r="SVT507" s="52"/>
      <c r="SVU507" s="52"/>
      <c r="SVV507" s="52"/>
      <c r="SVW507" s="52"/>
      <c r="SVX507" s="52"/>
      <c r="SVY507" s="52"/>
      <c r="SVZ507" s="52"/>
      <c r="SWA507" s="52"/>
      <c r="SWB507" s="52"/>
      <c r="SWC507" s="52"/>
      <c r="SWD507" s="52"/>
      <c r="SWE507" s="52"/>
      <c r="SWF507" s="52"/>
      <c r="SWG507" s="52"/>
      <c r="SWH507" s="52"/>
      <c r="SWI507" s="52"/>
      <c r="SWJ507" s="52"/>
      <c r="SWK507" s="52"/>
      <c r="SWL507" s="52"/>
      <c r="SWM507" s="52"/>
      <c r="SWN507" s="52"/>
      <c r="SWO507" s="52"/>
      <c r="SWP507" s="52"/>
      <c r="SWQ507" s="52"/>
      <c r="SWR507" s="52"/>
      <c r="SWS507" s="52"/>
      <c r="SWT507" s="52"/>
      <c r="SWU507" s="52"/>
      <c r="SWV507" s="52"/>
      <c r="SWW507" s="52"/>
      <c r="SWX507" s="52"/>
      <c r="SWY507" s="52"/>
      <c r="SWZ507" s="52"/>
      <c r="SXA507" s="52"/>
      <c r="SXB507" s="52"/>
      <c r="SXC507" s="52"/>
      <c r="SXD507" s="52"/>
      <c r="SXE507" s="52"/>
      <c r="SXF507" s="52"/>
      <c r="SXG507" s="52"/>
      <c r="SXH507" s="52"/>
      <c r="SXI507" s="52"/>
      <c r="SXJ507" s="52"/>
      <c r="SXK507" s="52"/>
      <c r="SXL507" s="52"/>
      <c r="SXM507" s="52"/>
      <c r="SXN507" s="52"/>
      <c r="SXO507" s="52"/>
      <c r="SXP507" s="52"/>
      <c r="SXQ507" s="52"/>
      <c r="SXR507" s="52"/>
      <c r="SXS507" s="52"/>
      <c r="SXT507" s="52"/>
      <c r="SXU507" s="52"/>
      <c r="SXV507" s="52"/>
      <c r="SXW507" s="52"/>
      <c r="SXX507" s="52"/>
      <c r="SXY507" s="52"/>
      <c r="SXZ507" s="52"/>
      <c r="SYA507" s="52"/>
      <c r="SYB507" s="52"/>
      <c r="SYC507" s="52"/>
      <c r="SYD507" s="52"/>
      <c r="SYE507" s="52"/>
      <c r="SYF507" s="52"/>
      <c r="SYG507" s="52"/>
      <c r="SYH507" s="52"/>
      <c r="SYI507" s="52"/>
      <c r="SYJ507" s="52"/>
      <c r="SYK507" s="52"/>
      <c r="SYL507" s="52"/>
      <c r="SYM507" s="52"/>
      <c r="SYN507" s="52"/>
      <c r="SYO507" s="52"/>
      <c r="SYP507" s="52"/>
      <c r="SYQ507" s="52"/>
      <c r="SYR507" s="52"/>
      <c r="SYS507" s="52"/>
      <c r="SYT507" s="52"/>
      <c r="SYU507" s="52"/>
      <c r="SYV507" s="52"/>
      <c r="SYW507" s="52"/>
      <c r="SYX507" s="52"/>
      <c r="SYY507" s="52"/>
      <c r="SYZ507" s="52"/>
      <c r="SZA507" s="52"/>
      <c r="SZB507" s="52"/>
      <c r="SZC507" s="52"/>
      <c r="SZD507" s="52"/>
      <c r="SZE507" s="52"/>
      <c r="SZF507" s="52"/>
      <c r="SZG507" s="52"/>
      <c r="SZH507" s="52"/>
      <c r="SZI507" s="52"/>
      <c r="SZJ507" s="52"/>
      <c r="SZK507" s="52"/>
      <c r="SZL507" s="52"/>
      <c r="SZM507" s="52"/>
      <c r="SZN507" s="52"/>
      <c r="SZO507" s="52"/>
      <c r="SZP507" s="52"/>
      <c r="SZQ507" s="52"/>
      <c r="SZR507" s="52"/>
      <c r="SZS507" s="52"/>
      <c r="SZT507" s="52"/>
      <c r="SZU507" s="52"/>
      <c r="SZV507" s="52"/>
      <c r="SZW507" s="52"/>
      <c r="SZX507" s="52"/>
      <c r="SZY507" s="52"/>
      <c r="SZZ507" s="52"/>
      <c r="TAA507" s="52"/>
      <c r="TAB507" s="52"/>
      <c r="TAC507" s="52"/>
      <c r="TAD507" s="52"/>
      <c r="TAE507" s="52"/>
      <c r="TAF507" s="52"/>
      <c r="TAG507" s="52"/>
      <c r="TAH507" s="52"/>
      <c r="TAI507" s="52"/>
      <c r="TAJ507" s="52"/>
      <c r="TAK507" s="52"/>
      <c r="TAL507" s="52"/>
      <c r="TAM507" s="52"/>
      <c r="TAN507" s="52"/>
      <c r="TAO507" s="52"/>
      <c r="TAP507" s="52"/>
      <c r="TAQ507" s="52"/>
      <c r="TAR507" s="52"/>
      <c r="TAS507" s="52"/>
      <c r="TAT507" s="52"/>
      <c r="TAU507" s="52"/>
      <c r="TAV507" s="52"/>
      <c r="TAW507" s="52"/>
      <c r="TAX507" s="52"/>
      <c r="TAY507" s="52"/>
      <c r="TAZ507" s="52"/>
      <c r="TBA507" s="52"/>
      <c r="TBB507" s="52"/>
      <c r="TBC507" s="52"/>
      <c r="TBD507" s="52"/>
      <c r="TBE507" s="52"/>
      <c r="TBF507" s="52"/>
      <c r="TBG507" s="52"/>
      <c r="TBH507" s="52"/>
      <c r="TBI507" s="52"/>
      <c r="TBJ507" s="52"/>
      <c r="TBK507" s="52"/>
      <c r="TBL507" s="52"/>
      <c r="TBM507" s="52"/>
      <c r="TBN507" s="52"/>
      <c r="TBO507" s="52"/>
      <c r="TBP507" s="52"/>
      <c r="TBQ507" s="52"/>
      <c r="TBR507" s="52"/>
      <c r="TBS507" s="52"/>
      <c r="TBT507" s="52"/>
      <c r="TBU507" s="52"/>
      <c r="TBV507" s="52"/>
      <c r="TBW507" s="52"/>
      <c r="TBX507" s="52"/>
      <c r="TBY507" s="52"/>
      <c r="TBZ507" s="52"/>
      <c r="TCA507" s="52"/>
      <c r="TCB507" s="52"/>
      <c r="TCC507" s="52"/>
      <c r="TCD507" s="52"/>
      <c r="TCE507" s="52"/>
      <c r="TCF507" s="52"/>
      <c r="TCG507" s="52"/>
      <c r="TCH507" s="52"/>
      <c r="TCI507" s="52"/>
      <c r="TCJ507" s="52"/>
      <c r="TCK507" s="52"/>
      <c r="TCL507" s="52"/>
      <c r="TCM507" s="52"/>
      <c r="TCN507" s="52"/>
      <c r="TCO507" s="52"/>
      <c r="TCP507" s="52"/>
      <c r="TCQ507" s="52"/>
      <c r="TCR507" s="52"/>
      <c r="TCS507" s="52"/>
      <c r="TCT507" s="52"/>
      <c r="TCU507" s="52"/>
      <c r="TCV507" s="52"/>
      <c r="TCW507" s="52"/>
      <c r="TCX507" s="52"/>
      <c r="TCY507" s="52"/>
      <c r="TCZ507" s="52"/>
      <c r="TDA507" s="52"/>
      <c r="TDB507" s="52"/>
      <c r="TDC507" s="52"/>
      <c r="TDD507" s="52"/>
      <c r="TDE507" s="52"/>
      <c r="TDF507" s="52"/>
      <c r="TDG507" s="52"/>
      <c r="TDH507" s="52"/>
      <c r="TDI507" s="52"/>
      <c r="TDJ507" s="52"/>
      <c r="TDK507" s="52"/>
      <c r="TDL507" s="52"/>
      <c r="TDM507" s="52"/>
      <c r="TDN507" s="52"/>
      <c r="TDO507" s="52"/>
      <c r="TDP507" s="52"/>
      <c r="TDQ507" s="52"/>
      <c r="TDR507" s="52"/>
      <c r="TDS507" s="52"/>
      <c r="TDT507" s="52"/>
      <c r="TDU507" s="52"/>
      <c r="TDV507" s="52"/>
      <c r="TDW507" s="52"/>
      <c r="TDX507" s="52"/>
      <c r="TDY507" s="52"/>
      <c r="TDZ507" s="52"/>
      <c r="TEA507" s="52"/>
      <c r="TEB507" s="52"/>
      <c r="TEC507" s="52"/>
      <c r="TED507" s="52"/>
      <c r="TEE507" s="52"/>
      <c r="TEF507" s="52"/>
      <c r="TEG507" s="52"/>
      <c r="TEH507" s="52"/>
      <c r="TEI507" s="52"/>
      <c r="TEJ507" s="52"/>
      <c r="TEK507" s="52"/>
      <c r="TEL507" s="52"/>
      <c r="TEM507" s="52"/>
      <c r="TEN507" s="52"/>
      <c r="TEO507" s="52"/>
      <c r="TEP507" s="52"/>
      <c r="TEQ507" s="52"/>
      <c r="TER507" s="52"/>
      <c r="TES507" s="52"/>
      <c r="TET507" s="52"/>
      <c r="TEU507" s="52"/>
      <c r="TEV507" s="52"/>
      <c r="TEW507" s="52"/>
      <c r="TEX507" s="52"/>
      <c r="TEY507" s="52"/>
      <c r="TEZ507" s="52"/>
      <c r="TFA507" s="52"/>
      <c r="TFB507" s="52"/>
      <c r="TFC507" s="52"/>
      <c r="TFD507" s="52"/>
      <c r="TFE507" s="52"/>
      <c r="TFF507" s="52"/>
      <c r="TFG507" s="52"/>
      <c r="TFH507" s="52"/>
      <c r="TFI507" s="52"/>
      <c r="TFJ507" s="52"/>
      <c r="TFK507" s="52"/>
      <c r="TFL507" s="52"/>
      <c r="TFM507" s="52"/>
      <c r="TFN507" s="52"/>
      <c r="TFO507" s="52"/>
      <c r="TFP507" s="52"/>
      <c r="TFQ507" s="52"/>
      <c r="TFR507" s="52"/>
      <c r="TFS507" s="52"/>
      <c r="TFT507" s="52"/>
      <c r="TFU507" s="52"/>
      <c r="TFV507" s="52"/>
      <c r="TFW507" s="52"/>
      <c r="TFX507" s="52"/>
      <c r="TFY507" s="52"/>
      <c r="TFZ507" s="52"/>
      <c r="TGA507" s="52"/>
      <c r="TGB507" s="52"/>
      <c r="TGC507" s="52"/>
      <c r="TGD507" s="52"/>
      <c r="TGE507" s="52"/>
      <c r="TGF507" s="52"/>
      <c r="TGG507" s="52"/>
      <c r="TGH507" s="52"/>
      <c r="TGI507" s="52"/>
      <c r="TGJ507" s="52"/>
      <c r="TGK507" s="52"/>
      <c r="TGL507" s="52"/>
      <c r="TGM507" s="52"/>
      <c r="TGN507" s="52"/>
      <c r="TGO507" s="52"/>
      <c r="TGP507" s="52"/>
      <c r="TGQ507" s="52"/>
      <c r="TGR507" s="52"/>
      <c r="TGS507" s="52"/>
      <c r="TGT507" s="52"/>
      <c r="TGU507" s="52"/>
      <c r="TGV507" s="52"/>
      <c r="TGW507" s="52"/>
      <c r="TGX507" s="52"/>
      <c r="TGY507" s="52"/>
      <c r="TGZ507" s="52"/>
      <c r="THA507" s="52"/>
      <c r="THB507" s="52"/>
      <c r="THC507" s="52"/>
      <c r="THD507" s="52"/>
      <c r="THE507" s="52"/>
      <c r="THF507" s="52"/>
      <c r="THG507" s="52"/>
      <c r="THH507" s="52"/>
      <c r="THI507" s="52"/>
      <c r="THJ507" s="52"/>
      <c r="THK507" s="52"/>
      <c r="THL507" s="52"/>
      <c r="THM507" s="52"/>
      <c r="THN507" s="52"/>
      <c r="THO507" s="52"/>
      <c r="THP507" s="52"/>
      <c r="THQ507" s="52"/>
      <c r="THR507" s="52"/>
      <c r="THS507" s="52"/>
      <c r="THT507" s="52"/>
      <c r="THU507" s="52"/>
      <c r="THV507" s="52"/>
      <c r="THW507" s="52"/>
      <c r="THX507" s="52"/>
      <c r="THY507" s="52"/>
      <c r="THZ507" s="52"/>
      <c r="TIA507" s="52"/>
      <c r="TIB507" s="52"/>
      <c r="TIC507" s="52"/>
      <c r="TID507" s="52"/>
      <c r="TIE507" s="52"/>
      <c r="TIF507" s="52"/>
      <c r="TIG507" s="52"/>
      <c r="TIH507" s="52"/>
      <c r="TII507" s="52"/>
      <c r="TIJ507" s="52"/>
      <c r="TIK507" s="52"/>
      <c r="TIL507" s="52"/>
      <c r="TIM507" s="52"/>
      <c r="TIN507" s="52"/>
      <c r="TIO507" s="52"/>
      <c r="TIP507" s="52"/>
      <c r="TIQ507" s="52"/>
      <c r="TIR507" s="52"/>
      <c r="TIS507" s="52"/>
      <c r="TIT507" s="52"/>
      <c r="TIU507" s="52"/>
      <c r="TIV507" s="52"/>
      <c r="TIW507" s="52"/>
      <c r="TIX507" s="52"/>
      <c r="TIY507" s="52"/>
      <c r="TIZ507" s="52"/>
      <c r="TJA507" s="52"/>
      <c r="TJB507" s="52"/>
      <c r="TJC507" s="52"/>
      <c r="TJD507" s="52"/>
      <c r="TJE507" s="52"/>
      <c r="TJF507" s="52"/>
      <c r="TJG507" s="52"/>
      <c r="TJH507" s="52"/>
      <c r="TJI507" s="52"/>
      <c r="TJJ507" s="52"/>
      <c r="TJK507" s="52"/>
      <c r="TJL507" s="52"/>
      <c r="TJM507" s="52"/>
      <c r="TJN507" s="52"/>
      <c r="TJO507" s="52"/>
      <c r="TJP507" s="52"/>
      <c r="TJQ507" s="52"/>
      <c r="TJR507" s="52"/>
      <c r="TJS507" s="52"/>
      <c r="TJT507" s="52"/>
      <c r="TJU507" s="52"/>
      <c r="TJV507" s="52"/>
      <c r="TJW507" s="52"/>
      <c r="TJX507" s="52"/>
      <c r="TJY507" s="52"/>
      <c r="TJZ507" s="52"/>
      <c r="TKA507" s="52"/>
      <c r="TKB507" s="52"/>
      <c r="TKC507" s="52"/>
      <c r="TKD507" s="52"/>
      <c r="TKE507" s="52"/>
      <c r="TKF507" s="52"/>
      <c r="TKG507" s="52"/>
      <c r="TKH507" s="52"/>
      <c r="TKI507" s="52"/>
      <c r="TKJ507" s="52"/>
      <c r="TKK507" s="52"/>
      <c r="TKL507" s="52"/>
      <c r="TKM507" s="52"/>
      <c r="TKN507" s="52"/>
      <c r="TKO507" s="52"/>
      <c r="TKP507" s="52"/>
      <c r="TKQ507" s="52"/>
      <c r="TKR507" s="52"/>
      <c r="TKS507" s="52"/>
      <c r="TKT507" s="52"/>
      <c r="TKU507" s="52"/>
      <c r="TKV507" s="52"/>
      <c r="TKW507" s="52"/>
      <c r="TKX507" s="52"/>
      <c r="TKY507" s="52"/>
      <c r="TKZ507" s="52"/>
      <c r="TLA507" s="52"/>
      <c r="TLB507" s="52"/>
      <c r="TLC507" s="52"/>
      <c r="TLD507" s="52"/>
      <c r="TLE507" s="52"/>
      <c r="TLF507" s="52"/>
      <c r="TLG507" s="52"/>
      <c r="TLH507" s="52"/>
      <c r="TLI507" s="52"/>
      <c r="TLJ507" s="52"/>
      <c r="TLK507" s="52"/>
      <c r="TLL507" s="52"/>
      <c r="TLM507" s="52"/>
      <c r="TLN507" s="52"/>
      <c r="TLO507" s="52"/>
      <c r="TLP507" s="52"/>
      <c r="TLQ507" s="52"/>
      <c r="TLR507" s="52"/>
      <c r="TLS507" s="52"/>
      <c r="TLT507" s="52"/>
      <c r="TLU507" s="52"/>
      <c r="TLV507" s="52"/>
      <c r="TLW507" s="52"/>
      <c r="TLX507" s="52"/>
      <c r="TLY507" s="52"/>
      <c r="TLZ507" s="52"/>
      <c r="TMA507" s="52"/>
      <c r="TMB507" s="52"/>
      <c r="TMC507" s="52"/>
      <c r="TMD507" s="52"/>
      <c r="TME507" s="52"/>
      <c r="TMF507" s="52"/>
      <c r="TMG507" s="52"/>
      <c r="TMH507" s="52"/>
      <c r="TMI507" s="52"/>
      <c r="TMJ507" s="52"/>
      <c r="TMK507" s="52"/>
      <c r="TML507" s="52"/>
      <c r="TMM507" s="52"/>
      <c r="TMN507" s="52"/>
      <c r="TMO507" s="52"/>
      <c r="TMP507" s="52"/>
      <c r="TMQ507" s="52"/>
      <c r="TMR507" s="52"/>
      <c r="TMS507" s="52"/>
      <c r="TMT507" s="52"/>
      <c r="TMU507" s="52"/>
      <c r="TMV507" s="52"/>
      <c r="TMW507" s="52"/>
      <c r="TMX507" s="52"/>
      <c r="TMY507" s="52"/>
      <c r="TMZ507" s="52"/>
      <c r="TNA507" s="52"/>
      <c r="TNB507" s="52"/>
      <c r="TNC507" s="52"/>
      <c r="TND507" s="52"/>
      <c r="TNE507" s="52"/>
      <c r="TNF507" s="52"/>
      <c r="TNG507" s="52"/>
      <c r="TNH507" s="52"/>
      <c r="TNI507" s="52"/>
      <c r="TNJ507" s="52"/>
      <c r="TNK507" s="52"/>
      <c r="TNL507" s="52"/>
      <c r="TNM507" s="52"/>
      <c r="TNN507" s="52"/>
      <c r="TNO507" s="52"/>
      <c r="TNP507" s="52"/>
      <c r="TNQ507" s="52"/>
      <c r="TNR507" s="52"/>
      <c r="TNS507" s="52"/>
      <c r="TNT507" s="52"/>
      <c r="TNU507" s="52"/>
      <c r="TNV507" s="52"/>
      <c r="TNW507" s="52"/>
      <c r="TNX507" s="52"/>
      <c r="TNY507" s="52"/>
      <c r="TNZ507" s="52"/>
      <c r="TOA507" s="52"/>
      <c r="TOB507" s="52"/>
      <c r="TOC507" s="52"/>
      <c r="TOD507" s="52"/>
      <c r="TOE507" s="52"/>
      <c r="TOF507" s="52"/>
      <c r="TOG507" s="52"/>
      <c r="TOH507" s="52"/>
      <c r="TOI507" s="52"/>
      <c r="TOJ507" s="52"/>
      <c r="TOK507" s="52"/>
      <c r="TOL507" s="52"/>
      <c r="TOM507" s="52"/>
      <c r="TON507" s="52"/>
      <c r="TOO507" s="52"/>
      <c r="TOP507" s="52"/>
      <c r="TOQ507" s="52"/>
      <c r="TOR507" s="52"/>
      <c r="TOS507" s="52"/>
      <c r="TOT507" s="52"/>
      <c r="TOU507" s="52"/>
      <c r="TOV507" s="52"/>
      <c r="TOW507" s="52"/>
      <c r="TOX507" s="52"/>
      <c r="TOY507" s="52"/>
      <c r="TOZ507" s="52"/>
      <c r="TPA507" s="52"/>
      <c r="TPB507" s="52"/>
      <c r="TPC507" s="52"/>
      <c r="TPD507" s="52"/>
      <c r="TPE507" s="52"/>
      <c r="TPF507" s="52"/>
      <c r="TPG507" s="52"/>
      <c r="TPH507" s="52"/>
      <c r="TPI507" s="52"/>
      <c r="TPJ507" s="52"/>
      <c r="TPK507" s="52"/>
      <c r="TPL507" s="52"/>
      <c r="TPM507" s="52"/>
      <c r="TPN507" s="52"/>
      <c r="TPO507" s="52"/>
      <c r="TPP507" s="52"/>
      <c r="TPQ507" s="52"/>
      <c r="TPR507" s="52"/>
      <c r="TPS507" s="52"/>
      <c r="TPT507" s="52"/>
      <c r="TPU507" s="52"/>
      <c r="TPV507" s="52"/>
      <c r="TPW507" s="52"/>
      <c r="TPX507" s="52"/>
      <c r="TPY507" s="52"/>
      <c r="TPZ507" s="52"/>
      <c r="TQA507" s="52"/>
      <c r="TQB507" s="52"/>
      <c r="TQC507" s="52"/>
      <c r="TQD507" s="52"/>
      <c r="TQE507" s="52"/>
      <c r="TQF507" s="52"/>
      <c r="TQG507" s="52"/>
      <c r="TQH507" s="52"/>
      <c r="TQI507" s="52"/>
      <c r="TQJ507" s="52"/>
      <c r="TQK507" s="52"/>
      <c r="TQL507" s="52"/>
      <c r="TQM507" s="52"/>
      <c r="TQN507" s="52"/>
      <c r="TQO507" s="52"/>
      <c r="TQP507" s="52"/>
      <c r="TQQ507" s="52"/>
      <c r="TQR507" s="52"/>
      <c r="TQS507" s="52"/>
      <c r="TQT507" s="52"/>
      <c r="TQU507" s="52"/>
      <c r="TQV507" s="52"/>
      <c r="TQW507" s="52"/>
      <c r="TQX507" s="52"/>
      <c r="TQY507" s="52"/>
      <c r="TQZ507" s="52"/>
      <c r="TRA507" s="52"/>
      <c r="TRB507" s="52"/>
      <c r="TRC507" s="52"/>
      <c r="TRD507" s="52"/>
      <c r="TRE507" s="52"/>
      <c r="TRF507" s="52"/>
      <c r="TRG507" s="52"/>
      <c r="TRH507" s="52"/>
      <c r="TRI507" s="52"/>
      <c r="TRJ507" s="52"/>
      <c r="TRK507" s="52"/>
      <c r="TRL507" s="52"/>
      <c r="TRM507" s="52"/>
      <c r="TRN507" s="52"/>
      <c r="TRO507" s="52"/>
      <c r="TRP507" s="52"/>
      <c r="TRQ507" s="52"/>
      <c r="TRR507" s="52"/>
      <c r="TRS507" s="52"/>
      <c r="TRT507" s="52"/>
      <c r="TRU507" s="52"/>
      <c r="TRV507" s="52"/>
      <c r="TRW507" s="52"/>
      <c r="TRX507" s="52"/>
      <c r="TRY507" s="52"/>
      <c r="TRZ507" s="52"/>
      <c r="TSA507" s="52"/>
      <c r="TSB507" s="52"/>
      <c r="TSC507" s="52"/>
      <c r="TSD507" s="52"/>
      <c r="TSE507" s="52"/>
      <c r="TSF507" s="52"/>
      <c r="TSG507" s="52"/>
      <c r="TSH507" s="52"/>
      <c r="TSI507" s="52"/>
      <c r="TSJ507" s="52"/>
      <c r="TSK507" s="52"/>
      <c r="TSL507" s="52"/>
      <c r="TSM507" s="52"/>
      <c r="TSN507" s="52"/>
      <c r="TSO507" s="52"/>
      <c r="TSP507" s="52"/>
      <c r="TSQ507" s="52"/>
      <c r="TSR507" s="52"/>
      <c r="TSS507" s="52"/>
      <c r="TST507" s="52"/>
      <c r="TSU507" s="52"/>
      <c r="TSV507" s="52"/>
      <c r="TSW507" s="52"/>
      <c r="TSX507" s="52"/>
      <c r="TSY507" s="52"/>
      <c r="TSZ507" s="52"/>
      <c r="TTA507" s="52"/>
      <c r="TTB507" s="52"/>
      <c r="TTC507" s="52"/>
      <c r="TTD507" s="52"/>
      <c r="TTE507" s="52"/>
      <c r="TTF507" s="52"/>
      <c r="TTG507" s="52"/>
      <c r="TTH507" s="52"/>
      <c r="TTI507" s="52"/>
      <c r="TTJ507" s="52"/>
      <c r="TTK507" s="52"/>
      <c r="TTL507" s="52"/>
      <c r="TTM507" s="52"/>
      <c r="TTN507" s="52"/>
      <c r="TTO507" s="52"/>
      <c r="TTP507" s="52"/>
      <c r="TTQ507" s="52"/>
      <c r="TTR507" s="52"/>
      <c r="TTS507" s="52"/>
      <c r="TTT507" s="52"/>
      <c r="TTU507" s="52"/>
      <c r="TTV507" s="52"/>
      <c r="TTW507" s="52"/>
      <c r="TTX507" s="52"/>
      <c r="TTY507" s="52"/>
      <c r="TTZ507" s="52"/>
      <c r="TUA507" s="52"/>
      <c r="TUB507" s="52"/>
      <c r="TUC507" s="52"/>
      <c r="TUD507" s="52"/>
      <c r="TUE507" s="52"/>
      <c r="TUF507" s="52"/>
      <c r="TUG507" s="52"/>
      <c r="TUH507" s="52"/>
      <c r="TUI507" s="52"/>
      <c r="TUJ507" s="52"/>
      <c r="TUK507" s="52"/>
      <c r="TUL507" s="52"/>
      <c r="TUM507" s="52"/>
      <c r="TUN507" s="52"/>
      <c r="TUO507" s="52"/>
      <c r="TUP507" s="52"/>
      <c r="TUQ507" s="52"/>
      <c r="TUR507" s="52"/>
      <c r="TUS507" s="52"/>
      <c r="TUT507" s="52"/>
      <c r="TUU507" s="52"/>
      <c r="TUV507" s="52"/>
      <c r="TUW507" s="52"/>
      <c r="TUX507" s="52"/>
      <c r="TUY507" s="52"/>
      <c r="TUZ507" s="52"/>
      <c r="TVA507" s="52"/>
      <c r="TVB507" s="52"/>
      <c r="TVC507" s="52"/>
      <c r="TVD507" s="52"/>
      <c r="TVE507" s="52"/>
      <c r="TVF507" s="52"/>
      <c r="TVG507" s="52"/>
      <c r="TVH507" s="52"/>
      <c r="TVI507" s="52"/>
      <c r="TVJ507" s="52"/>
      <c r="TVK507" s="52"/>
      <c r="TVL507" s="52"/>
      <c r="TVM507" s="52"/>
      <c r="TVN507" s="52"/>
      <c r="TVO507" s="52"/>
      <c r="TVP507" s="52"/>
      <c r="TVQ507" s="52"/>
      <c r="TVR507" s="52"/>
      <c r="TVS507" s="52"/>
      <c r="TVT507" s="52"/>
      <c r="TVU507" s="52"/>
      <c r="TVV507" s="52"/>
      <c r="TVW507" s="52"/>
      <c r="TVX507" s="52"/>
      <c r="TVY507" s="52"/>
      <c r="TVZ507" s="52"/>
      <c r="TWA507" s="52"/>
      <c r="TWB507" s="52"/>
      <c r="TWC507" s="52"/>
      <c r="TWD507" s="52"/>
      <c r="TWE507" s="52"/>
      <c r="TWF507" s="52"/>
      <c r="TWG507" s="52"/>
      <c r="TWH507" s="52"/>
      <c r="TWI507" s="52"/>
      <c r="TWJ507" s="52"/>
      <c r="TWK507" s="52"/>
      <c r="TWL507" s="52"/>
      <c r="TWM507" s="52"/>
      <c r="TWN507" s="52"/>
      <c r="TWO507" s="52"/>
      <c r="TWP507" s="52"/>
      <c r="TWQ507" s="52"/>
      <c r="TWR507" s="52"/>
      <c r="TWS507" s="52"/>
      <c r="TWT507" s="52"/>
      <c r="TWU507" s="52"/>
      <c r="TWV507" s="52"/>
      <c r="TWW507" s="52"/>
      <c r="TWX507" s="52"/>
      <c r="TWY507" s="52"/>
      <c r="TWZ507" s="52"/>
      <c r="TXA507" s="52"/>
      <c r="TXB507" s="52"/>
      <c r="TXC507" s="52"/>
      <c r="TXD507" s="52"/>
      <c r="TXE507" s="52"/>
      <c r="TXF507" s="52"/>
      <c r="TXG507" s="52"/>
      <c r="TXH507" s="52"/>
      <c r="TXI507" s="52"/>
      <c r="TXJ507" s="52"/>
      <c r="TXK507" s="52"/>
      <c r="TXL507" s="52"/>
      <c r="TXM507" s="52"/>
      <c r="TXN507" s="52"/>
      <c r="TXO507" s="52"/>
      <c r="TXP507" s="52"/>
      <c r="TXQ507" s="52"/>
      <c r="TXR507" s="52"/>
      <c r="TXS507" s="52"/>
      <c r="TXT507" s="52"/>
      <c r="TXU507" s="52"/>
      <c r="TXV507" s="52"/>
      <c r="TXW507" s="52"/>
      <c r="TXX507" s="52"/>
      <c r="TXY507" s="52"/>
      <c r="TXZ507" s="52"/>
      <c r="TYA507" s="52"/>
      <c r="TYB507" s="52"/>
      <c r="TYC507" s="52"/>
      <c r="TYD507" s="52"/>
      <c r="TYE507" s="52"/>
      <c r="TYF507" s="52"/>
      <c r="TYG507" s="52"/>
      <c r="TYH507" s="52"/>
      <c r="TYI507" s="52"/>
      <c r="TYJ507" s="52"/>
      <c r="TYK507" s="52"/>
      <c r="TYL507" s="52"/>
      <c r="TYM507" s="52"/>
      <c r="TYN507" s="52"/>
      <c r="TYO507" s="52"/>
      <c r="TYP507" s="52"/>
      <c r="TYQ507" s="52"/>
      <c r="TYR507" s="52"/>
      <c r="TYS507" s="52"/>
      <c r="TYT507" s="52"/>
      <c r="TYU507" s="52"/>
      <c r="TYV507" s="52"/>
      <c r="TYW507" s="52"/>
      <c r="TYX507" s="52"/>
      <c r="TYY507" s="52"/>
      <c r="TYZ507" s="52"/>
      <c r="TZA507" s="52"/>
      <c r="TZB507" s="52"/>
      <c r="TZC507" s="52"/>
      <c r="TZD507" s="52"/>
      <c r="TZE507" s="52"/>
      <c r="TZF507" s="52"/>
      <c r="TZG507" s="52"/>
      <c r="TZH507" s="52"/>
      <c r="TZI507" s="52"/>
      <c r="TZJ507" s="52"/>
      <c r="TZK507" s="52"/>
      <c r="TZL507" s="52"/>
      <c r="TZM507" s="52"/>
      <c r="TZN507" s="52"/>
      <c r="TZO507" s="52"/>
      <c r="TZP507" s="52"/>
      <c r="TZQ507" s="52"/>
      <c r="TZR507" s="52"/>
      <c r="TZS507" s="52"/>
      <c r="TZT507" s="52"/>
      <c r="TZU507" s="52"/>
      <c r="TZV507" s="52"/>
      <c r="TZW507" s="52"/>
      <c r="TZX507" s="52"/>
      <c r="TZY507" s="52"/>
      <c r="TZZ507" s="52"/>
      <c r="UAA507" s="52"/>
      <c r="UAB507" s="52"/>
      <c r="UAC507" s="52"/>
      <c r="UAD507" s="52"/>
      <c r="UAE507" s="52"/>
      <c r="UAF507" s="52"/>
      <c r="UAG507" s="52"/>
      <c r="UAH507" s="52"/>
      <c r="UAI507" s="52"/>
      <c r="UAJ507" s="52"/>
      <c r="UAK507" s="52"/>
      <c r="UAL507" s="52"/>
      <c r="UAM507" s="52"/>
      <c r="UAN507" s="52"/>
      <c r="UAO507" s="52"/>
      <c r="UAP507" s="52"/>
      <c r="UAQ507" s="52"/>
      <c r="UAR507" s="52"/>
      <c r="UAS507" s="52"/>
      <c r="UAT507" s="52"/>
      <c r="UAU507" s="52"/>
      <c r="UAV507" s="52"/>
      <c r="UAW507" s="52"/>
      <c r="UAX507" s="52"/>
      <c r="UAY507" s="52"/>
      <c r="UAZ507" s="52"/>
      <c r="UBA507" s="52"/>
      <c r="UBB507" s="52"/>
      <c r="UBC507" s="52"/>
      <c r="UBD507" s="52"/>
      <c r="UBE507" s="52"/>
      <c r="UBF507" s="52"/>
      <c r="UBG507" s="52"/>
      <c r="UBH507" s="52"/>
      <c r="UBI507" s="52"/>
      <c r="UBJ507" s="52"/>
      <c r="UBK507" s="52"/>
      <c r="UBL507" s="52"/>
      <c r="UBM507" s="52"/>
      <c r="UBN507" s="52"/>
      <c r="UBO507" s="52"/>
      <c r="UBP507" s="52"/>
      <c r="UBQ507" s="52"/>
      <c r="UBR507" s="52"/>
      <c r="UBS507" s="52"/>
      <c r="UBT507" s="52"/>
      <c r="UBU507" s="52"/>
      <c r="UBV507" s="52"/>
      <c r="UBW507" s="52"/>
      <c r="UBX507" s="52"/>
      <c r="UBY507" s="52"/>
      <c r="UBZ507" s="52"/>
      <c r="UCA507" s="52"/>
      <c r="UCB507" s="52"/>
      <c r="UCC507" s="52"/>
      <c r="UCD507" s="52"/>
      <c r="UCE507" s="52"/>
      <c r="UCF507" s="52"/>
      <c r="UCG507" s="52"/>
      <c r="UCH507" s="52"/>
      <c r="UCI507" s="52"/>
      <c r="UCJ507" s="52"/>
      <c r="UCK507" s="52"/>
      <c r="UCL507" s="52"/>
      <c r="UCM507" s="52"/>
      <c r="UCN507" s="52"/>
      <c r="UCO507" s="52"/>
      <c r="UCP507" s="52"/>
      <c r="UCQ507" s="52"/>
      <c r="UCR507" s="52"/>
      <c r="UCS507" s="52"/>
      <c r="UCT507" s="52"/>
      <c r="UCU507" s="52"/>
      <c r="UCV507" s="52"/>
      <c r="UCW507" s="52"/>
      <c r="UCX507" s="52"/>
      <c r="UCY507" s="52"/>
      <c r="UCZ507" s="52"/>
      <c r="UDA507" s="52"/>
      <c r="UDB507" s="52"/>
      <c r="UDC507" s="52"/>
      <c r="UDD507" s="52"/>
      <c r="UDE507" s="52"/>
      <c r="UDF507" s="52"/>
      <c r="UDG507" s="52"/>
      <c r="UDH507" s="52"/>
      <c r="UDI507" s="52"/>
      <c r="UDJ507" s="52"/>
      <c r="UDK507" s="52"/>
      <c r="UDL507" s="52"/>
      <c r="UDM507" s="52"/>
      <c r="UDN507" s="52"/>
      <c r="UDO507" s="52"/>
      <c r="UDP507" s="52"/>
      <c r="UDQ507" s="52"/>
      <c r="UDR507" s="52"/>
      <c r="UDS507" s="52"/>
      <c r="UDT507" s="52"/>
      <c r="UDU507" s="52"/>
      <c r="UDV507" s="52"/>
      <c r="UDW507" s="52"/>
      <c r="UDX507" s="52"/>
      <c r="UDY507" s="52"/>
      <c r="UDZ507" s="52"/>
      <c r="UEA507" s="52"/>
      <c r="UEB507" s="52"/>
      <c r="UEC507" s="52"/>
      <c r="UED507" s="52"/>
      <c r="UEE507" s="52"/>
      <c r="UEF507" s="52"/>
      <c r="UEG507" s="52"/>
      <c r="UEH507" s="52"/>
      <c r="UEI507" s="52"/>
      <c r="UEJ507" s="52"/>
      <c r="UEK507" s="52"/>
      <c r="UEL507" s="52"/>
      <c r="UEM507" s="52"/>
      <c r="UEN507" s="52"/>
      <c r="UEO507" s="52"/>
      <c r="UEP507" s="52"/>
      <c r="UEQ507" s="52"/>
      <c r="UER507" s="52"/>
      <c r="UES507" s="52"/>
      <c r="UET507" s="52"/>
      <c r="UEU507" s="52"/>
      <c r="UEV507" s="52"/>
      <c r="UEW507" s="52"/>
      <c r="UEX507" s="52"/>
      <c r="UEY507" s="52"/>
      <c r="UEZ507" s="52"/>
      <c r="UFA507" s="52"/>
      <c r="UFB507" s="52"/>
      <c r="UFC507" s="52"/>
      <c r="UFD507" s="52"/>
      <c r="UFE507" s="52"/>
      <c r="UFF507" s="52"/>
      <c r="UFG507" s="52"/>
      <c r="UFH507" s="52"/>
      <c r="UFI507" s="52"/>
      <c r="UFJ507" s="52"/>
      <c r="UFK507" s="52"/>
      <c r="UFL507" s="52"/>
      <c r="UFM507" s="52"/>
      <c r="UFN507" s="52"/>
      <c r="UFO507" s="52"/>
      <c r="UFP507" s="52"/>
      <c r="UFQ507" s="52"/>
      <c r="UFR507" s="52"/>
      <c r="UFS507" s="52"/>
      <c r="UFT507" s="52"/>
      <c r="UFU507" s="52"/>
      <c r="UFV507" s="52"/>
      <c r="UFW507" s="52"/>
      <c r="UFX507" s="52"/>
      <c r="UFY507" s="52"/>
      <c r="UFZ507" s="52"/>
      <c r="UGA507" s="52"/>
      <c r="UGB507" s="52"/>
      <c r="UGC507" s="52"/>
      <c r="UGD507" s="52"/>
      <c r="UGE507" s="52"/>
      <c r="UGF507" s="52"/>
      <c r="UGG507" s="52"/>
      <c r="UGH507" s="52"/>
      <c r="UGI507" s="52"/>
      <c r="UGJ507" s="52"/>
      <c r="UGK507" s="52"/>
      <c r="UGL507" s="52"/>
      <c r="UGM507" s="52"/>
      <c r="UGN507" s="52"/>
      <c r="UGO507" s="52"/>
      <c r="UGP507" s="52"/>
      <c r="UGQ507" s="52"/>
      <c r="UGR507" s="52"/>
      <c r="UGS507" s="52"/>
      <c r="UGT507" s="52"/>
      <c r="UGU507" s="52"/>
      <c r="UGV507" s="52"/>
      <c r="UGW507" s="52"/>
      <c r="UGX507" s="52"/>
      <c r="UGY507" s="52"/>
      <c r="UGZ507" s="52"/>
      <c r="UHA507" s="52"/>
      <c r="UHB507" s="52"/>
      <c r="UHC507" s="52"/>
      <c r="UHD507" s="52"/>
      <c r="UHE507" s="52"/>
      <c r="UHF507" s="52"/>
      <c r="UHG507" s="52"/>
      <c r="UHH507" s="52"/>
      <c r="UHI507" s="52"/>
      <c r="UHJ507" s="52"/>
      <c r="UHK507" s="52"/>
      <c r="UHL507" s="52"/>
      <c r="UHM507" s="52"/>
      <c r="UHN507" s="52"/>
      <c r="UHO507" s="52"/>
      <c r="UHP507" s="52"/>
      <c r="UHQ507" s="52"/>
      <c r="UHR507" s="52"/>
      <c r="UHS507" s="52"/>
      <c r="UHT507" s="52"/>
      <c r="UHU507" s="52"/>
      <c r="UHV507" s="52"/>
      <c r="UHW507" s="52"/>
      <c r="UHX507" s="52"/>
      <c r="UHY507" s="52"/>
      <c r="UHZ507" s="52"/>
      <c r="UIA507" s="52"/>
      <c r="UIB507" s="52"/>
      <c r="UIC507" s="52"/>
      <c r="UID507" s="52"/>
      <c r="UIE507" s="52"/>
      <c r="UIF507" s="52"/>
      <c r="UIG507" s="52"/>
      <c r="UIH507" s="52"/>
      <c r="UII507" s="52"/>
      <c r="UIJ507" s="52"/>
      <c r="UIK507" s="52"/>
      <c r="UIL507" s="52"/>
      <c r="UIM507" s="52"/>
      <c r="UIN507" s="52"/>
      <c r="UIO507" s="52"/>
      <c r="UIP507" s="52"/>
      <c r="UIQ507" s="52"/>
      <c r="UIR507" s="52"/>
      <c r="UIS507" s="52"/>
      <c r="UIT507" s="52"/>
      <c r="UIU507" s="52"/>
      <c r="UIV507" s="52"/>
      <c r="UIW507" s="52"/>
      <c r="UIX507" s="52"/>
      <c r="UIY507" s="52"/>
      <c r="UIZ507" s="52"/>
      <c r="UJA507" s="52"/>
      <c r="UJB507" s="52"/>
      <c r="UJC507" s="52"/>
      <c r="UJD507" s="52"/>
      <c r="UJE507" s="52"/>
      <c r="UJF507" s="52"/>
      <c r="UJG507" s="52"/>
      <c r="UJH507" s="52"/>
      <c r="UJI507" s="52"/>
      <c r="UJJ507" s="52"/>
      <c r="UJK507" s="52"/>
      <c r="UJL507" s="52"/>
      <c r="UJM507" s="52"/>
      <c r="UJN507" s="52"/>
      <c r="UJO507" s="52"/>
      <c r="UJP507" s="52"/>
      <c r="UJQ507" s="52"/>
      <c r="UJR507" s="52"/>
      <c r="UJS507" s="52"/>
      <c r="UJT507" s="52"/>
      <c r="UJU507" s="52"/>
      <c r="UJV507" s="52"/>
      <c r="UJW507" s="52"/>
      <c r="UJX507" s="52"/>
      <c r="UJY507" s="52"/>
      <c r="UJZ507" s="52"/>
      <c r="UKA507" s="52"/>
      <c r="UKB507" s="52"/>
      <c r="UKC507" s="52"/>
      <c r="UKD507" s="52"/>
      <c r="UKE507" s="52"/>
      <c r="UKF507" s="52"/>
      <c r="UKG507" s="52"/>
      <c r="UKH507" s="52"/>
      <c r="UKI507" s="52"/>
      <c r="UKJ507" s="52"/>
      <c r="UKK507" s="52"/>
      <c r="UKL507" s="52"/>
      <c r="UKM507" s="52"/>
      <c r="UKN507" s="52"/>
      <c r="UKO507" s="52"/>
      <c r="UKP507" s="52"/>
      <c r="UKQ507" s="52"/>
      <c r="UKR507" s="52"/>
      <c r="UKS507" s="52"/>
      <c r="UKT507" s="52"/>
      <c r="UKU507" s="52"/>
      <c r="UKV507" s="52"/>
      <c r="UKW507" s="52"/>
      <c r="UKX507" s="52"/>
      <c r="UKY507" s="52"/>
      <c r="UKZ507" s="52"/>
      <c r="ULA507" s="52"/>
      <c r="ULB507" s="52"/>
      <c r="ULC507" s="52"/>
      <c r="ULD507" s="52"/>
      <c r="ULE507" s="52"/>
      <c r="ULF507" s="52"/>
      <c r="ULG507" s="52"/>
      <c r="ULH507" s="52"/>
      <c r="ULI507" s="52"/>
      <c r="ULJ507" s="52"/>
      <c r="ULK507" s="52"/>
      <c r="ULL507" s="52"/>
      <c r="ULM507" s="52"/>
      <c r="ULN507" s="52"/>
      <c r="ULO507" s="52"/>
      <c r="ULP507" s="52"/>
      <c r="ULQ507" s="52"/>
      <c r="ULR507" s="52"/>
      <c r="ULS507" s="52"/>
      <c r="ULT507" s="52"/>
      <c r="ULU507" s="52"/>
      <c r="ULV507" s="52"/>
      <c r="ULW507" s="52"/>
      <c r="ULX507" s="52"/>
      <c r="ULY507" s="52"/>
      <c r="ULZ507" s="52"/>
      <c r="UMA507" s="52"/>
      <c r="UMB507" s="52"/>
      <c r="UMC507" s="52"/>
      <c r="UMD507" s="52"/>
      <c r="UME507" s="52"/>
      <c r="UMF507" s="52"/>
      <c r="UMG507" s="52"/>
      <c r="UMH507" s="52"/>
      <c r="UMI507" s="52"/>
      <c r="UMJ507" s="52"/>
      <c r="UMK507" s="52"/>
      <c r="UML507" s="52"/>
      <c r="UMM507" s="52"/>
      <c r="UMN507" s="52"/>
      <c r="UMO507" s="52"/>
      <c r="UMP507" s="52"/>
      <c r="UMQ507" s="52"/>
      <c r="UMR507" s="52"/>
      <c r="UMS507" s="52"/>
      <c r="UMT507" s="52"/>
      <c r="UMU507" s="52"/>
      <c r="UMV507" s="52"/>
      <c r="UMW507" s="52"/>
      <c r="UMX507" s="52"/>
      <c r="UMY507" s="52"/>
      <c r="UMZ507" s="52"/>
      <c r="UNA507" s="52"/>
      <c r="UNB507" s="52"/>
      <c r="UNC507" s="52"/>
      <c r="UND507" s="52"/>
      <c r="UNE507" s="52"/>
      <c r="UNF507" s="52"/>
      <c r="UNG507" s="52"/>
      <c r="UNH507" s="52"/>
      <c r="UNI507" s="52"/>
      <c r="UNJ507" s="52"/>
      <c r="UNK507" s="52"/>
      <c r="UNL507" s="52"/>
      <c r="UNM507" s="52"/>
      <c r="UNN507" s="52"/>
      <c r="UNO507" s="52"/>
      <c r="UNP507" s="52"/>
      <c r="UNQ507" s="52"/>
      <c r="UNR507" s="52"/>
      <c r="UNS507" s="52"/>
      <c r="UNT507" s="52"/>
      <c r="UNU507" s="52"/>
      <c r="UNV507" s="52"/>
      <c r="UNW507" s="52"/>
      <c r="UNX507" s="52"/>
      <c r="UNY507" s="52"/>
      <c r="UNZ507" s="52"/>
      <c r="UOA507" s="52"/>
      <c r="UOB507" s="52"/>
      <c r="UOC507" s="52"/>
      <c r="UOD507" s="52"/>
      <c r="UOE507" s="52"/>
      <c r="UOF507" s="52"/>
      <c r="UOG507" s="52"/>
      <c r="UOH507" s="52"/>
      <c r="UOI507" s="52"/>
      <c r="UOJ507" s="52"/>
      <c r="UOK507" s="52"/>
      <c r="UOL507" s="52"/>
      <c r="UOM507" s="52"/>
      <c r="UON507" s="52"/>
      <c r="UOO507" s="52"/>
      <c r="UOP507" s="52"/>
      <c r="UOQ507" s="52"/>
      <c r="UOR507" s="52"/>
      <c r="UOS507" s="52"/>
      <c r="UOT507" s="52"/>
      <c r="UOU507" s="52"/>
      <c r="UOV507" s="52"/>
      <c r="UOW507" s="52"/>
      <c r="UOX507" s="52"/>
      <c r="UOY507" s="52"/>
      <c r="UOZ507" s="52"/>
      <c r="UPA507" s="52"/>
      <c r="UPB507" s="52"/>
      <c r="UPC507" s="52"/>
      <c r="UPD507" s="52"/>
      <c r="UPE507" s="52"/>
      <c r="UPF507" s="52"/>
      <c r="UPG507" s="52"/>
      <c r="UPH507" s="52"/>
      <c r="UPI507" s="52"/>
      <c r="UPJ507" s="52"/>
      <c r="UPK507" s="52"/>
      <c r="UPL507" s="52"/>
      <c r="UPM507" s="52"/>
      <c r="UPN507" s="52"/>
      <c r="UPO507" s="52"/>
      <c r="UPP507" s="52"/>
      <c r="UPQ507" s="52"/>
      <c r="UPR507" s="52"/>
      <c r="UPS507" s="52"/>
      <c r="UPT507" s="52"/>
      <c r="UPU507" s="52"/>
      <c r="UPV507" s="52"/>
      <c r="UPW507" s="52"/>
      <c r="UPX507" s="52"/>
      <c r="UPY507" s="52"/>
      <c r="UPZ507" s="52"/>
      <c r="UQA507" s="52"/>
      <c r="UQB507" s="52"/>
      <c r="UQC507" s="52"/>
      <c r="UQD507" s="52"/>
      <c r="UQE507" s="52"/>
      <c r="UQF507" s="52"/>
      <c r="UQG507" s="52"/>
      <c r="UQH507" s="52"/>
      <c r="UQI507" s="52"/>
      <c r="UQJ507" s="52"/>
      <c r="UQK507" s="52"/>
      <c r="UQL507" s="52"/>
      <c r="UQM507" s="52"/>
      <c r="UQN507" s="52"/>
      <c r="UQO507" s="52"/>
      <c r="UQP507" s="52"/>
      <c r="UQQ507" s="52"/>
      <c r="UQR507" s="52"/>
      <c r="UQS507" s="52"/>
      <c r="UQT507" s="52"/>
      <c r="UQU507" s="52"/>
      <c r="UQV507" s="52"/>
      <c r="UQW507" s="52"/>
      <c r="UQX507" s="52"/>
      <c r="UQY507" s="52"/>
      <c r="UQZ507" s="52"/>
      <c r="URA507" s="52"/>
      <c r="URB507" s="52"/>
      <c r="URC507" s="52"/>
      <c r="URD507" s="52"/>
      <c r="URE507" s="52"/>
      <c r="URF507" s="52"/>
      <c r="URG507" s="52"/>
      <c r="URH507" s="52"/>
      <c r="URI507" s="52"/>
      <c r="URJ507" s="52"/>
      <c r="URK507" s="52"/>
      <c r="URL507" s="52"/>
      <c r="URM507" s="52"/>
      <c r="URN507" s="52"/>
      <c r="URO507" s="52"/>
      <c r="URP507" s="52"/>
      <c r="URQ507" s="52"/>
      <c r="URR507" s="52"/>
      <c r="URS507" s="52"/>
      <c r="URT507" s="52"/>
      <c r="URU507" s="52"/>
      <c r="URV507" s="52"/>
      <c r="URW507" s="52"/>
      <c r="URX507" s="52"/>
      <c r="URY507" s="52"/>
      <c r="URZ507" s="52"/>
      <c r="USA507" s="52"/>
      <c r="USB507" s="52"/>
      <c r="USC507" s="52"/>
      <c r="USD507" s="52"/>
      <c r="USE507" s="52"/>
      <c r="USF507" s="52"/>
      <c r="USG507" s="52"/>
      <c r="USH507" s="52"/>
      <c r="USI507" s="52"/>
      <c r="USJ507" s="52"/>
      <c r="USK507" s="52"/>
      <c r="USL507" s="52"/>
      <c r="USM507" s="52"/>
      <c r="USN507" s="52"/>
      <c r="USO507" s="52"/>
      <c r="USP507" s="52"/>
      <c r="USQ507" s="52"/>
      <c r="USR507" s="52"/>
      <c r="USS507" s="52"/>
      <c r="UST507" s="52"/>
      <c r="USU507" s="52"/>
      <c r="USV507" s="52"/>
      <c r="USW507" s="52"/>
      <c r="USX507" s="52"/>
      <c r="USY507" s="52"/>
      <c r="USZ507" s="52"/>
      <c r="UTA507" s="52"/>
      <c r="UTB507" s="52"/>
      <c r="UTC507" s="52"/>
      <c r="UTD507" s="52"/>
      <c r="UTE507" s="52"/>
      <c r="UTF507" s="52"/>
      <c r="UTG507" s="52"/>
      <c r="UTH507" s="52"/>
      <c r="UTI507" s="52"/>
      <c r="UTJ507" s="52"/>
      <c r="UTK507" s="52"/>
      <c r="UTL507" s="52"/>
      <c r="UTM507" s="52"/>
      <c r="UTN507" s="52"/>
      <c r="UTO507" s="52"/>
      <c r="UTP507" s="52"/>
      <c r="UTQ507" s="52"/>
      <c r="UTR507" s="52"/>
      <c r="UTS507" s="52"/>
      <c r="UTT507" s="52"/>
      <c r="UTU507" s="52"/>
      <c r="UTV507" s="52"/>
      <c r="UTW507" s="52"/>
      <c r="UTX507" s="52"/>
      <c r="UTY507" s="52"/>
      <c r="UTZ507" s="52"/>
      <c r="UUA507" s="52"/>
      <c r="UUB507" s="52"/>
      <c r="UUC507" s="52"/>
      <c r="UUD507" s="52"/>
      <c r="UUE507" s="52"/>
      <c r="UUF507" s="52"/>
      <c r="UUG507" s="52"/>
      <c r="UUH507" s="52"/>
      <c r="UUI507" s="52"/>
      <c r="UUJ507" s="52"/>
      <c r="UUK507" s="52"/>
      <c r="UUL507" s="52"/>
      <c r="UUM507" s="52"/>
      <c r="UUN507" s="52"/>
      <c r="UUO507" s="52"/>
      <c r="UUP507" s="52"/>
      <c r="UUQ507" s="52"/>
      <c r="UUR507" s="52"/>
      <c r="UUS507" s="52"/>
      <c r="UUT507" s="52"/>
      <c r="UUU507" s="52"/>
      <c r="UUV507" s="52"/>
      <c r="UUW507" s="52"/>
      <c r="UUX507" s="52"/>
      <c r="UUY507" s="52"/>
      <c r="UUZ507" s="52"/>
      <c r="UVA507" s="52"/>
      <c r="UVB507" s="52"/>
      <c r="UVC507" s="52"/>
      <c r="UVD507" s="52"/>
      <c r="UVE507" s="52"/>
      <c r="UVF507" s="52"/>
      <c r="UVG507" s="52"/>
      <c r="UVH507" s="52"/>
      <c r="UVI507" s="52"/>
      <c r="UVJ507" s="52"/>
      <c r="UVK507" s="52"/>
      <c r="UVL507" s="52"/>
      <c r="UVM507" s="52"/>
      <c r="UVN507" s="52"/>
      <c r="UVO507" s="52"/>
      <c r="UVP507" s="52"/>
      <c r="UVQ507" s="52"/>
      <c r="UVR507" s="52"/>
      <c r="UVS507" s="52"/>
      <c r="UVT507" s="52"/>
      <c r="UVU507" s="52"/>
      <c r="UVV507" s="52"/>
      <c r="UVW507" s="52"/>
      <c r="UVX507" s="52"/>
      <c r="UVY507" s="52"/>
      <c r="UVZ507" s="52"/>
      <c r="UWA507" s="52"/>
      <c r="UWB507" s="52"/>
      <c r="UWC507" s="52"/>
      <c r="UWD507" s="52"/>
      <c r="UWE507" s="52"/>
      <c r="UWF507" s="52"/>
      <c r="UWG507" s="52"/>
      <c r="UWH507" s="52"/>
      <c r="UWI507" s="52"/>
      <c r="UWJ507" s="52"/>
      <c r="UWK507" s="52"/>
      <c r="UWL507" s="52"/>
      <c r="UWM507" s="52"/>
      <c r="UWN507" s="52"/>
      <c r="UWO507" s="52"/>
      <c r="UWP507" s="52"/>
      <c r="UWQ507" s="52"/>
      <c r="UWR507" s="52"/>
      <c r="UWS507" s="52"/>
      <c r="UWT507" s="52"/>
      <c r="UWU507" s="52"/>
      <c r="UWV507" s="52"/>
      <c r="UWW507" s="52"/>
      <c r="UWX507" s="52"/>
      <c r="UWY507" s="52"/>
      <c r="UWZ507" s="52"/>
      <c r="UXA507" s="52"/>
      <c r="UXB507" s="52"/>
      <c r="UXC507" s="52"/>
      <c r="UXD507" s="52"/>
      <c r="UXE507" s="52"/>
      <c r="UXF507" s="52"/>
      <c r="UXG507" s="52"/>
      <c r="UXH507" s="52"/>
      <c r="UXI507" s="52"/>
      <c r="UXJ507" s="52"/>
      <c r="UXK507" s="52"/>
      <c r="UXL507" s="52"/>
      <c r="UXM507" s="52"/>
      <c r="UXN507" s="52"/>
      <c r="UXO507" s="52"/>
      <c r="UXP507" s="52"/>
      <c r="UXQ507" s="52"/>
      <c r="UXR507" s="52"/>
      <c r="UXS507" s="52"/>
      <c r="UXT507" s="52"/>
      <c r="UXU507" s="52"/>
      <c r="UXV507" s="52"/>
      <c r="UXW507" s="52"/>
      <c r="UXX507" s="52"/>
      <c r="UXY507" s="52"/>
      <c r="UXZ507" s="52"/>
      <c r="UYA507" s="52"/>
      <c r="UYB507" s="52"/>
      <c r="UYC507" s="52"/>
      <c r="UYD507" s="52"/>
      <c r="UYE507" s="52"/>
      <c r="UYF507" s="52"/>
      <c r="UYG507" s="52"/>
      <c r="UYH507" s="52"/>
      <c r="UYI507" s="52"/>
      <c r="UYJ507" s="52"/>
      <c r="UYK507" s="52"/>
      <c r="UYL507" s="52"/>
      <c r="UYM507" s="52"/>
      <c r="UYN507" s="52"/>
      <c r="UYO507" s="52"/>
      <c r="UYP507" s="52"/>
      <c r="UYQ507" s="52"/>
      <c r="UYR507" s="52"/>
      <c r="UYS507" s="52"/>
      <c r="UYT507" s="52"/>
      <c r="UYU507" s="52"/>
      <c r="UYV507" s="52"/>
      <c r="UYW507" s="52"/>
      <c r="UYX507" s="52"/>
      <c r="UYY507" s="52"/>
      <c r="UYZ507" s="52"/>
      <c r="UZA507" s="52"/>
      <c r="UZB507" s="52"/>
      <c r="UZC507" s="52"/>
      <c r="UZD507" s="52"/>
      <c r="UZE507" s="52"/>
      <c r="UZF507" s="52"/>
      <c r="UZG507" s="52"/>
      <c r="UZH507" s="52"/>
      <c r="UZI507" s="52"/>
      <c r="UZJ507" s="52"/>
      <c r="UZK507" s="52"/>
      <c r="UZL507" s="52"/>
      <c r="UZM507" s="52"/>
      <c r="UZN507" s="52"/>
      <c r="UZO507" s="52"/>
      <c r="UZP507" s="52"/>
      <c r="UZQ507" s="52"/>
      <c r="UZR507" s="52"/>
      <c r="UZS507" s="52"/>
      <c r="UZT507" s="52"/>
      <c r="UZU507" s="52"/>
      <c r="UZV507" s="52"/>
      <c r="UZW507" s="52"/>
      <c r="UZX507" s="52"/>
      <c r="UZY507" s="52"/>
      <c r="UZZ507" s="52"/>
      <c r="VAA507" s="52"/>
      <c r="VAB507" s="52"/>
      <c r="VAC507" s="52"/>
      <c r="VAD507" s="52"/>
      <c r="VAE507" s="52"/>
      <c r="VAF507" s="52"/>
      <c r="VAG507" s="52"/>
      <c r="VAH507" s="52"/>
      <c r="VAI507" s="52"/>
      <c r="VAJ507" s="52"/>
      <c r="VAK507" s="52"/>
      <c r="VAL507" s="52"/>
      <c r="VAM507" s="52"/>
      <c r="VAN507" s="52"/>
      <c r="VAO507" s="52"/>
      <c r="VAP507" s="52"/>
      <c r="VAQ507" s="52"/>
      <c r="VAR507" s="52"/>
      <c r="VAS507" s="52"/>
      <c r="VAT507" s="52"/>
      <c r="VAU507" s="52"/>
      <c r="VAV507" s="52"/>
      <c r="VAW507" s="52"/>
      <c r="VAX507" s="52"/>
      <c r="VAY507" s="52"/>
      <c r="VAZ507" s="52"/>
      <c r="VBA507" s="52"/>
      <c r="VBB507" s="52"/>
      <c r="VBC507" s="52"/>
      <c r="VBD507" s="52"/>
      <c r="VBE507" s="52"/>
      <c r="VBF507" s="52"/>
      <c r="VBG507" s="52"/>
      <c r="VBH507" s="52"/>
      <c r="VBI507" s="52"/>
      <c r="VBJ507" s="52"/>
      <c r="VBK507" s="52"/>
      <c r="VBL507" s="52"/>
      <c r="VBM507" s="52"/>
      <c r="VBN507" s="52"/>
      <c r="VBO507" s="52"/>
      <c r="VBP507" s="52"/>
      <c r="VBQ507" s="52"/>
      <c r="VBR507" s="52"/>
      <c r="VBS507" s="52"/>
      <c r="VBT507" s="52"/>
      <c r="VBU507" s="52"/>
      <c r="VBV507" s="52"/>
      <c r="VBW507" s="52"/>
      <c r="VBX507" s="52"/>
      <c r="VBY507" s="52"/>
      <c r="VBZ507" s="52"/>
      <c r="VCA507" s="52"/>
      <c r="VCB507" s="52"/>
      <c r="VCC507" s="52"/>
      <c r="VCD507" s="52"/>
      <c r="VCE507" s="52"/>
      <c r="VCF507" s="52"/>
      <c r="VCG507" s="52"/>
      <c r="VCH507" s="52"/>
      <c r="VCI507" s="52"/>
      <c r="VCJ507" s="52"/>
      <c r="VCK507" s="52"/>
      <c r="VCL507" s="52"/>
      <c r="VCM507" s="52"/>
      <c r="VCN507" s="52"/>
      <c r="VCO507" s="52"/>
      <c r="VCP507" s="52"/>
      <c r="VCQ507" s="52"/>
      <c r="VCR507" s="52"/>
      <c r="VCS507" s="52"/>
      <c r="VCT507" s="52"/>
      <c r="VCU507" s="52"/>
      <c r="VCV507" s="52"/>
      <c r="VCW507" s="52"/>
      <c r="VCX507" s="52"/>
      <c r="VCY507" s="52"/>
      <c r="VCZ507" s="52"/>
      <c r="VDA507" s="52"/>
      <c r="VDB507" s="52"/>
      <c r="VDC507" s="52"/>
      <c r="VDD507" s="52"/>
      <c r="VDE507" s="52"/>
      <c r="VDF507" s="52"/>
      <c r="VDG507" s="52"/>
      <c r="VDH507" s="52"/>
      <c r="VDI507" s="52"/>
      <c r="VDJ507" s="52"/>
      <c r="VDK507" s="52"/>
      <c r="VDL507" s="52"/>
      <c r="VDM507" s="52"/>
      <c r="VDN507" s="52"/>
      <c r="VDO507" s="52"/>
      <c r="VDP507" s="52"/>
      <c r="VDQ507" s="52"/>
      <c r="VDR507" s="52"/>
      <c r="VDS507" s="52"/>
      <c r="VDT507" s="52"/>
      <c r="VDU507" s="52"/>
      <c r="VDV507" s="52"/>
      <c r="VDW507" s="52"/>
      <c r="VDX507" s="52"/>
      <c r="VDY507" s="52"/>
      <c r="VDZ507" s="52"/>
      <c r="VEA507" s="52"/>
      <c r="VEB507" s="52"/>
      <c r="VEC507" s="52"/>
      <c r="VED507" s="52"/>
      <c r="VEE507" s="52"/>
      <c r="VEF507" s="52"/>
      <c r="VEG507" s="52"/>
      <c r="VEH507" s="52"/>
      <c r="VEI507" s="52"/>
      <c r="VEJ507" s="52"/>
      <c r="VEK507" s="52"/>
      <c r="VEL507" s="52"/>
      <c r="VEM507" s="52"/>
      <c r="VEN507" s="52"/>
      <c r="VEO507" s="52"/>
      <c r="VEP507" s="52"/>
      <c r="VEQ507" s="52"/>
      <c r="VER507" s="52"/>
      <c r="VES507" s="52"/>
      <c r="VET507" s="52"/>
      <c r="VEU507" s="52"/>
      <c r="VEV507" s="52"/>
      <c r="VEW507" s="52"/>
      <c r="VEX507" s="52"/>
      <c r="VEY507" s="52"/>
      <c r="VEZ507" s="52"/>
      <c r="VFA507" s="52"/>
      <c r="VFB507" s="52"/>
      <c r="VFC507" s="52"/>
      <c r="VFD507" s="52"/>
      <c r="VFE507" s="52"/>
      <c r="VFF507" s="52"/>
      <c r="VFG507" s="52"/>
      <c r="VFH507" s="52"/>
      <c r="VFI507" s="52"/>
      <c r="VFJ507" s="52"/>
      <c r="VFK507" s="52"/>
      <c r="VFL507" s="52"/>
      <c r="VFM507" s="52"/>
      <c r="VFN507" s="52"/>
      <c r="VFO507" s="52"/>
      <c r="VFP507" s="52"/>
      <c r="VFQ507" s="52"/>
      <c r="VFR507" s="52"/>
      <c r="VFS507" s="52"/>
      <c r="VFT507" s="52"/>
      <c r="VFU507" s="52"/>
      <c r="VFV507" s="52"/>
      <c r="VFW507" s="52"/>
      <c r="VFX507" s="52"/>
      <c r="VFY507" s="52"/>
      <c r="VFZ507" s="52"/>
      <c r="VGA507" s="52"/>
      <c r="VGB507" s="52"/>
      <c r="VGC507" s="52"/>
      <c r="VGD507" s="52"/>
      <c r="VGE507" s="52"/>
      <c r="VGF507" s="52"/>
      <c r="VGG507" s="52"/>
      <c r="VGH507" s="52"/>
      <c r="VGI507" s="52"/>
      <c r="VGJ507" s="52"/>
      <c r="VGK507" s="52"/>
      <c r="VGL507" s="52"/>
      <c r="VGM507" s="52"/>
      <c r="VGN507" s="52"/>
      <c r="VGO507" s="52"/>
      <c r="VGP507" s="52"/>
      <c r="VGQ507" s="52"/>
      <c r="VGR507" s="52"/>
      <c r="VGS507" s="52"/>
      <c r="VGT507" s="52"/>
      <c r="VGU507" s="52"/>
      <c r="VGV507" s="52"/>
      <c r="VGW507" s="52"/>
      <c r="VGX507" s="52"/>
      <c r="VGY507" s="52"/>
      <c r="VGZ507" s="52"/>
      <c r="VHA507" s="52"/>
      <c r="VHB507" s="52"/>
      <c r="VHC507" s="52"/>
      <c r="VHD507" s="52"/>
      <c r="VHE507" s="52"/>
      <c r="VHF507" s="52"/>
      <c r="VHG507" s="52"/>
      <c r="VHH507" s="52"/>
      <c r="VHI507" s="52"/>
      <c r="VHJ507" s="52"/>
      <c r="VHK507" s="52"/>
      <c r="VHL507" s="52"/>
      <c r="VHM507" s="52"/>
      <c r="VHN507" s="52"/>
      <c r="VHO507" s="52"/>
      <c r="VHP507" s="52"/>
      <c r="VHQ507" s="52"/>
      <c r="VHR507" s="52"/>
      <c r="VHS507" s="52"/>
      <c r="VHT507" s="52"/>
      <c r="VHU507" s="52"/>
      <c r="VHV507" s="52"/>
      <c r="VHW507" s="52"/>
      <c r="VHX507" s="52"/>
      <c r="VHY507" s="52"/>
      <c r="VHZ507" s="52"/>
      <c r="VIA507" s="52"/>
      <c r="VIB507" s="52"/>
      <c r="VIC507" s="52"/>
      <c r="VID507" s="52"/>
      <c r="VIE507" s="52"/>
      <c r="VIF507" s="52"/>
      <c r="VIG507" s="52"/>
      <c r="VIH507" s="52"/>
      <c r="VII507" s="52"/>
      <c r="VIJ507" s="52"/>
      <c r="VIK507" s="52"/>
      <c r="VIL507" s="52"/>
      <c r="VIM507" s="52"/>
      <c r="VIN507" s="52"/>
      <c r="VIO507" s="52"/>
      <c r="VIP507" s="52"/>
      <c r="VIQ507" s="52"/>
      <c r="VIR507" s="52"/>
      <c r="VIS507" s="52"/>
      <c r="VIT507" s="52"/>
      <c r="VIU507" s="52"/>
      <c r="VIV507" s="52"/>
      <c r="VIW507" s="52"/>
      <c r="VIX507" s="52"/>
      <c r="VIY507" s="52"/>
      <c r="VIZ507" s="52"/>
      <c r="VJA507" s="52"/>
      <c r="VJB507" s="52"/>
      <c r="VJC507" s="52"/>
      <c r="VJD507" s="52"/>
      <c r="VJE507" s="52"/>
      <c r="VJF507" s="52"/>
      <c r="VJG507" s="52"/>
      <c r="VJH507" s="52"/>
      <c r="VJI507" s="52"/>
      <c r="VJJ507" s="52"/>
      <c r="VJK507" s="52"/>
      <c r="VJL507" s="52"/>
      <c r="VJM507" s="52"/>
      <c r="VJN507" s="52"/>
      <c r="VJO507" s="52"/>
      <c r="VJP507" s="52"/>
      <c r="VJQ507" s="52"/>
      <c r="VJR507" s="52"/>
      <c r="VJS507" s="52"/>
      <c r="VJT507" s="52"/>
      <c r="VJU507" s="52"/>
      <c r="VJV507" s="52"/>
      <c r="VJW507" s="52"/>
      <c r="VJX507" s="52"/>
      <c r="VJY507" s="52"/>
      <c r="VJZ507" s="52"/>
      <c r="VKA507" s="52"/>
      <c r="VKB507" s="52"/>
      <c r="VKC507" s="52"/>
      <c r="VKD507" s="52"/>
      <c r="VKE507" s="52"/>
      <c r="VKF507" s="52"/>
      <c r="VKG507" s="52"/>
      <c r="VKH507" s="52"/>
      <c r="VKI507" s="52"/>
      <c r="VKJ507" s="52"/>
      <c r="VKK507" s="52"/>
      <c r="VKL507" s="52"/>
      <c r="VKM507" s="52"/>
      <c r="VKN507" s="52"/>
      <c r="VKO507" s="52"/>
      <c r="VKP507" s="52"/>
      <c r="VKQ507" s="52"/>
      <c r="VKR507" s="52"/>
      <c r="VKS507" s="52"/>
      <c r="VKT507" s="52"/>
      <c r="VKU507" s="52"/>
      <c r="VKV507" s="52"/>
      <c r="VKW507" s="52"/>
      <c r="VKX507" s="52"/>
      <c r="VKY507" s="52"/>
      <c r="VKZ507" s="52"/>
      <c r="VLA507" s="52"/>
      <c r="VLB507" s="52"/>
      <c r="VLC507" s="52"/>
      <c r="VLD507" s="52"/>
      <c r="VLE507" s="52"/>
      <c r="VLF507" s="52"/>
      <c r="VLG507" s="52"/>
      <c r="VLH507" s="52"/>
      <c r="VLI507" s="52"/>
      <c r="VLJ507" s="52"/>
      <c r="VLK507" s="52"/>
      <c r="VLL507" s="52"/>
      <c r="VLM507" s="52"/>
      <c r="VLN507" s="52"/>
      <c r="VLO507" s="52"/>
      <c r="VLP507" s="52"/>
      <c r="VLQ507" s="52"/>
      <c r="VLR507" s="52"/>
      <c r="VLS507" s="52"/>
      <c r="VLT507" s="52"/>
      <c r="VLU507" s="52"/>
      <c r="VLV507" s="52"/>
      <c r="VLW507" s="52"/>
      <c r="VLX507" s="52"/>
      <c r="VLY507" s="52"/>
      <c r="VLZ507" s="52"/>
      <c r="VMA507" s="52"/>
      <c r="VMB507" s="52"/>
      <c r="VMC507" s="52"/>
      <c r="VMD507" s="52"/>
      <c r="VME507" s="52"/>
      <c r="VMF507" s="52"/>
      <c r="VMG507" s="52"/>
      <c r="VMH507" s="52"/>
      <c r="VMI507" s="52"/>
      <c r="VMJ507" s="52"/>
      <c r="VMK507" s="52"/>
      <c r="VML507" s="52"/>
      <c r="VMM507" s="52"/>
      <c r="VMN507" s="52"/>
      <c r="VMO507" s="52"/>
      <c r="VMP507" s="52"/>
      <c r="VMQ507" s="52"/>
      <c r="VMR507" s="52"/>
      <c r="VMS507" s="52"/>
      <c r="VMT507" s="52"/>
      <c r="VMU507" s="52"/>
      <c r="VMV507" s="52"/>
      <c r="VMW507" s="52"/>
      <c r="VMX507" s="52"/>
      <c r="VMY507" s="52"/>
      <c r="VMZ507" s="52"/>
      <c r="VNA507" s="52"/>
      <c r="VNB507" s="52"/>
      <c r="VNC507" s="52"/>
      <c r="VND507" s="52"/>
      <c r="VNE507" s="52"/>
      <c r="VNF507" s="52"/>
      <c r="VNG507" s="52"/>
      <c r="VNH507" s="52"/>
      <c r="VNI507" s="52"/>
      <c r="VNJ507" s="52"/>
      <c r="VNK507" s="52"/>
      <c r="VNL507" s="52"/>
      <c r="VNM507" s="52"/>
      <c r="VNN507" s="52"/>
      <c r="VNO507" s="52"/>
      <c r="VNP507" s="52"/>
      <c r="VNQ507" s="52"/>
      <c r="VNR507" s="52"/>
      <c r="VNS507" s="52"/>
      <c r="VNT507" s="52"/>
      <c r="VNU507" s="52"/>
      <c r="VNV507" s="52"/>
      <c r="VNW507" s="52"/>
      <c r="VNX507" s="52"/>
      <c r="VNY507" s="52"/>
      <c r="VNZ507" s="52"/>
      <c r="VOA507" s="52"/>
      <c r="VOB507" s="52"/>
      <c r="VOC507" s="52"/>
      <c r="VOD507" s="52"/>
      <c r="VOE507" s="52"/>
      <c r="VOF507" s="52"/>
      <c r="VOG507" s="52"/>
      <c r="VOH507" s="52"/>
      <c r="VOI507" s="52"/>
      <c r="VOJ507" s="52"/>
      <c r="VOK507" s="52"/>
      <c r="VOL507" s="52"/>
      <c r="VOM507" s="52"/>
      <c r="VON507" s="52"/>
      <c r="VOO507" s="52"/>
      <c r="VOP507" s="52"/>
      <c r="VOQ507" s="52"/>
      <c r="VOR507" s="52"/>
      <c r="VOS507" s="52"/>
      <c r="VOT507" s="52"/>
      <c r="VOU507" s="52"/>
      <c r="VOV507" s="52"/>
      <c r="VOW507" s="52"/>
      <c r="VOX507" s="52"/>
      <c r="VOY507" s="52"/>
      <c r="VOZ507" s="52"/>
      <c r="VPA507" s="52"/>
      <c r="VPB507" s="52"/>
      <c r="VPC507" s="52"/>
      <c r="VPD507" s="52"/>
      <c r="VPE507" s="52"/>
      <c r="VPF507" s="52"/>
      <c r="VPG507" s="52"/>
      <c r="VPH507" s="52"/>
      <c r="VPI507" s="52"/>
      <c r="VPJ507" s="52"/>
      <c r="VPK507" s="52"/>
      <c r="VPL507" s="52"/>
      <c r="VPM507" s="52"/>
      <c r="VPN507" s="52"/>
      <c r="VPO507" s="52"/>
      <c r="VPP507" s="52"/>
      <c r="VPQ507" s="52"/>
      <c r="VPR507" s="52"/>
      <c r="VPS507" s="52"/>
      <c r="VPT507" s="52"/>
      <c r="VPU507" s="52"/>
      <c r="VPV507" s="52"/>
      <c r="VPW507" s="52"/>
      <c r="VPX507" s="52"/>
      <c r="VPY507" s="52"/>
      <c r="VPZ507" s="52"/>
      <c r="VQA507" s="52"/>
      <c r="VQB507" s="52"/>
      <c r="VQC507" s="52"/>
      <c r="VQD507" s="52"/>
      <c r="VQE507" s="52"/>
      <c r="VQF507" s="52"/>
      <c r="VQG507" s="52"/>
      <c r="VQH507" s="52"/>
      <c r="VQI507" s="52"/>
      <c r="VQJ507" s="52"/>
      <c r="VQK507" s="52"/>
      <c r="VQL507" s="52"/>
      <c r="VQM507" s="52"/>
      <c r="VQN507" s="52"/>
      <c r="VQO507" s="52"/>
      <c r="VQP507" s="52"/>
      <c r="VQQ507" s="52"/>
      <c r="VQR507" s="52"/>
      <c r="VQS507" s="52"/>
      <c r="VQT507" s="52"/>
      <c r="VQU507" s="52"/>
      <c r="VQV507" s="52"/>
      <c r="VQW507" s="52"/>
      <c r="VQX507" s="52"/>
      <c r="VQY507" s="52"/>
      <c r="VQZ507" s="52"/>
      <c r="VRA507" s="52"/>
      <c r="VRB507" s="52"/>
      <c r="VRC507" s="52"/>
      <c r="VRD507" s="52"/>
      <c r="VRE507" s="52"/>
      <c r="VRF507" s="52"/>
      <c r="VRG507" s="52"/>
      <c r="VRH507" s="52"/>
      <c r="VRI507" s="52"/>
      <c r="VRJ507" s="52"/>
      <c r="VRK507" s="52"/>
      <c r="VRL507" s="52"/>
      <c r="VRM507" s="52"/>
      <c r="VRN507" s="52"/>
      <c r="VRO507" s="52"/>
      <c r="VRP507" s="52"/>
      <c r="VRQ507" s="52"/>
      <c r="VRR507" s="52"/>
      <c r="VRS507" s="52"/>
      <c r="VRT507" s="52"/>
      <c r="VRU507" s="52"/>
      <c r="VRV507" s="52"/>
      <c r="VRW507" s="52"/>
      <c r="VRX507" s="52"/>
      <c r="VRY507" s="52"/>
      <c r="VRZ507" s="52"/>
      <c r="VSA507" s="52"/>
      <c r="VSB507" s="52"/>
      <c r="VSC507" s="52"/>
      <c r="VSD507" s="52"/>
      <c r="VSE507" s="52"/>
      <c r="VSF507" s="52"/>
      <c r="VSG507" s="52"/>
      <c r="VSH507" s="52"/>
      <c r="VSI507" s="52"/>
      <c r="VSJ507" s="52"/>
      <c r="VSK507" s="52"/>
      <c r="VSL507" s="52"/>
      <c r="VSM507" s="52"/>
      <c r="VSN507" s="52"/>
      <c r="VSO507" s="52"/>
      <c r="VSP507" s="52"/>
      <c r="VSQ507" s="52"/>
      <c r="VSR507" s="52"/>
      <c r="VSS507" s="52"/>
      <c r="VST507" s="52"/>
      <c r="VSU507" s="52"/>
      <c r="VSV507" s="52"/>
      <c r="VSW507" s="52"/>
      <c r="VSX507" s="52"/>
      <c r="VSY507" s="52"/>
      <c r="VSZ507" s="52"/>
      <c r="VTA507" s="52"/>
      <c r="VTB507" s="52"/>
      <c r="VTC507" s="52"/>
      <c r="VTD507" s="52"/>
      <c r="VTE507" s="52"/>
      <c r="VTF507" s="52"/>
      <c r="VTG507" s="52"/>
      <c r="VTH507" s="52"/>
      <c r="VTI507" s="52"/>
      <c r="VTJ507" s="52"/>
      <c r="VTK507" s="52"/>
      <c r="VTL507" s="52"/>
      <c r="VTM507" s="52"/>
      <c r="VTN507" s="52"/>
      <c r="VTO507" s="52"/>
      <c r="VTP507" s="52"/>
      <c r="VTQ507" s="52"/>
      <c r="VTR507" s="52"/>
      <c r="VTS507" s="52"/>
      <c r="VTT507" s="52"/>
      <c r="VTU507" s="52"/>
      <c r="VTV507" s="52"/>
      <c r="VTW507" s="52"/>
      <c r="VTX507" s="52"/>
      <c r="VTY507" s="52"/>
      <c r="VTZ507" s="52"/>
      <c r="VUA507" s="52"/>
      <c r="VUB507" s="52"/>
      <c r="VUC507" s="52"/>
      <c r="VUD507" s="52"/>
      <c r="VUE507" s="52"/>
      <c r="VUF507" s="52"/>
      <c r="VUG507" s="52"/>
      <c r="VUH507" s="52"/>
      <c r="VUI507" s="52"/>
      <c r="VUJ507" s="52"/>
      <c r="VUK507" s="52"/>
      <c r="VUL507" s="52"/>
      <c r="VUM507" s="52"/>
      <c r="VUN507" s="52"/>
      <c r="VUO507" s="52"/>
      <c r="VUP507" s="52"/>
      <c r="VUQ507" s="52"/>
      <c r="VUR507" s="52"/>
      <c r="VUS507" s="52"/>
      <c r="VUT507" s="52"/>
      <c r="VUU507" s="52"/>
      <c r="VUV507" s="52"/>
      <c r="VUW507" s="52"/>
      <c r="VUX507" s="52"/>
      <c r="VUY507" s="52"/>
      <c r="VUZ507" s="52"/>
      <c r="VVA507" s="52"/>
      <c r="VVB507" s="52"/>
      <c r="VVC507" s="52"/>
      <c r="VVD507" s="52"/>
      <c r="VVE507" s="52"/>
      <c r="VVF507" s="52"/>
      <c r="VVG507" s="52"/>
      <c r="VVH507" s="52"/>
      <c r="VVI507" s="52"/>
      <c r="VVJ507" s="52"/>
      <c r="VVK507" s="52"/>
      <c r="VVL507" s="52"/>
      <c r="VVM507" s="52"/>
      <c r="VVN507" s="52"/>
      <c r="VVO507" s="52"/>
      <c r="VVP507" s="52"/>
      <c r="VVQ507" s="52"/>
      <c r="VVR507" s="52"/>
      <c r="VVS507" s="52"/>
      <c r="VVT507" s="52"/>
      <c r="VVU507" s="52"/>
      <c r="VVV507" s="52"/>
      <c r="VVW507" s="52"/>
      <c r="VVX507" s="52"/>
      <c r="VVY507" s="52"/>
      <c r="VVZ507" s="52"/>
      <c r="VWA507" s="52"/>
      <c r="VWB507" s="52"/>
      <c r="VWC507" s="52"/>
      <c r="VWD507" s="52"/>
      <c r="VWE507" s="52"/>
      <c r="VWF507" s="52"/>
      <c r="VWG507" s="52"/>
      <c r="VWH507" s="52"/>
      <c r="VWI507" s="52"/>
      <c r="VWJ507" s="52"/>
      <c r="VWK507" s="52"/>
      <c r="VWL507" s="52"/>
      <c r="VWM507" s="52"/>
      <c r="VWN507" s="52"/>
      <c r="VWO507" s="52"/>
      <c r="VWP507" s="52"/>
      <c r="VWQ507" s="52"/>
      <c r="VWR507" s="52"/>
      <c r="VWS507" s="52"/>
      <c r="VWT507" s="52"/>
      <c r="VWU507" s="52"/>
      <c r="VWV507" s="52"/>
      <c r="VWW507" s="52"/>
      <c r="VWX507" s="52"/>
      <c r="VWY507" s="52"/>
      <c r="VWZ507" s="52"/>
      <c r="VXA507" s="52"/>
      <c r="VXB507" s="52"/>
      <c r="VXC507" s="52"/>
      <c r="VXD507" s="52"/>
      <c r="VXE507" s="52"/>
      <c r="VXF507" s="52"/>
      <c r="VXG507" s="52"/>
      <c r="VXH507" s="52"/>
      <c r="VXI507" s="52"/>
      <c r="VXJ507" s="52"/>
      <c r="VXK507" s="52"/>
      <c r="VXL507" s="52"/>
      <c r="VXM507" s="52"/>
      <c r="VXN507" s="52"/>
      <c r="VXO507" s="52"/>
      <c r="VXP507" s="52"/>
      <c r="VXQ507" s="52"/>
      <c r="VXR507" s="52"/>
      <c r="VXS507" s="52"/>
      <c r="VXT507" s="52"/>
      <c r="VXU507" s="52"/>
      <c r="VXV507" s="52"/>
      <c r="VXW507" s="52"/>
      <c r="VXX507" s="52"/>
      <c r="VXY507" s="52"/>
      <c r="VXZ507" s="52"/>
      <c r="VYA507" s="52"/>
      <c r="VYB507" s="52"/>
      <c r="VYC507" s="52"/>
      <c r="VYD507" s="52"/>
      <c r="VYE507" s="52"/>
      <c r="VYF507" s="52"/>
      <c r="VYG507" s="52"/>
      <c r="VYH507" s="52"/>
      <c r="VYI507" s="52"/>
      <c r="VYJ507" s="52"/>
      <c r="VYK507" s="52"/>
      <c r="VYL507" s="52"/>
      <c r="VYM507" s="52"/>
      <c r="VYN507" s="52"/>
      <c r="VYO507" s="52"/>
      <c r="VYP507" s="52"/>
      <c r="VYQ507" s="52"/>
      <c r="VYR507" s="52"/>
      <c r="VYS507" s="52"/>
      <c r="VYT507" s="52"/>
      <c r="VYU507" s="52"/>
      <c r="VYV507" s="52"/>
      <c r="VYW507" s="52"/>
      <c r="VYX507" s="52"/>
      <c r="VYY507" s="52"/>
      <c r="VYZ507" s="52"/>
      <c r="VZA507" s="52"/>
      <c r="VZB507" s="52"/>
      <c r="VZC507" s="52"/>
      <c r="VZD507" s="52"/>
      <c r="VZE507" s="52"/>
      <c r="VZF507" s="52"/>
      <c r="VZG507" s="52"/>
      <c r="VZH507" s="52"/>
      <c r="VZI507" s="52"/>
      <c r="VZJ507" s="52"/>
      <c r="VZK507" s="52"/>
      <c r="VZL507" s="52"/>
      <c r="VZM507" s="52"/>
      <c r="VZN507" s="52"/>
      <c r="VZO507" s="52"/>
      <c r="VZP507" s="52"/>
      <c r="VZQ507" s="52"/>
      <c r="VZR507" s="52"/>
      <c r="VZS507" s="52"/>
      <c r="VZT507" s="52"/>
      <c r="VZU507" s="52"/>
      <c r="VZV507" s="52"/>
      <c r="VZW507" s="52"/>
      <c r="VZX507" s="52"/>
      <c r="VZY507" s="52"/>
      <c r="VZZ507" s="52"/>
      <c r="WAA507" s="52"/>
      <c r="WAB507" s="52"/>
      <c r="WAC507" s="52"/>
      <c r="WAD507" s="52"/>
      <c r="WAE507" s="52"/>
      <c r="WAF507" s="52"/>
      <c r="WAG507" s="52"/>
      <c r="WAH507" s="52"/>
      <c r="WAI507" s="52"/>
      <c r="WAJ507" s="52"/>
      <c r="WAK507" s="52"/>
      <c r="WAL507" s="52"/>
      <c r="WAM507" s="52"/>
      <c r="WAN507" s="52"/>
      <c r="WAO507" s="52"/>
      <c r="WAP507" s="52"/>
      <c r="WAQ507" s="52"/>
      <c r="WAR507" s="52"/>
      <c r="WAS507" s="52"/>
      <c r="WAT507" s="52"/>
      <c r="WAU507" s="52"/>
      <c r="WAV507" s="52"/>
      <c r="WAW507" s="52"/>
      <c r="WAX507" s="52"/>
      <c r="WAY507" s="52"/>
      <c r="WAZ507" s="52"/>
      <c r="WBA507" s="52"/>
      <c r="WBB507" s="52"/>
      <c r="WBC507" s="52"/>
      <c r="WBD507" s="52"/>
      <c r="WBE507" s="52"/>
      <c r="WBF507" s="52"/>
      <c r="WBG507" s="52"/>
      <c r="WBH507" s="52"/>
      <c r="WBI507" s="52"/>
      <c r="WBJ507" s="52"/>
      <c r="WBK507" s="52"/>
      <c r="WBL507" s="52"/>
      <c r="WBM507" s="52"/>
      <c r="WBN507" s="52"/>
      <c r="WBO507" s="52"/>
      <c r="WBP507" s="52"/>
      <c r="WBQ507" s="52"/>
      <c r="WBR507" s="52"/>
      <c r="WBS507" s="52"/>
      <c r="WBT507" s="52"/>
      <c r="WBU507" s="52"/>
      <c r="WBV507" s="52"/>
      <c r="WBW507" s="52"/>
      <c r="WBX507" s="52"/>
      <c r="WBY507" s="52"/>
      <c r="WBZ507" s="52"/>
      <c r="WCA507" s="52"/>
      <c r="WCB507" s="52"/>
      <c r="WCC507" s="52"/>
      <c r="WCD507" s="52"/>
      <c r="WCE507" s="52"/>
      <c r="WCF507" s="52"/>
      <c r="WCG507" s="52"/>
      <c r="WCH507" s="52"/>
      <c r="WCI507" s="52"/>
      <c r="WCJ507" s="52"/>
      <c r="WCK507" s="52"/>
      <c r="WCL507" s="52"/>
      <c r="WCM507" s="52"/>
      <c r="WCN507" s="52"/>
      <c r="WCO507" s="52"/>
      <c r="WCP507" s="52"/>
      <c r="WCQ507" s="52"/>
      <c r="WCR507" s="52"/>
      <c r="WCS507" s="52"/>
      <c r="WCT507" s="52"/>
      <c r="WCU507" s="52"/>
      <c r="WCV507" s="52"/>
      <c r="WCW507" s="52"/>
      <c r="WCX507" s="52"/>
      <c r="WCY507" s="52"/>
      <c r="WCZ507" s="52"/>
      <c r="WDA507" s="52"/>
      <c r="WDB507" s="52"/>
      <c r="WDC507" s="52"/>
      <c r="WDD507" s="52"/>
      <c r="WDE507" s="52"/>
      <c r="WDF507" s="52"/>
      <c r="WDG507" s="52"/>
      <c r="WDH507" s="52"/>
      <c r="WDI507" s="52"/>
      <c r="WDJ507" s="52"/>
      <c r="WDK507" s="52"/>
      <c r="WDL507" s="52"/>
      <c r="WDM507" s="52"/>
      <c r="WDN507" s="52"/>
      <c r="WDO507" s="52"/>
      <c r="WDP507" s="52"/>
      <c r="WDQ507" s="52"/>
      <c r="WDR507" s="52"/>
      <c r="WDS507" s="52"/>
      <c r="WDT507" s="52"/>
      <c r="WDU507" s="52"/>
      <c r="WDV507" s="52"/>
      <c r="WDW507" s="52"/>
      <c r="WDX507" s="52"/>
      <c r="WDY507" s="52"/>
      <c r="WDZ507" s="52"/>
      <c r="WEA507" s="52"/>
      <c r="WEB507" s="52"/>
      <c r="WEC507" s="52"/>
      <c r="WED507" s="52"/>
      <c r="WEE507" s="52"/>
      <c r="WEF507" s="52"/>
      <c r="WEG507" s="52"/>
      <c r="WEH507" s="52"/>
      <c r="WEI507" s="52"/>
      <c r="WEJ507" s="52"/>
      <c r="WEK507" s="52"/>
      <c r="WEL507" s="52"/>
      <c r="WEM507" s="52"/>
      <c r="WEN507" s="52"/>
      <c r="WEO507" s="52"/>
      <c r="WEP507" s="52"/>
      <c r="WEQ507" s="52"/>
      <c r="WER507" s="52"/>
      <c r="WES507" s="52"/>
      <c r="WET507" s="52"/>
      <c r="WEU507" s="52"/>
      <c r="WEV507" s="52"/>
      <c r="WEW507" s="52"/>
      <c r="WEX507" s="52"/>
      <c r="WEY507" s="52"/>
      <c r="WEZ507" s="52"/>
      <c r="WFA507" s="52"/>
      <c r="WFB507" s="52"/>
      <c r="WFC507" s="52"/>
      <c r="WFD507" s="52"/>
      <c r="WFE507" s="52"/>
      <c r="WFF507" s="52"/>
      <c r="WFG507" s="52"/>
      <c r="WFH507" s="52"/>
      <c r="WFI507" s="52"/>
      <c r="WFJ507" s="52"/>
      <c r="WFK507" s="52"/>
      <c r="WFL507" s="52"/>
      <c r="WFM507" s="52"/>
      <c r="WFN507" s="52"/>
      <c r="WFO507" s="52"/>
      <c r="WFP507" s="52"/>
      <c r="WFQ507" s="52"/>
      <c r="WFR507" s="52"/>
      <c r="WFS507" s="52"/>
      <c r="WFT507" s="52"/>
      <c r="WFU507" s="52"/>
      <c r="WFV507" s="52"/>
      <c r="WFW507" s="52"/>
      <c r="WFX507" s="52"/>
      <c r="WFY507" s="52"/>
      <c r="WFZ507" s="52"/>
      <c r="WGA507" s="52"/>
      <c r="WGB507" s="52"/>
      <c r="WGC507" s="52"/>
      <c r="WGD507" s="52"/>
      <c r="WGE507" s="52"/>
      <c r="WGF507" s="52"/>
      <c r="WGG507" s="52"/>
      <c r="WGH507" s="52"/>
      <c r="WGI507" s="52"/>
      <c r="WGJ507" s="52"/>
      <c r="WGK507" s="52"/>
      <c r="WGL507" s="52"/>
      <c r="WGM507" s="52"/>
      <c r="WGN507" s="52"/>
      <c r="WGO507" s="52"/>
      <c r="WGP507" s="52"/>
      <c r="WGQ507" s="52"/>
      <c r="WGR507" s="52"/>
      <c r="WGS507" s="52"/>
      <c r="WGT507" s="52"/>
      <c r="WGU507" s="52"/>
      <c r="WGV507" s="52"/>
      <c r="WGW507" s="52"/>
      <c r="WGX507" s="52"/>
      <c r="WGY507" s="52"/>
      <c r="WGZ507" s="52"/>
      <c r="WHA507" s="52"/>
      <c r="WHB507" s="52"/>
      <c r="WHC507" s="52"/>
      <c r="WHD507" s="52"/>
      <c r="WHE507" s="52"/>
      <c r="WHF507" s="52"/>
      <c r="WHG507" s="52"/>
      <c r="WHH507" s="52"/>
      <c r="WHI507" s="52"/>
      <c r="WHJ507" s="52"/>
      <c r="WHK507" s="52"/>
      <c r="WHL507" s="52"/>
      <c r="WHM507" s="52"/>
      <c r="WHN507" s="52"/>
      <c r="WHO507" s="52"/>
      <c r="WHP507" s="52"/>
      <c r="WHQ507" s="52"/>
      <c r="WHR507" s="52"/>
      <c r="WHS507" s="52"/>
      <c r="WHT507" s="52"/>
      <c r="WHU507" s="52"/>
      <c r="WHV507" s="52"/>
      <c r="WHW507" s="52"/>
      <c r="WHX507" s="52"/>
      <c r="WHY507" s="52"/>
      <c r="WHZ507" s="52"/>
      <c r="WIA507" s="52"/>
      <c r="WIB507" s="52"/>
      <c r="WIC507" s="52"/>
      <c r="WID507" s="52"/>
      <c r="WIE507" s="52"/>
      <c r="WIF507" s="52"/>
      <c r="WIG507" s="52"/>
      <c r="WIH507" s="52"/>
      <c r="WII507" s="52"/>
      <c r="WIJ507" s="52"/>
      <c r="WIK507" s="52"/>
      <c r="WIL507" s="52"/>
      <c r="WIM507" s="52"/>
      <c r="WIN507" s="52"/>
      <c r="WIO507" s="52"/>
      <c r="WIP507" s="52"/>
      <c r="WIQ507" s="52"/>
      <c r="WIR507" s="52"/>
      <c r="WIS507" s="52"/>
      <c r="WIT507" s="52"/>
      <c r="WIU507" s="52"/>
      <c r="WIV507" s="52"/>
      <c r="WIW507" s="52"/>
      <c r="WIX507" s="52"/>
      <c r="WIY507" s="52"/>
      <c r="WIZ507" s="52"/>
      <c r="WJA507" s="52"/>
      <c r="WJB507" s="52"/>
      <c r="WJC507" s="52"/>
      <c r="WJD507" s="52"/>
      <c r="WJE507" s="52"/>
      <c r="WJF507" s="52"/>
      <c r="WJG507" s="52"/>
      <c r="WJH507" s="52"/>
      <c r="WJI507" s="52"/>
      <c r="WJJ507" s="52"/>
      <c r="WJK507" s="52"/>
      <c r="WJL507" s="52"/>
      <c r="WJM507" s="52"/>
      <c r="WJN507" s="52"/>
      <c r="WJO507" s="52"/>
      <c r="WJP507" s="52"/>
      <c r="WJQ507" s="52"/>
      <c r="WJR507" s="52"/>
      <c r="WJS507" s="52"/>
      <c r="WJT507" s="52"/>
      <c r="WJU507" s="52"/>
      <c r="WJV507" s="52"/>
      <c r="WJW507" s="52"/>
      <c r="WJX507" s="52"/>
      <c r="WJY507" s="52"/>
      <c r="WJZ507" s="52"/>
      <c r="WKA507" s="52"/>
      <c r="WKB507" s="52"/>
      <c r="WKC507" s="52"/>
      <c r="WKD507" s="52"/>
      <c r="WKE507" s="52"/>
      <c r="WKF507" s="52"/>
      <c r="WKG507" s="52"/>
      <c r="WKH507" s="52"/>
      <c r="WKI507" s="52"/>
      <c r="WKJ507" s="52"/>
      <c r="WKK507" s="52"/>
      <c r="WKL507" s="52"/>
      <c r="WKM507" s="52"/>
      <c r="WKN507" s="52"/>
      <c r="WKO507" s="52"/>
      <c r="WKP507" s="52"/>
      <c r="WKQ507" s="52"/>
      <c r="WKR507" s="52"/>
      <c r="WKS507" s="52"/>
      <c r="WKT507" s="52"/>
      <c r="WKU507" s="52"/>
      <c r="WKV507" s="52"/>
      <c r="WKW507" s="52"/>
      <c r="WKX507" s="52"/>
      <c r="WKY507" s="52"/>
      <c r="WKZ507" s="52"/>
      <c r="WLA507" s="52"/>
      <c r="WLB507" s="52"/>
      <c r="WLC507" s="52"/>
      <c r="WLD507" s="52"/>
      <c r="WLE507" s="52"/>
      <c r="WLF507" s="52"/>
      <c r="WLG507" s="52"/>
      <c r="WLH507" s="52"/>
      <c r="WLI507" s="52"/>
      <c r="WLJ507" s="52"/>
      <c r="WLK507" s="52"/>
      <c r="WLL507" s="52"/>
      <c r="WLM507" s="52"/>
      <c r="WLN507" s="52"/>
      <c r="WLO507" s="52"/>
      <c r="WLP507" s="52"/>
      <c r="WLQ507" s="52"/>
      <c r="WLR507" s="52"/>
      <c r="WLS507" s="52"/>
      <c r="WLT507" s="52"/>
      <c r="WLU507" s="52"/>
      <c r="WLV507" s="52"/>
      <c r="WLW507" s="52"/>
      <c r="WLX507" s="52"/>
      <c r="WLY507" s="52"/>
      <c r="WLZ507" s="52"/>
      <c r="WMA507" s="52"/>
      <c r="WMB507" s="52"/>
      <c r="WMC507" s="52"/>
      <c r="WMD507" s="52"/>
      <c r="WME507" s="52"/>
      <c r="WMF507" s="52"/>
      <c r="WMG507" s="52"/>
      <c r="WMH507" s="52"/>
      <c r="WMI507" s="52"/>
      <c r="WMJ507" s="52"/>
      <c r="WMK507" s="52"/>
      <c r="WML507" s="52"/>
      <c r="WMM507" s="52"/>
      <c r="WMN507" s="52"/>
      <c r="WMO507" s="52"/>
      <c r="WMP507" s="52"/>
      <c r="WMQ507" s="52"/>
      <c r="WMR507" s="52"/>
      <c r="WMS507" s="52"/>
      <c r="WMT507" s="52"/>
      <c r="WMU507" s="52"/>
      <c r="WMV507" s="52"/>
      <c r="WMW507" s="52"/>
      <c r="WMX507" s="52"/>
      <c r="WMY507" s="52"/>
      <c r="WMZ507" s="52"/>
      <c r="WNA507" s="52"/>
      <c r="WNB507" s="52"/>
      <c r="WNC507" s="52"/>
      <c r="WND507" s="52"/>
      <c r="WNE507" s="52"/>
      <c r="WNF507" s="52"/>
      <c r="WNG507" s="52"/>
      <c r="WNH507" s="52"/>
      <c r="WNI507" s="52"/>
      <c r="WNJ507" s="52"/>
      <c r="WNK507" s="52"/>
      <c r="WNL507" s="52"/>
      <c r="WNM507" s="52"/>
      <c r="WNN507" s="52"/>
      <c r="WNO507" s="52"/>
      <c r="WNP507" s="52"/>
      <c r="WNQ507" s="52"/>
      <c r="WNR507" s="52"/>
      <c r="WNS507" s="52"/>
      <c r="WNT507" s="52"/>
      <c r="WNU507" s="52"/>
      <c r="WNV507" s="52"/>
      <c r="WNW507" s="52"/>
      <c r="WNX507" s="52"/>
      <c r="WNY507" s="52"/>
      <c r="WNZ507" s="52"/>
      <c r="WOA507" s="52"/>
      <c r="WOB507" s="52"/>
      <c r="WOC507" s="52"/>
      <c r="WOD507" s="52"/>
      <c r="WOE507" s="52"/>
      <c r="WOF507" s="52"/>
      <c r="WOG507" s="52"/>
      <c r="WOH507" s="52"/>
      <c r="WOI507" s="52"/>
      <c r="WOJ507" s="52"/>
      <c r="WOK507" s="52"/>
      <c r="WOL507" s="52"/>
      <c r="WOM507" s="52"/>
      <c r="WON507" s="52"/>
      <c r="WOO507" s="52"/>
      <c r="WOP507" s="52"/>
      <c r="WOQ507" s="52"/>
      <c r="WOR507" s="52"/>
      <c r="WOS507" s="52"/>
      <c r="WOT507" s="52"/>
      <c r="WOU507" s="52"/>
      <c r="WOV507" s="52"/>
      <c r="WOW507" s="52"/>
      <c r="WOX507" s="52"/>
      <c r="WOY507" s="52"/>
      <c r="WOZ507" s="52"/>
      <c r="WPA507" s="52"/>
      <c r="WPB507" s="52"/>
      <c r="WPC507" s="52"/>
      <c r="WPD507" s="52"/>
      <c r="WPE507" s="52"/>
      <c r="WPF507" s="52"/>
      <c r="WPG507" s="52"/>
      <c r="WPH507" s="52"/>
      <c r="WPI507" s="52"/>
      <c r="WPJ507" s="52"/>
      <c r="WPK507" s="52"/>
      <c r="WPL507" s="52"/>
      <c r="WPM507" s="52"/>
      <c r="WPN507" s="52"/>
      <c r="WPO507" s="52"/>
      <c r="WPP507" s="52"/>
      <c r="WPQ507" s="52"/>
      <c r="WPR507" s="52"/>
      <c r="WPS507" s="52"/>
      <c r="WPT507" s="52"/>
      <c r="WPU507" s="52"/>
      <c r="WPV507" s="52"/>
      <c r="WPW507" s="52"/>
      <c r="WPX507" s="52"/>
      <c r="WPY507" s="52"/>
      <c r="WPZ507" s="52"/>
      <c r="WQA507" s="52"/>
      <c r="WQB507" s="52"/>
      <c r="WQC507" s="52"/>
      <c r="WQD507" s="52"/>
      <c r="WQE507" s="52"/>
      <c r="WQF507" s="52"/>
      <c r="WQG507" s="52"/>
      <c r="WQH507" s="52"/>
      <c r="WQI507" s="52"/>
      <c r="WQJ507" s="52"/>
      <c r="WQK507" s="52"/>
      <c r="WQL507" s="52"/>
      <c r="WQM507" s="52"/>
      <c r="WQN507" s="52"/>
      <c r="WQO507" s="52"/>
      <c r="WQP507" s="52"/>
      <c r="WQQ507" s="52"/>
      <c r="WQR507" s="52"/>
      <c r="WQS507" s="52"/>
      <c r="WQT507" s="52"/>
      <c r="WQU507" s="52"/>
      <c r="WQV507" s="52"/>
      <c r="WQW507" s="52"/>
      <c r="WQX507" s="52"/>
      <c r="WQY507" s="52"/>
      <c r="WQZ507" s="52"/>
      <c r="WRA507" s="52"/>
      <c r="WRB507" s="52"/>
      <c r="WRC507" s="52"/>
      <c r="WRD507" s="52"/>
      <c r="WRE507" s="52"/>
      <c r="WRF507" s="52"/>
      <c r="WRG507" s="52"/>
      <c r="WRH507" s="52"/>
      <c r="WRI507" s="52"/>
      <c r="WRJ507" s="52"/>
      <c r="WRK507" s="52"/>
      <c r="WRL507" s="52"/>
      <c r="WRM507" s="52"/>
      <c r="WRN507" s="52"/>
      <c r="WRO507" s="52"/>
      <c r="WRP507" s="52"/>
      <c r="WRQ507" s="52"/>
      <c r="WRR507" s="52"/>
      <c r="WRS507" s="52"/>
      <c r="WRT507" s="52"/>
      <c r="WRU507" s="52"/>
      <c r="WRV507" s="52"/>
      <c r="WRW507" s="52"/>
      <c r="WRX507" s="52"/>
      <c r="WRY507" s="52"/>
      <c r="WRZ507" s="52"/>
      <c r="WSA507" s="52"/>
      <c r="WSB507" s="52"/>
      <c r="WSC507" s="52"/>
      <c r="WSD507" s="52"/>
      <c r="WSE507" s="52"/>
      <c r="WSF507" s="52"/>
      <c r="WSG507" s="52"/>
      <c r="WSH507" s="52"/>
      <c r="WSI507" s="52"/>
      <c r="WSJ507" s="52"/>
      <c r="WSK507" s="52"/>
      <c r="WSL507" s="52"/>
      <c r="WSM507" s="52"/>
      <c r="WSN507" s="52"/>
      <c r="WSO507" s="52"/>
      <c r="WSP507" s="52"/>
      <c r="WSQ507" s="52"/>
      <c r="WSR507" s="52"/>
      <c r="WSS507" s="52"/>
      <c r="WST507" s="52"/>
      <c r="WSU507" s="52"/>
      <c r="WSV507" s="52"/>
      <c r="WSW507" s="52"/>
      <c r="WSX507" s="52"/>
      <c r="WSY507" s="52"/>
      <c r="WSZ507" s="52"/>
      <c r="WTA507" s="52"/>
      <c r="WTB507" s="52"/>
      <c r="WTC507" s="52"/>
      <c r="WTD507" s="52"/>
      <c r="WTE507" s="52"/>
      <c r="WTF507" s="52"/>
      <c r="WTG507" s="52"/>
      <c r="WTH507" s="52"/>
      <c r="WTI507" s="52"/>
      <c r="WTJ507" s="52"/>
      <c r="WTK507" s="52"/>
      <c r="WTL507" s="52"/>
      <c r="WTM507" s="52"/>
      <c r="WTN507" s="52"/>
      <c r="WTO507" s="52"/>
      <c r="WTP507" s="52"/>
      <c r="WTQ507" s="52"/>
      <c r="WTR507" s="52"/>
      <c r="WTS507" s="52"/>
      <c r="WTT507" s="52"/>
      <c r="WTU507" s="52"/>
      <c r="WTV507" s="52"/>
      <c r="WTW507" s="52"/>
      <c r="WTX507" s="52"/>
      <c r="WTY507" s="52"/>
      <c r="WTZ507" s="52"/>
      <c r="WUA507" s="52"/>
      <c r="WUB507" s="52"/>
      <c r="WUC507" s="52"/>
      <c r="WUD507" s="52"/>
      <c r="WUE507" s="52"/>
      <c r="WUF507" s="52"/>
      <c r="WUG507" s="52"/>
      <c r="WUH507" s="52"/>
      <c r="WUI507" s="52"/>
      <c r="WUJ507" s="52"/>
      <c r="WUK507" s="52"/>
      <c r="WUL507" s="52"/>
      <c r="WUM507" s="52"/>
      <c r="WUN507" s="52"/>
      <c r="WUO507" s="52"/>
      <c r="WUP507" s="52"/>
      <c r="WUQ507" s="52"/>
      <c r="WUR507" s="52"/>
      <c r="WUS507" s="52"/>
      <c r="WUT507" s="52"/>
      <c r="WUU507" s="52"/>
      <c r="WUV507" s="52"/>
      <c r="WUW507" s="52"/>
      <c r="WUX507" s="52"/>
      <c r="WUY507" s="52"/>
      <c r="WUZ507" s="52"/>
      <c r="WVA507" s="52"/>
      <c r="WVB507" s="52"/>
      <c r="WVC507" s="52"/>
      <c r="WVD507" s="52"/>
      <c r="WVE507" s="52"/>
      <c r="WVF507" s="52"/>
      <c r="WVG507" s="52"/>
      <c r="WVH507" s="52"/>
      <c r="WVI507" s="52"/>
      <c r="WVJ507" s="52"/>
      <c r="WVK507" s="52"/>
      <c r="WVL507" s="52"/>
      <c r="WVM507" s="52"/>
      <c r="WVN507" s="52"/>
      <c r="WVO507" s="52"/>
      <c r="WVP507" s="52"/>
      <c r="WVQ507" s="52"/>
      <c r="WVR507" s="52"/>
      <c r="WVS507" s="52"/>
      <c r="WVT507" s="52"/>
      <c r="WVU507" s="52"/>
      <c r="WVV507" s="52"/>
      <c r="WVW507" s="52"/>
      <c r="WVX507" s="52"/>
      <c r="WVY507" s="52"/>
      <c r="WVZ507" s="52"/>
      <c r="WWA507" s="52"/>
      <c r="WWB507" s="52"/>
      <c r="WWC507" s="52"/>
      <c r="WWD507" s="52"/>
      <c r="WWE507" s="52"/>
      <c r="WWF507" s="52"/>
      <c r="WWG507" s="52"/>
      <c r="WWH507" s="52"/>
      <c r="WWI507" s="52"/>
      <c r="WWJ507" s="52"/>
      <c r="WWK507" s="52"/>
      <c r="WWL507" s="52"/>
      <c r="WWM507" s="52"/>
      <c r="WWN507" s="52"/>
      <c r="WWO507" s="52"/>
      <c r="WWP507" s="52"/>
      <c r="WWQ507" s="52"/>
      <c r="WWR507" s="52"/>
      <c r="WWS507" s="52"/>
      <c r="WWT507" s="52"/>
      <c r="WWU507" s="52"/>
      <c r="WWV507" s="52"/>
      <c r="WWW507" s="52"/>
      <c r="WWX507" s="52"/>
      <c r="WWY507" s="52"/>
      <c r="WWZ507" s="52"/>
      <c r="WXA507" s="52"/>
      <c r="WXB507" s="52"/>
      <c r="WXC507" s="52"/>
      <c r="WXD507" s="52"/>
      <c r="WXE507" s="52"/>
      <c r="WXF507" s="52"/>
      <c r="WXG507" s="52"/>
      <c r="WXH507" s="52"/>
      <c r="WXI507" s="52"/>
      <c r="WXJ507" s="52"/>
      <c r="WXK507" s="52"/>
      <c r="WXL507" s="52"/>
      <c r="WXM507" s="52"/>
      <c r="WXN507" s="52"/>
      <c r="WXO507" s="52"/>
      <c r="WXP507" s="52"/>
      <c r="WXQ507" s="52"/>
      <c r="WXR507" s="52"/>
      <c r="WXS507" s="52"/>
      <c r="WXT507" s="52"/>
      <c r="WXU507" s="52"/>
      <c r="WXV507" s="52"/>
      <c r="WXW507" s="52"/>
      <c r="WXX507" s="52"/>
      <c r="WXY507" s="52"/>
      <c r="WXZ507" s="52"/>
      <c r="WYA507" s="52"/>
      <c r="WYB507" s="52"/>
      <c r="WYC507" s="52"/>
      <c r="WYD507" s="52"/>
      <c r="WYE507" s="52"/>
      <c r="WYF507" s="52"/>
      <c r="WYG507" s="52"/>
      <c r="WYH507" s="52"/>
      <c r="WYI507" s="52"/>
      <c r="WYJ507" s="52"/>
      <c r="WYK507" s="52"/>
      <c r="WYL507" s="52"/>
      <c r="WYM507" s="52"/>
      <c r="WYN507" s="52"/>
      <c r="WYO507" s="52"/>
      <c r="WYP507" s="52"/>
      <c r="WYQ507" s="52"/>
      <c r="WYR507" s="52"/>
      <c r="WYS507" s="52"/>
      <c r="WYT507" s="52"/>
      <c r="WYU507" s="52"/>
      <c r="WYV507" s="52"/>
      <c r="WYW507" s="52"/>
      <c r="WYX507" s="52"/>
      <c r="WYY507" s="52"/>
      <c r="WYZ507" s="52"/>
      <c r="WZA507" s="52"/>
      <c r="WZB507" s="52"/>
      <c r="WZC507" s="52"/>
      <c r="WZD507" s="52"/>
      <c r="WZE507" s="52"/>
      <c r="WZF507" s="52"/>
      <c r="WZG507" s="52"/>
      <c r="WZH507" s="52"/>
      <c r="WZI507" s="52"/>
      <c r="WZJ507" s="52"/>
      <c r="WZK507" s="52"/>
      <c r="WZL507" s="52"/>
      <c r="WZM507" s="52"/>
      <c r="WZN507" s="52"/>
      <c r="WZO507" s="52"/>
      <c r="WZP507" s="52"/>
      <c r="WZQ507" s="52"/>
      <c r="WZR507" s="52"/>
      <c r="WZS507" s="52"/>
      <c r="WZT507" s="52"/>
      <c r="WZU507" s="52"/>
      <c r="WZV507" s="52"/>
      <c r="WZW507" s="52"/>
      <c r="WZX507" s="52"/>
      <c r="WZY507" s="52"/>
      <c r="WZZ507" s="52"/>
      <c r="XAA507" s="52"/>
      <c r="XAB507" s="52"/>
      <c r="XAC507" s="52"/>
      <c r="XAD507" s="52"/>
      <c r="XAE507" s="52"/>
      <c r="XAF507" s="52"/>
      <c r="XAG507" s="52"/>
      <c r="XAH507" s="52"/>
      <c r="XAI507" s="52"/>
      <c r="XAJ507" s="52"/>
      <c r="XAK507" s="52"/>
      <c r="XAL507" s="52"/>
      <c r="XAM507" s="52"/>
      <c r="XAN507" s="52"/>
      <c r="XAO507" s="52"/>
      <c r="XAP507" s="52"/>
      <c r="XAQ507" s="52"/>
      <c r="XAR507" s="52"/>
      <c r="XAS507" s="52"/>
      <c r="XAT507" s="52"/>
      <c r="XAU507" s="52"/>
      <c r="XAV507" s="52"/>
      <c r="XAW507" s="52"/>
      <c r="XAX507" s="52"/>
      <c r="XAY507" s="52"/>
      <c r="XAZ507" s="52"/>
      <c r="XBA507" s="52"/>
      <c r="XBB507" s="52"/>
      <c r="XBC507" s="52"/>
      <c r="XBD507" s="52"/>
      <c r="XBE507" s="52"/>
      <c r="XBF507" s="52"/>
      <c r="XBG507" s="52"/>
      <c r="XBH507" s="52"/>
      <c r="XBI507" s="52"/>
      <c r="XBJ507" s="52"/>
      <c r="XBK507" s="52"/>
      <c r="XBL507" s="52"/>
      <c r="XBM507" s="52"/>
      <c r="XBN507" s="52"/>
      <c r="XBO507" s="52"/>
      <c r="XBP507" s="52"/>
      <c r="XBQ507" s="52"/>
      <c r="XBR507" s="52"/>
      <c r="XBS507" s="52"/>
      <c r="XBT507" s="52"/>
      <c r="XBU507" s="52"/>
      <c r="XBV507" s="52"/>
      <c r="XBW507" s="52"/>
      <c r="XBX507" s="52"/>
      <c r="XBY507" s="52"/>
      <c r="XBZ507" s="52"/>
      <c r="XCA507" s="52"/>
      <c r="XCB507" s="52"/>
      <c r="XCC507" s="52"/>
      <c r="XCD507" s="52"/>
      <c r="XCE507" s="52"/>
      <c r="XCF507" s="52"/>
      <c r="XCG507" s="52"/>
      <c r="XCH507" s="52"/>
      <c r="XCI507" s="52"/>
      <c r="XCJ507" s="52"/>
      <c r="XCK507" s="52"/>
      <c r="XCL507" s="52"/>
      <c r="XCM507" s="52"/>
      <c r="XCN507" s="52"/>
      <c r="XCO507" s="52"/>
      <c r="XCP507" s="52"/>
      <c r="XCQ507" s="52"/>
      <c r="XCR507" s="52"/>
      <c r="XCS507" s="52"/>
      <c r="XCT507" s="52"/>
      <c r="XCU507" s="52"/>
      <c r="XCV507" s="52"/>
      <c r="XCW507" s="52"/>
      <c r="XCX507" s="52"/>
      <c r="XCY507" s="52"/>
      <c r="XCZ507" s="52"/>
      <c r="XDA507" s="52"/>
      <c r="XDB507" s="52"/>
      <c r="XDC507" s="52"/>
      <c r="XDD507" s="52"/>
      <c r="XDE507" s="52"/>
      <c r="XDF507" s="52"/>
      <c r="XDG507" s="52"/>
      <c r="XDH507" s="52"/>
      <c r="XDI507" s="52"/>
      <c r="XDJ507" s="52"/>
      <c r="XDK507" s="52"/>
      <c r="XDL507" s="52"/>
      <c r="XDM507" s="52"/>
      <c r="XDN507" s="52"/>
      <c r="XDO507" s="52"/>
      <c r="XDP507" s="52"/>
      <c r="XDQ507" s="52"/>
      <c r="XDR507" s="52"/>
      <c r="XDS507" s="52"/>
      <c r="XDT507" s="52"/>
      <c r="XDU507" s="52"/>
      <c r="XDV507" s="52"/>
      <c r="XDW507" s="52"/>
      <c r="XDX507" s="52"/>
      <c r="XDY507" s="52"/>
      <c r="XDZ507" s="52"/>
      <c r="XEA507" s="52"/>
      <c r="XEB507" s="52"/>
      <c r="XEC507" s="52"/>
      <c r="XED507" s="52"/>
      <c r="XEE507" s="52"/>
      <c r="XEF507" s="52"/>
      <c r="XEG507" s="52"/>
      <c r="XEH507" s="52"/>
      <c r="XEI507" s="52"/>
      <c r="XEJ507" s="52"/>
      <c r="XEK507" s="52"/>
      <c r="XEL507" s="52"/>
      <c r="XEM507" s="52"/>
      <c r="XEN507" s="52"/>
      <c r="XEO507" s="52"/>
      <c r="XEP507" s="52"/>
      <c r="XEQ507" s="52"/>
      <c r="XER507" s="52"/>
      <c r="XES507" s="52"/>
      <c r="XET507" s="52"/>
      <c r="XEU507" s="52"/>
      <c r="XEV507" s="52"/>
      <c r="XEW507" s="52"/>
      <c r="XEX507" s="52"/>
      <c r="XEY507" s="52"/>
      <c r="XEZ507" s="52"/>
      <c r="XFA507" s="52"/>
      <c r="XFB507" s="52"/>
      <c r="XFC507" s="52"/>
    </row>
    <row r="508" customFormat="1" ht="33" spans="1:10">
      <c r="A508" s="66"/>
      <c r="B508" s="72"/>
      <c r="C508" s="73" t="s">
        <v>716</v>
      </c>
      <c r="D508" s="74" t="s">
        <v>2069</v>
      </c>
      <c r="E508" s="73" t="s">
        <v>3515</v>
      </c>
      <c r="F508" s="73" t="s">
        <v>3516</v>
      </c>
      <c r="G508" s="75" t="s">
        <v>742</v>
      </c>
      <c r="H508" s="107"/>
      <c r="I508" s="111"/>
      <c r="J508" s="3"/>
    </row>
    <row r="509" customFormat="1" ht="90.75" spans="1:10">
      <c r="A509" s="66"/>
      <c r="B509" s="72"/>
      <c r="C509" s="73" t="s">
        <v>716</v>
      </c>
      <c r="D509" s="74" t="s">
        <v>2677</v>
      </c>
      <c r="E509" s="73" t="s">
        <v>3517</v>
      </c>
      <c r="F509" s="73" t="s">
        <v>3518</v>
      </c>
      <c r="G509" s="175" t="s">
        <v>2673</v>
      </c>
      <c r="H509" s="107"/>
      <c r="I509" s="111"/>
      <c r="J509" s="3"/>
    </row>
    <row r="510" customFormat="1" ht="13.5" spans="1:10">
      <c r="A510" s="66"/>
      <c r="B510" s="76"/>
      <c r="C510" s="73" t="s">
        <v>22</v>
      </c>
      <c r="D510" s="74" t="s">
        <v>2508</v>
      </c>
      <c r="E510" s="73" t="s">
        <v>2680</v>
      </c>
      <c r="F510" s="73" t="s">
        <v>65</v>
      </c>
      <c r="G510" s="75" t="s">
        <v>742</v>
      </c>
      <c r="H510" s="107"/>
      <c r="I510" s="111"/>
      <c r="J510" s="3"/>
    </row>
    <row r="511" customFormat="1" ht="17" customHeight="1" spans="1:10">
      <c r="A511" s="66" t="s">
        <v>3519</v>
      </c>
      <c r="B511" s="67">
        <v>1</v>
      </c>
      <c r="C511" s="68" t="s">
        <v>22</v>
      </c>
      <c r="D511" s="69">
        <v>16</v>
      </c>
      <c r="E511" s="68" t="s">
        <v>3520</v>
      </c>
      <c r="F511" s="70"/>
      <c r="G511" s="71"/>
      <c r="H511" s="107"/>
      <c r="I511" s="111"/>
      <c r="J511" s="3"/>
    </row>
    <row r="512" customFormat="1" ht="17" customHeight="1" spans="1:10">
      <c r="A512" s="66" t="s">
        <v>3521</v>
      </c>
      <c r="B512" s="72"/>
      <c r="C512" s="68" t="s">
        <v>22</v>
      </c>
      <c r="D512" s="69">
        <v>16</v>
      </c>
      <c r="E512" s="68" t="s">
        <v>3522</v>
      </c>
      <c r="F512" s="70"/>
      <c r="G512" s="71"/>
      <c r="H512" s="107"/>
      <c r="I512" s="111"/>
      <c r="J512" s="3"/>
    </row>
    <row r="513" customFormat="1" ht="17" customHeight="1" spans="1:10">
      <c r="A513" s="66" t="s">
        <v>3523</v>
      </c>
      <c r="B513" s="72"/>
      <c r="C513" s="68" t="s">
        <v>22</v>
      </c>
      <c r="D513" s="69">
        <v>16</v>
      </c>
      <c r="E513" s="68" t="s">
        <v>3524</v>
      </c>
      <c r="F513" s="70"/>
      <c r="G513" s="71"/>
      <c r="H513" s="107"/>
      <c r="I513" s="111"/>
      <c r="J513" s="3"/>
    </row>
    <row r="514" customFormat="1" ht="17" customHeight="1" spans="1:10">
      <c r="A514" s="134" t="s">
        <v>3525</v>
      </c>
      <c r="B514" s="72"/>
      <c r="C514" s="68" t="s">
        <v>22</v>
      </c>
      <c r="D514" s="69">
        <v>16</v>
      </c>
      <c r="E514" s="68" t="s">
        <v>3526</v>
      </c>
      <c r="F514" s="70"/>
      <c r="G514" s="71"/>
      <c r="H514" s="107"/>
      <c r="I514" s="111"/>
      <c r="J514" s="3"/>
    </row>
    <row r="515" customFormat="1" ht="13.5" spans="1:10">
      <c r="A515" s="150"/>
      <c r="B515" s="72"/>
      <c r="C515" s="73" t="s">
        <v>22</v>
      </c>
      <c r="D515" s="74" t="s">
        <v>1840</v>
      </c>
      <c r="E515" s="177" t="s">
        <v>3527</v>
      </c>
      <c r="F515" s="177" t="s">
        <v>2659</v>
      </c>
      <c r="G515" s="75"/>
      <c r="H515" s="107"/>
      <c r="I515" s="111"/>
      <c r="J515" s="3"/>
    </row>
    <row r="516" customFormat="1" ht="13.5" spans="1:10">
      <c r="A516" s="150"/>
      <c r="B516" s="72"/>
      <c r="C516" s="73" t="s">
        <v>22</v>
      </c>
      <c r="D516" s="74" t="s">
        <v>1843</v>
      </c>
      <c r="E516" s="73" t="s">
        <v>3528</v>
      </c>
      <c r="F516" s="73" t="s">
        <v>2661</v>
      </c>
      <c r="G516" s="75"/>
      <c r="H516" s="107"/>
      <c r="I516" s="111"/>
      <c r="J516" s="3"/>
    </row>
    <row r="517" customFormat="1" ht="16.5" spans="1:10">
      <c r="A517" s="150"/>
      <c r="B517" s="72"/>
      <c r="C517" s="73" t="s">
        <v>22</v>
      </c>
      <c r="D517" s="74" t="s">
        <v>1828</v>
      </c>
      <c r="E517" s="73" t="s">
        <v>3529</v>
      </c>
      <c r="F517" s="73" t="s">
        <v>3530</v>
      </c>
      <c r="G517" s="75"/>
      <c r="H517" s="107"/>
      <c r="I517" s="111"/>
      <c r="J517" s="3"/>
    </row>
    <row r="518" customFormat="1" ht="13.5" spans="1:10">
      <c r="A518" s="150"/>
      <c r="B518" s="72"/>
      <c r="C518" s="73" t="s">
        <v>22</v>
      </c>
      <c r="D518" s="74">
        <v>12</v>
      </c>
      <c r="E518" s="73" t="s">
        <v>3531</v>
      </c>
      <c r="F518" s="73" t="s">
        <v>3532</v>
      </c>
      <c r="G518" s="75"/>
      <c r="H518" s="107"/>
      <c r="I518" s="111"/>
      <c r="J518" s="3"/>
    </row>
    <row r="519" customFormat="1" ht="17" customHeight="1" spans="1:10">
      <c r="A519" s="150"/>
      <c r="B519" s="72"/>
      <c r="C519" s="73" t="s">
        <v>22</v>
      </c>
      <c r="D519" s="74" t="s">
        <v>2630</v>
      </c>
      <c r="E519" s="73" t="s">
        <v>3533</v>
      </c>
      <c r="F519" s="73"/>
      <c r="G519" s="75"/>
      <c r="H519" s="107"/>
      <c r="I519" s="111"/>
      <c r="J519" s="3"/>
    </row>
    <row r="520" customFormat="1" ht="13.5" spans="1:10">
      <c r="A520" s="150"/>
      <c r="B520" s="72"/>
      <c r="C520" s="73" t="s">
        <v>22</v>
      </c>
      <c r="D520" s="74" t="s">
        <v>1853</v>
      </c>
      <c r="E520" s="73" t="s">
        <v>3534</v>
      </c>
      <c r="F520" s="177" t="s">
        <v>2659</v>
      </c>
      <c r="G520" s="75"/>
      <c r="H520" s="107"/>
      <c r="I520" s="111"/>
      <c r="J520" s="3"/>
    </row>
    <row r="521" customFormat="1" ht="13" customHeight="1" spans="1:16383">
      <c r="A521" s="150"/>
      <c r="B521" s="72"/>
      <c r="C521" s="73" t="s">
        <v>22</v>
      </c>
      <c r="D521" s="74" t="s">
        <v>2069</v>
      </c>
      <c r="E521" s="73" t="s">
        <v>3535</v>
      </c>
      <c r="F521" s="73" t="s">
        <v>2661</v>
      </c>
      <c r="G521" s="75"/>
      <c r="H521" s="52"/>
      <c r="I521" s="52">
        <v>37424</v>
      </c>
      <c r="J521" s="52"/>
      <c r="K521" s="52"/>
      <c r="L521" s="52"/>
      <c r="M521" s="52"/>
      <c r="N521" s="52"/>
      <c r="O521" s="52"/>
      <c r="P521" s="52"/>
      <c r="Q521" s="52"/>
      <c r="R521" s="52"/>
      <c r="S521" s="52"/>
      <c r="T521" s="52"/>
      <c r="U521" s="52"/>
      <c r="V521" s="52"/>
      <c r="W521" s="52"/>
      <c r="X521" s="52"/>
      <c r="Y521" s="52"/>
      <c r="Z521" s="52"/>
      <c r="AA521" s="52"/>
      <c r="AB521" s="52"/>
      <c r="AC521" s="52"/>
      <c r="AD521" s="52"/>
      <c r="AE521" s="52"/>
      <c r="AF521" s="52"/>
      <c r="AG521" s="52"/>
      <c r="AH521" s="52"/>
      <c r="AI521" s="52"/>
      <c r="AJ521" s="52"/>
      <c r="AK521" s="52"/>
      <c r="AL521" s="52"/>
      <c r="AM521" s="52"/>
      <c r="AN521" s="52"/>
      <c r="AO521" s="52"/>
      <c r="AP521" s="52"/>
      <c r="AQ521" s="52"/>
      <c r="AR521" s="52"/>
      <c r="AS521" s="52"/>
      <c r="AT521" s="52"/>
      <c r="AU521" s="52"/>
      <c r="AV521" s="52"/>
      <c r="AW521" s="52"/>
      <c r="AX521" s="52"/>
      <c r="AY521" s="52"/>
      <c r="AZ521" s="52"/>
      <c r="BA521" s="52"/>
      <c r="BB521" s="52"/>
      <c r="BC521" s="52"/>
      <c r="BD521" s="52"/>
      <c r="BE521" s="52"/>
      <c r="BF521" s="52"/>
      <c r="BG521" s="52"/>
      <c r="BH521" s="52"/>
      <c r="BI521" s="52"/>
      <c r="BJ521" s="52"/>
      <c r="BK521" s="52"/>
      <c r="BL521" s="52"/>
      <c r="BM521" s="52"/>
      <c r="BN521" s="52"/>
      <c r="BO521" s="52"/>
      <c r="BP521" s="52"/>
      <c r="BQ521" s="52"/>
      <c r="BR521" s="52"/>
      <c r="BS521" s="52"/>
      <c r="BT521" s="52"/>
      <c r="BU521" s="52"/>
      <c r="BV521" s="52"/>
      <c r="BW521" s="52"/>
      <c r="BX521" s="52"/>
      <c r="BY521" s="52"/>
      <c r="BZ521" s="52"/>
      <c r="CA521" s="52"/>
      <c r="CB521" s="52"/>
      <c r="CC521" s="52"/>
      <c r="CD521" s="52"/>
      <c r="CE521" s="52"/>
      <c r="CF521" s="52"/>
      <c r="CG521" s="52"/>
      <c r="CH521" s="52"/>
      <c r="CI521" s="52"/>
      <c r="CJ521" s="52"/>
      <c r="CK521" s="52"/>
      <c r="CL521" s="52"/>
      <c r="CM521" s="52"/>
      <c r="CN521" s="52"/>
      <c r="CO521" s="52"/>
      <c r="CP521" s="52"/>
      <c r="CQ521" s="52"/>
      <c r="CR521" s="52"/>
      <c r="CS521" s="52"/>
      <c r="CT521" s="52"/>
      <c r="CU521" s="52"/>
      <c r="CV521" s="52"/>
      <c r="CW521" s="52"/>
      <c r="CX521" s="52"/>
      <c r="CY521" s="52"/>
      <c r="CZ521" s="52"/>
      <c r="DA521" s="52"/>
      <c r="DB521" s="52"/>
      <c r="DC521" s="52"/>
      <c r="DD521" s="52"/>
      <c r="DE521" s="52"/>
      <c r="DF521" s="52"/>
      <c r="DG521" s="52"/>
      <c r="DH521" s="52"/>
      <c r="DI521" s="52"/>
      <c r="DJ521" s="52"/>
      <c r="DK521" s="52"/>
      <c r="DL521" s="52"/>
      <c r="DM521" s="52"/>
      <c r="DN521" s="52"/>
      <c r="DO521" s="52"/>
      <c r="DP521" s="52"/>
      <c r="DQ521" s="52"/>
      <c r="DR521" s="52"/>
      <c r="DS521" s="52"/>
      <c r="DT521" s="52"/>
      <c r="DU521" s="52"/>
      <c r="DV521" s="52"/>
      <c r="DW521" s="52"/>
      <c r="DX521" s="52"/>
      <c r="DY521" s="52"/>
      <c r="DZ521" s="52"/>
      <c r="EA521" s="52"/>
      <c r="EB521" s="52"/>
      <c r="EC521" s="52"/>
      <c r="ED521" s="52"/>
      <c r="EE521" s="52"/>
      <c r="EF521" s="52"/>
      <c r="EG521" s="52"/>
      <c r="EH521" s="52"/>
      <c r="EI521" s="52"/>
      <c r="EJ521" s="52"/>
      <c r="EK521" s="52"/>
      <c r="EL521" s="52"/>
      <c r="EM521" s="52"/>
      <c r="EN521" s="52"/>
      <c r="EO521" s="52"/>
      <c r="EP521" s="52"/>
      <c r="EQ521" s="52"/>
      <c r="ER521" s="52"/>
      <c r="ES521" s="52"/>
      <c r="ET521" s="52"/>
      <c r="EU521" s="52"/>
      <c r="EV521" s="52"/>
      <c r="EW521" s="52"/>
      <c r="EX521" s="52"/>
      <c r="EY521" s="52"/>
      <c r="EZ521" s="52"/>
      <c r="FA521" s="52"/>
      <c r="FB521" s="52"/>
      <c r="FC521" s="52"/>
      <c r="FD521" s="52"/>
      <c r="FE521" s="52"/>
      <c r="FF521" s="52"/>
      <c r="FG521" s="52"/>
      <c r="FH521" s="52"/>
      <c r="FI521" s="52"/>
      <c r="FJ521" s="52"/>
      <c r="FK521" s="52"/>
      <c r="FL521" s="52"/>
      <c r="FM521" s="52"/>
      <c r="FN521" s="52"/>
      <c r="FO521" s="52"/>
      <c r="FP521" s="52"/>
      <c r="FQ521" s="52"/>
      <c r="FR521" s="52"/>
      <c r="FS521" s="52"/>
      <c r="FT521" s="52"/>
      <c r="FU521" s="52"/>
      <c r="FV521" s="52"/>
      <c r="FW521" s="52"/>
      <c r="FX521" s="52"/>
      <c r="FY521" s="52"/>
      <c r="FZ521" s="52"/>
      <c r="GA521" s="52"/>
      <c r="GB521" s="52"/>
      <c r="GC521" s="52"/>
      <c r="GD521" s="52"/>
      <c r="GE521" s="52"/>
      <c r="GF521" s="52"/>
      <c r="GG521" s="52"/>
      <c r="GH521" s="52"/>
      <c r="GI521" s="52"/>
      <c r="GJ521" s="52"/>
      <c r="GK521" s="52"/>
      <c r="GL521" s="52"/>
      <c r="GM521" s="52"/>
      <c r="GN521" s="52"/>
      <c r="GO521" s="52"/>
      <c r="GP521" s="52"/>
      <c r="GQ521" s="52"/>
      <c r="GR521" s="52"/>
      <c r="GS521" s="52"/>
      <c r="GT521" s="52"/>
      <c r="GU521" s="52"/>
      <c r="GV521" s="52"/>
      <c r="GW521" s="52"/>
      <c r="GX521" s="52"/>
      <c r="GY521" s="52"/>
      <c r="GZ521" s="52"/>
      <c r="HA521" s="52"/>
      <c r="HB521" s="52"/>
      <c r="HC521" s="52"/>
      <c r="HD521" s="52"/>
      <c r="HE521" s="52"/>
      <c r="HF521" s="52"/>
      <c r="HG521" s="52"/>
      <c r="HH521" s="52"/>
      <c r="HI521" s="52"/>
      <c r="HJ521" s="52"/>
      <c r="HK521" s="52"/>
      <c r="HL521" s="52"/>
      <c r="HM521" s="52"/>
      <c r="HN521" s="52"/>
      <c r="HO521" s="52"/>
      <c r="HP521" s="52"/>
      <c r="HQ521" s="52"/>
      <c r="HR521" s="52"/>
      <c r="HS521" s="52"/>
      <c r="HT521" s="52"/>
      <c r="HU521" s="52"/>
      <c r="HV521" s="52"/>
      <c r="HW521" s="52"/>
      <c r="HX521" s="52"/>
      <c r="HY521" s="52"/>
      <c r="HZ521" s="52"/>
      <c r="IA521" s="52"/>
      <c r="IB521" s="52"/>
      <c r="IC521" s="52"/>
      <c r="ID521" s="52"/>
      <c r="IE521" s="52"/>
      <c r="IF521" s="52"/>
      <c r="IG521" s="52"/>
      <c r="IH521" s="52"/>
      <c r="II521" s="52"/>
      <c r="IJ521" s="52"/>
      <c r="IK521" s="52"/>
      <c r="IL521" s="52"/>
      <c r="IM521" s="52"/>
      <c r="IN521" s="52"/>
      <c r="IO521" s="52"/>
      <c r="IP521" s="52"/>
      <c r="IQ521" s="52"/>
      <c r="IR521" s="52"/>
      <c r="IS521" s="52"/>
      <c r="IT521" s="52"/>
      <c r="IU521" s="52"/>
      <c r="IV521" s="52"/>
      <c r="IW521" s="52"/>
      <c r="IX521" s="52"/>
      <c r="IY521" s="52"/>
      <c r="IZ521" s="52"/>
      <c r="JA521" s="52"/>
      <c r="JB521" s="52"/>
      <c r="JC521" s="52"/>
      <c r="JD521" s="52"/>
      <c r="JE521" s="52"/>
      <c r="JF521" s="52"/>
      <c r="JG521" s="52"/>
      <c r="JH521" s="52"/>
      <c r="JI521" s="52"/>
      <c r="JJ521" s="52"/>
      <c r="JK521" s="52"/>
      <c r="JL521" s="52"/>
      <c r="JM521" s="52"/>
      <c r="JN521" s="52"/>
      <c r="JO521" s="52"/>
      <c r="JP521" s="52"/>
      <c r="JQ521" s="52"/>
      <c r="JR521" s="52"/>
      <c r="JS521" s="52"/>
      <c r="JT521" s="52"/>
      <c r="JU521" s="52"/>
      <c r="JV521" s="52"/>
      <c r="JW521" s="52"/>
      <c r="JX521" s="52"/>
      <c r="JY521" s="52"/>
      <c r="JZ521" s="52"/>
      <c r="KA521" s="52"/>
      <c r="KB521" s="52"/>
      <c r="KC521" s="52"/>
      <c r="KD521" s="52"/>
      <c r="KE521" s="52"/>
      <c r="KF521" s="52"/>
      <c r="KG521" s="52"/>
      <c r="KH521" s="52"/>
      <c r="KI521" s="52"/>
      <c r="KJ521" s="52"/>
      <c r="KK521" s="52"/>
      <c r="KL521" s="52"/>
      <c r="KM521" s="52"/>
      <c r="KN521" s="52"/>
      <c r="KO521" s="52"/>
      <c r="KP521" s="52"/>
      <c r="KQ521" s="52"/>
      <c r="KR521" s="52"/>
      <c r="KS521" s="52"/>
      <c r="KT521" s="52"/>
      <c r="KU521" s="52"/>
      <c r="KV521" s="52"/>
      <c r="KW521" s="52"/>
      <c r="KX521" s="52"/>
      <c r="KY521" s="52"/>
      <c r="KZ521" s="52"/>
      <c r="LA521" s="52"/>
      <c r="LB521" s="52"/>
      <c r="LC521" s="52"/>
      <c r="LD521" s="52"/>
      <c r="LE521" s="52"/>
      <c r="LF521" s="52"/>
      <c r="LG521" s="52"/>
      <c r="LH521" s="52"/>
      <c r="LI521" s="52"/>
      <c r="LJ521" s="52"/>
      <c r="LK521" s="52"/>
      <c r="LL521" s="52"/>
      <c r="LM521" s="52"/>
      <c r="LN521" s="52"/>
      <c r="LO521" s="52"/>
      <c r="LP521" s="52"/>
      <c r="LQ521" s="52"/>
      <c r="LR521" s="52"/>
      <c r="LS521" s="52"/>
      <c r="LT521" s="52"/>
      <c r="LU521" s="52"/>
      <c r="LV521" s="52"/>
      <c r="LW521" s="52"/>
      <c r="LX521" s="52"/>
      <c r="LY521" s="52"/>
      <c r="LZ521" s="52"/>
      <c r="MA521" s="52"/>
      <c r="MB521" s="52"/>
      <c r="MC521" s="52"/>
      <c r="MD521" s="52"/>
      <c r="ME521" s="52"/>
      <c r="MF521" s="52"/>
      <c r="MG521" s="52"/>
      <c r="MH521" s="52"/>
      <c r="MI521" s="52"/>
      <c r="MJ521" s="52"/>
      <c r="MK521" s="52"/>
      <c r="ML521" s="52"/>
      <c r="MM521" s="52"/>
      <c r="MN521" s="52"/>
      <c r="MO521" s="52"/>
      <c r="MP521" s="52"/>
      <c r="MQ521" s="52"/>
      <c r="MR521" s="52"/>
      <c r="MS521" s="52"/>
      <c r="MT521" s="52"/>
      <c r="MU521" s="52"/>
      <c r="MV521" s="52"/>
      <c r="MW521" s="52"/>
      <c r="MX521" s="52"/>
      <c r="MY521" s="52"/>
      <c r="MZ521" s="52"/>
      <c r="NA521" s="52"/>
      <c r="NB521" s="52"/>
      <c r="NC521" s="52"/>
      <c r="ND521" s="52"/>
      <c r="NE521" s="52"/>
      <c r="NF521" s="52"/>
      <c r="NG521" s="52"/>
      <c r="NH521" s="52"/>
      <c r="NI521" s="52"/>
      <c r="NJ521" s="52"/>
      <c r="NK521" s="52"/>
      <c r="NL521" s="52"/>
      <c r="NM521" s="52"/>
      <c r="NN521" s="52"/>
      <c r="NO521" s="52"/>
      <c r="NP521" s="52"/>
      <c r="NQ521" s="52"/>
      <c r="NR521" s="52"/>
      <c r="NS521" s="52"/>
      <c r="NT521" s="52"/>
      <c r="NU521" s="52"/>
      <c r="NV521" s="52"/>
      <c r="NW521" s="52"/>
      <c r="NX521" s="52"/>
      <c r="NY521" s="52"/>
      <c r="NZ521" s="52"/>
      <c r="OA521" s="52"/>
      <c r="OB521" s="52"/>
      <c r="OC521" s="52"/>
      <c r="OD521" s="52"/>
      <c r="OE521" s="52"/>
      <c r="OF521" s="52"/>
      <c r="OG521" s="52"/>
      <c r="OH521" s="52"/>
      <c r="OI521" s="52"/>
      <c r="OJ521" s="52"/>
      <c r="OK521" s="52"/>
      <c r="OL521" s="52"/>
      <c r="OM521" s="52"/>
      <c r="ON521" s="52"/>
      <c r="OO521" s="52"/>
      <c r="OP521" s="52"/>
      <c r="OQ521" s="52"/>
      <c r="OR521" s="52"/>
      <c r="OS521" s="52"/>
      <c r="OT521" s="52"/>
      <c r="OU521" s="52"/>
      <c r="OV521" s="52"/>
      <c r="OW521" s="52"/>
      <c r="OX521" s="52"/>
      <c r="OY521" s="52"/>
      <c r="OZ521" s="52"/>
      <c r="PA521" s="52"/>
      <c r="PB521" s="52"/>
      <c r="PC521" s="52"/>
      <c r="PD521" s="52"/>
      <c r="PE521" s="52"/>
      <c r="PF521" s="52"/>
      <c r="PG521" s="52"/>
      <c r="PH521" s="52"/>
      <c r="PI521" s="52"/>
      <c r="PJ521" s="52"/>
      <c r="PK521" s="52"/>
      <c r="PL521" s="52"/>
      <c r="PM521" s="52"/>
      <c r="PN521" s="52"/>
      <c r="PO521" s="52"/>
      <c r="PP521" s="52"/>
      <c r="PQ521" s="52"/>
      <c r="PR521" s="52"/>
      <c r="PS521" s="52"/>
      <c r="PT521" s="52"/>
      <c r="PU521" s="52"/>
      <c r="PV521" s="52"/>
      <c r="PW521" s="52"/>
      <c r="PX521" s="52"/>
      <c r="PY521" s="52"/>
      <c r="PZ521" s="52"/>
      <c r="QA521" s="52"/>
      <c r="QB521" s="52"/>
      <c r="QC521" s="52"/>
      <c r="QD521" s="52"/>
      <c r="QE521" s="52"/>
      <c r="QF521" s="52"/>
      <c r="QG521" s="52"/>
      <c r="QH521" s="52"/>
      <c r="QI521" s="52"/>
      <c r="QJ521" s="52"/>
      <c r="QK521" s="52"/>
      <c r="QL521" s="52"/>
      <c r="QM521" s="52"/>
      <c r="QN521" s="52"/>
      <c r="QO521" s="52"/>
      <c r="QP521" s="52"/>
      <c r="QQ521" s="52"/>
      <c r="QR521" s="52"/>
      <c r="QS521" s="52"/>
      <c r="QT521" s="52"/>
      <c r="QU521" s="52"/>
      <c r="QV521" s="52"/>
      <c r="QW521" s="52"/>
      <c r="QX521" s="52"/>
      <c r="QY521" s="52"/>
      <c r="QZ521" s="52"/>
      <c r="RA521" s="52"/>
      <c r="RB521" s="52"/>
      <c r="RC521" s="52"/>
      <c r="RD521" s="52"/>
      <c r="RE521" s="52"/>
      <c r="RF521" s="52"/>
      <c r="RG521" s="52"/>
      <c r="RH521" s="52"/>
      <c r="RI521" s="52"/>
      <c r="RJ521" s="52"/>
      <c r="RK521" s="52"/>
      <c r="RL521" s="52"/>
      <c r="RM521" s="52"/>
      <c r="RN521" s="52"/>
      <c r="RO521" s="52"/>
      <c r="RP521" s="52"/>
      <c r="RQ521" s="52"/>
      <c r="RR521" s="52"/>
      <c r="RS521" s="52"/>
      <c r="RT521" s="52"/>
      <c r="RU521" s="52"/>
      <c r="RV521" s="52"/>
      <c r="RW521" s="52"/>
      <c r="RX521" s="52"/>
      <c r="RY521" s="52"/>
      <c r="RZ521" s="52"/>
      <c r="SA521" s="52"/>
      <c r="SB521" s="52"/>
      <c r="SC521" s="52"/>
      <c r="SD521" s="52"/>
      <c r="SE521" s="52"/>
      <c r="SF521" s="52"/>
      <c r="SG521" s="52"/>
      <c r="SH521" s="52"/>
      <c r="SI521" s="52"/>
      <c r="SJ521" s="52"/>
      <c r="SK521" s="52"/>
      <c r="SL521" s="52"/>
      <c r="SM521" s="52"/>
      <c r="SN521" s="52"/>
      <c r="SO521" s="52"/>
      <c r="SP521" s="52"/>
      <c r="SQ521" s="52"/>
      <c r="SR521" s="52"/>
      <c r="SS521" s="52"/>
      <c r="ST521" s="52"/>
      <c r="SU521" s="52"/>
      <c r="SV521" s="52"/>
      <c r="SW521" s="52"/>
      <c r="SX521" s="52"/>
      <c r="SY521" s="52"/>
      <c r="SZ521" s="52"/>
      <c r="TA521" s="52"/>
      <c r="TB521" s="52"/>
      <c r="TC521" s="52"/>
      <c r="TD521" s="52"/>
      <c r="TE521" s="52"/>
      <c r="TF521" s="52"/>
      <c r="TG521" s="52"/>
      <c r="TH521" s="52"/>
      <c r="TI521" s="52"/>
      <c r="TJ521" s="52"/>
      <c r="TK521" s="52"/>
      <c r="TL521" s="52"/>
      <c r="TM521" s="52"/>
      <c r="TN521" s="52"/>
      <c r="TO521" s="52"/>
      <c r="TP521" s="52"/>
      <c r="TQ521" s="52"/>
      <c r="TR521" s="52"/>
      <c r="TS521" s="52"/>
      <c r="TT521" s="52"/>
      <c r="TU521" s="52"/>
      <c r="TV521" s="52"/>
      <c r="TW521" s="52"/>
      <c r="TX521" s="52"/>
      <c r="TY521" s="52"/>
      <c r="TZ521" s="52"/>
      <c r="UA521" s="52"/>
      <c r="UB521" s="52"/>
      <c r="UC521" s="52"/>
      <c r="UD521" s="52"/>
      <c r="UE521" s="52"/>
      <c r="UF521" s="52"/>
      <c r="UG521" s="52"/>
      <c r="UH521" s="52"/>
      <c r="UI521" s="52"/>
      <c r="UJ521" s="52"/>
      <c r="UK521" s="52"/>
      <c r="UL521" s="52"/>
      <c r="UM521" s="52"/>
      <c r="UN521" s="52"/>
      <c r="UO521" s="52"/>
      <c r="UP521" s="52"/>
      <c r="UQ521" s="52"/>
      <c r="UR521" s="52"/>
      <c r="US521" s="52"/>
      <c r="UT521" s="52"/>
      <c r="UU521" s="52"/>
      <c r="UV521" s="52"/>
      <c r="UW521" s="52"/>
      <c r="UX521" s="52"/>
      <c r="UY521" s="52"/>
      <c r="UZ521" s="52"/>
      <c r="VA521" s="52"/>
      <c r="VB521" s="52"/>
      <c r="VC521" s="52"/>
      <c r="VD521" s="52"/>
      <c r="VE521" s="52"/>
      <c r="VF521" s="52"/>
      <c r="VG521" s="52"/>
      <c r="VH521" s="52"/>
      <c r="VI521" s="52"/>
      <c r="VJ521" s="52"/>
      <c r="VK521" s="52"/>
      <c r="VL521" s="52"/>
      <c r="VM521" s="52"/>
      <c r="VN521" s="52"/>
      <c r="VO521" s="52"/>
      <c r="VP521" s="52"/>
      <c r="VQ521" s="52"/>
      <c r="VR521" s="52"/>
      <c r="VS521" s="52"/>
      <c r="VT521" s="52"/>
      <c r="VU521" s="52"/>
      <c r="VV521" s="52"/>
      <c r="VW521" s="52"/>
      <c r="VX521" s="52"/>
      <c r="VY521" s="52"/>
      <c r="VZ521" s="52"/>
      <c r="WA521" s="52"/>
      <c r="WB521" s="52"/>
      <c r="WC521" s="52"/>
      <c r="WD521" s="52"/>
      <c r="WE521" s="52"/>
      <c r="WF521" s="52"/>
      <c r="WG521" s="52"/>
      <c r="WH521" s="52"/>
      <c r="WI521" s="52"/>
      <c r="WJ521" s="52"/>
      <c r="WK521" s="52"/>
      <c r="WL521" s="52"/>
      <c r="WM521" s="52"/>
      <c r="WN521" s="52"/>
      <c r="WO521" s="52"/>
      <c r="WP521" s="52"/>
      <c r="WQ521" s="52"/>
      <c r="WR521" s="52"/>
      <c r="WS521" s="52"/>
      <c r="WT521" s="52"/>
      <c r="WU521" s="52"/>
      <c r="WV521" s="52"/>
      <c r="WW521" s="52"/>
      <c r="WX521" s="52"/>
      <c r="WY521" s="52"/>
      <c r="WZ521" s="52"/>
      <c r="XA521" s="52"/>
      <c r="XB521" s="52"/>
      <c r="XC521" s="52"/>
      <c r="XD521" s="52"/>
      <c r="XE521" s="52"/>
      <c r="XF521" s="52"/>
      <c r="XG521" s="52"/>
      <c r="XH521" s="52"/>
      <c r="XI521" s="52"/>
      <c r="XJ521" s="52"/>
      <c r="XK521" s="52"/>
      <c r="XL521" s="52"/>
      <c r="XM521" s="52"/>
      <c r="XN521" s="52"/>
      <c r="XO521" s="52"/>
      <c r="XP521" s="52"/>
      <c r="XQ521" s="52"/>
      <c r="XR521" s="52"/>
      <c r="XS521" s="52"/>
      <c r="XT521" s="52"/>
      <c r="XU521" s="52"/>
      <c r="XV521" s="52"/>
      <c r="XW521" s="52"/>
      <c r="XX521" s="52"/>
      <c r="XY521" s="52"/>
      <c r="XZ521" s="52"/>
      <c r="YA521" s="52"/>
      <c r="YB521" s="52"/>
      <c r="YC521" s="52"/>
      <c r="YD521" s="52"/>
      <c r="YE521" s="52"/>
      <c r="YF521" s="52"/>
      <c r="YG521" s="52"/>
      <c r="YH521" s="52"/>
      <c r="YI521" s="52"/>
      <c r="YJ521" s="52"/>
      <c r="YK521" s="52"/>
      <c r="YL521" s="52"/>
      <c r="YM521" s="52"/>
      <c r="YN521" s="52"/>
      <c r="YO521" s="52"/>
      <c r="YP521" s="52"/>
      <c r="YQ521" s="52"/>
      <c r="YR521" s="52"/>
      <c r="YS521" s="52"/>
      <c r="YT521" s="52"/>
      <c r="YU521" s="52"/>
      <c r="YV521" s="52"/>
      <c r="YW521" s="52"/>
      <c r="YX521" s="52"/>
      <c r="YY521" s="52"/>
      <c r="YZ521" s="52"/>
      <c r="ZA521" s="52"/>
      <c r="ZB521" s="52"/>
      <c r="ZC521" s="52"/>
      <c r="ZD521" s="52"/>
      <c r="ZE521" s="52"/>
      <c r="ZF521" s="52"/>
      <c r="ZG521" s="52"/>
      <c r="ZH521" s="52"/>
      <c r="ZI521" s="52"/>
      <c r="ZJ521" s="52"/>
      <c r="ZK521" s="52"/>
      <c r="ZL521" s="52"/>
      <c r="ZM521" s="52"/>
      <c r="ZN521" s="52"/>
      <c r="ZO521" s="52"/>
      <c r="ZP521" s="52"/>
      <c r="ZQ521" s="52"/>
      <c r="ZR521" s="52"/>
      <c r="ZS521" s="52"/>
      <c r="ZT521" s="52"/>
      <c r="ZU521" s="52"/>
      <c r="ZV521" s="52"/>
      <c r="ZW521" s="52"/>
      <c r="ZX521" s="52"/>
      <c r="ZY521" s="52"/>
      <c r="ZZ521" s="52"/>
      <c r="AAA521" s="52"/>
      <c r="AAB521" s="52"/>
      <c r="AAC521" s="52"/>
      <c r="AAD521" s="52"/>
      <c r="AAE521" s="52"/>
      <c r="AAF521" s="52"/>
      <c r="AAG521" s="52"/>
      <c r="AAH521" s="52"/>
      <c r="AAI521" s="52"/>
      <c r="AAJ521" s="52"/>
      <c r="AAK521" s="52"/>
      <c r="AAL521" s="52"/>
      <c r="AAM521" s="52"/>
      <c r="AAN521" s="52"/>
      <c r="AAO521" s="52"/>
      <c r="AAP521" s="52"/>
      <c r="AAQ521" s="52"/>
      <c r="AAR521" s="52"/>
      <c r="AAS521" s="52"/>
      <c r="AAT521" s="52"/>
      <c r="AAU521" s="52"/>
      <c r="AAV521" s="52"/>
      <c r="AAW521" s="52"/>
      <c r="AAX521" s="52"/>
      <c r="AAY521" s="52"/>
      <c r="AAZ521" s="52"/>
      <c r="ABA521" s="52"/>
      <c r="ABB521" s="52"/>
      <c r="ABC521" s="52"/>
      <c r="ABD521" s="52"/>
      <c r="ABE521" s="52"/>
      <c r="ABF521" s="52"/>
      <c r="ABG521" s="52"/>
      <c r="ABH521" s="52"/>
      <c r="ABI521" s="52"/>
      <c r="ABJ521" s="52"/>
      <c r="ABK521" s="52"/>
      <c r="ABL521" s="52"/>
      <c r="ABM521" s="52"/>
      <c r="ABN521" s="52"/>
      <c r="ABO521" s="52"/>
      <c r="ABP521" s="52"/>
      <c r="ABQ521" s="52"/>
      <c r="ABR521" s="52"/>
      <c r="ABS521" s="52"/>
      <c r="ABT521" s="52"/>
      <c r="ABU521" s="52"/>
      <c r="ABV521" s="52"/>
      <c r="ABW521" s="52"/>
      <c r="ABX521" s="52"/>
      <c r="ABY521" s="52"/>
      <c r="ABZ521" s="52"/>
      <c r="ACA521" s="52"/>
      <c r="ACB521" s="52"/>
      <c r="ACC521" s="52"/>
      <c r="ACD521" s="52"/>
      <c r="ACE521" s="52"/>
      <c r="ACF521" s="52"/>
      <c r="ACG521" s="52"/>
      <c r="ACH521" s="52"/>
      <c r="ACI521" s="52"/>
      <c r="ACJ521" s="52"/>
      <c r="ACK521" s="52"/>
      <c r="ACL521" s="52"/>
      <c r="ACM521" s="52"/>
      <c r="ACN521" s="52"/>
      <c r="ACO521" s="52"/>
      <c r="ACP521" s="52"/>
      <c r="ACQ521" s="52"/>
      <c r="ACR521" s="52"/>
      <c r="ACS521" s="52"/>
      <c r="ACT521" s="52"/>
      <c r="ACU521" s="52"/>
      <c r="ACV521" s="52"/>
      <c r="ACW521" s="52"/>
      <c r="ACX521" s="52"/>
      <c r="ACY521" s="52"/>
      <c r="ACZ521" s="52"/>
      <c r="ADA521" s="52"/>
      <c r="ADB521" s="52"/>
      <c r="ADC521" s="52"/>
      <c r="ADD521" s="52"/>
      <c r="ADE521" s="52"/>
      <c r="ADF521" s="52"/>
      <c r="ADG521" s="52"/>
      <c r="ADH521" s="52"/>
      <c r="ADI521" s="52"/>
      <c r="ADJ521" s="52"/>
      <c r="ADK521" s="52"/>
      <c r="ADL521" s="52"/>
      <c r="ADM521" s="52"/>
      <c r="ADN521" s="52"/>
      <c r="ADO521" s="52"/>
      <c r="ADP521" s="52"/>
      <c r="ADQ521" s="52"/>
      <c r="ADR521" s="52"/>
      <c r="ADS521" s="52"/>
      <c r="ADT521" s="52"/>
      <c r="ADU521" s="52"/>
      <c r="ADV521" s="52"/>
      <c r="ADW521" s="52"/>
      <c r="ADX521" s="52"/>
      <c r="ADY521" s="52"/>
      <c r="ADZ521" s="52"/>
      <c r="AEA521" s="52"/>
      <c r="AEB521" s="52"/>
      <c r="AEC521" s="52"/>
      <c r="AED521" s="52"/>
      <c r="AEE521" s="52"/>
      <c r="AEF521" s="52"/>
      <c r="AEG521" s="52"/>
      <c r="AEH521" s="52"/>
      <c r="AEI521" s="52"/>
      <c r="AEJ521" s="52"/>
      <c r="AEK521" s="52"/>
      <c r="AEL521" s="52"/>
      <c r="AEM521" s="52"/>
      <c r="AEN521" s="52"/>
      <c r="AEO521" s="52"/>
      <c r="AEP521" s="52"/>
      <c r="AEQ521" s="52"/>
      <c r="AER521" s="52"/>
      <c r="AES521" s="52"/>
      <c r="AET521" s="52"/>
      <c r="AEU521" s="52"/>
      <c r="AEV521" s="52"/>
      <c r="AEW521" s="52"/>
      <c r="AEX521" s="52"/>
      <c r="AEY521" s="52"/>
      <c r="AEZ521" s="52"/>
      <c r="AFA521" s="52"/>
      <c r="AFB521" s="52"/>
      <c r="AFC521" s="52"/>
      <c r="AFD521" s="52"/>
      <c r="AFE521" s="52"/>
      <c r="AFF521" s="52"/>
      <c r="AFG521" s="52"/>
      <c r="AFH521" s="52"/>
      <c r="AFI521" s="52"/>
      <c r="AFJ521" s="52"/>
      <c r="AFK521" s="52"/>
      <c r="AFL521" s="52"/>
      <c r="AFM521" s="52"/>
      <c r="AFN521" s="52"/>
      <c r="AFO521" s="52"/>
      <c r="AFP521" s="52"/>
      <c r="AFQ521" s="52"/>
      <c r="AFR521" s="52"/>
      <c r="AFS521" s="52"/>
      <c r="AFT521" s="52"/>
      <c r="AFU521" s="52"/>
      <c r="AFV521" s="52"/>
      <c r="AFW521" s="52"/>
      <c r="AFX521" s="52"/>
      <c r="AFY521" s="52"/>
      <c r="AFZ521" s="52"/>
      <c r="AGA521" s="52"/>
      <c r="AGB521" s="52"/>
      <c r="AGC521" s="52"/>
      <c r="AGD521" s="52"/>
      <c r="AGE521" s="52"/>
      <c r="AGF521" s="52"/>
      <c r="AGG521" s="52"/>
      <c r="AGH521" s="52"/>
      <c r="AGI521" s="52"/>
      <c r="AGJ521" s="52"/>
      <c r="AGK521" s="52"/>
      <c r="AGL521" s="52"/>
      <c r="AGM521" s="52"/>
      <c r="AGN521" s="52"/>
      <c r="AGO521" s="52"/>
      <c r="AGP521" s="52"/>
      <c r="AGQ521" s="52"/>
      <c r="AGR521" s="52"/>
      <c r="AGS521" s="52"/>
      <c r="AGT521" s="52"/>
      <c r="AGU521" s="52"/>
      <c r="AGV521" s="52"/>
      <c r="AGW521" s="52"/>
      <c r="AGX521" s="52"/>
      <c r="AGY521" s="52"/>
      <c r="AGZ521" s="52"/>
      <c r="AHA521" s="52"/>
      <c r="AHB521" s="52"/>
      <c r="AHC521" s="52"/>
      <c r="AHD521" s="52"/>
      <c r="AHE521" s="52"/>
      <c r="AHF521" s="52"/>
      <c r="AHG521" s="52"/>
      <c r="AHH521" s="52"/>
      <c r="AHI521" s="52"/>
      <c r="AHJ521" s="52"/>
      <c r="AHK521" s="52"/>
      <c r="AHL521" s="52"/>
      <c r="AHM521" s="52"/>
      <c r="AHN521" s="52"/>
      <c r="AHO521" s="52"/>
      <c r="AHP521" s="52"/>
      <c r="AHQ521" s="52"/>
      <c r="AHR521" s="52"/>
      <c r="AHS521" s="52"/>
      <c r="AHT521" s="52"/>
      <c r="AHU521" s="52"/>
      <c r="AHV521" s="52"/>
      <c r="AHW521" s="52"/>
      <c r="AHX521" s="52"/>
      <c r="AHY521" s="52"/>
      <c r="AHZ521" s="52"/>
      <c r="AIA521" s="52"/>
      <c r="AIB521" s="52"/>
      <c r="AIC521" s="52"/>
      <c r="AID521" s="52"/>
      <c r="AIE521" s="52"/>
      <c r="AIF521" s="52"/>
      <c r="AIG521" s="52"/>
      <c r="AIH521" s="52"/>
      <c r="AII521" s="52"/>
      <c r="AIJ521" s="52"/>
      <c r="AIK521" s="52"/>
      <c r="AIL521" s="52"/>
      <c r="AIM521" s="52"/>
      <c r="AIN521" s="52"/>
      <c r="AIO521" s="52"/>
      <c r="AIP521" s="52"/>
      <c r="AIQ521" s="52"/>
      <c r="AIR521" s="52"/>
      <c r="AIS521" s="52"/>
      <c r="AIT521" s="52"/>
      <c r="AIU521" s="52"/>
      <c r="AIV521" s="52"/>
      <c r="AIW521" s="52"/>
      <c r="AIX521" s="52"/>
      <c r="AIY521" s="52"/>
      <c r="AIZ521" s="52"/>
      <c r="AJA521" s="52"/>
      <c r="AJB521" s="52"/>
      <c r="AJC521" s="52"/>
      <c r="AJD521" s="52"/>
      <c r="AJE521" s="52"/>
      <c r="AJF521" s="52"/>
      <c r="AJG521" s="52"/>
      <c r="AJH521" s="52"/>
      <c r="AJI521" s="52"/>
      <c r="AJJ521" s="52"/>
      <c r="AJK521" s="52"/>
      <c r="AJL521" s="52"/>
      <c r="AJM521" s="52"/>
      <c r="AJN521" s="52"/>
      <c r="AJO521" s="52"/>
      <c r="AJP521" s="52"/>
      <c r="AJQ521" s="52"/>
      <c r="AJR521" s="52"/>
      <c r="AJS521" s="52"/>
      <c r="AJT521" s="52"/>
      <c r="AJU521" s="52"/>
      <c r="AJV521" s="52"/>
      <c r="AJW521" s="52"/>
      <c r="AJX521" s="52"/>
      <c r="AJY521" s="52"/>
      <c r="AJZ521" s="52"/>
      <c r="AKA521" s="52"/>
      <c r="AKB521" s="52"/>
      <c r="AKC521" s="52"/>
      <c r="AKD521" s="52"/>
      <c r="AKE521" s="52"/>
      <c r="AKF521" s="52"/>
      <c r="AKG521" s="52"/>
      <c r="AKH521" s="52"/>
      <c r="AKI521" s="52"/>
      <c r="AKJ521" s="52"/>
      <c r="AKK521" s="52"/>
      <c r="AKL521" s="52"/>
      <c r="AKM521" s="52"/>
      <c r="AKN521" s="52"/>
      <c r="AKO521" s="52"/>
      <c r="AKP521" s="52"/>
      <c r="AKQ521" s="52"/>
      <c r="AKR521" s="52"/>
      <c r="AKS521" s="52"/>
      <c r="AKT521" s="52"/>
      <c r="AKU521" s="52"/>
      <c r="AKV521" s="52"/>
      <c r="AKW521" s="52"/>
      <c r="AKX521" s="52"/>
      <c r="AKY521" s="52"/>
      <c r="AKZ521" s="52"/>
      <c r="ALA521" s="52"/>
      <c r="ALB521" s="52"/>
      <c r="ALC521" s="52"/>
      <c r="ALD521" s="52"/>
      <c r="ALE521" s="52"/>
      <c r="ALF521" s="52"/>
      <c r="ALG521" s="52"/>
      <c r="ALH521" s="52"/>
      <c r="ALI521" s="52"/>
      <c r="ALJ521" s="52"/>
      <c r="ALK521" s="52"/>
      <c r="ALL521" s="52"/>
      <c r="ALM521" s="52"/>
      <c r="ALN521" s="52"/>
      <c r="ALO521" s="52"/>
      <c r="ALP521" s="52"/>
      <c r="ALQ521" s="52"/>
      <c r="ALR521" s="52"/>
      <c r="ALS521" s="52"/>
      <c r="ALT521" s="52"/>
      <c r="ALU521" s="52"/>
      <c r="ALV521" s="52"/>
      <c r="ALW521" s="52"/>
      <c r="ALX521" s="52"/>
      <c r="ALY521" s="52"/>
      <c r="ALZ521" s="52"/>
      <c r="AMA521" s="52"/>
      <c r="AMB521" s="52"/>
      <c r="AMC521" s="52"/>
      <c r="AMD521" s="52"/>
      <c r="AME521" s="52"/>
      <c r="AMF521" s="52"/>
      <c r="AMG521" s="52"/>
      <c r="AMH521" s="52"/>
      <c r="AMI521" s="52"/>
      <c r="AMJ521" s="52"/>
      <c r="AMK521" s="52"/>
      <c r="AML521" s="52"/>
      <c r="AMM521" s="52"/>
      <c r="AMN521" s="52"/>
      <c r="AMO521" s="52"/>
      <c r="AMP521" s="52"/>
      <c r="AMQ521" s="52"/>
      <c r="AMR521" s="52"/>
      <c r="AMS521" s="52"/>
      <c r="AMT521" s="52"/>
      <c r="AMU521" s="52"/>
      <c r="AMV521" s="52"/>
      <c r="AMW521" s="52"/>
      <c r="AMX521" s="52"/>
      <c r="AMY521" s="52"/>
      <c r="AMZ521" s="52"/>
      <c r="ANA521" s="52"/>
      <c r="ANB521" s="52"/>
      <c r="ANC521" s="52"/>
      <c r="AND521" s="52"/>
      <c r="ANE521" s="52"/>
      <c r="ANF521" s="52"/>
      <c r="ANG521" s="52"/>
      <c r="ANH521" s="52"/>
      <c r="ANI521" s="52"/>
      <c r="ANJ521" s="52"/>
      <c r="ANK521" s="52"/>
      <c r="ANL521" s="52"/>
      <c r="ANM521" s="52"/>
      <c r="ANN521" s="52"/>
      <c r="ANO521" s="52"/>
      <c r="ANP521" s="52"/>
      <c r="ANQ521" s="52"/>
      <c r="ANR521" s="52"/>
      <c r="ANS521" s="52"/>
      <c r="ANT521" s="52"/>
      <c r="ANU521" s="52"/>
      <c r="ANV521" s="52"/>
      <c r="ANW521" s="52"/>
      <c r="ANX521" s="52"/>
      <c r="ANY521" s="52"/>
      <c r="ANZ521" s="52"/>
      <c r="AOA521" s="52"/>
      <c r="AOB521" s="52"/>
      <c r="AOC521" s="52"/>
      <c r="AOD521" s="52"/>
      <c r="AOE521" s="52"/>
      <c r="AOF521" s="52"/>
      <c r="AOG521" s="52"/>
      <c r="AOH521" s="52"/>
      <c r="AOI521" s="52"/>
      <c r="AOJ521" s="52"/>
      <c r="AOK521" s="52"/>
      <c r="AOL521" s="52"/>
      <c r="AOM521" s="52"/>
      <c r="AON521" s="52"/>
      <c r="AOO521" s="52"/>
      <c r="AOP521" s="52"/>
      <c r="AOQ521" s="52"/>
      <c r="AOR521" s="52"/>
      <c r="AOS521" s="52"/>
      <c r="AOT521" s="52"/>
      <c r="AOU521" s="52"/>
      <c r="AOV521" s="52"/>
      <c r="AOW521" s="52"/>
      <c r="AOX521" s="52"/>
      <c r="AOY521" s="52"/>
      <c r="AOZ521" s="52"/>
      <c r="APA521" s="52"/>
      <c r="APB521" s="52"/>
      <c r="APC521" s="52"/>
      <c r="APD521" s="52"/>
      <c r="APE521" s="52"/>
      <c r="APF521" s="52"/>
      <c r="APG521" s="52"/>
      <c r="APH521" s="52"/>
      <c r="API521" s="52"/>
      <c r="APJ521" s="52"/>
      <c r="APK521" s="52"/>
      <c r="APL521" s="52"/>
      <c r="APM521" s="52"/>
      <c r="APN521" s="52"/>
      <c r="APO521" s="52"/>
      <c r="APP521" s="52"/>
      <c r="APQ521" s="52"/>
      <c r="APR521" s="52"/>
      <c r="APS521" s="52"/>
      <c r="APT521" s="52"/>
      <c r="APU521" s="52"/>
      <c r="APV521" s="52"/>
      <c r="APW521" s="52"/>
      <c r="APX521" s="52"/>
      <c r="APY521" s="52"/>
      <c r="APZ521" s="52"/>
      <c r="AQA521" s="52"/>
      <c r="AQB521" s="52"/>
      <c r="AQC521" s="52"/>
      <c r="AQD521" s="52"/>
      <c r="AQE521" s="52"/>
      <c r="AQF521" s="52"/>
      <c r="AQG521" s="52"/>
      <c r="AQH521" s="52"/>
      <c r="AQI521" s="52"/>
      <c r="AQJ521" s="52"/>
      <c r="AQK521" s="52"/>
      <c r="AQL521" s="52"/>
      <c r="AQM521" s="52"/>
      <c r="AQN521" s="52"/>
      <c r="AQO521" s="52"/>
      <c r="AQP521" s="52"/>
      <c r="AQQ521" s="52"/>
      <c r="AQR521" s="52"/>
      <c r="AQS521" s="52"/>
      <c r="AQT521" s="52"/>
      <c r="AQU521" s="52"/>
      <c r="AQV521" s="52"/>
      <c r="AQW521" s="52"/>
      <c r="AQX521" s="52"/>
      <c r="AQY521" s="52"/>
      <c r="AQZ521" s="52"/>
      <c r="ARA521" s="52"/>
      <c r="ARB521" s="52"/>
      <c r="ARC521" s="52"/>
      <c r="ARD521" s="52"/>
      <c r="ARE521" s="52"/>
      <c r="ARF521" s="52"/>
      <c r="ARG521" s="52"/>
      <c r="ARH521" s="52"/>
      <c r="ARI521" s="52"/>
      <c r="ARJ521" s="52"/>
      <c r="ARK521" s="52"/>
      <c r="ARL521" s="52"/>
      <c r="ARM521" s="52"/>
      <c r="ARN521" s="52"/>
      <c r="ARO521" s="52"/>
      <c r="ARP521" s="52"/>
      <c r="ARQ521" s="52"/>
      <c r="ARR521" s="52"/>
      <c r="ARS521" s="52"/>
      <c r="ART521" s="52"/>
      <c r="ARU521" s="52"/>
      <c r="ARV521" s="52"/>
      <c r="ARW521" s="52"/>
      <c r="ARX521" s="52"/>
      <c r="ARY521" s="52"/>
      <c r="ARZ521" s="52"/>
      <c r="ASA521" s="52"/>
      <c r="ASB521" s="52"/>
      <c r="ASC521" s="52"/>
      <c r="ASD521" s="52"/>
      <c r="ASE521" s="52"/>
      <c r="ASF521" s="52"/>
      <c r="ASG521" s="52"/>
      <c r="ASH521" s="52"/>
      <c r="ASI521" s="52"/>
      <c r="ASJ521" s="52"/>
      <c r="ASK521" s="52"/>
      <c r="ASL521" s="52"/>
      <c r="ASM521" s="52"/>
      <c r="ASN521" s="52"/>
      <c r="ASO521" s="52"/>
      <c r="ASP521" s="52"/>
      <c r="ASQ521" s="52"/>
      <c r="ASR521" s="52"/>
      <c r="ASS521" s="52"/>
      <c r="AST521" s="52"/>
      <c r="ASU521" s="52"/>
      <c r="ASV521" s="52"/>
      <c r="ASW521" s="52"/>
      <c r="ASX521" s="52"/>
      <c r="ASY521" s="52"/>
      <c r="ASZ521" s="52"/>
      <c r="ATA521" s="52"/>
      <c r="ATB521" s="52"/>
      <c r="ATC521" s="52"/>
      <c r="ATD521" s="52"/>
      <c r="ATE521" s="52"/>
      <c r="ATF521" s="52"/>
      <c r="ATG521" s="52"/>
      <c r="ATH521" s="52"/>
      <c r="ATI521" s="52"/>
      <c r="ATJ521" s="52"/>
      <c r="ATK521" s="52"/>
      <c r="ATL521" s="52"/>
      <c r="ATM521" s="52"/>
      <c r="ATN521" s="52"/>
      <c r="ATO521" s="52"/>
      <c r="ATP521" s="52"/>
      <c r="ATQ521" s="52"/>
      <c r="ATR521" s="52"/>
      <c r="ATS521" s="52"/>
      <c r="ATT521" s="52"/>
      <c r="ATU521" s="52"/>
      <c r="ATV521" s="52"/>
      <c r="ATW521" s="52"/>
      <c r="ATX521" s="52"/>
      <c r="ATY521" s="52"/>
      <c r="ATZ521" s="52"/>
      <c r="AUA521" s="52"/>
      <c r="AUB521" s="52"/>
      <c r="AUC521" s="52"/>
      <c r="AUD521" s="52"/>
      <c r="AUE521" s="52"/>
      <c r="AUF521" s="52"/>
      <c r="AUG521" s="52"/>
      <c r="AUH521" s="52"/>
      <c r="AUI521" s="52"/>
      <c r="AUJ521" s="52"/>
      <c r="AUK521" s="52"/>
      <c r="AUL521" s="52"/>
      <c r="AUM521" s="52"/>
      <c r="AUN521" s="52"/>
      <c r="AUO521" s="52"/>
      <c r="AUP521" s="52"/>
      <c r="AUQ521" s="52"/>
      <c r="AUR521" s="52"/>
      <c r="AUS521" s="52"/>
      <c r="AUT521" s="52"/>
      <c r="AUU521" s="52"/>
      <c r="AUV521" s="52"/>
      <c r="AUW521" s="52"/>
      <c r="AUX521" s="52"/>
      <c r="AUY521" s="52"/>
      <c r="AUZ521" s="52"/>
      <c r="AVA521" s="52"/>
      <c r="AVB521" s="52"/>
      <c r="AVC521" s="52"/>
      <c r="AVD521" s="52"/>
      <c r="AVE521" s="52"/>
      <c r="AVF521" s="52"/>
      <c r="AVG521" s="52"/>
      <c r="AVH521" s="52"/>
      <c r="AVI521" s="52"/>
      <c r="AVJ521" s="52"/>
      <c r="AVK521" s="52"/>
      <c r="AVL521" s="52"/>
      <c r="AVM521" s="52"/>
      <c r="AVN521" s="52"/>
      <c r="AVO521" s="52"/>
      <c r="AVP521" s="52"/>
      <c r="AVQ521" s="52"/>
      <c r="AVR521" s="52"/>
      <c r="AVS521" s="52"/>
      <c r="AVT521" s="52"/>
      <c r="AVU521" s="52"/>
      <c r="AVV521" s="52"/>
      <c r="AVW521" s="52"/>
      <c r="AVX521" s="52"/>
      <c r="AVY521" s="52"/>
      <c r="AVZ521" s="52"/>
      <c r="AWA521" s="52"/>
      <c r="AWB521" s="52"/>
      <c r="AWC521" s="52"/>
      <c r="AWD521" s="52"/>
      <c r="AWE521" s="52"/>
      <c r="AWF521" s="52"/>
      <c r="AWG521" s="52"/>
      <c r="AWH521" s="52"/>
      <c r="AWI521" s="52"/>
      <c r="AWJ521" s="52"/>
      <c r="AWK521" s="52"/>
      <c r="AWL521" s="52"/>
      <c r="AWM521" s="52"/>
      <c r="AWN521" s="52"/>
      <c r="AWO521" s="52"/>
      <c r="AWP521" s="52"/>
      <c r="AWQ521" s="52"/>
      <c r="AWR521" s="52"/>
      <c r="AWS521" s="52"/>
      <c r="AWT521" s="52"/>
      <c r="AWU521" s="52"/>
      <c r="AWV521" s="52"/>
      <c r="AWW521" s="52"/>
      <c r="AWX521" s="52"/>
      <c r="AWY521" s="52"/>
      <c r="AWZ521" s="52"/>
      <c r="AXA521" s="52"/>
      <c r="AXB521" s="52"/>
      <c r="AXC521" s="52"/>
      <c r="AXD521" s="52"/>
      <c r="AXE521" s="52"/>
      <c r="AXF521" s="52"/>
      <c r="AXG521" s="52"/>
      <c r="AXH521" s="52"/>
      <c r="AXI521" s="52"/>
      <c r="AXJ521" s="52"/>
      <c r="AXK521" s="52"/>
      <c r="AXL521" s="52"/>
      <c r="AXM521" s="52"/>
      <c r="AXN521" s="52"/>
      <c r="AXO521" s="52"/>
      <c r="AXP521" s="52"/>
      <c r="AXQ521" s="52"/>
      <c r="AXR521" s="52"/>
      <c r="AXS521" s="52"/>
      <c r="AXT521" s="52"/>
      <c r="AXU521" s="52"/>
      <c r="AXV521" s="52"/>
      <c r="AXW521" s="52"/>
      <c r="AXX521" s="52"/>
      <c r="AXY521" s="52"/>
      <c r="AXZ521" s="52"/>
      <c r="AYA521" s="52"/>
      <c r="AYB521" s="52"/>
      <c r="AYC521" s="52"/>
      <c r="AYD521" s="52"/>
      <c r="AYE521" s="52"/>
      <c r="AYF521" s="52"/>
      <c r="AYG521" s="52"/>
      <c r="AYH521" s="52"/>
      <c r="AYI521" s="52"/>
      <c r="AYJ521" s="52"/>
      <c r="AYK521" s="52"/>
      <c r="AYL521" s="52"/>
      <c r="AYM521" s="52"/>
      <c r="AYN521" s="52"/>
      <c r="AYO521" s="52"/>
      <c r="AYP521" s="52"/>
      <c r="AYQ521" s="52"/>
      <c r="AYR521" s="52"/>
      <c r="AYS521" s="52"/>
      <c r="AYT521" s="52"/>
      <c r="AYU521" s="52"/>
      <c r="AYV521" s="52"/>
      <c r="AYW521" s="52"/>
      <c r="AYX521" s="52"/>
      <c r="AYY521" s="52"/>
      <c r="AYZ521" s="52"/>
      <c r="AZA521" s="52"/>
      <c r="AZB521" s="52"/>
      <c r="AZC521" s="52"/>
      <c r="AZD521" s="52"/>
      <c r="AZE521" s="52"/>
      <c r="AZF521" s="52"/>
      <c r="AZG521" s="52"/>
      <c r="AZH521" s="52"/>
      <c r="AZI521" s="52"/>
      <c r="AZJ521" s="52"/>
      <c r="AZK521" s="52"/>
      <c r="AZL521" s="52"/>
      <c r="AZM521" s="52"/>
      <c r="AZN521" s="52"/>
      <c r="AZO521" s="52"/>
      <c r="AZP521" s="52"/>
      <c r="AZQ521" s="52"/>
      <c r="AZR521" s="52"/>
      <c r="AZS521" s="52"/>
      <c r="AZT521" s="52"/>
      <c r="AZU521" s="52"/>
      <c r="AZV521" s="52"/>
      <c r="AZW521" s="52"/>
      <c r="AZX521" s="52"/>
      <c r="AZY521" s="52"/>
      <c r="AZZ521" s="52"/>
      <c r="BAA521" s="52"/>
      <c r="BAB521" s="52"/>
      <c r="BAC521" s="52"/>
      <c r="BAD521" s="52"/>
      <c r="BAE521" s="52"/>
      <c r="BAF521" s="52"/>
      <c r="BAG521" s="52"/>
      <c r="BAH521" s="52"/>
      <c r="BAI521" s="52"/>
      <c r="BAJ521" s="52"/>
      <c r="BAK521" s="52"/>
      <c r="BAL521" s="52"/>
      <c r="BAM521" s="52"/>
      <c r="BAN521" s="52"/>
      <c r="BAO521" s="52"/>
      <c r="BAP521" s="52"/>
      <c r="BAQ521" s="52"/>
      <c r="BAR521" s="52"/>
      <c r="BAS521" s="52"/>
      <c r="BAT521" s="52"/>
      <c r="BAU521" s="52"/>
      <c r="BAV521" s="52"/>
      <c r="BAW521" s="52"/>
      <c r="BAX521" s="52"/>
      <c r="BAY521" s="52"/>
      <c r="BAZ521" s="52"/>
      <c r="BBA521" s="52"/>
      <c r="BBB521" s="52"/>
      <c r="BBC521" s="52"/>
      <c r="BBD521" s="52"/>
      <c r="BBE521" s="52"/>
      <c r="BBF521" s="52"/>
      <c r="BBG521" s="52"/>
      <c r="BBH521" s="52"/>
      <c r="BBI521" s="52"/>
      <c r="BBJ521" s="52"/>
      <c r="BBK521" s="52"/>
      <c r="BBL521" s="52"/>
      <c r="BBM521" s="52"/>
      <c r="BBN521" s="52"/>
      <c r="BBO521" s="52"/>
      <c r="BBP521" s="52"/>
      <c r="BBQ521" s="52"/>
      <c r="BBR521" s="52"/>
      <c r="BBS521" s="52"/>
      <c r="BBT521" s="52"/>
      <c r="BBU521" s="52"/>
      <c r="BBV521" s="52"/>
      <c r="BBW521" s="52"/>
      <c r="BBX521" s="52"/>
      <c r="BBY521" s="52"/>
      <c r="BBZ521" s="52"/>
      <c r="BCA521" s="52"/>
      <c r="BCB521" s="52"/>
      <c r="BCC521" s="52"/>
      <c r="BCD521" s="52"/>
      <c r="BCE521" s="52"/>
      <c r="BCF521" s="52"/>
      <c r="BCG521" s="52"/>
      <c r="BCH521" s="52"/>
      <c r="BCI521" s="52"/>
      <c r="BCJ521" s="52"/>
      <c r="BCK521" s="52"/>
      <c r="BCL521" s="52"/>
      <c r="BCM521" s="52"/>
      <c r="BCN521" s="52"/>
      <c r="BCO521" s="52"/>
      <c r="BCP521" s="52"/>
      <c r="BCQ521" s="52"/>
      <c r="BCR521" s="52"/>
      <c r="BCS521" s="52"/>
      <c r="BCT521" s="52"/>
      <c r="BCU521" s="52"/>
      <c r="BCV521" s="52"/>
      <c r="BCW521" s="52"/>
      <c r="BCX521" s="52"/>
      <c r="BCY521" s="52"/>
      <c r="BCZ521" s="52"/>
      <c r="BDA521" s="52"/>
      <c r="BDB521" s="52"/>
      <c r="BDC521" s="52"/>
      <c r="BDD521" s="52"/>
      <c r="BDE521" s="52"/>
      <c r="BDF521" s="52"/>
      <c r="BDG521" s="52"/>
      <c r="BDH521" s="52"/>
      <c r="BDI521" s="52"/>
      <c r="BDJ521" s="52"/>
      <c r="BDK521" s="52"/>
      <c r="BDL521" s="52"/>
      <c r="BDM521" s="52"/>
      <c r="BDN521" s="52"/>
      <c r="BDO521" s="52"/>
      <c r="BDP521" s="52"/>
      <c r="BDQ521" s="52"/>
      <c r="BDR521" s="52"/>
      <c r="BDS521" s="52"/>
      <c r="BDT521" s="52"/>
      <c r="BDU521" s="52"/>
      <c r="BDV521" s="52"/>
      <c r="BDW521" s="52"/>
      <c r="BDX521" s="52"/>
      <c r="BDY521" s="52"/>
      <c r="BDZ521" s="52"/>
      <c r="BEA521" s="52"/>
      <c r="BEB521" s="52"/>
      <c r="BEC521" s="52"/>
      <c r="BED521" s="52"/>
      <c r="BEE521" s="52"/>
      <c r="BEF521" s="52"/>
      <c r="BEG521" s="52"/>
      <c r="BEH521" s="52"/>
      <c r="BEI521" s="52"/>
      <c r="BEJ521" s="52"/>
      <c r="BEK521" s="52"/>
      <c r="BEL521" s="52"/>
      <c r="BEM521" s="52"/>
      <c r="BEN521" s="52"/>
      <c r="BEO521" s="52"/>
      <c r="BEP521" s="52"/>
      <c r="BEQ521" s="52"/>
      <c r="BER521" s="52"/>
      <c r="BES521" s="52"/>
      <c r="BET521" s="52"/>
      <c r="BEU521" s="52"/>
      <c r="BEV521" s="52"/>
      <c r="BEW521" s="52"/>
      <c r="BEX521" s="52"/>
      <c r="BEY521" s="52"/>
      <c r="BEZ521" s="52"/>
      <c r="BFA521" s="52"/>
      <c r="BFB521" s="52"/>
      <c r="BFC521" s="52"/>
      <c r="BFD521" s="52"/>
      <c r="BFE521" s="52"/>
      <c r="BFF521" s="52"/>
      <c r="BFG521" s="52"/>
      <c r="BFH521" s="52"/>
      <c r="BFI521" s="52"/>
      <c r="BFJ521" s="52"/>
      <c r="BFK521" s="52"/>
      <c r="BFL521" s="52"/>
      <c r="BFM521" s="52"/>
      <c r="BFN521" s="52"/>
      <c r="BFO521" s="52"/>
      <c r="BFP521" s="52"/>
      <c r="BFQ521" s="52"/>
      <c r="BFR521" s="52"/>
      <c r="BFS521" s="52"/>
      <c r="BFT521" s="52"/>
      <c r="BFU521" s="52"/>
      <c r="BFV521" s="52"/>
      <c r="BFW521" s="52"/>
      <c r="BFX521" s="52"/>
      <c r="BFY521" s="52"/>
      <c r="BFZ521" s="52"/>
      <c r="BGA521" s="52"/>
      <c r="BGB521" s="52"/>
      <c r="BGC521" s="52"/>
      <c r="BGD521" s="52"/>
      <c r="BGE521" s="52"/>
      <c r="BGF521" s="52"/>
      <c r="BGG521" s="52"/>
      <c r="BGH521" s="52"/>
      <c r="BGI521" s="52"/>
      <c r="BGJ521" s="52"/>
      <c r="BGK521" s="52"/>
      <c r="BGL521" s="52"/>
      <c r="BGM521" s="52"/>
      <c r="BGN521" s="52"/>
      <c r="BGO521" s="52"/>
      <c r="BGP521" s="52"/>
      <c r="BGQ521" s="52"/>
      <c r="BGR521" s="52"/>
      <c r="BGS521" s="52"/>
      <c r="BGT521" s="52"/>
      <c r="BGU521" s="52"/>
      <c r="BGV521" s="52"/>
      <c r="BGW521" s="52"/>
      <c r="BGX521" s="52"/>
      <c r="BGY521" s="52"/>
      <c r="BGZ521" s="52"/>
      <c r="BHA521" s="52"/>
      <c r="BHB521" s="52"/>
      <c r="BHC521" s="52"/>
      <c r="BHD521" s="52"/>
      <c r="BHE521" s="52"/>
      <c r="BHF521" s="52"/>
      <c r="BHG521" s="52"/>
      <c r="BHH521" s="52"/>
      <c r="BHI521" s="52"/>
      <c r="BHJ521" s="52"/>
      <c r="BHK521" s="52"/>
      <c r="BHL521" s="52"/>
      <c r="BHM521" s="52"/>
      <c r="BHN521" s="52"/>
      <c r="BHO521" s="52"/>
      <c r="BHP521" s="52"/>
      <c r="BHQ521" s="52"/>
      <c r="BHR521" s="52"/>
      <c r="BHS521" s="52"/>
      <c r="BHT521" s="52"/>
      <c r="BHU521" s="52"/>
      <c r="BHV521" s="52"/>
      <c r="BHW521" s="52"/>
      <c r="BHX521" s="52"/>
      <c r="BHY521" s="52"/>
      <c r="BHZ521" s="52"/>
      <c r="BIA521" s="52"/>
      <c r="BIB521" s="52"/>
      <c r="BIC521" s="52"/>
      <c r="BID521" s="52"/>
      <c r="BIE521" s="52"/>
      <c r="BIF521" s="52"/>
      <c r="BIG521" s="52"/>
      <c r="BIH521" s="52"/>
      <c r="BII521" s="52"/>
      <c r="BIJ521" s="52"/>
      <c r="BIK521" s="52"/>
      <c r="BIL521" s="52"/>
      <c r="BIM521" s="52"/>
      <c r="BIN521" s="52"/>
      <c r="BIO521" s="52"/>
      <c r="BIP521" s="52"/>
      <c r="BIQ521" s="52"/>
      <c r="BIR521" s="52"/>
      <c r="BIS521" s="52"/>
      <c r="BIT521" s="52"/>
      <c r="BIU521" s="52"/>
      <c r="BIV521" s="52"/>
      <c r="BIW521" s="52"/>
      <c r="BIX521" s="52"/>
      <c r="BIY521" s="52"/>
      <c r="BIZ521" s="52"/>
      <c r="BJA521" s="52"/>
      <c r="BJB521" s="52"/>
      <c r="BJC521" s="52"/>
      <c r="BJD521" s="52"/>
      <c r="BJE521" s="52"/>
      <c r="BJF521" s="52"/>
      <c r="BJG521" s="52"/>
      <c r="BJH521" s="52"/>
      <c r="BJI521" s="52"/>
      <c r="BJJ521" s="52"/>
      <c r="BJK521" s="52"/>
      <c r="BJL521" s="52"/>
      <c r="BJM521" s="52"/>
      <c r="BJN521" s="52"/>
      <c r="BJO521" s="52"/>
      <c r="BJP521" s="52"/>
      <c r="BJQ521" s="52"/>
      <c r="BJR521" s="52"/>
      <c r="BJS521" s="52"/>
      <c r="BJT521" s="52"/>
      <c r="BJU521" s="52"/>
      <c r="BJV521" s="52"/>
      <c r="BJW521" s="52"/>
      <c r="BJX521" s="52"/>
      <c r="BJY521" s="52"/>
      <c r="BJZ521" s="52"/>
      <c r="BKA521" s="52"/>
      <c r="BKB521" s="52"/>
      <c r="BKC521" s="52"/>
      <c r="BKD521" s="52"/>
      <c r="BKE521" s="52"/>
      <c r="BKF521" s="52"/>
      <c r="BKG521" s="52"/>
      <c r="BKH521" s="52"/>
      <c r="BKI521" s="52"/>
      <c r="BKJ521" s="52"/>
      <c r="BKK521" s="52"/>
      <c r="BKL521" s="52"/>
      <c r="BKM521" s="52"/>
      <c r="BKN521" s="52"/>
      <c r="BKO521" s="52"/>
      <c r="BKP521" s="52"/>
      <c r="BKQ521" s="52"/>
      <c r="BKR521" s="52"/>
      <c r="BKS521" s="52"/>
      <c r="BKT521" s="52"/>
      <c r="BKU521" s="52"/>
      <c r="BKV521" s="52"/>
      <c r="BKW521" s="52"/>
      <c r="BKX521" s="52"/>
      <c r="BKY521" s="52"/>
      <c r="BKZ521" s="52"/>
      <c r="BLA521" s="52"/>
      <c r="BLB521" s="52"/>
      <c r="BLC521" s="52"/>
      <c r="BLD521" s="52"/>
      <c r="BLE521" s="52"/>
      <c r="BLF521" s="52"/>
      <c r="BLG521" s="52"/>
      <c r="BLH521" s="52"/>
      <c r="BLI521" s="52"/>
      <c r="BLJ521" s="52"/>
      <c r="BLK521" s="52"/>
      <c r="BLL521" s="52"/>
      <c r="BLM521" s="52"/>
      <c r="BLN521" s="52"/>
      <c r="BLO521" s="52"/>
      <c r="BLP521" s="52"/>
      <c r="BLQ521" s="52"/>
      <c r="BLR521" s="52"/>
      <c r="BLS521" s="52"/>
      <c r="BLT521" s="52"/>
      <c r="BLU521" s="52"/>
      <c r="BLV521" s="52"/>
      <c r="BLW521" s="52"/>
      <c r="BLX521" s="52"/>
      <c r="BLY521" s="52"/>
      <c r="BLZ521" s="52"/>
      <c r="BMA521" s="52"/>
      <c r="BMB521" s="52"/>
      <c r="BMC521" s="52"/>
      <c r="BMD521" s="52"/>
      <c r="BME521" s="52"/>
      <c r="BMF521" s="52"/>
      <c r="BMG521" s="52"/>
      <c r="BMH521" s="52"/>
      <c r="BMI521" s="52"/>
      <c r="BMJ521" s="52"/>
      <c r="BMK521" s="52"/>
      <c r="BML521" s="52"/>
      <c r="BMM521" s="52"/>
      <c r="BMN521" s="52"/>
      <c r="BMO521" s="52"/>
      <c r="BMP521" s="52"/>
      <c r="BMQ521" s="52"/>
      <c r="BMR521" s="52"/>
      <c r="BMS521" s="52"/>
      <c r="BMT521" s="52"/>
      <c r="BMU521" s="52"/>
      <c r="BMV521" s="52"/>
      <c r="BMW521" s="52"/>
      <c r="BMX521" s="52"/>
      <c r="BMY521" s="52"/>
      <c r="BMZ521" s="52"/>
      <c r="BNA521" s="52"/>
      <c r="BNB521" s="52"/>
      <c r="BNC521" s="52"/>
      <c r="BND521" s="52"/>
      <c r="BNE521" s="52"/>
      <c r="BNF521" s="52"/>
      <c r="BNG521" s="52"/>
      <c r="BNH521" s="52"/>
      <c r="BNI521" s="52"/>
      <c r="BNJ521" s="52"/>
      <c r="BNK521" s="52"/>
      <c r="BNL521" s="52"/>
      <c r="BNM521" s="52"/>
      <c r="BNN521" s="52"/>
      <c r="BNO521" s="52"/>
      <c r="BNP521" s="52"/>
      <c r="BNQ521" s="52"/>
      <c r="BNR521" s="52"/>
      <c r="BNS521" s="52"/>
      <c r="BNT521" s="52"/>
      <c r="BNU521" s="52"/>
      <c r="BNV521" s="52"/>
      <c r="BNW521" s="52"/>
      <c r="BNX521" s="52"/>
      <c r="BNY521" s="52"/>
      <c r="BNZ521" s="52"/>
      <c r="BOA521" s="52"/>
      <c r="BOB521" s="52"/>
      <c r="BOC521" s="52"/>
      <c r="BOD521" s="52"/>
      <c r="BOE521" s="52"/>
      <c r="BOF521" s="52"/>
      <c r="BOG521" s="52"/>
      <c r="BOH521" s="52"/>
      <c r="BOI521" s="52"/>
      <c r="BOJ521" s="52"/>
      <c r="BOK521" s="52"/>
      <c r="BOL521" s="52"/>
      <c r="BOM521" s="52"/>
      <c r="BON521" s="52"/>
      <c r="BOO521" s="52"/>
      <c r="BOP521" s="52"/>
      <c r="BOQ521" s="52"/>
      <c r="BOR521" s="52"/>
      <c r="BOS521" s="52"/>
      <c r="BOT521" s="52"/>
      <c r="BOU521" s="52"/>
      <c r="BOV521" s="52"/>
      <c r="BOW521" s="52"/>
      <c r="BOX521" s="52"/>
      <c r="BOY521" s="52"/>
      <c r="BOZ521" s="52"/>
      <c r="BPA521" s="52"/>
      <c r="BPB521" s="52"/>
      <c r="BPC521" s="52"/>
      <c r="BPD521" s="52"/>
      <c r="BPE521" s="52"/>
      <c r="BPF521" s="52"/>
      <c r="BPG521" s="52"/>
      <c r="BPH521" s="52"/>
      <c r="BPI521" s="52"/>
      <c r="BPJ521" s="52"/>
      <c r="BPK521" s="52"/>
      <c r="BPL521" s="52"/>
      <c r="BPM521" s="52"/>
      <c r="BPN521" s="52"/>
      <c r="BPO521" s="52"/>
      <c r="BPP521" s="52"/>
      <c r="BPQ521" s="52"/>
      <c r="BPR521" s="52"/>
      <c r="BPS521" s="52"/>
      <c r="BPT521" s="52"/>
      <c r="BPU521" s="52"/>
      <c r="BPV521" s="52"/>
      <c r="BPW521" s="52"/>
      <c r="BPX521" s="52"/>
      <c r="BPY521" s="52"/>
      <c r="BPZ521" s="52"/>
      <c r="BQA521" s="52"/>
      <c r="BQB521" s="52"/>
      <c r="BQC521" s="52"/>
      <c r="BQD521" s="52"/>
      <c r="BQE521" s="52"/>
      <c r="BQF521" s="52"/>
      <c r="BQG521" s="52"/>
      <c r="BQH521" s="52"/>
      <c r="BQI521" s="52"/>
      <c r="BQJ521" s="52"/>
      <c r="BQK521" s="52"/>
      <c r="BQL521" s="52"/>
      <c r="BQM521" s="52"/>
      <c r="BQN521" s="52"/>
      <c r="BQO521" s="52"/>
      <c r="BQP521" s="52"/>
      <c r="BQQ521" s="52"/>
      <c r="BQR521" s="52"/>
      <c r="BQS521" s="52"/>
      <c r="BQT521" s="52"/>
      <c r="BQU521" s="52"/>
      <c r="BQV521" s="52"/>
      <c r="BQW521" s="52"/>
      <c r="BQX521" s="52"/>
      <c r="BQY521" s="52"/>
      <c r="BQZ521" s="52"/>
      <c r="BRA521" s="52"/>
      <c r="BRB521" s="52"/>
      <c r="BRC521" s="52"/>
      <c r="BRD521" s="52"/>
      <c r="BRE521" s="52"/>
      <c r="BRF521" s="52"/>
      <c r="BRG521" s="52"/>
      <c r="BRH521" s="52"/>
      <c r="BRI521" s="52"/>
      <c r="BRJ521" s="52"/>
      <c r="BRK521" s="52"/>
      <c r="BRL521" s="52"/>
      <c r="BRM521" s="52"/>
      <c r="BRN521" s="52"/>
      <c r="BRO521" s="52"/>
      <c r="BRP521" s="52"/>
      <c r="BRQ521" s="52"/>
      <c r="BRR521" s="52"/>
      <c r="BRS521" s="52"/>
      <c r="BRT521" s="52"/>
      <c r="BRU521" s="52"/>
      <c r="BRV521" s="52"/>
      <c r="BRW521" s="52"/>
      <c r="BRX521" s="52"/>
      <c r="BRY521" s="52"/>
      <c r="BRZ521" s="52"/>
      <c r="BSA521" s="52"/>
      <c r="BSB521" s="52"/>
      <c r="BSC521" s="52"/>
      <c r="BSD521" s="52"/>
      <c r="BSE521" s="52"/>
      <c r="BSF521" s="52"/>
      <c r="BSG521" s="52"/>
      <c r="BSH521" s="52"/>
      <c r="BSI521" s="52"/>
      <c r="BSJ521" s="52"/>
      <c r="BSK521" s="52"/>
      <c r="BSL521" s="52"/>
      <c r="BSM521" s="52"/>
      <c r="BSN521" s="52"/>
      <c r="BSO521" s="52"/>
      <c r="BSP521" s="52"/>
      <c r="BSQ521" s="52"/>
      <c r="BSR521" s="52"/>
      <c r="BSS521" s="52"/>
      <c r="BST521" s="52"/>
      <c r="BSU521" s="52"/>
      <c r="BSV521" s="52"/>
      <c r="BSW521" s="52"/>
      <c r="BSX521" s="52"/>
      <c r="BSY521" s="52"/>
      <c r="BSZ521" s="52"/>
      <c r="BTA521" s="52"/>
      <c r="BTB521" s="52"/>
      <c r="BTC521" s="52"/>
      <c r="BTD521" s="52"/>
      <c r="BTE521" s="52"/>
      <c r="BTF521" s="52"/>
      <c r="BTG521" s="52"/>
      <c r="BTH521" s="52"/>
      <c r="BTI521" s="52"/>
      <c r="BTJ521" s="52"/>
      <c r="BTK521" s="52"/>
      <c r="BTL521" s="52"/>
      <c r="BTM521" s="52"/>
      <c r="BTN521" s="52"/>
      <c r="BTO521" s="52"/>
      <c r="BTP521" s="52"/>
      <c r="BTQ521" s="52"/>
      <c r="BTR521" s="52"/>
      <c r="BTS521" s="52"/>
      <c r="BTT521" s="52"/>
      <c r="BTU521" s="52"/>
      <c r="BTV521" s="52"/>
      <c r="BTW521" s="52"/>
      <c r="BTX521" s="52"/>
      <c r="BTY521" s="52"/>
      <c r="BTZ521" s="52"/>
      <c r="BUA521" s="52"/>
      <c r="BUB521" s="52"/>
      <c r="BUC521" s="52"/>
      <c r="BUD521" s="52"/>
      <c r="BUE521" s="52"/>
      <c r="BUF521" s="52"/>
      <c r="BUG521" s="52"/>
      <c r="BUH521" s="52"/>
      <c r="BUI521" s="52"/>
      <c r="BUJ521" s="52"/>
      <c r="BUK521" s="52"/>
      <c r="BUL521" s="52"/>
      <c r="BUM521" s="52"/>
      <c r="BUN521" s="52"/>
      <c r="BUO521" s="52"/>
      <c r="BUP521" s="52"/>
      <c r="BUQ521" s="52"/>
      <c r="BUR521" s="52"/>
      <c r="BUS521" s="52"/>
      <c r="BUT521" s="52"/>
      <c r="BUU521" s="52"/>
      <c r="BUV521" s="52"/>
      <c r="BUW521" s="52"/>
      <c r="BUX521" s="52"/>
      <c r="BUY521" s="52"/>
      <c r="BUZ521" s="52"/>
      <c r="BVA521" s="52"/>
      <c r="BVB521" s="52"/>
      <c r="BVC521" s="52"/>
      <c r="BVD521" s="52"/>
      <c r="BVE521" s="52"/>
      <c r="BVF521" s="52"/>
      <c r="BVG521" s="52"/>
      <c r="BVH521" s="52"/>
      <c r="BVI521" s="52"/>
      <c r="BVJ521" s="52"/>
      <c r="BVK521" s="52"/>
      <c r="BVL521" s="52"/>
      <c r="BVM521" s="52"/>
      <c r="BVN521" s="52"/>
      <c r="BVO521" s="52"/>
      <c r="BVP521" s="52"/>
      <c r="BVQ521" s="52"/>
      <c r="BVR521" s="52"/>
      <c r="BVS521" s="52"/>
      <c r="BVT521" s="52"/>
      <c r="BVU521" s="52"/>
      <c r="BVV521" s="52"/>
      <c r="BVW521" s="52"/>
      <c r="BVX521" s="52"/>
      <c r="BVY521" s="52"/>
      <c r="BVZ521" s="52"/>
      <c r="BWA521" s="52"/>
      <c r="BWB521" s="52"/>
      <c r="BWC521" s="52"/>
      <c r="BWD521" s="52"/>
      <c r="BWE521" s="52"/>
      <c r="BWF521" s="52"/>
      <c r="BWG521" s="52"/>
      <c r="BWH521" s="52"/>
      <c r="BWI521" s="52"/>
      <c r="BWJ521" s="52"/>
      <c r="BWK521" s="52"/>
      <c r="BWL521" s="52"/>
      <c r="BWM521" s="52"/>
      <c r="BWN521" s="52"/>
      <c r="BWO521" s="52"/>
      <c r="BWP521" s="52"/>
      <c r="BWQ521" s="52"/>
      <c r="BWR521" s="52"/>
      <c r="BWS521" s="52"/>
      <c r="BWT521" s="52"/>
      <c r="BWU521" s="52"/>
      <c r="BWV521" s="52"/>
      <c r="BWW521" s="52"/>
      <c r="BWX521" s="52"/>
      <c r="BWY521" s="52"/>
      <c r="BWZ521" s="52"/>
      <c r="BXA521" s="52"/>
      <c r="BXB521" s="52"/>
      <c r="BXC521" s="52"/>
      <c r="BXD521" s="52"/>
      <c r="BXE521" s="52"/>
      <c r="BXF521" s="52"/>
      <c r="BXG521" s="52"/>
      <c r="BXH521" s="52"/>
      <c r="BXI521" s="52"/>
      <c r="BXJ521" s="52"/>
      <c r="BXK521" s="52"/>
      <c r="BXL521" s="52"/>
      <c r="BXM521" s="52"/>
      <c r="BXN521" s="52"/>
      <c r="BXO521" s="52"/>
      <c r="BXP521" s="52"/>
      <c r="BXQ521" s="52"/>
      <c r="BXR521" s="52"/>
      <c r="BXS521" s="52"/>
      <c r="BXT521" s="52"/>
      <c r="BXU521" s="52"/>
      <c r="BXV521" s="52"/>
      <c r="BXW521" s="52"/>
      <c r="BXX521" s="52"/>
      <c r="BXY521" s="52"/>
      <c r="BXZ521" s="52"/>
      <c r="BYA521" s="52"/>
      <c r="BYB521" s="52"/>
      <c r="BYC521" s="52"/>
      <c r="BYD521" s="52"/>
      <c r="BYE521" s="52"/>
      <c r="BYF521" s="52"/>
      <c r="BYG521" s="52"/>
      <c r="BYH521" s="52"/>
      <c r="BYI521" s="52"/>
      <c r="BYJ521" s="52"/>
      <c r="BYK521" s="52"/>
      <c r="BYL521" s="52"/>
      <c r="BYM521" s="52"/>
      <c r="BYN521" s="52"/>
      <c r="BYO521" s="52"/>
      <c r="BYP521" s="52"/>
      <c r="BYQ521" s="52"/>
      <c r="BYR521" s="52"/>
      <c r="BYS521" s="52"/>
      <c r="BYT521" s="52"/>
      <c r="BYU521" s="52"/>
      <c r="BYV521" s="52"/>
      <c r="BYW521" s="52"/>
      <c r="BYX521" s="52"/>
      <c r="BYY521" s="52"/>
      <c r="BYZ521" s="52"/>
      <c r="BZA521" s="52"/>
      <c r="BZB521" s="52"/>
      <c r="BZC521" s="52"/>
      <c r="BZD521" s="52"/>
      <c r="BZE521" s="52"/>
      <c r="BZF521" s="52"/>
      <c r="BZG521" s="52"/>
      <c r="BZH521" s="52"/>
      <c r="BZI521" s="52"/>
      <c r="BZJ521" s="52"/>
      <c r="BZK521" s="52"/>
      <c r="BZL521" s="52"/>
      <c r="BZM521" s="52"/>
      <c r="BZN521" s="52"/>
      <c r="BZO521" s="52"/>
      <c r="BZP521" s="52"/>
      <c r="BZQ521" s="52"/>
      <c r="BZR521" s="52"/>
      <c r="BZS521" s="52"/>
      <c r="BZT521" s="52"/>
      <c r="BZU521" s="52"/>
      <c r="BZV521" s="52"/>
      <c r="BZW521" s="52"/>
      <c r="BZX521" s="52"/>
      <c r="BZY521" s="52"/>
      <c r="BZZ521" s="52"/>
      <c r="CAA521" s="52"/>
      <c r="CAB521" s="52"/>
      <c r="CAC521" s="52"/>
      <c r="CAD521" s="52"/>
      <c r="CAE521" s="52"/>
      <c r="CAF521" s="52"/>
      <c r="CAG521" s="52"/>
      <c r="CAH521" s="52"/>
      <c r="CAI521" s="52"/>
      <c r="CAJ521" s="52"/>
      <c r="CAK521" s="52"/>
      <c r="CAL521" s="52"/>
      <c r="CAM521" s="52"/>
      <c r="CAN521" s="52"/>
      <c r="CAO521" s="52"/>
      <c r="CAP521" s="52"/>
      <c r="CAQ521" s="52"/>
      <c r="CAR521" s="52"/>
      <c r="CAS521" s="52"/>
      <c r="CAT521" s="52"/>
      <c r="CAU521" s="52"/>
      <c r="CAV521" s="52"/>
      <c r="CAW521" s="52"/>
      <c r="CAX521" s="52"/>
      <c r="CAY521" s="52"/>
      <c r="CAZ521" s="52"/>
      <c r="CBA521" s="52"/>
      <c r="CBB521" s="52"/>
      <c r="CBC521" s="52"/>
      <c r="CBD521" s="52"/>
      <c r="CBE521" s="52"/>
      <c r="CBF521" s="52"/>
      <c r="CBG521" s="52"/>
      <c r="CBH521" s="52"/>
      <c r="CBI521" s="52"/>
      <c r="CBJ521" s="52"/>
      <c r="CBK521" s="52"/>
      <c r="CBL521" s="52"/>
      <c r="CBM521" s="52"/>
      <c r="CBN521" s="52"/>
      <c r="CBO521" s="52"/>
      <c r="CBP521" s="52"/>
      <c r="CBQ521" s="52"/>
      <c r="CBR521" s="52"/>
      <c r="CBS521" s="52"/>
      <c r="CBT521" s="52"/>
      <c r="CBU521" s="52"/>
      <c r="CBV521" s="52"/>
      <c r="CBW521" s="52"/>
      <c r="CBX521" s="52"/>
      <c r="CBY521" s="52"/>
      <c r="CBZ521" s="52"/>
      <c r="CCA521" s="52"/>
      <c r="CCB521" s="52"/>
      <c r="CCC521" s="52"/>
      <c r="CCD521" s="52"/>
      <c r="CCE521" s="52"/>
      <c r="CCF521" s="52"/>
      <c r="CCG521" s="52"/>
      <c r="CCH521" s="52"/>
      <c r="CCI521" s="52"/>
      <c r="CCJ521" s="52"/>
      <c r="CCK521" s="52"/>
      <c r="CCL521" s="52"/>
      <c r="CCM521" s="52"/>
      <c r="CCN521" s="52"/>
      <c r="CCO521" s="52"/>
      <c r="CCP521" s="52"/>
      <c r="CCQ521" s="52"/>
      <c r="CCR521" s="52"/>
      <c r="CCS521" s="52"/>
      <c r="CCT521" s="52"/>
      <c r="CCU521" s="52"/>
      <c r="CCV521" s="52"/>
      <c r="CCW521" s="52"/>
      <c r="CCX521" s="52"/>
      <c r="CCY521" s="52"/>
      <c r="CCZ521" s="52"/>
      <c r="CDA521" s="52"/>
      <c r="CDB521" s="52"/>
      <c r="CDC521" s="52"/>
      <c r="CDD521" s="52"/>
      <c r="CDE521" s="52"/>
      <c r="CDF521" s="52"/>
      <c r="CDG521" s="52"/>
      <c r="CDH521" s="52"/>
      <c r="CDI521" s="52"/>
      <c r="CDJ521" s="52"/>
      <c r="CDK521" s="52"/>
      <c r="CDL521" s="52"/>
      <c r="CDM521" s="52"/>
      <c r="CDN521" s="52"/>
      <c r="CDO521" s="52"/>
      <c r="CDP521" s="52"/>
      <c r="CDQ521" s="52"/>
      <c r="CDR521" s="52"/>
      <c r="CDS521" s="52"/>
      <c r="CDT521" s="52"/>
      <c r="CDU521" s="52"/>
      <c r="CDV521" s="52"/>
      <c r="CDW521" s="52"/>
      <c r="CDX521" s="52"/>
      <c r="CDY521" s="52"/>
      <c r="CDZ521" s="52"/>
      <c r="CEA521" s="52"/>
      <c r="CEB521" s="52"/>
      <c r="CEC521" s="52"/>
      <c r="CED521" s="52"/>
      <c r="CEE521" s="52"/>
      <c r="CEF521" s="52"/>
      <c r="CEG521" s="52"/>
      <c r="CEH521" s="52"/>
      <c r="CEI521" s="52"/>
      <c r="CEJ521" s="52"/>
      <c r="CEK521" s="52"/>
      <c r="CEL521" s="52"/>
      <c r="CEM521" s="52"/>
      <c r="CEN521" s="52"/>
      <c r="CEO521" s="52"/>
      <c r="CEP521" s="52"/>
      <c r="CEQ521" s="52"/>
      <c r="CER521" s="52"/>
      <c r="CES521" s="52"/>
      <c r="CET521" s="52"/>
      <c r="CEU521" s="52"/>
      <c r="CEV521" s="52"/>
      <c r="CEW521" s="52"/>
      <c r="CEX521" s="52"/>
      <c r="CEY521" s="52"/>
      <c r="CEZ521" s="52"/>
      <c r="CFA521" s="52"/>
      <c r="CFB521" s="52"/>
      <c r="CFC521" s="52"/>
      <c r="CFD521" s="52"/>
      <c r="CFE521" s="52"/>
      <c r="CFF521" s="52"/>
      <c r="CFG521" s="52"/>
      <c r="CFH521" s="52"/>
      <c r="CFI521" s="52"/>
      <c r="CFJ521" s="52"/>
      <c r="CFK521" s="52"/>
      <c r="CFL521" s="52"/>
      <c r="CFM521" s="52"/>
      <c r="CFN521" s="52"/>
      <c r="CFO521" s="52"/>
      <c r="CFP521" s="52"/>
      <c r="CFQ521" s="52"/>
      <c r="CFR521" s="52"/>
      <c r="CFS521" s="52"/>
      <c r="CFT521" s="52"/>
      <c r="CFU521" s="52"/>
      <c r="CFV521" s="52"/>
      <c r="CFW521" s="52"/>
      <c r="CFX521" s="52"/>
      <c r="CFY521" s="52"/>
      <c r="CFZ521" s="52"/>
      <c r="CGA521" s="52"/>
      <c r="CGB521" s="52"/>
      <c r="CGC521" s="52"/>
      <c r="CGD521" s="52"/>
      <c r="CGE521" s="52"/>
      <c r="CGF521" s="52"/>
      <c r="CGG521" s="52"/>
      <c r="CGH521" s="52"/>
      <c r="CGI521" s="52"/>
      <c r="CGJ521" s="52"/>
      <c r="CGK521" s="52"/>
      <c r="CGL521" s="52"/>
      <c r="CGM521" s="52"/>
      <c r="CGN521" s="52"/>
      <c r="CGO521" s="52"/>
      <c r="CGP521" s="52"/>
      <c r="CGQ521" s="52"/>
      <c r="CGR521" s="52"/>
      <c r="CGS521" s="52"/>
      <c r="CGT521" s="52"/>
      <c r="CGU521" s="52"/>
      <c r="CGV521" s="52"/>
      <c r="CGW521" s="52"/>
      <c r="CGX521" s="52"/>
      <c r="CGY521" s="52"/>
      <c r="CGZ521" s="52"/>
      <c r="CHA521" s="52"/>
      <c r="CHB521" s="52"/>
      <c r="CHC521" s="52"/>
      <c r="CHD521" s="52"/>
      <c r="CHE521" s="52"/>
      <c r="CHF521" s="52"/>
      <c r="CHG521" s="52"/>
      <c r="CHH521" s="52"/>
      <c r="CHI521" s="52"/>
      <c r="CHJ521" s="52"/>
      <c r="CHK521" s="52"/>
      <c r="CHL521" s="52"/>
      <c r="CHM521" s="52"/>
      <c r="CHN521" s="52"/>
      <c r="CHO521" s="52"/>
      <c r="CHP521" s="52"/>
      <c r="CHQ521" s="52"/>
      <c r="CHR521" s="52"/>
      <c r="CHS521" s="52"/>
      <c r="CHT521" s="52"/>
      <c r="CHU521" s="52"/>
      <c r="CHV521" s="52"/>
      <c r="CHW521" s="52"/>
      <c r="CHX521" s="52"/>
      <c r="CHY521" s="52"/>
      <c r="CHZ521" s="52"/>
      <c r="CIA521" s="52"/>
      <c r="CIB521" s="52"/>
      <c r="CIC521" s="52"/>
      <c r="CID521" s="52"/>
      <c r="CIE521" s="52"/>
      <c r="CIF521" s="52"/>
      <c r="CIG521" s="52"/>
      <c r="CIH521" s="52"/>
      <c r="CII521" s="52"/>
      <c r="CIJ521" s="52"/>
      <c r="CIK521" s="52"/>
      <c r="CIL521" s="52"/>
      <c r="CIM521" s="52"/>
      <c r="CIN521" s="52"/>
      <c r="CIO521" s="52"/>
      <c r="CIP521" s="52"/>
      <c r="CIQ521" s="52"/>
      <c r="CIR521" s="52"/>
      <c r="CIS521" s="52"/>
      <c r="CIT521" s="52"/>
      <c r="CIU521" s="52"/>
      <c r="CIV521" s="52"/>
      <c r="CIW521" s="52"/>
      <c r="CIX521" s="52"/>
      <c r="CIY521" s="52"/>
      <c r="CIZ521" s="52"/>
      <c r="CJA521" s="52"/>
      <c r="CJB521" s="52"/>
      <c r="CJC521" s="52"/>
      <c r="CJD521" s="52"/>
      <c r="CJE521" s="52"/>
      <c r="CJF521" s="52"/>
      <c r="CJG521" s="52"/>
      <c r="CJH521" s="52"/>
      <c r="CJI521" s="52"/>
      <c r="CJJ521" s="52"/>
      <c r="CJK521" s="52"/>
      <c r="CJL521" s="52"/>
      <c r="CJM521" s="52"/>
      <c r="CJN521" s="52"/>
      <c r="CJO521" s="52"/>
      <c r="CJP521" s="52"/>
      <c r="CJQ521" s="52"/>
      <c r="CJR521" s="52"/>
      <c r="CJS521" s="52"/>
      <c r="CJT521" s="52"/>
      <c r="CJU521" s="52"/>
      <c r="CJV521" s="52"/>
      <c r="CJW521" s="52"/>
      <c r="CJX521" s="52"/>
      <c r="CJY521" s="52"/>
      <c r="CJZ521" s="52"/>
      <c r="CKA521" s="52"/>
      <c r="CKB521" s="52"/>
      <c r="CKC521" s="52"/>
      <c r="CKD521" s="52"/>
      <c r="CKE521" s="52"/>
      <c r="CKF521" s="52"/>
      <c r="CKG521" s="52"/>
      <c r="CKH521" s="52"/>
      <c r="CKI521" s="52"/>
      <c r="CKJ521" s="52"/>
      <c r="CKK521" s="52"/>
      <c r="CKL521" s="52"/>
      <c r="CKM521" s="52"/>
      <c r="CKN521" s="52"/>
      <c r="CKO521" s="52"/>
      <c r="CKP521" s="52"/>
      <c r="CKQ521" s="52"/>
      <c r="CKR521" s="52"/>
      <c r="CKS521" s="52"/>
      <c r="CKT521" s="52"/>
      <c r="CKU521" s="52"/>
      <c r="CKV521" s="52"/>
      <c r="CKW521" s="52"/>
      <c r="CKX521" s="52"/>
      <c r="CKY521" s="52"/>
      <c r="CKZ521" s="52"/>
      <c r="CLA521" s="52"/>
      <c r="CLB521" s="52"/>
      <c r="CLC521" s="52"/>
      <c r="CLD521" s="52"/>
      <c r="CLE521" s="52"/>
      <c r="CLF521" s="52"/>
      <c r="CLG521" s="52"/>
      <c r="CLH521" s="52"/>
      <c r="CLI521" s="52"/>
      <c r="CLJ521" s="52"/>
      <c r="CLK521" s="52"/>
      <c r="CLL521" s="52"/>
      <c r="CLM521" s="52"/>
      <c r="CLN521" s="52"/>
      <c r="CLO521" s="52"/>
      <c r="CLP521" s="52"/>
      <c r="CLQ521" s="52"/>
      <c r="CLR521" s="52"/>
      <c r="CLS521" s="52"/>
      <c r="CLT521" s="52"/>
      <c r="CLU521" s="52"/>
      <c r="CLV521" s="52"/>
      <c r="CLW521" s="52"/>
      <c r="CLX521" s="52"/>
      <c r="CLY521" s="52"/>
      <c r="CLZ521" s="52"/>
      <c r="CMA521" s="52"/>
      <c r="CMB521" s="52"/>
      <c r="CMC521" s="52"/>
      <c r="CMD521" s="52"/>
      <c r="CME521" s="52"/>
      <c r="CMF521" s="52"/>
      <c r="CMG521" s="52"/>
      <c r="CMH521" s="52"/>
      <c r="CMI521" s="52"/>
      <c r="CMJ521" s="52"/>
      <c r="CMK521" s="52"/>
      <c r="CML521" s="52"/>
      <c r="CMM521" s="52"/>
      <c r="CMN521" s="52"/>
      <c r="CMO521" s="52"/>
      <c r="CMP521" s="52"/>
      <c r="CMQ521" s="52"/>
      <c r="CMR521" s="52"/>
      <c r="CMS521" s="52"/>
      <c r="CMT521" s="52"/>
      <c r="CMU521" s="52"/>
      <c r="CMV521" s="52"/>
      <c r="CMW521" s="52"/>
      <c r="CMX521" s="52"/>
      <c r="CMY521" s="52"/>
      <c r="CMZ521" s="52"/>
      <c r="CNA521" s="52"/>
      <c r="CNB521" s="52"/>
      <c r="CNC521" s="52"/>
      <c r="CND521" s="52"/>
      <c r="CNE521" s="52"/>
      <c r="CNF521" s="52"/>
      <c r="CNG521" s="52"/>
      <c r="CNH521" s="52"/>
      <c r="CNI521" s="52"/>
      <c r="CNJ521" s="52"/>
      <c r="CNK521" s="52"/>
      <c r="CNL521" s="52"/>
      <c r="CNM521" s="52"/>
      <c r="CNN521" s="52"/>
      <c r="CNO521" s="52"/>
      <c r="CNP521" s="52"/>
      <c r="CNQ521" s="52"/>
      <c r="CNR521" s="52"/>
      <c r="CNS521" s="52"/>
      <c r="CNT521" s="52"/>
      <c r="CNU521" s="52"/>
      <c r="CNV521" s="52"/>
      <c r="CNW521" s="52"/>
      <c r="CNX521" s="52"/>
      <c r="CNY521" s="52"/>
      <c r="CNZ521" s="52"/>
      <c r="COA521" s="52"/>
      <c r="COB521" s="52"/>
      <c r="COC521" s="52"/>
      <c r="COD521" s="52"/>
      <c r="COE521" s="52"/>
      <c r="COF521" s="52"/>
      <c r="COG521" s="52"/>
      <c r="COH521" s="52"/>
      <c r="COI521" s="52"/>
      <c r="COJ521" s="52"/>
      <c r="COK521" s="52"/>
      <c r="COL521" s="52"/>
      <c r="COM521" s="52"/>
      <c r="CON521" s="52"/>
      <c r="COO521" s="52"/>
      <c r="COP521" s="52"/>
      <c r="COQ521" s="52"/>
      <c r="COR521" s="52"/>
      <c r="COS521" s="52"/>
      <c r="COT521" s="52"/>
      <c r="COU521" s="52"/>
      <c r="COV521" s="52"/>
      <c r="COW521" s="52"/>
      <c r="COX521" s="52"/>
      <c r="COY521" s="52"/>
      <c r="COZ521" s="52"/>
      <c r="CPA521" s="52"/>
      <c r="CPB521" s="52"/>
      <c r="CPC521" s="52"/>
      <c r="CPD521" s="52"/>
      <c r="CPE521" s="52"/>
      <c r="CPF521" s="52"/>
      <c r="CPG521" s="52"/>
      <c r="CPH521" s="52"/>
      <c r="CPI521" s="52"/>
      <c r="CPJ521" s="52"/>
      <c r="CPK521" s="52"/>
      <c r="CPL521" s="52"/>
      <c r="CPM521" s="52"/>
      <c r="CPN521" s="52"/>
      <c r="CPO521" s="52"/>
      <c r="CPP521" s="52"/>
      <c r="CPQ521" s="52"/>
      <c r="CPR521" s="52"/>
      <c r="CPS521" s="52"/>
      <c r="CPT521" s="52"/>
      <c r="CPU521" s="52"/>
      <c r="CPV521" s="52"/>
      <c r="CPW521" s="52"/>
      <c r="CPX521" s="52"/>
      <c r="CPY521" s="52"/>
      <c r="CPZ521" s="52"/>
      <c r="CQA521" s="52"/>
      <c r="CQB521" s="52"/>
      <c r="CQC521" s="52"/>
      <c r="CQD521" s="52"/>
      <c r="CQE521" s="52"/>
      <c r="CQF521" s="52"/>
      <c r="CQG521" s="52"/>
      <c r="CQH521" s="52"/>
      <c r="CQI521" s="52"/>
      <c r="CQJ521" s="52"/>
      <c r="CQK521" s="52"/>
      <c r="CQL521" s="52"/>
      <c r="CQM521" s="52"/>
      <c r="CQN521" s="52"/>
      <c r="CQO521" s="52"/>
      <c r="CQP521" s="52"/>
      <c r="CQQ521" s="52"/>
      <c r="CQR521" s="52"/>
      <c r="CQS521" s="52"/>
      <c r="CQT521" s="52"/>
      <c r="CQU521" s="52"/>
      <c r="CQV521" s="52"/>
      <c r="CQW521" s="52"/>
      <c r="CQX521" s="52"/>
      <c r="CQY521" s="52"/>
      <c r="CQZ521" s="52"/>
      <c r="CRA521" s="52"/>
      <c r="CRB521" s="52"/>
      <c r="CRC521" s="52"/>
      <c r="CRD521" s="52"/>
      <c r="CRE521" s="52"/>
      <c r="CRF521" s="52"/>
      <c r="CRG521" s="52"/>
      <c r="CRH521" s="52"/>
      <c r="CRI521" s="52"/>
      <c r="CRJ521" s="52"/>
      <c r="CRK521" s="52"/>
      <c r="CRL521" s="52"/>
      <c r="CRM521" s="52"/>
      <c r="CRN521" s="52"/>
      <c r="CRO521" s="52"/>
      <c r="CRP521" s="52"/>
      <c r="CRQ521" s="52"/>
      <c r="CRR521" s="52"/>
      <c r="CRS521" s="52"/>
      <c r="CRT521" s="52"/>
      <c r="CRU521" s="52"/>
      <c r="CRV521" s="52"/>
      <c r="CRW521" s="52"/>
      <c r="CRX521" s="52"/>
      <c r="CRY521" s="52"/>
      <c r="CRZ521" s="52"/>
      <c r="CSA521" s="52"/>
      <c r="CSB521" s="52"/>
      <c r="CSC521" s="52"/>
      <c r="CSD521" s="52"/>
      <c r="CSE521" s="52"/>
      <c r="CSF521" s="52"/>
      <c r="CSG521" s="52"/>
      <c r="CSH521" s="52"/>
      <c r="CSI521" s="52"/>
      <c r="CSJ521" s="52"/>
      <c r="CSK521" s="52"/>
      <c r="CSL521" s="52"/>
      <c r="CSM521" s="52"/>
      <c r="CSN521" s="52"/>
      <c r="CSO521" s="52"/>
      <c r="CSP521" s="52"/>
      <c r="CSQ521" s="52"/>
      <c r="CSR521" s="52"/>
      <c r="CSS521" s="52"/>
      <c r="CST521" s="52"/>
      <c r="CSU521" s="52"/>
      <c r="CSV521" s="52"/>
      <c r="CSW521" s="52"/>
      <c r="CSX521" s="52"/>
      <c r="CSY521" s="52"/>
      <c r="CSZ521" s="52"/>
      <c r="CTA521" s="52"/>
      <c r="CTB521" s="52"/>
      <c r="CTC521" s="52"/>
      <c r="CTD521" s="52"/>
      <c r="CTE521" s="52"/>
      <c r="CTF521" s="52"/>
      <c r="CTG521" s="52"/>
      <c r="CTH521" s="52"/>
      <c r="CTI521" s="52"/>
      <c r="CTJ521" s="52"/>
      <c r="CTK521" s="52"/>
      <c r="CTL521" s="52"/>
      <c r="CTM521" s="52"/>
      <c r="CTN521" s="52"/>
      <c r="CTO521" s="52"/>
      <c r="CTP521" s="52"/>
      <c r="CTQ521" s="52"/>
      <c r="CTR521" s="52"/>
      <c r="CTS521" s="52"/>
      <c r="CTT521" s="52"/>
      <c r="CTU521" s="52"/>
      <c r="CTV521" s="52"/>
      <c r="CTW521" s="52"/>
      <c r="CTX521" s="52"/>
      <c r="CTY521" s="52"/>
      <c r="CTZ521" s="52"/>
      <c r="CUA521" s="52"/>
      <c r="CUB521" s="52"/>
      <c r="CUC521" s="52"/>
      <c r="CUD521" s="52"/>
      <c r="CUE521" s="52"/>
      <c r="CUF521" s="52"/>
      <c r="CUG521" s="52"/>
      <c r="CUH521" s="52"/>
      <c r="CUI521" s="52"/>
      <c r="CUJ521" s="52"/>
      <c r="CUK521" s="52"/>
      <c r="CUL521" s="52"/>
      <c r="CUM521" s="52"/>
      <c r="CUN521" s="52"/>
      <c r="CUO521" s="52"/>
      <c r="CUP521" s="52"/>
      <c r="CUQ521" s="52"/>
      <c r="CUR521" s="52"/>
      <c r="CUS521" s="52"/>
      <c r="CUT521" s="52"/>
      <c r="CUU521" s="52"/>
      <c r="CUV521" s="52"/>
      <c r="CUW521" s="52"/>
      <c r="CUX521" s="52"/>
      <c r="CUY521" s="52"/>
      <c r="CUZ521" s="52"/>
      <c r="CVA521" s="52"/>
      <c r="CVB521" s="52"/>
      <c r="CVC521" s="52"/>
      <c r="CVD521" s="52"/>
      <c r="CVE521" s="52"/>
      <c r="CVF521" s="52"/>
      <c r="CVG521" s="52"/>
      <c r="CVH521" s="52"/>
      <c r="CVI521" s="52"/>
      <c r="CVJ521" s="52"/>
      <c r="CVK521" s="52"/>
      <c r="CVL521" s="52"/>
      <c r="CVM521" s="52"/>
      <c r="CVN521" s="52"/>
      <c r="CVO521" s="52"/>
      <c r="CVP521" s="52"/>
      <c r="CVQ521" s="52"/>
      <c r="CVR521" s="52"/>
      <c r="CVS521" s="52"/>
      <c r="CVT521" s="52"/>
      <c r="CVU521" s="52"/>
      <c r="CVV521" s="52"/>
      <c r="CVW521" s="52"/>
      <c r="CVX521" s="52"/>
      <c r="CVY521" s="52"/>
      <c r="CVZ521" s="52"/>
      <c r="CWA521" s="52"/>
      <c r="CWB521" s="52"/>
      <c r="CWC521" s="52"/>
      <c r="CWD521" s="52"/>
      <c r="CWE521" s="52"/>
      <c r="CWF521" s="52"/>
      <c r="CWG521" s="52"/>
      <c r="CWH521" s="52"/>
      <c r="CWI521" s="52"/>
      <c r="CWJ521" s="52"/>
      <c r="CWK521" s="52"/>
      <c r="CWL521" s="52"/>
      <c r="CWM521" s="52"/>
      <c r="CWN521" s="52"/>
      <c r="CWO521" s="52"/>
      <c r="CWP521" s="52"/>
      <c r="CWQ521" s="52"/>
      <c r="CWR521" s="52"/>
      <c r="CWS521" s="52"/>
      <c r="CWT521" s="52"/>
      <c r="CWU521" s="52"/>
      <c r="CWV521" s="52"/>
      <c r="CWW521" s="52"/>
      <c r="CWX521" s="52"/>
      <c r="CWY521" s="52"/>
      <c r="CWZ521" s="52"/>
      <c r="CXA521" s="52"/>
      <c r="CXB521" s="52"/>
      <c r="CXC521" s="52"/>
      <c r="CXD521" s="52"/>
      <c r="CXE521" s="52"/>
      <c r="CXF521" s="52"/>
      <c r="CXG521" s="52"/>
      <c r="CXH521" s="52"/>
      <c r="CXI521" s="52"/>
      <c r="CXJ521" s="52"/>
      <c r="CXK521" s="52"/>
      <c r="CXL521" s="52"/>
      <c r="CXM521" s="52"/>
      <c r="CXN521" s="52"/>
      <c r="CXO521" s="52"/>
      <c r="CXP521" s="52"/>
      <c r="CXQ521" s="52"/>
      <c r="CXR521" s="52"/>
      <c r="CXS521" s="52"/>
      <c r="CXT521" s="52"/>
      <c r="CXU521" s="52"/>
      <c r="CXV521" s="52"/>
      <c r="CXW521" s="52"/>
      <c r="CXX521" s="52"/>
      <c r="CXY521" s="52"/>
      <c r="CXZ521" s="52"/>
      <c r="CYA521" s="52"/>
      <c r="CYB521" s="52"/>
      <c r="CYC521" s="52"/>
      <c r="CYD521" s="52"/>
      <c r="CYE521" s="52"/>
      <c r="CYF521" s="52"/>
      <c r="CYG521" s="52"/>
      <c r="CYH521" s="52"/>
      <c r="CYI521" s="52"/>
      <c r="CYJ521" s="52"/>
      <c r="CYK521" s="52"/>
      <c r="CYL521" s="52"/>
      <c r="CYM521" s="52"/>
      <c r="CYN521" s="52"/>
      <c r="CYO521" s="52"/>
      <c r="CYP521" s="52"/>
      <c r="CYQ521" s="52"/>
      <c r="CYR521" s="52"/>
      <c r="CYS521" s="52"/>
      <c r="CYT521" s="52"/>
      <c r="CYU521" s="52"/>
      <c r="CYV521" s="52"/>
      <c r="CYW521" s="52"/>
      <c r="CYX521" s="52"/>
      <c r="CYY521" s="52"/>
      <c r="CYZ521" s="52"/>
      <c r="CZA521" s="52"/>
      <c r="CZB521" s="52"/>
      <c r="CZC521" s="52"/>
      <c r="CZD521" s="52"/>
      <c r="CZE521" s="52"/>
      <c r="CZF521" s="52"/>
      <c r="CZG521" s="52"/>
      <c r="CZH521" s="52"/>
      <c r="CZI521" s="52"/>
      <c r="CZJ521" s="52"/>
      <c r="CZK521" s="52"/>
      <c r="CZL521" s="52"/>
      <c r="CZM521" s="52"/>
      <c r="CZN521" s="52"/>
      <c r="CZO521" s="52"/>
      <c r="CZP521" s="52"/>
      <c r="CZQ521" s="52"/>
      <c r="CZR521" s="52"/>
      <c r="CZS521" s="52"/>
      <c r="CZT521" s="52"/>
      <c r="CZU521" s="52"/>
      <c r="CZV521" s="52"/>
      <c r="CZW521" s="52"/>
      <c r="CZX521" s="52"/>
      <c r="CZY521" s="52"/>
      <c r="CZZ521" s="52"/>
      <c r="DAA521" s="52"/>
      <c r="DAB521" s="52"/>
      <c r="DAC521" s="52"/>
      <c r="DAD521" s="52"/>
      <c r="DAE521" s="52"/>
      <c r="DAF521" s="52"/>
      <c r="DAG521" s="52"/>
      <c r="DAH521" s="52"/>
      <c r="DAI521" s="52"/>
      <c r="DAJ521" s="52"/>
      <c r="DAK521" s="52"/>
      <c r="DAL521" s="52"/>
      <c r="DAM521" s="52"/>
      <c r="DAN521" s="52"/>
      <c r="DAO521" s="52"/>
      <c r="DAP521" s="52"/>
      <c r="DAQ521" s="52"/>
      <c r="DAR521" s="52"/>
      <c r="DAS521" s="52"/>
      <c r="DAT521" s="52"/>
      <c r="DAU521" s="52"/>
      <c r="DAV521" s="52"/>
      <c r="DAW521" s="52"/>
      <c r="DAX521" s="52"/>
      <c r="DAY521" s="52"/>
      <c r="DAZ521" s="52"/>
      <c r="DBA521" s="52"/>
      <c r="DBB521" s="52"/>
      <c r="DBC521" s="52"/>
      <c r="DBD521" s="52"/>
      <c r="DBE521" s="52"/>
      <c r="DBF521" s="52"/>
      <c r="DBG521" s="52"/>
      <c r="DBH521" s="52"/>
      <c r="DBI521" s="52"/>
      <c r="DBJ521" s="52"/>
      <c r="DBK521" s="52"/>
      <c r="DBL521" s="52"/>
      <c r="DBM521" s="52"/>
      <c r="DBN521" s="52"/>
      <c r="DBO521" s="52"/>
      <c r="DBP521" s="52"/>
      <c r="DBQ521" s="52"/>
      <c r="DBR521" s="52"/>
      <c r="DBS521" s="52"/>
      <c r="DBT521" s="52"/>
      <c r="DBU521" s="52"/>
      <c r="DBV521" s="52"/>
      <c r="DBW521" s="52"/>
      <c r="DBX521" s="52"/>
      <c r="DBY521" s="52"/>
      <c r="DBZ521" s="52"/>
      <c r="DCA521" s="52"/>
      <c r="DCB521" s="52"/>
      <c r="DCC521" s="52"/>
      <c r="DCD521" s="52"/>
      <c r="DCE521" s="52"/>
      <c r="DCF521" s="52"/>
      <c r="DCG521" s="52"/>
      <c r="DCH521" s="52"/>
      <c r="DCI521" s="52"/>
      <c r="DCJ521" s="52"/>
      <c r="DCK521" s="52"/>
      <c r="DCL521" s="52"/>
      <c r="DCM521" s="52"/>
      <c r="DCN521" s="52"/>
      <c r="DCO521" s="52"/>
      <c r="DCP521" s="52"/>
      <c r="DCQ521" s="52"/>
      <c r="DCR521" s="52"/>
      <c r="DCS521" s="52"/>
      <c r="DCT521" s="52"/>
      <c r="DCU521" s="52"/>
      <c r="DCV521" s="52"/>
      <c r="DCW521" s="52"/>
      <c r="DCX521" s="52"/>
      <c r="DCY521" s="52"/>
      <c r="DCZ521" s="52"/>
      <c r="DDA521" s="52"/>
      <c r="DDB521" s="52"/>
      <c r="DDC521" s="52"/>
      <c r="DDD521" s="52"/>
      <c r="DDE521" s="52"/>
      <c r="DDF521" s="52"/>
      <c r="DDG521" s="52"/>
      <c r="DDH521" s="52"/>
      <c r="DDI521" s="52"/>
      <c r="DDJ521" s="52"/>
      <c r="DDK521" s="52"/>
      <c r="DDL521" s="52"/>
      <c r="DDM521" s="52"/>
      <c r="DDN521" s="52"/>
      <c r="DDO521" s="52"/>
      <c r="DDP521" s="52"/>
      <c r="DDQ521" s="52"/>
      <c r="DDR521" s="52"/>
      <c r="DDS521" s="52"/>
      <c r="DDT521" s="52"/>
      <c r="DDU521" s="52"/>
      <c r="DDV521" s="52"/>
      <c r="DDW521" s="52"/>
      <c r="DDX521" s="52"/>
      <c r="DDY521" s="52"/>
      <c r="DDZ521" s="52"/>
      <c r="DEA521" s="52"/>
      <c r="DEB521" s="52"/>
      <c r="DEC521" s="52"/>
      <c r="DED521" s="52"/>
      <c r="DEE521" s="52"/>
      <c r="DEF521" s="52"/>
      <c r="DEG521" s="52"/>
      <c r="DEH521" s="52"/>
      <c r="DEI521" s="52"/>
      <c r="DEJ521" s="52"/>
      <c r="DEK521" s="52"/>
      <c r="DEL521" s="52"/>
      <c r="DEM521" s="52"/>
      <c r="DEN521" s="52"/>
      <c r="DEO521" s="52"/>
      <c r="DEP521" s="52"/>
      <c r="DEQ521" s="52"/>
      <c r="DER521" s="52"/>
      <c r="DES521" s="52"/>
      <c r="DET521" s="52"/>
      <c r="DEU521" s="52"/>
      <c r="DEV521" s="52"/>
      <c r="DEW521" s="52"/>
      <c r="DEX521" s="52"/>
      <c r="DEY521" s="52"/>
      <c r="DEZ521" s="52"/>
      <c r="DFA521" s="52"/>
      <c r="DFB521" s="52"/>
      <c r="DFC521" s="52"/>
      <c r="DFD521" s="52"/>
      <c r="DFE521" s="52"/>
      <c r="DFF521" s="52"/>
      <c r="DFG521" s="52"/>
      <c r="DFH521" s="52"/>
      <c r="DFI521" s="52"/>
      <c r="DFJ521" s="52"/>
      <c r="DFK521" s="52"/>
      <c r="DFL521" s="52"/>
      <c r="DFM521" s="52"/>
      <c r="DFN521" s="52"/>
      <c r="DFO521" s="52"/>
      <c r="DFP521" s="52"/>
      <c r="DFQ521" s="52"/>
      <c r="DFR521" s="52"/>
      <c r="DFS521" s="52"/>
      <c r="DFT521" s="52"/>
      <c r="DFU521" s="52"/>
      <c r="DFV521" s="52"/>
      <c r="DFW521" s="52"/>
      <c r="DFX521" s="52"/>
      <c r="DFY521" s="52"/>
      <c r="DFZ521" s="52"/>
      <c r="DGA521" s="52"/>
      <c r="DGB521" s="52"/>
      <c r="DGC521" s="52"/>
      <c r="DGD521" s="52"/>
      <c r="DGE521" s="52"/>
      <c r="DGF521" s="52"/>
      <c r="DGG521" s="52"/>
      <c r="DGH521" s="52"/>
      <c r="DGI521" s="52"/>
      <c r="DGJ521" s="52"/>
      <c r="DGK521" s="52"/>
      <c r="DGL521" s="52"/>
      <c r="DGM521" s="52"/>
      <c r="DGN521" s="52"/>
      <c r="DGO521" s="52"/>
      <c r="DGP521" s="52"/>
      <c r="DGQ521" s="52"/>
      <c r="DGR521" s="52"/>
      <c r="DGS521" s="52"/>
      <c r="DGT521" s="52"/>
      <c r="DGU521" s="52"/>
      <c r="DGV521" s="52"/>
      <c r="DGW521" s="52"/>
      <c r="DGX521" s="52"/>
      <c r="DGY521" s="52"/>
      <c r="DGZ521" s="52"/>
      <c r="DHA521" s="52"/>
      <c r="DHB521" s="52"/>
      <c r="DHC521" s="52"/>
      <c r="DHD521" s="52"/>
      <c r="DHE521" s="52"/>
      <c r="DHF521" s="52"/>
      <c r="DHG521" s="52"/>
      <c r="DHH521" s="52"/>
      <c r="DHI521" s="52"/>
      <c r="DHJ521" s="52"/>
      <c r="DHK521" s="52"/>
      <c r="DHL521" s="52"/>
      <c r="DHM521" s="52"/>
      <c r="DHN521" s="52"/>
      <c r="DHO521" s="52"/>
      <c r="DHP521" s="52"/>
      <c r="DHQ521" s="52"/>
      <c r="DHR521" s="52"/>
      <c r="DHS521" s="52"/>
      <c r="DHT521" s="52"/>
      <c r="DHU521" s="52"/>
      <c r="DHV521" s="52"/>
      <c r="DHW521" s="52"/>
      <c r="DHX521" s="52"/>
      <c r="DHY521" s="52"/>
      <c r="DHZ521" s="52"/>
      <c r="DIA521" s="52"/>
      <c r="DIB521" s="52"/>
      <c r="DIC521" s="52"/>
      <c r="DID521" s="52"/>
      <c r="DIE521" s="52"/>
      <c r="DIF521" s="52"/>
      <c r="DIG521" s="52"/>
      <c r="DIH521" s="52"/>
      <c r="DII521" s="52"/>
      <c r="DIJ521" s="52"/>
      <c r="DIK521" s="52"/>
      <c r="DIL521" s="52"/>
      <c r="DIM521" s="52"/>
      <c r="DIN521" s="52"/>
      <c r="DIO521" s="52"/>
      <c r="DIP521" s="52"/>
      <c r="DIQ521" s="52"/>
      <c r="DIR521" s="52"/>
      <c r="DIS521" s="52"/>
      <c r="DIT521" s="52"/>
      <c r="DIU521" s="52"/>
      <c r="DIV521" s="52"/>
      <c r="DIW521" s="52"/>
      <c r="DIX521" s="52"/>
      <c r="DIY521" s="52"/>
      <c r="DIZ521" s="52"/>
      <c r="DJA521" s="52"/>
      <c r="DJB521" s="52"/>
      <c r="DJC521" s="52"/>
      <c r="DJD521" s="52"/>
      <c r="DJE521" s="52"/>
      <c r="DJF521" s="52"/>
      <c r="DJG521" s="52"/>
      <c r="DJH521" s="52"/>
      <c r="DJI521" s="52"/>
      <c r="DJJ521" s="52"/>
      <c r="DJK521" s="52"/>
      <c r="DJL521" s="52"/>
      <c r="DJM521" s="52"/>
      <c r="DJN521" s="52"/>
      <c r="DJO521" s="52"/>
      <c r="DJP521" s="52"/>
      <c r="DJQ521" s="52"/>
      <c r="DJR521" s="52"/>
      <c r="DJS521" s="52"/>
      <c r="DJT521" s="52"/>
      <c r="DJU521" s="52"/>
      <c r="DJV521" s="52"/>
      <c r="DJW521" s="52"/>
      <c r="DJX521" s="52"/>
      <c r="DJY521" s="52"/>
      <c r="DJZ521" s="52"/>
      <c r="DKA521" s="52"/>
      <c r="DKB521" s="52"/>
      <c r="DKC521" s="52"/>
      <c r="DKD521" s="52"/>
      <c r="DKE521" s="52"/>
      <c r="DKF521" s="52"/>
      <c r="DKG521" s="52"/>
      <c r="DKH521" s="52"/>
      <c r="DKI521" s="52"/>
      <c r="DKJ521" s="52"/>
      <c r="DKK521" s="52"/>
      <c r="DKL521" s="52"/>
      <c r="DKM521" s="52"/>
      <c r="DKN521" s="52"/>
      <c r="DKO521" s="52"/>
      <c r="DKP521" s="52"/>
      <c r="DKQ521" s="52"/>
      <c r="DKR521" s="52"/>
      <c r="DKS521" s="52"/>
      <c r="DKT521" s="52"/>
      <c r="DKU521" s="52"/>
      <c r="DKV521" s="52"/>
      <c r="DKW521" s="52"/>
      <c r="DKX521" s="52"/>
      <c r="DKY521" s="52"/>
      <c r="DKZ521" s="52"/>
      <c r="DLA521" s="52"/>
      <c r="DLB521" s="52"/>
      <c r="DLC521" s="52"/>
      <c r="DLD521" s="52"/>
      <c r="DLE521" s="52"/>
      <c r="DLF521" s="52"/>
      <c r="DLG521" s="52"/>
      <c r="DLH521" s="52"/>
      <c r="DLI521" s="52"/>
      <c r="DLJ521" s="52"/>
      <c r="DLK521" s="52"/>
      <c r="DLL521" s="52"/>
      <c r="DLM521" s="52"/>
      <c r="DLN521" s="52"/>
      <c r="DLO521" s="52"/>
      <c r="DLP521" s="52"/>
      <c r="DLQ521" s="52"/>
      <c r="DLR521" s="52"/>
      <c r="DLS521" s="52"/>
      <c r="DLT521" s="52"/>
      <c r="DLU521" s="52"/>
      <c r="DLV521" s="52"/>
      <c r="DLW521" s="52"/>
      <c r="DLX521" s="52"/>
      <c r="DLY521" s="52"/>
      <c r="DLZ521" s="52"/>
      <c r="DMA521" s="52"/>
      <c r="DMB521" s="52"/>
      <c r="DMC521" s="52"/>
      <c r="DMD521" s="52"/>
      <c r="DME521" s="52"/>
      <c r="DMF521" s="52"/>
      <c r="DMG521" s="52"/>
      <c r="DMH521" s="52"/>
      <c r="DMI521" s="52"/>
      <c r="DMJ521" s="52"/>
      <c r="DMK521" s="52"/>
      <c r="DML521" s="52"/>
      <c r="DMM521" s="52"/>
      <c r="DMN521" s="52"/>
      <c r="DMO521" s="52"/>
      <c r="DMP521" s="52"/>
      <c r="DMQ521" s="52"/>
      <c r="DMR521" s="52"/>
      <c r="DMS521" s="52"/>
      <c r="DMT521" s="52"/>
      <c r="DMU521" s="52"/>
      <c r="DMV521" s="52"/>
      <c r="DMW521" s="52"/>
      <c r="DMX521" s="52"/>
      <c r="DMY521" s="52"/>
      <c r="DMZ521" s="52"/>
      <c r="DNA521" s="52"/>
      <c r="DNB521" s="52"/>
      <c r="DNC521" s="52"/>
      <c r="DND521" s="52"/>
      <c r="DNE521" s="52"/>
      <c r="DNF521" s="52"/>
      <c r="DNG521" s="52"/>
      <c r="DNH521" s="52"/>
      <c r="DNI521" s="52"/>
      <c r="DNJ521" s="52"/>
      <c r="DNK521" s="52"/>
      <c r="DNL521" s="52"/>
      <c r="DNM521" s="52"/>
      <c r="DNN521" s="52"/>
      <c r="DNO521" s="52"/>
      <c r="DNP521" s="52"/>
      <c r="DNQ521" s="52"/>
      <c r="DNR521" s="52"/>
      <c r="DNS521" s="52"/>
      <c r="DNT521" s="52"/>
      <c r="DNU521" s="52"/>
      <c r="DNV521" s="52"/>
      <c r="DNW521" s="52"/>
      <c r="DNX521" s="52"/>
      <c r="DNY521" s="52"/>
      <c r="DNZ521" s="52"/>
      <c r="DOA521" s="52"/>
      <c r="DOB521" s="52"/>
      <c r="DOC521" s="52"/>
      <c r="DOD521" s="52"/>
      <c r="DOE521" s="52"/>
      <c r="DOF521" s="52"/>
      <c r="DOG521" s="52"/>
      <c r="DOH521" s="52"/>
      <c r="DOI521" s="52"/>
      <c r="DOJ521" s="52"/>
      <c r="DOK521" s="52"/>
      <c r="DOL521" s="52"/>
      <c r="DOM521" s="52"/>
      <c r="DON521" s="52"/>
      <c r="DOO521" s="52"/>
      <c r="DOP521" s="52"/>
      <c r="DOQ521" s="52"/>
      <c r="DOR521" s="52"/>
      <c r="DOS521" s="52"/>
      <c r="DOT521" s="52"/>
      <c r="DOU521" s="52"/>
      <c r="DOV521" s="52"/>
      <c r="DOW521" s="52"/>
      <c r="DOX521" s="52"/>
      <c r="DOY521" s="52"/>
      <c r="DOZ521" s="52"/>
      <c r="DPA521" s="52"/>
      <c r="DPB521" s="52"/>
      <c r="DPC521" s="52"/>
      <c r="DPD521" s="52"/>
      <c r="DPE521" s="52"/>
      <c r="DPF521" s="52"/>
      <c r="DPG521" s="52"/>
      <c r="DPH521" s="52"/>
      <c r="DPI521" s="52"/>
      <c r="DPJ521" s="52"/>
      <c r="DPK521" s="52"/>
      <c r="DPL521" s="52"/>
      <c r="DPM521" s="52"/>
      <c r="DPN521" s="52"/>
      <c r="DPO521" s="52"/>
      <c r="DPP521" s="52"/>
      <c r="DPQ521" s="52"/>
      <c r="DPR521" s="52"/>
      <c r="DPS521" s="52"/>
      <c r="DPT521" s="52"/>
      <c r="DPU521" s="52"/>
      <c r="DPV521" s="52"/>
      <c r="DPW521" s="52"/>
      <c r="DPX521" s="52"/>
      <c r="DPY521" s="52"/>
      <c r="DPZ521" s="52"/>
      <c r="DQA521" s="52"/>
      <c r="DQB521" s="52"/>
      <c r="DQC521" s="52"/>
      <c r="DQD521" s="52"/>
      <c r="DQE521" s="52"/>
      <c r="DQF521" s="52"/>
      <c r="DQG521" s="52"/>
      <c r="DQH521" s="52"/>
      <c r="DQI521" s="52"/>
      <c r="DQJ521" s="52"/>
      <c r="DQK521" s="52"/>
      <c r="DQL521" s="52"/>
      <c r="DQM521" s="52"/>
      <c r="DQN521" s="52"/>
      <c r="DQO521" s="52"/>
      <c r="DQP521" s="52"/>
      <c r="DQQ521" s="52"/>
      <c r="DQR521" s="52"/>
      <c r="DQS521" s="52"/>
      <c r="DQT521" s="52"/>
      <c r="DQU521" s="52"/>
      <c r="DQV521" s="52"/>
      <c r="DQW521" s="52"/>
      <c r="DQX521" s="52"/>
      <c r="DQY521" s="52"/>
      <c r="DQZ521" s="52"/>
      <c r="DRA521" s="52"/>
      <c r="DRB521" s="52"/>
      <c r="DRC521" s="52"/>
      <c r="DRD521" s="52"/>
      <c r="DRE521" s="52"/>
      <c r="DRF521" s="52"/>
      <c r="DRG521" s="52"/>
      <c r="DRH521" s="52"/>
      <c r="DRI521" s="52"/>
      <c r="DRJ521" s="52"/>
      <c r="DRK521" s="52"/>
      <c r="DRL521" s="52"/>
      <c r="DRM521" s="52"/>
      <c r="DRN521" s="52"/>
      <c r="DRO521" s="52"/>
      <c r="DRP521" s="52"/>
      <c r="DRQ521" s="52"/>
      <c r="DRR521" s="52"/>
      <c r="DRS521" s="52"/>
      <c r="DRT521" s="52"/>
      <c r="DRU521" s="52"/>
      <c r="DRV521" s="52"/>
      <c r="DRW521" s="52"/>
      <c r="DRX521" s="52"/>
      <c r="DRY521" s="52"/>
      <c r="DRZ521" s="52"/>
      <c r="DSA521" s="52"/>
      <c r="DSB521" s="52"/>
      <c r="DSC521" s="52"/>
      <c r="DSD521" s="52"/>
      <c r="DSE521" s="52"/>
      <c r="DSF521" s="52"/>
      <c r="DSG521" s="52"/>
      <c r="DSH521" s="52"/>
      <c r="DSI521" s="52"/>
      <c r="DSJ521" s="52"/>
      <c r="DSK521" s="52"/>
      <c r="DSL521" s="52"/>
      <c r="DSM521" s="52"/>
      <c r="DSN521" s="52"/>
      <c r="DSO521" s="52"/>
      <c r="DSP521" s="52"/>
      <c r="DSQ521" s="52"/>
      <c r="DSR521" s="52"/>
      <c r="DSS521" s="52"/>
      <c r="DST521" s="52"/>
      <c r="DSU521" s="52"/>
      <c r="DSV521" s="52"/>
      <c r="DSW521" s="52"/>
      <c r="DSX521" s="52"/>
      <c r="DSY521" s="52"/>
      <c r="DSZ521" s="52"/>
      <c r="DTA521" s="52"/>
      <c r="DTB521" s="52"/>
      <c r="DTC521" s="52"/>
      <c r="DTD521" s="52"/>
      <c r="DTE521" s="52"/>
      <c r="DTF521" s="52"/>
      <c r="DTG521" s="52"/>
      <c r="DTH521" s="52"/>
      <c r="DTI521" s="52"/>
      <c r="DTJ521" s="52"/>
      <c r="DTK521" s="52"/>
      <c r="DTL521" s="52"/>
      <c r="DTM521" s="52"/>
      <c r="DTN521" s="52"/>
      <c r="DTO521" s="52"/>
      <c r="DTP521" s="52"/>
      <c r="DTQ521" s="52"/>
      <c r="DTR521" s="52"/>
      <c r="DTS521" s="52"/>
      <c r="DTT521" s="52"/>
      <c r="DTU521" s="52"/>
      <c r="DTV521" s="52"/>
      <c r="DTW521" s="52"/>
      <c r="DTX521" s="52"/>
      <c r="DTY521" s="52"/>
      <c r="DTZ521" s="52"/>
      <c r="DUA521" s="52"/>
      <c r="DUB521" s="52"/>
      <c r="DUC521" s="52"/>
      <c r="DUD521" s="52"/>
      <c r="DUE521" s="52"/>
      <c r="DUF521" s="52"/>
      <c r="DUG521" s="52"/>
      <c r="DUH521" s="52"/>
      <c r="DUI521" s="52"/>
      <c r="DUJ521" s="52"/>
      <c r="DUK521" s="52"/>
      <c r="DUL521" s="52"/>
      <c r="DUM521" s="52"/>
      <c r="DUN521" s="52"/>
      <c r="DUO521" s="52"/>
      <c r="DUP521" s="52"/>
      <c r="DUQ521" s="52"/>
      <c r="DUR521" s="52"/>
      <c r="DUS521" s="52"/>
      <c r="DUT521" s="52"/>
      <c r="DUU521" s="52"/>
      <c r="DUV521" s="52"/>
      <c r="DUW521" s="52"/>
      <c r="DUX521" s="52"/>
      <c r="DUY521" s="52"/>
      <c r="DUZ521" s="52"/>
      <c r="DVA521" s="52"/>
      <c r="DVB521" s="52"/>
      <c r="DVC521" s="52"/>
      <c r="DVD521" s="52"/>
      <c r="DVE521" s="52"/>
      <c r="DVF521" s="52"/>
      <c r="DVG521" s="52"/>
      <c r="DVH521" s="52"/>
      <c r="DVI521" s="52"/>
      <c r="DVJ521" s="52"/>
      <c r="DVK521" s="52"/>
      <c r="DVL521" s="52"/>
      <c r="DVM521" s="52"/>
      <c r="DVN521" s="52"/>
      <c r="DVO521" s="52"/>
      <c r="DVP521" s="52"/>
      <c r="DVQ521" s="52"/>
      <c r="DVR521" s="52"/>
      <c r="DVS521" s="52"/>
      <c r="DVT521" s="52"/>
      <c r="DVU521" s="52"/>
      <c r="DVV521" s="52"/>
      <c r="DVW521" s="52"/>
      <c r="DVX521" s="52"/>
      <c r="DVY521" s="52"/>
      <c r="DVZ521" s="52"/>
      <c r="DWA521" s="52"/>
      <c r="DWB521" s="52"/>
      <c r="DWC521" s="52"/>
      <c r="DWD521" s="52"/>
      <c r="DWE521" s="52"/>
      <c r="DWF521" s="52"/>
      <c r="DWG521" s="52"/>
      <c r="DWH521" s="52"/>
      <c r="DWI521" s="52"/>
      <c r="DWJ521" s="52"/>
      <c r="DWK521" s="52"/>
      <c r="DWL521" s="52"/>
      <c r="DWM521" s="52"/>
      <c r="DWN521" s="52"/>
      <c r="DWO521" s="52"/>
      <c r="DWP521" s="52"/>
      <c r="DWQ521" s="52"/>
      <c r="DWR521" s="52"/>
      <c r="DWS521" s="52"/>
      <c r="DWT521" s="52"/>
      <c r="DWU521" s="52"/>
      <c r="DWV521" s="52"/>
      <c r="DWW521" s="52"/>
      <c r="DWX521" s="52"/>
      <c r="DWY521" s="52"/>
      <c r="DWZ521" s="52"/>
      <c r="DXA521" s="52"/>
      <c r="DXB521" s="52"/>
      <c r="DXC521" s="52"/>
      <c r="DXD521" s="52"/>
      <c r="DXE521" s="52"/>
      <c r="DXF521" s="52"/>
      <c r="DXG521" s="52"/>
      <c r="DXH521" s="52"/>
      <c r="DXI521" s="52"/>
      <c r="DXJ521" s="52"/>
      <c r="DXK521" s="52"/>
      <c r="DXL521" s="52"/>
      <c r="DXM521" s="52"/>
      <c r="DXN521" s="52"/>
      <c r="DXO521" s="52"/>
      <c r="DXP521" s="52"/>
      <c r="DXQ521" s="52"/>
      <c r="DXR521" s="52"/>
      <c r="DXS521" s="52"/>
      <c r="DXT521" s="52"/>
      <c r="DXU521" s="52"/>
      <c r="DXV521" s="52"/>
      <c r="DXW521" s="52"/>
      <c r="DXX521" s="52"/>
      <c r="DXY521" s="52"/>
      <c r="DXZ521" s="52"/>
      <c r="DYA521" s="52"/>
      <c r="DYB521" s="52"/>
      <c r="DYC521" s="52"/>
      <c r="DYD521" s="52"/>
      <c r="DYE521" s="52"/>
      <c r="DYF521" s="52"/>
      <c r="DYG521" s="52"/>
      <c r="DYH521" s="52"/>
      <c r="DYI521" s="52"/>
      <c r="DYJ521" s="52"/>
      <c r="DYK521" s="52"/>
      <c r="DYL521" s="52"/>
      <c r="DYM521" s="52"/>
      <c r="DYN521" s="52"/>
      <c r="DYO521" s="52"/>
      <c r="DYP521" s="52"/>
      <c r="DYQ521" s="52"/>
      <c r="DYR521" s="52"/>
      <c r="DYS521" s="52"/>
      <c r="DYT521" s="52"/>
      <c r="DYU521" s="52"/>
      <c r="DYV521" s="52"/>
      <c r="DYW521" s="52"/>
      <c r="DYX521" s="52"/>
      <c r="DYY521" s="52"/>
      <c r="DYZ521" s="52"/>
      <c r="DZA521" s="52"/>
      <c r="DZB521" s="52"/>
      <c r="DZC521" s="52"/>
      <c r="DZD521" s="52"/>
      <c r="DZE521" s="52"/>
      <c r="DZF521" s="52"/>
      <c r="DZG521" s="52"/>
      <c r="DZH521" s="52"/>
      <c r="DZI521" s="52"/>
      <c r="DZJ521" s="52"/>
      <c r="DZK521" s="52"/>
      <c r="DZL521" s="52"/>
      <c r="DZM521" s="52"/>
      <c r="DZN521" s="52"/>
      <c r="DZO521" s="52"/>
      <c r="DZP521" s="52"/>
      <c r="DZQ521" s="52"/>
      <c r="DZR521" s="52"/>
      <c r="DZS521" s="52"/>
      <c r="DZT521" s="52"/>
      <c r="DZU521" s="52"/>
      <c r="DZV521" s="52"/>
      <c r="DZW521" s="52"/>
      <c r="DZX521" s="52"/>
      <c r="DZY521" s="52"/>
      <c r="DZZ521" s="52"/>
      <c r="EAA521" s="52"/>
      <c r="EAB521" s="52"/>
      <c r="EAC521" s="52"/>
      <c r="EAD521" s="52"/>
      <c r="EAE521" s="52"/>
      <c r="EAF521" s="52"/>
      <c r="EAG521" s="52"/>
      <c r="EAH521" s="52"/>
      <c r="EAI521" s="52"/>
      <c r="EAJ521" s="52"/>
      <c r="EAK521" s="52"/>
      <c r="EAL521" s="52"/>
      <c r="EAM521" s="52"/>
      <c r="EAN521" s="52"/>
      <c r="EAO521" s="52"/>
      <c r="EAP521" s="52"/>
      <c r="EAQ521" s="52"/>
      <c r="EAR521" s="52"/>
      <c r="EAS521" s="52"/>
      <c r="EAT521" s="52"/>
      <c r="EAU521" s="52"/>
      <c r="EAV521" s="52"/>
      <c r="EAW521" s="52"/>
      <c r="EAX521" s="52"/>
      <c r="EAY521" s="52"/>
      <c r="EAZ521" s="52"/>
      <c r="EBA521" s="52"/>
      <c r="EBB521" s="52"/>
      <c r="EBC521" s="52"/>
      <c r="EBD521" s="52"/>
      <c r="EBE521" s="52"/>
      <c r="EBF521" s="52"/>
      <c r="EBG521" s="52"/>
      <c r="EBH521" s="52"/>
      <c r="EBI521" s="52"/>
      <c r="EBJ521" s="52"/>
      <c r="EBK521" s="52"/>
      <c r="EBL521" s="52"/>
      <c r="EBM521" s="52"/>
      <c r="EBN521" s="52"/>
      <c r="EBO521" s="52"/>
      <c r="EBP521" s="52"/>
      <c r="EBQ521" s="52"/>
      <c r="EBR521" s="52"/>
      <c r="EBS521" s="52"/>
      <c r="EBT521" s="52"/>
      <c r="EBU521" s="52"/>
      <c r="EBV521" s="52"/>
      <c r="EBW521" s="52"/>
      <c r="EBX521" s="52"/>
      <c r="EBY521" s="52"/>
      <c r="EBZ521" s="52"/>
      <c r="ECA521" s="52"/>
      <c r="ECB521" s="52"/>
      <c r="ECC521" s="52"/>
      <c r="ECD521" s="52"/>
      <c r="ECE521" s="52"/>
      <c r="ECF521" s="52"/>
      <c r="ECG521" s="52"/>
      <c r="ECH521" s="52"/>
      <c r="ECI521" s="52"/>
      <c r="ECJ521" s="52"/>
      <c r="ECK521" s="52"/>
      <c r="ECL521" s="52"/>
      <c r="ECM521" s="52"/>
      <c r="ECN521" s="52"/>
      <c r="ECO521" s="52"/>
      <c r="ECP521" s="52"/>
      <c r="ECQ521" s="52"/>
      <c r="ECR521" s="52"/>
      <c r="ECS521" s="52"/>
      <c r="ECT521" s="52"/>
      <c r="ECU521" s="52"/>
      <c r="ECV521" s="52"/>
      <c r="ECW521" s="52"/>
      <c r="ECX521" s="52"/>
      <c r="ECY521" s="52"/>
      <c r="ECZ521" s="52"/>
      <c r="EDA521" s="52"/>
      <c r="EDB521" s="52"/>
      <c r="EDC521" s="52"/>
      <c r="EDD521" s="52"/>
      <c r="EDE521" s="52"/>
      <c r="EDF521" s="52"/>
      <c r="EDG521" s="52"/>
      <c r="EDH521" s="52"/>
      <c r="EDI521" s="52"/>
      <c r="EDJ521" s="52"/>
      <c r="EDK521" s="52"/>
      <c r="EDL521" s="52"/>
      <c r="EDM521" s="52"/>
      <c r="EDN521" s="52"/>
      <c r="EDO521" s="52"/>
      <c r="EDP521" s="52"/>
      <c r="EDQ521" s="52"/>
      <c r="EDR521" s="52"/>
      <c r="EDS521" s="52"/>
      <c r="EDT521" s="52"/>
      <c r="EDU521" s="52"/>
      <c r="EDV521" s="52"/>
      <c r="EDW521" s="52"/>
      <c r="EDX521" s="52"/>
      <c r="EDY521" s="52"/>
      <c r="EDZ521" s="52"/>
      <c r="EEA521" s="52"/>
      <c r="EEB521" s="52"/>
      <c r="EEC521" s="52"/>
      <c r="EED521" s="52"/>
      <c r="EEE521" s="52"/>
      <c r="EEF521" s="52"/>
      <c r="EEG521" s="52"/>
      <c r="EEH521" s="52"/>
      <c r="EEI521" s="52"/>
      <c r="EEJ521" s="52"/>
      <c r="EEK521" s="52"/>
      <c r="EEL521" s="52"/>
      <c r="EEM521" s="52"/>
      <c r="EEN521" s="52"/>
      <c r="EEO521" s="52"/>
      <c r="EEP521" s="52"/>
      <c r="EEQ521" s="52"/>
      <c r="EER521" s="52"/>
      <c r="EES521" s="52"/>
      <c r="EET521" s="52"/>
      <c r="EEU521" s="52"/>
      <c r="EEV521" s="52"/>
      <c r="EEW521" s="52"/>
      <c r="EEX521" s="52"/>
      <c r="EEY521" s="52"/>
      <c r="EEZ521" s="52"/>
      <c r="EFA521" s="52"/>
      <c r="EFB521" s="52"/>
      <c r="EFC521" s="52"/>
      <c r="EFD521" s="52"/>
      <c r="EFE521" s="52"/>
      <c r="EFF521" s="52"/>
      <c r="EFG521" s="52"/>
      <c r="EFH521" s="52"/>
      <c r="EFI521" s="52"/>
      <c r="EFJ521" s="52"/>
      <c r="EFK521" s="52"/>
      <c r="EFL521" s="52"/>
      <c r="EFM521" s="52"/>
      <c r="EFN521" s="52"/>
      <c r="EFO521" s="52"/>
      <c r="EFP521" s="52"/>
      <c r="EFQ521" s="52"/>
      <c r="EFR521" s="52"/>
      <c r="EFS521" s="52"/>
      <c r="EFT521" s="52"/>
      <c r="EFU521" s="52"/>
      <c r="EFV521" s="52"/>
      <c r="EFW521" s="52"/>
      <c r="EFX521" s="52"/>
      <c r="EFY521" s="52"/>
      <c r="EFZ521" s="52"/>
      <c r="EGA521" s="52"/>
      <c r="EGB521" s="52"/>
      <c r="EGC521" s="52"/>
      <c r="EGD521" s="52"/>
      <c r="EGE521" s="52"/>
      <c r="EGF521" s="52"/>
      <c r="EGG521" s="52"/>
      <c r="EGH521" s="52"/>
      <c r="EGI521" s="52"/>
      <c r="EGJ521" s="52"/>
      <c r="EGK521" s="52"/>
      <c r="EGL521" s="52"/>
      <c r="EGM521" s="52"/>
      <c r="EGN521" s="52"/>
      <c r="EGO521" s="52"/>
      <c r="EGP521" s="52"/>
      <c r="EGQ521" s="52"/>
      <c r="EGR521" s="52"/>
      <c r="EGS521" s="52"/>
      <c r="EGT521" s="52"/>
      <c r="EGU521" s="52"/>
      <c r="EGV521" s="52"/>
      <c r="EGW521" s="52"/>
      <c r="EGX521" s="52"/>
      <c r="EGY521" s="52"/>
      <c r="EGZ521" s="52"/>
      <c r="EHA521" s="52"/>
      <c r="EHB521" s="52"/>
      <c r="EHC521" s="52"/>
      <c r="EHD521" s="52"/>
      <c r="EHE521" s="52"/>
      <c r="EHF521" s="52"/>
      <c r="EHG521" s="52"/>
      <c r="EHH521" s="52"/>
      <c r="EHI521" s="52"/>
      <c r="EHJ521" s="52"/>
      <c r="EHK521" s="52"/>
      <c r="EHL521" s="52"/>
      <c r="EHM521" s="52"/>
      <c r="EHN521" s="52"/>
      <c r="EHO521" s="52"/>
      <c r="EHP521" s="52"/>
      <c r="EHQ521" s="52"/>
      <c r="EHR521" s="52"/>
      <c r="EHS521" s="52"/>
      <c r="EHT521" s="52"/>
      <c r="EHU521" s="52"/>
      <c r="EHV521" s="52"/>
      <c r="EHW521" s="52"/>
      <c r="EHX521" s="52"/>
      <c r="EHY521" s="52"/>
      <c r="EHZ521" s="52"/>
      <c r="EIA521" s="52"/>
      <c r="EIB521" s="52"/>
      <c r="EIC521" s="52"/>
      <c r="EID521" s="52"/>
      <c r="EIE521" s="52"/>
      <c r="EIF521" s="52"/>
      <c r="EIG521" s="52"/>
      <c r="EIH521" s="52"/>
      <c r="EII521" s="52"/>
      <c r="EIJ521" s="52"/>
      <c r="EIK521" s="52"/>
      <c r="EIL521" s="52"/>
      <c r="EIM521" s="52"/>
      <c r="EIN521" s="52"/>
      <c r="EIO521" s="52"/>
      <c r="EIP521" s="52"/>
      <c r="EIQ521" s="52"/>
      <c r="EIR521" s="52"/>
      <c r="EIS521" s="52"/>
      <c r="EIT521" s="52"/>
      <c r="EIU521" s="52"/>
      <c r="EIV521" s="52"/>
      <c r="EIW521" s="52"/>
      <c r="EIX521" s="52"/>
      <c r="EIY521" s="52"/>
      <c r="EIZ521" s="52"/>
      <c r="EJA521" s="52"/>
      <c r="EJB521" s="52"/>
      <c r="EJC521" s="52"/>
      <c r="EJD521" s="52"/>
      <c r="EJE521" s="52"/>
      <c r="EJF521" s="52"/>
      <c r="EJG521" s="52"/>
      <c r="EJH521" s="52"/>
      <c r="EJI521" s="52"/>
      <c r="EJJ521" s="52"/>
      <c r="EJK521" s="52"/>
      <c r="EJL521" s="52"/>
      <c r="EJM521" s="52"/>
      <c r="EJN521" s="52"/>
      <c r="EJO521" s="52"/>
      <c r="EJP521" s="52"/>
      <c r="EJQ521" s="52"/>
      <c r="EJR521" s="52"/>
      <c r="EJS521" s="52"/>
      <c r="EJT521" s="52"/>
      <c r="EJU521" s="52"/>
      <c r="EJV521" s="52"/>
      <c r="EJW521" s="52"/>
      <c r="EJX521" s="52"/>
      <c r="EJY521" s="52"/>
      <c r="EJZ521" s="52"/>
      <c r="EKA521" s="52"/>
      <c r="EKB521" s="52"/>
      <c r="EKC521" s="52"/>
      <c r="EKD521" s="52"/>
      <c r="EKE521" s="52"/>
      <c r="EKF521" s="52"/>
      <c r="EKG521" s="52"/>
      <c r="EKH521" s="52"/>
      <c r="EKI521" s="52"/>
      <c r="EKJ521" s="52"/>
      <c r="EKK521" s="52"/>
      <c r="EKL521" s="52"/>
      <c r="EKM521" s="52"/>
      <c r="EKN521" s="52"/>
      <c r="EKO521" s="52"/>
      <c r="EKP521" s="52"/>
      <c r="EKQ521" s="52"/>
      <c r="EKR521" s="52"/>
      <c r="EKS521" s="52"/>
      <c r="EKT521" s="52"/>
      <c r="EKU521" s="52"/>
      <c r="EKV521" s="52"/>
      <c r="EKW521" s="52"/>
      <c r="EKX521" s="52"/>
      <c r="EKY521" s="52"/>
      <c r="EKZ521" s="52"/>
      <c r="ELA521" s="52"/>
      <c r="ELB521" s="52"/>
      <c r="ELC521" s="52"/>
      <c r="ELD521" s="52"/>
      <c r="ELE521" s="52"/>
      <c r="ELF521" s="52"/>
      <c r="ELG521" s="52"/>
      <c r="ELH521" s="52"/>
      <c r="ELI521" s="52"/>
      <c r="ELJ521" s="52"/>
      <c r="ELK521" s="52"/>
      <c r="ELL521" s="52"/>
      <c r="ELM521" s="52"/>
      <c r="ELN521" s="52"/>
      <c r="ELO521" s="52"/>
      <c r="ELP521" s="52"/>
      <c r="ELQ521" s="52"/>
      <c r="ELR521" s="52"/>
      <c r="ELS521" s="52"/>
      <c r="ELT521" s="52"/>
      <c r="ELU521" s="52"/>
      <c r="ELV521" s="52"/>
      <c r="ELW521" s="52"/>
      <c r="ELX521" s="52"/>
      <c r="ELY521" s="52"/>
      <c r="ELZ521" s="52"/>
      <c r="EMA521" s="52"/>
      <c r="EMB521" s="52"/>
      <c r="EMC521" s="52"/>
      <c r="EMD521" s="52"/>
      <c r="EME521" s="52"/>
      <c r="EMF521" s="52"/>
      <c r="EMG521" s="52"/>
      <c r="EMH521" s="52"/>
      <c r="EMI521" s="52"/>
      <c r="EMJ521" s="52"/>
      <c r="EMK521" s="52"/>
      <c r="EML521" s="52"/>
      <c r="EMM521" s="52"/>
      <c r="EMN521" s="52"/>
      <c r="EMO521" s="52"/>
      <c r="EMP521" s="52"/>
      <c r="EMQ521" s="52"/>
      <c r="EMR521" s="52"/>
      <c r="EMS521" s="52"/>
      <c r="EMT521" s="52"/>
      <c r="EMU521" s="52"/>
      <c r="EMV521" s="52"/>
      <c r="EMW521" s="52"/>
      <c r="EMX521" s="52"/>
      <c r="EMY521" s="52"/>
      <c r="EMZ521" s="52"/>
      <c r="ENA521" s="52"/>
      <c r="ENB521" s="52"/>
      <c r="ENC521" s="52"/>
      <c r="END521" s="52"/>
      <c r="ENE521" s="52"/>
      <c r="ENF521" s="52"/>
      <c r="ENG521" s="52"/>
      <c r="ENH521" s="52"/>
      <c r="ENI521" s="52"/>
      <c r="ENJ521" s="52"/>
      <c r="ENK521" s="52"/>
      <c r="ENL521" s="52"/>
      <c r="ENM521" s="52"/>
      <c r="ENN521" s="52"/>
      <c r="ENO521" s="52"/>
      <c r="ENP521" s="52"/>
      <c r="ENQ521" s="52"/>
      <c r="ENR521" s="52"/>
      <c r="ENS521" s="52"/>
      <c r="ENT521" s="52"/>
      <c r="ENU521" s="52"/>
      <c r="ENV521" s="52"/>
      <c r="ENW521" s="52"/>
      <c r="ENX521" s="52"/>
      <c r="ENY521" s="52"/>
      <c r="ENZ521" s="52"/>
      <c r="EOA521" s="52"/>
      <c r="EOB521" s="52"/>
      <c r="EOC521" s="52"/>
      <c r="EOD521" s="52"/>
      <c r="EOE521" s="52"/>
      <c r="EOF521" s="52"/>
      <c r="EOG521" s="52"/>
      <c r="EOH521" s="52"/>
      <c r="EOI521" s="52"/>
      <c r="EOJ521" s="52"/>
      <c r="EOK521" s="52"/>
      <c r="EOL521" s="52"/>
      <c r="EOM521" s="52"/>
      <c r="EON521" s="52"/>
      <c r="EOO521" s="52"/>
      <c r="EOP521" s="52"/>
      <c r="EOQ521" s="52"/>
      <c r="EOR521" s="52"/>
      <c r="EOS521" s="52"/>
      <c r="EOT521" s="52"/>
      <c r="EOU521" s="52"/>
      <c r="EOV521" s="52"/>
      <c r="EOW521" s="52"/>
      <c r="EOX521" s="52"/>
      <c r="EOY521" s="52"/>
      <c r="EOZ521" s="52"/>
      <c r="EPA521" s="52"/>
      <c r="EPB521" s="52"/>
      <c r="EPC521" s="52"/>
      <c r="EPD521" s="52"/>
      <c r="EPE521" s="52"/>
      <c r="EPF521" s="52"/>
      <c r="EPG521" s="52"/>
      <c r="EPH521" s="52"/>
      <c r="EPI521" s="52"/>
      <c r="EPJ521" s="52"/>
      <c r="EPK521" s="52"/>
      <c r="EPL521" s="52"/>
      <c r="EPM521" s="52"/>
      <c r="EPN521" s="52"/>
      <c r="EPO521" s="52"/>
      <c r="EPP521" s="52"/>
      <c r="EPQ521" s="52"/>
      <c r="EPR521" s="52"/>
      <c r="EPS521" s="52"/>
      <c r="EPT521" s="52"/>
      <c r="EPU521" s="52"/>
      <c r="EPV521" s="52"/>
      <c r="EPW521" s="52"/>
      <c r="EPX521" s="52"/>
      <c r="EPY521" s="52"/>
      <c r="EPZ521" s="52"/>
      <c r="EQA521" s="52"/>
      <c r="EQB521" s="52"/>
      <c r="EQC521" s="52"/>
      <c r="EQD521" s="52"/>
      <c r="EQE521" s="52"/>
      <c r="EQF521" s="52"/>
      <c r="EQG521" s="52"/>
      <c r="EQH521" s="52"/>
      <c r="EQI521" s="52"/>
      <c r="EQJ521" s="52"/>
      <c r="EQK521" s="52"/>
      <c r="EQL521" s="52"/>
      <c r="EQM521" s="52"/>
      <c r="EQN521" s="52"/>
      <c r="EQO521" s="52"/>
      <c r="EQP521" s="52"/>
      <c r="EQQ521" s="52"/>
      <c r="EQR521" s="52"/>
      <c r="EQS521" s="52"/>
      <c r="EQT521" s="52"/>
      <c r="EQU521" s="52"/>
      <c r="EQV521" s="52"/>
      <c r="EQW521" s="52"/>
      <c r="EQX521" s="52"/>
      <c r="EQY521" s="52"/>
      <c r="EQZ521" s="52"/>
      <c r="ERA521" s="52"/>
      <c r="ERB521" s="52"/>
      <c r="ERC521" s="52"/>
      <c r="ERD521" s="52"/>
      <c r="ERE521" s="52"/>
      <c r="ERF521" s="52"/>
      <c r="ERG521" s="52"/>
      <c r="ERH521" s="52"/>
      <c r="ERI521" s="52"/>
      <c r="ERJ521" s="52"/>
      <c r="ERK521" s="52"/>
      <c r="ERL521" s="52"/>
      <c r="ERM521" s="52"/>
      <c r="ERN521" s="52"/>
      <c r="ERO521" s="52"/>
      <c r="ERP521" s="52"/>
      <c r="ERQ521" s="52"/>
      <c r="ERR521" s="52"/>
      <c r="ERS521" s="52"/>
      <c r="ERT521" s="52"/>
      <c r="ERU521" s="52"/>
      <c r="ERV521" s="52"/>
      <c r="ERW521" s="52"/>
      <c r="ERX521" s="52"/>
      <c r="ERY521" s="52"/>
      <c r="ERZ521" s="52"/>
      <c r="ESA521" s="52"/>
      <c r="ESB521" s="52"/>
      <c r="ESC521" s="52"/>
      <c r="ESD521" s="52"/>
      <c r="ESE521" s="52"/>
      <c r="ESF521" s="52"/>
      <c r="ESG521" s="52"/>
      <c r="ESH521" s="52"/>
      <c r="ESI521" s="52"/>
      <c r="ESJ521" s="52"/>
      <c r="ESK521" s="52"/>
      <c r="ESL521" s="52"/>
      <c r="ESM521" s="52"/>
      <c r="ESN521" s="52"/>
      <c r="ESO521" s="52"/>
      <c r="ESP521" s="52"/>
      <c r="ESQ521" s="52"/>
      <c r="ESR521" s="52"/>
      <c r="ESS521" s="52"/>
      <c r="EST521" s="52"/>
      <c r="ESU521" s="52"/>
      <c r="ESV521" s="52"/>
      <c r="ESW521" s="52"/>
      <c r="ESX521" s="52"/>
      <c r="ESY521" s="52"/>
      <c r="ESZ521" s="52"/>
      <c r="ETA521" s="52"/>
      <c r="ETB521" s="52"/>
      <c r="ETC521" s="52"/>
      <c r="ETD521" s="52"/>
      <c r="ETE521" s="52"/>
      <c r="ETF521" s="52"/>
      <c r="ETG521" s="52"/>
      <c r="ETH521" s="52"/>
      <c r="ETI521" s="52"/>
      <c r="ETJ521" s="52"/>
      <c r="ETK521" s="52"/>
      <c r="ETL521" s="52"/>
      <c r="ETM521" s="52"/>
      <c r="ETN521" s="52"/>
      <c r="ETO521" s="52"/>
      <c r="ETP521" s="52"/>
      <c r="ETQ521" s="52"/>
      <c r="ETR521" s="52"/>
      <c r="ETS521" s="52"/>
      <c r="ETT521" s="52"/>
      <c r="ETU521" s="52"/>
      <c r="ETV521" s="52"/>
      <c r="ETW521" s="52"/>
      <c r="ETX521" s="52"/>
      <c r="ETY521" s="52"/>
      <c r="ETZ521" s="52"/>
      <c r="EUA521" s="52"/>
      <c r="EUB521" s="52"/>
      <c r="EUC521" s="52"/>
      <c r="EUD521" s="52"/>
      <c r="EUE521" s="52"/>
      <c r="EUF521" s="52"/>
      <c r="EUG521" s="52"/>
      <c r="EUH521" s="52"/>
      <c r="EUI521" s="52"/>
      <c r="EUJ521" s="52"/>
      <c r="EUK521" s="52"/>
      <c r="EUL521" s="52"/>
      <c r="EUM521" s="52"/>
      <c r="EUN521" s="52"/>
      <c r="EUO521" s="52"/>
      <c r="EUP521" s="52"/>
      <c r="EUQ521" s="52"/>
      <c r="EUR521" s="52"/>
      <c r="EUS521" s="52"/>
      <c r="EUT521" s="52"/>
      <c r="EUU521" s="52"/>
      <c r="EUV521" s="52"/>
      <c r="EUW521" s="52"/>
      <c r="EUX521" s="52"/>
      <c r="EUY521" s="52"/>
      <c r="EUZ521" s="52"/>
      <c r="EVA521" s="52"/>
      <c r="EVB521" s="52"/>
      <c r="EVC521" s="52"/>
      <c r="EVD521" s="52"/>
      <c r="EVE521" s="52"/>
      <c r="EVF521" s="52"/>
      <c r="EVG521" s="52"/>
      <c r="EVH521" s="52"/>
      <c r="EVI521" s="52"/>
      <c r="EVJ521" s="52"/>
      <c r="EVK521" s="52"/>
      <c r="EVL521" s="52"/>
      <c r="EVM521" s="52"/>
      <c r="EVN521" s="52"/>
      <c r="EVO521" s="52"/>
      <c r="EVP521" s="52"/>
      <c r="EVQ521" s="52"/>
      <c r="EVR521" s="52"/>
      <c r="EVS521" s="52"/>
      <c r="EVT521" s="52"/>
      <c r="EVU521" s="52"/>
      <c r="EVV521" s="52"/>
      <c r="EVW521" s="52"/>
      <c r="EVX521" s="52"/>
      <c r="EVY521" s="52"/>
      <c r="EVZ521" s="52"/>
      <c r="EWA521" s="52"/>
      <c r="EWB521" s="52"/>
      <c r="EWC521" s="52"/>
      <c r="EWD521" s="52"/>
      <c r="EWE521" s="52"/>
      <c r="EWF521" s="52"/>
      <c r="EWG521" s="52"/>
      <c r="EWH521" s="52"/>
      <c r="EWI521" s="52"/>
      <c r="EWJ521" s="52"/>
      <c r="EWK521" s="52"/>
      <c r="EWL521" s="52"/>
      <c r="EWM521" s="52"/>
      <c r="EWN521" s="52"/>
      <c r="EWO521" s="52"/>
      <c r="EWP521" s="52"/>
      <c r="EWQ521" s="52"/>
      <c r="EWR521" s="52"/>
      <c r="EWS521" s="52"/>
      <c r="EWT521" s="52"/>
      <c r="EWU521" s="52"/>
      <c r="EWV521" s="52"/>
      <c r="EWW521" s="52"/>
      <c r="EWX521" s="52"/>
      <c r="EWY521" s="52"/>
      <c r="EWZ521" s="52"/>
      <c r="EXA521" s="52"/>
      <c r="EXB521" s="52"/>
      <c r="EXC521" s="52"/>
      <c r="EXD521" s="52"/>
      <c r="EXE521" s="52"/>
      <c r="EXF521" s="52"/>
      <c r="EXG521" s="52"/>
      <c r="EXH521" s="52"/>
      <c r="EXI521" s="52"/>
      <c r="EXJ521" s="52"/>
      <c r="EXK521" s="52"/>
      <c r="EXL521" s="52"/>
      <c r="EXM521" s="52"/>
      <c r="EXN521" s="52"/>
      <c r="EXO521" s="52"/>
      <c r="EXP521" s="52"/>
      <c r="EXQ521" s="52"/>
      <c r="EXR521" s="52"/>
      <c r="EXS521" s="52"/>
      <c r="EXT521" s="52"/>
      <c r="EXU521" s="52"/>
      <c r="EXV521" s="52"/>
      <c r="EXW521" s="52"/>
      <c r="EXX521" s="52"/>
      <c r="EXY521" s="52"/>
      <c r="EXZ521" s="52"/>
      <c r="EYA521" s="52"/>
      <c r="EYB521" s="52"/>
      <c r="EYC521" s="52"/>
      <c r="EYD521" s="52"/>
      <c r="EYE521" s="52"/>
      <c r="EYF521" s="52"/>
      <c r="EYG521" s="52"/>
      <c r="EYH521" s="52"/>
      <c r="EYI521" s="52"/>
      <c r="EYJ521" s="52"/>
      <c r="EYK521" s="52"/>
      <c r="EYL521" s="52"/>
      <c r="EYM521" s="52"/>
      <c r="EYN521" s="52"/>
      <c r="EYO521" s="52"/>
      <c r="EYP521" s="52"/>
      <c r="EYQ521" s="52"/>
      <c r="EYR521" s="52"/>
      <c r="EYS521" s="52"/>
      <c r="EYT521" s="52"/>
      <c r="EYU521" s="52"/>
      <c r="EYV521" s="52"/>
      <c r="EYW521" s="52"/>
      <c r="EYX521" s="52"/>
      <c r="EYY521" s="52"/>
      <c r="EYZ521" s="52"/>
      <c r="EZA521" s="52"/>
      <c r="EZB521" s="52"/>
      <c r="EZC521" s="52"/>
      <c r="EZD521" s="52"/>
      <c r="EZE521" s="52"/>
      <c r="EZF521" s="52"/>
      <c r="EZG521" s="52"/>
      <c r="EZH521" s="52"/>
      <c r="EZI521" s="52"/>
      <c r="EZJ521" s="52"/>
      <c r="EZK521" s="52"/>
      <c r="EZL521" s="52"/>
      <c r="EZM521" s="52"/>
      <c r="EZN521" s="52"/>
      <c r="EZO521" s="52"/>
      <c r="EZP521" s="52"/>
      <c r="EZQ521" s="52"/>
      <c r="EZR521" s="52"/>
      <c r="EZS521" s="52"/>
      <c r="EZT521" s="52"/>
      <c r="EZU521" s="52"/>
      <c r="EZV521" s="52"/>
      <c r="EZW521" s="52"/>
      <c r="EZX521" s="52"/>
      <c r="EZY521" s="52"/>
      <c r="EZZ521" s="52"/>
      <c r="FAA521" s="52"/>
      <c r="FAB521" s="52"/>
      <c r="FAC521" s="52"/>
      <c r="FAD521" s="52"/>
      <c r="FAE521" s="52"/>
      <c r="FAF521" s="52"/>
      <c r="FAG521" s="52"/>
      <c r="FAH521" s="52"/>
      <c r="FAI521" s="52"/>
      <c r="FAJ521" s="52"/>
      <c r="FAK521" s="52"/>
      <c r="FAL521" s="52"/>
      <c r="FAM521" s="52"/>
      <c r="FAN521" s="52"/>
      <c r="FAO521" s="52"/>
      <c r="FAP521" s="52"/>
      <c r="FAQ521" s="52"/>
      <c r="FAR521" s="52"/>
      <c r="FAS521" s="52"/>
      <c r="FAT521" s="52"/>
      <c r="FAU521" s="52"/>
      <c r="FAV521" s="52"/>
      <c r="FAW521" s="52"/>
      <c r="FAX521" s="52"/>
      <c r="FAY521" s="52"/>
      <c r="FAZ521" s="52"/>
      <c r="FBA521" s="52"/>
      <c r="FBB521" s="52"/>
      <c r="FBC521" s="52"/>
      <c r="FBD521" s="52"/>
      <c r="FBE521" s="52"/>
      <c r="FBF521" s="52"/>
      <c r="FBG521" s="52"/>
      <c r="FBH521" s="52"/>
      <c r="FBI521" s="52"/>
      <c r="FBJ521" s="52"/>
      <c r="FBK521" s="52"/>
      <c r="FBL521" s="52"/>
      <c r="FBM521" s="52"/>
      <c r="FBN521" s="52"/>
      <c r="FBO521" s="52"/>
      <c r="FBP521" s="52"/>
      <c r="FBQ521" s="52"/>
      <c r="FBR521" s="52"/>
      <c r="FBS521" s="52"/>
      <c r="FBT521" s="52"/>
      <c r="FBU521" s="52"/>
      <c r="FBV521" s="52"/>
      <c r="FBW521" s="52"/>
      <c r="FBX521" s="52"/>
      <c r="FBY521" s="52"/>
      <c r="FBZ521" s="52"/>
      <c r="FCA521" s="52"/>
      <c r="FCB521" s="52"/>
      <c r="FCC521" s="52"/>
      <c r="FCD521" s="52"/>
      <c r="FCE521" s="52"/>
      <c r="FCF521" s="52"/>
      <c r="FCG521" s="52"/>
      <c r="FCH521" s="52"/>
      <c r="FCI521" s="52"/>
      <c r="FCJ521" s="52"/>
      <c r="FCK521" s="52"/>
      <c r="FCL521" s="52"/>
      <c r="FCM521" s="52"/>
      <c r="FCN521" s="52"/>
      <c r="FCO521" s="52"/>
      <c r="FCP521" s="52"/>
      <c r="FCQ521" s="52"/>
      <c r="FCR521" s="52"/>
      <c r="FCS521" s="52"/>
      <c r="FCT521" s="52"/>
      <c r="FCU521" s="52"/>
      <c r="FCV521" s="52"/>
      <c r="FCW521" s="52"/>
      <c r="FCX521" s="52"/>
      <c r="FCY521" s="52"/>
      <c r="FCZ521" s="52"/>
      <c r="FDA521" s="52"/>
      <c r="FDB521" s="52"/>
      <c r="FDC521" s="52"/>
      <c r="FDD521" s="52"/>
      <c r="FDE521" s="52"/>
      <c r="FDF521" s="52"/>
      <c r="FDG521" s="52"/>
      <c r="FDH521" s="52"/>
      <c r="FDI521" s="52"/>
      <c r="FDJ521" s="52"/>
      <c r="FDK521" s="52"/>
      <c r="FDL521" s="52"/>
      <c r="FDM521" s="52"/>
      <c r="FDN521" s="52"/>
      <c r="FDO521" s="52"/>
      <c r="FDP521" s="52"/>
      <c r="FDQ521" s="52"/>
      <c r="FDR521" s="52"/>
      <c r="FDS521" s="52"/>
      <c r="FDT521" s="52"/>
      <c r="FDU521" s="52"/>
      <c r="FDV521" s="52"/>
      <c r="FDW521" s="52"/>
      <c r="FDX521" s="52"/>
      <c r="FDY521" s="52"/>
      <c r="FDZ521" s="52"/>
      <c r="FEA521" s="52"/>
      <c r="FEB521" s="52"/>
      <c r="FEC521" s="52"/>
      <c r="FED521" s="52"/>
      <c r="FEE521" s="52"/>
      <c r="FEF521" s="52"/>
      <c r="FEG521" s="52"/>
      <c r="FEH521" s="52"/>
      <c r="FEI521" s="52"/>
      <c r="FEJ521" s="52"/>
      <c r="FEK521" s="52"/>
      <c r="FEL521" s="52"/>
      <c r="FEM521" s="52"/>
      <c r="FEN521" s="52"/>
      <c r="FEO521" s="52"/>
      <c r="FEP521" s="52"/>
      <c r="FEQ521" s="52"/>
      <c r="FER521" s="52"/>
      <c r="FES521" s="52"/>
      <c r="FET521" s="52"/>
      <c r="FEU521" s="52"/>
      <c r="FEV521" s="52"/>
      <c r="FEW521" s="52"/>
      <c r="FEX521" s="52"/>
      <c r="FEY521" s="52"/>
      <c r="FEZ521" s="52"/>
      <c r="FFA521" s="52"/>
      <c r="FFB521" s="52"/>
      <c r="FFC521" s="52"/>
      <c r="FFD521" s="52"/>
      <c r="FFE521" s="52"/>
      <c r="FFF521" s="52"/>
      <c r="FFG521" s="52"/>
      <c r="FFH521" s="52"/>
      <c r="FFI521" s="52"/>
      <c r="FFJ521" s="52"/>
      <c r="FFK521" s="52"/>
      <c r="FFL521" s="52"/>
      <c r="FFM521" s="52"/>
      <c r="FFN521" s="52"/>
      <c r="FFO521" s="52"/>
      <c r="FFP521" s="52"/>
      <c r="FFQ521" s="52"/>
      <c r="FFR521" s="52"/>
      <c r="FFS521" s="52"/>
      <c r="FFT521" s="52"/>
      <c r="FFU521" s="52"/>
      <c r="FFV521" s="52"/>
      <c r="FFW521" s="52"/>
      <c r="FFX521" s="52"/>
      <c r="FFY521" s="52"/>
      <c r="FFZ521" s="52"/>
      <c r="FGA521" s="52"/>
      <c r="FGB521" s="52"/>
      <c r="FGC521" s="52"/>
      <c r="FGD521" s="52"/>
      <c r="FGE521" s="52"/>
      <c r="FGF521" s="52"/>
      <c r="FGG521" s="52"/>
      <c r="FGH521" s="52"/>
      <c r="FGI521" s="52"/>
      <c r="FGJ521" s="52"/>
      <c r="FGK521" s="52"/>
      <c r="FGL521" s="52"/>
      <c r="FGM521" s="52"/>
      <c r="FGN521" s="52"/>
      <c r="FGO521" s="52"/>
      <c r="FGP521" s="52"/>
      <c r="FGQ521" s="52"/>
      <c r="FGR521" s="52"/>
      <c r="FGS521" s="52"/>
      <c r="FGT521" s="52"/>
      <c r="FGU521" s="52"/>
      <c r="FGV521" s="52"/>
      <c r="FGW521" s="52"/>
      <c r="FGX521" s="52"/>
      <c r="FGY521" s="52"/>
      <c r="FGZ521" s="52"/>
      <c r="FHA521" s="52"/>
      <c r="FHB521" s="52"/>
      <c r="FHC521" s="52"/>
      <c r="FHD521" s="52"/>
      <c r="FHE521" s="52"/>
      <c r="FHF521" s="52"/>
      <c r="FHG521" s="52"/>
      <c r="FHH521" s="52"/>
      <c r="FHI521" s="52"/>
      <c r="FHJ521" s="52"/>
      <c r="FHK521" s="52"/>
      <c r="FHL521" s="52"/>
      <c r="FHM521" s="52"/>
      <c r="FHN521" s="52"/>
      <c r="FHO521" s="52"/>
      <c r="FHP521" s="52"/>
      <c r="FHQ521" s="52"/>
      <c r="FHR521" s="52"/>
      <c r="FHS521" s="52"/>
      <c r="FHT521" s="52"/>
      <c r="FHU521" s="52"/>
      <c r="FHV521" s="52"/>
      <c r="FHW521" s="52"/>
      <c r="FHX521" s="52"/>
      <c r="FHY521" s="52"/>
      <c r="FHZ521" s="52"/>
      <c r="FIA521" s="52"/>
      <c r="FIB521" s="52"/>
      <c r="FIC521" s="52"/>
      <c r="FID521" s="52"/>
      <c r="FIE521" s="52"/>
      <c r="FIF521" s="52"/>
      <c r="FIG521" s="52"/>
      <c r="FIH521" s="52"/>
      <c r="FII521" s="52"/>
      <c r="FIJ521" s="52"/>
      <c r="FIK521" s="52"/>
      <c r="FIL521" s="52"/>
      <c r="FIM521" s="52"/>
      <c r="FIN521" s="52"/>
      <c r="FIO521" s="52"/>
      <c r="FIP521" s="52"/>
      <c r="FIQ521" s="52"/>
      <c r="FIR521" s="52"/>
      <c r="FIS521" s="52"/>
      <c r="FIT521" s="52"/>
      <c r="FIU521" s="52"/>
      <c r="FIV521" s="52"/>
      <c r="FIW521" s="52"/>
      <c r="FIX521" s="52"/>
      <c r="FIY521" s="52"/>
      <c r="FIZ521" s="52"/>
      <c r="FJA521" s="52"/>
      <c r="FJB521" s="52"/>
      <c r="FJC521" s="52"/>
      <c r="FJD521" s="52"/>
      <c r="FJE521" s="52"/>
      <c r="FJF521" s="52"/>
      <c r="FJG521" s="52"/>
      <c r="FJH521" s="52"/>
      <c r="FJI521" s="52"/>
      <c r="FJJ521" s="52"/>
      <c r="FJK521" s="52"/>
      <c r="FJL521" s="52"/>
      <c r="FJM521" s="52"/>
      <c r="FJN521" s="52"/>
      <c r="FJO521" s="52"/>
      <c r="FJP521" s="52"/>
      <c r="FJQ521" s="52"/>
      <c r="FJR521" s="52"/>
      <c r="FJS521" s="52"/>
      <c r="FJT521" s="52"/>
      <c r="FJU521" s="52"/>
      <c r="FJV521" s="52"/>
      <c r="FJW521" s="52"/>
      <c r="FJX521" s="52"/>
      <c r="FJY521" s="52"/>
      <c r="FJZ521" s="52"/>
      <c r="FKA521" s="52"/>
      <c r="FKB521" s="52"/>
      <c r="FKC521" s="52"/>
      <c r="FKD521" s="52"/>
      <c r="FKE521" s="52"/>
      <c r="FKF521" s="52"/>
      <c r="FKG521" s="52"/>
      <c r="FKH521" s="52"/>
      <c r="FKI521" s="52"/>
      <c r="FKJ521" s="52"/>
      <c r="FKK521" s="52"/>
      <c r="FKL521" s="52"/>
      <c r="FKM521" s="52"/>
      <c r="FKN521" s="52"/>
      <c r="FKO521" s="52"/>
      <c r="FKP521" s="52"/>
      <c r="FKQ521" s="52"/>
      <c r="FKR521" s="52"/>
      <c r="FKS521" s="52"/>
      <c r="FKT521" s="52"/>
      <c r="FKU521" s="52"/>
      <c r="FKV521" s="52"/>
      <c r="FKW521" s="52"/>
      <c r="FKX521" s="52"/>
      <c r="FKY521" s="52"/>
      <c r="FKZ521" s="52"/>
      <c r="FLA521" s="52"/>
      <c r="FLB521" s="52"/>
      <c r="FLC521" s="52"/>
      <c r="FLD521" s="52"/>
      <c r="FLE521" s="52"/>
      <c r="FLF521" s="52"/>
      <c r="FLG521" s="52"/>
      <c r="FLH521" s="52"/>
      <c r="FLI521" s="52"/>
      <c r="FLJ521" s="52"/>
      <c r="FLK521" s="52"/>
      <c r="FLL521" s="52"/>
      <c r="FLM521" s="52"/>
      <c r="FLN521" s="52"/>
      <c r="FLO521" s="52"/>
      <c r="FLP521" s="52"/>
      <c r="FLQ521" s="52"/>
      <c r="FLR521" s="52"/>
      <c r="FLS521" s="52"/>
      <c r="FLT521" s="52"/>
      <c r="FLU521" s="52"/>
      <c r="FLV521" s="52"/>
      <c r="FLW521" s="52"/>
      <c r="FLX521" s="52"/>
      <c r="FLY521" s="52"/>
      <c r="FLZ521" s="52"/>
      <c r="FMA521" s="52"/>
      <c r="FMB521" s="52"/>
      <c r="FMC521" s="52"/>
      <c r="FMD521" s="52"/>
      <c r="FME521" s="52"/>
      <c r="FMF521" s="52"/>
      <c r="FMG521" s="52"/>
      <c r="FMH521" s="52"/>
      <c r="FMI521" s="52"/>
      <c r="FMJ521" s="52"/>
      <c r="FMK521" s="52"/>
      <c r="FML521" s="52"/>
      <c r="FMM521" s="52"/>
      <c r="FMN521" s="52"/>
      <c r="FMO521" s="52"/>
      <c r="FMP521" s="52"/>
      <c r="FMQ521" s="52"/>
      <c r="FMR521" s="52"/>
      <c r="FMS521" s="52"/>
      <c r="FMT521" s="52"/>
      <c r="FMU521" s="52"/>
      <c r="FMV521" s="52"/>
      <c r="FMW521" s="52"/>
      <c r="FMX521" s="52"/>
      <c r="FMY521" s="52"/>
      <c r="FMZ521" s="52"/>
      <c r="FNA521" s="52"/>
      <c r="FNB521" s="52"/>
      <c r="FNC521" s="52"/>
      <c r="FND521" s="52"/>
      <c r="FNE521" s="52"/>
      <c r="FNF521" s="52"/>
      <c r="FNG521" s="52"/>
      <c r="FNH521" s="52"/>
      <c r="FNI521" s="52"/>
      <c r="FNJ521" s="52"/>
      <c r="FNK521" s="52"/>
      <c r="FNL521" s="52"/>
      <c r="FNM521" s="52"/>
      <c r="FNN521" s="52"/>
      <c r="FNO521" s="52"/>
      <c r="FNP521" s="52"/>
      <c r="FNQ521" s="52"/>
      <c r="FNR521" s="52"/>
      <c r="FNS521" s="52"/>
      <c r="FNT521" s="52"/>
      <c r="FNU521" s="52"/>
      <c r="FNV521" s="52"/>
      <c r="FNW521" s="52"/>
      <c r="FNX521" s="52"/>
      <c r="FNY521" s="52"/>
      <c r="FNZ521" s="52"/>
      <c r="FOA521" s="52"/>
      <c r="FOB521" s="52"/>
      <c r="FOC521" s="52"/>
      <c r="FOD521" s="52"/>
      <c r="FOE521" s="52"/>
      <c r="FOF521" s="52"/>
      <c r="FOG521" s="52"/>
      <c r="FOH521" s="52"/>
      <c r="FOI521" s="52"/>
      <c r="FOJ521" s="52"/>
      <c r="FOK521" s="52"/>
      <c r="FOL521" s="52"/>
      <c r="FOM521" s="52"/>
      <c r="FON521" s="52"/>
      <c r="FOO521" s="52"/>
      <c r="FOP521" s="52"/>
      <c r="FOQ521" s="52"/>
      <c r="FOR521" s="52"/>
      <c r="FOS521" s="52"/>
      <c r="FOT521" s="52"/>
      <c r="FOU521" s="52"/>
      <c r="FOV521" s="52"/>
      <c r="FOW521" s="52"/>
      <c r="FOX521" s="52"/>
      <c r="FOY521" s="52"/>
      <c r="FOZ521" s="52"/>
      <c r="FPA521" s="52"/>
      <c r="FPB521" s="52"/>
      <c r="FPC521" s="52"/>
      <c r="FPD521" s="52"/>
      <c r="FPE521" s="52"/>
      <c r="FPF521" s="52"/>
      <c r="FPG521" s="52"/>
      <c r="FPH521" s="52"/>
      <c r="FPI521" s="52"/>
      <c r="FPJ521" s="52"/>
      <c r="FPK521" s="52"/>
      <c r="FPL521" s="52"/>
      <c r="FPM521" s="52"/>
      <c r="FPN521" s="52"/>
      <c r="FPO521" s="52"/>
      <c r="FPP521" s="52"/>
      <c r="FPQ521" s="52"/>
      <c r="FPR521" s="52"/>
      <c r="FPS521" s="52"/>
      <c r="FPT521" s="52"/>
      <c r="FPU521" s="52"/>
      <c r="FPV521" s="52"/>
      <c r="FPW521" s="52"/>
      <c r="FPX521" s="52"/>
      <c r="FPY521" s="52"/>
      <c r="FPZ521" s="52"/>
      <c r="FQA521" s="52"/>
      <c r="FQB521" s="52"/>
      <c r="FQC521" s="52"/>
      <c r="FQD521" s="52"/>
      <c r="FQE521" s="52"/>
      <c r="FQF521" s="52"/>
      <c r="FQG521" s="52"/>
      <c r="FQH521" s="52"/>
      <c r="FQI521" s="52"/>
      <c r="FQJ521" s="52"/>
      <c r="FQK521" s="52"/>
      <c r="FQL521" s="52"/>
      <c r="FQM521" s="52"/>
      <c r="FQN521" s="52"/>
      <c r="FQO521" s="52"/>
      <c r="FQP521" s="52"/>
      <c r="FQQ521" s="52"/>
      <c r="FQR521" s="52"/>
      <c r="FQS521" s="52"/>
      <c r="FQT521" s="52"/>
      <c r="FQU521" s="52"/>
      <c r="FQV521" s="52"/>
      <c r="FQW521" s="52"/>
      <c r="FQX521" s="52"/>
      <c r="FQY521" s="52"/>
      <c r="FQZ521" s="52"/>
      <c r="FRA521" s="52"/>
      <c r="FRB521" s="52"/>
      <c r="FRC521" s="52"/>
      <c r="FRD521" s="52"/>
      <c r="FRE521" s="52"/>
      <c r="FRF521" s="52"/>
      <c r="FRG521" s="52"/>
      <c r="FRH521" s="52"/>
      <c r="FRI521" s="52"/>
      <c r="FRJ521" s="52"/>
      <c r="FRK521" s="52"/>
      <c r="FRL521" s="52"/>
      <c r="FRM521" s="52"/>
      <c r="FRN521" s="52"/>
      <c r="FRO521" s="52"/>
      <c r="FRP521" s="52"/>
      <c r="FRQ521" s="52"/>
      <c r="FRR521" s="52"/>
      <c r="FRS521" s="52"/>
      <c r="FRT521" s="52"/>
      <c r="FRU521" s="52"/>
      <c r="FRV521" s="52"/>
      <c r="FRW521" s="52"/>
      <c r="FRX521" s="52"/>
      <c r="FRY521" s="52"/>
      <c r="FRZ521" s="52"/>
      <c r="FSA521" s="52"/>
      <c r="FSB521" s="52"/>
      <c r="FSC521" s="52"/>
      <c r="FSD521" s="52"/>
      <c r="FSE521" s="52"/>
      <c r="FSF521" s="52"/>
      <c r="FSG521" s="52"/>
      <c r="FSH521" s="52"/>
      <c r="FSI521" s="52"/>
      <c r="FSJ521" s="52"/>
      <c r="FSK521" s="52"/>
      <c r="FSL521" s="52"/>
      <c r="FSM521" s="52"/>
      <c r="FSN521" s="52"/>
      <c r="FSO521" s="52"/>
      <c r="FSP521" s="52"/>
      <c r="FSQ521" s="52"/>
      <c r="FSR521" s="52"/>
      <c r="FSS521" s="52"/>
      <c r="FST521" s="52"/>
      <c r="FSU521" s="52"/>
      <c r="FSV521" s="52"/>
      <c r="FSW521" s="52"/>
      <c r="FSX521" s="52"/>
      <c r="FSY521" s="52"/>
      <c r="FSZ521" s="52"/>
      <c r="FTA521" s="52"/>
      <c r="FTB521" s="52"/>
      <c r="FTC521" s="52"/>
      <c r="FTD521" s="52"/>
      <c r="FTE521" s="52"/>
      <c r="FTF521" s="52"/>
      <c r="FTG521" s="52"/>
      <c r="FTH521" s="52"/>
      <c r="FTI521" s="52"/>
      <c r="FTJ521" s="52"/>
      <c r="FTK521" s="52"/>
      <c r="FTL521" s="52"/>
      <c r="FTM521" s="52"/>
      <c r="FTN521" s="52"/>
      <c r="FTO521" s="52"/>
      <c r="FTP521" s="52"/>
      <c r="FTQ521" s="52"/>
      <c r="FTR521" s="52"/>
      <c r="FTS521" s="52"/>
      <c r="FTT521" s="52"/>
      <c r="FTU521" s="52"/>
      <c r="FTV521" s="52"/>
      <c r="FTW521" s="52"/>
      <c r="FTX521" s="52"/>
      <c r="FTY521" s="52"/>
      <c r="FTZ521" s="52"/>
      <c r="FUA521" s="52"/>
      <c r="FUB521" s="52"/>
      <c r="FUC521" s="52"/>
      <c r="FUD521" s="52"/>
      <c r="FUE521" s="52"/>
      <c r="FUF521" s="52"/>
      <c r="FUG521" s="52"/>
      <c r="FUH521" s="52"/>
      <c r="FUI521" s="52"/>
      <c r="FUJ521" s="52"/>
      <c r="FUK521" s="52"/>
      <c r="FUL521" s="52"/>
      <c r="FUM521" s="52"/>
      <c r="FUN521" s="52"/>
      <c r="FUO521" s="52"/>
      <c r="FUP521" s="52"/>
      <c r="FUQ521" s="52"/>
      <c r="FUR521" s="52"/>
      <c r="FUS521" s="52"/>
      <c r="FUT521" s="52"/>
      <c r="FUU521" s="52"/>
      <c r="FUV521" s="52"/>
      <c r="FUW521" s="52"/>
      <c r="FUX521" s="52"/>
      <c r="FUY521" s="52"/>
      <c r="FUZ521" s="52"/>
      <c r="FVA521" s="52"/>
      <c r="FVB521" s="52"/>
      <c r="FVC521" s="52"/>
      <c r="FVD521" s="52"/>
      <c r="FVE521" s="52"/>
      <c r="FVF521" s="52"/>
      <c r="FVG521" s="52"/>
      <c r="FVH521" s="52"/>
      <c r="FVI521" s="52"/>
      <c r="FVJ521" s="52"/>
      <c r="FVK521" s="52"/>
      <c r="FVL521" s="52"/>
      <c r="FVM521" s="52"/>
      <c r="FVN521" s="52"/>
      <c r="FVO521" s="52"/>
      <c r="FVP521" s="52"/>
      <c r="FVQ521" s="52"/>
      <c r="FVR521" s="52"/>
      <c r="FVS521" s="52"/>
      <c r="FVT521" s="52"/>
      <c r="FVU521" s="52"/>
      <c r="FVV521" s="52"/>
      <c r="FVW521" s="52"/>
      <c r="FVX521" s="52"/>
      <c r="FVY521" s="52"/>
      <c r="FVZ521" s="52"/>
      <c r="FWA521" s="52"/>
      <c r="FWB521" s="52"/>
      <c r="FWC521" s="52"/>
      <c r="FWD521" s="52"/>
      <c r="FWE521" s="52"/>
      <c r="FWF521" s="52"/>
      <c r="FWG521" s="52"/>
      <c r="FWH521" s="52"/>
      <c r="FWI521" s="52"/>
      <c r="FWJ521" s="52"/>
      <c r="FWK521" s="52"/>
      <c r="FWL521" s="52"/>
      <c r="FWM521" s="52"/>
      <c r="FWN521" s="52"/>
      <c r="FWO521" s="52"/>
      <c r="FWP521" s="52"/>
      <c r="FWQ521" s="52"/>
      <c r="FWR521" s="52"/>
      <c r="FWS521" s="52"/>
      <c r="FWT521" s="52"/>
      <c r="FWU521" s="52"/>
      <c r="FWV521" s="52"/>
      <c r="FWW521" s="52"/>
      <c r="FWX521" s="52"/>
      <c r="FWY521" s="52"/>
      <c r="FWZ521" s="52"/>
      <c r="FXA521" s="52"/>
      <c r="FXB521" s="52"/>
      <c r="FXC521" s="52"/>
      <c r="FXD521" s="52"/>
      <c r="FXE521" s="52"/>
      <c r="FXF521" s="52"/>
      <c r="FXG521" s="52"/>
      <c r="FXH521" s="52"/>
      <c r="FXI521" s="52"/>
      <c r="FXJ521" s="52"/>
      <c r="FXK521" s="52"/>
      <c r="FXL521" s="52"/>
      <c r="FXM521" s="52"/>
      <c r="FXN521" s="52"/>
      <c r="FXO521" s="52"/>
      <c r="FXP521" s="52"/>
      <c r="FXQ521" s="52"/>
      <c r="FXR521" s="52"/>
      <c r="FXS521" s="52"/>
      <c r="FXT521" s="52"/>
      <c r="FXU521" s="52"/>
      <c r="FXV521" s="52"/>
      <c r="FXW521" s="52"/>
      <c r="FXX521" s="52"/>
      <c r="FXY521" s="52"/>
      <c r="FXZ521" s="52"/>
      <c r="FYA521" s="52"/>
      <c r="FYB521" s="52"/>
      <c r="FYC521" s="52"/>
      <c r="FYD521" s="52"/>
      <c r="FYE521" s="52"/>
      <c r="FYF521" s="52"/>
      <c r="FYG521" s="52"/>
      <c r="FYH521" s="52"/>
      <c r="FYI521" s="52"/>
      <c r="FYJ521" s="52"/>
      <c r="FYK521" s="52"/>
      <c r="FYL521" s="52"/>
      <c r="FYM521" s="52"/>
      <c r="FYN521" s="52"/>
      <c r="FYO521" s="52"/>
      <c r="FYP521" s="52"/>
      <c r="FYQ521" s="52"/>
      <c r="FYR521" s="52"/>
      <c r="FYS521" s="52"/>
      <c r="FYT521" s="52"/>
      <c r="FYU521" s="52"/>
      <c r="FYV521" s="52"/>
      <c r="FYW521" s="52"/>
      <c r="FYX521" s="52"/>
      <c r="FYY521" s="52"/>
      <c r="FYZ521" s="52"/>
      <c r="FZA521" s="52"/>
      <c r="FZB521" s="52"/>
      <c r="FZC521" s="52"/>
      <c r="FZD521" s="52"/>
      <c r="FZE521" s="52"/>
      <c r="FZF521" s="52"/>
      <c r="FZG521" s="52"/>
      <c r="FZH521" s="52"/>
      <c r="FZI521" s="52"/>
      <c r="FZJ521" s="52"/>
      <c r="FZK521" s="52"/>
      <c r="FZL521" s="52"/>
      <c r="FZM521" s="52"/>
      <c r="FZN521" s="52"/>
      <c r="FZO521" s="52"/>
      <c r="FZP521" s="52"/>
      <c r="FZQ521" s="52"/>
      <c r="FZR521" s="52"/>
      <c r="FZS521" s="52"/>
      <c r="FZT521" s="52"/>
      <c r="FZU521" s="52"/>
      <c r="FZV521" s="52"/>
      <c r="FZW521" s="52"/>
      <c r="FZX521" s="52"/>
      <c r="FZY521" s="52"/>
      <c r="FZZ521" s="52"/>
      <c r="GAA521" s="52"/>
      <c r="GAB521" s="52"/>
      <c r="GAC521" s="52"/>
      <c r="GAD521" s="52"/>
      <c r="GAE521" s="52"/>
      <c r="GAF521" s="52"/>
      <c r="GAG521" s="52"/>
      <c r="GAH521" s="52"/>
      <c r="GAI521" s="52"/>
      <c r="GAJ521" s="52"/>
      <c r="GAK521" s="52"/>
      <c r="GAL521" s="52"/>
      <c r="GAM521" s="52"/>
      <c r="GAN521" s="52"/>
      <c r="GAO521" s="52"/>
      <c r="GAP521" s="52"/>
      <c r="GAQ521" s="52"/>
      <c r="GAR521" s="52"/>
      <c r="GAS521" s="52"/>
      <c r="GAT521" s="52"/>
      <c r="GAU521" s="52"/>
      <c r="GAV521" s="52"/>
      <c r="GAW521" s="52"/>
      <c r="GAX521" s="52"/>
      <c r="GAY521" s="52"/>
      <c r="GAZ521" s="52"/>
      <c r="GBA521" s="52"/>
      <c r="GBB521" s="52"/>
      <c r="GBC521" s="52"/>
      <c r="GBD521" s="52"/>
      <c r="GBE521" s="52"/>
      <c r="GBF521" s="52"/>
      <c r="GBG521" s="52"/>
      <c r="GBH521" s="52"/>
      <c r="GBI521" s="52"/>
      <c r="GBJ521" s="52"/>
      <c r="GBK521" s="52"/>
      <c r="GBL521" s="52"/>
      <c r="GBM521" s="52"/>
      <c r="GBN521" s="52"/>
      <c r="GBO521" s="52"/>
      <c r="GBP521" s="52"/>
      <c r="GBQ521" s="52"/>
      <c r="GBR521" s="52"/>
      <c r="GBS521" s="52"/>
      <c r="GBT521" s="52"/>
      <c r="GBU521" s="52"/>
      <c r="GBV521" s="52"/>
      <c r="GBW521" s="52"/>
      <c r="GBX521" s="52"/>
      <c r="GBY521" s="52"/>
      <c r="GBZ521" s="52"/>
      <c r="GCA521" s="52"/>
      <c r="GCB521" s="52"/>
      <c r="GCC521" s="52"/>
      <c r="GCD521" s="52"/>
      <c r="GCE521" s="52"/>
      <c r="GCF521" s="52"/>
      <c r="GCG521" s="52"/>
      <c r="GCH521" s="52"/>
      <c r="GCI521" s="52"/>
      <c r="GCJ521" s="52"/>
      <c r="GCK521" s="52"/>
      <c r="GCL521" s="52"/>
      <c r="GCM521" s="52"/>
      <c r="GCN521" s="52"/>
      <c r="GCO521" s="52"/>
      <c r="GCP521" s="52"/>
      <c r="GCQ521" s="52"/>
      <c r="GCR521" s="52"/>
      <c r="GCS521" s="52"/>
      <c r="GCT521" s="52"/>
      <c r="GCU521" s="52"/>
      <c r="GCV521" s="52"/>
      <c r="GCW521" s="52"/>
      <c r="GCX521" s="52"/>
      <c r="GCY521" s="52"/>
      <c r="GCZ521" s="52"/>
      <c r="GDA521" s="52"/>
      <c r="GDB521" s="52"/>
      <c r="GDC521" s="52"/>
      <c r="GDD521" s="52"/>
      <c r="GDE521" s="52"/>
      <c r="GDF521" s="52"/>
      <c r="GDG521" s="52"/>
      <c r="GDH521" s="52"/>
      <c r="GDI521" s="52"/>
      <c r="GDJ521" s="52"/>
      <c r="GDK521" s="52"/>
      <c r="GDL521" s="52"/>
      <c r="GDM521" s="52"/>
      <c r="GDN521" s="52"/>
      <c r="GDO521" s="52"/>
      <c r="GDP521" s="52"/>
      <c r="GDQ521" s="52"/>
      <c r="GDR521" s="52"/>
      <c r="GDS521" s="52"/>
      <c r="GDT521" s="52"/>
      <c r="GDU521" s="52"/>
      <c r="GDV521" s="52"/>
      <c r="GDW521" s="52"/>
      <c r="GDX521" s="52"/>
      <c r="GDY521" s="52"/>
      <c r="GDZ521" s="52"/>
      <c r="GEA521" s="52"/>
      <c r="GEB521" s="52"/>
      <c r="GEC521" s="52"/>
      <c r="GED521" s="52"/>
      <c r="GEE521" s="52"/>
      <c r="GEF521" s="52"/>
      <c r="GEG521" s="52"/>
      <c r="GEH521" s="52"/>
      <c r="GEI521" s="52"/>
      <c r="GEJ521" s="52"/>
      <c r="GEK521" s="52"/>
      <c r="GEL521" s="52"/>
      <c r="GEM521" s="52"/>
      <c r="GEN521" s="52"/>
      <c r="GEO521" s="52"/>
      <c r="GEP521" s="52"/>
      <c r="GEQ521" s="52"/>
      <c r="GER521" s="52"/>
      <c r="GES521" s="52"/>
      <c r="GET521" s="52"/>
      <c r="GEU521" s="52"/>
      <c r="GEV521" s="52"/>
      <c r="GEW521" s="52"/>
      <c r="GEX521" s="52"/>
      <c r="GEY521" s="52"/>
      <c r="GEZ521" s="52"/>
      <c r="GFA521" s="52"/>
      <c r="GFB521" s="52"/>
      <c r="GFC521" s="52"/>
      <c r="GFD521" s="52"/>
      <c r="GFE521" s="52"/>
      <c r="GFF521" s="52"/>
      <c r="GFG521" s="52"/>
      <c r="GFH521" s="52"/>
      <c r="GFI521" s="52"/>
      <c r="GFJ521" s="52"/>
      <c r="GFK521" s="52"/>
      <c r="GFL521" s="52"/>
      <c r="GFM521" s="52"/>
      <c r="GFN521" s="52"/>
      <c r="GFO521" s="52"/>
      <c r="GFP521" s="52"/>
      <c r="GFQ521" s="52"/>
      <c r="GFR521" s="52"/>
      <c r="GFS521" s="52"/>
      <c r="GFT521" s="52"/>
      <c r="GFU521" s="52"/>
      <c r="GFV521" s="52"/>
      <c r="GFW521" s="52"/>
      <c r="GFX521" s="52"/>
      <c r="GFY521" s="52"/>
      <c r="GFZ521" s="52"/>
      <c r="GGA521" s="52"/>
      <c r="GGB521" s="52"/>
      <c r="GGC521" s="52"/>
      <c r="GGD521" s="52"/>
      <c r="GGE521" s="52"/>
      <c r="GGF521" s="52"/>
      <c r="GGG521" s="52"/>
      <c r="GGH521" s="52"/>
      <c r="GGI521" s="52"/>
      <c r="GGJ521" s="52"/>
      <c r="GGK521" s="52"/>
      <c r="GGL521" s="52"/>
      <c r="GGM521" s="52"/>
      <c r="GGN521" s="52"/>
      <c r="GGO521" s="52"/>
      <c r="GGP521" s="52"/>
      <c r="GGQ521" s="52"/>
      <c r="GGR521" s="52"/>
      <c r="GGS521" s="52"/>
      <c r="GGT521" s="52"/>
      <c r="GGU521" s="52"/>
      <c r="GGV521" s="52"/>
      <c r="GGW521" s="52"/>
      <c r="GGX521" s="52"/>
      <c r="GGY521" s="52"/>
      <c r="GGZ521" s="52"/>
      <c r="GHA521" s="52"/>
      <c r="GHB521" s="52"/>
      <c r="GHC521" s="52"/>
      <c r="GHD521" s="52"/>
      <c r="GHE521" s="52"/>
      <c r="GHF521" s="52"/>
      <c r="GHG521" s="52"/>
      <c r="GHH521" s="52"/>
      <c r="GHI521" s="52"/>
      <c r="GHJ521" s="52"/>
      <c r="GHK521" s="52"/>
      <c r="GHL521" s="52"/>
      <c r="GHM521" s="52"/>
      <c r="GHN521" s="52"/>
      <c r="GHO521" s="52"/>
      <c r="GHP521" s="52"/>
      <c r="GHQ521" s="52"/>
      <c r="GHR521" s="52"/>
      <c r="GHS521" s="52"/>
      <c r="GHT521" s="52"/>
      <c r="GHU521" s="52"/>
      <c r="GHV521" s="52"/>
      <c r="GHW521" s="52"/>
      <c r="GHX521" s="52"/>
      <c r="GHY521" s="52"/>
      <c r="GHZ521" s="52"/>
      <c r="GIA521" s="52"/>
      <c r="GIB521" s="52"/>
      <c r="GIC521" s="52"/>
      <c r="GID521" s="52"/>
      <c r="GIE521" s="52"/>
      <c r="GIF521" s="52"/>
      <c r="GIG521" s="52"/>
      <c r="GIH521" s="52"/>
      <c r="GII521" s="52"/>
      <c r="GIJ521" s="52"/>
      <c r="GIK521" s="52"/>
      <c r="GIL521" s="52"/>
      <c r="GIM521" s="52"/>
      <c r="GIN521" s="52"/>
      <c r="GIO521" s="52"/>
      <c r="GIP521" s="52"/>
      <c r="GIQ521" s="52"/>
      <c r="GIR521" s="52"/>
      <c r="GIS521" s="52"/>
      <c r="GIT521" s="52"/>
      <c r="GIU521" s="52"/>
      <c r="GIV521" s="52"/>
      <c r="GIW521" s="52"/>
      <c r="GIX521" s="52"/>
      <c r="GIY521" s="52"/>
      <c r="GIZ521" s="52"/>
      <c r="GJA521" s="52"/>
      <c r="GJB521" s="52"/>
      <c r="GJC521" s="52"/>
      <c r="GJD521" s="52"/>
      <c r="GJE521" s="52"/>
      <c r="GJF521" s="52"/>
      <c r="GJG521" s="52"/>
      <c r="GJH521" s="52"/>
      <c r="GJI521" s="52"/>
      <c r="GJJ521" s="52"/>
      <c r="GJK521" s="52"/>
      <c r="GJL521" s="52"/>
      <c r="GJM521" s="52"/>
      <c r="GJN521" s="52"/>
      <c r="GJO521" s="52"/>
      <c r="GJP521" s="52"/>
      <c r="GJQ521" s="52"/>
      <c r="GJR521" s="52"/>
      <c r="GJS521" s="52"/>
      <c r="GJT521" s="52"/>
      <c r="GJU521" s="52"/>
      <c r="GJV521" s="52"/>
      <c r="GJW521" s="52"/>
      <c r="GJX521" s="52"/>
      <c r="GJY521" s="52"/>
      <c r="GJZ521" s="52"/>
      <c r="GKA521" s="52"/>
      <c r="GKB521" s="52"/>
      <c r="GKC521" s="52"/>
      <c r="GKD521" s="52"/>
      <c r="GKE521" s="52"/>
      <c r="GKF521" s="52"/>
      <c r="GKG521" s="52"/>
      <c r="GKH521" s="52"/>
      <c r="GKI521" s="52"/>
      <c r="GKJ521" s="52"/>
      <c r="GKK521" s="52"/>
      <c r="GKL521" s="52"/>
      <c r="GKM521" s="52"/>
      <c r="GKN521" s="52"/>
      <c r="GKO521" s="52"/>
      <c r="GKP521" s="52"/>
      <c r="GKQ521" s="52"/>
      <c r="GKR521" s="52"/>
      <c r="GKS521" s="52"/>
      <c r="GKT521" s="52"/>
      <c r="GKU521" s="52"/>
      <c r="GKV521" s="52"/>
      <c r="GKW521" s="52"/>
      <c r="GKX521" s="52"/>
      <c r="GKY521" s="52"/>
      <c r="GKZ521" s="52"/>
      <c r="GLA521" s="52"/>
      <c r="GLB521" s="52"/>
      <c r="GLC521" s="52"/>
      <c r="GLD521" s="52"/>
      <c r="GLE521" s="52"/>
      <c r="GLF521" s="52"/>
      <c r="GLG521" s="52"/>
      <c r="GLH521" s="52"/>
      <c r="GLI521" s="52"/>
      <c r="GLJ521" s="52"/>
      <c r="GLK521" s="52"/>
      <c r="GLL521" s="52"/>
      <c r="GLM521" s="52"/>
      <c r="GLN521" s="52"/>
      <c r="GLO521" s="52"/>
      <c r="GLP521" s="52"/>
      <c r="GLQ521" s="52"/>
      <c r="GLR521" s="52"/>
      <c r="GLS521" s="52"/>
      <c r="GLT521" s="52"/>
      <c r="GLU521" s="52"/>
      <c r="GLV521" s="52"/>
      <c r="GLW521" s="52"/>
      <c r="GLX521" s="52"/>
      <c r="GLY521" s="52"/>
      <c r="GLZ521" s="52"/>
      <c r="GMA521" s="52"/>
      <c r="GMB521" s="52"/>
      <c r="GMC521" s="52"/>
      <c r="GMD521" s="52"/>
      <c r="GME521" s="52"/>
      <c r="GMF521" s="52"/>
      <c r="GMG521" s="52"/>
      <c r="GMH521" s="52"/>
      <c r="GMI521" s="52"/>
      <c r="GMJ521" s="52"/>
      <c r="GMK521" s="52"/>
      <c r="GML521" s="52"/>
      <c r="GMM521" s="52"/>
      <c r="GMN521" s="52"/>
      <c r="GMO521" s="52"/>
      <c r="GMP521" s="52"/>
      <c r="GMQ521" s="52"/>
      <c r="GMR521" s="52"/>
      <c r="GMS521" s="52"/>
      <c r="GMT521" s="52"/>
      <c r="GMU521" s="52"/>
      <c r="GMV521" s="52"/>
      <c r="GMW521" s="52"/>
      <c r="GMX521" s="52"/>
      <c r="GMY521" s="52"/>
      <c r="GMZ521" s="52"/>
      <c r="GNA521" s="52"/>
      <c r="GNB521" s="52"/>
      <c r="GNC521" s="52"/>
      <c r="GND521" s="52"/>
      <c r="GNE521" s="52"/>
      <c r="GNF521" s="52"/>
      <c r="GNG521" s="52"/>
      <c r="GNH521" s="52"/>
      <c r="GNI521" s="52"/>
      <c r="GNJ521" s="52"/>
      <c r="GNK521" s="52"/>
      <c r="GNL521" s="52"/>
      <c r="GNM521" s="52"/>
      <c r="GNN521" s="52"/>
      <c r="GNO521" s="52"/>
      <c r="GNP521" s="52"/>
      <c r="GNQ521" s="52"/>
      <c r="GNR521" s="52"/>
      <c r="GNS521" s="52"/>
      <c r="GNT521" s="52"/>
      <c r="GNU521" s="52"/>
      <c r="GNV521" s="52"/>
      <c r="GNW521" s="52"/>
      <c r="GNX521" s="52"/>
      <c r="GNY521" s="52"/>
      <c r="GNZ521" s="52"/>
      <c r="GOA521" s="52"/>
      <c r="GOB521" s="52"/>
      <c r="GOC521" s="52"/>
      <c r="GOD521" s="52"/>
      <c r="GOE521" s="52"/>
      <c r="GOF521" s="52"/>
      <c r="GOG521" s="52"/>
      <c r="GOH521" s="52"/>
      <c r="GOI521" s="52"/>
      <c r="GOJ521" s="52"/>
      <c r="GOK521" s="52"/>
      <c r="GOL521" s="52"/>
      <c r="GOM521" s="52"/>
      <c r="GON521" s="52"/>
      <c r="GOO521" s="52"/>
      <c r="GOP521" s="52"/>
      <c r="GOQ521" s="52"/>
      <c r="GOR521" s="52"/>
      <c r="GOS521" s="52"/>
      <c r="GOT521" s="52"/>
      <c r="GOU521" s="52"/>
      <c r="GOV521" s="52"/>
      <c r="GOW521" s="52"/>
      <c r="GOX521" s="52"/>
      <c r="GOY521" s="52"/>
      <c r="GOZ521" s="52"/>
      <c r="GPA521" s="52"/>
      <c r="GPB521" s="52"/>
      <c r="GPC521" s="52"/>
      <c r="GPD521" s="52"/>
      <c r="GPE521" s="52"/>
      <c r="GPF521" s="52"/>
      <c r="GPG521" s="52"/>
      <c r="GPH521" s="52"/>
      <c r="GPI521" s="52"/>
      <c r="GPJ521" s="52"/>
      <c r="GPK521" s="52"/>
      <c r="GPL521" s="52"/>
      <c r="GPM521" s="52"/>
      <c r="GPN521" s="52"/>
      <c r="GPO521" s="52"/>
      <c r="GPP521" s="52"/>
      <c r="GPQ521" s="52"/>
      <c r="GPR521" s="52"/>
      <c r="GPS521" s="52"/>
      <c r="GPT521" s="52"/>
      <c r="GPU521" s="52"/>
      <c r="GPV521" s="52"/>
      <c r="GPW521" s="52"/>
      <c r="GPX521" s="52"/>
      <c r="GPY521" s="52"/>
      <c r="GPZ521" s="52"/>
      <c r="GQA521" s="52"/>
      <c r="GQB521" s="52"/>
      <c r="GQC521" s="52"/>
      <c r="GQD521" s="52"/>
      <c r="GQE521" s="52"/>
      <c r="GQF521" s="52"/>
      <c r="GQG521" s="52"/>
      <c r="GQH521" s="52"/>
      <c r="GQI521" s="52"/>
      <c r="GQJ521" s="52"/>
      <c r="GQK521" s="52"/>
      <c r="GQL521" s="52"/>
      <c r="GQM521" s="52"/>
      <c r="GQN521" s="52"/>
      <c r="GQO521" s="52"/>
      <c r="GQP521" s="52"/>
      <c r="GQQ521" s="52"/>
      <c r="GQR521" s="52"/>
      <c r="GQS521" s="52"/>
      <c r="GQT521" s="52"/>
      <c r="GQU521" s="52"/>
      <c r="GQV521" s="52"/>
      <c r="GQW521" s="52"/>
      <c r="GQX521" s="52"/>
      <c r="GQY521" s="52"/>
      <c r="GQZ521" s="52"/>
      <c r="GRA521" s="52"/>
      <c r="GRB521" s="52"/>
      <c r="GRC521" s="52"/>
      <c r="GRD521" s="52"/>
      <c r="GRE521" s="52"/>
      <c r="GRF521" s="52"/>
      <c r="GRG521" s="52"/>
      <c r="GRH521" s="52"/>
      <c r="GRI521" s="52"/>
      <c r="GRJ521" s="52"/>
      <c r="GRK521" s="52"/>
      <c r="GRL521" s="52"/>
      <c r="GRM521" s="52"/>
      <c r="GRN521" s="52"/>
      <c r="GRO521" s="52"/>
      <c r="GRP521" s="52"/>
      <c r="GRQ521" s="52"/>
      <c r="GRR521" s="52"/>
      <c r="GRS521" s="52"/>
      <c r="GRT521" s="52"/>
      <c r="GRU521" s="52"/>
      <c r="GRV521" s="52"/>
      <c r="GRW521" s="52"/>
      <c r="GRX521" s="52"/>
      <c r="GRY521" s="52"/>
      <c r="GRZ521" s="52"/>
      <c r="GSA521" s="52"/>
      <c r="GSB521" s="52"/>
      <c r="GSC521" s="52"/>
      <c r="GSD521" s="52"/>
      <c r="GSE521" s="52"/>
      <c r="GSF521" s="52"/>
      <c r="GSG521" s="52"/>
      <c r="GSH521" s="52"/>
      <c r="GSI521" s="52"/>
      <c r="GSJ521" s="52"/>
      <c r="GSK521" s="52"/>
      <c r="GSL521" s="52"/>
      <c r="GSM521" s="52"/>
      <c r="GSN521" s="52"/>
      <c r="GSO521" s="52"/>
      <c r="GSP521" s="52"/>
      <c r="GSQ521" s="52"/>
      <c r="GSR521" s="52"/>
      <c r="GSS521" s="52"/>
      <c r="GST521" s="52"/>
      <c r="GSU521" s="52"/>
      <c r="GSV521" s="52"/>
      <c r="GSW521" s="52"/>
      <c r="GSX521" s="52"/>
      <c r="GSY521" s="52"/>
      <c r="GSZ521" s="52"/>
      <c r="GTA521" s="52"/>
      <c r="GTB521" s="52"/>
      <c r="GTC521" s="52"/>
      <c r="GTD521" s="52"/>
      <c r="GTE521" s="52"/>
      <c r="GTF521" s="52"/>
      <c r="GTG521" s="52"/>
      <c r="GTH521" s="52"/>
      <c r="GTI521" s="52"/>
      <c r="GTJ521" s="52"/>
      <c r="GTK521" s="52"/>
      <c r="GTL521" s="52"/>
      <c r="GTM521" s="52"/>
      <c r="GTN521" s="52"/>
      <c r="GTO521" s="52"/>
      <c r="GTP521" s="52"/>
      <c r="GTQ521" s="52"/>
      <c r="GTR521" s="52"/>
      <c r="GTS521" s="52"/>
      <c r="GTT521" s="52"/>
      <c r="GTU521" s="52"/>
      <c r="GTV521" s="52"/>
      <c r="GTW521" s="52"/>
      <c r="GTX521" s="52"/>
      <c r="GTY521" s="52"/>
      <c r="GTZ521" s="52"/>
      <c r="GUA521" s="52"/>
      <c r="GUB521" s="52"/>
      <c r="GUC521" s="52"/>
      <c r="GUD521" s="52"/>
      <c r="GUE521" s="52"/>
      <c r="GUF521" s="52"/>
      <c r="GUG521" s="52"/>
      <c r="GUH521" s="52"/>
      <c r="GUI521" s="52"/>
      <c r="GUJ521" s="52"/>
      <c r="GUK521" s="52"/>
      <c r="GUL521" s="52"/>
      <c r="GUM521" s="52"/>
      <c r="GUN521" s="52"/>
      <c r="GUO521" s="52"/>
      <c r="GUP521" s="52"/>
      <c r="GUQ521" s="52"/>
      <c r="GUR521" s="52"/>
      <c r="GUS521" s="52"/>
      <c r="GUT521" s="52"/>
      <c r="GUU521" s="52"/>
      <c r="GUV521" s="52"/>
      <c r="GUW521" s="52"/>
      <c r="GUX521" s="52"/>
      <c r="GUY521" s="52"/>
      <c r="GUZ521" s="52"/>
      <c r="GVA521" s="52"/>
      <c r="GVB521" s="52"/>
      <c r="GVC521" s="52"/>
      <c r="GVD521" s="52"/>
      <c r="GVE521" s="52"/>
      <c r="GVF521" s="52"/>
      <c r="GVG521" s="52"/>
      <c r="GVH521" s="52"/>
      <c r="GVI521" s="52"/>
      <c r="GVJ521" s="52"/>
      <c r="GVK521" s="52"/>
      <c r="GVL521" s="52"/>
      <c r="GVM521" s="52"/>
      <c r="GVN521" s="52"/>
      <c r="GVO521" s="52"/>
      <c r="GVP521" s="52"/>
      <c r="GVQ521" s="52"/>
      <c r="GVR521" s="52"/>
      <c r="GVS521" s="52"/>
      <c r="GVT521" s="52"/>
      <c r="GVU521" s="52"/>
      <c r="GVV521" s="52"/>
      <c r="GVW521" s="52"/>
      <c r="GVX521" s="52"/>
      <c r="GVY521" s="52"/>
      <c r="GVZ521" s="52"/>
      <c r="GWA521" s="52"/>
      <c r="GWB521" s="52"/>
      <c r="GWC521" s="52"/>
      <c r="GWD521" s="52"/>
      <c r="GWE521" s="52"/>
      <c r="GWF521" s="52"/>
      <c r="GWG521" s="52"/>
      <c r="GWH521" s="52"/>
      <c r="GWI521" s="52"/>
      <c r="GWJ521" s="52"/>
      <c r="GWK521" s="52"/>
      <c r="GWL521" s="52"/>
      <c r="GWM521" s="52"/>
      <c r="GWN521" s="52"/>
      <c r="GWO521" s="52"/>
      <c r="GWP521" s="52"/>
      <c r="GWQ521" s="52"/>
      <c r="GWR521" s="52"/>
      <c r="GWS521" s="52"/>
      <c r="GWT521" s="52"/>
      <c r="GWU521" s="52"/>
      <c r="GWV521" s="52"/>
      <c r="GWW521" s="52"/>
      <c r="GWX521" s="52"/>
      <c r="GWY521" s="52"/>
      <c r="GWZ521" s="52"/>
      <c r="GXA521" s="52"/>
      <c r="GXB521" s="52"/>
      <c r="GXC521" s="52"/>
      <c r="GXD521" s="52"/>
      <c r="GXE521" s="52"/>
      <c r="GXF521" s="52"/>
      <c r="GXG521" s="52"/>
      <c r="GXH521" s="52"/>
      <c r="GXI521" s="52"/>
      <c r="GXJ521" s="52"/>
      <c r="GXK521" s="52"/>
      <c r="GXL521" s="52"/>
      <c r="GXM521" s="52"/>
      <c r="GXN521" s="52"/>
      <c r="GXO521" s="52"/>
      <c r="GXP521" s="52"/>
      <c r="GXQ521" s="52"/>
      <c r="GXR521" s="52"/>
      <c r="GXS521" s="52"/>
      <c r="GXT521" s="52"/>
      <c r="GXU521" s="52"/>
      <c r="GXV521" s="52"/>
      <c r="GXW521" s="52"/>
      <c r="GXX521" s="52"/>
      <c r="GXY521" s="52"/>
      <c r="GXZ521" s="52"/>
      <c r="GYA521" s="52"/>
      <c r="GYB521" s="52"/>
      <c r="GYC521" s="52"/>
      <c r="GYD521" s="52"/>
      <c r="GYE521" s="52"/>
      <c r="GYF521" s="52"/>
      <c r="GYG521" s="52"/>
      <c r="GYH521" s="52"/>
      <c r="GYI521" s="52"/>
      <c r="GYJ521" s="52"/>
      <c r="GYK521" s="52"/>
      <c r="GYL521" s="52"/>
      <c r="GYM521" s="52"/>
      <c r="GYN521" s="52"/>
      <c r="GYO521" s="52"/>
      <c r="GYP521" s="52"/>
      <c r="GYQ521" s="52"/>
      <c r="GYR521" s="52"/>
      <c r="GYS521" s="52"/>
      <c r="GYT521" s="52"/>
      <c r="GYU521" s="52"/>
      <c r="GYV521" s="52"/>
      <c r="GYW521" s="52"/>
      <c r="GYX521" s="52"/>
      <c r="GYY521" s="52"/>
      <c r="GYZ521" s="52"/>
      <c r="GZA521" s="52"/>
      <c r="GZB521" s="52"/>
      <c r="GZC521" s="52"/>
      <c r="GZD521" s="52"/>
      <c r="GZE521" s="52"/>
      <c r="GZF521" s="52"/>
      <c r="GZG521" s="52"/>
      <c r="GZH521" s="52"/>
      <c r="GZI521" s="52"/>
      <c r="GZJ521" s="52"/>
      <c r="GZK521" s="52"/>
      <c r="GZL521" s="52"/>
      <c r="GZM521" s="52"/>
      <c r="GZN521" s="52"/>
      <c r="GZO521" s="52"/>
      <c r="GZP521" s="52"/>
      <c r="GZQ521" s="52"/>
      <c r="GZR521" s="52"/>
      <c r="GZS521" s="52"/>
      <c r="GZT521" s="52"/>
      <c r="GZU521" s="52"/>
      <c r="GZV521" s="52"/>
      <c r="GZW521" s="52"/>
      <c r="GZX521" s="52"/>
      <c r="GZY521" s="52"/>
      <c r="GZZ521" s="52"/>
      <c r="HAA521" s="52"/>
      <c r="HAB521" s="52"/>
      <c r="HAC521" s="52"/>
      <c r="HAD521" s="52"/>
      <c r="HAE521" s="52"/>
      <c r="HAF521" s="52"/>
      <c r="HAG521" s="52"/>
      <c r="HAH521" s="52"/>
      <c r="HAI521" s="52"/>
      <c r="HAJ521" s="52"/>
      <c r="HAK521" s="52"/>
      <c r="HAL521" s="52"/>
      <c r="HAM521" s="52"/>
      <c r="HAN521" s="52"/>
      <c r="HAO521" s="52"/>
      <c r="HAP521" s="52"/>
      <c r="HAQ521" s="52"/>
      <c r="HAR521" s="52"/>
      <c r="HAS521" s="52"/>
      <c r="HAT521" s="52"/>
      <c r="HAU521" s="52"/>
      <c r="HAV521" s="52"/>
      <c r="HAW521" s="52"/>
      <c r="HAX521" s="52"/>
      <c r="HAY521" s="52"/>
      <c r="HAZ521" s="52"/>
      <c r="HBA521" s="52"/>
      <c r="HBB521" s="52"/>
      <c r="HBC521" s="52"/>
      <c r="HBD521" s="52"/>
      <c r="HBE521" s="52"/>
      <c r="HBF521" s="52"/>
      <c r="HBG521" s="52"/>
      <c r="HBH521" s="52"/>
      <c r="HBI521" s="52"/>
      <c r="HBJ521" s="52"/>
      <c r="HBK521" s="52"/>
      <c r="HBL521" s="52"/>
      <c r="HBM521" s="52"/>
      <c r="HBN521" s="52"/>
      <c r="HBO521" s="52"/>
      <c r="HBP521" s="52"/>
      <c r="HBQ521" s="52"/>
      <c r="HBR521" s="52"/>
      <c r="HBS521" s="52"/>
      <c r="HBT521" s="52"/>
      <c r="HBU521" s="52"/>
      <c r="HBV521" s="52"/>
      <c r="HBW521" s="52"/>
      <c r="HBX521" s="52"/>
      <c r="HBY521" s="52"/>
      <c r="HBZ521" s="52"/>
      <c r="HCA521" s="52"/>
      <c r="HCB521" s="52"/>
      <c r="HCC521" s="52"/>
      <c r="HCD521" s="52"/>
      <c r="HCE521" s="52"/>
      <c r="HCF521" s="52"/>
      <c r="HCG521" s="52"/>
      <c r="HCH521" s="52"/>
      <c r="HCI521" s="52"/>
      <c r="HCJ521" s="52"/>
      <c r="HCK521" s="52"/>
      <c r="HCL521" s="52"/>
      <c r="HCM521" s="52"/>
      <c r="HCN521" s="52"/>
      <c r="HCO521" s="52"/>
      <c r="HCP521" s="52"/>
      <c r="HCQ521" s="52"/>
      <c r="HCR521" s="52"/>
      <c r="HCS521" s="52"/>
      <c r="HCT521" s="52"/>
      <c r="HCU521" s="52"/>
      <c r="HCV521" s="52"/>
      <c r="HCW521" s="52"/>
      <c r="HCX521" s="52"/>
      <c r="HCY521" s="52"/>
      <c r="HCZ521" s="52"/>
      <c r="HDA521" s="52"/>
      <c r="HDB521" s="52"/>
      <c r="HDC521" s="52"/>
      <c r="HDD521" s="52"/>
      <c r="HDE521" s="52"/>
      <c r="HDF521" s="52"/>
      <c r="HDG521" s="52"/>
      <c r="HDH521" s="52"/>
      <c r="HDI521" s="52"/>
      <c r="HDJ521" s="52"/>
      <c r="HDK521" s="52"/>
      <c r="HDL521" s="52"/>
      <c r="HDM521" s="52"/>
      <c r="HDN521" s="52"/>
      <c r="HDO521" s="52"/>
      <c r="HDP521" s="52"/>
      <c r="HDQ521" s="52"/>
      <c r="HDR521" s="52"/>
      <c r="HDS521" s="52"/>
      <c r="HDT521" s="52"/>
      <c r="HDU521" s="52"/>
      <c r="HDV521" s="52"/>
      <c r="HDW521" s="52"/>
      <c r="HDX521" s="52"/>
      <c r="HDY521" s="52"/>
      <c r="HDZ521" s="52"/>
      <c r="HEA521" s="52"/>
      <c r="HEB521" s="52"/>
      <c r="HEC521" s="52"/>
      <c r="HED521" s="52"/>
      <c r="HEE521" s="52"/>
      <c r="HEF521" s="52"/>
      <c r="HEG521" s="52"/>
      <c r="HEH521" s="52"/>
      <c r="HEI521" s="52"/>
      <c r="HEJ521" s="52"/>
      <c r="HEK521" s="52"/>
      <c r="HEL521" s="52"/>
      <c r="HEM521" s="52"/>
      <c r="HEN521" s="52"/>
      <c r="HEO521" s="52"/>
      <c r="HEP521" s="52"/>
      <c r="HEQ521" s="52"/>
      <c r="HER521" s="52"/>
      <c r="HES521" s="52"/>
      <c r="HET521" s="52"/>
      <c r="HEU521" s="52"/>
      <c r="HEV521" s="52"/>
      <c r="HEW521" s="52"/>
      <c r="HEX521" s="52"/>
      <c r="HEY521" s="52"/>
      <c r="HEZ521" s="52"/>
      <c r="HFA521" s="52"/>
      <c r="HFB521" s="52"/>
      <c r="HFC521" s="52"/>
      <c r="HFD521" s="52"/>
      <c r="HFE521" s="52"/>
      <c r="HFF521" s="52"/>
      <c r="HFG521" s="52"/>
      <c r="HFH521" s="52"/>
      <c r="HFI521" s="52"/>
      <c r="HFJ521" s="52"/>
      <c r="HFK521" s="52"/>
      <c r="HFL521" s="52"/>
      <c r="HFM521" s="52"/>
      <c r="HFN521" s="52"/>
      <c r="HFO521" s="52"/>
      <c r="HFP521" s="52"/>
      <c r="HFQ521" s="52"/>
      <c r="HFR521" s="52"/>
      <c r="HFS521" s="52"/>
      <c r="HFT521" s="52"/>
      <c r="HFU521" s="52"/>
      <c r="HFV521" s="52"/>
      <c r="HFW521" s="52"/>
      <c r="HFX521" s="52"/>
      <c r="HFY521" s="52"/>
      <c r="HFZ521" s="52"/>
      <c r="HGA521" s="52"/>
      <c r="HGB521" s="52"/>
      <c r="HGC521" s="52"/>
      <c r="HGD521" s="52"/>
      <c r="HGE521" s="52"/>
      <c r="HGF521" s="52"/>
      <c r="HGG521" s="52"/>
      <c r="HGH521" s="52"/>
      <c r="HGI521" s="52"/>
      <c r="HGJ521" s="52"/>
      <c r="HGK521" s="52"/>
      <c r="HGL521" s="52"/>
      <c r="HGM521" s="52"/>
      <c r="HGN521" s="52"/>
      <c r="HGO521" s="52"/>
      <c r="HGP521" s="52"/>
      <c r="HGQ521" s="52"/>
      <c r="HGR521" s="52"/>
      <c r="HGS521" s="52"/>
      <c r="HGT521" s="52"/>
      <c r="HGU521" s="52"/>
      <c r="HGV521" s="52"/>
      <c r="HGW521" s="52"/>
      <c r="HGX521" s="52"/>
      <c r="HGY521" s="52"/>
      <c r="HGZ521" s="52"/>
      <c r="HHA521" s="52"/>
      <c r="HHB521" s="52"/>
      <c r="HHC521" s="52"/>
      <c r="HHD521" s="52"/>
      <c r="HHE521" s="52"/>
      <c r="HHF521" s="52"/>
      <c r="HHG521" s="52"/>
      <c r="HHH521" s="52"/>
      <c r="HHI521" s="52"/>
      <c r="HHJ521" s="52"/>
      <c r="HHK521" s="52"/>
      <c r="HHL521" s="52"/>
      <c r="HHM521" s="52"/>
      <c r="HHN521" s="52"/>
      <c r="HHO521" s="52"/>
      <c r="HHP521" s="52"/>
      <c r="HHQ521" s="52"/>
      <c r="HHR521" s="52"/>
      <c r="HHS521" s="52"/>
      <c r="HHT521" s="52"/>
      <c r="HHU521" s="52"/>
      <c r="HHV521" s="52"/>
      <c r="HHW521" s="52"/>
      <c r="HHX521" s="52"/>
      <c r="HHY521" s="52"/>
      <c r="HHZ521" s="52"/>
      <c r="HIA521" s="52"/>
      <c r="HIB521" s="52"/>
      <c r="HIC521" s="52"/>
      <c r="HID521" s="52"/>
      <c r="HIE521" s="52"/>
      <c r="HIF521" s="52"/>
      <c r="HIG521" s="52"/>
      <c r="HIH521" s="52"/>
      <c r="HII521" s="52"/>
      <c r="HIJ521" s="52"/>
      <c r="HIK521" s="52"/>
      <c r="HIL521" s="52"/>
      <c r="HIM521" s="52"/>
      <c r="HIN521" s="52"/>
      <c r="HIO521" s="52"/>
      <c r="HIP521" s="52"/>
      <c r="HIQ521" s="52"/>
      <c r="HIR521" s="52"/>
      <c r="HIS521" s="52"/>
      <c r="HIT521" s="52"/>
      <c r="HIU521" s="52"/>
      <c r="HIV521" s="52"/>
      <c r="HIW521" s="52"/>
      <c r="HIX521" s="52"/>
      <c r="HIY521" s="52"/>
      <c r="HIZ521" s="52"/>
      <c r="HJA521" s="52"/>
      <c r="HJB521" s="52"/>
      <c r="HJC521" s="52"/>
      <c r="HJD521" s="52"/>
      <c r="HJE521" s="52"/>
      <c r="HJF521" s="52"/>
      <c r="HJG521" s="52"/>
      <c r="HJH521" s="52"/>
      <c r="HJI521" s="52"/>
      <c r="HJJ521" s="52"/>
      <c r="HJK521" s="52"/>
      <c r="HJL521" s="52"/>
      <c r="HJM521" s="52"/>
      <c r="HJN521" s="52"/>
      <c r="HJO521" s="52"/>
      <c r="HJP521" s="52"/>
      <c r="HJQ521" s="52"/>
      <c r="HJR521" s="52"/>
      <c r="HJS521" s="52"/>
      <c r="HJT521" s="52"/>
      <c r="HJU521" s="52"/>
      <c r="HJV521" s="52"/>
      <c r="HJW521" s="52"/>
      <c r="HJX521" s="52"/>
      <c r="HJY521" s="52"/>
      <c r="HJZ521" s="52"/>
      <c r="HKA521" s="52"/>
      <c r="HKB521" s="52"/>
      <c r="HKC521" s="52"/>
      <c r="HKD521" s="52"/>
      <c r="HKE521" s="52"/>
      <c r="HKF521" s="52"/>
      <c r="HKG521" s="52"/>
      <c r="HKH521" s="52"/>
      <c r="HKI521" s="52"/>
      <c r="HKJ521" s="52"/>
      <c r="HKK521" s="52"/>
      <c r="HKL521" s="52"/>
      <c r="HKM521" s="52"/>
      <c r="HKN521" s="52"/>
      <c r="HKO521" s="52"/>
      <c r="HKP521" s="52"/>
      <c r="HKQ521" s="52"/>
      <c r="HKR521" s="52"/>
      <c r="HKS521" s="52"/>
      <c r="HKT521" s="52"/>
      <c r="HKU521" s="52"/>
      <c r="HKV521" s="52"/>
      <c r="HKW521" s="52"/>
      <c r="HKX521" s="52"/>
      <c r="HKY521" s="52"/>
      <c r="HKZ521" s="52"/>
      <c r="HLA521" s="52"/>
      <c r="HLB521" s="52"/>
      <c r="HLC521" s="52"/>
      <c r="HLD521" s="52"/>
      <c r="HLE521" s="52"/>
      <c r="HLF521" s="52"/>
      <c r="HLG521" s="52"/>
      <c r="HLH521" s="52"/>
      <c r="HLI521" s="52"/>
      <c r="HLJ521" s="52"/>
      <c r="HLK521" s="52"/>
      <c r="HLL521" s="52"/>
      <c r="HLM521" s="52"/>
      <c r="HLN521" s="52"/>
      <c r="HLO521" s="52"/>
      <c r="HLP521" s="52"/>
      <c r="HLQ521" s="52"/>
      <c r="HLR521" s="52"/>
      <c r="HLS521" s="52"/>
      <c r="HLT521" s="52"/>
      <c r="HLU521" s="52"/>
      <c r="HLV521" s="52"/>
      <c r="HLW521" s="52"/>
      <c r="HLX521" s="52"/>
      <c r="HLY521" s="52"/>
      <c r="HLZ521" s="52"/>
      <c r="HMA521" s="52"/>
      <c r="HMB521" s="52"/>
      <c r="HMC521" s="52"/>
      <c r="HMD521" s="52"/>
      <c r="HME521" s="52"/>
      <c r="HMF521" s="52"/>
      <c r="HMG521" s="52"/>
      <c r="HMH521" s="52"/>
      <c r="HMI521" s="52"/>
      <c r="HMJ521" s="52"/>
      <c r="HMK521" s="52"/>
      <c r="HML521" s="52"/>
      <c r="HMM521" s="52"/>
      <c r="HMN521" s="52"/>
      <c r="HMO521" s="52"/>
      <c r="HMP521" s="52"/>
      <c r="HMQ521" s="52"/>
      <c r="HMR521" s="52"/>
      <c r="HMS521" s="52"/>
      <c r="HMT521" s="52"/>
      <c r="HMU521" s="52"/>
      <c r="HMV521" s="52"/>
      <c r="HMW521" s="52"/>
      <c r="HMX521" s="52"/>
      <c r="HMY521" s="52"/>
      <c r="HMZ521" s="52"/>
      <c r="HNA521" s="52"/>
      <c r="HNB521" s="52"/>
      <c r="HNC521" s="52"/>
      <c r="HND521" s="52"/>
      <c r="HNE521" s="52"/>
      <c r="HNF521" s="52"/>
      <c r="HNG521" s="52"/>
      <c r="HNH521" s="52"/>
      <c r="HNI521" s="52"/>
      <c r="HNJ521" s="52"/>
      <c r="HNK521" s="52"/>
      <c r="HNL521" s="52"/>
      <c r="HNM521" s="52"/>
      <c r="HNN521" s="52"/>
      <c r="HNO521" s="52"/>
      <c r="HNP521" s="52"/>
      <c r="HNQ521" s="52"/>
      <c r="HNR521" s="52"/>
      <c r="HNS521" s="52"/>
      <c r="HNT521" s="52"/>
      <c r="HNU521" s="52"/>
      <c r="HNV521" s="52"/>
      <c r="HNW521" s="52"/>
      <c r="HNX521" s="52"/>
      <c r="HNY521" s="52"/>
      <c r="HNZ521" s="52"/>
      <c r="HOA521" s="52"/>
      <c r="HOB521" s="52"/>
      <c r="HOC521" s="52"/>
      <c r="HOD521" s="52"/>
      <c r="HOE521" s="52"/>
      <c r="HOF521" s="52"/>
      <c r="HOG521" s="52"/>
      <c r="HOH521" s="52"/>
      <c r="HOI521" s="52"/>
      <c r="HOJ521" s="52"/>
      <c r="HOK521" s="52"/>
      <c r="HOL521" s="52"/>
      <c r="HOM521" s="52"/>
      <c r="HON521" s="52"/>
      <c r="HOO521" s="52"/>
      <c r="HOP521" s="52"/>
      <c r="HOQ521" s="52"/>
      <c r="HOR521" s="52"/>
      <c r="HOS521" s="52"/>
      <c r="HOT521" s="52"/>
      <c r="HOU521" s="52"/>
      <c r="HOV521" s="52"/>
      <c r="HOW521" s="52"/>
      <c r="HOX521" s="52"/>
      <c r="HOY521" s="52"/>
      <c r="HOZ521" s="52"/>
      <c r="HPA521" s="52"/>
      <c r="HPB521" s="52"/>
      <c r="HPC521" s="52"/>
      <c r="HPD521" s="52"/>
      <c r="HPE521" s="52"/>
      <c r="HPF521" s="52"/>
      <c r="HPG521" s="52"/>
      <c r="HPH521" s="52"/>
      <c r="HPI521" s="52"/>
      <c r="HPJ521" s="52"/>
      <c r="HPK521" s="52"/>
      <c r="HPL521" s="52"/>
      <c r="HPM521" s="52"/>
      <c r="HPN521" s="52"/>
      <c r="HPO521" s="52"/>
      <c r="HPP521" s="52"/>
      <c r="HPQ521" s="52"/>
      <c r="HPR521" s="52"/>
      <c r="HPS521" s="52"/>
      <c r="HPT521" s="52"/>
      <c r="HPU521" s="52"/>
      <c r="HPV521" s="52"/>
      <c r="HPW521" s="52"/>
      <c r="HPX521" s="52"/>
      <c r="HPY521" s="52"/>
      <c r="HPZ521" s="52"/>
      <c r="HQA521" s="52"/>
      <c r="HQB521" s="52"/>
      <c r="HQC521" s="52"/>
      <c r="HQD521" s="52"/>
      <c r="HQE521" s="52"/>
      <c r="HQF521" s="52"/>
      <c r="HQG521" s="52"/>
      <c r="HQH521" s="52"/>
      <c r="HQI521" s="52"/>
      <c r="HQJ521" s="52"/>
      <c r="HQK521" s="52"/>
      <c r="HQL521" s="52"/>
      <c r="HQM521" s="52"/>
      <c r="HQN521" s="52"/>
      <c r="HQO521" s="52"/>
      <c r="HQP521" s="52"/>
      <c r="HQQ521" s="52"/>
      <c r="HQR521" s="52"/>
      <c r="HQS521" s="52"/>
      <c r="HQT521" s="52"/>
      <c r="HQU521" s="52"/>
      <c r="HQV521" s="52"/>
      <c r="HQW521" s="52"/>
      <c r="HQX521" s="52"/>
      <c r="HQY521" s="52"/>
      <c r="HQZ521" s="52"/>
      <c r="HRA521" s="52"/>
      <c r="HRB521" s="52"/>
      <c r="HRC521" s="52"/>
      <c r="HRD521" s="52"/>
      <c r="HRE521" s="52"/>
      <c r="HRF521" s="52"/>
      <c r="HRG521" s="52"/>
      <c r="HRH521" s="52"/>
      <c r="HRI521" s="52"/>
      <c r="HRJ521" s="52"/>
      <c r="HRK521" s="52"/>
      <c r="HRL521" s="52"/>
      <c r="HRM521" s="52"/>
      <c r="HRN521" s="52"/>
      <c r="HRO521" s="52"/>
      <c r="HRP521" s="52"/>
      <c r="HRQ521" s="52"/>
      <c r="HRR521" s="52"/>
      <c r="HRS521" s="52"/>
      <c r="HRT521" s="52"/>
      <c r="HRU521" s="52"/>
      <c r="HRV521" s="52"/>
      <c r="HRW521" s="52"/>
      <c r="HRX521" s="52"/>
      <c r="HRY521" s="52"/>
      <c r="HRZ521" s="52"/>
      <c r="HSA521" s="52"/>
      <c r="HSB521" s="52"/>
      <c r="HSC521" s="52"/>
      <c r="HSD521" s="52"/>
      <c r="HSE521" s="52"/>
      <c r="HSF521" s="52"/>
      <c r="HSG521" s="52"/>
      <c r="HSH521" s="52"/>
      <c r="HSI521" s="52"/>
      <c r="HSJ521" s="52"/>
      <c r="HSK521" s="52"/>
      <c r="HSL521" s="52"/>
      <c r="HSM521" s="52"/>
      <c r="HSN521" s="52"/>
      <c r="HSO521" s="52"/>
      <c r="HSP521" s="52"/>
      <c r="HSQ521" s="52"/>
      <c r="HSR521" s="52"/>
      <c r="HSS521" s="52"/>
      <c r="HST521" s="52"/>
      <c r="HSU521" s="52"/>
      <c r="HSV521" s="52"/>
      <c r="HSW521" s="52"/>
      <c r="HSX521" s="52"/>
      <c r="HSY521" s="52"/>
      <c r="HSZ521" s="52"/>
      <c r="HTA521" s="52"/>
      <c r="HTB521" s="52"/>
      <c r="HTC521" s="52"/>
      <c r="HTD521" s="52"/>
      <c r="HTE521" s="52"/>
      <c r="HTF521" s="52"/>
      <c r="HTG521" s="52"/>
      <c r="HTH521" s="52"/>
      <c r="HTI521" s="52"/>
      <c r="HTJ521" s="52"/>
      <c r="HTK521" s="52"/>
      <c r="HTL521" s="52"/>
      <c r="HTM521" s="52"/>
      <c r="HTN521" s="52"/>
      <c r="HTO521" s="52"/>
      <c r="HTP521" s="52"/>
      <c r="HTQ521" s="52"/>
      <c r="HTR521" s="52"/>
      <c r="HTS521" s="52"/>
      <c r="HTT521" s="52"/>
      <c r="HTU521" s="52"/>
      <c r="HTV521" s="52"/>
      <c r="HTW521" s="52"/>
      <c r="HTX521" s="52"/>
      <c r="HTY521" s="52"/>
      <c r="HTZ521" s="52"/>
      <c r="HUA521" s="52"/>
      <c r="HUB521" s="52"/>
      <c r="HUC521" s="52"/>
      <c r="HUD521" s="52"/>
      <c r="HUE521" s="52"/>
      <c r="HUF521" s="52"/>
      <c r="HUG521" s="52"/>
      <c r="HUH521" s="52"/>
      <c r="HUI521" s="52"/>
      <c r="HUJ521" s="52"/>
      <c r="HUK521" s="52"/>
      <c r="HUL521" s="52"/>
      <c r="HUM521" s="52"/>
      <c r="HUN521" s="52"/>
      <c r="HUO521" s="52"/>
      <c r="HUP521" s="52"/>
      <c r="HUQ521" s="52"/>
      <c r="HUR521" s="52"/>
      <c r="HUS521" s="52"/>
      <c r="HUT521" s="52"/>
      <c r="HUU521" s="52"/>
      <c r="HUV521" s="52"/>
      <c r="HUW521" s="52"/>
      <c r="HUX521" s="52"/>
      <c r="HUY521" s="52"/>
      <c r="HUZ521" s="52"/>
      <c r="HVA521" s="52"/>
      <c r="HVB521" s="52"/>
      <c r="HVC521" s="52"/>
      <c r="HVD521" s="52"/>
      <c r="HVE521" s="52"/>
      <c r="HVF521" s="52"/>
      <c r="HVG521" s="52"/>
      <c r="HVH521" s="52"/>
      <c r="HVI521" s="52"/>
      <c r="HVJ521" s="52"/>
      <c r="HVK521" s="52"/>
      <c r="HVL521" s="52"/>
      <c r="HVM521" s="52"/>
      <c r="HVN521" s="52"/>
      <c r="HVO521" s="52"/>
      <c r="HVP521" s="52"/>
      <c r="HVQ521" s="52"/>
      <c r="HVR521" s="52"/>
      <c r="HVS521" s="52"/>
      <c r="HVT521" s="52"/>
      <c r="HVU521" s="52"/>
      <c r="HVV521" s="52"/>
      <c r="HVW521" s="52"/>
      <c r="HVX521" s="52"/>
      <c r="HVY521" s="52"/>
      <c r="HVZ521" s="52"/>
      <c r="HWA521" s="52"/>
      <c r="HWB521" s="52"/>
      <c r="HWC521" s="52"/>
      <c r="HWD521" s="52"/>
      <c r="HWE521" s="52"/>
      <c r="HWF521" s="52"/>
      <c r="HWG521" s="52"/>
      <c r="HWH521" s="52"/>
      <c r="HWI521" s="52"/>
      <c r="HWJ521" s="52"/>
      <c r="HWK521" s="52"/>
      <c r="HWL521" s="52"/>
      <c r="HWM521" s="52"/>
      <c r="HWN521" s="52"/>
      <c r="HWO521" s="52"/>
      <c r="HWP521" s="52"/>
      <c r="HWQ521" s="52"/>
      <c r="HWR521" s="52"/>
      <c r="HWS521" s="52"/>
      <c r="HWT521" s="52"/>
      <c r="HWU521" s="52"/>
      <c r="HWV521" s="52"/>
      <c r="HWW521" s="52"/>
      <c r="HWX521" s="52"/>
      <c r="HWY521" s="52"/>
      <c r="HWZ521" s="52"/>
      <c r="HXA521" s="52"/>
      <c r="HXB521" s="52"/>
      <c r="HXC521" s="52"/>
      <c r="HXD521" s="52"/>
      <c r="HXE521" s="52"/>
      <c r="HXF521" s="52"/>
      <c r="HXG521" s="52"/>
      <c r="HXH521" s="52"/>
      <c r="HXI521" s="52"/>
      <c r="HXJ521" s="52"/>
      <c r="HXK521" s="52"/>
      <c r="HXL521" s="52"/>
      <c r="HXM521" s="52"/>
      <c r="HXN521" s="52"/>
      <c r="HXO521" s="52"/>
      <c r="HXP521" s="52"/>
      <c r="HXQ521" s="52"/>
      <c r="HXR521" s="52"/>
      <c r="HXS521" s="52"/>
      <c r="HXT521" s="52"/>
      <c r="HXU521" s="52"/>
      <c r="HXV521" s="52"/>
      <c r="HXW521" s="52"/>
      <c r="HXX521" s="52"/>
      <c r="HXY521" s="52"/>
      <c r="HXZ521" s="52"/>
      <c r="HYA521" s="52"/>
      <c r="HYB521" s="52"/>
      <c r="HYC521" s="52"/>
      <c r="HYD521" s="52"/>
      <c r="HYE521" s="52"/>
      <c r="HYF521" s="52"/>
      <c r="HYG521" s="52"/>
      <c r="HYH521" s="52"/>
      <c r="HYI521" s="52"/>
      <c r="HYJ521" s="52"/>
      <c r="HYK521" s="52"/>
      <c r="HYL521" s="52"/>
      <c r="HYM521" s="52"/>
      <c r="HYN521" s="52"/>
      <c r="HYO521" s="52"/>
      <c r="HYP521" s="52"/>
      <c r="HYQ521" s="52"/>
      <c r="HYR521" s="52"/>
      <c r="HYS521" s="52"/>
      <c r="HYT521" s="52"/>
      <c r="HYU521" s="52"/>
      <c r="HYV521" s="52"/>
      <c r="HYW521" s="52"/>
      <c r="HYX521" s="52"/>
      <c r="HYY521" s="52"/>
      <c r="HYZ521" s="52"/>
      <c r="HZA521" s="52"/>
      <c r="HZB521" s="52"/>
      <c r="HZC521" s="52"/>
      <c r="HZD521" s="52"/>
      <c r="HZE521" s="52"/>
      <c r="HZF521" s="52"/>
      <c r="HZG521" s="52"/>
      <c r="HZH521" s="52"/>
      <c r="HZI521" s="52"/>
      <c r="HZJ521" s="52"/>
      <c r="HZK521" s="52"/>
      <c r="HZL521" s="52"/>
      <c r="HZM521" s="52"/>
      <c r="HZN521" s="52"/>
      <c r="HZO521" s="52"/>
      <c r="HZP521" s="52"/>
      <c r="HZQ521" s="52"/>
      <c r="HZR521" s="52"/>
      <c r="HZS521" s="52"/>
      <c r="HZT521" s="52"/>
      <c r="HZU521" s="52"/>
      <c r="HZV521" s="52"/>
      <c r="HZW521" s="52"/>
      <c r="HZX521" s="52"/>
      <c r="HZY521" s="52"/>
      <c r="HZZ521" s="52"/>
      <c r="IAA521" s="52"/>
      <c r="IAB521" s="52"/>
      <c r="IAC521" s="52"/>
      <c r="IAD521" s="52"/>
      <c r="IAE521" s="52"/>
      <c r="IAF521" s="52"/>
      <c r="IAG521" s="52"/>
      <c r="IAH521" s="52"/>
      <c r="IAI521" s="52"/>
      <c r="IAJ521" s="52"/>
      <c r="IAK521" s="52"/>
      <c r="IAL521" s="52"/>
      <c r="IAM521" s="52"/>
      <c r="IAN521" s="52"/>
      <c r="IAO521" s="52"/>
      <c r="IAP521" s="52"/>
      <c r="IAQ521" s="52"/>
      <c r="IAR521" s="52"/>
      <c r="IAS521" s="52"/>
      <c r="IAT521" s="52"/>
      <c r="IAU521" s="52"/>
      <c r="IAV521" s="52"/>
      <c r="IAW521" s="52"/>
      <c r="IAX521" s="52"/>
      <c r="IAY521" s="52"/>
      <c r="IAZ521" s="52"/>
      <c r="IBA521" s="52"/>
      <c r="IBB521" s="52"/>
      <c r="IBC521" s="52"/>
      <c r="IBD521" s="52"/>
      <c r="IBE521" s="52"/>
      <c r="IBF521" s="52"/>
      <c r="IBG521" s="52"/>
      <c r="IBH521" s="52"/>
      <c r="IBI521" s="52"/>
      <c r="IBJ521" s="52"/>
      <c r="IBK521" s="52"/>
      <c r="IBL521" s="52"/>
      <c r="IBM521" s="52"/>
      <c r="IBN521" s="52"/>
      <c r="IBO521" s="52"/>
      <c r="IBP521" s="52"/>
      <c r="IBQ521" s="52"/>
      <c r="IBR521" s="52"/>
      <c r="IBS521" s="52"/>
      <c r="IBT521" s="52"/>
      <c r="IBU521" s="52"/>
      <c r="IBV521" s="52"/>
      <c r="IBW521" s="52"/>
      <c r="IBX521" s="52"/>
      <c r="IBY521" s="52"/>
      <c r="IBZ521" s="52"/>
      <c r="ICA521" s="52"/>
      <c r="ICB521" s="52"/>
      <c r="ICC521" s="52"/>
      <c r="ICD521" s="52"/>
      <c r="ICE521" s="52"/>
      <c r="ICF521" s="52"/>
      <c r="ICG521" s="52"/>
      <c r="ICH521" s="52"/>
      <c r="ICI521" s="52"/>
      <c r="ICJ521" s="52"/>
      <c r="ICK521" s="52"/>
      <c r="ICL521" s="52"/>
      <c r="ICM521" s="52"/>
      <c r="ICN521" s="52"/>
      <c r="ICO521" s="52"/>
      <c r="ICP521" s="52"/>
      <c r="ICQ521" s="52"/>
      <c r="ICR521" s="52"/>
      <c r="ICS521" s="52"/>
      <c r="ICT521" s="52"/>
      <c r="ICU521" s="52"/>
      <c r="ICV521" s="52"/>
      <c r="ICW521" s="52"/>
      <c r="ICX521" s="52"/>
      <c r="ICY521" s="52"/>
      <c r="ICZ521" s="52"/>
      <c r="IDA521" s="52"/>
      <c r="IDB521" s="52"/>
      <c r="IDC521" s="52"/>
      <c r="IDD521" s="52"/>
      <c r="IDE521" s="52"/>
      <c r="IDF521" s="52"/>
      <c r="IDG521" s="52"/>
      <c r="IDH521" s="52"/>
      <c r="IDI521" s="52"/>
      <c r="IDJ521" s="52"/>
      <c r="IDK521" s="52"/>
      <c r="IDL521" s="52"/>
      <c r="IDM521" s="52"/>
      <c r="IDN521" s="52"/>
      <c r="IDO521" s="52"/>
      <c r="IDP521" s="52"/>
      <c r="IDQ521" s="52"/>
      <c r="IDR521" s="52"/>
      <c r="IDS521" s="52"/>
      <c r="IDT521" s="52"/>
      <c r="IDU521" s="52"/>
      <c r="IDV521" s="52"/>
      <c r="IDW521" s="52"/>
      <c r="IDX521" s="52"/>
      <c r="IDY521" s="52"/>
      <c r="IDZ521" s="52"/>
      <c r="IEA521" s="52"/>
      <c r="IEB521" s="52"/>
      <c r="IEC521" s="52"/>
      <c r="IED521" s="52"/>
      <c r="IEE521" s="52"/>
      <c r="IEF521" s="52"/>
      <c r="IEG521" s="52"/>
      <c r="IEH521" s="52"/>
      <c r="IEI521" s="52"/>
      <c r="IEJ521" s="52"/>
      <c r="IEK521" s="52"/>
      <c r="IEL521" s="52"/>
      <c r="IEM521" s="52"/>
      <c r="IEN521" s="52"/>
      <c r="IEO521" s="52"/>
      <c r="IEP521" s="52"/>
      <c r="IEQ521" s="52"/>
      <c r="IER521" s="52"/>
      <c r="IES521" s="52"/>
      <c r="IET521" s="52"/>
      <c r="IEU521" s="52"/>
      <c r="IEV521" s="52"/>
      <c r="IEW521" s="52"/>
      <c r="IEX521" s="52"/>
      <c r="IEY521" s="52"/>
      <c r="IEZ521" s="52"/>
      <c r="IFA521" s="52"/>
      <c r="IFB521" s="52"/>
      <c r="IFC521" s="52"/>
      <c r="IFD521" s="52"/>
      <c r="IFE521" s="52"/>
      <c r="IFF521" s="52"/>
      <c r="IFG521" s="52"/>
      <c r="IFH521" s="52"/>
      <c r="IFI521" s="52"/>
      <c r="IFJ521" s="52"/>
      <c r="IFK521" s="52"/>
      <c r="IFL521" s="52"/>
      <c r="IFM521" s="52"/>
      <c r="IFN521" s="52"/>
      <c r="IFO521" s="52"/>
      <c r="IFP521" s="52"/>
      <c r="IFQ521" s="52"/>
      <c r="IFR521" s="52"/>
      <c r="IFS521" s="52"/>
      <c r="IFT521" s="52"/>
      <c r="IFU521" s="52"/>
      <c r="IFV521" s="52"/>
      <c r="IFW521" s="52"/>
      <c r="IFX521" s="52"/>
      <c r="IFY521" s="52"/>
      <c r="IFZ521" s="52"/>
      <c r="IGA521" s="52"/>
      <c r="IGB521" s="52"/>
      <c r="IGC521" s="52"/>
      <c r="IGD521" s="52"/>
      <c r="IGE521" s="52"/>
      <c r="IGF521" s="52"/>
      <c r="IGG521" s="52"/>
      <c r="IGH521" s="52"/>
      <c r="IGI521" s="52"/>
      <c r="IGJ521" s="52"/>
      <c r="IGK521" s="52"/>
      <c r="IGL521" s="52"/>
      <c r="IGM521" s="52"/>
      <c r="IGN521" s="52"/>
      <c r="IGO521" s="52"/>
      <c r="IGP521" s="52"/>
      <c r="IGQ521" s="52"/>
      <c r="IGR521" s="52"/>
      <c r="IGS521" s="52"/>
      <c r="IGT521" s="52"/>
      <c r="IGU521" s="52"/>
      <c r="IGV521" s="52"/>
      <c r="IGW521" s="52"/>
      <c r="IGX521" s="52"/>
      <c r="IGY521" s="52"/>
      <c r="IGZ521" s="52"/>
      <c r="IHA521" s="52"/>
      <c r="IHB521" s="52"/>
      <c r="IHC521" s="52"/>
      <c r="IHD521" s="52"/>
      <c r="IHE521" s="52"/>
      <c r="IHF521" s="52"/>
      <c r="IHG521" s="52"/>
      <c r="IHH521" s="52"/>
      <c r="IHI521" s="52"/>
      <c r="IHJ521" s="52"/>
      <c r="IHK521" s="52"/>
      <c r="IHL521" s="52"/>
      <c r="IHM521" s="52"/>
      <c r="IHN521" s="52"/>
      <c r="IHO521" s="52"/>
      <c r="IHP521" s="52"/>
      <c r="IHQ521" s="52"/>
      <c r="IHR521" s="52"/>
      <c r="IHS521" s="52"/>
      <c r="IHT521" s="52"/>
      <c r="IHU521" s="52"/>
      <c r="IHV521" s="52"/>
      <c r="IHW521" s="52"/>
      <c r="IHX521" s="52"/>
      <c r="IHY521" s="52"/>
      <c r="IHZ521" s="52"/>
      <c r="IIA521" s="52"/>
      <c r="IIB521" s="52"/>
      <c r="IIC521" s="52"/>
      <c r="IID521" s="52"/>
      <c r="IIE521" s="52"/>
      <c r="IIF521" s="52"/>
      <c r="IIG521" s="52"/>
      <c r="IIH521" s="52"/>
      <c r="III521" s="52"/>
      <c r="IIJ521" s="52"/>
      <c r="IIK521" s="52"/>
      <c r="IIL521" s="52"/>
      <c r="IIM521" s="52"/>
      <c r="IIN521" s="52"/>
      <c r="IIO521" s="52"/>
      <c r="IIP521" s="52"/>
      <c r="IIQ521" s="52"/>
      <c r="IIR521" s="52"/>
      <c r="IIS521" s="52"/>
      <c r="IIT521" s="52"/>
      <c r="IIU521" s="52"/>
      <c r="IIV521" s="52"/>
      <c r="IIW521" s="52"/>
      <c r="IIX521" s="52"/>
      <c r="IIY521" s="52"/>
      <c r="IIZ521" s="52"/>
      <c r="IJA521" s="52"/>
      <c r="IJB521" s="52"/>
      <c r="IJC521" s="52"/>
      <c r="IJD521" s="52"/>
      <c r="IJE521" s="52"/>
      <c r="IJF521" s="52"/>
      <c r="IJG521" s="52"/>
      <c r="IJH521" s="52"/>
      <c r="IJI521" s="52"/>
      <c r="IJJ521" s="52"/>
      <c r="IJK521" s="52"/>
      <c r="IJL521" s="52"/>
      <c r="IJM521" s="52"/>
      <c r="IJN521" s="52"/>
      <c r="IJO521" s="52"/>
      <c r="IJP521" s="52"/>
      <c r="IJQ521" s="52"/>
      <c r="IJR521" s="52"/>
      <c r="IJS521" s="52"/>
      <c r="IJT521" s="52"/>
      <c r="IJU521" s="52"/>
      <c r="IJV521" s="52"/>
      <c r="IJW521" s="52"/>
      <c r="IJX521" s="52"/>
      <c r="IJY521" s="52"/>
      <c r="IJZ521" s="52"/>
      <c r="IKA521" s="52"/>
      <c r="IKB521" s="52"/>
      <c r="IKC521" s="52"/>
      <c r="IKD521" s="52"/>
      <c r="IKE521" s="52"/>
      <c r="IKF521" s="52"/>
      <c r="IKG521" s="52"/>
      <c r="IKH521" s="52"/>
      <c r="IKI521" s="52"/>
      <c r="IKJ521" s="52"/>
      <c r="IKK521" s="52"/>
      <c r="IKL521" s="52"/>
      <c r="IKM521" s="52"/>
      <c r="IKN521" s="52"/>
      <c r="IKO521" s="52"/>
      <c r="IKP521" s="52"/>
      <c r="IKQ521" s="52"/>
      <c r="IKR521" s="52"/>
      <c r="IKS521" s="52"/>
      <c r="IKT521" s="52"/>
      <c r="IKU521" s="52"/>
      <c r="IKV521" s="52"/>
      <c r="IKW521" s="52"/>
      <c r="IKX521" s="52"/>
      <c r="IKY521" s="52"/>
      <c r="IKZ521" s="52"/>
      <c r="ILA521" s="52"/>
      <c r="ILB521" s="52"/>
      <c r="ILC521" s="52"/>
      <c r="ILD521" s="52"/>
      <c r="ILE521" s="52"/>
      <c r="ILF521" s="52"/>
      <c r="ILG521" s="52"/>
      <c r="ILH521" s="52"/>
      <c r="ILI521" s="52"/>
      <c r="ILJ521" s="52"/>
      <c r="ILK521" s="52"/>
      <c r="ILL521" s="52"/>
      <c r="ILM521" s="52"/>
      <c r="ILN521" s="52"/>
      <c r="ILO521" s="52"/>
      <c r="ILP521" s="52"/>
      <c r="ILQ521" s="52"/>
      <c r="ILR521" s="52"/>
      <c r="ILS521" s="52"/>
      <c r="ILT521" s="52"/>
      <c r="ILU521" s="52"/>
      <c r="ILV521" s="52"/>
      <c r="ILW521" s="52"/>
      <c r="ILX521" s="52"/>
      <c r="ILY521" s="52"/>
      <c r="ILZ521" s="52"/>
      <c r="IMA521" s="52"/>
      <c r="IMB521" s="52"/>
      <c r="IMC521" s="52"/>
      <c r="IMD521" s="52"/>
      <c r="IME521" s="52"/>
      <c r="IMF521" s="52"/>
      <c r="IMG521" s="52"/>
      <c r="IMH521" s="52"/>
      <c r="IMI521" s="52"/>
      <c r="IMJ521" s="52"/>
      <c r="IMK521" s="52"/>
      <c r="IML521" s="52"/>
      <c r="IMM521" s="52"/>
      <c r="IMN521" s="52"/>
      <c r="IMO521" s="52"/>
      <c r="IMP521" s="52"/>
      <c r="IMQ521" s="52"/>
      <c r="IMR521" s="52"/>
      <c r="IMS521" s="52"/>
      <c r="IMT521" s="52"/>
      <c r="IMU521" s="52"/>
      <c r="IMV521" s="52"/>
      <c r="IMW521" s="52"/>
      <c r="IMX521" s="52"/>
      <c r="IMY521" s="52"/>
      <c r="IMZ521" s="52"/>
      <c r="INA521" s="52"/>
      <c r="INB521" s="52"/>
      <c r="INC521" s="52"/>
      <c r="IND521" s="52"/>
      <c r="INE521" s="52"/>
      <c r="INF521" s="52"/>
      <c r="ING521" s="52"/>
      <c r="INH521" s="52"/>
      <c r="INI521" s="52"/>
      <c r="INJ521" s="52"/>
      <c r="INK521" s="52"/>
      <c r="INL521" s="52"/>
      <c r="INM521" s="52"/>
      <c r="INN521" s="52"/>
      <c r="INO521" s="52"/>
      <c r="INP521" s="52"/>
      <c r="INQ521" s="52"/>
      <c r="INR521" s="52"/>
      <c r="INS521" s="52"/>
      <c r="INT521" s="52"/>
      <c r="INU521" s="52"/>
      <c r="INV521" s="52"/>
      <c r="INW521" s="52"/>
      <c r="INX521" s="52"/>
      <c r="INY521" s="52"/>
      <c r="INZ521" s="52"/>
      <c r="IOA521" s="52"/>
      <c r="IOB521" s="52"/>
      <c r="IOC521" s="52"/>
      <c r="IOD521" s="52"/>
      <c r="IOE521" s="52"/>
      <c r="IOF521" s="52"/>
      <c r="IOG521" s="52"/>
      <c r="IOH521" s="52"/>
      <c r="IOI521" s="52"/>
      <c r="IOJ521" s="52"/>
      <c r="IOK521" s="52"/>
      <c r="IOL521" s="52"/>
      <c r="IOM521" s="52"/>
      <c r="ION521" s="52"/>
      <c r="IOO521" s="52"/>
      <c r="IOP521" s="52"/>
      <c r="IOQ521" s="52"/>
      <c r="IOR521" s="52"/>
      <c r="IOS521" s="52"/>
      <c r="IOT521" s="52"/>
      <c r="IOU521" s="52"/>
      <c r="IOV521" s="52"/>
      <c r="IOW521" s="52"/>
      <c r="IOX521" s="52"/>
      <c r="IOY521" s="52"/>
      <c r="IOZ521" s="52"/>
      <c r="IPA521" s="52"/>
      <c r="IPB521" s="52"/>
      <c r="IPC521" s="52"/>
      <c r="IPD521" s="52"/>
      <c r="IPE521" s="52"/>
      <c r="IPF521" s="52"/>
      <c r="IPG521" s="52"/>
      <c r="IPH521" s="52"/>
      <c r="IPI521" s="52"/>
      <c r="IPJ521" s="52"/>
      <c r="IPK521" s="52"/>
      <c r="IPL521" s="52"/>
      <c r="IPM521" s="52"/>
      <c r="IPN521" s="52"/>
      <c r="IPO521" s="52"/>
      <c r="IPP521" s="52"/>
      <c r="IPQ521" s="52"/>
      <c r="IPR521" s="52"/>
      <c r="IPS521" s="52"/>
      <c r="IPT521" s="52"/>
      <c r="IPU521" s="52"/>
      <c r="IPV521" s="52"/>
      <c r="IPW521" s="52"/>
      <c r="IPX521" s="52"/>
      <c r="IPY521" s="52"/>
      <c r="IPZ521" s="52"/>
      <c r="IQA521" s="52"/>
      <c r="IQB521" s="52"/>
      <c r="IQC521" s="52"/>
      <c r="IQD521" s="52"/>
      <c r="IQE521" s="52"/>
      <c r="IQF521" s="52"/>
      <c r="IQG521" s="52"/>
      <c r="IQH521" s="52"/>
      <c r="IQI521" s="52"/>
      <c r="IQJ521" s="52"/>
      <c r="IQK521" s="52"/>
      <c r="IQL521" s="52"/>
      <c r="IQM521" s="52"/>
      <c r="IQN521" s="52"/>
      <c r="IQO521" s="52"/>
      <c r="IQP521" s="52"/>
      <c r="IQQ521" s="52"/>
      <c r="IQR521" s="52"/>
      <c r="IQS521" s="52"/>
      <c r="IQT521" s="52"/>
      <c r="IQU521" s="52"/>
      <c r="IQV521" s="52"/>
      <c r="IQW521" s="52"/>
      <c r="IQX521" s="52"/>
      <c r="IQY521" s="52"/>
      <c r="IQZ521" s="52"/>
      <c r="IRA521" s="52"/>
      <c r="IRB521" s="52"/>
      <c r="IRC521" s="52"/>
      <c r="IRD521" s="52"/>
      <c r="IRE521" s="52"/>
      <c r="IRF521" s="52"/>
      <c r="IRG521" s="52"/>
      <c r="IRH521" s="52"/>
      <c r="IRI521" s="52"/>
      <c r="IRJ521" s="52"/>
      <c r="IRK521" s="52"/>
      <c r="IRL521" s="52"/>
      <c r="IRM521" s="52"/>
      <c r="IRN521" s="52"/>
      <c r="IRO521" s="52"/>
      <c r="IRP521" s="52"/>
      <c r="IRQ521" s="52"/>
      <c r="IRR521" s="52"/>
      <c r="IRS521" s="52"/>
      <c r="IRT521" s="52"/>
      <c r="IRU521" s="52"/>
      <c r="IRV521" s="52"/>
      <c r="IRW521" s="52"/>
      <c r="IRX521" s="52"/>
      <c r="IRY521" s="52"/>
      <c r="IRZ521" s="52"/>
      <c r="ISA521" s="52"/>
      <c r="ISB521" s="52"/>
      <c r="ISC521" s="52"/>
      <c r="ISD521" s="52"/>
      <c r="ISE521" s="52"/>
      <c r="ISF521" s="52"/>
      <c r="ISG521" s="52"/>
      <c r="ISH521" s="52"/>
      <c r="ISI521" s="52"/>
      <c r="ISJ521" s="52"/>
      <c r="ISK521" s="52"/>
      <c r="ISL521" s="52"/>
      <c r="ISM521" s="52"/>
      <c r="ISN521" s="52"/>
      <c r="ISO521" s="52"/>
      <c r="ISP521" s="52"/>
      <c r="ISQ521" s="52"/>
      <c r="ISR521" s="52"/>
      <c r="ISS521" s="52"/>
      <c r="IST521" s="52"/>
      <c r="ISU521" s="52"/>
      <c r="ISV521" s="52"/>
      <c r="ISW521" s="52"/>
      <c r="ISX521" s="52"/>
      <c r="ISY521" s="52"/>
      <c r="ISZ521" s="52"/>
      <c r="ITA521" s="52"/>
      <c r="ITB521" s="52"/>
      <c r="ITC521" s="52"/>
      <c r="ITD521" s="52"/>
      <c r="ITE521" s="52"/>
      <c r="ITF521" s="52"/>
      <c r="ITG521" s="52"/>
      <c r="ITH521" s="52"/>
      <c r="ITI521" s="52"/>
      <c r="ITJ521" s="52"/>
      <c r="ITK521" s="52"/>
      <c r="ITL521" s="52"/>
      <c r="ITM521" s="52"/>
      <c r="ITN521" s="52"/>
      <c r="ITO521" s="52"/>
      <c r="ITP521" s="52"/>
      <c r="ITQ521" s="52"/>
      <c r="ITR521" s="52"/>
      <c r="ITS521" s="52"/>
      <c r="ITT521" s="52"/>
      <c r="ITU521" s="52"/>
      <c r="ITV521" s="52"/>
      <c r="ITW521" s="52"/>
      <c r="ITX521" s="52"/>
      <c r="ITY521" s="52"/>
      <c r="ITZ521" s="52"/>
      <c r="IUA521" s="52"/>
      <c r="IUB521" s="52"/>
      <c r="IUC521" s="52"/>
      <c r="IUD521" s="52"/>
      <c r="IUE521" s="52"/>
      <c r="IUF521" s="52"/>
      <c r="IUG521" s="52"/>
      <c r="IUH521" s="52"/>
      <c r="IUI521" s="52"/>
      <c r="IUJ521" s="52"/>
      <c r="IUK521" s="52"/>
      <c r="IUL521" s="52"/>
      <c r="IUM521" s="52"/>
      <c r="IUN521" s="52"/>
      <c r="IUO521" s="52"/>
      <c r="IUP521" s="52"/>
      <c r="IUQ521" s="52"/>
      <c r="IUR521" s="52"/>
      <c r="IUS521" s="52"/>
      <c r="IUT521" s="52"/>
      <c r="IUU521" s="52"/>
      <c r="IUV521" s="52"/>
      <c r="IUW521" s="52"/>
      <c r="IUX521" s="52"/>
      <c r="IUY521" s="52"/>
      <c r="IUZ521" s="52"/>
      <c r="IVA521" s="52"/>
      <c r="IVB521" s="52"/>
      <c r="IVC521" s="52"/>
      <c r="IVD521" s="52"/>
      <c r="IVE521" s="52"/>
      <c r="IVF521" s="52"/>
      <c r="IVG521" s="52"/>
      <c r="IVH521" s="52"/>
      <c r="IVI521" s="52"/>
      <c r="IVJ521" s="52"/>
      <c r="IVK521" s="52"/>
      <c r="IVL521" s="52"/>
      <c r="IVM521" s="52"/>
      <c r="IVN521" s="52"/>
      <c r="IVO521" s="52"/>
      <c r="IVP521" s="52"/>
      <c r="IVQ521" s="52"/>
      <c r="IVR521" s="52"/>
      <c r="IVS521" s="52"/>
      <c r="IVT521" s="52"/>
      <c r="IVU521" s="52"/>
      <c r="IVV521" s="52"/>
      <c r="IVW521" s="52"/>
      <c r="IVX521" s="52"/>
      <c r="IVY521" s="52"/>
      <c r="IVZ521" s="52"/>
      <c r="IWA521" s="52"/>
      <c r="IWB521" s="52"/>
      <c r="IWC521" s="52"/>
      <c r="IWD521" s="52"/>
      <c r="IWE521" s="52"/>
      <c r="IWF521" s="52"/>
      <c r="IWG521" s="52"/>
      <c r="IWH521" s="52"/>
      <c r="IWI521" s="52"/>
      <c r="IWJ521" s="52"/>
      <c r="IWK521" s="52"/>
      <c r="IWL521" s="52"/>
      <c r="IWM521" s="52"/>
      <c r="IWN521" s="52"/>
      <c r="IWO521" s="52"/>
      <c r="IWP521" s="52"/>
      <c r="IWQ521" s="52"/>
      <c r="IWR521" s="52"/>
      <c r="IWS521" s="52"/>
      <c r="IWT521" s="52"/>
      <c r="IWU521" s="52"/>
      <c r="IWV521" s="52"/>
      <c r="IWW521" s="52"/>
      <c r="IWX521" s="52"/>
      <c r="IWY521" s="52"/>
      <c r="IWZ521" s="52"/>
      <c r="IXA521" s="52"/>
      <c r="IXB521" s="52"/>
      <c r="IXC521" s="52"/>
      <c r="IXD521" s="52"/>
      <c r="IXE521" s="52"/>
      <c r="IXF521" s="52"/>
      <c r="IXG521" s="52"/>
      <c r="IXH521" s="52"/>
      <c r="IXI521" s="52"/>
      <c r="IXJ521" s="52"/>
      <c r="IXK521" s="52"/>
      <c r="IXL521" s="52"/>
      <c r="IXM521" s="52"/>
      <c r="IXN521" s="52"/>
      <c r="IXO521" s="52"/>
      <c r="IXP521" s="52"/>
      <c r="IXQ521" s="52"/>
      <c r="IXR521" s="52"/>
      <c r="IXS521" s="52"/>
      <c r="IXT521" s="52"/>
      <c r="IXU521" s="52"/>
      <c r="IXV521" s="52"/>
      <c r="IXW521" s="52"/>
      <c r="IXX521" s="52"/>
      <c r="IXY521" s="52"/>
      <c r="IXZ521" s="52"/>
      <c r="IYA521" s="52"/>
      <c r="IYB521" s="52"/>
      <c r="IYC521" s="52"/>
      <c r="IYD521" s="52"/>
      <c r="IYE521" s="52"/>
      <c r="IYF521" s="52"/>
      <c r="IYG521" s="52"/>
      <c r="IYH521" s="52"/>
      <c r="IYI521" s="52"/>
      <c r="IYJ521" s="52"/>
      <c r="IYK521" s="52"/>
      <c r="IYL521" s="52"/>
      <c r="IYM521" s="52"/>
      <c r="IYN521" s="52"/>
      <c r="IYO521" s="52"/>
      <c r="IYP521" s="52"/>
      <c r="IYQ521" s="52"/>
      <c r="IYR521" s="52"/>
      <c r="IYS521" s="52"/>
      <c r="IYT521" s="52"/>
      <c r="IYU521" s="52"/>
      <c r="IYV521" s="52"/>
      <c r="IYW521" s="52"/>
      <c r="IYX521" s="52"/>
      <c r="IYY521" s="52"/>
      <c r="IYZ521" s="52"/>
      <c r="IZA521" s="52"/>
      <c r="IZB521" s="52"/>
      <c r="IZC521" s="52"/>
      <c r="IZD521" s="52"/>
      <c r="IZE521" s="52"/>
      <c r="IZF521" s="52"/>
      <c r="IZG521" s="52"/>
      <c r="IZH521" s="52"/>
      <c r="IZI521" s="52"/>
      <c r="IZJ521" s="52"/>
      <c r="IZK521" s="52"/>
      <c r="IZL521" s="52"/>
      <c r="IZM521" s="52"/>
      <c r="IZN521" s="52"/>
      <c r="IZO521" s="52"/>
      <c r="IZP521" s="52"/>
      <c r="IZQ521" s="52"/>
      <c r="IZR521" s="52"/>
      <c r="IZS521" s="52"/>
      <c r="IZT521" s="52"/>
      <c r="IZU521" s="52"/>
      <c r="IZV521" s="52"/>
      <c r="IZW521" s="52"/>
      <c r="IZX521" s="52"/>
      <c r="IZY521" s="52"/>
      <c r="IZZ521" s="52"/>
      <c r="JAA521" s="52"/>
      <c r="JAB521" s="52"/>
      <c r="JAC521" s="52"/>
      <c r="JAD521" s="52"/>
      <c r="JAE521" s="52"/>
      <c r="JAF521" s="52"/>
      <c r="JAG521" s="52"/>
      <c r="JAH521" s="52"/>
      <c r="JAI521" s="52"/>
      <c r="JAJ521" s="52"/>
      <c r="JAK521" s="52"/>
      <c r="JAL521" s="52"/>
      <c r="JAM521" s="52"/>
      <c r="JAN521" s="52"/>
      <c r="JAO521" s="52"/>
      <c r="JAP521" s="52"/>
      <c r="JAQ521" s="52"/>
      <c r="JAR521" s="52"/>
      <c r="JAS521" s="52"/>
      <c r="JAT521" s="52"/>
      <c r="JAU521" s="52"/>
      <c r="JAV521" s="52"/>
      <c r="JAW521" s="52"/>
      <c r="JAX521" s="52"/>
      <c r="JAY521" s="52"/>
      <c r="JAZ521" s="52"/>
      <c r="JBA521" s="52"/>
      <c r="JBB521" s="52"/>
      <c r="JBC521" s="52"/>
      <c r="JBD521" s="52"/>
      <c r="JBE521" s="52"/>
      <c r="JBF521" s="52"/>
      <c r="JBG521" s="52"/>
      <c r="JBH521" s="52"/>
      <c r="JBI521" s="52"/>
      <c r="JBJ521" s="52"/>
      <c r="JBK521" s="52"/>
      <c r="JBL521" s="52"/>
      <c r="JBM521" s="52"/>
      <c r="JBN521" s="52"/>
      <c r="JBO521" s="52"/>
      <c r="JBP521" s="52"/>
      <c r="JBQ521" s="52"/>
      <c r="JBR521" s="52"/>
      <c r="JBS521" s="52"/>
      <c r="JBT521" s="52"/>
      <c r="JBU521" s="52"/>
      <c r="JBV521" s="52"/>
      <c r="JBW521" s="52"/>
      <c r="JBX521" s="52"/>
      <c r="JBY521" s="52"/>
      <c r="JBZ521" s="52"/>
      <c r="JCA521" s="52"/>
      <c r="JCB521" s="52"/>
      <c r="JCC521" s="52"/>
      <c r="JCD521" s="52"/>
      <c r="JCE521" s="52"/>
      <c r="JCF521" s="52"/>
      <c r="JCG521" s="52"/>
      <c r="JCH521" s="52"/>
      <c r="JCI521" s="52"/>
      <c r="JCJ521" s="52"/>
      <c r="JCK521" s="52"/>
      <c r="JCL521" s="52"/>
      <c r="JCM521" s="52"/>
      <c r="JCN521" s="52"/>
      <c r="JCO521" s="52"/>
      <c r="JCP521" s="52"/>
      <c r="JCQ521" s="52"/>
      <c r="JCR521" s="52"/>
      <c r="JCS521" s="52"/>
      <c r="JCT521" s="52"/>
      <c r="JCU521" s="52"/>
      <c r="JCV521" s="52"/>
      <c r="JCW521" s="52"/>
      <c r="JCX521" s="52"/>
      <c r="JCY521" s="52"/>
      <c r="JCZ521" s="52"/>
      <c r="JDA521" s="52"/>
      <c r="JDB521" s="52"/>
      <c r="JDC521" s="52"/>
      <c r="JDD521" s="52"/>
      <c r="JDE521" s="52"/>
      <c r="JDF521" s="52"/>
      <c r="JDG521" s="52"/>
      <c r="JDH521" s="52"/>
      <c r="JDI521" s="52"/>
      <c r="JDJ521" s="52"/>
      <c r="JDK521" s="52"/>
      <c r="JDL521" s="52"/>
      <c r="JDM521" s="52"/>
      <c r="JDN521" s="52"/>
      <c r="JDO521" s="52"/>
      <c r="JDP521" s="52"/>
      <c r="JDQ521" s="52"/>
      <c r="JDR521" s="52"/>
      <c r="JDS521" s="52"/>
      <c r="JDT521" s="52"/>
      <c r="JDU521" s="52"/>
      <c r="JDV521" s="52"/>
      <c r="JDW521" s="52"/>
      <c r="JDX521" s="52"/>
      <c r="JDY521" s="52"/>
      <c r="JDZ521" s="52"/>
      <c r="JEA521" s="52"/>
      <c r="JEB521" s="52"/>
      <c r="JEC521" s="52"/>
      <c r="JED521" s="52"/>
      <c r="JEE521" s="52"/>
      <c r="JEF521" s="52"/>
      <c r="JEG521" s="52"/>
      <c r="JEH521" s="52"/>
      <c r="JEI521" s="52"/>
      <c r="JEJ521" s="52"/>
      <c r="JEK521" s="52"/>
      <c r="JEL521" s="52"/>
      <c r="JEM521" s="52"/>
      <c r="JEN521" s="52"/>
      <c r="JEO521" s="52"/>
      <c r="JEP521" s="52"/>
      <c r="JEQ521" s="52"/>
      <c r="JER521" s="52"/>
      <c r="JES521" s="52"/>
      <c r="JET521" s="52"/>
      <c r="JEU521" s="52"/>
      <c r="JEV521" s="52"/>
      <c r="JEW521" s="52"/>
      <c r="JEX521" s="52"/>
      <c r="JEY521" s="52"/>
      <c r="JEZ521" s="52"/>
      <c r="JFA521" s="52"/>
      <c r="JFB521" s="52"/>
      <c r="JFC521" s="52"/>
      <c r="JFD521" s="52"/>
      <c r="JFE521" s="52"/>
      <c r="JFF521" s="52"/>
      <c r="JFG521" s="52"/>
      <c r="JFH521" s="52"/>
      <c r="JFI521" s="52"/>
      <c r="JFJ521" s="52"/>
      <c r="JFK521" s="52"/>
      <c r="JFL521" s="52"/>
      <c r="JFM521" s="52"/>
      <c r="JFN521" s="52"/>
      <c r="JFO521" s="52"/>
      <c r="JFP521" s="52"/>
      <c r="JFQ521" s="52"/>
      <c r="JFR521" s="52"/>
      <c r="JFS521" s="52"/>
      <c r="JFT521" s="52"/>
      <c r="JFU521" s="52"/>
      <c r="JFV521" s="52"/>
      <c r="JFW521" s="52"/>
      <c r="JFX521" s="52"/>
      <c r="JFY521" s="52"/>
      <c r="JFZ521" s="52"/>
      <c r="JGA521" s="52"/>
      <c r="JGB521" s="52"/>
      <c r="JGC521" s="52"/>
      <c r="JGD521" s="52"/>
      <c r="JGE521" s="52"/>
      <c r="JGF521" s="52"/>
      <c r="JGG521" s="52"/>
      <c r="JGH521" s="52"/>
      <c r="JGI521" s="52"/>
      <c r="JGJ521" s="52"/>
      <c r="JGK521" s="52"/>
      <c r="JGL521" s="52"/>
      <c r="JGM521" s="52"/>
      <c r="JGN521" s="52"/>
      <c r="JGO521" s="52"/>
      <c r="JGP521" s="52"/>
      <c r="JGQ521" s="52"/>
      <c r="JGR521" s="52"/>
      <c r="JGS521" s="52"/>
      <c r="JGT521" s="52"/>
      <c r="JGU521" s="52"/>
      <c r="JGV521" s="52"/>
      <c r="JGW521" s="52"/>
      <c r="JGX521" s="52"/>
      <c r="JGY521" s="52"/>
      <c r="JGZ521" s="52"/>
      <c r="JHA521" s="52"/>
      <c r="JHB521" s="52"/>
      <c r="JHC521" s="52"/>
      <c r="JHD521" s="52"/>
      <c r="JHE521" s="52"/>
      <c r="JHF521" s="52"/>
      <c r="JHG521" s="52"/>
      <c r="JHH521" s="52"/>
      <c r="JHI521" s="52"/>
      <c r="JHJ521" s="52"/>
      <c r="JHK521" s="52"/>
      <c r="JHL521" s="52"/>
      <c r="JHM521" s="52"/>
      <c r="JHN521" s="52"/>
      <c r="JHO521" s="52"/>
      <c r="JHP521" s="52"/>
      <c r="JHQ521" s="52"/>
      <c r="JHR521" s="52"/>
      <c r="JHS521" s="52"/>
      <c r="JHT521" s="52"/>
      <c r="JHU521" s="52"/>
      <c r="JHV521" s="52"/>
      <c r="JHW521" s="52"/>
      <c r="JHX521" s="52"/>
      <c r="JHY521" s="52"/>
      <c r="JHZ521" s="52"/>
      <c r="JIA521" s="52"/>
      <c r="JIB521" s="52"/>
      <c r="JIC521" s="52"/>
      <c r="JID521" s="52"/>
      <c r="JIE521" s="52"/>
      <c r="JIF521" s="52"/>
      <c r="JIG521" s="52"/>
      <c r="JIH521" s="52"/>
      <c r="JII521" s="52"/>
      <c r="JIJ521" s="52"/>
      <c r="JIK521" s="52"/>
      <c r="JIL521" s="52"/>
      <c r="JIM521" s="52"/>
      <c r="JIN521" s="52"/>
      <c r="JIO521" s="52"/>
      <c r="JIP521" s="52"/>
      <c r="JIQ521" s="52"/>
      <c r="JIR521" s="52"/>
      <c r="JIS521" s="52"/>
      <c r="JIT521" s="52"/>
      <c r="JIU521" s="52"/>
      <c r="JIV521" s="52"/>
      <c r="JIW521" s="52"/>
      <c r="JIX521" s="52"/>
      <c r="JIY521" s="52"/>
      <c r="JIZ521" s="52"/>
      <c r="JJA521" s="52"/>
      <c r="JJB521" s="52"/>
      <c r="JJC521" s="52"/>
      <c r="JJD521" s="52"/>
      <c r="JJE521" s="52"/>
      <c r="JJF521" s="52"/>
      <c r="JJG521" s="52"/>
      <c r="JJH521" s="52"/>
      <c r="JJI521" s="52"/>
      <c r="JJJ521" s="52"/>
      <c r="JJK521" s="52"/>
      <c r="JJL521" s="52"/>
      <c r="JJM521" s="52"/>
      <c r="JJN521" s="52"/>
      <c r="JJO521" s="52"/>
      <c r="JJP521" s="52"/>
      <c r="JJQ521" s="52"/>
      <c r="JJR521" s="52"/>
      <c r="JJS521" s="52"/>
      <c r="JJT521" s="52"/>
      <c r="JJU521" s="52"/>
      <c r="JJV521" s="52"/>
      <c r="JJW521" s="52"/>
      <c r="JJX521" s="52"/>
      <c r="JJY521" s="52"/>
      <c r="JJZ521" s="52"/>
      <c r="JKA521" s="52"/>
      <c r="JKB521" s="52"/>
      <c r="JKC521" s="52"/>
      <c r="JKD521" s="52"/>
      <c r="JKE521" s="52"/>
      <c r="JKF521" s="52"/>
      <c r="JKG521" s="52"/>
      <c r="JKH521" s="52"/>
      <c r="JKI521" s="52"/>
      <c r="JKJ521" s="52"/>
      <c r="JKK521" s="52"/>
      <c r="JKL521" s="52"/>
      <c r="JKM521" s="52"/>
      <c r="JKN521" s="52"/>
      <c r="JKO521" s="52"/>
      <c r="JKP521" s="52"/>
      <c r="JKQ521" s="52"/>
      <c r="JKR521" s="52"/>
      <c r="JKS521" s="52"/>
      <c r="JKT521" s="52"/>
      <c r="JKU521" s="52"/>
      <c r="JKV521" s="52"/>
      <c r="JKW521" s="52"/>
      <c r="JKX521" s="52"/>
      <c r="JKY521" s="52"/>
      <c r="JKZ521" s="52"/>
      <c r="JLA521" s="52"/>
      <c r="JLB521" s="52"/>
      <c r="JLC521" s="52"/>
      <c r="JLD521" s="52"/>
      <c r="JLE521" s="52"/>
      <c r="JLF521" s="52"/>
      <c r="JLG521" s="52"/>
      <c r="JLH521" s="52"/>
      <c r="JLI521" s="52"/>
      <c r="JLJ521" s="52"/>
      <c r="JLK521" s="52"/>
      <c r="JLL521" s="52"/>
      <c r="JLM521" s="52"/>
      <c r="JLN521" s="52"/>
      <c r="JLO521" s="52"/>
      <c r="JLP521" s="52"/>
      <c r="JLQ521" s="52"/>
      <c r="JLR521" s="52"/>
      <c r="JLS521" s="52"/>
      <c r="JLT521" s="52"/>
      <c r="JLU521" s="52"/>
      <c r="JLV521" s="52"/>
      <c r="JLW521" s="52"/>
      <c r="JLX521" s="52"/>
      <c r="JLY521" s="52"/>
      <c r="JLZ521" s="52"/>
      <c r="JMA521" s="52"/>
      <c r="JMB521" s="52"/>
      <c r="JMC521" s="52"/>
      <c r="JMD521" s="52"/>
      <c r="JME521" s="52"/>
      <c r="JMF521" s="52"/>
      <c r="JMG521" s="52"/>
      <c r="JMH521" s="52"/>
      <c r="JMI521" s="52"/>
      <c r="JMJ521" s="52"/>
      <c r="JMK521" s="52"/>
      <c r="JML521" s="52"/>
      <c r="JMM521" s="52"/>
      <c r="JMN521" s="52"/>
      <c r="JMO521" s="52"/>
      <c r="JMP521" s="52"/>
      <c r="JMQ521" s="52"/>
      <c r="JMR521" s="52"/>
      <c r="JMS521" s="52"/>
      <c r="JMT521" s="52"/>
      <c r="JMU521" s="52"/>
      <c r="JMV521" s="52"/>
      <c r="JMW521" s="52"/>
      <c r="JMX521" s="52"/>
      <c r="JMY521" s="52"/>
      <c r="JMZ521" s="52"/>
      <c r="JNA521" s="52"/>
      <c r="JNB521" s="52"/>
      <c r="JNC521" s="52"/>
      <c r="JND521" s="52"/>
      <c r="JNE521" s="52"/>
      <c r="JNF521" s="52"/>
      <c r="JNG521" s="52"/>
      <c r="JNH521" s="52"/>
      <c r="JNI521" s="52"/>
      <c r="JNJ521" s="52"/>
      <c r="JNK521" s="52"/>
      <c r="JNL521" s="52"/>
      <c r="JNM521" s="52"/>
      <c r="JNN521" s="52"/>
      <c r="JNO521" s="52"/>
      <c r="JNP521" s="52"/>
      <c r="JNQ521" s="52"/>
      <c r="JNR521" s="52"/>
      <c r="JNS521" s="52"/>
      <c r="JNT521" s="52"/>
      <c r="JNU521" s="52"/>
      <c r="JNV521" s="52"/>
      <c r="JNW521" s="52"/>
      <c r="JNX521" s="52"/>
      <c r="JNY521" s="52"/>
      <c r="JNZ521" s="52"/>
      <c r="JOA521" s="52"/>
      <c r="JOB521" s="52"/>
      <c r="JOC521" s="52"/>
      <c r="JOD521" s="52"/>
      <c r="JOE521" s="52"/>
      <c r="JOF521" s="52"/>
      <c r="JOG521" s="52"/>
      <c r="JOH521" s="52"/>
      <c r="JOI521" s="52"/>
      <c r="JOJ521" s="52"/>
      <c r="JOK521" s="52"/>
      <c r="JOL521" s="52"/>
      <c r="JOM521" s="52"/>
      <c r="JON521" s="52"/>
      <c r="JOO521" s="52"/>
      <c r="JOP521" s="52"/>
      <c r="JOQ521" s="52"/>
      <c r="JOR521" s="52"/>
      <c r="JOS521" s="52"/>
      <c r="JOT521" s="52"/>
      <c r="JOU521" s="52"/>
      <c r="JOV521" s="52"/>
      <c r="JOW521" s="52"/>
      <c r="JOX521" s="52"/>
      <c r="JOY521" s="52"/>
      <c r="JOZ521" s="52"/>
      <c r="JPA521" s="52"/>
      <c r="JPB521" s="52"/>
      <c r="JPC521" s="52"/>
      <c r="JPD521" s="52"/>
      <c r="JPE521" s="52"/>
      <c r="JPF521" s="52"/>
      <c r="JPG521" s="52"/>
      <c r="JPH521" s="52"/>
      <c r="JPI521" s="52"/>
      <c r="JPJ521" s="52"/>
      <c r="JPK521" s="52"/>
      <c r="JPL521" s="52"/>
      <c r="JPM521" s="52"/>
      <c r="JPN521" s="52"/>
      <c r="JPO521" s="52"/>
      <c r="JPP521" s="52"/>
      <c r="JPQ521" s="52"/>
      <c r="JPR521" s="52"/>
      <c r="JPS521" s="52"/>
      <c r="JPT521" s="52"/>
      <c r="JPU521" s="52"/>
      <c r="JPV521" s="52"/>
      <c r="JPW521" s="52"/>
      <c r="JPX521" s="52"/>
      <c r="JPY521" s="52"/>
      <c r="JPZ521" s="52"/>
      <c r="JQA521" s="52"/>
      <c r="JQB521" s="52"/>
      <c r="JQC521" s="52"/>
      <c r="JQD521" s="52"/>
      <c r="JQE521" s="52"/>
      <c r="JQF521" s="52"/>
      <c r="JQG521" s="52"/>
      <c r="JQH521" s="52"/>
      <c r="JQI521" s="52"/>
      <c r="JQJ521" s="52"/>
      <c r="JQK521" s="52"/>
      <c r="JQL521" s="52"/>
      <c r="JQM521" s="52"/>
      <c r="JQN521" s="52"/>
      <c r="JQO521" s="52"/>
      <c r="JQP521" s="52"/>
      <c r="JQQ521" s="52"/>
      <c r="JQR521" s="52"/>
      <c r="JQS521" s="52"/>
      <c r="JQT521" s="52"/>
      <c r="JQU521" s="52"/>
      <c r="JQV521" s="52"/>
      <c r="JQW521" s="52"/>
      <c r="JQX521" s="52"/>
      <c r="JQY521" s="52"/>
      <c r="JQZ521" s="52"/>
      <c r="JRA521" s="52"/>
      <c r="JRB521" s="52"/>
      <c r="JRC521" s="52"/>
      <c r="JRD521" s="52"/>
      <c r="JRE521" s="52"/>
      <c r="JRF521" s="52"/>
      <c r="JRG521" s="52"/>
      <c r="JRH521" s="52"/>
      <c r="JRI521" s="52"/>
      <c r="JRJ521" s="52"/>
      <c r="JRK521" s="52"/>
      <c r="JRL521" s="52"/>
      <c r="JRM521" s="52"/>
      <c r="JRN521" s="52"/>
      <c r="JRO521" s="52"/>
      <c r="JRP521" s="52"/>
      <c r="JRQ521" s="52"/>
      <c r="JRR521" s="52"/>
      <c r="JRS521" s="52"/>
      <c r="JRT521" s="52"/>
      <c r="JRU521" s="52"/>
      <c r="JRV521" s="52"/>
      <c r="JRW521" s="52"/>
      <c r="JRX521" s="52"/>
      <c r="JRY521" s="52"/>
      <c r="JRZ521" s="52"/>
      <c r="JSA521" s="52"/>
      <c r="JSB521" s="52"/>
      <c r="JSC521" s="52"/>
      <c r="JSD521" s="52"/>
      <c r="JSE521" s="52"/>
      <c r="JSF521" s="52"/>
      <c r="JSG521" s="52"/>
      <c r="JSH521" s="52"/>
      <c r="JSI521" s="52"/>
      <c r="JSJ521" s="52"/>
      <c r="JSK521" s="52"/>
      <c r="JSL521" s="52"/>
      <c r="JSM521" s="52"/>
      <c r="JSN521" s="52"/>
      <c r="JSO521" s="52"/>
      <c r="JSP521" s="52"/>
      <c r="JSQ521" s="52"/>
      <c r="JSR521" s="52"/>
      <c r="JSS521" s="52"/>
      <c r="JST521" s="52"/>
      <c r="JSU521" s="52"/>
      <c r="JSV521" s="52"/>
      <c r="JSW521" s="52"/>
      <c r="JSX521" s="52"/>
      <c r="JSY521" s="52"/>
      <c r="JSZ521" s="52"/>
      <c r="JTA521" s="52"/>
      <c r="JTB521" s="52"/>
      <c r="JTC521" s="52"/>
      <c r="JTD521" s="52"/>
      <c r="JTE521" s="52"/>
      <c r="JTF521" s="52"/>
      <c r="JTG521" s="52"/>
      <c r="JTH521" s="52"/>
      <c r="JTI521" s="52"/>
      <c r="JTJ521" s="52"/>
      <c r="JTK521" s="52"/>
      <c r="JTL521" s="52"/>
      <c r="JTM521" s="52"/>
      <c r="JTN521" s="52"/>
      <c r="JTO521" s="52"/>
      <c r="JTP521" s="52"/>
      <c r="JTQ521" s="52"/>
      <c r="JTR521" s="52"/>
      <c r="JTS521" s="52"/>
      <c r="JTT521" s="52"/>
      <c r="JTU521" s="52"/>
      <c r="JTV521" s="52"/>
      <c r="JTW521" s="52"/>
      <c r="JTX521" s="52"/>
      <c r="JTY521" s="52"/>
      <c r="JTZ521" s="52"/>
      <c r="JUA521" s="52"/>
      <c r="JUB521" s="52"/>
      <c r="JUC521" s="52"/>
      <c r="JUD521" s="52"/>
      <c r="JUE521" s="52"/>
      <c r="JUF521" s="52"/>
      <c r="JUG521" s="52"/>
      <c r="JUH521" s="52"/>
      <c r="JUI521" s="52"/>
      <c r="JUJ521" s="52"/>
      <c r="JUK521" s="52"/>
      <c r="JUL521" s="52"/>
      <c r="JUM521" s="52"/>
      <c r="JUN521" s="52"/>
      <c r="JUO521" s="52"/>
      <c r="JUP521" s="52"/>
      <c r="JUQ521" s="52"/>
      <c r="JUR521" s="52"/>
      <c r="JUS521" s="52"/>
      <c r="JUT521" s="52"/>
      <c r="JUU521" s="52"/>
      <c r="JUV521" s="52"/>
      <c r="JUW521" s="52"/>
      <c r="JUX521" s="52"/>
      <c r="JUY521" s="52"/>
      <c r="JUZ521" s="52"/>
      <c r="JVA521" s="52"/>
      <c r="JVB521" s="52"/>
      <c r="JVC521" s="52"/>
      <c r="JVD521" s="52"/>
      <c r="JVE521" s="52"/>
      <c r="JVF521" s="52"/>
      <c r="JVG521" s="52"/>
      <c r="JVH521" s="52"/>
      <c r="JVI521" s="52"/>
      <c r="JVJ521" s="52"/>
      <c r="JVK521" s="52"/>
      <c r="JVL521" s="52"/>
      <c r="JVM521" s="52"/>
      <c r="JVN521" s="52"/>
      <c r="JVO521" s="52"/>
      <c r="JVP521" s="52"/>
      <c r="JVQ521" s="52"/>
      <c r="JVR521" s="52"/>
      <c r="JVS521" s="52"/>
      <c r="JVT521" s="52"/>
      <c r="JVU521" s="52"/>
      <c r="JVV521" s="52"/>
      <c r="JVW521" s="52"/>
      <c r="JVX521" s="52"/>
      <c r="JVY521" s="52"/>
      <c r="JVZ521" s="52"/>
      <c r="JWA521" s="52"/>
      <c r="JWB521" s="52"/>
      <c r="JWC521" s="52"/>
      <c r="JWD521" s="52"/>
      <c r="JWE521" s="52"/>
      <c r="JWF521" s="52"/>
      <c r="JWG521" s="52"/>
      <c r="JWH521" s="52"/>
      <c r="JWI521" s="52"/>
      <c r="JWJ521" s="52"/>
      <c r="JWK521" s="52"/>
      <c r="JWL521" s="52"/>
      <c r="JWM521" s="52"/>
      <c r="JWN521" s="52"/>
      <c r="JWO521" s="52"/>
      <c r="JWP521" s="52"/>
      <c r="JWQ521" s="52"/>
      <c r="JWR521" s="52"/>
      <c r="JWS521" s="52"/>
      <c r="JWT521" s="52"/>
      <c r="JWU521" s="52"/>
      <c r="JWV521" s="52"/>
      <c r="JWW521" s="52"/>
      <c r="JWX521" s="52"/>
      <c r="JWY521" s="52"/>
      <c r="JWZ521" s="52"/>
      <c r="JXA521" s="52"/>
      <c r="JXB521" s="52"/>
      <c r="JXC521" s="52"/>
      <c r="JXD521" s="52"/>
      <c r="JXE521" s="52"/>
      <c r="JXF521" s="52"/>
      <c r="JXG521" s="52"/>
      <c r="JXH521" s="52"/>
      <c r="JXI521" s="52"/>
      <c r="JXJ521" s="52"/>
      <c r="JXK521" s="52"/>
      <c r="JXL521" s="52"/>
      <c r="JXM521" s="52"/>
      <c r="JXN521" s="52"/>
      <c r="JXO521" s="52"/>
      <c r="JXP521" s="52"/>
      <c r="JXQ521" s="52"/>
      <c r="JXR521" s="52"/>
      <c r="JXS521" s="52"/>
      <c r="JXT521" s="52"/>
      <c r="JXU521" s="52"/>
      <c r="JXV521" s="52"/>
      <c r="JXW521" s="52"/>
      <c r="JXX521" s="52"/>
      <c r="JXY521" s="52"/>
      <c r="JXZ521" s="52"/>
      <c r="JYA521" s="52"/>
      <c r="JYB521" s="52"/>
      <c r="JYC521" s="52"/>
      <c r="JYD521" s="52"/>
      <c r="JYE521" s="52"/>
      <c r="JYF521" s="52"/>
      <c r="JYG521" s="52"/>
      <c r="JYH521" s="52"/>
      <c r="JYI521" s="52"/>
      <c r="JYJ521" s="52"/>
      <c r="JYK521" s="52"/>
      <c r="JYL521" s="52"/>
      <c r="JYM521" s="52"/>
      <c r="JYN521" s="52"/>
      <c r="JYO521" s="52"/>
      <c r="JYP521" s="52"/>
      <c r="JYQ521" s="52"/>
      <c r="JYR521" s="52"/>
      <c r="JYS521" s="52"/>
      <c r="JYT521" s="52"/>
      <c r="JYU521" s="52"/>
      <c r="JYV521" s="52"/>
      <c r="JYW521" s="52"/>
      <c r="JYX521" s="52"/>
      <c r="JYY521" s="52"/>
      <c r="JYZ521" s="52"/>
      <c r="JZA521" s="52"/>
      <c r="JZB521" s="52"/>
      <c r="JZC521" s="52"/>
      <c r="JZD521" s="52"/>
      <c r="JZE521" s="52"/>
      <c r="JZF521" s="52"/>
      <c r="JZG521" s="52"/>
      <c r="JZH521" s="52"/>
      <c r="JZI521" s="52"/>
      <c r="JZJ521" s="52"/>
      <c r="JZK521" s="52"/>
      <c r="JZL521" s="52"/>
      <c r="JZM521" s="52"/>
      <c r="JZN521" s="52"/>
      <c r="JZO521" s="52"/>
      <c r="JZP521" s="52"/>
      <c r="JZQ521" s="52"/>
      <c r="JZR521" s="52"/>
      <c r="JZS521" s="52"/>
      <c r="JZT521" s="52"/>
      <c r="JZU521" s="52"/>
      <c r="JZV521" s="52"/>
      <c r="JZW521" s="52"/>
      <c r="JZX521" s="52"/>
      <c r="JZY521" s="52"/>
      <c r="JZZ521" s="52"/>
      <c r="KAA521" s="52"/>
      <c r="KAB521" s="52"/>
      <c r="KAC521" s="52"/>
      <c r="KAD521" s="52"/>
      <c r="KAE521" s="52"/>
      <c r="KAF521" s="52"/>
      <c r="KAG521" s="52"/>
      <c r="KAH521" s="52"/>
      <c r="KAI521" s="52"/>
      <c r="KAJ521" s="52"/>
      <c r="KAK521" s="52"/>
      <c r="KAL521" s="52"/>
      <c r="KAM521" s="52"/>
      <c r="KAN521" s="52"/>
      <c r="KAO521" s="52"/>
      <c r="KAP521" s="52"/>
      <c r="KAQ521" s="52"/>
      <c r="KAR521" s="52"/>
      <c r="KAS521" s="52"/>
      <c r="KAT521" s="52"/>
      <c r="KAU521" s="52"/>
      <c r="KAV521" s="52"/>
      <c r="KAW521" s="52"/>
      <c r="KAX521" s="52"/>
      <c r="KAY521" s="52"/>
      <c r="KAZ521" s="52"/>
      <c r="KBA521" s="52"/>
      <c r="KBB521" s="52"/>
      <c r="KBC521" s="52"/>
      <c r="KBD521" s="52"/>
      <c r="KBE521" s="52"/>
      <c r="KBF521" s="52"/>
      <c r="KBG521" s="52"/>
      <c r="KBH521" s="52"/>
      <c r="KBI521" s="52"/>
      <c r="KBJ521" s="52"/>
      <c r="KBK521" s="52"/>
      <c r="KBL521" s="52"/>
      <c r="KBM521" s="52"/>
      <c r="KBN521" s="52"/>
      <c r="KBO521" s="52"/>
      <c r="KBP521" s="52"/>
      <c r="KBQ521" s="52"/>
      <c r="KBR521" s="52"/>
      <c r="KBS521" s="52"/>
      <c r="KBT521" s="52"/>
      <c r="KBU521" s="52"/>
      <c r="KBV521" s="52"/>
      <c r="KBW521" s="52"/>
      <c r="KBX521" s="52"/>
      <c r="KBY521" s="52"/>
      <c r="KBZ521" s="52"/>
      <c r="KCA521" s="52"/>
      <c r="KCB521" s="52"/>
      <c r="KCC521" s="52"/>
      <c r="KCD521" s="52"/>
      <c r="KCE521" s="52"/>
      <c r="KCF521" s="52"/>
      <c r="KCG521" s="52"/>
      <c r="KCH521" s="52"/>
      <c r="KCI521" s="52"/>
      <c r="KCJ521" s="52"/>
      <c r="KCK521" s="52"/>
      <c r="KCL521" s="52"/>
      <c r="KCM521" s="52"/>
      <c r="KCN521" s="52"/>
      <c r="KCO521" s="52"/>
      <c r="KCP521" s="52"/>
      <c r="KCQ521" s="52"/>
      <c r="KCR521" s="52"/>
      <c r="KCS521" s="52"/>
      <c r="KCT521" s="52"/>
      <c r="KCU521" s="52"/>
      <c r="KCV521" s="52"/>
      <c r="KCW521" s="52"/>
      <c r="KCX521" s="52"/>
      <c r="KCY521" s="52"/>
      <c r="KCZ521" s="52"/>
      <c r="KDA521" s="52"/>
      <c r="KDB521" s="52"/>
      <c r="KDC521" s="52"/>
      <c r="KDD521" s="52"/>
      <c r="KDE521" s="52"/>
      <c r="KDF521" s="52"/>
      <c r="KDG521" s="52"/>
      <c r="KDH521" s="52"/>
      <c r="KDI521" s="52"/>
      <c r="KDJ521" s="52"/>
      <c r="KDK521" s="52"/>
      <c r="KDL521" s="52"/>
      <c r="KDM521" s="52"/>
      <c r="KDN521" s="52"/>
      <c r="KDO521" s="52"/>
      <c r="KDP521" s="52"/>
      <c r="KDQ521" s="52"/>
      <c r="KDR521" s="52"/>
      <c r="KDS521" s="52"/>
      <c r="KDT521" s="52"/>
      <c r="KDU521" s="52"/>
      <c r="KDV521" s="52"/>
      <c r="KDW521" s="52"/>
      <c r="KDX521" s="52"/>
      <c r="KDY521" s="52"/>
      <c r="KDZ521" s="52"/>
      <c r="KEA521" s="52"/>
      <c r="KEB521" s="52"/>
      <c r="KEC521" s="52"/>
      <c r="KED521" s="52"/>
      <c r="KEE521" s="52"/>
      <c r="KEF521" s="52"/>
      <c r="KEG521" s="52"/>
      <c r="KEH521" s="52"/>
      <c r="KEI521" s="52"/>
      <c r="KEJ521" s="52"/>
      <c r="KEK521" s="52"/>
      <c r="KEL521" s="52"/>
      <c r="KEM521" s="52"/>
      <c r="KEN521" s="52"/>
      <c r="KEO521" s="52"/>
      <c r="KEP521" s="52"/>
      <c r="KEQ521" s="52"/>
      <c r="KER521" s="52"/>
      <c r="KES521" s="52"/>
      <c r="KET521" s="52"/>
      <c r="KEU521" s="52"/>
      <c r="KEV521" s="52"/>
      <c r="KEW521" s="52"/>
      <c r="KEX521" s="52"/>
      <c r="KEY521" s="52"/>
      <c r="KEZ521" s="52"/>
      <c r="KFA521" s="52"/>
      <c r="KFB521" s="52"/>
      <c r="KFC521" s="52"/>
      <c r="KFD521" s="52"/>
      <c r="KFE521" s="52"/>
      <c r="KFF521" s="52"/>
      <c r="KFG521" s="52"/>
      <c r="KFH521" s="52"/>
      <c r="KFI521" s="52"/>
      <c r="KFJ521" s="52"/>
      <c r="KFK521" s="52"/>
      <c r="KFL521" s="52"/>
      <c r="KFM521" s="52"/>
      <c r="KFN521" s="52"/>
      <c r="KFO521" s="52"/>
      <c r="KFP521" s="52"/>
      <c r="KFQ521" s="52"/>
      <c r="KFR521" s="52"/>
      <c r="KFS521" s="52"/>
      <c r="KFT521" s="52"/>
      <c r="KFU521" s="52"/>
      <c r="KFV521" s="52"/>
      <c r="KFW521" s="52"/>
      <c r="KFX521" s="52"/>
      <c r="KFY521" s="52"/>
      <c r="KFZ521" s="52"/>
      <c r="KGA521" s="52"/>
      <c r="KGB521" s="52"/>
      <c r="KGC521" s="52"/>
      <c r="KGD521" s="52"/>
      <c r="KGE521" s="52"/>
      <c r="KGF521" s="52"/>
      <c r="KGG521" s="52"/>
      <c r="KGH521" s="52"/>
      <c r="KGI521" s="52"/>
      <c r="KGJ521" s="52"/>
      <c r="KGK521" s="52"/>
      <c r="KGL521" s="52"/>
      <c r="KGM521" s="52"/>
      <c r="KGN521" s="52"/>
      <c r="KGO521" s="52"/>
      <c r="KGP521" s="52"/>
      <c r="KGQ521" s="52"/>
      <c r="KGR521" s="52"/>
      <c r="KGS521" s="52"/>
      <c r="KGT521" s="52"/>
      <c r="KGU521" s="52"/>
      <c r="KGV521" s="52"/>
      <c r="KGW521" s="52"/>
      <c r="KGX521" s="52"/>
      <c r="KGY521" s="52"/>
      <c r="KGZ521" s="52"/>
      <c r="KHA521" s="52"/>
      <c r="KHB521" s="52"/>
      <c r="KHC521" s="52"/>
      <c r="KHD521" s="52"/>
      <c r="KHE521" s="52"/>
      <c r="KHF521" s="52"/>
      <c r="KHG521" s="52"/>
      <c r="KHH521" s="52"/>
      <c r="KHI521" s="52"/>
      <c r="KHJ521" s="52"/>
      <c r="KHK521" s="52"/>
      <c r="KHL521" s="52"/>
      <c r="KHM521" s="52"/>
      <c r="KHN521" s="52"/>
      <c r="KHO521" s="52"/>
      <c r="KHP521" s="52"/>
      <c r="KHQ521" s="52"/>
      <c r="KHR521" s="52"/>
      <c r="KHS521" s="52"/>
      <c r="KHT521" s="52"/>
      <c r="KHU521" s="52"/>
      <c r="KHV521" s="52"/>
      <c r="KHW521" s="52"/>
      <c r="KHX521" s="52"/>
      <c r="KHY521" s="52"/>
      <c r="KHZ521" s="52"/>
      <c r="KIA521" s="52"/>
      <c r="KIB521" s="52"/>
      <c r="KIC521" s="52"/>
      <c r="KID521" s="52"/>
      <c r="KIE521" s="52"/>
      <c r="KIF521" s="52"/>
      <c r="KIG521" s="52"/>
      <c r="KIH521" s="52"/>
      <c r="KII521" s="52"/>
      <c r="KIJ521" s="52"/>
      <c r="KIK521" s="52"/>
      <c r="KIL521" s="52"/>
      <c r="KIM521" s="52"/>
      <c r="KIN521" s="52"/>
      <c r="KIO521" s="52"/>
      <c r="KIP521" s="52"/>
      <c r="KIQ521" s="52"/>
      <c r="KIR521" s="52"/>
      <c r="KIS521" s="52"/>
      <c r="KIT521" s="52"/>
      <c r="KIU521" s="52"/>
      <c r="KIV521" s="52"/>
      <c r="KIW521" s="52"/>
      <c r="KIX521" s="52"/>
      <c r="KIY521" s="52"/>
      <c r="KIZ521" s="52"/>
      <c r="KJA521" s="52"/>
      <c r="KJB521" s="52"/>
      <c r="KJC521" s="52"/>
      <c r="KJD521" s="52"/>
      <c r="KJE521" s="52"/>
      <c r="KJF521" s="52"/>
      <c r="KJG521" s="52"/>
      <c r="KJH521" s="52"/>
      <c r="KJI521" s="52"/>
      <c r="KJJ521" s="52"/>
      <c r="KJK521" s="52"/>
      <c r="KJL521" s="52"/>
      <c r="KJM521" s="52"/>
      <c r="KJN521" s="52"/>
      <c r="KJO521" s="52"/>
      <c r="KJP521" s="52"/>
      <c r="KJQ521" s="52"/>
      <c r="KJR521" s="52"/>
      <c r="KJS521" s="52"/>
      <c r="KJT521" s="52"/>
      <c r="KJU521" s="52"/>
      <c r="KJV521" s="52"/>
      <c r="KJW521" s="52"/>
      <c r="KJX521" s="52"/>
      <c r="KJY521" s="52"/>
      <c r="KJZ521" s="52"/>
      <c r="KKA521" s="52"/>
      <c r="KKB521" s="52"/>
      <c r="KKC521" s="52"/>
      <c r="KKD521" s="52"/>
      <c r="KKE521" s="52"/>
      <c r="KKF521" s="52"/>
      <c r="KKG521" s="52"/>
      <c r="KKH521" s="52"/>
      <c r="KKI521" s="52"/>
      <c r="KKJ521" s="52"/>
      <c r="KKK521" s="52"/>
      <c r="KKL521" s="52"/>
      <c r="KKM521" s="52"/>
      <c r="KKN521" s="52"/>
      <c r="KKO521" s="52"/>
      <c r="KKP521" s="52"/>
      <c r="KKQ521" s="52"/>
      <c r="KKR521" s="52"/>
      <c r="KKS521" s="52"/>
      <c r="KKT521" s="52"/>
      <c r="KKU521" s="52"/>
      <c r="KKV521" s="52"/>
      <c r="KKW521" s="52"/>
      <c r="KKX521" s="52"/>
      <c r="KKY521" s="52"/>
      <c r="KKZ521" s="52"/>
      <c r="KLA521" s="52"/>
      <c r="KLB521" s="52"/>
      <c r="KLC521" s="52"/>
      <c r="KLD521" s="52"/>
      <c r="KLE521" s="52"/>
      <c r="KLF521" s="52"/>
      <c r="KLG521" s="52"/>
      <c r="KLH521" s="52"/>
      <c r="KLI521" s="52"/>
      <c r="KLJ521" s="52"/>
      <c r="KLK521" s="52"/>
      <c r="KLL521" s="52"/>
      <c r="KLM521" s="52"/>
      <c r="KLN521" s="52"/>
      <c r="KLO521" s="52"/>
      <c r="KLP521" s="52"/>
      <c r="KLQ521" s="52"/>
      <c r="KLR521" s="52"/>
      <c r="KLS521" s="52"/>
      <c r="KLT521" s="52"/>
      <c r="KLU521" s="52"/>
      <c r="KLV521" s="52"/>
      <c r="KLW521" s="52"/>
      <c r="KLX521" s="52"/>
      <c r="KLY521" s="52"/>
      <c r="KLZ521" s="52"/>
      <c r="KMA521" s="52"/>
      <c r="KMB521" s="52"/>
      <c r="KMC521" s="52"/>
      <c r="KMD521" s="52"/>
      <c r="KME521" s="52"/>
      <c r="KMF521" s="52"/>
      <c r="KMG521" s="52"/>
      <c r="KMH521" s="52"/>
      <c r="KMI521" s="52"/>
      <c r="KMJ521" s="52"/>
      <c r="KMK521" s="52"/>
      <c r="KML521" s="52"/>
      <c r="KMM521" s="52"/>
      <c r="KMN521" s="52"/>
      <c r="KMO521" s="52"/>
      <c r="KMP521" s="52"/>
      <c r="KMQ521" s="52"/>
      <c r="KMR521" s="52"/>
      <c r="KMS521" s="52"/>
      <c r="KMT521" s="52"/>
      <c r="KMU521" s="52"/>
      <c r="KMV521" s="52"/>
      <c r="KMW521" s="52"/>
      <c r="KMX521" s="52"/>
      <c r="KMY521" s="52"/>
      <c r="KMZ521" s="52"/>
      <c r="KNA521" s="52"/>
      <c r="KNB521" s="52"/>
      <c r="KNC521" s="52"/>
      <c r="KND521" s="52"/>
      <c r="KNE521" s="52"/>
      <c r="KNF521" s="52"/>
      <c r="KNG521" s="52"/>
      <c r="KNH521" s="52"/>
      <c r="KNI521" s="52"/>
      <c r="KNJ521" s="52"/>
      <c r="KNK521" s="52"/>
      <c r="KNL521" s="52"/>
      <c r="KNM521" s="52"/>
      <c r="KNN521" s="52"/>
      <c r="KNO521" s="52"/>
      <c r="KNP521" s="52"/>
      <c r="KNQ521" s="52"/>
      <c r="KNR521" s="52"/>
      <c r="KNS521" s="52"/>
      <c r="KNT521" s="52"/>
      <c r="KNU521" s="52"/>
      <c r="KNV521" s="52"/>
      <c r="KNW521" s="52"/>
      <c r="KNX521" s="52"/>
      <c r="KNY521" s="52"/>
      <c r="KNZ521" s="52"/>
      <c r="KOA521" s="52"/>
      <c r="KOB521" s="52"/>
      <c r="KOC521" s="52"/>
      <c r="KOD521" s="52"/>
      <c r="KOE521" s="52"/>
      <c r="KOF521" s="52"/>
      <c r="KOG521" s="52"/>
      <c r="KOH521" s="52"/>
      <c r="KOI521" s="52"/>
      <c r="KOJ521" s="52"/>
      <c r="KOK521" s="52"/>
      <c r="KOL521" s="52"/>
      <c r="KOM521" s="52"/>
      <c r="KON521" s="52"/>
      <c r="KOO521" s="52"/>
      <c r="KOP521" s="52"/>
      <c r="KOQ521" s="52"/>
      <c r="KOR521" s="52"/>
      <c r="KOS521" s="52"/>
      <c r="KOT521" s="52"/>
      <c r="KOU521" s="52"/>
      <c r="KOV521" s="52"/>
      <c r="KOW521" s="52"/>
      <c r="KOX521" s="52"/>
      <c r="KOY521" s="52"/>
      <c r="KOZ521" s="52"/>
      <c r="KPA521" s="52"/>
      <c r="KPB521" s="52"/>
      <c r="KPC521" s="52"/>
      <c r="KPD521" s="52"/>
      <c r="KPE521" s="52"/>
      <c r="KPF521" s="52"/>
      <c r="KPG521" s="52"/>
      <c r="KPH521" s="52"/>
      <c r="KPI521" s="52"/>
      <c r="KPJ521" s="52"/>
      <c r="KPK521" s="52"/>
      <c r="KPL521" s="52"/>
      <c r="KPM521" s="52"/>
      <c r="KPN521" s="52"/>
      <c r="KPO521" s="52"/>
      <c r="KPP521" s="52"/>
      <c r="KPQ521" s="52"/>
      <c r="KPR521" s="52"/>
      <c r="KPS521" s="52"/>
      <c r="KPT521" s="52"/>
      <c r="KPU521" s="52"/>
      <c r="KPV521" s="52"/>
      <c r="KPW521" s="52"/>
      <c r="KPX521" s="52"/>
      <c r="KPY521" s="52"/>
      <c r="KPZ521" s="52"/>
      <c r="KQA521" s="52"/>
      <c r="KQB521" s="52"/>
      <c r="KQC521" s="52"/>
      <c r="KQD521" s="52"/>
      <c r="KQE521" s="52"/>
      <c r="KQF521" s="52"/>
      <c r="KQG521" s="52"/>
      <c r="KQH521" s="52"/>
      <c r="KQI521" s="52"/>
      <c r="KQJ521" s="52"/>
      <c r="KQK521" s="52"/>
      <c r="KQL521" s="52"/>
      <c r="KQM521" s="52"/>
      <c r="KQN521" s="52"/>
      <c r="KQO521" s="52"/>
      <c r="KQP521" s="52"/>
      <c r="KQQ521" s="52"/>
      <c r="KQR521" s="52"/>
      <c r="KQS521" s="52"/>
      <c r="KQT521" s="52"/>
      <c r="KQU521" s="52"/>
      <c r="KQV521" s="52"/>
      <c r="KQW521" s="52"/>
      <c r="KQX521" s="52"/>
      <c r="KQY521" s="52"/>
      <c r="KQZ521" s="52"/>
      <c r="KRA521" s="52"/>
      <c r="KRB521" s="52"/>
      <c r="KRC521" s="52"/>
      <c r="KRD521" s="52"/>
      <c r="KRE521" s="52"/>
      <c r="KRF521" s="52"/>
      <c r="KRG521" s="52"/>
      <c r="KRH521" s="52"/>
      <c r="KRI521" s="52"/>
      <c r="KRJ521" s="52"/>
      <c r="KRK521" s="52"/>
      <c r="KRL521" s="52"/>
      <c r="KRM521" s="52"/>
      <c r="KRN521" s="52"/>
      <c r="KRO521" s="52"/>
      <c r="KRP521" s="52"/>
      <c r="KRQ521" s="52"/>
      <c r="KRR521" s="52"/>
      <c r="KRS521" s="52"/>
      <c r="KRT521" s="52"/>
      <c r="KRU521" s="52"/>
      <c r="KRV521" s="52"/>
      <c r="KRW521" s="52"/>
      <c r="KRX521" s="52"/>
      <c r="KRY521" s="52"/>
      <c r="KRZ521" s="52"/>
      <c r="KSA521" s="52"/>
      <c r="KSB521" s="52"/>
      <c r="KSC521" s="52"/>
      <c r="KSD521" s="52"/>
      <c r="KSE521" s="52"/>
      <c r="KSF521" s="52"/>
      <c r="KSG521" s="52"/>
      <c r="KSH521" s="52"/>
      <c r="KSI521" s="52"/>
      <c r="KSJ521" s="52"/>
      <c r="KSK521" s="52"/>
      <c r="KSL521" s="52"/>
      <c r="KSM521" s="52"/>
      <c r="KSN521" s="52"/>
      <c r="KSO521" s="52"/>
      <c r="KSP521" s="52"/>
      <c r="KSQ521" s="52"/>
      <c r="KSR521" s="52"/>
      <c r="KSS521" s="52"/>
      <c r="KST521" s="52"/>
      <c r="KSU521" s="52"/>
      <c r="KSV521" s="52"/>
      <c r="KSW521" s="52"/>
      <c r="KSX521" s="52"/>
      <c r="KSY521" s="52"/>
      <c r="KSZ521" s="52"/>
      <c r="KTA521" s="52"/>
      <c r="KTB521" s="52"/>
      <c r="KTC521" s="52"/>
      <c r="KTD521" s="52"/>
      <c r="KTE521" s="52"/>
      <c r="KTF521" s="52"/>
      <c r="KTG521" s="52"/>
      <c r="KTH521" s="52"/>
      <c r="KTI521" s="52"/>
      <c r="KTJ521" s="52"/>
      <c r="KTK521" s="52"/>
      <c r="KTL521" s="52"/>
      <c r="KTM521" s="52"/>
      <c r="KTN521" s="52"/>
      <c r="KTO521" s="52"/>
      <c r="KTP521" s="52"/>
      <c r="KTQ521" s="52"/>
      <c r="KTR521" s="52"/>
      <c r="KTS521" s="52"/>
      <c r="KTT521" s="52"/>
      <c r="KTU521" s="52"/>
      <c r="KTV521" s="52"/>
      <c r="KTW521" s="52"/>
      <c r="KTX521" s="52"/>
      <c r="KTY521" s="52"/>
      <c r="KTZ521" s="52"/>
      <c r="KUA521" s="52"/>
      <c r="KUB521" s="52"/>
      <c r="KUC521" s="52"/>
      <c r="KUD521" s="52"/>
      <c r="KUE521" s="52"/>
      <c r="KUF521" s="52"/>
      <c r="KUG521" s="52"/>
      <c r="KUH521" s="52"/>
      <c r="KUI521" s="52"/>
      <c r="KUJ521" s="52"/>
      <c r="KUK521" s="52"/>
      <c r="KUL521" s="52"/>
      <c r="KUM521" s="52"/>
      <c r="KUN521" s="52"/>
      <c r="KUO521" s="52"/>
      <c r="KUP521" s="52"/>
      <c r="KUQ521" s="52"/>
      <c r="KUR521" s="52"/>
      <c r="KUS521" s="52"/>
      <c r="KUT521" s="52"/>
      <c r="KUU521" s="52"/>
      <c r="KUV521" s="52"/>
      <c r="KUW521" s="52"/>
      <c r="KUX521" s="52"/>
      <c r="KUY521" s="52"/>
      <c r="KUZ521" s="52"/>
      <c r="KVA521" s="52"/>
      <c r="KVB521" s="52"/>
      <c r="KVC521" s="52"/>
      <c r="KVD521" s="52"/>
      <c r="KVE521" s="52"/>
      <c r="KVF521" s="52"/>
      <c r="KVG521" s="52"/>
      <c r="KVH521" s="52"/>
      <c r="KVI521" s="52"/>
      <c r="KVJ521" s="52"/>
      <c r="KVK521" s="52"/>
      <c r="KVL521" s="52"/>
      <c r="KVM521" s="52"/>
      <c r="KVN521" s="52"/>
      <c r="KVO521" s="52"/>
      <c r="KVP521" s="52"/>
      <c r="KVQ521" s="52"/>
      <c r="KVR521" s="52"/>
      <c r="KVS521" s="52"/>
      <c r="KVT521" s="52"/>
      <c r="KVU521" s="52"/>
      <c r="KVV521" s="52"/>
      <c r="KVW521" s="52"/>
      <c r="KVX521" s="52"/>
      <c r="KVY521" s="52"/>
      <c r="KVZ521" s="52"/>
      <c r="KWA521" s="52"/>
      <c r="KWB521" s="52"/>
      <c r="KWC521" s="52"/>
      <c r="KWD521" s="52"/>
      <c r="KWE521" s="52"/>
      <c r="KWF521" s="52"/>
      <c r="KWG521" s="52"/>
      <c r="KWH521" s="52"/>
      <c r="KWI521" s="52"/>
      <c r="KWJ521" s="52"/>
      <c r="KWK521" s="52"/>
      <c r="KWL521" s="52"/>
      <c r="KWM521" s="52"/>
      <c r="KWN521" s="52"/>
      <c r="KWO521" s="52"/>
      <c r="KWP521" s="52"/>
      <c r="KWQ521" s="52"/>
      <c r="KWR521" s="52"/>
      <c r="KWS521" s="52"/>
      <c r="KWT521" s="52"/>
      <c r="KWU521" s="52"/>
      <c r="KWV521" s="52"/>
      <c r="KWW521" s="52"/>
      <c r="KWX521" s="52"/>
      <c r="KWY521" s="52"/>
      <c r="KWZ521" s="52"/>
      <c r="KXA521" s="52"/>
      <c r="KXB521" s="52"/>
      <c r="KXC521" s="52"/>
      <c r="KXD521" s="52"/>
      <c r="KXE521" s="52"/>
      <c r="KXF521" s="52"/>
      <c r="KXG521" s="52"/>
      <c r="KXH521" s="52"/>
      <c r="KXI521" s="52"/>
      <c r="KXJ521" s="52"/>
      <c r="KXK521" s="52"/>
      <c r="KXL521" s="52"/>
      <c r="KXM521" s="52"/>
      <c r="KXN521" s="52"/>
      <c r="KXO521" s="52"/>
      <c r="KXP521" s="52"/>
      <c r="KXQ521" s="52"/>
      <c r="KXR521" s="52"/>
      <c r="KXS521" s="52"/>
      <c r="KXT521" s="52"/>
      <c r="KXU521" s="52"/>
      <c r="KXV521" s="52"/>
      <c r="KXW521" s="52"/>
      <c r="KXX521" s="52"/>
      <c r="KXY521" s="52"/>
      <c r="KXZ521" s="52"/>
      <c r="KYA521" s="52"/>
      <c r="KYB521" s="52"/>
      <c r="KYC521" s="52"/>
      <c r="KYD521" s="52"/>
      <c r="KYE521" s="52"/>
      <c r="KYF521" s="52"/>
      <c r="KYG521" s="52"/>
      <c r="KYH521" s="52"/>
      <c r="KYI521" s="52"/>
      <c r="KYJ521" s="52"/>
      <c r="KYK521" s="52"/>
      <c r="KYL521" s="52"/>
      <c r="KYM521" s="52"/>
      <c r="KYN521" s="52"/>
      <c r="KYO521" s="52"/>
      <c r="KYP521" s="52"/>
      <c r="KYQ521" s="52"/>
      <c r="KYR521" s="52"/>
      <c r="KYS521" s="52"/>
      <c r="KYT521" s="52"/>
      <c r="KYU521" s="52"/>
      <c r="KYV521" s="52"/>
      <c r="KYW521" s="52"/>
      <c r="KYX521" s="52"/>
      <c r="KYY521" s="52"/>
      <c r="KYZ521" s="52"/>
      <c r="KZA521" s="52"/>
      <c r="KZB521" s="52"/>
      <c r="KZC521" s="52"/>
      <c r="KZD521" s="52"/>
      <c r="KZE521" s="52"/>
      <c r="KZF521" s="52"/>
      <c r="KZG521" s="52"/>
      <c r="KZH521" s="52"/>
      <c r="KZI521" s="52"/>
      <c r="KZJ521" s="52"/>
      <c r="KZK521" s="52"/>
      <c r="KZL521" s="52"/>
      <c r="KZM521" s="52"/>
      <c r="KZN521" s="52"/>
      <c r="KZO521" s="52"/>
      <c r="KZP521" s="52"/>
      <c r="KZQ521" s="52"/>
      <c r="KZR521" s="52"/>
      <c r="KZS521" s="52"/>
      <c r="KZT521" s="52"/>
      <c r="KZU521" s="52"/>
      <c r="KZV521" s="52"/>
      <c r="KZW521" s="52"/>
      <c r="KZX521" s="52"/>
      <c r="KZY521" s="52"/>
      <c r="KZZ521" s="52"/>
      <c r="LAA521" s="52"/>
      <c r="LAB521" s="52"/>
      <c r="LAC521" s="52"/>
      <c r="LAD521" s="52"/>
      <c r="LAE521" s="52"/>
      <c r="LAF521" s="52"/>
      <c r="LAG521" s="52"/>
      <c r="LAH521" s="52"/>
      <c r="LAI521" s="52"/>
      <c r="LAJ521" s="52"/>
      <c r="LAK521" s="52"/>
      <c r="LAL521" s="52"/>
      <c r="LAM521" s="52"/>
      <c r="LAN521" s="52"/>
      <c r="LAO521" s="52"/>
      <c r="LAP521" s="52"/>
      <c r="LAQ521" s="52"/>
      <c r="LAR521" s="52"/>
      <c r="LAS521" s="52"/>
      <c r="LAT521" s="52"/>
      <c r="LAU521" s="52"/>
      <c r="LAV521" s="52"/>
      <c r="LAW521" s="52"/>
      <c r="LAX521" s="52"/>
      <c r="LAY521" s="52"/>
      <c r="LAZ521" s="52"/>
      <c r="LBA521" s="52"/>
      <c r="LBB521" s="52"/>
      <c r="LBC521" s="52"/>
      <c r="LBD521" s="52"/>
      <c r="LBE521" s="52"/>
      <c r="LBF521" s="52"/>
      <c r="LBG521" s="52"/>
      <c r="LBH521" s="52"/>
      <c r="LBI521" s="52"/>
      <c r="LBJ521" s="52"/>
      <c r="LBK521" s="52"/>
      <c r="LBL521" s="52"/>
      <c r="LBM521" s="52"/>
      <c r="LBN521" s="52"/>
      <c r="LBO521" s="52"/>
      <c r="LBP521" s="52"/>
      <c r="LBQ521" s="52"/>
      <c r="LBR521" s="52"/>
      <c r="LBS521" s="52"/>
      <c r="LBT521" s="52"/>
      <c r="LBU521" s="52"/>
      <c r="LBV521" s="52"/>
      <c r="LBW521" s="52"/>
      <c r="LBX521" s="52"/>
      <c r="LBY521" s="52"/>
      <c r="LBZ521" s="52"/>
      <c r="LCA521" s="52"/>
      <c r="LCB521" s="52"/>
      <c r="LCC521" s="52"/>
      <c r="LCD521" s="52"/>
      <c r="LCE521" s="52"/>
      <c r="LCF521" s="52"/>
      <c r="LCG521" s="52"/>
      <c r="LCH521" s="52"/>
      <c r="LCI521" s="52"/>
      <c r="LCJ521" s="52"/>
      <c r="LCK521" s="52"/>
      <c r="LCL521" s="52"/>
      <c r="LCM521" s="52"/>
      <c r="LCN521" s="52"/>
      <c r="LCO521" s="52"/>
      <c r="LCP521" s="52"/>
      <c r="LCQ521" s="52"/>
      <c r="LCR521" s="52"/>
      <c r="LCS521" s="52"/>
      <c r="LCT521" s="52"/>
      <c r="LCU521" s="52"/>
      <c r="LCV521" s="52"/>
      <c r="LCW521" s="52"/>
      <c r="LCX521" s="52"/>
      <c r="LCY521" s="52"/>
      <c r="LCZ521" s="52"/>
      <c r="LDA521" s="52"/>
      <c r="LDB521" s="52"/>
      <c r="LDC521" s="52"/>
      <c r="LDD521" s="52"/>
      <c r="LDE521" s="52"/>
      <c r="LDF521" s="52"/>
      <c r="LDG521" s="52"/>
      <c r="LDH521" s="52"/>
      <c r="LDI521" s="52"/>
      <c r="LDJ521" s="52"/>
      <c r="LDK521" s="52"/>
      <c r="LDL521" s="52"/>
      <c r="LDM521" s="52"/>
      <c r="LDN521" s="52"/>
      <c r="LDO521" s="52"/>
      <c r="LDP521" s="52"/>
      <c r="LDQ521" s="52"/>
      <c r="LDR521" s="52"/>
      <c r="LDS521" s="52"/>
      <c r="LDT521" s="52"/>
      <c r="LDU521" s="52"/>
      <c r="LDV521" s="52"/>
      <c r="LDW521" s="52"/>
      <c r="LDX521" s="52"/>
      <c r="LDY521" s="52"/>
      <c r="LDZ521" s="52"/>
      <c r="LEA521" s="52"/>
      <c r="LEB521" s="52"/>
      <c r="LEC521" s="52"/>
      <c r="LED521" s="52"/>
      <c r="LEE521" s="52"/>
      <c r="LEF521" s="52"/>
      <c r="LEG521" s="52"/>
      <c r="LEH521" s="52"/>
      <c r="LEI521" s="52"/>
      <c r="LEJ521" s="52"/>
      <c r="LEK521" s="52"/>
      <c r="LEL521" s="52"/>
      <c r="LEM521" s="52"/>
      <c r="LEN521" s="52"/>
      <c r="LEO521" s="52"/>
      <c r="LEP521" s="52"/>
      <c r="LEQ521" s="52"/>
      <c r="LER521" s="52"/>
      <c r="LES521" s="52"/>
      <c r="LET521" s="52"/>
      <c r="LEU521" s="52"/>
      <c r="LEV521" s="52"/>
      <c r="LEW521" s="52"/>
      <c r="LEX521" s="52"/>
      <c r="LEY521" s="52"/>
      <c r="LEZ521" s="52"/>
      <c r="LFA521" s="52"/>
      <c r="LFB521" s="52"/>
      <c r="LFC521" s="52"/>
      <c r="LFD521" s="52"/>
      <c r="LFE521" s="52"/>
      <c r="LFF521" s="52"/>
      <c r="LFG521" s="52"/>
      <c r="LFH521" s="52"/>
      <c r="LFI521" s="52"/>
      <c r="LFJ521" s="52"/>
      <c r="LFK521" s="52"/>
      <c r="LFL521" s="52"/>
      <c r="LFM521" s="52"/>
      <c r="LFN521" s="52"/>
      <c r="LFO521" s="52"/>
      <c r="LFP521" s="52"/>
      <c r="LFQ521" s="52"/>
      <c r="LFR521" s="52"/>
      <c r="LFS521" s="52"/>
      <c r="LFT521" s="52"/>
      <c r="LFU521" s="52"/>
      <c r="LFV521" s="52"/>
      <c r="LFW521" s="52"/>
      <c r="LFX521" s="52"/>
      <c r="LFY521" s="52"/>
      <c r="LFZ521" s="52"/>
      <c r="LGA521" s="52"/>
      <c r="LGB521" s="52"/>
      <c r="LGC521" s="52"/>
      <c r="LGD521" s="52"/>
      <c r="LGE521" s="52"/>
      <c r="LGF521" s="52"/>
      <c r="LGG521" s="52"/>
      <c r="LGH521" s="52"/>
      <c r="LGI521" s="52"/>
      <c r="LGJ521" s="52"/>
      <c r="LGK521" s="52"/>
      <c r="LGL521" s="52"/>
      <c r="LGM521" s="52"/>
      <c r="LGN521" s="52"/>
      <c r="LGO521" s="52"/>
      <c r="LGP521" s="52"/>
      <c r="LGQ521" s="52"/>
      <c r="LGR521" s="52"/>
      <c r="LGS521" s="52"/>
      <c r="LGT521" s="52"/>
      <c r="LGU521" s="52"/>
      <c r="LGV521" s="52"/>
      <c r="LGW521" s="52"/>
      <c r="LGX521" s="52"/>
      <c r="LGY521" s="52"/>
      <c r="LGZ521" s="52"/>
      <c r="LHA521" s="52"/>
      <c r="LHB521" s="52"/>
      <c r="LHC521" s="52"/>
      <c r="LHD521" s="52"/>
      <c r="LHE521" s="52"/>
      <c r="LHF521" s="52"/>
      <c r="LHG521" s="52"/>
      <c r="LHH521" s="52"/>
      <c r="LHI521" s="52"/>
      <c r="LHJ521" s="52"/>
      <c r="LHK521" s="52"/>
      <c r="LHL521" s="52"/>
      <c r="LHM521" s="52"/>
      <c r="LHN521" s="52"/>
      <c r="LHO521" s="52"/>
      <c r="LHP521" s="52"/>
      <c r="LHQ521" s="52"/>
      <c r="LHR521" s="52"/>
      <c r="LHS521" s="52"/>
      <c r="LHT521" s="52"/>
      <c r="LHU521" s="52"/>
      <c r="LHV521" s="52"/>
      <c r="LHW521" s="52"/>
      <c r="LHX521" s="52"/>
      <c r="LHY521" s="52"/>
      <c r="LHZ521" s="52"/>
      <c r="LIA521" s="52"/>
      <c r="LIB521" s="52"/>
      <c r="LIC521" s="52"/>
      <c r="LID521" s="52"/>
      <c r="LIE521" s="52"/>
      <c r="LIF521" s="52"/>
      <c r="LIG521" s="52"/>
      <c r="LIH521" s="52"/>
      <c r="LII521" s="52"/>
      <c r="LIJ521" s="52"/>
      <c r="LIK521" s="52"/>
      <c r="LIL521" s="52"/>
      <c r="LIM521" s="52"/>
      <c r="LIN521" s="52"/>
      <c r="LIO521" s="52"/>
      <c r="LIP521" s="52"/>
      <c r="LIQ521" s="52"/>
      <c r="LIR521" s="52"/>
      <c r="LIS521" s="52"/>
      <c r="LIT521" s="52"/>
      <c r="LIU521" s="52"/>
      <c r="LIV521" s="52"/>
      <c r="LIW521" s="52"/>
      <c r="LIX521" s="52"/>
      <c r="LIY521" s="52"/>
      <c r="LIZ521" s="52"/>
      <c r="LJA521" s="52"/>
      <c r="LJB521" s="52"/>
      <c r="LJC521" s="52"/>
      <c r="LJD521" s="52"/>
      <c r="LJE521" s="52"/>
      <c r="LJF521" s="52"/>
      <c r="LJG521" s="52"/>
      <c r="LJH521" s="52"/>
      <c r="LJI521" s="52"/>
      <c r="LJJ521" s="52"/>
      <c r="LJK521" s="52"/>
      <c r="LJL521" s="52"/>
      <c r="LJM521" s="52"/>
      <c r="LJN521" s="52"/>
      <c r="LJO521" s="52"/>
      <c r="LJP521" s="52"/>
      <c r="LJQ521" s="52"/>
      <c r="LJR521" s="52"/>
      <c r="LJS521" s="52"/>
      <c r="LJT521" s="52"/>
      <c r="LJU521" s="52"/>
      <c r="LJV521" s="52"/>
      <c r="LJW521" s="52"/>
      <c r="LJX521" s="52"/>
      <c r="LJY521" s="52"/>
      <c r="LJZ521" s="52"/>
      <c r="LKA521" s="52"/>
      <c r="LKB521" s="52"/>
      <c r="LKC521" s="52"/>
      <c r="LKD521" s="52"/>
      <c r="LKE521" s="52"/>
      <c r="LKF521" s="52"/>
      <c r="LKG521" s="52"/>
      <c r="LKH521" s="52"/>
      <c r="LKI521" s="52"/>
      <c r="LKJ521" s="52"/>
      <c r="LKK521" s="52"/>
      <c r="LKL521" s="52"/>
      <c r="LKM521" s="52"/>
      <c r="LKN521" s="52"/>
      <c r="LKO521" s="52"/>
      <c r="LKP521" s="52"/>
      <c r="LKQ521" s="52"/>
      <c r="LKR521" s="52"/>
      <c r="LKS521" s="52"/>
      <c r="LKT521" s="52"/>
      <c r="LKU521" s="52"/>
      <c r="LKV521" s="52"/>
      <c r="LKW521" s="52"/>
      <c r="LKX521" s="52"/>
      <c r="LKY521" s="52"/>
      <c r="LKZ521" s="52"/>
      <c r="LLA521" s="52"/>
      <c r="LLB521" s="52"/>
      <c r="LLC521" s="52"/>
      <c r="LLD521" s="52"/>
      <c r="LLE521" s="52"/>
      <c r="LLF521" s="52"/>
      <c r="LLG521" s="52"/>
      <c r="LLH521" s="52"/>
      <c r="LLI521" s="52"/>
      <c r="LLJ521" s="52"/>
      <c r="LLK521" s="52"/>
      <c r="LLL521" s="52"/>
      <c r="LLM521" s="52"/>
      <c r="LLN521" s="52"/>
      <c r="LLO521" s="52"/>
      <c r="LLP521" s="52"/>
      <c r="LLQ521" s="52"/>
      <c r="LLR521" s="52"/>
      <c r="LLS521" s="52"/>
      <c r="LLT521" s="52"/>
      <c r="LLU521" s="52"/>
      <c r="LLV521" s="52"/>
      <c r="LLW521" s="52"/>
      <c r="LLX521" s="52"/>
      <c r="LLY521" s="52"/>
      <c r="LLZ521" s="52"/>
      <c r="LMA521" s="52"/>
      <c r="LMB521" s="52"/>
      <c r="LMC521" s="52"/>
      <c r="LMD521" s="52"/>
      <c r="LME521" s="52"/>
      <c r="LMF521" s="52"/>
      <c r="LMG521" s="52"/>
      <c r="LMH521" s="52"/>
      <c r="LMI521" s="52"/>
      <c r="LMJ521" s="52"/>
      <c r="LMK521" s="52"/>
      <c r="LML521" s="52"/>
      <c r="LMM521" s="52"/>
      <c r="LMN521" s="52"/>
      <c r="LMO521" s="52"/>
      <c r="LMP521" s="52"/>
      <c r="LMQ521" s="52"/>
      <c r="LMR521" s="52"/>
      <c r="LMS521" s="52"/>
      <c r="LMT521" s="52"/>
      <c r="LMU521" s="52"/>
      <c r="LMV521" s="52"/>
      <c r="LMW521" s="52"/>
      <c r="LMX521" s="52"/>
      <c r="LMY521" s="52"/>
      <c r="LMZ521" s="52"/>
      <c r="LNA521" s="52"/>
      <c r="LNB521" s="52"/>
      <c r="LNC521" s="52"/>
      <c r="LND521" s="52"/>
      <c r="LNE521" s="52"/>
      <c r="LNF521" s="52"/>
      <c r="LNG521" s="52"/>
      <c r="LNH521" s="52"/>
      <c r="LNI521" s="52"/>
      <c r="LNJ521" s="52"/>
      <c r="LNK521" s="52"/>
      <c r="LNL521" s="52"/>
      <c r="LNM521" s="52"/>
      <c r="LNN521" s="52"/>
      <c r="LNO521" s="52"/>
      <c r="LNP521" s="52"/>
      <c r="LNQ521" s="52"/>
      <c r="LNR521" s="52"/>
      <c r="LNS521" s="52"/>
      <c r="LNT521" s="52"/>
      <c r="LNU521" s="52"/>
      <c r="LNV521" s="52"/>
      <c r="LNW521" s="52"/>
      <c r="LNX521" s="52"/>
      <c r="LNY521" s="52"/>
      <c r="LNZ521" s="52"/>
      <c r="LOA521" s="52"/>
      <c r="LOB521" s="52"/>
      <c r="LOC521" s="52"/>
      <c r="LOD521" s="52"/>
      <c r="LOE521" s="52"/>
      <c r="LOF521" s="52"/>
      <c r="LOG521" s="52"/>
      <c r="LOH521" s="52"/>
      <c r="LOI521" s="52"/>
      <c r="LOJ521" s="52"/>
      <c r="LOK521" s="52"/>
      <c r="LOL521" s="52"/>
      <c r="LOM521" s="52"/>
      <c r="LON521" s="52"/>
      <c r="LOO521" s="52"/>
      <c r="LOP521" s="52"/>
      <c r="LOQ521" s="52"/>
      <c r="LOR521" s="52"/>
      <c r="LOS521" s="52"/>
      <c r="LOT521" s="52"/>
      <c r="LOU521" s="52"/>
      <c r="LOV521" s="52"/>
      <c r="LOW521" s="52"/>
      <c r="LOX521" s="52"/>
      <c r="LOY521" s="52"/>
      <c r="LOZ521" s="52"/>
      <c r="LPA521" s="52"/>
      <c r="LPB521" s="52"/>
      <c r="LPC521" s="52"/>
      <c r="LPD521" s="52"/>
      <c r="LPE521" s="52"/>
      <c r="LPF521" s="52"/>
      <c r="LPG521" s="52"/>
      <c r="LPH521" s="52"/>
      <c r="LPI521" s="52"/>
      <c r="LPJ521" s="52"/>
      <c r="LPK521" s="52"/>
      <c r="LPL521" s="52"/>
      <c r="LPM521" s="52"/>
      <c r="LPN521" s="52"/>
      <c r="LPO521" s="52"/>
      <c r="LPP521" s="52"/>
      <c r="LPQ521" s="52"/>
      <c r="LPR521" s="52"/>
      <c r="LPS521" s="52"/>
      <c r="LPT521" s="52"/>
      <c r="LPU521" s="52"/>
      <c r="LPV521" s="52"/>
      <c r="LPW521" s="52"/>
      <c r="LPX521" s="52"/>
      <c r="LPY521" s="52"/>
      <c r="LPZ521" s="52"/>
      <c r="LQA521" s="52"/>
      <c r="LQB521" s="52"/>
      <c r="LQC521" s="52"/>
      <c r="LQD521" s="52"/>
      <c r="LQE521" s="52"/>
      <c r="LQF521" s="52"/>
      <c r="LQG521" s="52"/>
      <c r="LQH521" s="52"/>
      <c r="LQI521" s="52"/>
      <c r="LQJ521" s="52"/>
      <c r="LQK521" s="52"/>
      <c r="LQL521" s="52"/>
      <c r="LQM521" s="52"/>
      <c r="LQN521" s="52"/>
      <c r="LQO521" s="52"/>
      <c r="LQP521" s="52"/>
      <c r="LQQ521" s="52"/>
      <c r="LQR521" s="52"/>
      <c r="LQS521" s="52"/>
      <c r="LQT521" s="52"/>
      <c r="LQU521" s="52"/>
      <c r="LQV521" s="52"/>
      <c r="LQW521" s="52"/>
      <c r="LQX521" s="52"/>
      <c r="LQY521" s="52"/>
      <c r="LQZ521" s="52"/>
      <c r="LRA521" s="52"/>
      <c r="LRB521" s="52"/>
      <c r="LRC521" s="52"/>
      <c r="LRD521" s="52"/>
      <c r="LRE521" s="52"/>
      <c r="LRF521" s="52"/>
      <c r="LRG521" s="52"/>
      <c r="LRH521" s="52"/>
      <c r="LRI521" s="52"/>
      <c r="LRJ521" s="52"/>
      <c r="LRK521" s="52"/>
      <c r="LRL521" s="52"/>
      <c r="LRM521" s="52"/>
      <c r="LRN521" s="52"/>
      <c r="LRO521" s="52"/>
      <c r="LRP521" s="52"/>
      <c r="LRQ521" s="52"/>
      <c r="LRR521" s="52"/>
      <c r="LRS521" s="52"/>
      <c r="LRT521" s="52"/>
      <c r="LRU521" s="52"/>
      <c r="LRV521" s="52"/>
      <c r="LRW521" s="52"/>
      <c r="LRX521" s="52"/>
      <c r="LRY521" s="52"/>
      <c r="LRZ521" s="52"/>
      <c r="LSA521" s="52"/>
      <c r="LSB521" s="52"/>
      <c r="LSC521" s="52"/>
      <c r="LSD521" s="52"/>
      <c r="LSE521" s="52"/>
      <c r="LSF521" s="52"/>
      <c r="LSG521" s="52"/>
      <c r="LSH521" s="52"/>
      <c r="LSI521" s="52"/>
      <c r="LSJ521" s="52"/>
      <c r="LSK521" s="52"/>
      <c r="LSL521" s="52"/>
      <c r="LSM521" s="52"/>
      <c r="LSN521" s="52"/>
      <c r="LSO521" s="52"/>
      <c r="LSP521" s="52"/>
      <c r="LSQ521" s="52"/>
      <c r="LSR521" s="52"/>
      <c r="LSS521" s="52"/>
      <c r="LST521" s="52"/>
      <c r="LSU521" s="52"/>
      <c r="LSV521" s="52"/>
      <c r="LSW521" s="52"/>
      <c r="LSX521" s="52"/>
      <c r="LSY521" s="52"/>
      <c r="LSZ521" s="52"/>
      <c r="LTA521" s="52"/>
      <c r="LTB521" s="52"/>
      <c r="LTC521" s="52"/>
      <c r="LTD521" s="52"/>
      <c r="LTE521" s="52"/>
      <c r="LTF521" s="52"/>
      <c r="LTG521" s="52"/>
      <c r="LTH521" s="52"/>
      <c r="LTI521" s="52"/>
      <c r="LTJ521" s="52"/>
      <c r="LTK521" s="52"/>
      <c r="LTL521" s="52"/>
      <c r="LTM521" s="52"/>
      <c r="LTN521" s="52"/>
      <c r="LTO521" s="52"/>
      <c r="LTP521" s="52"/>
      <c r="LTQ521" s="52"/>
      <c r="LTR521" s="52"/>
      <c r="LTS521" s="52"/>
      <c r="LTT521" s="52"/>
      <c r="LTU521" s="52"/>
      <c r="LTV521" s="52"/>
      <c r="LTW521" s="52"/>
      <c r="LTX521" s="52"/>
      <c r="LTY521" s="52"/>
      <c r="LTZ521" s="52"/>
      <c r="LUA521" s="52"/>
      <c r="LUB521" s="52"/>
      <c r="LUC521" s="52"/>
      <c r="LUD521" s="52"/>
      <c r="LUE521" s="52"/>
      <c r="LUF521" s="52"/>
      <c r="LUG521" s="52"/>
      <c r="LUH521" s="52"/>
      <c r="LUI521" s="52"/>
      <c r="LUJ521" s="52"/>
      <c r="LUK521" s="52"/>
      <c r="LUL521" s="52"/>
      <c r="LUM521" s="52"/>
      <c r="LUN521" s="52"/>
      <c r="LUO521" s="52"/>
      <c r="LUP521" s="52"/>
      <c r="LUQ521" s="52"/>
      <c r="LUR521" s="52"/>
      <c r="LUS521" s="52"/>
      <c r="LUT521" s="52"/>
      <c r="LUU521" s="52"/>
      <c r="LUV521" s="52"/>
      <c r="LUW521" s="52"/>
      <c r="LUX521" s="52"/>
      <c r="LUY521" s="52"/>
      <c r="LUZ521" s="52"/>
      <c r="LVA521" s="52"/>
      <c r="LVB521" s="52"/>
      <c r="LVC521" s="52"/>
      <c r="LVD521" s="52"/>
      <c r="LVE521" s="52"/>
      <c r="LVF521" s="52"/>
      <c r="LVG521" s="52"/>
      <c r="LVH521" s="52"/>
      <c r="LVI521" s="52"/>
      <c r="LVJ521" s="52"/>
      <c r="LVK521" s="52"/>
      <c r="LVL521" s="52"/>
      <c r="LVM521" s="52"/>
      <c r="LVN521" s="52"/>
      <c r="LVO521" s="52"/>
      <c r="LVP521" s="52"/>
      <c r="LVQ521" s="52"/>
      <c r="LVR521" s="52"/>
      <c r="LVS521" s="52"/>
      <c r="LVT521" s="52"/>
      <c r="LVU521" s="52"/>
      <c r="LVV521" s="52"/>
      <c r="LVW521" s="52"/>
      <c r="LVX521" s="52"/>
      <c r="LVY521" s="52"/>
      <c r="LVZ521" s="52"/>
      <c r="LWA521" s="52"/>
      <c r="LWB521" s="52"/>
      <c r="LWC521" s="52"/>
      <c r="LWD521" s="52"/>
      <c r="LWE521" s="52"/>
      <c r="LWF521" s="52"/>
      <c r="LWG521" s="52"/>
      <c r="LWH521" s="52"/>
      <c r="LWI521" s="52"/>
      <c r="LWJ521" s="52"/>
      <c r="LWK521" s="52"/>
      <c r="LWL521" s="52"/>
      <c r="LWM521" s="52"/>
      <c r="LWN521" s="52"/>
      <c r="LWO521" s="52"/>
      <c r="LWP521" s="52"/>
      <c r="LWQ521" s="52"/>
      <c r="LWR521" s="52"/>
      <c r="LWS521" s="52"/>
      <c r="LWT521" s="52"/>
      <c r="LWU521" s="52"/>
      <c r="LWV521" s="52"/>
      <c r="LWW521" s="52"/>
      <c r="LWX521" s="52"/>
      <c r="LWY521" s="52"/>
      <c r="LWZ521" s="52"/>
      <c r="LXA521" s="52"/>
      <c r="LXB521" s="52"/>
      <c r="LXC521" s="52"/>
      <c r="LXD521" s="52"/>
      <c r="LXE521" s="52"/>
      <c r="LXF521" s="52"/>
      <c r="LXG521" s="52"/>
      <c r="LXH521" s="52"/>
      <c r="LXI521" s="52"/>
      <c r="LXJ521" s="52"/>
      <c r="LXK521" s="52"/>
      <c r="LXL521" s="52"/>
      <c r="LXM521" s="52"/>
      <c r="LXN521" s="52"/>
      <c r="LXO521" s="52"/>
      <c r="LXP521" s="52"/>
      <c r="LXQ521" s="52"/>
      <c r="LXR521" s="52"/>
      <c r="LXS521" s="52"/>
      <c r="LXT521" s="52"/>
      <c r="LXU521" s="52"/>
      <c r="LXV521" s="52"/>
      <c r="LXW521" s="52"/>
      <c r="LXX521" s="52"/>
      <c r="LXY521" s="52"/>
      <c r="LXZ521" s="52"/>
      <c r="LYA521" s="52"/>
      <c r="LYB521" s="52"/>
      <c r="LYC521" s="52"/>
      <c r="LYD521" s="52"/>
      <c r="LYE521" s="52"/>
      <c r="LYF521" s="52"/>
      <c r="LYG521" s="52"/>
      <c r="LYH521" s="52"/>
      <c r="LYI521" s="52"/>
      <c r="LYJ521" s="52"/>
      <c r="LYK521" s="52"/>
      <c r="LYL521" s="52"/>
      <c r="LYM521" s="52"/>
      <c r="LYN521" s="52"/>
      <c r="LYO521" s="52"/>
      <c r="LYP521" s="52"/>
      <c r="LYQ521" s="52"/>
      <c r="LYR521" s="52"/>
      <c r="LYS521" s="52"/>
      <c r="LYT521" s="52"/>
      <c r="LYU521" s="52"/>
      <c r="LYV521" s="52"/>
      <c r="LYW521" s="52"/>
      <c r="LYX521" s="52"/>
      <c r="LYY521" s="52"/>
      <c r="LYZ521" s="52"/>
      <c r="LZA521" s="52"/>
      <c r="LZB521" s="52"/>
      <c r="LZC521" s="52"/>
      <c r="LZD521" s="52"/>
      <c r="LZE521" s="52"/>
      <c r="LZF521" s="52"/>
      <c r="LZG521" s="52"/>
      <c r="LZH521" s="52"/>
      <c r="LZI521" s="52"/>
      <c r="LZJ521" s="52"/>
      <c r="LZK521" s="52"/>
      <c r="LZL521" s="52"/>
      <c r="LZM521" s="52"/>
      <c r="LZN521" s="52"/>
      <c r="LZO521" s="52"/>
      <c r="LZP521" s="52"/>
      <c r="LZQ521" s="52"/>
      <c r="LZR521" s="52"/>
      <c r="LZS521" s="52"/>
      <c r="LZT521" s="52"/>
      <c r="LZU521" s="52"/>
      <c r="LZV521" s="52"/>
      <c r="LZW521" s="52"/>
      <c r="LZX521" s="52"/>
      <c r="LZY521" s="52"/>
      <c r="LZZ521" s="52"/>
      <c r="MAA521" s="52"/>
      <c r="MAB521" s="52"/>
      <c r="MAC521" s="52"/>
      <c r="MAD521" s="52"/>
      <c r="MAE521" s="52"/>
      <c r="MAF521" s="52"/>
      <c r="MAG521" s="52"/>
      <c r="MAH521" s="52"/>
      <c r="MAI521" s="52"/>
      <c r="MAJ521" s="52"/>
      <c r="MAK521" s="52"/>
      <c r="MAL521" s="52"/>
      <c r="MAM521" s="52"/>
      <c r="MAN521" s="52"/>
      <c r="MAO521" s="52"/>
      <c r="MAP521" s="52"/>
      <c r="MAQ521" s="52"/>
      <c r="MAR521" s="52"/>
      <c r="MAS521" s="52"/>
      <c r="MAT521" s="52"/>
      <c r="MAU521" s="52"/>
      <c r="MAV521" s="52"/>
      <c r="MAW521" s="52"/>
      <c r="MAX521" s="52"/>
      <c r="MAY521" s="52"/>
      <c r="MAZ521" s="52"/>
      <c r="MBA521" s="52"/>
      <c r="MBB521" s="52"/>
      <c r="MBC521" s="52"/>
      <c r="MBD521" s="52"/>
      <c r="MBE521" s="52"/>
      <c r="MBF521" s="52"/>
      <c r="MBG521" s="52"/>
      <c r="MBH521" s="52"/>
      <c r="MBI521" s="52"/>
      <c r="MBJ521" s="52"/>
      <c r="MBK521" s="52"/>
      <c r="MBL521" s="52"/>
      <c r="MBM521" s="52"/>
      <c r="MBN521" s="52"/>
      <c r="MBO521" s="52"/>
      <c r="MBP521" s="52"/>
      <c r="MBQ521" s="52"/>
      <c r="MBR521" s="52"/>
      <c r="MBS521" s="52"/>
      <c r="MBT521" s="52"/>
      <c r="MBU521" s="52"/>
      <c r="MBV521" s="52"/>
      <c r="MBW521" s="52"/>
      <c r="MBX521" s="52"/>
      <c r="MBY521" s="52"/>
      <c r="MBZ521" s="52"/>
      <c r="MCA521" s="52"/>
      <c r="MCB521" s="52"/>
      <c r="MCC521" s="52"/>
      <c r="MCD521" s="52"/>
      <c r="MCE521" s="52"/>
      <c r="MCF521" s="52"/>
      <c r="MCG521" s="52"/>
      <c r="MCH521" s="52"/>
      <c r="MCI521" s="52"/>
      <c r="MCJ521" s="52"/>
      <c r="MCK521" s="52"/>
      <c r="MCL521" s="52"/>
      <c r="MCM521" s="52"/>
      <c r="MCN521" s="52"/>
      <c r="MCO521" s="52"/>
      <c r="MCP521" s="52"/>
      <c r="MCQ521" s="52"/>
      <c r="MCR521" s="52"/>
      <c r="MCS521" s="52"/>
      <c r="MCT521" s="52"/>
      <c r="MCU521" s="52"/>
      <c r="MCV521" s="52"/>
      <c r="MCW521" s="52"/>
      <c r="MCX521" s="52"/>
      <c r="MCY521" s="52"/>
      <c r="MCZ521" s="52"/>
      <c r="MDA521" s="52"/>
      <c r="MDB521" s="52"/>
      <c r="MDC521" s="52"/>
      <c r="MDD521" s="52"/>
      <c r="MDE521" s="52"/>
      <c r="MDF521" s="52"/>
      <c r="MDG521" s="52"/>
      <c r="MDH521" s="52"/>
      <c r="MDI521" s="52"/>
      <c r="MDJ521" s="52"/>
      <c r="MDK521" s="52"/>
      <c r="MDL521" s="52"/>
      <c r="MDM521" s="52"/>
      <c r="MDN521" s="52"/>
      <c r="MDO521" s="52"/>
      <c r="MDP521" s="52"/>
      <c r="MDQ521" s="52"/>
      <c r="MDR521" s="52"/>
      <c r="MDS521" s="52"/>
      <c r="MDT521" s="52"/>
      <c r="MDU521" s="52"/>
      <c r="MDV521" s="52"/>
      <c r="MDW521" s="52"/>
      <c r="MDX521" s="52"/>
      <c r="MDY521" s="52"/>
      <c r="MDZ521" s="52"/>
      <c r="MEA521" s="52"/>
      <c r="MEB521" s="52"/>
      <c r="MEC521" s="52"/>
      <c r="MED521" s="52"/>
      <c r="MEE521" s="52"/>
      <c r="MEF521" s="52"/>
      <c r="MEG521" s="52"/>
      <c r="MEH521" s="52"/>
      <c r="MEI521" s="52"/>
      <c r="MEJ521" s="52"/>
      <c r="MEK521" s="52"/>
      <c r="MEL521" s="52"/>
      <c r="MEM521" s="52"/>
      <c r="MEN521" s="52"/>
      <c r="MEO521" s="52"/>
      <c r="MEP521" s="52"/>
      <c r="MEQ521" s="52"/>
      <c r="MER521" s="52"/>
      <c r="MES521" s="52"/>
      <c r="MET521" s="52"/>
      <c r="MEU521" s="52"/>
      <c r="MEV521" s="52"/>
      <c r="MEW521" s="52"/>
      <c r="MEX521" s="52"/>
      <c r="MEY521" s="52"/>
      <c r="MEZ521" s="52"/>
      <c r="MFA521" s="52"/>
      <c r="MFB521" s="52"/>
      <c r="MFC521" s="52"/>
      <c r="MFD521" s="52"/>
      <c r="MFE521" s="52"/>
      <c r="MFF521" s="52"/>
      <c r="MFG521" s="52"/>
      <c r="MFH521" s="52"/>
      <c r="MFI521" s="52"/>
      <c r="MFJ521" s="52"/>
      <c r="MFK521" s="52"/>
      <c r="MFL521" s="52"/>
      <c r="MFM521" s="52"/>
      <c r="MFN521" s="52"/>
      <c r="MFO521" s="52"/>
      <c r="MFP521" s="52"/>
      <c r="MFQ521" s="52"/>
      <c r="MFR521" s="52"/>
      <c r="MFS521" s="52"/>
      <c r="MFT521" s="52"/>
      <c r="MFU521" s="52"/>
      <c r="MFV521" s="52"/>
      <c r="MFW521" s="52"/>
      <c r="MFX521" s="52"/>
      <c r="MFY521" s="52"/>
      <c r="MFZ521" s="52"/>
      <c r="MGA521" s="52"/>
      <c r="MGB521" s="52"/>
      <c r="MGC521" s="52"/>
      <c r="MGD521" s="52"/>
      <c r="MGE521" s="52"/>
      <c r="MGF521" s="52"/>
      <c r="MGG521" s="52"/>
      <c r="MGH521" s="52"/>
      <c r="MGI521" s="52"/>
      <c r="MGJ521" s="52"/>
      <c r="MGK521" s="52"/>
      <c r="MGL521" s="52"/>
      <c r="MGM521" s="52"/>
      <c r="MGN521" s="52"/>
      <c r="MGO521" s="52"/>
      <c r="MGP521" s="52"/>
      <c r="MGQ521" s="52"/>
      <c r="MGR521" s="52"/>
      <c r="MGS521" s="52"/>
      <c r="MGT521" s="52"/>
      <c r="MGU521" s="52"/>
      <c r="MGV521" s="52"/>
      <c r="MGW521" s="52"/>
      <c r="MGX521" s="52"/>
      <c r="MGY521" s="52"/>
      <c r="MGZ521" s="52"/>
      <c r="MHA521" s="52"/>
      <c r="MHB521" s="52"/>
      <c r="MHC521" s="52"/>
      <c r="MHD521" s="52"/>
      <c r="MHE521" s="52"/>
      <c r="MHF521" s="52"/>
      <c r="MHG521" s="52"/>
      <c r="MHH521" s="52"/>
      <c r="MHI521" s="52"/>
      <c r="MHJ521" s="52"/>
      <c r="MHK521" s="52"/>
      <c r="MHL521" s="52"/>
      <c r="MHM521" s="52"/>
      <c r="MHN521" s="52"/>
      <c r="MHO521" s="52"/>
      <c r="MHP521" s="52"/>
      <c r="MHQ521" s="52"/>
      <c r="MHR521" s="52"/>
      <c r="MHS521" s="52"/>
      <c r="MHT521" s="52"/>
      <c r="MHU521" s="52"/>
      <c r="MHV521" s="52"/>
      <c r="MHW521" s="52"/>
      <c r="MHX521" s="52"/>
      <c r="MHY521" s="52"/>
      <c r="MHZ521" s="52"/>
      <c r="MIA521" s="52"/>
      <c r="MIB521" s="52"/>
      <c r="MIC521" s="52"/>
      <c r="MID521" s="52"/>
      <c r="MIE521" s="52"/>
      <c r="MIF521" s="52"/>
      <c r="MIG521" s="52"/>
      <c r="MIH521" s="52"/>
      <c r="MII521" s="52"/>
      <c r="MIJ521" s="52"/>
      <c r="MIK521" s="52"/>
      <c r="MIL521" s="52"/>
      <c r="MIM521" s="52"/>
      <c r="MIN521" s="52"/>
      <c r="MIO521" s="52"/>
      <c r="MIP521" s="52"/>
      <c r="MIQ521" s="52"/>
      <c r="MIR521" s="52"/>
      <c r="MIS521" s="52"/>
      <c r="MIT521" s="52"/>
      <c r="MIU521" s="52"/>
      <c r="MIV521" s="52"/>
      <c r="MIW521" s="52"/>
      <c r="MIX521" s="52"/>
      <c r="MIY521" s="52"/>
      <c r="MIZ521" s="52"/>
      <c r="MJA521" s="52"/>
      <c r="MJB521" s="52"/>
      <c r="MJC521" s="52"/>
      <c r="MJD521" s="52"/>
      <c r="MJE521" s="52"/>
      <c r="MJF521" s="52"/>
      <c r="MJG521" s="52"/>
      <c r="MJH521" s="52"/>
      <c r="MJI521" s="52"/>
      <c r="MJJ521" s="52"/>
      <c r="MJK521" s="52"/>
      <c r="MJL521" s="52"/>
      <c r="MJM521" s="52"/>
      <c r="MJN521" s="52"/>
      <c r="MJO521" s="52"/>
      <c r="MJP521" s="52"/>
      <c r="MJQ521" s="52"/>
      <c r="MJR521" s="52"/>
      <c r="MJS521" s="52"/>
      <c r="MJT521" s="52"/>
      <c r="MJU521" s="52"/>
      <c r="MJV521" s="52"/>
      <c r="MJW521" s="52"/>
      <c r="MJX521" s="52"/>
      <c r="MJY521" s="52"/>
      <c r="MJZ521" s="52"/>
      <c r="MKA521" s="52"/>
      <c r="MKB521" s="52"/>
      <c r="MKC521" s="52"/>
      <c r="MKD521" s="52"/>
      <c r="MKE521" s="52"/>
      <c r="MKF521" s="52"/>
      <c r="MKG521" s="52"/>
      <c r="MKH521" s="52"/>
      <c r="MKI521" s="52"/>
      <c r="MKJ521" s="52"/>
      <c r="MKK521" s="52"/>
      <c r="MKL521" s="52"/>
      <c r="MKM521" s="52"/>
      <c r="MKN521" s="52"/>
      <c r="MKO521" s="52"/>
      <c r="MKP521" s="52"/>
      <c r="MKQ521" s="52"/>
      <c r="MKR521" s="52"/>
      <c r="MKS521" s="52"/>
      <c r="MKT521" s="52"/>
      <c r="MKU521" s="52"/>
      <c r="MKV521" s="52"/>
      <c r="MKW521" s="52"/>
      <c r="MKX521" s="52"/>
      <c r="MKY521" s="52"/>
      <c r="MKZ521" s="52"/>
      <c r="MLA521" s="52"/>
      <c r="MLB521" s="52"/>
      <c r="MLC521" s="52"/>
      <c r="MLD521" s="52"/>
      <c r="MLE521" s="52"/>
      <c r="MLF521" s="52"/>
      <c r="MLG521" s="52"/>
      <c r="MLH521" s="52"/>
      <c r="MLI521" s="52"/>
      <c r="MLJ521" s="52"/>
      <c r="MLK521" s="52"/>
      <c r="MLL521" s="52"/>
      <c r="MLM521" s="52"/>
      <c r="MLN521" s="52"/>
      <c r="MLO521" s="52"/>
      <c r="MLP521" s="52"/>
      <c r="MLQ521" s="52"/>
      <c r="MLR521" s="52"/>
      <c r="MLS521" s="52"/>
      <c r="MLT521" s="52"/>
      <c r="MLU521" s="52"/>
      <c r="MLV521" s="52"/>
      <c r="MLW521" s="52"/>
      <c r="MLX521" s="52"/>
      <c r="MLY521" s="52"/>
      <c r="MLZ521" s="52"/>
      <c r="MMA521" s="52"/>
      <c r="MMB521" s="52"/>
      <c r="MMC521" s="52"/>
      <c r="MMD521" s="52"/>
      <c r="MME521" s="52"/>
      <c r="MMF521" s="52"/>
      <c r="MMG521" s="52"/>
      <c r="MMH521" s="52"/>
      <c r="MMI521" s="52"/>
      <c r="MMJ521" s="52"/>
      <c r="MMK521" s="52"/>
      <c r="MML521" s="52"/>
      <c r="MMM521" s="52"/>
      <c r="MMN521" s="52"/>
      <c r="MMO521" s="52"/>
      <c r="MMP521" s="52"/>
      <c r="MMQ521" s="52"/>
      <c r="MMR521" s="52"/>
      <c r="MMS521" s="52"/>
      <c r="MMT521" s="52"/>
      <c r="MMU521" s="52"/>
      <c r="MMV521" s="52"/>
      <c r="MMW521" s="52"/>
      <c r="MMX521" s="52"/>
      <c r="MMY521" s="52"/>
      <c r="MMZ521" s="52"/>
      <c r="MNA521" s="52"/>
      <c r="MNB521" s="52"/>
      <c r="MNC521" s="52"/>
      <c r="MND521" s="52"/>
      <c r="MNE521" s="52"/>
      <c r="MNF521" s="52"/>
      <c r="MNG521" s="52"/>
      <c r="MNH521" s="52"/>
      <c r="MNI521" s="52"/>
      <c r="MNJ521" s="52"/>
      <c r="MNK521" s="52"/>
      <c r="MNL521" s="52"/>
      <c r="MNM521" s="52"/>
      <c r="MNN521" s="52"/>
      <c r="MNO521" s="52"/>
      <c r="MNP521" s="52"/>
      <c r="MNQ521" s="52"/>
      <c r="MNR521" s="52"/>
      <c r="MNS521" s="52"/>
      <c r="MNT521" s="52"/>
      <c r="MNU521" s="52"/>
      <c r="MNV521" s="52"/>
      <c r="MNW521" s="52"/>
      <c r="MNX521" s="52"/>
      <c r="MNY521" s="52"/>
      <c r="MNZ521" s="52"/>
      <c r="MOA521" s="52"/>
      <c r="MOB521" s="52"/>
      <c r="MOC521" s="52"/>
      <c r="MOD521" s="52"/>
      <c r="MOE521" s="52"/>
      <c r="MOF521" s="52"/>
      <c r="MOG521" s="52"/>
      <c r="MOH521" s="52"/>
      <c r="MOI521" s="52"/>
      <c r="MOJ521" s="52"/>
      <c r="MOK521" s="52"/>
      <c r="MOL521" s="52"/>
      <c r="MOM521" s="52"/>
      <c r="MON521" s="52"/>
      <c r="MOO521" s="52"/>
      <c r="MOP521" s="52"/>
      <c r="MOQ521" s="52"/>
      <c r="MOR521" s="52"/>
      <c r="MOS521" s="52"/>
      <c r="MOT521" s="52"/>
      <c r="MOU521" s="52"/>
      <c r="MOV521" s="52"/>
      <c r="MOW521" s="52"/>
      <c r="MOX521" s="52"/>
      <c r="MOY521" s="52"/>
      <c r="MOZ521" s="52"/>
      <c r="MPA521" s="52"/>
      <c r="MPB521" s="52"/>
      <c r="MPC521" s="52"/>
      <c r="MPD521" s="52"/>
      <c r="MPE521" s="52"/>
      <c r="MPF521" s="52"/>
      <c r="MPG521" s="52"/>
      <c r="MPH521" s="52"/>
      <c r="MPI521" s="52"/>
      <c r="MPJ521" s="52"/>
      <c r="MPK521" s="52"/>
      <c r="MPL521" s="52"/>
      <c r="MPM521" s="52"/>
      <c r="MPN521" s="52"/>
      <c r="MPO521" s="52"/>
      <c r="MPP521" s="52"/>
      <c r="MPQ521" s="52"/>
      <c r="MPR521" s="52"/>
      <c r="MPS521" s="52"/>
      <c r="MPT521" s="52"/>
      <c r="MPU521" s="52"/>
      <c r="MPV521" s="52"/>
      <c r="MPW521" s="52"/>
      <c r="MPX521" s="52"/>
      <c r="MPY521" s="52"/>
      <c r="MPZ521" s="52"/>
      <c r="MQA521" s="52"/>
      <c r="MQB521" s="52"/>
      <c r="MQC521" s="52"/>
      <c r="MQD521" s="52"/>
      <c r="MQE521" s="52"/>
      <c r="MQF521" s="52"/>
      <c r="MQG521" s="52"/>
      <c r="MQH521" s="52"/>
      <c r="MQI521" s="52"/>
      <c r="MQJ521" s="52"/>
      <c r="MQK521" s="52"/>
      <c r="MQL521" s="52"/>
      <c r="MQM521" s="52"/>
      <c r="MQN521" s="52"/>
      <c r="MQO521" s="52"/>
      <c r="MQP521" s="52"/>
      <c r="MQQ521" s="52"/>
      <c r="MQR521" s="52"/>
      <c r="MQS521" s="52"/>
      <c r="MQT521" s="52"/>
      <c r="MQU521" s="52"/>
      <c r="MQV521" s="52"/>
      <c r="MQW521" s="52"/>
      <c r="MQX521" s="52"/>
      <c r="MQY521" s="52"/>
      <c r="MQZ521" s="52"/>
      <c r="MRA521" s="52"/>
      <c r="MRB521" s="52"/>
      <c r="MRC521" s="52"/>
      <c r="MRD521" s="52"/>
      <c r="MRE521" s="52"/>
      <c r="MRF521" s="52"/>
      <c r="MRG521" s="52"/>
      <c r="MRH521" s="52"/>
      <c r="MRI521" s="52"/>
      <c r="MRJ521" s="52"/>
      <c r="MRK521" s="52"/>
      <c r="MRL521" s="52"/>
      <c r="MRM521" s="52"/>
      <c r="MRN521" s="52"/>
      <c r="MRO521" s="52"/>
      <c r="MRP521" s="52"/>
      <c r="MRQ521" s="52"/>
      <c r="MRR521" s="52"/>
      <c r="MRS521" s="52"/>
      <c r="MRT521" s="52"/>
      <c r="MRU521" s="52"/>
      <c r="MRV521" s="52"/>
      <c r="MRW521" s="52"/>
      <c r="MRX521" s="52"/>
      <c r="MRY521" s="52"/>
      <c r="MRZ521" s="52"/>
      <c r="MSA521" s="52"/>
      <c r="MSB521" s="52"/>
      <c r="MSC521" s="52"/>
      <c r="MSD521" s="52"/>
      <c r="MSE521" s="52"/>
      <c r="MSF521" s="52"/>
      <c r="MSG521" s="52"/>
      <c r="MSH521" s="52"/>
      <c r="MSI521" s="52"/>
      <c r="MSJ521" s="52"/>
      <c r="MSK521" s="52"/>
      <c r="MSL521" s="52"/>
      <c r="MSM521" s="52"/>
      <c r="MSN521" s="52"/>
      <c r="MSO521" s="52"/>
      <c r="MSP521" s="52"/>
      <c r="MSQ521" s="52"/>
      <c r="MSR521" s="52"/>
      <c r="MSS521" s="52"/>
      <c r="MST521" s="52"/>
      <c r="MSU521" s="52"/>
      <c r="MSV521" s="52"/>
      <c r="MSW521" s="52"/>
      <c r="MSX521" s="52"/>
      <c r="MSY521" s="52"/>
      <c r="MSZ521" s="52"/>
      <c r="MTA521" s="52"/>
      <c r="MTB521" s="52"/>
      <c r="MTC521" s="52"/>
      <c r="MTD521" s="52"/>
      <c r="MTE521" s="52"/>
      <c r="MTF521" s="52"/>
      <c r="MTG521" s="52"/>
      <c r="MTH521" s="52"/>
      <c r="MTI521" s="52"/>
      <c r="MTJ521" s="52"/>
      <c r="MTK521" s="52"/>
      <c r="MTL521" s="52"/>
      <c r="MTM521" s="52"/>
      <c r="MTN521" s="52"/>
      <c r="MTO521" s="52"/>
      <c r="MTP521" s="52"/>
      <c r="MTQ521" s="52"/>
      <c r="MTR521" s="52"/>
      <c r="MTS521" s="52"/>
      <c r="MTT521" s="52"/>
      <c r="MTU521" s="52"/>
      <c r="MTV521" s="52"/>
      <c r="MTW521" s="52"/>
      <c r="MTX521" s="52"/>
      <c r="MTY521" s="52"/>
      <c r="MTZ521" s="52"/>
      <c r="MUA521" s="52"/>
      <c r="MUB521" s="52"/>
      <c r="MUC521" s="52"/>
      <c r="MUD521" s="52"/>
      <c r="MUE521" s="52"/>
      <c r="MUF521" s="52"/>
      <c r="MUG521" s="52"/>
      <c r="MUH521" s="52"/>
      <c r="MUI521" s="52"/>
      <c r="MUJ521" s="52"/>
      <c r="MUK521" s="52"/>
      <c r="MUL521" s="52"/>
      <c r="MUM521" s="52"/>
      <c r="MUN521" s="52"/>
      <c r="MUO521" s="52"/>
      <c r="MUP521" s="52"/>
      <c r="MUQ521" s="52"/>
      <c r="MUR521" s="52"/>
      <c r="MUS521" s="52"/>
      <c r="MUT521" s="52"/>
      <c r="MUU521" s="52"/>
      <c r="MUV521" s="52"/>
      <c r="MUW521" s="52"/>
      <c r="MUX521" s="52"/>
      <c r="MUY521" s="52"/>
      <c r="MUZ521" s="52"/>
      <c r="MVA521" s="52"/>
      <c r="MVB521" s="52"/>
      <c r="MVC521" s="52"/>
      <c r="MVD521" s="52"/>
      <c r="MVE521" s="52"/>
      <c r="MVF521" s="52"/>
      <c r="MVG521" s="52"/>
      <c r="MVH521" s="52"/>
      <c r="MVI521" s="52"/>
      <c r="MVJ521" s="52"/>
      <c r="MVK521" s="52"/>
      <c r="MVL521" s="52"/>
      <c r="MVM521" s="52"/>
      <c r="MVN521" s="52"/>
      <c r="MVO521" s="52"/>
      <c r="MVP521" s="52"/>
      <c r="MVQ521" s="52"/>
      <c r="MVR521" s="52"/>
      <c r="MVS521" s="52"/>
      <c r="MVT521" s="52"/>
      <c r="MVU521" s="52"/>
      <c r="MVV521" s="52"/>
      <c r="MVW521" s="52"/>
      <c r="MVX521" s="52"/>
      <c r="MVY521" s="52"/>
      <c r="MVZ521" s="52"/>
      <c r="MWA521" s="52"/>
      <c r="MWB521" s="52"/>
      <c r="MWC521" s="52"/>
      <c r="MWD521" s="52"/>
      <c r="MWE521" s="52"/>
      <c r="MWF521" s="52"/>
      <c r="MWG521" s="52"/>
      <c r="MWH521" s="52"/>
      <c r="MWI521" s="52"/>
      <c r="MWJ521" s="52"/>
      <c r="MWK521" s="52"/>
      <c r="MWL521" s="52"/>
      <c r="MWM521" s="52"/>
      <c r="MWN521" s="52"/>
      <c r="MWO521" s="52"/>
      <c r="MWP521" s="52"/>
      <c r="MWQ521" s="52"/>
      <c r="MWR521" s="52"/>
      <c r="MWS521" s="52"/>
      <c r="MWT521" s="52"/>
      <c r="MWU521" s="52"/>
      <c r="MWV521" s="52"/>
      <c r="MWW521" s="52"/>
      <c r="MWX521" s="52"/>
      <c r="MWY521" s="52"/>
      <c r="MWZ521" s="52"/>
      <c r="MXA521" s="52"/>
      <c r="MXB521" s="52"/>
      <c r="MXC521" s="52"/>
      <c r="MXD521" s="52"/>
      <c r="MXE521" s="52"/>
      <c r="MXF521" s="52"/>
      <c r="MXG521" s="52"/>
      <c r="MXH521" s="52"/>
      <c r="MXI521" s="52"/>
      <c r="MXJ521" s="52"/>
      <c r="MXK521" s="52"/>
      <c r="MXL521" s="52"/>
      <c r="MXM521" s="52"/>
      <c r="MXN521" s="52"/>
      <c r="MXO521" s="52"/>
      <c r="MXP521" s="52"/>
      <c r="MXQ521" s="52"/>
      <c r="MXR521" s="52"/>
      <c r="MXS521" s="52"/>
      <c r="MXT521" s="52"/>
      <c r="MXU521" s="52"/>
      <c r="MXV521" s="52"/>
      <c r="MXW521" s="52"/>
      <c r="MXX521" s="52"/>
      <c r="MXY521" s="52"/>
      <c r="MXZ521" s="52"/>
      <c r="MYA521" s="52"/>
      <c r="MYB521" s="52"/>
      <c r="MYC521" s="52"/>
      <c r="MYD521" s="52"/>
      <c r="MYE521" s="52"/>
      <c r="MYF521" s="52"/>
      <c r="MYG521" s="52"/>
      <c r="MYH521" s="52"/>
      <c r="MYI521" s="52"/>
      <c r="MYJ521" s="52"/>
      <c r="MYK521" s="52"/>
      <c r="MYL521" s="52"/>
      <c r="MYM521" s="52"/>
      <c r="MYN521" s="52"/>
      <c r="MYO521" s="52"/>
      <c r="MYP521" s="52"/>
      <c r="MYQ521" s="52"/>
      <c r="MYR521" s="52"/>
      <c r="MYS521" s="52"/>
      <c r="MYT521" s="52"/>
      <c r="MYU521" s="52"/>
      <c r="MYV521" s="52"/>
      <c r="MYW521" s="52"/>
      <c r="MYX521" s="52"/>
      <c r="MYY521" s="52"/>
      <c r="MYZ521" s="52"/>
      <c r="MZA521" s="52"/>
      <c r="MZB521" s="52"/>
      <c r="MZC521" s="52"/>
      <c r="MZD521" s="52"/>
      <c r="MZE521" s="52"/>
      <c r="MZF521" s="52"/>
      <c r="MZG521" s="52"/>
      <c r="MZH521" s="52"/>
      <c r="MZI521" s="52"/>
      <c r="MZJ521" s="52"/>
      <c r="MZK521" s="52"/>
      <c r="MZL521" s="52"/>
      <c r="MZM521" s="52"/>
      <c r="MZN521" s="52"/>
      <c r="MZO521" s="52"/>
      <c r="MZP521" s="52"/>
      <c r="MZQ521" s="52"/>
      <c r="MZR521" s="52"/>
      <c r="MZS521" s="52"/>
      <c r="MZT521" s="52"/>
      <c r="MZU521" s="52"/>
      <c r="MZV521" s="52"/>
      <c r="MZW521" s="52"/>
      <c r="MZX521" s="52"/>
      <c r="MZY521" s="52"/>
      <c r="MZZ521" s="52"/>
      <c r="NAA521" s="52"/>
      <c r="NAB521" s="52"/>
      <c r="NAC521" s="52"/>
      <c r="NAD521" s="52"/>
      <c r="NAE521" s="52"/>
      <c r="NAF521" s="52"/>
      <c r="NAG521" s="52"/>
      <c r="NAH521" s="52"/>
      <c r="NAI521" s="52"/>
      <c r="NAJ521" s="52"/>
      <c r="NAK521" s="52"/>
      <c r="NAL521" s="52"/>
      <c r="NAM521" s="52"/>
      <c r="NAN521" s="52"/>
      <c r="NAO521" s="52"/>
      <c r="NAP521" s="52"/>
      <c r="NAQ521" s="52"/>
      <c r="NAR521" s="52"/>
      <c r="NAS521" s="52"/>
      <c r="NAT521" s="52"/>
      <c r="NAU521" s="52"/>
      <c r="NAV521" s="52"/>
      <c r="NAW521" s="52"/>
      <c r="NAX521" s="52"/>
      <c r="NAY521" s="52"/>
      <c r="NAZ521" s="52"/>
      <c r="NBA521" s="52"/>
      <c r="NBB521" s="52"/>
      <c r="NBC521" s="52"/>
      <c r="NBD521" s="52"/>
      <c r="NBE521" s="52"/>
      <c r="NBF521" s="52"/>
      <c r="NBG521" s="52"/>
      <c r="NBH521" s="52"/>
      <c r="NBI521" s="52"/>
      <c r="NBJ521" s="52"/>
      <c r="NBK521" s="52"/>
      <c r="NBL521" s="52"/>
      <c r="NBM521" s="52"/>
      <c r="NBN521" s="52"/>
      <c r="NBO521" s="52"/>
      <c r="NBP521" s="52"/>
      <c r="NBQ521" s="52"/>
      <c r="NBR521" s="52"/>
      <c r="NBS521" s="52"/>
      <c r="NBT521" s="52"/>
      <c r="NBU521" s="52"/>
      <c r="NBV521" s="52"/>
      <c r="NBW521" s="52"/>
      <c r="NBX521" s="52"/>
      <c r="NBY521" s="52"/>
      <c r="NBZ521" s="52"/>
      <c r="NCA521" s="52"/>
      <c r="NCB521" s="52"/>
      <c r="NCC521" s="52"/>
      <c r="NCD521" s="52"/>
      <c r="NCE521" s="52"/>
      <c r="NCF521" s="52"/>
      <c r="NCG521" s="52"/>
      <c r="NCH521" s="52"/>
      <c r="NCI521" s="52"/>
      <c r="NCJ521" s="52"/>
      <c r="NCK521" s="52"/>
      <c r="NCL521" s="52"/>
      <c r="NCM521" s="52"/>
      <c r="NCN521" s="52"/>
      <c r="NCO521" s="52"/>
      <c r="NCP521" s="52"/>
      <c r="NCQ521" s="52"/>
      <c r="NCR521" s="52"/>
      <c r="NCS521" s="52"/>
      <c r="NCT521" s="52"/>
      <c r="NCU521" s="52"/>
      <c r="NCV521" s="52"/>
      <c r="NCW521" s="52"/>
      <c r="NCX521" s="52"/>
      <c r="NCY521" s="52"/>
      <c r="NCZ521" s="52"/>
      <c r="NDA521" s="52"/>
      <c r="NDB521" s="52"/>
      <c r="NDC521" s="52"/>
      <c r="NDD521" s="52"/>
      <c r="NDE521" s="52"/>
      <c r="NDF521" s="52"/>
      <c r="NDG521" s="52"/>
      <c r="NDH521" s="52"/>
      <c r="NDI521" s="52"/>
      <c r="NDJ521" s="52"/>
      <c r="NDK521" s="52"/>
      <c r="NDL521" s="52"/>
      <c r="NDM521" s="52"/>
      <c r="NDN521" s="52"/>
      <c r="NDO521" s="52"/>
      <c r="NDP521" s="52"/>
      <c r="NDQ521" s="52"/>
      <c r="NDR521" s="52"/>
      <c r="NDS521" s="52"/>
      <c r="NDT521" s="52"/>
      <c r="NDU521" s="52"/>
      <c r="NDV521" s="52"/>
      <c r="NDW521" s="52"/>
      <c r="NDX521" s="52"/>
      <c r="NDY521" s="52"/>
      <c r="NDZ521" s="52"/>
      <c r="NEA521" s="52"/>
      <c r="NEB521" s="52"/>
      <c r="NEC521" s="52"/>
      <c r="NED521" s="52"/>
      <c r="NEE521" s="52"/>
      <c r="NEF521" s="52"/>
      <c r="NEG521" s="52"/>
      <c r="NEH521" s="52"/>
      <c r="NEI521" s="52"/>
      <c r="NEJ521" s="52"/>
      <c r="NEK521" s="52"/>
      <c r="NEL521" s="52"/>
      <c r="NEM521" s="52"/>
      <c r="NEN521" s="52"/>
      <c r="NEO521" s="52"/>
      <c r="NEP521" s="52"/>
      <c r="NEQ521" s="52"/>
      <c r="NER521" s="52"/>
      <c r="NES521" s="52"/>
      <c r="NET521" s="52"/>
      <c r="NEU521" s="52"/>
      <c r="NEV521" s="52"/>
      <c r="NEW521" s="52"/>
      <c r="NEX521" s="52"/>
      <c r="NEY521" s="52"/>
      <c r="NEZ521" s="52"/>
      <c r="NFA521" s="52"/>
      <c r="NFB521" s="52"/>
      <c r="NFC521" s="52"/>
      <c r="NFD521" s="52"/>
      <c r="NFE521" s="52"/>
      <c r="NFF521" s="52"/>
      <c r="NFG521" s="52"/>
      <c r="NFH521" s="52"/>
      <c r="NFI521" s="52"/>
      <c r="NFJ521" s="52"/>
      <c r="NFK521" s="52"/>
      <c r="NFL521" s="52"/>
      <c r="NFM521" s="52"/>
      <c r="NFN521" s="52"/>
      <c r="NFO521" s="52"/>
      <c r="NFP521" s="52"/>
      <c r="NFQ521" s="52"/>
      <c r="NFR521" s="52"/>
      <c r="NFS521" s="52"/>
      <c r="NFT521" s="52"/>
      <c r="NFU521" s="52"/>
      <c r="NFV521" s="52"/>
      <c r="NFW521" s="52"/>
      <c r="NFX521" s="52"/>
      <c r="NFY521" s="52"/>
      <c r="NFZ521" s="52"/>
      <c r="NGA521" s="52"/>
      <c r="NGB521" s="52"/>
      <c r="NGC521" s="52"/>
      <c r="NGD521" s="52"/>
      <c r="NGE521" s="52"/>
      <c r="NGF521" s="52"/>
      <c r="NGG521" s="52"/>
      <c r="NGH521" s="52"/>
      <c r="NGI521" s="52"/>
      <c r="NGJ521" s="52"/>
      <c r="NGK521" s="52"/>
      <c r="NGL521" s="52"/>
      <c r="NGM521" s="52"/>
      <c r="NGN521" s="52"/>
      <c r="NGO521" s="52"/>
      <c r="NGP521" s="52"/>
      <c r="NGQ521" s="52"/>
      <c r="NGR521" s="52"/>
      <c r="NGS521" s="52"/>
      <c r="NGT521" s="52"/>
      <c r="NGU521" s="52"/>
      <c r="NGV521" s="52"/>
      <c r="NGW521" s="52"/>
      <c r="NGX521" s="52"/>
      <c r="NGY521" s="52"/>
      <c r="NGZ521" s="52"/>
      <c r="NHA521" s="52"/>
      <c r="NHB521" s="52"/>
      <c r="NHC521" s="52"/>
      <c r="NHD521" s="52"/>
      <c r="NHE521" s="52"/>
      <c r="NHF521" s="52"/>
      <c r="NHG521" s="52"/>
      <c r="NHH521" s="52"/>
      <c r="NHI521" s="52"/>
      <c r="NHJ521" s="52"/>
      <c r="NHK521" s="52"/>
      <c r="NHL521" s="52"/>
      <c r="NHM521" s="52"/>
      <c r="NHN521" s="52"/>
      <c r="NHO521" s="52"/>
      <c r="NHP521" s="52"/>
      <c r="NHQ521" s="52"/>
      <c r="NHR521" s="52"/>
      <c r="NHS521" s="52"/>
      <c r="NHT521" s="52"/>
      <c r="NHU521" s="52"/>
      <c r="NHV521" s="52"/>
      <c r="NHW521" s="52"/>
      <c r="NHX521" s="52"/>
      <c r="NHY521" s="52"/>
      <c r="NHZ521" s="52"/>
      <c r="NIA521" s="52"/>
      <c r="NIB521" s="52"/>
      <c r="NIC521" s="52"/>
      <c r="NID521" s="52"/>
      <c r="NIE521" s="52"/>
      <c r="NIF521" s="52"/>
      <c r="NIG521" s="52"/>
      <c r="NIH521" s="52"/>
      <c r="NII521" s="52"/>
      <c r="NIJ521" s="52"/>
      <c r="NIK521" s="52"/>
      <c r="NIL521" s="52"/>
      <c r="NIM521" s="52"/>
      <c r="NIN521" s="52"/>
      <c r="NIO521" s="52"/>
      <c r="NIP521" s="52"/>
      <c r="NIQ521" s="52"/>
      <c r="NIR521" s="52"/>
      <c r="NIS521" s="52"/>
      <c r="NIT521" s="52"/>
      <c r="NIU521" s="52"/>
      <c r="NIV521" s="52"/>
      <c r="NIW521" s="52"/>
      <c r="NIX521" s="52"/>
      <c r="NIY521" s="52"/>
      <c r="NIZ521" s="52"/>
      <c r="NJA521" s="52"/>
      <c r="NJB521" s="52"/>
      <c r="NJC521" s="52"/>
      <c r="NJD521" s="52"/>
      <c r="NJE521" s="52"/>
      <c r="NJF521" s="52"/>
      <c r="NJG521" s="52"/>
      <c r="NJH521" s="52"/>
      <c r="NJI521" s="52"/>
      <c r="NJJ521" s="52"/>
      <c r="NJK521" s="52"/>
      <c r="NJL521" s="52"/>
      <c r="NJM521" s="52"/>
      <c r="NJN521" s="52"/>
      <c r="NJO521" s="52"/>
      <c r="NJP521" s="52"/>
      <c r="NJQ521" s="52"/>
      <c r="NJR521" s="52"/>
      <c r="NJS521" s="52"/>
      <c r="NJT521" s="52"/>
      <c r="NJU521" s="52"/>
      <c r="NJV521" s="52"/>
      <c r="NJW521" s="52"/>
      <c r="NJX521" s="52"/>
      <c r="NJY521" s="52"/>
      <c r="NJZ521" s="52"/>
      <c r="NKA521" s="52"/>
      <c r="NKB521" s="52"/>
      <c r="NKC521" s="52"/>
      <c r="NKD521" s="52"/>
      <c r="NKE521" s="52"/>
      <c r="NKF521" s="52"/>
      <c r="NKG521" s="52"/>
      <c r="NKH521" s="52"/>
      <c r="NKI521" s="52"/>
      <c r="NKJ521" s="52"/>
      <c r="NKK521" s="52"/>
      <c r="NKL521" s="52"/>
      <c r="NKM521" s="52"/>
      <c r="NKN521" s="52"/>
      <c r="NKO521" s="52"/>
      <c r="NKP521" s="52"/>
      <c r="NKQ521" s="52"/>
      <c r="NKR521" s="52"/>
      <c r="NKS521" s="52"/>
      <c r="NKT521" s="52"/>
      <c r="NKU521" s="52"/>
      <c r="NKV521" s="52"/>
      <c r="NKW521" s="52"/>
      <c r="NKX521" s="52"/>
      <c r="NKY521" s="52"/>
      <c r="NKZ521" s="52"/>
      <c r="NLA521" s="52"/>
      <c r="NLB521" s="52"/>
      <c r="NLC521" s="52"/>
      <c r="NLD521" s="52"/>
      <c r="NLE521" s="52"/>
      <c r="NLF521" s="52"/>
      <c r="NLG521" s="52"/>
      <c r="NLH521" s="52"/>
      <c r="NLI521" s="52"/>
      <c r="NLJ521" s="52"/>
      <c r="NLK521" s="52"/>
      <c r="NLL521" s="52"/>
      <c r="NLM521" s="52"/>
      <c r="NLN521" s="52"/>
      <c r="NLO521" s="52"/>
      <c r="NLP521" s="52"/>
      <c r="NLQ521" s="52"/>
      <c r="NLR521" s="52"/>
      <c r="NLS521" s="52"/>
      <c r="NLT521" s="52"/>
      <c r="NLU521" s="52"/>
      <c r="NLV521" s="52"/>
      <c r="NLW521" s="52"/>
      <c r="NLX521" s="52"/>
      <c r="NLY521" s="52"/>
      <c r="NLZ521" s="52"/>
      <c r="NMA521" s="52"/>
      <c r="NMB521" s="52"/>
      <c r="NMC521" s="52"/>
      <c r="NMD521" s="52"/>
      <c r="NME521" s="52"/>
      <c r="NMF521" s="52"/>
      <c r="NMG521" s="52"/>
      <c r="NMH521" s="52"/>
      <c r="NMI521" s="52"/>
      <c r="NMJ521" s="52"/>
      <c r="NMK521" s="52"/>
      <c r="NML521" s="52"/>
      <c r="NMM521" s="52"/>
      <c r="NMN521" s="52"/>
      <c r="NMO521" s="52"/>
      <c r="NMP521" s="52"/>
      <c r="NMQ521" s="52"/>
      <c r="NMR521" s="52"/>
      <c r="NMS521" s="52"/>
      <c r="NMT521" s="52"/>
      <c r="NMU521" s="52"/>
      <c r="NMV521" s="52"/>
      <c r="NMW521" s="52"/>
      <c r="NMX521" s="52"/>
      <c r="NMY521" s="52"/>
      <c r="NMZ521" s="52"/>
      <c r="NNA521" s="52"/>
      <c r="NNB521" s="52"/>
      <c r="NNC521" s="52"/>
      <c r="NND521" s="52"/>
      <c r="NNE521" s="52"/>
      <c r="NNF521" s="52"/>
      <c r="NNG521" s="52"/>
      <c r="NNH521" s="52"/>
      <c r="NNI521" s="52"/>
      <c r="NNJ521" s="52"/>
      <c r="NNK521" s="52"/>
      <c r="NNL521" s="52"/>
      <c r="NNM521" s="52"/>
      <c r="NNN521" s="52"/>
      <c r="NNO521" s="52"/>
      <c r="NNP521" s="52"/>
      <c r="NNQ521" s="52"/>
      <c r="NNR521" s="52"/>
      <c r="NNS521" s="52"/>
      <c r="NNT521" s="52"/>
      <c r="NNU521" s="52"/>
      <c r="NNV521" s="52"/>
      <c r="NNW521" s="52"/>
      <c r="NNX521" s="52"/>
      <c r="NNY521" s="52"/>
      <c r="NNZ521" s="52"/>
      <c r="NOA521" s="52"/>
      <c r="NOB521" s="52"/>
      <c r="NOC521" s="52"/>
      <c r="NOD521" s="52"/>
      <c r="NOE521" s="52"/>
      <c r="NOF521" s="52"/>
      <c r="NOG521" s="52"/>
      <c r="NOH521" s="52"/>
      <c r="NOI521" s="52"/>
      <c r="NOJ521" s="52"/>
      <c r="NOK521" s="52"/>
      <c r="NOL521" s="52"/>
      <c r="NOM521" s="52"/>
      <c r="NON521" s="52"/>
      <c r="NOO521" s="52"/>
      <c r="NOP521" s="52"/>
      <c r="NOQ521" s="52"/>
      <c r="NOR521" s="52"/>
      <c r="NOS521" s="52"/>
      <c r="NOT521" s="52"/>
      <c r="NOU521" s="52"/>
      <c r="NOV521" s="52"/>
      <c r="NOW521" s="52"/>
      <c r="NOX521" s="52"/>
      <c r="NOY521" s="52"/>
      <c r="NOZ521" s="52"/>
      <c r="NPA521" s="52"/>
      <c r="NPB521" s="52"/>
      <c r="NPC521" s="52"/>
      <c r="NPD521" s="52"/>
      <c r="NPE521" s="52"/>
      <c r="NPF521" s="52"/>
      <c r="NPG521" s="52"/>
      <c r="NPH521" s="52"/>
      <c r="NPI521" s="52"/>
      <c r="NPJ521" s="52"/>
      <c r="NPK521" s="52"/>
      <c r="NPL521" s="52"/>
      <c r="NPM521" s="52"/>
      <c r="NPN521" s="52"/>
      <c r="NPO521" s="52"/>
      <c r="NPP521" s="52"/>
      <c r="NPQ521" s="52"/>
      <c r="NPR521" s="52"/>
      <c r="NPS521" s="52"/>
      <c r="NPT521" s="52"/>
      <c r="NPU521" s="52"/>
      <c r="NPV521" s="52"/>
      <c r="NPW521" s="52"/>
      <c r="NPX521" s="52"/>
      <c r="NPY521" s="52"/>
      <c r="NPZ521" s="52"/>
      <c r="NQA521" s="52"/>
      <c r="NQB521" s="52"/>
      <c r="NQC521" s="52"/>
      <c r="NQD521" s="52"/>
      <c r="NQE521" s="52"/>
      <c r="NQF521" s="52"/>
      <c r="NQG521" s="52"/>
      <c r="NQH521" s="52"/>
      <c r="NQI521" s="52"/>
      <c r="NQJ521" s="52"/>
      <c r="NQK521" s="52"/>
      <c r="NQL521" s="52"/>
      <c r="NQM521" s="52"/>
      <c r="NQN521" s="52"/>
      <c r="NQO521" s="52"/>
      <c r="NQP521" s="52"/>
      <c r="NQQ521" s="52"/>
      <c r="NQR521" s="52"/>
      <c r="NQS521" s="52"/>
      <c r="NQT521" s="52"/>
      <c r="NQU521" s="52"/>
      <c r="NQV521" s="52"/>
      <c r="NQW521" s="52"/>
      <c r="NQX521" s="52"/>
      <c r="NQY521" s="52"/>
      <c r="NQZ521" s="52"/>
      <c r="NRA521" s="52"/>
      <c r="NRB521" s="52"/>
      <c r="NRC521" s="52"/>
      <c r="NRD521" s="52"/>
      <c r="NRE521" s="52"/>
      <c r="NRF521" s="52"/>
      <c r="NRG521" s="52"/>
      <c r="NRH521" s="52"/>
      <c r="NRI521" s="52"/>
      <c r="NRJ521" s="52"/>
      <c r="NRK521" s="52"/>
      <c r="NRL521" s="52"/>
      <c r="NRM521" s="52"/>
      <c r="NRN521" s="52"/>
      <c r="NRO521" s="52"/>
      <c r="NRP521" s="52"/>
      <c r="NRQ521" s="52"/>
      <c r="NRR521" s="52"/>
      <c r="NRS521" s="52"/>
      <c r="NRT521" s="52"/>
      <c r="NRU521" s="52"/>
      <c r="NRV521" s="52"/>
      <c r="NRW521" s="52"/>
      <c r="NRX521" s="52"/>
      <c r="NRY521" s="52"/>
      <c r="NRZ521" s="52"/>
      <c r="NSA521" s="52"/>
      <c r="NSB521" s="52"/>
      <c r="NSC521" s="52"/>
      <c r="NSD521" s="52"/>
      <c r="NSE521" s="52"/>
      <c r="NSF521" s="52"/>
      <c r="NSG521" s="52"/>
      <c r="NSH521" s="52"/>
      <c r="NSI521" s="52"/>
      <c r="NSJ521" s="52"/>
      <c r="NSK521" s="52"/>
      <c r="NSL521" s="52"/>
      <c r="NSM521" s="52"/>
      <c r="NSN521" s="52"/>
      <c r="NSO521" s="52"/>
      <c r="NSP521" s="52"/>
      <c r="NSQ521" s="52"/>
      <c r="NSR521" s="52"/>
      <c r="NSS521" s="52"/>
      <c r="NST521" s="52"/>
      <c r="NSU521" s="52"/>
      <c r="NSV521" s="52"/>
      <c r="NSW521" s="52"/>
      <c r="NSX521" s="52"/>
      <c r="NSY521" s="52"/>
      <c r="NSZ521" s="52"/>
      <c r="NTA521" s="52"/>
      <c r="NTB521" s="52"/>
      <c r="NTC521" s="52"/>
      <c r="NTD521" s="52"/>
      <c r="NTE521" s="52"/>
      <c r="NTF521" s="52"/>
      <c r="NTG521" s="52"/>
      <c r="NTH521" s="52"/>
      <c r="NTI521" s="52"/>
      <c r="NTJ521" s="52"/>
      <c r="NTK521" s="52"/>
      <c r="NTL521" s="52"/>
      <c r="NTM521" s="52"/>
      <c r="NTN521" s="52"/>
      <c r="NTO521" s="52"/>
      <c r="NTP521" s="52"/>
      <c r="NTQ521" s="52"/>
      <c r="NTR521" s="52"/>
      <c r="NTS521" s="52"/>
      <c r="NTT521" s="52"/>
      <c r="NTU521" s="52"/>
      <c r="NTV521" s="52"/>
      <c r="NTW521" s="52"/>
      <c r="NTX521" s="52"/>
      <c r="NTY521" s="52"/>
      <c r="NTZ521" s="52"/>
      <c r="NUA521" s="52"/>
      <c r="NUB521" s="52"/>
      <c r="NUC521" s="52"/>
      <c r="NUD521" s="52"/>
      <c r="NUE521" s="52"/>
      <c r="NUF521" s="52"/>
      <c r="NUG521" s="52"/>
      <c r="NUH521" s="52"/>
      <c r="NUI521" s="52"/>
      <c r="NUJ521" s="52"/>
      <c r="NUK521" s="52"/>
      <c r="NUL521" s="52"/>
      <c r="NUM521" s="52"/>
      <c r="NUN521" s="52"/>
      <c r="NUO521" s="52"/>
      <c r="NUP521" s="52"/>
      <c r="NUQ521" s="52"/>
      <c r="NUR521" s="52"/>
      <c r="NUS521" s="52"/>
      <c r="NUT521" s="52"/>
      <c r="NUU521" s="52"/>
      <c r="NUV521" s="52"/>
      <c r="NUW521" s="52"/>
      <c r="NUX521" s="52"/>
      <c r="NUY521" s="52"/>
      <c r="NUZ521" s="52"/>
      <c r="NVA521" s="52"/>
      <c r="NVB521" s="52"/>
      <c r="NVC521" s="52"/>
      <c r="NVD521" s="52"/>
      <c r="NVE521" s="52"/>
      <c r="NVF521" s="52"/>
      <c r="NVG521" s="52"/>
      <c r="NVH521" s="52"/>
      <c r="NVI521" s="52"/>
      <c r="NVJ521" s="52"/>
      <c r="NVK521" s="52"/>
      <c r="NVL521" s="52"/>
      <c r="NVM521" s="52"/>
      <c r="NVN521" s="52"/>
      <c r="NVO521" s="52"/>
      <c r="NVP521" s="52"/>
      <c r="NVQ521" s="52"/>
      <c r="NVR521" s="52"/>
      <c r="NVS521" s="52"/>
      <c r="NVT521" s="52"/>
      <c r="NVU521" s="52"/>
      <c r="NVV521" s="52"/>
      <c r="NVW521" s="52"/>
      <c r="NVX521" s="52"/>
      <c r="NVY521" s="52"/>
      <c r="NVZ521" s="52"/>
      <c r="NWA521" s="52"/>
      <c r="NWB521" s="52"/>
      <c r="NWC521" s="52"/>
      <c r="NWD521" s="52"/>
      <c r="NWE521" s="52"/>
      <c r="NWF521" s="52"/>
      <c r="NWG521" s="52"/>
      <c r="NWH521" s="52"/>
      <c r="NWI521" s="52"/>
      <c r="NWJ521" s="52"/>
      <c r="NWK521" s="52"/>
      <c r="NWL521" s="52"/>
      <c r="NWM521" s="52"/>
      <c r="NWN521" s="52"/>
      <c r="NWO521" s="52"/>
      <c r="NWP521" s="52"/>
      <c r="NWQ521" s="52"/>
      <c r="NWR521" s="52"/>
      <c r="NWS521" s="52"/>
      <c r="NWT521" s="52"/>
      <c r="NWU521" s="52"/>
      <c r="NWV521" s="52"/>
      <c r="NWW521" s="52"/>
      <c r="NWX521" s="52"/>
      <c r="NWY521" s="52"/>
      <c r="NWZ521" s="52"/>
      <c r="NXA521" s="52"/>
      <c r="NXB521" s="52"/>
      <c r="NXC521" s="52"/>
      <c r="NXD521" s="52"/>
      <c r="NXE521" s="52"/>
      <c r="NXF521" s="52"/>
      <c r="NXG521" s="52"/>
      <c r="NXH521" s="52"/>
      <c r="NXI521" s="52"/>
      <c r="NXJ521" s="52"/>
      <c r="NXK521" s="52"/>
      <c r="NXL521" s="52"/>
      <c r="NXM521" s="52"/>
      <c r="NXN521" s="52"/>
      <c r="NXO521" s="52"/>
      <c r="NXP521" s="52"/>
      <c r="NXQ521" s="52"/>
      <c r="NXR521" s="52"/>
      <c r="NXS521" s="52"/>
      <c r="NXT521" s="52"/>
      <c r="NXU521" s="52"/>
      <c r="NXV521" s="52"/>
      <c r="NXW521" s="52"/>
      <c r="NXX521" s="52"/>
      <c r="NXY521" s="52"/>
      <c r="NXZ521" s="52"/>
      <c r="NYA521" s="52"/>
      <c r="NYB521" s="52"/>
      <c r="NYC521" s="52"/>
      <c r="NYD521" s="52"/>
      <c r="NYE521" s="52"/>
      <c r="NYF521" s="52"/>
      <c r="NYG521" s="52"/>
      <c r="NYH521" s="52"/>
      <c r="NYI521" s="52"/>
      <c r="NYJ521" s="52"/>
      <c r="NYK521" s="52"/>
      <c r="NYL521" s="52"/>
      <c r="NYM521" s="52"/>
      <c r="NYN521" s="52"/>
      <c r="NYO521" s="52"/>
      <c r="NYP521" s="52"/>
      <c r="NYQ521" s="52"/>
      <c r="NYR521" s="52"/>
      <c r="NYS521" s="52"/>
      <c r="NYT521" s="52"/>
      <c r="NYU521" s="52"/>
      <c r="NYV521" s="52"/>
      <c r="NYW521" s="52"/>
      <c r="NYX521" s="52"/>
      <c r="NYY521" s="52"/>
      <c r="NYZ521" s="52"/>
      <c r="NZA521" s="52"/>
      <c r="NZB521" s="52"/>
      <c r="NZC521" s="52"/>
      <c r="NZD521" s="52"/>
      <c r="NZE521" s="52"/>
      <c r="NZF521" s="52"/>
      <c r="NZG521" s="52"/>
      <c r="NZH521" s="52"/>
      <c r="NZI521" s="52"/>
      <c r="NZJ521" s="52"/>
      <c r="NZK521" s="52"/>
      <c r="NZL521" s="52"/>
      <c r="NZM521" s="52"/>
      <c r="NZN521" s="52"/>
      <c r="NZO521" s="52"/>
      <c r="NZP521" s="52"/>
      <c r="NZQ521" s="52"/>
      <c r="NZR521" s="52"/>
      <c r="NZS521" s="52"/>
      <c r="NZT521" s="52"/>
      <c r="NZU521" s="52"/>
      <c r="NZV521" s="52"/>
      <c r="NZW521" s="52"/>
      <c r="NZX521" s="52"/>
      <c r="NZY521" s="52"/>
      <c r="NZZ521" s="52"/>
      <c r="OAA521" s="52"/>
      <c r="OAB521" s="52"/>
      <c r="OAC521" s="52"/>
      <c r="OAD521" s="52"/>
      <c r="OAE521" s="52"/>
      <c r="OAF521" s="52"/>
      <c r="OAG521" s="52"/>
      <c r="OAH521" s="52"/>
      <c r="OAI521" s="52"/>
      <c r="OAJ521" s="52"/>
      <c r="OAK521" s="52"/>
      <c r="OAL521" s="52"/>
      <c r="OAM521" s="52"/>
      <c r="OAN521" s="52"/>
      <c r="OAO521" s="52"/>
      <c r="OAP521" s="52"/>
      <c r="OAQ521" s="52"/>
      <c r="OAR521" s="52"/>
      <c r="OAS521" s="52"/>
      <c r="OAT521" s="52"/>
      <c r="OAU521" s="52"/>
      <c r="OAV521" s="52"/>
      <c r="OAW521" s="52"/>
      <c r="OAX521" s="52"/>
      <c r="OAY521" s="52"/>
      <c r="OAZ521" s="52"/>
      <c r="OBA521" s="52"/>
      <c r="OBB521" s="52"/>
      <c r="OBC521" s="52"/>
      <c r="OBD521" s="52"/>
      <c r="OBE521" s="52"/>
      <c r="OBF521" s="52"/>
      <c r="OBG521" s="52"/>
      <c r="OBH521" s="52"/>
      <c r="OBI521" s="52"/>
      <c r="OBJ521" s="52"/>
      <c r="OBK521" s="52"/>
      <c r="OBL521" s="52"/>
      <c r="OBM521" s="52"/>
      <c r="OBN521" s="52"/>
      <c r="OBO521" s="52"/>
      <c r="OBP521" s="52"/>
      <c r="OBQ521" s="52"/>
      <c r="OBR521" s="52"/>
      <c r="OBS521" s="52"/>
      <c r="OBT521" s="52"/>
      <c r="OBU521" s="52"/>
      <c r="OBV521" s="52"/>
      <c r="OBW521" s="52"/>
      <c r="OBX521" s="52"/>
      <c r="OBY521" s="52"/>
      <c r="OBZ521" s="52"/>
      <c r="OCA521" s="52"/>
      <c r="OCB521" s="52"/>
      <c r="OCC521" s="52"/>
      <c r="OCD521" s="52"/>
      <c r="OCE521" s="52"/>
      <c r="OCF521" s="52"/>
      <c r="OCG521" s="52"/>
      <c r="OCH521" s="52"/>
      <c r="OCI521" s="52"/>
      <c r="OCJ521" s="52"/>
      <c r="OCK521" s="52"/>
      <c r="OCL521" s="52"/>
      <c r="OCM521" s="52"/>
      <c r="OCN521" s="52"/>
      <c r="OCO521" s="52"/>
      <c r="OCP521" s="52"/>
      <c r="OCQ521" s="52"/>
      <c r="OCR521" s="52"/>
      <c r="OCS521" s="52"/>
      <c r="OCT521" s="52"/>
      <c r="OCU521" s="52"/>
      <c r="OCV521" s="52"/>
      <c r="OCW521" s="52"/>
      <c r="OCX521" s="52"/>
      <c r="OCY521" s="52"/>
      <c r="OCZ521" s="52"/>
      <c r="ODA521" s="52"/>
      <c r="ODB521" s="52"/>
      <c r="ODC521" s="52"/>
      <c r="ODD521" s="52"/>
      <c r="ODE521" s="52"/>
      <c r="ODF521" s="52"/>
      <c r="ODG521" s="52"/>
      <c r="ODH521" s="52"/>
      <c r="ODI521" s="52"/>
      <c r="ODJ521" s="52"/>
      <c r="ODK521" s="52"/>
      <c r="ODL521" s="52"/>
      <c r="ODM521" s="52"/>
      <c r="ODN521" s="52"/>
      <c r="ODO521" s="52"/>
      <c r="ODP521" s="52"/>
      <c r="ODQ521" s="52"/>
      <c r="ODR521" s="52"/>
      <c r="ODS521" s="52"/>
      <c r="ODT521" s="52"/>
      <c r="ODU521" s="52"/>
      <c r="ODV521" s="52"/>
      <c r="ODW521" s="52"/>
      <c r="ODX521" s="52"/>
      <c r="ODY521" s="52"/>
      <c r="ODZ521" s="52"/>
      <c r="OEA521" s="52"/>
      <c r="OEB521" s="52"/>
      <c r="OEC521" s="52"/>
      <c r="OED521" s="52"/>
      <c r="OEE521" s="52"/>
      <c r="OEF521" s="52"/>
      <c r="OEG521" s="52"/>
      <c r="OEH521" s="52"/>
      <c r="OEI521" s="52"/>
      <c r="OEJ521" s="52"/>
      <c r="OEK521" s="52"/>
      <c r="OEL521" s="52"/>
      <c r="OEM521" s="52"/>
      <c r="OEN521" s="52"/>
      <c r="OEO521" s="52"/>
      <c r="OEP521" s="52"/>
      <c r="OEQ521" s="52"/>
      <c r="OER521" s="52"/>
      <c r="OES521" s="52"/>
      <c r="OET521" s="52"/>
      <c r="OEU521" s="52"/>
      <c r="OEV521" s="52"/>
      <c r="OEW521" s="52"/>
      <c r="OEX521" s="52"/>
      <c r="OEY521" s="52"/>
      <c r="OEZ521" s="52"/>
      <c r="OFA521" s="52"/>
      <c r="OFB521" s="52"/>
      <c r="OFC521" s="52"/>
      <c r="OFD521" s="52"/>
      <c r="OFE521" s="52"/>
      <c r="OFF521" s="52"/>
      <c r="OFG521" s="52"/>
      <c r="OFH521" s="52"/>
      <c r="OFI521" s="52"/>
      <c r="OFJ521" s="52"/>
      <c r="OFK521" s="52"/>
      <c r="OFL521" s="52"/>
      <c r="OFM521" s="52"/>
      <c r="OFN521" s="52"/>
      <c r="OFO521" s="52"/>
      <c r="OFP521" s="52"/>
      <c r="OFQ521" s="52"/>
      <c r="OFR521" s="52"/>
      <c r="OFS521" s="52"/>
      <c r="OFT521" s="52"/>
      <c r="OFU521" s="52"/>
      <c r="OFV521" s="52"/>
      <c r="OFW521" s="52"/>
      <c r="OFX521" s="52"/>
      <c r="OFY521" s="52"/>
      <c r="OFZ521" s="52"/>
      <c r="OGA521" s="52"/>
      <c r="OGB521" s="52"/>
      <c r="OGC521" s="52"/>
      <c r="OGD521" s="52"/>
      <c r="OGE521" s="52"/>
      <c r="OGF521" s="52"/>
      <c r="OGG521" s="52"/>
      <c r="OGH521" s="52"/>
      <c r="OGI521" s="52"/>
      <c r="OGJ521" s="52"/>
      <c r="OGK521" s="52"/>
      <c r="OGL521" s="52"/>
      <c r="OGM521" s="52"/>
      <c r="OGN521" s="52"/>
      <c r="OGO521" s="52"/>
      <c r="OGP521" s="52"/>
      <c r="OGQ521" s="52"/>
      <c r="OGR521" s="52"/>
      <c r="OGS521" s="52"/>
      <c r="OGT521" s="52"/>
      <c r="OGU521" s="52"/>
      <c r="OGV521" s="52"/>
      <c r="OGW521" s="52"/>
      <c r="OGX521" s="52"/>
      <c r="OGY521" s="52"/>
      <c r="OGZ521" s="52"/>
      <c r="OHA521" s="52"/>
      <c r="OHB521" s="52"/>
      <c r="OHC521" s="52"/>
      <c r="OHD521" s="52"/>
      <c r="OHE521" s="52"/>
      <c r="OHF521" s="52"/>
      <c r="OHG521" s="52"/>
      <c r="OHH521" s="52"/>
      <c r="OHI521" s="52"/>
      <c r="OHJ521" s="52"/>
      <c r="OHK521" s="52"/>
      <c r="OHL521" s="52"/>
      <c r="OHM521" s="52"/>
      <c r="OHN521" s="52"/>
      <c r="OHO521" s="52"/>
      <c r="OHP521" s="52"/>
      <c r="OHQ521" s="52"/>
      <c r="OHR521" s="52"/>
      <c r="OHS521" s="52"/>
      <c r="OHT521" s="52"/>
      <c r="OHU521" s="52"/>
      <c r="OHV521" s="52"/>
      <c r="OHW521" s="52"/>
      <c r="OHX521" s="52"/>
      <c r="OHY521" s="52"/>
      <c r="OHZ521" s="52"/>
      <c r="OIA521" s="52"/>
      <c r="OIB521" s="52"/>
      <c r="OIC521" s="52"/>
      <c r="OID521" s="52"/>
      <c r="OIE521" s="52"/>
      <c r="OIF521" s="52"/>
      <c r="OIG521" s="52"/>
      <c r="OIH521" s="52"/>
      <c r="OII521" s="52"/>
      <c r="OIJ521" s="52"/>
      <c r="OIK521" s="52"/>
      <c r="OIL521" s="52"/>
      <c r="OIM521" s="52"/>
      <c r="OIN521" s="52"/>
      <c r="OIO521" s="52"/>
      <c r="OIP521" s="52"/>
      <c r="OIQ521" s="52"/>
      <c r="OIR521" s="52"/>
      <c r="OIS521" s="52"/>
      <c r="OIT521" s="52"/>
      <c r="OIU521" s="52"/>
      <c r="OIV521" s="52"/>
      <c r="OIW521" s="52"/>
      <c r="OIX521" s="52"/>
      <c r="OIY521" s="52"/>
      <c r="OIZ521" s="52"/>
      <c r="OJA521" s="52"/>
      <c r="OJB521" s="52"/>
      <c r="OJC521" s="52"/>
      <c r="OJD521" s="52"/>
      <c r="OJE521" s="52"/>
      <c r="OJF521" s="52"/>
      <c r="OJG521" s="52"/>
      <c r="OJH521" s="52"/>
      <c r="OJI521" s="52"/>
      <c r="OJJ521" s="52"/>
      <c r="OJK521" s="52"/>
      <c r="OJL521" s="52"/>
      <c r="OJM521" s="52"/>
      <c r="OJN521" s="52"/>
      <c r="OJO521" s="52"/>
      <c r="OJP521" s="52"/>
      <c r="OJQ521" s="52"/>
      <c r="OJR521" s="52"/>
      <c r="OJS521" s="52"/>
      <c r="OJT521" s="52"/>
      <c r="OJU521" s="52"/>
      <c r="OJV521" s="52"/>
      <c r="OJW521" s="52"/>
      <c r="OJX521" s="52"/>
      <c r="OJY521" s="52"/>
      <c r="OJZ521" s="52"/>
      <c r="OKA521" s="52"/>
      <c r="OKB521" s="52"/>
      <c r="OKC521" s="52"/>
      <c r="OKD521" s="52"/>
      <c r="OKE521" s="52"/>
      <c r="OKF521" s="52"/>
      <c r="OKG521" s="52"/>
      <c r="OKH521" s="52"/>
      <c r="OKI521" s="52"/>
      <c r="OKJ521" s="52"/>
      <c r="OKK521" s="52"/>
      <c r="OKL521" s="52"/>
      <c r="OKM521" s="52"/>
      <c r="OKN521" s="52"/>
      <c r="OKO521" s="52"/>
      <c r="OKP521" s="52"/>
      <c r="OKQ521" s="52"/>
      <c r="OKR521" s="52"/>
      <c r="OKS521" s="52"/>
      <c r="OKT521" s="52"/>
      <c r="OKU521" s="52"/>
      <c r="OKV521" s="52"/>
      <c r="OKW521" s="52"/>
      <c r="OKX521" s="52"/>
      <c r="OKY521" s="52"/>
      <c r="OKZ521" s="52"/>
      <c r="OLA521" s="52"/>
      <c r="OLB521" s="52"/>
      <c r="OLC521" s="52"/>
      <c r="OLD521" s="52"/>
      <c r="OLE521" s="52"/>
      <c r="OLF521" s="52"/>
      <c r="OLG521" s="52"/>
      <c r="OLH521" s="52"/>
      <c r="OLI521" s="52"/>
      <c r="OLJ521" s="52"/>
      <c r="OLK521" s="52"/>
      <c r="OLL521" s="52"/>
      <c r="OLM521" s="52"/>
      <c r="OLN521" s="52"/>
      <c r="OLO521" s="52"/>
      <c r="OLP521" s="52"/>
      <c r="OLQ521" s="52"/>
      <c r="OLR521" s="52"/>
      <c r="OLS521" s="52"/>
      <c r="OLT521" s="52"/>
      <c r="OLU521" s="52"/>
      <c r="OLV521" s="52"/>
      <c r="OLW521" s="52"/>
      <c r="OLX521" s="52"/>
      <c r="OLY521" s="52"/>
      <c r="OLZ521" s="52"/>
      <c r="OMA521" s="52"/>
      <c r="OMB521" s="52"/>
      <c r="OMC521" s="52"/>
      <c r="OMD521" s="52"/>
      <c r="OME521" s="52"/>
      <c r="OMF521" s="52"/>
      <c r="OMG521" s="52"/>
      <c r="OMH521" s="52"/>
      <c r="OMI521" s="52"/>
      <c r="OMJ521" s="52"/>
      <c r="OMK521" s="52"/>
      <c r="OML521" s="52"/>
      <c r="OMM521" s="52"/>
      <c r="OMN521" s="52"/>
      <c r="OMO521" s="52"/>
      <c r="OMP521" s="52"/>
      <c r="OMQ521" s="52"/>
      <c r="OMR521" s="52"/>
      <c r="OMS521" s="52"/>
      <c r="OMT521" s="52"/>
      <c r="OMU521" s="52"/>
      <c r="OMV521" s="52"/>
      <c r="OMW521" s="52"/>
      <c r="OMX521" s="52"/>
      <c r="OMY521" s="52"/>
      <c r="OMZ521" s="52"/>
      <c r="ONA521" s="52"/>
      <c r="ONB521" s="52"/>
      <c r="ONC521" s="52"/>
      <c r="OND521" s="52"/>
      <c r="ONE521" s="52"/>
      <c r="ONF521" s="52"/>
      <c r="ONG521" s="52"/>
      <c r="ONH521" s="52"/>
      <c r="ONI521" s="52"/>
      <c r="ONJ521" s="52"/>
      <c r="ONK521" s="52"/>
      <c r="ONL521" s="52"/>
      <c r="ONM521" s="52"/>
      <c r="ONN521" s="52"/>
      <c r="ONO521" s="52"/>
      <c r="ONP521" s="52"/>
      <c r="ONQ521" s="52"/>
      <c r="ONR521" s="52"/>
      <c r="ONS521" s="52"/>
      <c r="ONT521" s="52"/>
      <c r="ONU521" s="52"/>
      <c r="ONV521" s="52"/>
      <c r="ONW521" s="52"/>
      <c r="ONX521" s="52"/>
      <c r="ONY521" s="52"/>
      <c r="ONZ521" s="52"/>
      <c r="OOA521" s="52"/>
      <c r="OOB521" s="52"/>
      <c r="OOC521" s="52"/>
      <c r="OOD521" s="52"/>
      <c r="OOE521" s="52"/>
      <c r="OOF521" s="52"/>
      <c r="OOG521" s="52"/>
      <c r="OOH521" s="52"/>
      <c r="OOI521" s="52"/>
      <c r="OOJ521" s="52"/>
      <c r="OOK521" s="52"/>
      <c r="OOL521" s="52"/>
      <c r="OOM521" s="52"/>
      <c r="OON521" s="52"/>
      <c r="OOO521" s="52"/>
      <c r="OOP521" s="52"/>
      <c r="OOQ521" s="52"/>
      <c r="OOR521" s="52"/>
      <c r="OOS521" s="52"/>
      <c r="OOT521" s="52"/>
      <c r="OOU521" s="52"/>
      <c r="OOV521" s="52"/>
      <c r="OOW521" s="52"/>
      <c r="OOX521" s="52"/>
      <c r="OOY521" s="52"/>
      <c r="OOZ521" s="52"/>
      <c r="OPA521" s="52"/>
      <c r="OPB521" s="52"/>
      <c r="OPC521" s="52"/>
      <c r="OPD521" s="52"/>
      <c r="OPE521" s="52"/>
      <c r="OPF521" s="52"/>
      <c r="OPG521" s="52"/>
      <c r="OPH521" s="52"/>
      <c r="OPI521" s="52"/>
      <c r="OPJ521" s="52"/>
      <c r="OPK521" s="52"/>
      <c r="OPL521" s="52"/>
      <c r="OPM521" s="52"/>
      <c r="OPN521" s="52"/>
      <c r="OPO521" s="52"/>
      <c r="OPP521" s="52"/>
      <c r="OPQ521" s="52"/>
      <c r="OPR521" s="52"/>
      <c r="OPS521" s="52"/>
      <c r="OPT521" s="52"/>
      <c r="OPU521" s="52"/>
      <c r="OPV521" s="52"/>
      <c r="OPW521" s="52"/>
      <c r="OPX521" s="52"/>
      <c r="OPY521" s="52"/>
      <c r="OPZ521" s="52"/>
      <c r="OQA521" s="52"/>
      <c r="OQB521" s="52"/>
      <c r="OQC521" s="52"/>
      <c r="OQD521" s="52"/>
      <c r="OQE521" s="52"/>
      <c r="OQF521" s="52"/>
      <c r="OQG521" s="52"/>
      <c r="OQH521" s="52"/>
      <c r="OQI521" s="52"/>
      <c r="OQJ521" s="52"/>
      <c r="OQK521" s="52"/>
      <c r="OQL521" s="52"/>
      <c r="OQM521" s="52"/>
      <c r="OQN521" s="52"/>
      <c r="OQO521" s="52"/>
      <c r="OQP521" s="52"/>
      <c r="OQQ521" s="52"/>
      <c r="OQR521" s="52"/>
      <c r="OQS521" s="52"/>
      <c r="OQT521" s="52"/>
      <c r="OQU521" s="52"/>
      <c r="OQV521" s="52"/>
      <c r="OQW521" s="52"/>
      <c r="OQX521" s="52"/>
      <c r="OQY521" s="52"/>
      <c r="OQZ521" s="52"/>
      <c r="ORA521" s="52"/>
      <c r="ORB521" s="52"/>
      <c r="ORC521" s="52"/>
      <c r="ORD521" s="52"/>
      <c r="ORE521" s="52"/>
      <c r="ORF521" s="52"/>
      <c r="ORG521" s="52"/>
      <c r="ORH521" s="52"/>
      <c r="ORI521" s="52"/>
      <c r="ORJ521" s="52"/>
      <c r="ORK521" s="52"/>
      <c r="ORL521" s="52"/>
      <c r="ORM521" s="52"/>
      <c r="ORN521" s="52"/>
      <c r="ORO521" s="52"/>
      <c r="ORP521" s="52"/>
      <c r="ORQ521" s="52"/>
      <c r="ORR521" s="52"/>
      <c r="ORS521" s="52"/>
      <c r="ORT521" s="52"/>
      <c r="ORU521" s="52"/>
      <c r="ORV521" s="52"/>
      <c r="ORW521" s="52"/>
      <c r="ORX521" s="52"/>
      <c r="ORY521" s="52"/>
      <c r="ORZ521" s="52"/>
      <c r="OSA521" s="52"/>
      <c r="OSB521" s="52"/>
      <c r="OSC521" s="52"/>
      <c r="OSD521" s="52"/>
      <c r="OSE521" s="52"/>
      <c r="OSF521" s="52"/>
      <c r="OSG521" s="52"/>
      <c r="OSH521" s="52"/>
      <c r="OSI521" s="52"/>
      <c r="OSJ521" s="52"/>
      <c r="OSK521" s="52"/>
      <c r="OSL521" s="52"/>
      <c r="OSM521" s="52"/>
      <c r="OSN521" s="52"/>
      <c r="OSO521" s="52"/>
      <c r="OSP521" s="52"/>
      <c r="OSQ521" s="52"/>
      <c r="OSR521" s="52"/>
      <c r="OSS521" s="52"/>
      <c r="OST521" s="52"/>
      <c r="OSU521" s="52"/>
      <c r="OSV521" s="52"/>
      <c r="OSW521" s="52"/>
      <c r="OSX521" s="52"/>
      <c r="OSY521" s="52"/>
      <c r="OSZ521" s="52"/>
      <c r="OTA521" s="52"/>
      <c r="OTB521" s="52"/>
      <c r="OTC521" s="52"/>
      <c r="OTD521" s="52"/>
      <c r="OTE521" s="52"/>
      <c r="OTF521" s="52"/>
      <c r="OTG521" s="52"/>
      <c r="OTH521" s="52"/>
      <c r="OTI521" s="52"/>
      <c r="OTJ521" s="52"/>
      <c r="OTK521" s="52"/>
      <c r="OTL521" s="52"/>
      <c r="OTM521" s="52"/>
      <c r="OTN521" s="52"/>
      <c r="OTO521" s="52"/>
      <c r="OTP521" s="52"/>
      <c r="OTQ521" s="52"/>
      <c r="OTR521" s="52"/>
      <c r="OTS521" s="52"/>
      <c r="OTT521" s="52"/>
      <c r="OTU521" s="52"/>
      <c r="OTV521" s="52"/>
      <c r="OTW521" s="52"/>
      <c r="OTX521" s="52"/>
      <c r="OTY521" s="52"/>
      <c r="OTZ521" s="52"/>
      <c r="OUA521" s="52"/>
      <c r="OUB521" s="52"/>
      <c r="OUC521" s="52"/>
      <c r="OUD521" s="52"/>
      <c r="OUE521" s="52"/>
      <c r="OUF521" s="52"/>
      <c r="OUG521" s="52"/>
      <c r="OUH521" s="52"/>
      <c r="OUI521" s="52"/>
      <c r="OUJ521" s="52"/>
      <c r="OUK521" s="52"/>
      <c r="OUL521" s="52"/>
      <c r="OUM521" s="52"/>
      <c r="OUN521" s="52"/>
      <c r="OUO521" s="52"/>
      <c r="OUP521" s="52"/>
      <c r="OUQ521" s="52"/>
      <c r="OUR521" s="52"/>
      <c r="OUS521" s="52"/>
      <c r="OUT521" s="52"/>
      <c r="OUU521" s="52"/>
      <c r="OUV521" s="52"/>
      <c r="OUW521" s="52"/>
      <c r="OUX521" s="52"/>
      <c r="OUY521" s="52"/>
      <c r="OUZ521" s="52"/>
      <c r="OVA521" s="52"/>
      <c r="OVB521" s="52"/>
      <c r="OVC521" s="52"/>
      <c r="OVD521" s="52"/>
      <c r="OVE521" s="52"/>
      <c r="OVF521" s="52"/>
      <c r="OVG521" s="52"/>
      <c r="OVH521" s="52"/>
      <c r="OVI521" s="52"/>
      <c r="OVJ521" s="52"/>
      <c r="OVK521" s="52"/>
      <c r="OVL521" s="52"/>
      <c r="OVM521" s="52"/>
      <c r="OVN521" s="52"/>
      <c r="OVO521" s="52"/>
      <c r="OVP521" s="52"/>
      <c r="OVQ521" s="52"/>
      <c r="OVR521" s="52"/>
      <c r="OVS521" s="52"/>
      <c r="OVT521" s="52"/>
      <c r="OVU521" s="52"/>
      <c r="OVV521" s="52"/>
      <c r="OVW521" s="52"/>
      <c r="OVX521" s="52"/>
      <c r="OVY521" s="52"/>
      <c r="OVZ521" s="52"/>
      <c r="OWA521" s="52"/>
      <c r="OWB521" s="52"/>
      <c r="OWC521" s="52"/>
      <c r="OWD521" s="52"/>
      <c r="OWE521" s="52"/>
      <c r="OWF521" s="52"/>
      <c r="OWG521" s="52"/>
      <c r="OWH521" s="52"/>
      <c r="OWI521" s="52"/>
      <c r="OWJ521" s="52"/>
      <c r="OWK521" s="52"/>
      <c r="OWL521" s="52"/>
      <c r="OWM521" s="52"/>
      <c r="OWN521" s="52"/>
      <c r="OWO521" s="52"/>
      <c r="OWP521" s="52"/>
      <c r="OWQ521" s="52"/>
      <c r="OWR521" s="52"/>
      <c r="OWS521" s="52"/>
      <c r="OWT521" s="52"/>
      <c r="OWU521" s="52"/>
      <c r="OWV521" s="52"/>
      <c r="OWW521" s="52"/>
      <c r="OWX521" s="52"/>
      <c r="OWY521" s="52"/>
      <c r="OWZ521" s="52"/>
      <c r="OXA521" s="52"/>
      <c r="OXB521" s="52"/>
      <c r="OXC521" s="52"/>
      <c r="OXD521" s="52"/>
      <c r="OXE521" s="52"/>
      <c r="OXF521" s="52"/>
      <c r="OXG521" s="52"/>
      <c r="OXH521" s="52"/>
      <c r="OXI521" s="52"/>
      <c r="OXJ521" s="52"/>
      <c r="OXK521" s="52"/>
      <c r="OXL521" s="52"/>
      <c r="OXM521" s="52"/>
      <c r="OXN521" s="52"/>
      <c r="OXO521" s="52"/>
      <c r="OXP521" s="52"/>
      <c r="OXQ521" s="52"/>
      <c r="OXR521" s="52"/>
      <c r="OXS521" s="52"/>
      <c r="OXT521" s="52"/>
      <c r="OXU521" s="52"/>
      <c r="OXV521" s="52"/>
      <c r="OXW521" s="52"/>
      <c r="OXX521" s="52"/>
      <c r="OXY521" s="52"/>
      <c r="OXZ521" s="52"/>
      <c r="OYA521" s="52"/>
      <c r="OYB521" s="52"/>
      <c r="OYC521" s="52"/>
      <c r="OYD521" s="52"/>
      <c r="OYE521" s="52"/>
      <c r="OYF521" s="52"/>
      <c r="OYG521" s="52"/>
      <c r="OYH521" s="52"/>
      <c r="OYI521" s="52"/>
      <c r="OYJ521" s="52"/>
      <c r="OYK521" s="52"/>
      <c r="OYL521" s="52"/>
      <c r="OYM521" s="52"/>
      <c r="OYN521" s="52"/>
      <c r="OYO521" s="52"/>
      <c r="OYP521" s="52"/>
      <c r="OYQ521" s="52"/>
      <c r="OYR521" s="52"/>
      <c r="OYS521" s="52"/>
      <c r="OYT521" s="52"/>
      <c r="OYU521" s="52"/>
      <c r="OYV521" s="52"/>
      <c r="OYW521" s="52"/>
      <c r="OYX521" s="52"/>
      <c r="OYY521" s="52"/>
      <c r="OYZ521" s="52"/>
      <c r="OZA521" s="52"/>
      <c r="OZB521" s="52"/>
      <c r="OZC521" s="52"/>
      <c r="OZD521" s="52"/>
      <c r="OZE521" s="52"/>
      <c r="OZF521" s="52"/>
      <c r="OZG521" s="52"/>
      <c r="OZH521" s="52"/>
      <c r="OZI521" s="52"/>
      <c r="OZJ521" s="52"/>
      <c r="OZK521" s="52"/>
      <c r="OZL521" s="52"/>
      <c r="OZM521" s="52"/>
      <c r="OZN521" s="52"/>
      <c r="OZO521" s="52"/>
      <c r="OZP521" s="52"/>
      <c r="OZQ521" s="52"/>
      <c r="OZR521" s="52"/>
      <c r="OZS521" s="52"/>
      <c r="OZT521" s="52"/>
      <c r="OZU521" s="52"/>
      <c r="OZV521" s="52"/>
      <c r="OZW521" s="52"/>
      <c r="OZX521" s="52"/>
      <c r="OZY521" s="52"/>
      <c r="OZZ521" s="52"/>
      <c r="PAA521" s="52"/>
      <c r="PAB521" s="52"/>
      <c r="PAC521" s="52"/>
      <c r="PAD521" s="52"/>
      <c r="PAE521" s="52"/>
      <c r="PAF521" s="52"/>
      <c r="PAG521" s="52"/>
      <c r="PAH521" s="52"/>
      <c r="PAI521" s="52"/>
      <c r="PAJ521" s="52"/>
      <c r="PAK521" s="52"/>
      <c r="PAL521" s="52"/>
      <c r="PAM521" s="52"/>
      <c r="PAN521" s="52"/>
      <c r="PAO521" s="52"/>
      <c r="PAP521" s="52"/>
      <c r="PAQ521" s="52"/>
      <c r="PAR521" s="52"/>
      <c r="PAS521" s="52"/>
      <c r="PAT521" s="52"/>
      <c r="PAU521" s="52"/>
      <c r="PAV521" s="52"/>
      <c r="PAW521" s="52"/>
      <c r="PAX521" s="52"/>
      <c r="PAY521" s="52"/>
      <c r="PAZ521" s="52"/>
      <c r="PBA521" s="52"/>
      <c r="PBB521" s="52"/>
      <c r="PBC521" s="52"/>
      <c r="PBD521" s="52"/>
      <c r="PBE521" s="52"/>
      <c r="PBF521" s="52"/>
      <c r="PBG521" s="52"/>
      <c r="PBH521" s="52"/>
      <c r="PBI521" s="52"/>
      <c r="PBJ521" s="52"/>
      <c r="PBK521" s="52"/>
      <c r="PBL521" s="52"/>
      <c r="PBM521" s="52"/>
      <c r="PBN521" s="52"/>
      <c r="PBO521" s="52"/>
      <c r="PBP521" s="52"/>
      <c r="PBQ521" s="52"/>
      <c r="PBR521" s="52"/>
      <c r="PBS521" s="52"/>
      <c r="PBT521" s="52"/>
      <c r="PBU521" s="52"/>
      <c r="PBV521" s="52"/>
      <c r="PBW521" s="52"/>
      <c r="PBX521" s="52"/>
      <c r="PBY521" s="52"/>
      <c r="PBZ521" s="52"/>
      <c r="PCA521" s="52"/>
      <c r="PCB521" s="52"/>
      <c r="PCC521" s="52"/>
      <c r="PCD521" s="52"/>
      <c r="PCE521" s="52"/>
      <c r="PCF521" s="52"/>
      <c r="PCG521" s="52"/>
      <c r="PCH521" s="52"/>
      <c r="PCI521" s="52"/>
      <c r="PCJ521" s="52"/>
      <c r="PCK521" s="52"/>
      <c r="PCL521" s="52"/>
      <c r="PCM521" s="52"/>
      <c r="PCN521" s="52"/>
      <c r="PCO521" s="52"/>
      <c r="PCP521" s="52"/>
      <c r="PCQ521" s="52"/>
      <c r="PCR521" s="52"/>
      <c r="PCS521" s="52"/>
      <c r="PCT521" s="52"/>
      <c r="PCU521" s="52"/>
      <c r="PCV521" s="52"/>
      <c r="PCW521" s="52"/>
      <c r="PCX521" s="52"/>
      <c r="PCY521" s="52"/>
      <c r="PCZ521" s="52"/>
      <c r="PDA521" s="52"/>
      <c r="PDB521" s="52"/>
      <c r="PDC521" s="52"/>
      <c r="PDD521" s="52"/>
      <c r="PDE521" s="52"/>
      <c r="PDF521" s="52"/>
      <c r="PDG521" s="52"/>
      <c r="PDH521" s="52"/>
      <c r="PDI521" s="52"/>
      <c r="PDJ521" s="52"/>
      <c r="PDK521" s="52"/>
      <c r="PDL521" s="52"/>
      <c r="PDM521" s="52"/>
      <c r="PDN521" s="52"/>
      <c r="PDO521" s="52"/>
      <c r="PDP521" s="52"/>
      <c r="PDQ521" s="52"/>
      <c r="PDR521" s="52"/>
      <c r="PDS521" s="52"/>
      <c r="PDT521" s="52"/>
      <c r="PDU521" s="52"/>
      <c r="PDV521" s="52"/>
      <c r="PDW521" s="52"/>
      <c r="PDX521" s="52"/>
      <c r="PDY521" s="52"/>
      <c r="PDZ521" s="52"/>
      <c r="PEA521" s="52"/>
      <c r="PEB521" s="52"/>
      <c r="PEC521" s="52"/>
      <c r="PED521" s="52"/>
      <c r="PEE521" s="52"/>
      <c r="PEF521" s="52"/>
      <c r="PEG521" s="52"/>
      <c r="PEH521" s="52"/>
      <c r="PEI521" s="52"/>
      <c r="PEJ521" s="52"/>
      <c r="PEK521" s="52"/>
      <c r="PEL521" s="52"/>
      <c r="PEM521" s="52"/>
      <c r="PEN521" s="52"/>
      <c r="PEO521" s="52"/>
      <c r="PEP521" s="52"/>
      <c r="PEQ521" s="52"/>
      <c r="PER521" s="52"/>
      <c r="PES521" s="52"/>
      <c r="PET521" s="52"/>
      <c r="PEU521" s="52"/>
      <c r="PEV521" s="52"/>
      <c r="PEW521" s="52"/>
      <c r="PEX521" s="52"/>
      <c r="PEY521" s="52"/>
      <c r="PEZ521" s="52"/>
      <c r="PFA521" s="52"/>
      <c r="PFB521" s="52"/>
      <c r="PFC521" s="52"/>
      <c r="PFD521" s="52"/>
      <c r="PFE521" s="52"/>
      <c r="PFF521" s="52"/>
      <c r="PFG521" s="52"/>
      <c r="PFH521" s="52"/>
      <c r="PFI521" s="52"/>
      <c r="PFJ521" s="52"/>
      <c r="PFK521" s="52"/>
      <c r="PFL521" s="52"/>
      <c r="PFM521" s="52"/>
      <c r="PFN521" s="52"/>
      <c r="PFO521" s="52"/>
      <c r="PFP521" s="52"/>
      <c r="PFQ521" s="52"/>
      <c r="PFR521" s="52"/>
      <c r="PFS521" s="52"/>
      <c r="PFT521" s="52"/>
      <c r="PFU521" s="52"/>
      <c r="PFV521" s="52"/>
      <c r="PFW521" s="52"/>
      <c r="PFX521" s="52"/>
      <c r="PFY521" s="52"/>
      <c r="PFZ521" s="52"/>
      <c r="PGA521" s="52"/>
      <c r="PGB521" s="52"/>
      <c r="PGC521" s="52"/>
      <c r="PGD521" s="52"/>
      <c r="PGE521" s="52"/>
      <c r="PGF521" s="52"/>
      <c r="PGG521" s="52"/>
      <c r="PGH521" s="52"/>
      <c r="PGI521" s="52"/>
      <c r="PGJ521" s="52"/>
      <c r="PGK521" s="52"/>
      <c r="PGL521" s="52"/>
      <c r="PGM521" s="52"/>
      <c r="PGN521" s="52"/>
      <c r="PGO521" s="52"/>
      <c r="PGP521" s="52"/>
      <c r="PGQ521" s="52"/>
      <c r="PGR521" s="52"/>
      <c r="PGS521" s="52"/>
      <c r="PGT521" s="52"/>
      <c r="PGU521" s="52"/>
      <c r="PGV521" s="52"/>
      <c r="PGW521" s="52"/>
      <c r="PGX521" s="52"/>
      <c r="PGY521" s="52"/>
      <c r="PGZ521" s="52"/>
      <c r="PHA521" s="52"/>
      <c r="PHB521" s="52"/>
      <c r="PHC521" s="52"/>
      <c r="PHD521" s="52"/>
      <c r="PHE521" s="52"/>
      <c r="PHF521" s="52"/>
      <c r="PHG521" s="52"/>
      <c r="PHH521" s="52"/>
      <c r="PHI521" s="52"/>
      <c r="PHJ521" s="52"/>
      <c r="PHK521" s="52"/>
      <c r="PHL521" s="52"/>
      <c r="PHM521" s="52"/>
      <c r="PHN521" s="52"/>
      <c r="PHO521" s="52"/>
      <c r="PHP521" s="52"/>
      <c r="PHQ521" s="52"/>
      <c r="PHR521" s="52"/>
      <c r="PHS521" s="52"/>
      <c r="PHT521" s="52"/>
      <c r="PHU521" s="52"/>
      <c r="PHV521" s="52"/>
      <c r="PHW521" s="52"/>
      <c r="PHX521" s="52"/>
      <c r="PHY521" s="52"/>
      <c r="PHZ521" s="52"/>
      <c r="PIA521" s="52"/>
      <c r="PIB521" s="52"/>
      <c r="PIC521" s="52"/>
      <c r="PID521" s="52"/>
      <c r="PIE521" s="52"/>
      <c r="PIF521" s="52"/>
      <c r="PIG521" s="52"/>
      <c r="PIH521" s="52"/>
      <c r="PII521" s="52"/>
      <c r="PIJ521" s="52"/>
      <c r="PIK521" s="52"/>
      <c r="PIL521" s="52"/>
      <c r="PIM521" s="52"/>
      <c r="PIN521" s="52"/>
      <c r="PIO521" s="52"/>
      <c r="PIP521" s="52"/>
      <c r="PIQ521" s="52"/>
      <c r="PIR521" s="52"/>
      <c r="PIS521" s="52"/>
      <c r="PIT521" s="52"/>
      <c r="PIU521" s="52"/>
      <c r="PIV521" s="52"/>
      <c r="PIW521" s="52"/>
      <c r="PIX521" s="52"/>
      <c r="PIY521" s="52"/>
      <c r="PIZ521" s="52"/>
      <c r="PJA521" s="52"/>
      <c r="PJB521" s="52"/>
      <c r="PJC521" s="52"/>
      <c r="PJD521" s="52"/>
      <c r="PJE521" s="52"/>
      <c r="PJF521" s="52"/>
      <c r="PJG521" s="52"/>
      <c r="PJH521" s="52"/>
      <c r="PJI521" s="52"/>
      <c r="PJJ521" s="52"/>
      <c r="PJK521" s="52"/>
      <c r="PJL521" s="52"/>
      <c r="PJM521" s="52"/>
      <c r="PJN521" s="52"/>
      <c r="PJO521" s="52"/>
      <c r="PJP521" s="52"/>
      <c r="PJQ521" s="52"/>
      <c r="PJR521" s="52"/>
      <c r="PJS521" s="52"/>
      <c r="PJT521" s="52"/>
      <c r="PJU521" s="52"/>
      <c r="PJV521" s="52"/>
      <c r="PJW521" s="52"/>
      <c r="PJX521" s="52"/>
      <c r="PJY521" s="52"/>
      <c r="PJZ521" s="52"/>
      <c r="PKA521" s="52"/>
      <c r="PKB521" s="52"/>
      <c r="PKC521" s="52"/>
      <c r="PKD521" s="52"/>
      <c r="PKE521" s="52"/>
      <c r="PKF521" s="52"/>
      <c r="PKG521" s="52"/>
      <c r="PKH521" s="52"/>
      <c r="PKI521" s="52"/>
      <c r="PKJ521" s="52"/>
      <c r="PKK521" s="52"/>
      <c r="PKL521" s="52"/>
      <c r="PKM521" s="52"/>
      <c r="PKN521" s="52"/>
      <c r="PKO521" s="52"/>
      <c r="PKP521" s="52"/>
      <c r="PKQ521" s="52"/>
      <c r="PKR521" s="52"/>
      <c r="PKS521" s="52"/>
      <c r="PKT521" s="52"/>
      <c r="PKU521" s="52"/>
      <c r="PKV521" s="52"/>
      <c r="PKW521" s="52"/>
      <c r="PKX521" s="52"/>
      <c r="PKY521" s="52"/>
      <c r="PKZ521" s="52"/>
      <c r="PLA521" s="52"/>
      <c r="PLB521" s="52"/>
      <c r="PLC521" s="52"/>
      <c r="PLD521" s="52"/>
      <c r="PLE521" s="52"/>
      <c r="PLF521" s="52"/>
      <c r="PLG521" s="52"/>
      <c r="PLH521" s="52"/>
      <c r="PLI521" s="52"/>
      <c r="PLJ521" s="52"/>
      <c r="PLK521" s="52"/>
      <c r="PLL521" s="52"/>
      <c r="PLM521" s="52"/>
      <c r="PLN521" s="52"/>
      <c r="PLO521" s="52"/>
      <c r="PLP521" s="52"/>
      <c r="PLQ521" s="52"/>
      <c r="PLR521" s="52"/>
      <c r="PLS521" s="52"/>
      <c r="PLT521" s="52"/>
      <c r="PLU521" s="52"/>
      <c r="PLV521" s="52"/>
      <c r="PLW521" s="52"/>
      <c r="PLX521" s="52"/>
      <c r="PLY521" s="52"/>
      <c r="PLZ521" s="52"/>
      <c r="PMA521" s="52"/>
      <c r="PMB521" s="52"/>
      <c r="PMC521" s="52"/>
      <c r="PMD521" s="52"/>
      <c r="PME521" s="52"/>
      <c r="PMF521" s="52"/>
      <c r="PMG521" s="52"/>
      <c r="PMH521" s="52"/>
      <c r="PMI521" s="52"/>
      <c r="PMJ521" s="52"/>
      <c r="PMK521" s="52"/>
      <c r="PML521" s="52"/>
      <c r="PMM521" s="52"/>
      <c r="PMN521" s="52"/>
      <c r="PMO521" s="52"/>
      <c r="PMP521" s="52"/>
      <c r="PMQ521" s="52"/>
      <c r="PMR521" s="52"/>
      <c r="PMS521" s="52"/>
      <c r="PMT521" s="52"/>
      <c r="PMU521" s="52"/>
      <c r="PMV521" s="52"/>
      <c r="PMW521" s="52"/>
      <c r="PMX521" s="52"/>
      <c r="PMY521" s="52"/>
      <c r="PMZ521" s="52"/>
      <c r="PNA521" s="52"/>
      <c r="PNB521" s="52"/>
      <c r="PNC521" s="52"/>
      <c r="PND521" s="52"/>
      <c r="PNE521" s="52"/>
      <c r="PNF521" s="52"/>
      <c r="PNG521" s="52"/>
      <c r="PNH521" s="52"/>
      <c r="PNI521" s="52"/>
      <c r="PNJ521" s="52"/>
      <c r="PNK521" s="52"/>
      <c r="PNL521" s="52"/>
      <c r="PNM521" s="52"/>
      <c r="PNN521" s="52"/>
      <c r="PNO521" s="52"/>
      <c r="PNP521" s="52"/>
      <c r="PNQ521" s="52"/>
      <c r="PNR521" s="52"/>
      <c r="PNS521" s="52"/>
      <c r="PNT521" s="52"/>
      <c r="PNU521" s="52"/>
      <c r="PNV521" s="52"/>
      <c r="PNW521" s="52"/>
      <c r="PNX521" s="52"/>
      <c r="PNY521" s="52"/>
      <c r="PNZ521" s="52"/>
      <c r="POA521" s="52"/>
      <c r="POB521" s="52"/>
      <c r="POC521" s="52"/>
      <c r="POD521" s="52"/>
      <c r="POE521" s="52"/>
      <c r="POF521" s="52"/>
      <c r="POG521" s="52"/>
      <c r="POH521" s="52"/>
      <c r="POI521" s="52"/>
      <c r="POJ521" s="52"/>
      <c r="POK521" s="52"/>
      <c r="POL521" s="52"/>
      <c r="POM521" s="52"/>
      <c r="PON521" s="52"/>
      <c r="POO521" s="52"/>
      <c r="POP521" s="52"/>
      <c r="POQ521" s="52"/>
      <c r="POR521" s="52"/>
      <c r="POS521" s="52"/>
      <c r="POT521" s="52"/>
      <c r="POU521" s="52"/>
      <c r="POV521" s="52"/>
      <c r="POW521" s="52"/>
      <c r="POX521" s="52"/>
      <c r="POY521" s="52"/>
      <c r="POZ521" s="52"/>
      <c r="PPA521" s="52"/>
      <c r="PPB521" s="52"/>
      <c r="PPC521" s="52"/>
      <c r="PPD521" s="52"/>
      <c r="PPE521" s="52"/>
      <c r="PPF521" s="52"/>
      <c r="PPG521" s="52"/>
      <c r="PPH521" s="52"/>
      <c r="PPI521" s="52"/>
      <c r="PPJ521" s="52"/>
      <c r="PPK521" s="52"/>
      <c r="PPL521" s="52"/>
      <c r="PPM521" s="52"/>
      <c r="PPN521" s="52"/>
      <c r="PPO521" s="52"/>
      <c r="PPP521" s="52"/>
      <c r="PPQ521" s="52"/>
      <c r="PPR521" s="52"/>
      <c r="PPS521" s="52"/>
      <c r="PPT521" s="52"/>
      <c r="PPU521" s="52"/>
      <c r="PPV521" s="52"/>
      <c r="PPW521" s="52"/>
      <c r="PPX521" s="52"/>
      <c r="PPY521" s="52"/>
      <c r="PPZ521" s="52"/>
      <c r="PQA521" s="52"/>
      <c r="PQB521" s="52"/>
      <c r="PQC521" s="52"/>
      <c r="PQD521" s="52"/>
      <c r="PQE521" s="52"/>
      <c r="PQF521" s="52"/>
      <c r="PQG521" s="52"/>
      <c r="PQH521" s="52"/>
      <c r="PQI521" s="52"/>
      <c r="PQJ521" s="52"/>
      <c r="PQK521" s="52"/>
      <c r="PQL521" s="52"/>
      <c r="PQM521" s="52"/>
      <c r="PQN521" s="52"/>
      <c r="PQO521" s="52"/>
      <c r="PQP521" s="52"/>
      <c r="PQQ521" s="52"/>
      <c r="PQR521" s="52"/>
      <c r="PQS521" s="52"/>
      <c r="PQT521" s="52"/>
      <c r="PQU521" s="52"/>
      <c r="PQV521" s="52"/>
      <c r="PQW521" s="52"/>
      <c r="PQX521" s="52"/>
      <c r="PQY521" s="52"/>
      <c r="PQZ521" s="52"/>
      <c r="PRA521" s="52"/>
      <c r="PRB521" s="52"/>
      <c r="PRC521" s="52"/>
      <c r="PRD521" s="52"/>
      <c r="PRE521" s="52"/>
      <c r="PRF521" s="52"/>
      <c r="PRG521" s="52"/>
      <c r="PRH521" s="52"/>
      <c r="PRI521" s="52"/>
      <c r="PRJ521" s="52"/>
      <c r="PRK521" s="52"/>
      <c r="PRL521" s="52"/>
      <c r="PRM521" s="52"/>
      <c r="PRN521" s="52"/>
      <c r="PRO521" s="52"/>
      <c r="PRP521" s="52"/>
      <c r="PRQ521" s="52"/>
      <c r="PRR521" s="52"/>
      <c r="PRS521" s="52"/>
      <c r="PRT521" s="52"/>
      <c r="PRU521" s="52"/>
      <c r="PRV521" s="52"/>
      <c r="PRW521" s="52"/>
      <c r="PRX521" s="52"/>
      <c r="PRY521" s="52"/>
      <c r="PRZ521" s="52"/>
      <c r="PSA521" s="52"/>
      <c r="PSB521" s="52"/>
      <c r="PSC521" s="52"/>
      <c r="PSD521" s="52"/>
      <c r="PSE521" s="52"/>
      <c r="PSF521" s="52"/>
      <c r="PSG521" s="52"/>
      <c r="PSH521" s="52"/>
      <c r="PSI521" s="52"/>
      <c r="PSJ521" s="52"/>
      <c r="PSK521" s="52"/>
      <c r="PSL521" s="52"/>
      <c r="PSM521" s="52"/>
      <c r="PSN521" s="52"/>
      <c r="PSO521" s="52"/>
      <c r="PSP521" s="52"/>
      <c r="PSQ521" s="52"/>
      <c r="PSR521" s="52"/>
      <c r="PSS521" s="52"/>
      <c r="PST521" s="52"/>
      <c r="PSU521" s="52"/>
      <c r="PSV521" s="52"/>
      <c r="PSW521" s="52"/>
      <c r="PSX521" s="52"/>
      <c r="PSY521" s="52"/>
      <c r="PSZ521" s="52"/>
      <c r="PTA521" s="52"/>
      <c r="PTB521" s="52"/>
      <c r="PTC521" s="52"/>
      <c r="PTD521" s="52"/>
      <c r="PTE521" s="52"/>
      <c r="PTF521" s="52"/>
      <c r="PTG521" s="52"/>
      <c r="PTH521" s="52"/>
      <c r="PTI521" s="52"/>
      <c r="PTJ521" s="52"/>
      <c r="PTK521" s="52"/>
      <c r="PTL521" s="52"/>
      <c r="PTM521" s="52"/>
      <c r="PTN521" s="52"/>
      <c r="PTO521" s="52"/>
      <c r="PTP521" s="52"/>
      <c r="PTQ521" s="52"/>
      <c r="PTR521" s="52"/>
      <c r="PTS521" s="52"/>
      <c r="PTT521" s="52"/>
      <c r="PTU521" s="52"/>
      <c r="PTV521" s="52"/>
      <c r="PTW521" s="52"/>
      <c r="PTX521" s="52"/>
      <c r="PTY521" s="52"/>
      <c r="PTZ521" s="52"/>
      <c r="PUA521" s="52"/>
      <c r="PUB521" s="52"/>
      <c r="PUC521" s="52"/>
      <c r="PUD521" s="52"/>
      <c r="PUE521" s="52"/>
      <c r="PUF521" s="52"/>
      <c r="PUG521" s="52"/>
      <c r="PUH521" s="52"/>
      <c r="PUI521" s="52"/>
      <c r="PUJ521" s="52"/>
      <c r="PUK521" s="52"/>
      <c r="PUL521" s="52"/>
      <c r="PUM521" s="52"/>
      <c r="PUN521" s="52"/>
      <c r="PUO521" s="52"/>
      <c r="PUP521" s="52"/>
      <c r="PUQ521" s="52"/>
      <c r="PUR521" s="52"/>
      <c r="PUS521" s="52"/>
      <c r="PUT521" s="52"/>
      <c r="PUU521" s="52"/>
      <c r="PUV521" s="52"/>
      <c r="PUW521" s="52"/>
      <c r="PUX521" s="52"/>
      <c r="PUY521" s="52"/>
      <c r="PUZ521" s="52"/>
      <c r="PVA521" s="52"/>
      <c r="PVB521" s="52"/>
      <c r="PVC521" s="52"/>
      <c r="PVD521" s="52"/>
      <c r="PVE521" s="52"/>
      <c r="PVF521" s="52"/>
      <c r="PVG521" s="52"/>
      <c r="PVH521" s="52"/>
      <c r="PVI521" s="52"/>
      <c r="PVJ521" s="52"/>
      <c r="PVK521" s="52"/>
      <c r="PVL521" s="52"/>
      <c r="PVM521" s="52"/>
      <c r="PVN521" s="52"/>
      <c r="PVO521" s="52"/>
      <c r="PVP521" s="52"/>
      <c r="PVQ521" s="52"/>
      <c r="PVR521" s="52"/>
      <c r="PVS521" s="52"/>
      <c r="PVT521" s="52"/>
      <c r="PVU521" s="52"/>
      <c r="PVV521" s="52"/>
      <c r="PVW521" s="52"/>
      <c r="PVX521" s="52"/>
      <c r="PVY521" s="52"/>
      <c r="PVZ521" s="52"/>
      <c r="PWA521" s="52"/>
      <c r="PWB521" s="52"/>
      <c r="PWC521" s="52"/>
      <c r="PWD521" s="52"/>
      <c r="PWE521" s="52"/>
      <c r="PWF521" s="52"/>
      <c r="PWG521" s="52"/>
      <c r="PWH521" s="52"/>
      <c r="PWI521" s="52"/>
      <c r="PWJ521" s="52"/>
      <c r="PWK521" s="52"/>
      <c r="PWL521" s="52"/>
      <c r="PWM521" s="52"/>
      <c r="PWN521" s="52"/>
      <c r="PWO521" s="52"/>
      <c r="PWP521" s="52"/>
      <c r="PWQ521" s="52"/>
      <c r="PWR521" s="52"/>
      <c r="PWS521" s="52"/>
      <c r="PWT521" s="52"/>
      <c r="PWU521" s="52"/>
      <c r="PWV521" s="52"/>
      <c r="PWW521" s="52"/>
      <c r="PWX521" s="52"/>
      <c r="PWY521" s="52"/>
      <c r="PWZ521" s="52"/>
      <c r="PXA521" s="52"/>
      <c r="PXB521" s="52"/>
      <c r="PXC521" s="52"/>
      <c r="PXD521" s="52"/>
      <c r="PXE521" s="52"/>
      <c r="PXF521" s="52"/>
      <c r="PXG521" s="52"/>
      <c r="PXH521" s="52"/>
      <c r="PXI521" s="52"/>
      <c r="PXJ521" s="52"/>
      <c r="PXK521" s="52"/>
      <c r="PXL521" s="52"/>
      <c r="PXM521" s="52"/>
      <c r="PXN521" s="52"/>
      <c r="PXO521" s="52"/>
      <c r="PXP521" s="52"/>
      <c r="PXQ521" s="52"/>
      <c r="PXR521" s="52"/>
      <c r="PXS521" s="52"/>
      <c r="PXT521" s="52"/>
      <c r="PXU521" s="52"/>
      <c r="PXV521" s="52"/>
      <c r="PXW521" s="52"/>
      <c r="PXX521" s="52"/>
      <c r="PXY521" s="52"/>
      <c r="PXZ521" s="52"/>
      <c r="PYA521" s="52"/>
      <c r="PYB521" s="52"/>
      <c r="PYC521" s="52"/>
      <c r="PYD521" s="52"/>
      <c r="PYE521" s="52"/>
      <c r="PYF521" s="52"/>
      <c r="PYG521" s="52"/>
      <c r="PYH521" s="52"/>
      <c r="PYI521" s="52"/>
      <c r="PYJ521" s="52"/>
      <c r="PYK521" s="52"/>
      <c r="PYL521" s="52"/>
      <c r="PYM521" s="52"/>
      <c r="PYN521" s="52"/>
      <c r="PYO521" s="52"/>
      <c r="PYP521" s="52"/>
      <c r="PYQ521" s="52"/>
      <c r="PYR521" s="52"/>
      <c r="PYS521" s="52"/>
      <c r="PYT521" s="52"/>
      <c r="PYU521" s="52"/>
      <c r="PYV521" s="52"/>
      <c r="PYW521" s="52"/>
      <c r="PYX521" s="52"/>
      <c r="PYY521" s="52"/>
      <c r="PYZ521" s="52"/>
      <c r="PZA521" s="52"/>
      <c r="PZB521" s="52"/>
      <c r="PZC521" s="52"/>
      <c r="PZD521" s="52"/>
      <c r="PZE521" s="52"/>
      <c r="PZF521" s="52"/>
      <c r="PZG521" s="52"/>
      <c r="PZH521" s="52"/>
      <c r="PZI521" s="52"/>
      <c r="PZJ521" s="52"/>
      <c r="PZK521" s="52"/>
      <c r="PZL521" s="52"/>
      <c r="PZM521" s="52"/>
      <c r="PZN521" s="52"/>
      <c r="PZO521" s="52"/>
      <c r="PZP521" s="52"/>
      <c r="PZQ521" s="52"/>
      <c r="PZR521" s="52"/>
      <c r="PZS521" s="52"/>
      <c r="PZT521" s="52"/>
      <c r="PZU521" s="52"/>
      <c r="PZV521" s="52"/>
      <c r="PZW521" s="52"/>
      <c r="PZX521" s="52"/>
      <c r="PZY521" s="52"/>
      <c r="PZZ521" s="52"/>
      <c r="QAA521" s="52"/>
      <c r="QAB521" s="52"/>
      <c r="QAC521" s="52"/>
      <c r="QAD521" s="52"/>
      <c r="QAE521" s="52"/>
      <c r="QAF521" s="52"/>
      <c r="QAG521" s="52"/>
      <c r="QAH521" s="52"/>
      <c r="QAI521" s="52"/>
      <c r="QAJ521" s="52"/>
      <c r="QAK521" s="52"/>
      <c r="QAL521" s="52"/>
      <c r="QAM521" s="52"/>
      <c r="QAN521" s="52"/>
      <c r="QAO521" s="52"/>
      <c r="QAP521" s="52"/>
      <c r="QAQ521" s="52"/>
      <c r="QAR521" s="52"/>
      <c r="QAS521" s="52"/>
      <c r="QAT521" s="52"/>
      <c r="QAU521" s="52"/>
      <c r="QAV521" s="52"/>
      <c r="QAW521" s="52"/>
      <c r="QAX521" s="52"/>
      <c r="QAY521" s="52"/>
      <c r="QAZ521" s="52"/>
      <c r="QBA521" s="52"/>
      <c r="QBB521" s="52"/>
      <c r="QBC521" s="52"/>
      <c r="QBD521" s="52"/>
      <c r="QBE521" s="52"/>
      <c r="QBF521" s="52"/>
      <c r="QBG521" s="52"/>
      <c r="QBH521" s="52"/>
      <c r="QBI521" s="52"/>
      <c r="QBJ521" s="52"/>
      <c r="QBK521" s="52"/>
      <c r="QBL521" s="52"/>
      <c r="QBM521" s="52"/>
      <c r="QBN521" s="52"/>
      <c r="QBO521" s="52"/>
      <c r="QBP521" s="52"/>
      <c r="QBQ521" s="52"/>
      <c r="QBR521" s="52"/>
      <c r="QBS521" s="52"/>
      <c r="QBT521" s="52"/>
      <c r="QBU521" s="52"/>
      <c r="QBV521" s="52"/>
      <c r="QBW521" s="52"/>
      <c r="QBX521" s="52"/>
      <c r="QBY521" s="52"/>
      <c r="QBZ521" s="52"/>
      <c r="QCA521" s="52"/>
      <c r="QCB521" s="52"/>
      <c r="QCC521" s="52"/>
      <c r="QCD521" s="52"/>
      <c r="QCE521" s="52"/>
      <c r="QCF521" s="52"/>
      <c r="QCG521" s="52"/>
      <c r="QCH521" s="52"/>
      <c r="QCI521" s="52"/>
      <c r="QCJ521" s="52"/>
      <c r="QCK521" s="52"/>
      <c r="QCL521" s="52"/>
      <c r="QCM521" s="52"/>
      <c r="QCN521" s="52"/>
      <c r="QCO521" s="52"/>
      <c r="QCP521" s="52"/>
      <c r="QCQ521" s="52"/>
      <c r="QCR521" s="52"/>
      <c r="QCS521" s="52"/>
      <c r="QCT521" s="52"/>
      <c r="QCU521" s="52"/>
      <c r="QCV521" s="52"/>
      <c r="QCW521" s="52"/>
      <c r="QCX521" s="52"/>
      <c r="QCY521" s="52"/>
      <c r="QCZ521" s="52"/>
      <c r="QDA521" s="52"/>
      <c r="QDB521" s="52"/>
      <c r="QDC521" s="52"/>
      <c r="QDD521" s="52"/>
      <c r="QDE521" s="52"/>
      <c r="QDF521" s="52"/>
      <c r="QDG521" s="52"/>
      <c r="QDH521" s="52"/>
      <c r="QDI521" s="52"/>
      <c r="QDJ521" s="52"/>
      <c r="QDK521" s="52"/>
      <c r="QDL521" s="52"/>
      <c r="QDM521" s="52"/>
      <c r="QDN521" s="52"/>
      <c r="QDO521" s="52"/>
      <c r="QDP521" s="52"/>
      <c r="QDQ521" s="52"/>
      <c r="QDR521" s="52"/>
      <c r="QDS521" s="52"/>
      <c r="QDT521" s="52"/>
      <c r="QDU521" s="52"/>
      <c r="QDV521" s="52"/>
      <c r="QDW521" s="52"/>
      <c r="QDX521" s="52"/>
      <c r="QDY521" s="52"/>
      <c r="QDZ521" s="52"/>
      <c r="QEA521" s="52"/>
      <c r="QEB521" s="52"/>
      <c r="QEC521" s="52"/>
      <c r="QED521" s="52"/>
      <c r="QEE521" s="52"/>
      <c r="QEF521" s="52"/>
      <c r="QEG521" s="52"/>
      <c r="QEH521" s="52"/>
      <c r="QEI521" s="52"/>
      <c r="QEJ521" s="52"/>
      <c r="QEK521" s="52"/>
      <c r="QEL521" s="52"/>
      <c r="QEM521" s="52"/>
      <c r="QEN521" s="52"/>
      <c r="QEO521" s="52"/>
      <c r="QEP521" s="52"/>
      <c r="QEQ521" s="52"/>
      <c r="QER521" s="52"/>
      <c r="QES521" s="52"/>
      <c r="QET521" s="52"/>
      <c r="QEU521" s="52"/>
      <c r="QEV521" s="52"/>
      <c r="QEW521" s="52"/>
      <c r="QEX521" s="52"/>
      <c r="QEY521" s="52"/>
      <c r="QEZ521" s="52"/>
      <c r="QFA521" s="52"/>
      <c r="QFB521" s="52"/>
      <c r="QFC521" s="52"/>
      <c r="QFD521" s="52"/>
      <c r="QFE521" s="52"/>
      <c r="QFF521" s="52"/>
      <c r="QFG521" s="52"/>
      <c r="QFH521" s="52"/>
      <c r="QFI521" s="52"/>
      <c r="QFJ521" s="52"/>
      <c r="QFK521" s="52"/>
      <c r="QFL521" s="52"/>
      <c r="QFM521" s="52"/>
      <c r="QFN521" s="52"/>
      <c r="QFO521" s="52"/>
      <c r="QFP521" s="52"/>
      <c r="QFQ521" s="52"/>
      <c r="QFR521" s="52"/>
      <c r="QFS521" s="52"/>
      <c r="QFT521" s="52"/>
      <c r="QFU521" s="52"/>
      <c r="QFV521" s="52"/>
      <c r="QFW521" s="52"/>
      <c r="QFX521" s="52"/>
      <c r="QFY521" s="52"/>
      <c r="QFZ521" s="52"/>
      <c r="QGA521" s="52"/>
      <c r="QGB521" s="52"/>
      <c r="QGC521" s="52"/>
      <c r="QGD521" s="52"/>
      <c r="QGE521" s="52"/>
      <c r="QGF521" s="52"/>
      <c r="QGG521" s="52"/>
      <c r="QGH521" s="52"/>
      <c r="QGI521" s="52"/>
      <c r="QGJ521" s="52"/>
      <c r="QGK521" s="52"/>
      <c r="QGL521" s="52"/>
      <c r="QGM521" s="52"/>
      <c r="QGN521" s="52"/>
      <c r="QGO521" s="52"/>
      <c r="QGP521" s="52"/>
      <c r="QGQ521" s="52"/>
      <c r="QGR521" s="52"/>
      <c r="QGS521" s="52"/>
      <c r="QGT521" s="52"/>
      <c r="QGU521" s="52"/>
      <c r="QGV521" s="52"/>
      <c r="QGW521" s="52"/>
      <c r="QGX521" s="52"/>
      <c r="QGY521" s="52"/>
      <c r="QGZ521" s="52"/>
      <c r="QHA521" s="52"/>
      <c r="QHB521" s="52"/>
      <c r="QHC521" s="52"/>
      <c r="QHD521" s="52"/>
      <c r="QHE521" s="52"/>
      <c r="QHF521" s="52"/>
      <c r="QHG521" s="52"/>
      <c r="QHH521" s="52"/>
      <c r="QHI521" s="52"/>
      <c r="QHJ521" s="52"/>
      <c r="QHK521" s="52"/>
      <c r="QHL521" s="52"/>
      <c r="QHM521" s="52"/>
      <c r="QHN521" s="52"/>
      <c r="QHO521" s="52"/>
      <c r="QHP521" s="52"/>
      <c r="QHQ521" s="52"/>
      <c r="QHR521" s="52"/>
      <c r="QHS521" s="52"/>
      <c r="QHT521" s="52"/>
      <c r="QHU521" s="52"/>
      <c r="QHV521" s="52"/>
      <c r="QHW521" s="52"/>
      <c r="QHX521" s="52"/>
      <c r="QHY521" s="52"/>
      <c r="QHZ521" s="52"/>
      <c r="QIA521" s="52"/>
      <c r="QIB521" s="52"/>
      <c r="QIC521" s="52"/>
      <c r="QID521" s="52"/>
      <c r="QIE521" s="52"/>
      <c r="QIF521" s="52"/>
      <c r="QIG521" s="52"/>
      <c r="QIH521" s="52"/>
      <c r="QII521" s="52"/>
      <c r="QIJ521" s="52"/>
      <c r="QIK521" s="52"/>
      <c r="QIL521" s="52"/>
      <c r="QIM521" s="52"/>
      <c r="QIN521" s="52"/>
      <c r="QIO521" s="52"/>
      <c r="QIP521" s="52"/>
      <c r="QIQ521" s="52"/>
      <c r="QIR521" s="52"/>
      <c r="QIS521" s="52"/>
      <c r="QIT521" s="52"/>
      <c r="QIU521" s="52"/>
      <c r="QIV521" s="52"/>
      <c r="QIW521" s="52"/>
      <c r="QIX521" s="52"/>
      <c r="QIY521" s="52"/>
      <c r="QIZ521" s="52"/>
      <c r="QJA521" s="52"/>
      <c r="QJB521" s="52"/>
      <c r="QJC521" s="52"/>
      <c r="QJD521" s="52"/>
      <c r="QJE521" s="52"/>
      <c r="QJF521" s="52"/>
      <c r="QJG521" s="52"/>
      <c r="QJH521" s="52"/>
      <c r="QJI521" s="52"/>
      <c r="QJJ521" s="52"/>
      <c r="QJK521" s="52"/>
      <c r="QJL521" s="52"/>
      <c r="QJM521" s="52"/>
      <c r="QJN521" s="52"/>
      <c r="QJO521" s="52"/>
      <c r="QJP521" s="52"/>
      <c r="QJQ521" s="52"/>
      <c r="QJR521" s="52"/>
      <c r="QJS521" s="52"/>
      <c r="QJT521" s="52"/>
      <c r="QJU521" s="52"/>
      <c r="QJV521" s="52"/>
      <c r="QJW521" s="52"/>
      <c r="QJX521" s="52"/>
      <c r="QJY521" s="52"/>
      <c r="QJZ521" s="52"/>
      <c r="QKA521" s="52"/>
      <c r="QKB521" s="52"/>
      <c r="QKC521" s="52"/>
      <c r="QKD521" s="52"/>
      <c r="QKE521" s="52"/>
      <c r="QKF521" s="52"/>
      <c r="QKG521" s="52"/>
      <c r="QKH521" s="52"/>
      <c r="QKI521" s="52"/>
      <c r="QKJ521" s="52"/>
      <c r="QKK521" s="52"/>
      <c r="QKL521" s="52"/>
      <c r="QKM521" s="52"/>
      <c r="QKN521" s="52"/>
      <c r="QKO521" s="52"/>
      <c r="QKP521" s="52"/>
      <c r="QKQ521" s="52"/>
      <c r="QKR521" s="52"/>
      <c r="QKS521" s="52"/>
      <c r="QKT521" s="52"/>
      <c r="QKU521" s="52"/>
      <c r="QKV521" s="52"/>
      <c r="QKW521" s="52"/>
      <c r="QKX521" s="52"/>
      <c r="QKY521" s="52"/>
      <c r="QKZ521" s="52"/>
      <c r="QLA521" s="52"/>
      <c r="QLB521" s="52"/>
      <c r="QLC521" s="52"/>
      <c r="QLD521" s="52"/>
      <c r="QLE521" s="52"/>
      <c r="QLF521" s="52"/>
      <c r="QLG521" s="52"/>
      <c r="QLH521" s="52"/>
      <c r="QLI521" s="52"/>
      <c r="QLJ521" s="52"/>
      <c r="QLK521" s="52"/>
      <c r="QLL521" s="52"/>
      <c r="QLM521" s="52"/>
      <c r="QLN521" s="52"/>
      <c r="QLO521" s="52"/>
      <c r="QLP521" s="52"/>
      <c r="QLQ521" s="52"/>
      <c r="QLR521" s="52"/>
      <c r="QLS521" s="52"/>
      <c r="QLT521" s="52"/>
      <c r="QLU521" s="52"/>
      <c r="QLV521" s="52"/>
      <c r="QLW521" s="52"/>
      <c r="QLX521" s="52"/>
      <c r="QLY521" s="52"/>
      <c r="QLZ521" s="52"/>
      <c r="QMA521" s="52"/>
      <c r="QMB521" s="52"/>
      <c r="QMC521" s="52"/>
      <c r="QMD521" s="52"/>
      <c r="QME521" s="52"/>
      <c r="QMF521" s="52"/>
      <c r="QMG521" s="52"/>
      <c r="QMH521" s="52"/>
      <c r="QMI521" s="52"/>
      <c r="QMJ521" s="52"/>
      <c r="QMK521" s="52"/>
      <c r="QML521" s="52"/>
      <c r="QMM521" s="52"/>
      <c r="QMN521" s="52"/>
      <c r="QMO521" s="52"/>
      <c r="QMP521" s="52"/>
      <c r="QMQ521" s="52"/>
      <c r="QMR521" s="52"/>
      <c r="QMS521" s="52"/>
      <c r="QMT521" s="52"/>
      <c r="QMU521" s="52"/>
      <c r="QMV521" s="52"/>
      <c r="QMW521" s="52"/>
      <c r="QMX521" s="52"/>
      <c r="QMY521" s="52"/>
      <c r="QMZ521" s="52"/>
      <c r="QNA521" s="52"/>
      <c r="QNB521" s="52"/>
      <c r="QNC521" s="52"/>
      <c r="QND521" s="52"/>
      <c r="QNE521" s="52"/>
      <c r="QNF521" s="52"/>
      <c r="QNG521" s="52"/>
      <c r="QNH521" s="52"/>
      <c r="QNI521" s="52"/>
      <c r="QNJ521" s="52"/>
      <c r="QNK521" s="52"/>
      <c r="QNL521" s="52"/>
      <c r="QNM521" s="52"/>
      <c r="QNN521" s="52"/>
      <c r="QNO521" s="52"/>
      <c r="QNP521" s="52"/>
      <c r="QNQ521" s="52"/>
      <c r="QNR521" s="52"/>
      <c r="QNS521" s="52"/>
      <c r="QNT521" s="52"/>
      <c r="QNU521" s="52"/>
      <c r="QNV521" s="52"/>
      <c r="QNW521" s="52"/>
      <c r="QNX521" s="52"/>
      <c r="QNY521" s="52"/>
      <c r="QNZ521" s="52"/>
      <c r="QOA521" s="52"/>
      <c r="QOB521" s="52"/>
      <c r="QOC521" s="52"/>
      <c r="QOD521" s="52"/>
      <c r="QOE521" s="52"/>
      <c r="QOF521" s="52"/>
      <c r="QOG521" s="52"/>
      <c r="QOH521" s="52"/>
      <c r="QOI521" s="52"/>
      <c r="QOJ521" s="52"/>
      <c r="QOK521" s="52"/>
      <c r="QOL521" s="52"/>
      <c r="QOM521" s="52"/>
      <c r="QON521" s="52"/>
      <c r="QOO521" s="52"/>
      <c r="QOP521" s="52"/>
      <c r="QOQ521" s="52"/>
      <c r="QOR521" s="52"/>
      <c r="QOS521" s="52"/>
      <c r="QOT521" s="52"/>
      <c r="QOU521" s="52"/>
      <c r="QOV521" s="52"/>
      <c r="QOW521" s="52"/>
      <c r="QOX521" s="52"/>
      <c r="QOY521" s="52"/>
      <c r="QOZ521" s="52"/>
      <c r="QPA521" s="52"/>
      <c r="QPB521" s="52"/>
      <c r="QPC521" s="52"/>
      <c r="QPD521" s="52"/>
      <c r="QPE521" s="52"/>
      <c r="QPF521" s="52"/>
      <c r="QPG521" s="52"/>
      <c r="QPH521" s="52"/>
      <c r="QPI521" s="52"/>
      <c r="QPJ521" s="52"/>
      <c r="QPK521" s="52"/>
      <c r="QPL521" s="52"/>
      <c r="QPM521" s="52"/>
      <c r="QPN521" s="52"/>
      <c r="QPO521" s="52"/>
      <c r="QPP521" s="52"/>
      <c r="QPQ521" s="52"/>
      <c r="QPR521" s="52"/>
      <c r="QPS521" s="52"/>
      <c r="QPT521" s="52"/>
      <c r="QPU521" s="52"/>
      <c r="QPV521" s="52"/>
      <c r="QPW521" s="52"/>
      <c r="QPX521" s="52"/>
      <c r="QPY521" s="52"/>
      <c r="QPZ521" s="52"/>
      <c r="QQA521" s="52"/>
      <c r="QQB521" s="52"/>
      <c r="QQC521" s="52"/>
      <c r="QQD521" s="52"/>
      <c r="QQE521" s="52"/>
      <c r="QQF521" s="52"/>
      <c r="QQG521" s="52"/>
      <c r="QQH521" s="52"/>
      <c r="QQI521" s="52"/>
      <c r="QQJ521" s="52"/>
      <c r="QQK521" s="52"/>
      <c r="QQL521" s="52"/>
      <c r="QQM521" s="52"/>
      <c r="QQN521" s="52"/>
      <c r="QQO521" s="52"/>
      <c r="QQP521" s="52"/>
      <c r="QQQ521" s="52"/>
      <c r="QQR521" s="52"/>
      <c r="QQS521" s="52"/>
      <c r="QQT521" s="52"/>
      <c r="QQU521" s="52"/>
      <c r="QQV521" s="52"/>
      <c r="QQW521" s="52"/>
      <c r="QQX521" s="52"/>
      <c r="QQY521" s="52"/>
      <c r="QQZ521" s="52"/>
      <c r="QRA521" s="52"/>
      <c r="QRB521" s="52"/>
      <c r="QRC521" s="52"/>
      <c r="QRD521" s="52"/>
      <c r="QRE521" s="52"/>
      <c r="QRF521" s="52"/>
      <c r="QRG521" s="52"/>
      <c r="QRH521" s="52"/>
      <c r="QRI521" s="52"/>
      <c r="QRJ521" s="52"/>
      <c r="QRK521" s="52"/>
      <c r="QRL521" s="52"/>
      <c r="QRM521" s="52"/>
      <c r="QRN521" s="52"/>
      <c r="QRO521" s="52"/>
      <c r="QRP521" s="52"/>
      <c r="QRQ521" s="52"/>
      <c r="QRR521" s="52"/>
      <c r="QRS521" s="52"/>
      <c r="QRT521" s="52"/>
      <c r="QRU521" s="52"/>
      <c r="QRV521" s="52"/>
      <c r="QRW521" s="52"/>
      <c r="QRX521" s="52"/>
      <c r="QRY521" s="52"/>
      <c r="QRZ521" s="52"/>
      <c r="QSA521" s="52"/>
      <c r="QSB521" s="52"/>
      <c r="QSC521" s="52"/>
      <c r="QSD521" s="52"/>
      <c r="QSE521" s="52"/>
      <c r="QSF521" s="52"/>
      <c r="QSG521" s="52"/>
      <c r="QSH521" s="52"/>
      <c r="QSI521" s="52"/>
      <c r="QSJ521" s="52"/>
      <c r="QSK521" s="52"/>
      <c r="QSL521" s="52"/>
      <c r="QSM521" s="52"/>
      <c r="QSN521" s="52"/>
      <c r="QSO521" s="52"/>
      <c r="QSP521" s="52"/>
      <c r="QSQ521" s="52"/>
      <c r="QSR521" s="52"/>
      <c r="QSS521" s="52"/>
      <c r="QST521" s="52"/>
      <c r="QSU521" s="52"/>
      <c r="QSV521" s="52"/>
      <c r="QSW521" s="52"/>
      <c r="QSX521" s="52"/>
      <c r="QSY521" s="52"/>
      <c r="QSZ521" s="52"/>
      <c r="QTA521" s="52"/>
      <c r="QTB521" s="52"/>
      <c r="QTC521" s="52"/>
      <c r="QTD521" s="52"/>
      <c r="QTE521" s="52"/>
      <c r="QTF521" s="52"/>
      <c r="QTG521" s="52"/>
      <c r="QTH521" s="52"/>
      <c r="QTI521" s="52"/>
      <c r="QTJ521" s="52"/>
      <c r="QTK521" s="52"/>
      <c r="QTL521" s="52"/>
      <c r="QTM521" s="52"/>
      <c r="QTN521" s="52"/>
      <c r="QTO521" s="52"/>
      <c r="QTP521" s="52"/>
      <c r="QTQ521" s="52"/>
      <c r="QTR521" s="52"/>
      <c r="QTS521" s="52"/>
      <c r="QTT521" s="52"/>
      <c r="QTU521" s="52"/>
      <c r="QTV521" s="52"/>
      <c r="QTW521" s="52"/>
      <c r="QTX521" s="52"/>
      <c r="QTY521" s="52"/>
      <c r="QTZ521" s="52"/>
      <c r="QUA521" s="52"/>
      <c r="QUB521" s="52"/>
      <c r="QUC521" s="52"/>
      <c r="QUD521" s="52"/>
      <c r="QUE521" s="52"/>
      <c r="QUF521" s="52"/>
      <c r="QUG521" s="52"/>
      <c r="QUH521" s="52"/>
      <c r="QUI521" s="52"/>
      <c r="QUJ521" s="52"/>
      <c r="QUK521" s="52"/>
      <c r="QUL521" s="52"/>
      <c r="QUM521" s="52"/>
      <c r="QUN521" s="52"/>
      <c r="QUO521" s="52"/>
      <c r="QUP521" s="52"/>
      <c r="QUQ521" s="52"/>
      <c r="QUR521" s="52"/>
      <c r="QUS521" s="52"/>
      <c r="QUT521" s="52"/>
      <c r="QUU521" s="52"/>
      <c r="QUV521" s="52"/>
      <c r="QUW521" s="52"/>
      <c r="QUX521" s="52"/>
      <c r="QUY521" s="52"/>
      <c r="QUZ521" s="52"/>
      <c r="QVA521" s="52"/>
      <c r="QVB521" s="52"/>
      <c r="QVC521" s="52"/>
      <c r="QVD521" s="52"/>
      <c r="QVE521" s="52"/>
      <c r="QVF521" s="52"/>
      <c r="QVG521" s="52"/>
      <c r="QVH521" s="52"/>
      <c r="QVI521" s="52"/>
      <c r="QVJ521" s="52"/>
      <c r="QVK521" s="52"/>
      <c r="QVL521" s="52"/>
      <c r="QVM521" s="52"/>
      <c r="QVN521" s="52"/>
      <c r="QVO521" s="52"/>
      <c r="QVP521" s="52"/>
      <c r="QVQ521" s="52"/>
      <c r="QVR521" s="52"/>
      <c r="QVS521" s="52"/>
      <c r="QVT521" s="52"/>
      <c r="QVU521" s="52"/>
      <c r="QVV521" s="52"/>
      <c r="QVW521" s="52"/>
      <c r="QVX521" s="52"/>
      <c r="QVY521" s="52"/>
      <c r="QVZ521" s="52"/>
      <c r="QWA521" s="52"/>
      <c r="QWB521" s="52"/>
      <c r="QWC521" s="52"/>
      <c r="QWD521" s="52"/>
      <c r="QWE521" s="52"/>
      <c r="QWF521" s="52"/>
      <c r="QWG521" s="52"/>
      <c r="QWH521" s="52"/>
      <c r="QWI521" s="52"/>
      <c r="QWJ521" s="52"/>
      <c r="QWK521" s="52"/>
      <c r="QWL521" s="52"/>
      <c r="QWM521" s="52"/>
      <c r="QWN521" s="52"/>
      <c r="QWO521" s="52"/>
      <c r="QWP521" s="52"/>
      <c r="QWQ521" s="52"/>
      <c r="QWR521" s="52"/>
      <c r="QWS521" s="52"/>
      <c r="QWT521" s="52"/>
      <c r="QWU521" s="52"/>
      <c r="QWV521" s="52"/>
      <c r="QWW521" s="52"/>
      <c r="QWX521" s="52"/>
      <c r="QWY521" s="52"/>
      <c r="QWZ521" s="52"/>
      <c r="QXA521" s="52"/>
      <c r="QXB521" s="52"/>
      <c r="QXC521" s="52"/>
      <c r="QXD521" s="52"/>
      <c r="QXE521" s="52"/>
      <c r="QXF521" s="52"/>
      <c r="QXG521" s="52"/>
      <c r="QXH521" s="52"/>
      <c r="QXI521" s="52"/>
      <c r="QXJ521" s="52"/>
      <c r="QXK521" s="52"/>
      <c r="QXL521" s="52"/>
      <c r="QXM521" s="52"/>
      <c r="QXN521" s="52"/>
      <c r="QXO521" s="52"/>
      <c r="QXP521" s="52"/>
      <c r="QXQ521" s="52"/>
      <c r="QXR521" s="52"/>
      <c r="QXS521" s="52"/>
      <c r="QXT521" s="52"/>
      <c r="QXU521" s="52"/>
      <c r="QXV521" s="52"/>
      <c r="QXW521" s="52"/>
      <c r="QXX521" s="52"/>
      <c r="QXY521" s="52"/>
      <c r="QXZ521" s="52"/>
      <c r="QYA521" s="52"/>
      <c r="QYB521" s="52"/>
      <c r="QYC521" s="52"/>
      <c r="QYD521" s="52"/>
      <c r="QYE521" s="52"/>
      <c r="QYF521" s="52"/>
      <c r="QYG521" s="52"/>
      <c r="QYH521" s="52"/>
      <c r="QYI521" s="52"/>
      <c r="QYJ521" s="52"/>
      <c r="QYK521" s="52"/>
      <c r="QYL521" s="52"/>
      <c r="QYM521" s="52"/>
      <c r="QYN521" s="52"/>
      <c r="QYO521" s="52"/>
      <c r="QYP521" s="52"/>
      <c r="QYQ521" s="52"/>
      <c r="QYR521" s="52"/>
      <c r="QYS521" s="52"/>
      <c r="QYT521" s="52"/>
      <c r="QYU521" s="52"/>
      <c r="QYV521" s="52"/>
      <c r="QYW521" s="52"/>
      <c r="QYX521" s="52"/>
      <c r="QYY521" s="52"/>
      <c r="QYZ521" s="52"/>
      <c r="QZA521" s="52"/>
      <c r="QZB521" s="52"/>
      <c r="QZC521" s="52"/>
      <c r="QZD521" s="52"/>
      <c r="QZE521" s="52"/>
      <c r="QZF521" s="52"/>
      <c r="QZG521" s="52"/>
      <c r="QZH521" s="52"/>
      <c r="QZI521" s="52"/>
      <c r="QZJ521" s="52"/>
      <c r="QZK521" s="52"/>
      <c r="QZL521" s="52"/>
      <c r="QZM521" s="52"/>
      <c r="QZN521" s="52"/>
      <c r="QZO521" s="52"/>
      <c r="QZP521" s="52"/>
      <c r="QZQ521" s="52"/>
      <c r="QZR521" s="52"/>
      <c r="QZS521" s="52"/>
      <c r="QZT521" s="52"/>
      <c r="QZU521" s="52"/>
      <c r="QZV521" s="52"/>
      <c r="QZW521" s="52"/>
      <c r="QZX521" s="52"/>
      <c r="QZY521" s="52"/>
      <c r="QZZ521" s="52"/>
      <c r="RAA521" s="52"/>
      <c r="RAB521" s="52"/>
      <c r="RAC521" s="52"/>
      <c r="RAD521" s="52"/>
      <c r="RAE521" s="52"/>
      <c r="RAF521" s="52"/>
      <c r="RAG521" s="52"/>
      <c r="RAH521" s="52"/>
      <c r="RAI521" s="52"/>
      <c r="RAJ521" s="52"/>
      <c r="RAK521" s="52"/>
      <c r="RAL521" s="52"/>
      <c r="RAM521" s="52"/>
      <c r="RAN521" s="52"/>
      <c r="RAO521" s="52"/>
      <c r="RAP521" s="52"/>
      <c r="RAQ521" s="52"/>
      <c r="RAR521" s="52"/>
      <c r="RAS521" s="52"/>
      <c r="RAT521" s="52"/>
      <c r="RAU521" s="52"/>
      <c r="RAV521" s="52"/>
      <c r="RAW521" s="52"/>
      <c r="RAX521" s="52"/>
      <c r="RAY521" s="52"/>
      <c r="RAZ521" s="52"/>
      <c r="RBA521" s="52"/>
      <c r="RBB521" s="52"/>
      <c r="RBC521" s="52"/>
      <c r="RBD521" s="52"/>
      <c r="RBE521" s="52"/>
      <c r="RBF521" s="52"/>
      <c r="RBG521" s="52"/>
      <c r="RBH521" s="52"/>
      <c r="RBI521" s="52"/>
      <c r="RBJ521" s="52"/>
      <c r="RBK521" s="52"/>
      <c r="RBL521" s="52"/>
      <c r="RBM521" s="52"/>
      <c r="RBN521" s="52"/>
      <c r="RBO521" s="52"/>
      <c r="RBP521" s="52"/>
      <c r="RBQ521" s="52"/>
      <c r="RBR521" s="52"/>
      <c r="RBS521" s="52"/>
      <c r="RBT521" s="52"/>
      <c r="RBU521" s="52"/>
      <c r="RBV521" s="52"/>
      <c r="RBW521" s="52"/>
      <c r="RBX521" s="52"/>
      <c r="RBY521" s="52"/>
      <c r="RBZ521" s="52"/>
      <c r="RCA521" s="52"/>
      <c r="RCB521" s="52"/>
      <c r="RCC521" s="52"/>
      <c r="RCD521" s="52"/>
      <c r="RCE521" s="52"/>
      <c r="RCF521" s="52"/>
      <c r="RCG521" s="52"/>
      <c r="RCH521" s="52"/>
      <c r="RCI521" s="52"/>
      <c r="RCJ521" s="52"/>
      <c r="RCK521" s="52"/>
      <c r="RCL521" s="52"/>
      <c r="RCM521" s="52"/>
      <c r="RCN521" s="52"/>
      <c r="RCO521" s="52"/>
      <c r="RCP521" s="52"/>
      <c r="RCQ521" s="52"/>
      <c r="RCR521" s="52"/>
      <c r="RCS521" s="52"/>
      <c r="RCT521" s="52"/>
      <c r="RCU521" s="52"/>
      <c r="RCV521" s="52"/>
      <c r="RCW521" s="52"/>
      <c r="RCX521" s="52"/>
      <c r="RCY521" s="52"/>
      <c r="RCZ521" s="52"/>
      <c r="RDA521" s="52"/>
      <c r="RDB521" s="52"/>
      <c r="RDC521" s="52"/>
      <c r="RDD521" s="52"/>
      <c r="RDE521" s="52"/>
      <c r="RDF521" s="52"/>
      <c r="RDG521" s="52"/>
      <c r="RDH521" s="52"/>
      <c r="RDI521" s="52"/>
      <c r="RDJ521" s="52"/>
      <c r="RDK521" s="52"/>
      <c r="RDL521" s="52"/>
      <c r="RDM521" s="52"/>
      <c r="RDN521" s="52"/>
      <c r="RDO521" s="52"/>
      <c r="RDP521" s="52"/>
      <c r="RDQ521" s="52"/>
      <c r="RDR521" s="52"/>
      <c r="RDS521" s="52"/>
      <c r="RDT521" s="52"/>
      <c r="RDU521" s="52"/>
      <c r="RDV521" s="52"/>
      <c r="RDW521" s="52"/>
      <c r="RDX521" s="52"/>
      <c r="RDY521" s="52"/>
      <c r="RDZ521" s="52"/>
      <c r="REA521" s="52"/>
      <c r="REB521" s="52"/>
      <c r="REC521" s="52"/>
      <c r="RED521" s="52"/>
      <c r="REE521" s="52"/>
      <c r="REF521" s="52"/>
      <c r="REG521" s="52"/>
      <c r="REH521" s="52"/>
      <c r="REI521" s="52"/>
      <c r="REJ521" s="52"/>
      <c r="REK521" s="52"/>
      <c r="REL521" s="52"/>
      <c r="REM521" s="52"/>
      <c r="REN521" s="52"/>
      <c r="REO521" s="52"/>
      <c r="REP521" s="52"/>
      <c r="REQ521" s="52"/>
      <c r="RER521" s="52"/>
      <c r="RES521" s="52"/>
      <c r="RET521" s="52"/>
      <c r="REU521" s="52"/>
      <c r="REV521" s="52"/>
      <c r="REW521" s="52"/>
      <c r="REX521" s="52"/>
      <c r="REY521" s="52"/>
      <c r="REZ521" s="52"/>
      <c r="RFA521" s="52"/>
      <c r="RFB521" s="52"/>
      <c r="RFC521" s="52"/>
      <c r="RFD521" s="52"/>
      <c r="RFE521" s="52"/>
      <c r="RFF521" s="52"/>
      <c r="RFG521" s="52"/>
      <c r="RFH521" s="52"/>
      <c r="RFI521" s="52"/>
      <c r="RFJ521" s="52"/>
      <c r="RFK521" s="52"/>
      <c r="RFL521" s="52"/>
      <c r="RFM521" s="52"/>
      <c r="RFN521" s="52"/>
      <c r="RFO521" s="52"/>
      <c r="RFP521" s="52"/>
      <c r="RFQ521" s="52"/>
      <c r="RFR521" s="52"/>
      <c r="RFS521" s="52"/>
      <c r="RFT521" s="52"/>
      <c r="RFU521" s="52"/>
      <c r="RFV521" s="52"/>
      <c r="RFW521" s="52"/>
      <c r="RFX521" s="52"/>
      <c r="RFY521" s="52"/>
      <c r="RFZ521" s="52"/>
      <c r="RGA521" s="52"/>
      <c r="RGB521" s="52"/>
      <c r="RGC521" s="52"/>
      <c r="RGD521" s="52"/>
      <c r="RGE521" s="52"/>
      <c r="RGF521" s="52"/>
      <c r="RGG521" s="52"/>
      <c r="RGH521" s="52"/>
      <c r="RGI521" s="52"/>
      <c r="RGJ521" s="52"/>
      <c r="RGK521" s="52"/>
      <c r="RGL521" s="52"/>
      <c r="RGM521" s="52"/>
      <c r="RGN521" s="52"/>
      <c r="RGO521" s="52"/>
      <c r="RGP521" s="52"/>
      <c r="RGQ521" s="52"/>
      <c r="RGR521" s="52"/>
      <c r="RGS521" s="52"/>
      <c r="RGT521" s="52"/>
      <c r="RGU521" s="52"/>
      <c r="RGV521" s="52"/>
      <c r="RGW521" s="52"/>
      <c r="RGX521" s="52"/>
      <c r="RGY521" s="52"/>
      <c r="RGZ521" s="52"/>
      <c r="RHA521" s="52"/>
      <c r="RHB521" s="52"/>
      <c r="RHC521" s="52"/>
      <c r="RHD521" s="52"/>
      <c r="RHE521" s="52"/>
      <c r="RHF521" s="52"/>
      <c r="RHG521" s="52"/>
      <c r="RHH521" s="52"/>
      <c r="RHI521" s="52"/>
      <c r="RHJ521" s="52"/>
      <c r="RHK521" s="52"/>
      <c r="RHL521" s="52"/>
      <c r="RHM521" s="52"/>
      <c r="RHN521" s="52"/>
      <c r="RHO521" s="52"/>
      <c r="RHP521" s="52"/>
      <c r="RHQ521" s="52"/>
      <c r="RHR521" s="52"/>
      <c r="RHS521" s="52"/>
      <c r="RHT521" s="52"/>
      <c r="RHU521" s="52"/>
      <c r="RHV521" s="52"/>
      <c r="RHW521" s="52"/>
      <c r="RHX521" s="52"/>
      <c r="RHY521" s="52"/>
      <c r="RHZ521" s="52"/>
      <c r="RIA521" s="52"/>
      <c r="RIB521" s="52"/>
      <c r="RIC521" s="52"/>
      <c r="RID521" s="52"/>
      <c r="RIE521" s="52"/>
      <c r="RIF521" s="52"/>
      <c r="RIG521" s="52"/>
      <c r="RIH521" s="52"/>
      <c r="RII521" s="52"/>
      <c r="RIJ521" s="52"/>
      <c r="RIK521" s="52"/>
      <c r="RIL521" s="52"/>
      <c r="RIM521" s="52"/>
      <c r="RIN521" s="52"/>
      <c r="RIO521" s="52"/>
      <c r="RIP521" s="52"/>
      <c r="RIQ521" s="52"/>
      <c r="RIR521" s="52"/>
      <c r="RIS521" s="52"/>
      <c r="RIT521" s="52"/>
      <c r="RIU521" s="52"/>
      <c r="RIV521" s="52"/>
      <c r="RIW521" s="52"/>
      <c r="RIX521" s="52"/>
      <c r="RIY521" s="52"/>
      <c r="RIZ521" s="52"/>
      <c r="RJA521" s="52"/>
      <c r="RJB521" s="52"/>
      <c r="RJC521" s="52"/>
      <c r="RJD521" s="52"/>
      <c r="RJE521" s="52"/>
      <c r="RJF521" s="52"/>
      <c r="RJG521" s="52"/>
      <c r="RJH521" s="52"/>
      <c r="RJI521" s="52"/>
      <c r="RJJ521" s="52"/>
      <c r="RJK521" s="52"/>
      <c r="RJL521" s="52"/>
      <c r="RJM521" s="52"/>
      <c r="RJN521" s="52"/>
      <c r="RJO521" s="52"/>
      <c r="RJP521" s="52"/>
      <c r="RJQ521" s="52"/>
      <c r="RJR521" s="52"/>
      <c r="RJS521" s="52"/>
      <c r="RJT521" s="52"/>
      <c r="RJU521" s="52"/>
      <c r="RJV521" s="52"/>
      <c r="RJW521" s="52"/>
      <c r="RJX521" s="52"/>
      <c r="RJY521" s="52"/>
      <c r="RJZ521" s="52"/>
      <c r="RKA521" s="52"/>
      <c r="RKB521" s="52"/>
      <c r="RKC521" s="52"/>
      <c r="RKD521" s="52"/>
      <c r="RKE521" s="52"/>
      <c r="RKF521" s="52"/>
      <c r="RKG521" s="52"/>
      <c r="RKH521" s="52"/>
      <c r="RKI521" s="52"/>
      <c r="RKJ521" s="52"/>
      <c r="RKK521" s="52"/>
      <c r="RKL521" s="52"/>
      <c r="RKM521" s="52"/>
      <c r="RKN521" s="52"/>
      <c r="RKO521" s="52"/>
      <c r="RKP521" s="52"/>
      <c r="RKQ521" s="52"/>
      <c r="RKR521" s="52"/>
      <c r="RKS521" s="52"/>
      <c r="RKT521" s="52"/>
      <c r="RKU521" s="52"/>
      <c r="RKV521" s="52"/>
      <c r="RKW521" s="52"/>
      <c r="RKX521" s="52"/>
      <c r="RKY521" s="52"/>
      <c r="RKZ521" s="52"/>
      <c r="RLA521" s="52"/>
      <c r="RLB521" s="52"/>
      <c r="RLC521" s="52"/>
      <c r="RLD521" s="52"/>
      <c r="RLE521" s="52"/>
      <c r="RLF521" s="52"/>
      <c r="RLG521" s="52"/>
      <c r="RLH521" s="52"/>
      <c r="RLI521" s="52"/>
      <c r="RLJ521" s="52"/>
      <c r="RLK521" s="52"/>
      <c r="RLL521" s="52"/>
      <c r="RLM521" s="52"/>
      <c r="RLN521" s="52"/>
      <c r="RLO521" s="52"/>
      <c r="RLP521" s="52"/>
      <c r="RLQ521" s="52"/>
      <c r="RLR521" s="52"/>
      <c r="RLS521" s="52"/>
      <c r="RLT521" s="52"/>
      <c r="RLU521" s="52"/>
      <c r="RLV521" s="52"/>
      <c r="RLW521" s="52"/>
      <c r="RLX521" s="52"/>
      <c r="RLY521" s="52"/>
      <c r="RLZ521" s="52"/>
      <c r="RMA521" s="52"/>
      <c r="RMB521" s="52"/>
      <c r="RMC521" s="52"/>
      <c r="RMD521" s="52"/>
      <c r="RME521" s="52"/>
      <c r="RMF521" s="52"/>
      <c r="RMG521" s="52"/>
      <c r="RMH521" s="52"/>
      <c r="RMI521" s="52"/>
      <c r="RMJ521" s="52"/>
      <c r="RMK521" s="52"/>
      <c r="RML521" s="52"/>
      <c r="RMM521" s="52"/>
      <c r="RMN521" s="52"/>
      <c r="RMO521" s="52"/>
      <c r="RMP521" s="52"/>
      <c r="RMQ521" s="52"/>
      <c r="RMR521" s="52"/>
      <c r="RMS521" s="52"/>
      <c r="RMT521" s="52"/>
      <c r="RMU521" s="52"/>
      <c r="RMV521" s="52"/>
      <c r="RMW521" s="52"/>
      <c r="RMX521" s="52"/>
      <c r="RMY521" s="52"/>
      <c r="RMZ521" s="52"/>
      <c r="RNA521" s="52"/>
      <c r="RNB521" s="52"/>
      <c r="RNC521" s="52"/>
      <c r="RND521" s="52"/>
      <c r="RNE521" s="52"/>
      <c r="RNF521" s="52"/>
      <c r="RNG521" s="52"/>
      <c r="RNH521" s="52"/>
      <c r="RNI521" s="52"/>
      <c r="RNJ521" s="52"/>
      <c r="RNK521" s="52"/>
      <c r="RNL521" s="52"/>
      <c r="RNM521" s="52"/>
      <c r="RNN521" s="52"/>
      <c r="RNO521" s="52"/>
      <c r="RNP521" s="52"/>
      <c r="RNQ521" s="52"/>
      <c r="RNR521" s="52"/>
      <c r="RNS521" s="52"/>
      <c r="RNT521" s="52"/>
      <c r="RNU521" s="52"/>
      <c r="RNV521" s="52"/>
      <c r="RNW521" s="52"/>
      <c r="RNX521" s="52"/>
      <c r="RNY521" s="52"/>
      <c r="RNZ521" s="52"/>
      <c r="ROA521" s="52"/>
      <c r="ROB521" s="52"/>
      <c r="ROC521" s="52"/>
      <c r="ROD521" s="52"/>
      <c r="ROE521" s="52"/>
      <c r="ROF521" s="52"/>
      <c r="ROG521" s="52"/>
      <c r="ROH521" s="52"/>
      <c r="ROI521" s="52"/>
      <c r="ROJ521" s="52"/>
      <c r="ROK521" s="52"/>
      <c r="ROL521" s="52"/>
      <c r="ROM521" s="52"/>
      <c r="RON521" s="52"/>
      <c r="ROO521" s="52"/>
      <c r="ROP521" s="52"/>
      <c r="ROQ521" s="52"/>
      <c r="ROR521" s="52"/>
      <c r="ROS521" s="52"/>
      <c r="ROT521" s="52"/>
      <c r="ROU521" s="52"/>
      <c r="ROV521" s="52"/>
      <c r="ROW521" s="52"/>
      <c r="ROX521" s="52"/>
      <c r="ROY521" s="52"/>
      <c r="ROZ521" s="52"/>
      <c r="RPA521" s="52"/>
      <c r="RPB521" s="52"/>
      <c r="RPC521" s="52"/>
      <c r="RPD521" s="52"/>
      <c r="RPE521" s="52"/>
      <c r="RPF521" s="52"/>
      <c r="RPG521" s="52"/>
      <c r="RPH521" s="52"/>
      <c r="RPI521" s="52"/>
      <c r="RPJ521" s="52"/>
      <c r="RPK521" s="52"/>
      <c r="RPL521" s="52"/>
      <c r="RPM521" s="52"/>
      <c r="RPN521" s="52"/>
      <c r="RPO521" s="52"/>
      <c r="RPP521" s="52"/>
      <c r="RPQ521" s="52"/>
      <c r="RPR521" s="52"/>
      <c r="RPS521" s="52"/>
      <c r="RPT521" s="52"/>
      <c r="RPU521" s="52"/>
      <c r="RPV521" s="52"/>
      <c r="RPW521" s="52"/>
      <c r="RPX521" s="52"/>
      <c r="RPY521" s="52"/>
      <c r="RPZ521" s="52"/>
      <c r="RQA521" s="52"/>
      <c r="RQB521" s="52"/>
      <c r="RQC521" s="52"/>
      <c r="RQD521" s="52"/>
      <c r="RQE521" s="52"/>
      <c r="RQF521" s="52"/>
      <c r="RQG521" s="52"/>
      <c r="RQH521" s="52"/>
      <c r="RQI521" s="52"/>
      <c r="RQJ521" s="52"/>
      <c r="RQK521" s="52"/>
      <c r="RQL521" s="52"/>
      <c r="RQM521" s="52"/>
      <c r="RQN521" s="52"/>
      <c r="RQO521" s="52"/>
      <c r="RQP521" s="52"/>
      <c r="RQQ521" s="52"/>
      <c r="RQR521" s="52"/>
      <c r="RQS521" s="52"/>
      <c r="RQT521" s="52"/>
      <c r="RQU521" s="52"/>
      <c r="RQV521" s="52"/>
      <c r="RQW521" s="52"/>
      <c r="RQX521" s="52"/>
      <c r="RQY521" s="52"/>
      <c r="RQZ521" s="52"/>
      <c r="RRA521" s="52"/>
      <c r="RRB521" s="52"/>
      <c r="RRC521" s="52"/>
      <c r="RRD521" s="52"/>
      <c r="RRE521" s="52"/>
      <c r="RRF521" s="52"/>
      <c r="RRG521" s="52"/>
      <c r="RRH521" s="52"/>
      <c r="RRI521" s="52"/>
      <c r="RRJ521" s="52"/>
      <c r="RRK521" s="52"/>
      <c r="RRL521" s="52"/>
      <c r="RRM521" s="52"/>
      <c r="RRN521" s="52"/>
      <c r="RRO521" s="52"/>
      <c r="RRP521" s="52"/>
      <c r="RRQ521" s="52"/>
      <c r="RRR521" s="52"/>
      <c r="RRS521" s="52"/>
      <c r="RRT521" s="52"/>
      <c r="RRU521" s="52"/>
      <c r="RRV521" s="52"/>
      <c r="RRW521" s="52"/>
      <c r="RRX521" s="52"/>
      <c r="RRY521" s="52"/>
      <c r="RRZ521" s="52"/>
      <c r="RSA521" s="52"/>
      <c r="RSB521" s="52"/>
      <c r="RSC521" s="52"/>
      <c r="RSD521" s="52"/>
      <c r="RSE521" s="52"/>
      <c r="RSF521" s="52"/>
      <c r="RSG521" s="52"/>
      <c r="RSH521" s="52"/>
      <c r="RSI521" s="52"/>
      <c r="RSJ521" s="52"/>
      <c r="RSK521" s="52"/>
      <c r="RSL521" s="52"/>
      <c r="RSM521" s="52"/>
      <c r="RSN521" s="52"/>
      <c r="RSO521" s="52"/>
      <c r="RSP521" s="52"/>
      <c r="RSQ521" s="52"/>
      <c r="RSR521" s="52"/>
      <c r="RSS521" s="52"/>
      <c r="RST521" s="52"/>
      <c r="RSU521" s="52"/>
      <c r="RSV521" s="52"/>
      <c r="RSW521" s="52"/>
      <c r="RSX521" s="52"/>
      <c r="RSY521" s="52"/>
      <c r="RSZ521" s="52"/>
      <c r="RTA521" s="52"/>
      <c r="RTB521" s="52"/>
      <c r="RTC521" s="52"/>
      <c r="RTD521" s="52"/>
      <c r="RTE521" s="52"/>
      <c r="RTF521" s="52"/>
      <c r="RTG521" s="52"/>
      <c r="RTH521" s="52"/>
      <c r="RTI521" s="52"/>
      <c r="RTJ521" s="52"/>
      <c r="RTK521" s="52"/>
      <c r="RTL521" s="52"/>
      <c r="RTM521" s="52"/>
      <c r="RTN521" s="52"/>
      <c r="RTO521" s="52"/>
      <c r="RTP521" s="52"/>
      <c r="RTQ521" s="52"/>
      <c r="RTR521" s="52"/>
      <c r="RTS521" s="52"/>
      <c r="RTT521" s="52"/>
      <c r="RTU521" s="52"/>
      <c r="RTV521" s="52"/>
      <c r="RTW521" s="52"/>
      <c r="RTX521" s="52"/>
      <c r="RTY521" s="52"/>
      <c r="RTZ521" s="52"/>
      <c r="RUA521" s="52"/>
      <c r="RUB521" s="52"/>
      <c r="RUC521" s="52"/>
      <c r="RUD521" s="52"/>
      <c r="RUE521" s="52"/>
      <c r="RUF521" s="52"/>
      <c r="RUG521" s="52"/>
      <c r="RUH521" s="52"/>
      <c r="RUI521" s="52"/>
      <c r="RUJ521" s="52"/>
      <c r="RUK521" s="52"/>
      <c r="RUL521" s="52"/>
      <c r="RUM521" s="52"/>
      <c r="RUN521" s="52"/>
      <c r="RUO521" s="52"/>
      <c r="RUP521" s="52"/>
      <c r="RUQ521" s="52"/>
      <c r="RUR521" s="52"/>
      <c r="RUS521" s="52"/>
      <c r="RUT521" s="52"/>
      <c r="RUU521" s="52"/>
      <c r="RUV521" s="52"/>
      <c r="RUW521" s="52"/>
      <c r="RUX521" s="52"/>
      <c r="RUY521" s="52"/>
      <c r="RUZ521" s="52"/>
      <c r="RVA521" s="52"/>
      <c r="RVB521" s="52"/>
      <c r="RVC521" s="52"/>
      <c r="RVD521" s="52"/>
      <c r="RVE521" s="52"/>
      <c r="RVF521" s="52"/>
      <c r="RVG521" s="52"/>
      <c r="RVH521" s="52"/>
      <c r="RVI521" s="52"/>
      <c r="RVJ521" s="52"/>
      <c r="RVK521" s="52"/>
      <c r="RVL521" s="52"/>
      <c r="RVM521" s="52"/>
      <c r="RVN521" s="52"/>
      <c r="RVO521" s="52"/>
      <c r="RVP521" s="52"/>
      <c r="RVQ521" s="52"/>
      <c r="RVR521" s="52"/>
      <c r="RVS521" s="52"/>
      <c r="RVT521" s="52"/>
      <c r="RVU521" s="52"/>
      <c r="RVV521" s="52"/>
      <c r="RVW521" s="52"/>
      <c r="RVX521" s="52"/>
      <c r="RVY521" s="52"/>
      <c r="RVZ521" s="52"/>
      <c r="RWA521" s="52"/>
      <c r="RWB521" s="52"/>
      <c r="RWC521" s="52"/>
      <c r="RWD521" s="52"/>
      <c r="RWE521" s="52"/>
      <c r="RWF521" s="52"/>
      <c r="RWG521" s="52"/>
      <c r="RWH521" s="52"/>
      <c r="RWI521" s="52"/>
      <c r="RWJ521" s="52"/>
      <c r="RWK521" s="52"/>
      <c r="RWL521" s="52"/>
      <c r="RWM521" s="52"/>
      <c r="RWN521" s="52"/>
      <c r="RWO521" s="52"/>
      <c r="RWP521" s="52"/>
      <c r="RWQ521" s="52"/>
      <c r="RWR521" s="52"/>
      <c r="RWS521" s="52"/>
      <c r="RWT521" s="52"/>
      <c r="RWU521" s="52"/>
      <c r="RWV521" s="52"/>
      <c r="RWW521" s="52"/>
      <c r="RWX521" s="52"/>
      <c r="RWY521" s="52"/>
      <c r="RWZ521" s="52"/>
      <c r="RXA521" s="52"/>
      <c r="RXB521" s="52"/>
      <c r="RXC521" s="52"/>
      <c r="RXD521" s="52"/>
      <c r="RXE521" s="52"/>
      <c r="RXF521" s="52"/>
      <c r="RXG521" s="52"/>
      <c r="RXH521" s="52"/>
      <c r="RXI521" s="52"/>
      <c r="RXJ521" s="52"/>
      <c r="RXK521" s="52"/>
      <c r="RXL521" s="52"/>
      <c r="RXM521" s="52"/>
      <c r="RXN521" s="52"/>
      <c r="RXO521" s="52"/>
      <c r="RXP521" s="52"/>
      <c r="RXQ521" s="52"/>
      <c r="RXR521" s="52"/>
      <c r="RXS521" s="52"/>
      <c r="RXT521" s="52"/>
      <c r="RXU521" s="52"/>
      <c r="RXV521" s="52"/>
      <c r="RXW521" s="52"/>
      <c r="RXX521" s="52"/>
      <c r="RXY521" s="52"/>
      <c r="RXZ521" s="52"/>
      <c r="RYA521" s="52"/>
      <c r="RYB521" s="52"/>
      <c r="RYC521" s="52"/>
      <c r="RYD521" s="52"/>
      <c r="RYE521" s="52"/>
      <c r="RYF521" s="52"/>
      <c r="RYG521" s="52"/>
      <c r="RYH521" s="52"/>
      <c r="RYI521" s="52"/>
      <c r="RYJ521" s="52"/>
      <c r="RYK521" s="52"/>
      <c r="RYL521" s="52"/>
      <c r="RYM521" s="52"/>
      <c r="RYN521" s="52"/>
      <c r="RYO521" s="52"/>
      <c r="RYP521" s="52"/>
      <c r="RYQ521" s="52"/>
      <c r="RYR521" s="52"/>
      <c r="RYS521" s="52"/>
      <c r="RYT521" s="52"/>
      <c r="RYU521" s="52"/>
      <c r="RYV521" s="52"/>
      <c r="RYW521" s="52"/>
      <c r="RYX521" s="52"/>
      <c r="RYY521" s="52"/>
      <c r="RYZ521" s="52"/>
      <c r="RZA521" s="52"/>
      <c r="RZB521" s="52"/>
      <c r="RZC521" s="52"/>
      <c r="RZD521" s="52"/>
      <c r="RZE521" s="52"/>
      <c r="RZF521" s="52"/>
      <c r="RZG521" s="52"/>
      <c r="RZH521" s="52"/>
      <c r="RZI521" s="52"/>
      <c r="RZJ521" s="52"/>
      <c r="RZK521" s="52"/>
      <c r="RZL521" s="52"/>
      <c r="RZM521" s="52"/>
      <c r="RZN521" s="52"/>
      <c r="RZO521" s="52"/>
      <c r="RZP521" s="52"/>
      <c r="RZQ521" s="52"/>
      <c r="RZR521" s="52"/>
      <c r="RZS521" s="52"/>
      <c r="RZT521" s="52"/>
      <c r="RZU521" s="52"/>
      <c r="RZV521" s="52"/>
      <c r="RZW521" s="52"/>
      <c r="RZX521" s="52"/>
      <c r="RZY521" s="52"/>
      <c r="RZZ521" s="52"/>
      <c r="SAA521" s="52"/>
      <c r="SAB521" s="52"/>
      <c r="SAC521" s="52"/>
      <c r="SAD521" s="52"/>
      <c r="SAE521" s="52"/>
      <c r="SAF521" s="52"/>
      <c r="SAG521" s="52"/>
      <c r="SAH521" s="52"/>
      <c r="SAI521" s="52"/>
      <c r="SAJ521" s="52"/>
      <c r="SAK521" s="52"/>
      <c r="SAL521" s="52"/>
      <c r="SAM521" s="52"/>
      <c r="SAN521" s="52"/>
      <c r="SAO521" s="52"/>
      <c r="SAP521" s="52"/>
      <c r="SAQ521" s="52"/>
      <c r="SAR521" s="52"/>
      <c r="SAS521" s="52"/>
      <c r="SAT521" s="52"/>
      <c r="SAU521" s="52"/>
      <c r="SAV521" s="52"/>
      <c r="SAW521" s="52"/>
      <c r="SAX521" s="52"/>
      <c r="SAY521" s="52"/>
      <c r="SAZ521" s="52"/>
      <c r="SBA521" s="52"/>
      <c r="SBB521" s="52"/>
      <c r="SBC521" s="52"/>
      <c r="SBD521" s="52"/>
      <c r="SBE521" s="52"/>
      <c r="SBF521" s="52"/>
      <c r="SBG521" s="52"/>
      <c r="SBH521" s="52"/>
      <c r="SBI521" s="52"/>
      <c r="SBJ521" s="52"/>
      <c r="SBK521" s="52"/>
      <c r="SBL521" s="52"/>
      <c r="SBM521" s="52"/>
      <c r="SBN521" s="52"/>
      <c r="SBO521" s="52"/>
      <c r="SBP521" s="52"/>
      <c r="SBQ521" s="52"/>
      <c r="SBR521" s="52"/>
      <c r="SBS521" s="52"/>
      <c r="SBT521" s="52"/>
      <c r="SBU521" s="52"/>
      <c r="SBV521" s="52"/>
      <c r="SBW521" s="52"/>
      <c r="SBX521" s="52"/>
      <c r="SBY521" s="52"/>
      <c r="SBZ521" s="52"/>
      <c r="SCA521" s="52"/>
      <c r="SCB521" s="52"/>
      <c r="SCC521" s="52"/>
      <c r="SCD521" s="52"/>
      <c r="SCE521" s="52"/>
      <c r="SCF521" s="52"/>
      <c r="SCG521" s="52"/>
      <c r="SCH521" s="52"/>
      <c r="SCI521" s="52"/>
      <c r="SCJ521" s="52"/>
      <c r="SCK521" s="52"/>
      <c r="SCL521" s="52"/>
      <c r="SCM521" s="52"/>
      <c r="SCN521" s="52"/>
      <c r="SCO521" s="52"/>
      <c r="SCP521" s="52"/>
      <c r="SCQ521" s="52"/>
      <c r="SCR521" s="52"/>
      <c r="SCS521" s="52"/>
      <c r="SCT521" s="52"/>
      <c r="SCU521" s="52"/>
      <c r="SCV521" s="52"/>
      <c r="SCW521" s="52"/>
      <c r="SCX521" s="52"/>
      <c r="SCY521" s="52"/>
      <c r="SCZ521" s="52"/>
      <c r="SDA521" s="52"/>
      <c r="SDB521" s="52"/>
      <c r="SDC521" s="52"/>
      <c r="SDD521" s="52"/>
      <c r="SDE521" s="52"/>
      <c r="SDF521" s="52"/>
      <c r="SDG521" s="52"/>
      <c r="SDH521" s="52"/>
      <c r="SDI521" s="52"/>
      <c r="SDJ521" s="52"/>
      <c r="SDK521" s="52"/>
      <c r="SDL521" s="52"/>
      <c r="SDM521" s="52"/>
      <c r="SDN521" s="52"/>
      <c r="SDO521" s="52"/>
      <c r="SDP521" s="52"/>
      <c r="SDQ521" s="52"/>
      <c r="SDR521" s="52"/>
      <c r="SDS521" s="52"/>
      <c r="SDT521" s="52"/>
      <c r="SDU521" s="52"/>
      <c r="SDV521" s="52"/>
      <c r="SDW521" s="52"/>
      <c r="SDX521" s="52"/>
      <c r="SDY521" s="52"/>
      <c r="SDZ521" s="52"/>
      <c r="SEA521" s="52"/>
      <c r="SEB521" s="52"/>
      <c r="SEC521" s="52"/>
      <c r="SED521" s="52"/>
      <c r="SEE521" s="52"/>
      <c r="SEF521" s="52"/>
      <c r="SEG521" s="52"/>
      <c r="SEH521" s="52"/>
      <c r="SEI521" s="52"/>
      <c r="SEJ521" s="52"/>
      <c r="SEK521" s="52"/>
      <c r="SEL521" s="52"/>
      <c r="SEM521" s="52"/>
      <c r="SEN521" s="52"/>
      <c r="SEO521" s="52"/>
      <c r="SEP521" s="52"/>
      <c r="SEQ521" s="52"/>
      <c r="SER521" s="52"/>
      <c r="SES521" s="52"/>
      <c r="SET521" s="52"/>
      <c r="SEU521" s="52"/>
      <c r="SEV521" s="52"/>
      <c r="SEW521" s="52"/>
      <c r="SEX521" s="52"/>
      <c r="SEY521" s="52"/>
      <c r="SEZ521" s="52"/>
      <c r="SFA521" s="52"/>
      <c r="SFB521" s="52"/>
      <c r="SFC521" s="52"/>
      <c r="SFD521" s="52"/>
      <c r="SFE521" s="52"/>
      <c r="SFF521" s="52"/>
      <c r="SFG521" s="52"/>
      <c r="SFH521" s="52"/>
      <c r="SFI521" s="52"/>
      <c r="SFJ521" s="52"/>
      <c r="SFK521" s="52"/>
      <c r="SFL521" s="52"/>
      <c r="SFM521" s="52"/>
      <c r="SFN521" s="52"/>
      <c r="SFO521" s="52"/>
      <c r="SFP521" s="52"/>
      <c r="SFQ521" s="52"/>
      <c r="SFR521" s="52"/>
      <c r="SFS521" s="52"/>
      <c r="SFT521" s="52"/>
      <c r="SFU521" s="52"/>
      <c r="SFV521" s="52"/>
      <c r="SFW521" s="52"/>
      <c r="SFX521" s="52"/>
      <c r="SFY521" s="52"/>
      <c r="SFZ521" s="52"/>
      <c r="SGA521" s="52"/>
      <c r="SGB521" s="52"/>
      <c r="SGC521" s="52"/>
      <c r="SGD521" s="52"/>
      <c r="SGE521" s="52"/>
      <c r="SGF521" s="52"/>
      <c r="SGG521" s="52"/>
      <c r="SGH521" s="52"/>
      <c r="SGI521" s="52"/>
      <c r="SGJ521" s="52"/>
      <c r="SGK521" s="52"/>
      <c r="SGL521" s="52"/>
      <c r="SGM521" s="52"/>
      <c r="SGN521" s="52"/>
      <c r="SGO521" s="52"/>
      <c r="SGP521" s="52"/>
      <c r="SGQ521" s="52"/>
      <c r="SGR521" s="52"/>
      <c r="SGS521" s="52"/>
      <c r="SGT521" s="52"/>
      <c r="SGU521" s="52"/>
      <c r="SGV521" s="52"/>
      <c r="SGW521" s="52"/>
      <c r="SGX521" s="52"/>
      <c r="SGY521" s="52"/>
      <c r="SGZ521" s="52"/>
      <c r="SHA521" s="52"/>
      <c r="SHB521" s="52"/>
      <c r="SHC521" s="52"/>
      <c r="SHD521" s="52"/>
      <c r="SHE521" s="52"/>
      <c r="SHF521" s="52"/>
      <c r="SHG521" s="52"/>
      <c r="SHH521" s="52"/>
      <c r="SHI521" s="52"/>
      <c r="SHJ521" s="52"/>
      <c r="SHK521" s="52"/>
      <c r="SHL521" s="52"/>
      <c r="SHM521" s="52"/>
      <c r="SHN521" s="52"/>
      <c r="SHO521" s="52"/>
      <c r="SHP521" s="52"/>
      <c r="SHQ521" s="52"/>
      <c r="SHR521" s="52"/>
      <c r="SHS521" s="52"/>
      <c r="SHT521" s="52"/>
      <c r="SHU521" s="52"/>
      <c r="SHV521" s="52"/>
      <c r="SHW521" s="52"/>
      <c r="SHX521" s="52"/>
      <c r="SHY521" s="52"/>
      <c r="SHZ521" s="52"/>
      <c r="SIA521" s="52"/>
      <c r="SIB521" s="52"/>
      <c r="SIC521" s="52"/>
      <c r="SID521" s="52"/>
      <c r="SIE521" s="52"/>
      <c r="SIF521" s="52"/>
      <c r="SIG521" s="52"/>
      <c r="SIH521" s="52"/>
      <c r="SII521" s="52"/>
      <c r="SIJ521" s="52"/>
      <c r="SIK521" s="52"/>
      <c r="SIL521" s="52"/>
      <c r="SIM521" s="52"/>
      <c r="SIN521" s="52"/>
      <c r="SIO521" s="52"/>
      <c r="SIP521" s="52"/>
      <c r="SIQ521" s="52"/>
      <c r="SIR521" s="52"/>
      <c r="SIS521" s="52"/>
      <c r="SIT521" s="52"/>
      <c r="SIU521" s="52"/>
      <c r="SIV521" s="52"/>
      <c r="SIW521" s="52"/>
      <c r="SIX521" s="52"/>
      <c r="SIY521" s="52"/>
      <c r="SIZ521" s="52"/>
      <c r="SJA521" s="52"/>
      <c r="SJB521" s="52"/>
      <c r="SJC521" s="52"/>
      <c r="SJD521" s="52"/>
      <c r="SJE521" s="52"/>
      <c r="SJF521" s="52"/>
      <c r="SJG521" s="52"/>
      <c r="SJH521" s="52"/>
      <c r="SJI521" s="52"/>
      <c r="SJJ521" s="52"/>
      <c r="SJK521" s="52"/>
      <c r="SJL521" s="52"/>
      <c r="SJM521" s="52"/>
      <c r="SJN521" s="52"/>
      <c r="SJO521" s="52"/>
      <c r="SJP521" s="52"/>
      <c r="SJQ521" s="52"/>
      <c r="SJR521" s="52"/>
      <c r="SJS521" s="52"/>
      <c r="SJT521" s="52"/>
      <c r="SJU521" s="52"/>
      <c r="SJV521" s="52"/>
      <c r="SJW521" s="52"/>
      <c r="SJX521" s="52"/>
      <c r="SJY521" s="52"/>
      <c r="SJZ521" s="52"/>
      <c r="SKA521" s="52"/>
      <c r="SKB521" s="52"/>
      <c r="SKC521" s="52"/>
      <c r="SKD521" s="52"/>
      <c r="SKE521" s="52"/>
      <c r="SKF521" s="52"/>
      <c r="SKG521" s="52"/>
      <c r="SKH521" s="52"/>
      <c r="SKI521" s="52"/>
      <c r="SKJ521" s="52"/>
      <c r="SKK521" s="52"/>
      <c r="SKL521" s="52"/>
      <c r="SKM521" s="52"/>
      <c r="SKN521" s="52"/>
      <c r="SKO521" s="52"/>
      <c r="SKP521" s="52"/>
      <c r="SKQ521" s="52"/>
      <c r="SKR521" s="52"/>
      <c r="SKS521" s="52"/>
      <c r="SKT521" s="52"/>
      <c r="SKU521" s="52"/>
      <c r="SKV521" s="52"/>
      <c r="SKW521" s="52"/>
      <c r="SKX521" s="52"/>
      <c r="SKY521" s="52"/>
      <c r="SKZ521" s="52"/>
      <c r="SLA521" s="52"/>
      <c r="SLB521" s="52"/>
      <c r="SLC521" s="52"/>
      <c r="SLD521" s="52"/>
      <c r="SLE521" s="52"/>
      <c r="SLF521" s="52"/>
      <c r="SLG521" s="52"/>
      <c r="SLH521" s="52"/>
      <c r="SLI521" s="52"/>
      <c r="SLJ521" s="52"/>
      <c r="SLK521" s="52"/>
      <c r="SLL521" s="52"/>
      <c r="SLM521" s="52"/>
      <c r="SLN521" s="52"/>
      <c r="SLO521" s="52"/>
      <c r="SLP521" s="52"/>
      <c r="SLQ521" s="52"/>
      <c r="SLR521" s="52"/>
      <c r="SLS521" s="52"/>
      <c r="SLT521" s="52"/>
      <c r="SLU521" s="52"/>
      <c r="SLV521" s="52"/>
      <c r="SLW521" s="52"/>
      <c r="SLX521" s="52"/>
      <c r="SLY521" s="52"/>
      <c r="SLZ521" s="52"/>
      <c r="SMA521" s="52"/>
      <c r="SMB521" s="52"/>
      <c r="SMC521" s="52"/>
      <c r="SMD521" s="52"/>
      <c r="SME521" s="52"/>
      <c r="SMF521" s="52"/>
      <c r="SMG521" s="52"/>
      <c r="SMH521" s="52"/>
      <c r="SMI521" s="52"/>
      <c r="SMJ521" s="52"/>
      <c r="SMK521" s="52"/>
      <c r="SML521" s="52"/>
      <c r="SMM521" s="52"/>
      <c r="SMN521" s="52"/>
      <c r="SMO521" s="52"/>
      <c r="SMP521" s="52"/>
      <c r="SMQ521" s="52"/>
      <c r="SMR521" s="52"/>
      <c r="SMS521" s="52"/>
      <c r="SMT521" s="52"/>
      <c r="SMU521" s="52"/>
      <c r="SMV521" s="52"/>
      <c r="SMW521" s="52"/>
      <c r="SMX521" s="52"/>
      <c r="SMY521" s="52"/>
      <c r="SMZ521" s="52"/>
      <c r="SNA521" s="52"/>
      <c r="SNB521" s="52"/>
      <c r="SNC521" s="52"/>
      <c r="SND521" s="52"/>
      <c r="SNE521" s="52"/>
      <c r="SNF521" s="52"/>
      <c r="SNG521" s="52"/>
      <c r="SNH521" s="52"/>
      <c r="SNI521" s="52"/>
      <c r="SNJ521" s="52"/>
      <c r="SNK521" s="52"/>
      <c r="SNL521" s="52"/>
      <c r="SNM521" s="52"/>
      <c r="SNN521" s="52"/>
      <c r="SNO521" s="52"/>
      <c r="SNP521" s="52"/>
      <c r="SNQ521" s="52"/>
      <c r="SNR521" s="52"/>
      <c r="SNS521" s="52"/>
      <c r="SNT521" s="52"/>
      <c r="SNU521" s="52"/>
      <c r="SNV521" s="52"/>
      <c r="SNW521" s="52"/>
      <c r="SNX521" s="52"/>
      <c r="SNY521" s="52"/>
      <c r="SNZ521" s="52"/>
      <c r="SOA521" s="52"/>
      <c r="SOB521" s="52"/>
      <c r="SOC521" s="52"/>
      <c r="SOD521" s="52"/>
      <c r="SOE521" s="52"/>
      <c r="SOF521" s="52"/>
      <c r="SOG521" s="52"/>
      <c r="SOH521" s="52"/>
      <c r="SOI521" s="52"/>
      <c r="SOJ521" s="52"/>
      <c r="SOK521" s="52"/>
      <c r="SOL521" s="52"/>
      <c r="SOM521" s="52"/>
      <c r="SON521" s="52"/>
      <c r="SOO521" s="52"/>
      <c r="SOP521" s="52"/>
      <c r="SOQ521" s="52"/>
      <c r="SOR521" s="52"/>
      <c r="SOS521" s="52"/>
      <c r="SOT521" s="52"/>
      <c r="SOU521" s="52"/>
      <c r="SOV521" s="52"/>
      <c r="SOW521" s="52"/>
      <c r="SOX521" s="52"/>
      <c r="SOY521" s="52"/>
      <c r="SOZ521" s="52"/>
      <c r="SPA521" s="52"/>
      <c r="SPB521" s="52"/>
      <c r="SPC521" s="52"/>
      <c r="SPD521" s="52"/>
      <c r="SPE521" s="52"/>
      <c r="SPF521" s="52"/>
      <c r="SPG521" s="52"/>
      <c r="SPH521" s="52"/>
      <c r="SPI521" s="52"/>
      <c r="SPJ521" s="52"/>
      <c r="SPK521" s="52"/>
      <c r="SPL521" s="52"/>
      <c r="SPM521" s="52"/>
      <c r="SPN521" s="52"/>
      <c r="SPO521" s="52"/>
      <c r="SPP521" s="52"/>
      <c r="SPQ521" s="52"/>
      <c r="SPR521" s="52"/>
      <c r="SPS521" s="52"/>
      <c r="SPT521" s="52"/>
      <c r="SPU521" s="52"/>
      <c r="SPV521" s="52"/>
      <c r="SPW521" s="52"/>
      <c r="SPX521" s="52"/>
      <c r="SPY521" s="52"/>
      <c r="SPZ521" s="52"/>
      <c r="SQA521" s="52"/>
      <c r="SQB521" s="52"/>
      <c r="SQC521" s="52"/>
      <c r="SQD521" s="52"/>
      <c r="SQE521" s="52"/>
      <c r="SQF521" s="52"/>
      <c r="SQG521" s="52"/>
      <c r="SQH521" s="52"/>
      <c r="SQI521" s="52"/>
      <c r="SQJ521" s="52"/>
      <c r="SQK521" s="52"/>
      <c r="SQL521" s="52"/>
      <c r="SQM521" s="52"/>
      <c r="SQN521" s="52"/>
      <c r="SQO521" s="52"/>
      <c r="SQP521" s="52"/>
      <c r="SQQ521" s="52"/>
      <c r="SQR521" s="52"/>
      <c r="SQS521" s="52"/>
      <c r="SQT521" s="52"/>
      <c r="SQU521" s="52"/>
      <c r="SQV521" s="52"/>
      <c r="SQW521" s="52"/>
      <c r="SQX521" s="52"/>
      <c r="SQY521" s="52"/>
      <c r="SQZ521" s="52"/>
      <c r="SRA521" s="52"/>
      <c r="SRB521" s="52"/>
      <c r="SRC521" s="52"/>
      <c r="SRD521" s="52"/>
      <c r="SRE521" s="52"/>
      <c r="SRF521" s="52"/>
      <c r="SRG521" s="52"/>
      <c r="SRH521" s="52"/>
      <c r="SRI521" s="52"/>
      <c r="SRJ521" s="52"/>
      <c r="SRK521" s="52"/>
      <c r="SRL521" s="52"/>
      <c r="SRM521" s="52"/>
      <c r="SRN521" s="52"/>
      <c r="SRO521" s="52"/>
      <c r="SRP521" s="52"/>
      <c r="SRQ521" s="52"/>
      <c r="SRR521" s="52"/>
      <c r="SRS521" s="52"/>
      <c r="SRT521" s="52"/>
      <c r="SRU521" s="52"/>
      <c r="SRV521" s="52"/>
      <c r="SRW521" s="52"/>
      <c r="SRX521" s="52"/>
      <c r="SRY521" s="52"/>
      <c r="SRZ521" s="52"/>
      <c r="SSA521" s="52"/>
      <c r="SSB521" s="52"/>
      <c r="SSC521" s="52"/>
      <c r="SSD521" s="52"/>
      <c r="SSE521" s="52"/>
      <c r="SSF521" s="52"/>
      <c r="SSG521" s="52"/>
      <c r="SSH521" s="52"/>
      <c r="SSI521" s="52"/>
      <c r="SSJ521" s="52"/>
      <c r="SSK521" s="52"/>
      <c r="SSL521" s="52"/>
      <c r="SSM521" s="52"/>
      <c r="SSN521" s="52"/>
      <c r="SSO521" s="52"/>
      <c r="SSP521" s="52"/>
      <c r="SSQ521" s="52"/>
      <c r="SSR521" s="52"/>
      <c r="SSS521" s="52"/>
      <c r="SST521" s="52"/>
      <c r="SSU521" s="52"/>
      <c r="SSV521" s="52"/>
      <c r="SSW521" s="52"/>
      <c r="SSX521" s="52"/>
      <c r="SSY521" s="52"/>
      <c r="SSZ521" s="52"/>
      <c r="STA521" s="52"/>
      <c r="STB521" s="52"/>
      <c r="STC521" s="52"/>
      <c r="STD521" s="52"/>
      <c r="STE521" s="52"/>
      <c r="STF521" s="52"/>
      <c r="STG521" s="52"/>
      <c r="STH521" s="52"/>
      <c r="STI521" s="52"/>
      <c r="STJ521" s="52"/>
      <c r="STK521" s="52"/>
      <c r="STL521" s="52"/>
      <c r="STM521" s="52"/>
      <c r="STN521" s="52"/>
      <c r="STO521" s="52"/>
      <c r="STP521" s="52"/>
      <c r="STQ521" s="52"/>
      <c r="STR521" s="52"/>
      <c r="STS521" s="52"/>
      <c r="STT521" s="52"/>
      <c r="STU521" s="52"/>
      <c r="STV521" s="52"/>
      <c r="STW521" s="52"/>
      <c r="STX521" s="52"/>
      <c r="STY521" s="52"/>
      <c r="STZ521" s="52"/>
      <c r="SUA521" s="52"/>
      <c r="SUB521" s="52"/>
      <c r="SUC521" s="52"/>
      <c r="SUD521" s="52"/>
      <c r="SUE521" s="52"/>
      <c r="SUF521" s="52"/>
      <c r="SUG521" s="52"/>
      <c r="SUH521" s="52"/>
      <c r="SUI521" s="52"/>
      <c r="SUJ521" s="52"/>
      <c r="SUK521" s="52"/>
      <c r="SUL521" s="52"/>
      <c r="SUM521" s="52"/>
      <c r="SUN521" s="52"/>
      <c r="SUO521" s="52"/>
      <c r="SUP521" s="52"/>
      <c r="SUQ521" s="52"/>
      <c r="SUR521" s="52"/>
      <c r="SUS521" s="52"/>
      <c r="SUT521" s="52"/>
      <c r="SUU521" s="52"/>
      <c r="SUV521" s="52"/>
      <c r="SUW521" s="52"/>
      <c r="SUX521" s="52"/>
      <c r="SUY521" s="52"/>
      <c r="SUZ521" s="52"/>
      <c r="SVA521" s="52"/>
      <c r="SVB521" s="52"/>
      <c r="SVC521" s="52"/>
      <c r="SVD521" s="52"/>
      <c r="SVE521" s="52"/>
      <c r="SVF521" s="52"/>
      <c r="SVG521" s="52"/>
      <c r="SVH521" s="52"/>
      <c r="SVI521" s="52"/>
      <c r="SVJ521" s="52"/>
      <c r="SVK521" s="52"/>
      <c r="SVL521" s="52"/>
      <c r="SVM521" s="52"/>
      <c r="SVN521" s="52"/>
      <c r="SVO521" s="52"/>
      <c r="SVP521" s="52"/>
      <c r="SVQ521" s="52"/>
      <c r="SVR521" s="52"/>
      <c r="SVS521" s="52"/>
      <c r="SVT521" s="52"/>
      <c r="SVU521" s="52"/>
      <c r="SVV521" s="52"/>
      <c r="SVW521" s="52"/>
      <c r="SVX521" s="52"/>
      <c r="SVY521" s="52"/>
      <c r="SVZ521" s="52"/>
      <c r="SWA521" s="52"/>
      <c r="SWB521" s="52"/>
      <c r="SWC521" s="52"/>
      <c r="SWD521" s="52"/>
      <c r="SWE521" s="52"/>
      <c r="SWF521" s="52"/>
      <c r="SWG521" s="52"/>
      <c r="SWH521" s="52"/>
      <c r="SWI521" s="52"/>
      <c r="SWJ521" s="52"/>
      <c r="SWK521" s="52"/>
      <c r="SWL521" s="52"/>
      <c r="SWM521" s="52"/>
      <c r="SWN521" s="52"/>
      <c r="SWO521" s="52"/>
      <c r="SWP521" s="52"/>
      <c r="SWQ521" s="52"/>
      <c r="SWR521" s="52"/>
      <c r="SWS521" s="52"/>
      <c r="SWT521" s="52"/>
      <c r="SWU521" s="52"/>
      <c r="SWV521" s="52"/>
      <c r="SWW521" s="52"/>
      <c r="SWX521" s="52"/>
      <c r="SWY521" s="52"/>
      <c r="SWZ521" s="52"/>
      <c r="SXA521" s="52"/>
      <c r="SXB521" s="52"/>
      <c r="SXC521" s="52"/>
      <c r="SXD521" s="52"/>
      <c r="SXE521" s="52"/>
      <c r="SXF521" s="52"/>
      <c r="SXG521" s="52"/>
      <c r="SXH521" s="52"/>
      <c r="SXI521" s="52"/>
      <c r="SXJ521" s="52"/>
      <c r="SXK521" s="52"/>
      <c r="SXL521" s="52"/>
      <c r="SXM521" s="52"/>
      <c r="SXN521" s="52"/>
      <c r="SXO521" s="52"/>
      <c r="SXP521" s="52"/>
      <c r="SXQ521" s="52"/>
      <c r="SXR521" s="52"/>
      <c r="SXS521" s="52"/>
      <c r="SXT521" s="52"/>
      <c r="SXU521" s="52"/>
      <c r="SXV521" s="52"/>
      <c r="SXW521" s="52"/>
      <c r="SXX521" s="52"/>
      <c r="SXY521" s="52"/>
      <c r="SXZ521" s="52"/>
      <c r="SYA521" s="52"/>
      <c r="SYB521" s="52"/>
      <c r="SYC521" s="52"/>
      <c r="SYD521" s="52"/>
      <c r="SYE521" s="52"/>
      <c r="SYF521" s="52"/>
      <c r="SYG521" s="52"/>
      <c r="SYH521" s="52"/>
      <c r="SYI521" s="52"/>
      <c r="SYJ521" s="52"/>
      <c r="SYK521" s="52"/>
      <c r="SYL521" s="52"/>
      <c r="SYM521" s="52"/>
      <c r="SYN521" s="52"/>
      <c r="SYO521" s="52"/>
      <c r="SYP521" s="52"/>
      <c r="SYQ521" s="52"/>
      <c r="SYR521" s="52"/>
      <c r="SYS521" s="52"/>
      <c r="SYT521" s="52"/>
      <c r="SYU521" s="52"/>
      <c r="SYV521" s="52"/>
      <c r="SYW521" s="52"/>
      <c r="SYX521" s="52"/>
      <c r="SYY521" s="52"/>
      <c r="SYZ521" s="52"/>
      <c r="SZA521" s="52"/>
      <c r="SZB521" s="52"/>
      <c r="SZC521" s="52"/>
      <c r="SZD521" s="52"/>
      <c r="SZE521" s="52"/>
      <c r="SZF521" s="52"/>
      <c r="SZG521" s="52"/>
      <c r="SZH521" s="52"/>
      <c r="SZI521" s="52"/>
      <c r="SZJ521" s="52"/>
      <c r="SZK521" s="52"/>
      <c r="SZL521" s="52"/>
      <c r="SZM521" s="52"/>
      <c r="SZN521" s="52"/>
      <c r="SZO521" s="52"/>
      <c r="SZP521" s="52"/>
      <c r="SZQ521" s="52"/>
      <c r="SZR521" s="52"/>
      <c r="SZS521" s="52"/>
      <c r="SZT521" s="52"/>
      <c r="SZU521" s="52"/>
      <c r="SZV521" s="52"/>
      <c r="SZW521" s="52"/>
      <c r="SZX521" s="52"/>
      <c r="SZY521" s="52"/>
      <c r="SZZ521" s="52"/>
      <c r="TAA521" s="52"/>
      <c r="TAB521" s="52"/>
      <c r="TAC521" s="52"/>
      <c r="TAD521" s="52"/>
      <c r="TAE521" s="52"/>
      <c r="TAF521" s="52"/>
      <c r="TAG521" s="52"/>
      <c r="TAH521" s="52"/>
      <c r="TAI521" s="52"/>
      <c r="TAJ521" s="52"/>
      <c r="TAK521" s="52"/>
      <c r="TAL521" s="52"/>
      <c r="TAM521" s="52"/>
      <c r="TAN521" s="52"/>
      <c r="TAO521" s="52"/>
      <c r="TAP521" s="52"/>
      <c r="TAQ521" s="52"/>
      <c r="TAR521" s="52"/>
      <c r="TAS521" s="52"/>
      <c r="TAT521" s="52"/>
      <c r="TAU521" s="52"/>
      <c r="TAV521" s="52"/>
      <c r="TAW521" s="52"/>
      <c r="TAX521" s="52"/>
      <c r="TAY521" s="52"/>
      <c r="TAZ521" s="52"/>
      <c r="TBA521" s="52"/>
      <c r="TBB521" s="52"/>
      <c r="TBC521" s="52"/>
      <c r="TBD521" s="52"/>
      <c r="TBE521" s="52"/>
      <c r="TBF521" s="52"/>
      <c r="TBG521" s="52"/>
      <c r="TBH521" s="52"/>
      <c r="TBI521" s="52"/>
      <c r="TBJ521" s="52"/>
      <c r="TBK521" s="52"/>
      <c r="TBL521" s="52"/>
      <c r="TBM521" s="52"/>
      <c r="TBN521" s="52"/>
      <c r="TBO521" s="52"/>
      <c r="TBP521" s="52"/>
      <c r="TBQ521" s="52"/>
      <c r="TBR521" s="52"/>
      <c r="TBS521" s="52"/>
      <c r="TBT521" s="52"/>
      <c r="TBU521" s="52"/>
      <c r="TBV521" s="52"/>
      <c r="TBW521" s="52"/>
      <c r="TBX521" s="52"/>
      <c r="TBY521" s="52"/>
      <c r="TBZ521" s="52"/>
      <c r="TCA521" s="52"/>
      <c r="TCB521" s="52"/>
      <c r="TCC521" s="52"/>
      <c r="TCD521" s="52"/>
      <c r="TCE521" s="52"/>
      <c r="TCF521" s="52"/>
      <c r="TCG521" s="52"/>
      <c r="TCH521" s="52"/>
      <c r="TCI521" s="52"/>
      <c r="TCJ521" s="52"/>
      <c r="TCK521" s="52"/>
      <c r="TCL521" s="52"/>
      <c r="TCM521" s="52"/>
      <c r="TCN521" s="52"/>
      <c r="TCO521" s="52"/>
      <c r="TCP521" s="52"/>
      <c r="TCQ521" s="52"/>
      <c r="TCR521" s="52"/>
      <c r="TCS521" s="52"/>
      <c r="TCT521" s="52"/>
      <c r="TCU521" s="52"/>
      <c r="TCV521" s="52"/>
      <c r="TCW521" s="52"/>
      <c r="TCX521" s="52"/>
      <c r="TCY521" s="52"/>
      <c r="TCZ521" s="52"/>
      <c r="TDA521" s="52"/>
      <c r="TDB521" s="52"/>
      <c r="TDC521" s="52"/>
      <c r="TDD521" s="52"/>
      <c r="TDE521" s="52"/>
      <c r="TDF521" s="52"/>
      <c r="TDG521" s="52"/>
      <c r="TDH521" s="52"/>
      <c r="TDI521" s="52"/>
      <c r="TDJ521" s="52"/>
      <c r="TDK521" s="52"/>
      <c r="TDL521" s="52"/>
      <c r="TDM521" s="52"/>
      <c r="TDN521" s="52"/>
      <c r="TDO521" s="52"/>
      <c r="TDP521" s="52"/>
      <c r="TDQ521" s="52"/>
      <c r="TDR521" s="52"/>
      <c r="TDS521" s="52"/>
      <c r="TDT521" s="52"/>
      <c r="TDU521" s="52"/>
      <c r="TDV521" s="52"/>
      <c r="TDW521" s="52"/>
      <c r="TDX521" s="52"/>
      <c r="TDY521" s="52"/>
      <c r="TDZ521" s="52"/>
      <c r="TEA521" s="52"/>
      <c r="TEB521" s="52"/>
      <c r="TEC521" s="52"/>
      <c r="TED521" s="52"/>
      <c r="TEE521" s="52"/>
      <c r="TEF521" s="52"/>
      <c r="TEG521" s="52"/>
      <c r="TEH521" s="52"/>
      <c r="TEI521" s="52"/>
      <c r="TEJ521" s="52"/>
      <c r="TEK521" s="52"/>
      <c r="TEL521" s="52"/>
      <c r="TEM521" s="52"/>
      <c r="TEN521" s="52"/>
      <c r="TEO521" s="52"/>
      <c r="TEP521" s="52"/>
      <c r="TEQ521" s="52"/>
      <c r="TER521" s="52"/>
      <c r="TES521" s="52"/>
      <c r="TET521" s="52"/>
      <c r="TEU521" s="52"/>
      <c r="TEV521" s="52"/>
      <c r="TEW521" s="52"/>
      <c r="TEX521" s="52"/>
      <c r="TEY521" s="52"/>
      <c r="TEZ521" s="52"/>
      <c r="TFA521" s="52"/>
      <c r="TFB521" s="52"/>
      <c r="TFC521" s="52"/>
      <c r="TFD521" s="52"/>
      <c r="TFE521" s="52"/>
      <c r="TFF521" s="52"/>
      <c r="TFG521" s="52"/>
      <c r="TFH521" s="52"/>
      <c r="TFI521" s="52"/>
      <c r="TFJ521" s="52"/>
      <c r="TFK521" s="52"/>
      <c r="TFL521" s="52"/>
      <c r="TFM521" s="52"/>
      <c r="TFN521" s="52"/>
      <c r="TFO521" s="52"/>
      <c r="TFP521" s="52"/>
      <c r="TFQ521" s="52"/>
      <c r="TFR521" s="52"/>
      <c r="TFS521" s="52"/>
      <c r="TFT521" s="52"/>
      <c r="TFU521" s="52"/>
      <c r="TFV521" s="52"/>
      <c r="TFW521" s="52"/>
      <c r="TFX521" s="52"/>
      <c r="TFY521" s="52"/>
      <c r="TFZ521" s="52"/>
      <c r="TGA521" s="52"/>
      <c r="TGB521" s="52"/>
      <c r="TGC521" s="52"/>
      <c r="TGD521" s="52"/>
      <c r="TGE521" s="52"/>
      <c r="TGF521" s="52"/>
      <c r="TGG521" s="52"/>
      <c r="TGH521" s="52"/>
      <c r="TGI521" s="52"/>
      <c r="TGJ521" s="52"/>
      <c r="TGK521" s="52"/>
      <c r="TGL521" s="52"/>
      <c r="TGM521" s="52"/>
      <c r="TGN521" s="52"/>
      <c r="TGO521" s="52"/>
      <c r="TGP521" s="52"/>
      <c r="TGQ521" s="52"/>
      <c r="TGR521" s="52"/>
      <c r="TGS521" s="52"/>
      <c r="TGT521" s="52"/>
      <c r="TGU521" s="52"/>
      <c r="TGV521" s="52"/>
      <c r="TGW521" s="52"/>
      <c r="TGX521" s="52"/>
      <c r="TGY521" s="52"/>
      <c r="TGZ521" s="52"/>
      <c r="THA521" s="52"/>
      <c r="THB521" s="52"/>
      <c r="THC521" s="52"/>
      <c r="THD521" s="52"/>
      <c r="THE521" s="52"/>
      <c r="THF521" s="52"/>
      <c r="THG521" s="52"/>
      <c r="THH521" s="52"/>
      <c r="THI521" s="52"/>
      <c r="THJ521" s="52"/>
      <c r="THK521" s="52"/>
      <c r="THL521" s="52"/>
      <c r="THM521" s="52"/>
      <c r="THN521" s="52"/>
      <c r="THO521" s="52"/>
      <c r="THP521" s="52"/>
      <c r="THQ521" s="52"/>
      <c r="THR521" s="52"/>
      <c r="THS521" s="52"/>
      <c r="THT521" s="52"/>
      <c r="THU521" s="52"/>
      <c r="THV521" s="52"/>
      <c r="THW521" s="52"/>
      <c r="THX521" s="52"/>
      <c r="THY521" s="52"/>
      <c r="THZ521" s="52"/>
      <c r="TIA521" s="52"/>
      <c r="TIB521" s="52"/>
      <c r="TIC521" s="52"/>
      <c r="TID521" s="52"/>
      <c r="TIE521" s="52"/>
      <c r="TIF521" s="52"/>
      <c r="TIG521" s="52"/>
      <c r="TIH521" s="52"/>
      <c r="TII521" s="52"/>
      <c r="TIJ521" s="52"/>
      <c r="TIK521" s="52"/>
      <c r="TIL521" s="52"/>
      <c r="TIM521" s="52"/>
      <c r="TIN521" s="52"/>
      <c r="TIO521" s="52"/>
      <c r="TIP521" s="52"/>
      <c r="TIQ521" s="52"/>
      <c r="TIR521" s="52"/>
      <c r="TIS521" s="52"/>
      <c r="TIT521" s="52"/>
      <c r="TIU521" s="52"/>
      <c r="TIV521" s="52"/>
      <c r="TIW521" s="52"/>
      <c r="TIX521" s="52"/>
      <c r="TIY521" s="52"/>
      <c r="TIZ521" s="52"/>
      <c r="TJA521" s="52"/>
      <c r="TJB521" s="52"/>
      <c r="TJC521" s="52"/>
      <c r="TJD521" s="52"/>
      <c r="TJE521" s="52"/>
      <c r="TJF521" s="52"/>
      <c r="TJG521" s="52"/>
      <c r="TJH521" s="52"/>
      <c r="TJI521" s="52"/>
      <c r="TJJ521" s="52"/>
      <c r="TJK521" s="52"/>
      <c r="TJL521" s="52"/>
      <c r="TJM521" s="52"/>
      <c r="TJN521" s="52"/>
      <c r="TJO521" s="52"/>
      <c r="TJP521" s="52"/>
      <c r="TJQ521" s="52"/>
      <c r="TJR521" s="52"/>
      <c r="TJS521" s="52"/>
      <c r="TJT521" s="52"/>
      <c r="TJU521" s="52"/>
      <c r="TJV521" s="52"/>
      <c r="TJW521" s="52"/>
      <c r="TJX521" s="52"/>
      <c r="TJY521" s="52"/>
      <c r="TJZ521" s="52"/>
      <c r="TKA521" s="52"/>
      <c r="TKB521" s="52"/>
      <c r="TKC521" s="52"/>
      <c r="TKD521" s="52"/>
      <c r="TKE521" s="52"/>
      <c r="TKF521" s="52"/>
      <c r="TKG521" s="52"/>
      <c r="TKH521" s="52"/>
      <c r="TKI521" s="52"/>
      <c r="TKJ521" s="52"/>
      <c r="TKK521" s="52"/>
      <c r="TKL521" s="52"/>
      <c r="TKM521" s="52"/>
      <c r="TKN521" s="52"/>
      <c r="TKO521" s="52"/>
      <c r="TKP521" s="52"/>
      <c r="TKQ521" s="52"/>
      <c r="TKR521" s="52"/>
      <c r="TKS521" s="52"/>
      <c r="TKT521" s="52"/>
      <c r="TKU521" s="52"/>
      <c r="TKV521" s="52"/>
      <c r="TKW521" s="52"/>
      <c r="TKX521" s="52"/>
      <c r="TKY521" s="52"/>
      <c r="TKZ521" s="52"/>
      <c r="TLA521" s="52"/>
      <c r="TLB521" s="52"/>
      <c r="TLC521" s="52"/>
      <c r="TLD521" s="52"/>
      <c r="TLE521" s="52"/>
      <c r="TLF521" s="52"/>
      <c r="TLG521" s="52"/>
      <c r="TLH521" s="52"/>
      <c r="TLI521" s="52"/>
      <c r="TLJ521" s="52"/>
      <c r="TLK521" s="52"/>
      <c r="TLL521" s="52"/>
      <c r="TLM521" s="52"/>
      <c r="TLN521" s="52"/>
      <c r="TLO521" s="52"/>
      <c r="TLP521" s="52"/>
      <c r="TLQ521" s="52"/>
      <c r="TLR521" s="52"/>
      <c r="TLS521" s="52"/>
      <c r="TLT521" s="52"/>
      <c r="TLU521" s="52"/>
      <c r="TLV521" s="52"/>
      <c r="TLW521" s="52"/>
      <c r="TLX521" s="52"/>
      <c r="TLY521" s="52"/>
      <c r="TLZ521" s="52"/>
      <c r="TMA521" s="52"/>
      <c r="TMB521" s="52"/>
      <c r="TMC521" s="52"/>
      <c r="TMD521" s="52"/>
      <c r="TME521" s="52"/>
      <c r="TMF521" s="52"/>
      <c r="TMG521" s="52"/>
      <c r="TMH521" s="52"/>
      <c r="TMI521" s="52"/>
      <c r="TMJ521" s="52"/>
      <c r="TMK521" s="52"/>
      <c r="TML521" s="52"/>
      <c r="TMM521" s="52"/>
      <c r="TMN521" s="52"/>
      <c r="TMO521" s="52"/>
      <c r="TMP521" s="52"/>
      <c r="TMQ521" s="52"/>
      <c r="TMR521" s="52"/>
      <c r="TMS521" s="52"/>
      <c r="TMT521" s="52"/>
      <c r="TMU521" s="52"/>
      <c r="TMV521" s="52"/>
      <c r="TMW521" s="52"/>
      <c r="TMX521" s="52"/>
      <c r="TMY521" s="52"/>
      <c r="TMZ521" s="52"/>
      <c r="TNA521" s="52"/>
      <c r="TNB521" s="52"/>
      <c r="TNC521" s="52"/>
      <c r="TND521" s="52"/>
      <c r="TNE521" s="52"/>
      <c r="TNF521" s="52"/>
      <c r="TNG521" s="52"/>
      <c r="TNH521" s="52"/>
      <c r="TNI521" s="52"/>
      <c r="TNJ521" s="52"/>
      <c r="TNK521" s="52"/>
      <c r="TNL521" s="52"/>
      <c r="TNM521" s="52"/>
      <c r="TNN521" s="52"/>
      <c r="TNO521" s="52"/>
      <c r="TNP521" s="52"/>
      <c r="TNQ521" s="52"/>
      <c r="TNR521" s="52"/>
      <c r="TNS521" s="52"/>
      <c r="TNT521" s="52"/>
      <c r="TNU521" s="52"/>
      <c r="TNV521" s="52"/>
      <c r="TNW521" s="52"/>
      <c r="TNX521" s="52"/>
      <c r="TNY521" s="52"/>
      <c r="TNZ521" s="52"/>
      <c r="TOA521" s="52"/>
      <c r="TOB521" s="52"/>
      <c r="TOC521" s="52"/>
      <c r="TOD521" s="52"/>
      <c r="TOE521" s="52"/>
      <c r="TOF521" s="52"/>
      <c r="TOG521" s="52"/>
      <c r="TOH521" s="52"/>
      <c r="TOI521" s="52"/>
      <c r="TOJ521" s="52"/>
      <c r="TOK521" s="52"/>
      <c r="TOL521" s="52"/>
      <c r="TOM521" s="52"/>
      <c r="TON521" s="52"/>
      <c r="TOO521" s="52"/>
      <c r="TOP521" s="52"/>
      <c r="TOQ521" s="52"/>
      <c r="TOR521" s="52"/>
      <c r="TOS521" s="52"/>
      <c r="TOT521" s="52"/>
      <c r="TOU521" s="52"/>
      <c r="TOV521" s="52"/>
      <c r="TOW521" s="52"/>
      <c r="TOX521" s="52"/>
      <c r="TOY521" s="52"/>
      <c r="TOZ521" s="52"/>
      <c r="TPA521" s="52"/>
      <c r="TPB521" s="52"/>
      <c r="TPC521" s="52"/>
      <c r="TPD521" s="52"/>
      <c r="TPE521" s="52"/>
      <c r="TPF521" s="52"/>
      <c r="TPG521" s="52"/>
      <c r="TPH521" s="52"/>
      <c r="TPI521" s="52"/>
      <c r="TPJ521" s="52"/>
      <c r="TPK521" s="52"/>
      <c r="TPL521" s="52"/>
      <c r="TPM521" s="52"/>
      <c r="TPN521" s="52"/>
      <c r="TPO521" s="52"/>
      <c r="TPP521" s="52"/>
      <c r="TPQ521" s="52"/>
      <c r="TPR521" s="52"/>
      <c r="TPS521" s="52"/>
      <c r="TPT521" s="52"/>
      <c r="TPU521" s="52"/>
      <c r="TPV521" s="52"/>
      <c r="TPW521" s="52"/>
      <c r="TPX521" s="52"/>
      <c r="TPY521" s="52"/>
      <c r="TPZ521" s="52"/>
      <c r="TQA521" s="52"/>
      <c r="TQB521" s="52"/>
      <c r="TQC521" s="52"/>
      <c r="TQD521" s="52"/>
      <c r="TQE521" s="52"/>
      <c r="TQF521" s="52"/>
      <c r="TQG521" s="52"/>
      <c r="TQH521" s="52"/>
      <c r="TQI521" s="52"/>
      <c r="TQJ521" s="52"/>
      <c r="TQK521" s="52"/>
      <c r="TQL521" s="52"/>
      <c r="TQM521" s="52"/>
      <c r="TQN521" s="52"/>
      <c r="TQO521" s="52"/>
      <c r="TQP521" s="52"/>
      <c r="TQQ521" s="52"/>
      <c r="TQR521" s="52"/>
      <c r="TQS521" s="52"/>
      <c r="TQT521" s="52"/>
      <c r="TQU521" s="52"/>
      <c r="TQV521" s="52"/>
      <c r="TQW521" s="52"/>
      <c r="TQX521" s="52"/>
      <c r="TQY521" s="52"/>
      <c r="TQZ521" s="52"/>
      <c r="TRA521" s="52"/>
      <c r="TRB521" s="52"/>
      <c r="TRC521" s="52"/>
      <c r="TRD521" s="52"/>
      <c r="TRE521" s="52"/>
      <c r="TRF521" s="52"/>
      <c r="TRG521" s="52"/>
      <c r="TRH521" s="52"/>
      <c r="TRI521" s="52"/>
      <c r="TRJ521" s="52"/>
      <c r="TRK521" s="52"/>
      <c r="TRL521" s="52"/>
      <c r="TRM521" s="52"/>
      <c r="TRN521" s="52"/>
      <c r="TRO521" s="52"/>
      <c r="TRP521" s="52"/>
      <c r="TRQ521" s="52"/>
      <c r="TRR521" s="52"/>
      <c r="TRS521" s="52"/>
      <c r="TRT521" s="52"/>
      <c r="TRU521" s="52"/>
      <c r="TRV521" s="52"/>
      <c r="TRW521" s="52"/>
      <c r="TRX521" s="52"/>
      <c r="TRY521" s="52"/>
      <c r="TRZ521" s="52"/>
      <c r="TSA521" s="52"/>
      <c r="TSB521" s="52"/>
      <c r="TSC521" s="52"/>
      <c r="TSD521" s="52"/>
      <c r="TSE521" s="52"/>
      <c r="TSF521" s="52"/>
      <c r="TSG521" s="52"/>
      <c r="TSH521" s="52"/>
      <c r="TSI521" s="52"/>
      <c r="TSJ521" s="52"/>
      <c r="TSK521" s="52"/>
      <c r="TSL521" s="52"/>
      <c r="TSM521" s="52"/>
      <c r="TSN521" s="52"/>
      <c r="TSO521" s="52"/>
      <c r="TSP521" s="52"/>
      <c r="TSQ521" s="52"/>
      <c r="TSR521" s="52"/>
      <c r="TSS521" s="52"/>
      <c r="TST521" s="52"/>
      <c r="TSU521" s="52"/>
      <c r="TSV521" s="52"/>
      <c r="TSW521" s="52"/>
      <c r="TSX521" s="52"/>
      <c r="TSY521" s="52"/>
      <c r="TSZ521" s="52"/>
      <c r="TTA521" s="52"/>
      <c r="TTB521" s="52"/>
      <c r="TTC521" s="52"/>
      <c r="TTD521" s="52"/>
      <c r="TTE521" s="52"/>
      <c r="TTF521" s="52"/>
      <c r="TTG521" s="52"/>
      <c r="TTH521" s="52"/>
      <c r="TTI521" s="52"/>
      <c r="TTJ521" s="52"/>
      <c r="TTK521" s="52"/>
      <c r="TTL521" s="52"/>
      <c r="TTM521" s="52"/>
      <c r="TTN521" s="52"/>
      <c r="TTO521" s="52"/>
      <c r="TTP521" s="52"/>
      <c r="TTQ521" s="52"/>
      <c r="TTR521" s="52"/>
      <c r="TTS521" s="52"/>
      <c r="TTT521" s="52"/>
      <c r="TTU521" s="52"/>
      <c r="TTV521" s="52"/>
      <c r="TTW521" s="52"/>
      <c r="TTX521" s="52"/>
      <c r="TTY521" s="52"/>
      <c r="TTZ521" s="52"/>
      <c r="TUA521" s="52"/>
      <c r="TUB521" s="52"/>
      <c r="TUC521" s="52"/>
      <c r="TUD521" s="52"/>
      <c r="TUE521" s="52"/>
      <c r="TUF521" s="52"/>
      <c r="TUG521" s="52"/>
      <c r="TUH521" s="52"/>
      <c r="TUI521" s="52"/>
      <c r="TUJ521" s="52"/>
      <c r="TUK521" s="52"/>
      <c r="TUL521" s="52"/>
      <c r="TUM521" s="52"/>
      <c r="TUN521" s="52"/>
      <c r="TUO521" s="52"/>
      <c r="TUP521" s="52"/>
      <c r="TUQ521" s="52"/>
      <c r="TUR521" s="52"/>
      <c r="TUS521" s="52"/>
      <c r="TUT521" s="52"/>
      <c r="TUU521" s="52"/>
      <c r="TUV521" s="52"/>
      <c r="TUW521" s="52"/>
      <c r="TUX521" s="52"/>
      <c r="TUY521" s="52"/>
      <c r="TUZ521" s="52"/>
      <c r="TVA521" s="52"/>
      <c r="TVB521" s="52"/>
      <c r="TVC521" s="52"/>
      <c r="TVD521" s="52"/>
      <c r="TVE521" s="52"/>
      <c r="TVF521" s="52"/>
      <c r="TVG521" s="52"/>
      <c r="TVH521" s="52"/>
      <c r="TVI521" s="52"/>
      <c r="TVJ521" s="52"/>
      <c r="TVK521" s="52"/>
      <c r="TVL521" s="52"/>
      <c r="TVM521" s="52"/>
      <c r="TVN521" s="52"/>
      <c r="TVO521" s="52"/>
      <c r="TVP521" s="52"/>
      <c r="TVQ521" s="52"/>
      <c r="TVR521" s="52"/>
      <c r="TVS521" s="52"/>
      <c r="TVT521" s="52"/>
      <c r="TVU521" s="52"/>
      <c r="TVV521" s="52"/>
      <c r="TVW521" s="52"/>
      <c r="TVX521" s="52"/>
      <c r="TVY521" s="52"/>
      <c r="TVZ521" s="52"/>
      <c r="TWA521" s="52"/>
      <c r="TWB521" s="52"/>
      <c r="TWC521" s="52"/>
      <c r="TWD521" s="52"/>
      <c r="TWE521" s="52"/>
      <c r="TWF521" s="52"/>
      <c r="TWG521" s="52"/>
      <c r="TWH521" s="52"/>
      <c r="TWI521" s="52"/>
      <c r="TWJ521" s="52"/>
      <c r="TWK521" s="52"/>
      <c r="TWL521" s="52"/>
      <c r="TWM521" s="52"/>
      <c r="TWN521" s="52"/>
      <c r="TWO521" s="52"/>
      <c r="TWP521" s="52"/>
      <c r="TWQ521" s="52"/>
      <c r="TWR521" s="52"/>
      <c r="TWS521" s="52"/>
      <c r="TWT521" s="52"/>
      <c r="TWU521" s="52"/>
      <c r="TWV521" s="52"/>
      <c r="TWW521" s="52"/>
      <c r="TWX521" s="52"/>
      <c r="TWY521" s="52"/>
      <c r="TWZ521" s="52"/>
      <c r="TXA521" s="52"/>
      <c r="TXB521" s="52"/>
      <c r="TXC521" s="52"/>
      <c r="TXD521" s="52"/>
      <c r="TXE521" s="52"/>
      <c r="TXF521" s="52"/>
      <c r="TXG521" s="52"/>
      <c r="TXH521" s="52"/>
      <c r="TXI521" s="52"/>
      <c r="TXJ521" s="52"/>
      <c r="TXK521" s="52"/>
      <c r="TXL521" s="52"/>
      <c r="TXM521" s="52"/>
      <c r="TXN521" s="52"/>
      <c r="TXO521" s="52"/>
      <c r="TXP521" s="52"/>
      <c r="TXQ521" s="52"/>
      <c r="TXR521" s="52"/>
      <c r="TXS521" s="52"/>
      <c r="TXT521" s="52"/>
      <c r="TXU521" s="52"/>
      <c r="TXV521" s="52"/>
      <c r="TXW521" s="52"/>
      <c r="TXX521" s="52"/>
      <c r="TXY521" s="52"/>
      <c r="TXZ521" s="52"/>
      <c r="TYA521" s="52"/>
      <c r="TYB521" s="52"/>
      <c r="TYC521" s="52"/>
      <c r="TYD521" s="52"/>
      <c r="TYE521" s="52"/>
      <c r="TYF521" s="52"/>
      <c r="TYG521" s="52"/>
      <c r="TYH521" s="52"/>
      <c r="TYI521" s="52"/>
      <c r="TYJ521" s="52"/>
      <c r="TYK521" s="52"/>
      <c r="TYL521" s="52"/>
      <c r="TYM521" s="52"/>
      <c r="TYN521" s="52"/>
      <c r="TYO521" s="52"/>
      <c r="TYP521" s="52"/>
      <c r="TYQ521" s="52"/>
      <c r="TYR521" s="52"/>
      <c r="TYS521" s="52"/>
      <c r="TYT521" s="52"/>
      <c r="TYU521" s="52"/>
      <c r="TYV521" s="52"/>
      <c r="TYW521" s="52"/>
      <c r="TYX521" s="52"/>
      <c r="TYY521" s="52"/>
      <c r="TYZ521" s="52"/>
      <c r="TZA521" s="52"/>
      <c r="TZB521" s="52"/>
      <c r="TZC521" s="52"/>
      <c r="TZD521" s="52"/>
      <c r="TZE521" s="52"/>
      <c r="TZF521" s="52"/>
      <c r="TZG521" s="52"/>
      <c r="TZH521" s="52"/>
      <c r="TZI521" s="52"/>
      <c r="TZJ521" s="52"/>
      <c r="TZK521" s="52"/>
      <c r="TZL521" s="52"/>
      <c r="TZM521" s="52"/>
      <c r="TZN521" s="52"/>
      <c r="TZO521" s="52"/>
      <c r="TZP521" s="52"/>
      <c r="TZQ521" s="52"/>
      <c r="TZR521" s="52"/>
      <c r="TZS521" s="52"/>
      <c r="TZT521" s="52"/>
      <c r="TZU521" s="52"/>
      <c r="TZV521" s="52"/>
      <c r="TZW521" s="52"/>
      <c r="TZX521" s="52"/>
      <c r="TZY521" s="52"/>
      <c r="TZZ521" s="52"/>
      <c r="UAA521" s="52"/>
      <c r="UAB521" s="52"/>
      <c r="UAC521" s="52"/>
      <c r="UAD521" s="52"/>
      <c r="UAE521" s="52"/>
      <c r="UAF521" s="52"/>
      <c r="UAG521" s="52"/>
      <c r="UAH521" s="52"/>
      <c r="UAI521" s="52"/>
      <c r="UAJ521" s="52"/>
      <c r="UAK521" s="52"/>
      <c r="UAL521" s="52"/>
      <c r="UAM521" s="52"/>
      <c r="UAN521" s="52"/>
      <c r="UAO521" s="52"/>
      <c r="UAP521" s="52"/>
      <c r="UAQ521" s="52"/>
      <c r="UAR521" s="52"/>
      <c r="UAS521" s="52"/>
      <c r="UAT521" s="52"/>
      <c r="UAU521" s="52"/>
      <c r="UAV521" s="52"/>
      <c r="UAW521" s="52"/>
      <c r="UAX521" s="52"/>
      <c r="UAY521" s="52"/>
      <c r="UAZ521" s="52"/>
      <c r="UBA521" s="52"/>
      <c r="UBB521" s="52"/>
      <c r="UBC521" s="52"/>
      <c r="UBD521" s="52"/>
      <c r="UBE521" s="52"/>
      <c r="UBF521" s="52"/>
      <c r="UBG521" s="52"/>
      <c r="UBH521" s="52"/>
      <c r="UBI521" s="52"/>
      <c r="UBJ521" s="52"/>
      <c r="UBK521" s="52"/>
      <c r="UBL521" s="52"/>
      <c r="UBM521" s="52"/>
      <c r="UBN521" s="52"/>
      <c r="UBO521" s="52"/>
      <c r="UBP521" s="52"/>
      <c r="UBQ521" s="52"/>
      <c r="UBR521" s="52"/>
      <c r="UBS521" s="52"/>
      <c r="UBT521" s="52"/>
      <c r="UBU521" s="52"/>
      <c r="UBV521" s="52"/>
      <c r="UBW521" s="52"/>
      <c r="UBX521" s="52"/>
      <c r="UBY521" s="52"/>
      <c r="UBZ521" s="52"/>
      <c r="UCA521" s="52"/>
      <c r="UCB521" s="52"/>
      <c r="UCC521" s="52"/>
      <c r="UCD521" s="52"/>
      <c r="UCE521" s="52"/>
      <c r="UCF521" s="52"/>
      <c r="UCG521" s="52"/>
      <c r="UCH521" s="52"/>
      <c r="UCI521" s="52"/>
      <c r="UCJ521" s="52"/>
      <c r="UCK521" s="52"/>
      <c r="UCL521" s="52"/>
      <c r="UCM521" s="52"/>
      <c r="UCN521" s="52"/>
      <c r="UCO521" s="52"/>
      <c r="UCP521" s="52"/>
      <c r="UCQ521" s="52"/>
      <c r="UCR521" s="52"/>
      <c r="UCS521" s="52"/>
      <c r="UCT521" s="52"/>
      <c r="UCU521" s="52"/>
      <c r="UCV521" s="52"/>
      <c r="UCW521" s="52"/>
      <c r="UCX521" s="52"/>
      <c r="UCY521" s="52"/>
      <c r="UCZ521" s="52"/>
      <c r="UDA521" s="52"/>
      <c r="UDB521" s="52"/>
      <c r="UDC521" s="52"/>
      <c r="UDD521" s="52"/>
      <c r="UDE521" s="52"/>
      <c r="UDF521" s="52"/>
      <c r="UDG521" s="52"/>
      <c r="UDH521" s="52"/>
      <c r="UDI521" s="52"/>
      <c r="UDJ521" s="52"/>
      <c r="UDK521" s="52"/>
      <c r="UDL521" s="52"/>
      <c r="UDM521" s="52"/>
      <c r="UDN521" s="52"/>
      <c r="UDO521" s="52"/>
      <c r="UDP521" s="52"/>
      <c r="UDQ521" s="52"/>
      <c r="UDR521" s="52"/>
      <c r="UDS521" s="52"/>
      <c r="UDT521" s="52"/>
      <c r="UDU521" s="52"/>
      <c r="UDV521" s="52"/>
      <c r="UDW521" s="52"/>
      <c r="UDX521" s="52"/>
      <c r="UDY521" s="52"/>
      <c r="UDZ521" s="52"/>
      <c r="UEA521" s="52"/>
      <c r="UEB521" s="52"/>
      <c r="UEC521" s="52"/>
      <c r="UED521" s="52"/>
      <c r="UEE521" s="52"/>
      <c r="UEF521" s="52"/>
      <c r="UEG521" s="52"/>
      <c r="UEH521" s="52"/>
      <c r="UEI521" s="52"/>
      <c r="UEJ521" s="52"/>
      <c r="UEK521" s="52"/>
      <c r="UEL521" s="52"/>
      <c r="UEM521" s="52"/>
      <c r="UEN521" s="52"/>
      <c r="UEO521" s="52"/>
      <c r="UEP521" s="52"/>
      <c r="UEQ521" s="52"/>
      <c r="UER521" s="52"/>
      <c r="UES521" s="52"/>
      <c r="UET521" s="52"/>
      <c r="UEU521" s="52"/>
      <c r="UEV521" s="52"/>
      <c r="UEW521" s="52"/>
      <c r="UEX521" s="52"/>
      <c r="UEY521" s="52"/>
      <c r="UEZ521" s="52"/>
      <c r="UFA521" s="52"/>
      <c r="UFB521" s="52"/>
      <c r="UFC521" s="52"/>
      <c r="UFD521" s="52"/>
      <c r="UFE521" s="52"/>
      <c r="UFF521" s="52"/>
      <c r="UFG521" s="52"/>
      <c r="UFH521" s="52"/>
      <c r="UFI521" s="52"/>
      <c r="UFJ521" s="52"/>
      <c r="UFK521" s="52"/>
      <c r="UFL521" s="52"/>
      <c r="UFM521" s="52"/>
      <c r="UFN521" s="52"/>
      <c r="UFO521" s="52"/>
      <c r="UFP521" s="52"/>
      <c r="UFQ521" s="52"/>
      <c r="UFR521" s="52"/>
      <c r="UFS521" s="52"/>
      <c r="UFT521" s="52"/>
      <c r="UFU521" s="52"/>
      <c r="UFV521" s="52"/>
      <c r="UFW521" s="52"/>
      <c r="UFX521" s="52"/>
      <c r="UFY521" s="52"/>
      <c r="UFZ521" s="52"/>
      <c r="UGA521" s="52"/>
      <c r="UGB521" s="52"/>
      <c r="UGC521" s="52"/>
      <c r="UGD521" s="52"/>
      <c r="UGE521" s="52"/>
      <c r="UGF521" s="52"/>
      <c r="UGG521" s="52"/>
      <c r="UGH521" s="52"/>
      <c r="UGI521" s="52"/>
      <c r="UGJ521" s="52"/>
      <c r="UGK521" s="52"/>
      <c r="UGL521" s="52"/>
      <c r="UGM521" s="52"/>
      <c r="UGN521" s="52"/>
      <c r="UGO521" s="52"/>
      <c r="UGP521" s="52"/>
      <c r="UGQ521" s="52"/>
      <c r="UGR521" s="52"/>
      <c r="UGS521" s="52"/>
      <c r="UGT521" s="52"/>
      <c r="UGU521" s="52"/>
      <c r="UGV521" s="52"/>
      <c r="UGW521" s="52"/>
      <c r="UGX521" s="52"/>
      <c r="UGY521" s="52"/>
      <c r="UGZ521" s="52"/>
      <c r="UHA521" s="52"/>
      <c r="UHB521" s="52"/>
      <c r="UHC521" s="52"/>
      <c r="UHD521" s="52"/>
      <c r="UHE521" s="52"/>
      <c r="UHF521" s="52"/>
      <c r="UHG521" s="52"/>
      <c r="UHH521" s="52"/>
      <c r="UHI521" s="52"/>
      <c r="UHJ521" s="52"/>
      <c r="UHK521" s="52"/>
      <c r="UHL521" s="52"/>
      <c r="UHM521" s="52"/>
      <c r="UHN521" s="52"/>
      <c r="UHO521" s="52"/>
      <c r="UHP521" s="52"/>
      <c r="UHQ521" s="52"/>
      <c r="UHR521" s="52"/>
      <c r="UHS521" s="52"/>
      <c r="UHT521" s="52"/>
      <c r="UHU521" s="52"/>
      <c r="UHV521" s="52"/>
      <c r="UHW521" s="52"/>
      <c r="UHX521" s="52"/>
      <c r="UHY521" s="52"/>
      <c r="UHZ521" s="52"/>
      <c r="UIA521" s="52"/>
      <c r="UIB521" s="52"/>
      <c r="UIC521" s="52"/>
      <c r="UID521" s="52"/>
      <c r="UIE521" s="52"/>
      <c r="UIF521" s="52"/>
      <c r="UIG521" s="52"/>
      <c r="UIH521" s="52"/>
      <c r="UII521" s="52"/>
      <c r="UIJ521" s="52"/>
      <c r="UIK521" s="52"/>
      <c r="UIL521" s="52"/>
      <c r="UIM521" s="52"/>
      <c r="UIN521" s="52"/>
      <c r="UIO521" s="52"/>
      <c r="UIP521" s="52"/>
      <c r="UIQ521" s="52"/>
      <c r="UIR521" s="52"/>
      <c r="UIS521" s="52"/>
      <c r="UIT521" s="52"/>
      <c r="UIU521" s="52"/>
      <c r="UIV521" s="52"/>
      <c r="UIW521" s="52"/>
      <c r="UIX521" s="52"/>
      <c r="UIY521" s="52"/>
      <c r="UIZ521" s="52"/>
      <c r="UJA521" s="52"/>
      <c r="UJB521" s="52"/>
      <c r="UJC521" s="52"/>
      <c r="UJD521" s="52"/>
      <c r="UJE521" s="52"/>
      <c r="UJF521" s="52"/>
      <c r="UJG521" s="52"/>
      <c r="UJH521" s="52"/>
      <c r="UJI521" s="52"/>
      <c r="UJJ521" s="52"/>
      <c r="UJK521" s="52"/>
      <c r="UJL521" s="52"/>
      <c r="UJM521" s="52"/>
      <c r="UJN521" s="52"/>
      <c r="UJO521" s="52"/>
      <c r="UJP521" s="52"/>
      <c r="UJQ521" s="52"/>
      <c r="UJR521" s="52"/>
      <c r="UJS521" s="52"/>
      <c r="UJT521" s="52"/>
      <c r="UJU521" s="52"/>
      <c r="UJV521" s="52"/>
      <c r="UJW521" s="52"/>
      <c r="UJX521" s="52"/>
      <c r="UJY521" s="52"/>
      <c r="UJZ521" s="52"/>
      <c r="UKA521" s="52"/>
      <c r="UKB521" s="52"/>
      <c r="UKC521" s="52"/>
      <c r="UKD521" s="52"/>
      <c r="UKE521" s="52"/>
      <c r="UKF521" s="52"/>
      <c r="UKG521" s="52"/>
      <c r="UKH521" s="52"/>
      <c r="UKI521" s="52"/>
      <c r="UKJ521" s="52"/>
      <c r="UKK521" s="52"/>
      <c r="UKL521" s="52"/>
      <c r="UKM521" s="52"/>
      <c r="UKN521" s="52"/>
      <c r="UKO521" s="52"/>
      <c r="UKP521" s="52"/>
      <c r="UKQ521" s="52"/>
      <c r="UKR521" s="52"/>
      <c r="UKS521" s="52"/>
      <c r="UKT521" s="52"/>
      <c r="UKU521" s="52"/>
      <c r="UKV521" s="52"/>
      <c r="UKW521" s="52"/>
      <c r="UKX521" s="52"/>
      <c r="UKY521" s="52"/>
      <c r="UKZ521" s="52"/>
      <c r="ULA521" s="52"/>
      <c r="ULB521" s="52"/>
      <c r="ULC521" s="52"/>
      <c r="ULD521" s="52"/>
      <c r="ULE521" s="52"/>
      <c r="ULF521" s="52"/>
      <c r="ULG521" s="52"/>
      <c r="ULH521" s="52"/>
      <c r="ULI521" s="52"/>
      <c r="ULJ521" s="52"/>
      <c r="ULK521" s="52"/>
      <c r="ULL521" s="52"/>
      <c r="ULM521" s="52"/>
      <c r="ULN521" s="52"/>
      <c r="ULO521" s="52"/>
      <c r="ULP521" s="52"/>
      <c r="ULQ521" s="52"/>
      <c r="ULR521" s="52"/>
      <c r="ULS521" s="52"/>
      <c r="ULT521" s="52"/>
      <c r="ULU521" s="52"/>
      <c r="ULV521" s="52"/>
      <c r="ULW521" s="52"/>
      <c r="ULX521" s="52"/>
      <c r="ULY521" s="52"/>
      <c r="ULZ521" s="52"/>
      <c r="UMA521" s="52"/>
      <c r="UMB521" s="52"/>
      <c r="UMC521" s="52"/>
      <c r="UMD521" s="52"/>
      <c r="UME521" s="52"/>
      <c r="UMF521" s="52"/>
      <c r="UMG521" s="52"/>
      <c r="UMH521" s="52"/>
      <c r="UMI521" s="52"/>
      <c r="UMJ521" s="52"/>
      <c r="UMK521" s="52"/>
      <c r="UML521" s="52"/>
      <c r="UMM521" s="52"/>
      <c r="UMN521" s="52"/>
      <c r="UMO521" s="52"/>
      <c r="UMP521" s="52"/>
      <c r="UMQ521" s="52"/>
      <c r="UMR521" s="52"/>
      <c r="UMS521" s="52"/>
      <c r="UMT521" s="52"/>
      <c r="UMU521" s="52"/>
      <c r="UMV521" s="52"/>
      <c r="UMW521" s="52"/>
      <c r="UMX521" s="52"/>
      <c r="UMY521" s="52"/>
      <c r="UMZ521" s="52"/>
      <c r="UNA521" s="52"/>
      <c r="UNB521" s="52"/>
      <c r="UNC521" s="52"/>
      <c r="UND521" s="52"/>
      <c r="UNE521" s="52"/>
      <c r="UNF521" s="52"/>
      <c r="UNG521" s="52"/>
      <c r="UNH521" s="52"/>
      <c r="UNI521" s="52"/>
      <c r="UNJ521" s="52"/>
      <c r="UNK521" s="52"/>
      <c r="UNL521" s="52"/>
      <c r="UNM521" s="52"/>
      <c r="UNN521" s="52"/>
      <c r="UNO521" s="52"/>
      <c r="UNP521" s="52"/>
      <c r="UNQ521" s="52"/>
      <c r="UNR521" s="52"/>
      <c r="UNS521" s="52"/>
      <c r="UNT521" s="52"/>
      <c r="UNU521" s="52"/>
      <c r="UNV521" s="52"/>
      <c r="UNW521" s="52"/>
      <c r="UNX521" s="52"/>
      <c r="UNY521" s="52"/>
      <c r="UNZ521" s="52"/>
      <c r="UOA521" s="52"/>
      <c r="UOB521" s="52"/>
      <c r="UOC521" s="52"/>
      <c r="UOD521" s="52"/>
      <c r="UOE521" s="52"/>
      <c r="UOF521" s="52"/>
      <c r="UOG521" s="52"/>
      <c r="UOH521" s="52"/>
      <c r="UOI521" s="52"/>
      <c r="UOJ521" s="52"/>
      <c r="UOK521" s="52"/>
      <c r="UOL521" s="52"/>
      <c r="UOM521" s="52"/>
      <c r="UON521" s="52"/>
      <c r="UOO521" s="52"/>
      <c r="UOP521" s="52"/>
      <c r="UOQ521" s="52"/>
      <c r="UOR521" s="52"/>
      <c r="UOS521" s="52"/>
      <c r="UOT521" s="52"/>
      <c r="UOU521" s="52"/>
      <c r="UOV521" s="52"/>
      <c r="UOW521" s="52"/>
      <c r="UOX521" s="52"/>
      <c r="UOY521" s="52"/>
      <c r="UOZ521" s="52"/>
      <c r="UPA521" s="52"/>
      <c r="UPB521" s="52"/>
      <c r="UPC521" s="52"/>
      <c r="UPD521" s="52"/>
      <c r="UPE521" s="52"/>
      <c r="UPF521" s="52"/>
      <c r="UPG521" s="52"/>
      <c r="UPH521" s="52"/>
      <c r="UPI521" s="52"/>
      <c r="UPJ521" s="52"/>
      <c r="UPK521" s="52"/>
      <c r="UPL521" s="52"/>
      <c r="UPM521" s="52"/>
      <c r="UPN521" s="52"/>
      <c r="UPO521" s="52"/>
      <c r="UPP521" s="52"/>
      <c r="UPQ521" s="52"/>
      <c r="UPR521" s="52"/>
      <c r="UPS521" s="52"/>
      <c r="UPT521" s="52"/>
      <c r="UPU521" s="52"/>
      <c r="UPV521" s="52"/>
      <c r="UPW521" s="52"/>
      <c r="UPX521" s="52"/>
      <c r="UPY521" s="52"/>
      <c r="UPZ521" s="52"/>
      <c r="UQA521" s="52"/>
      <c r="UQB521" s="52"/>
      <c r="UQC521" s="52"/>
      <c r="UQD521" s="52"/>
      <c r="UQE521" s="52"/>
      <c r="UQF521" s="52"/>
      <c r="UQG521" s="52"/>
      <c r="UQH521" s="52"/>
      <c r="UQI521" s="52"/>
      <c r="UQJ521" s="52"/>
      <c r="UQK521" s="52"/>
      <c r="UQL521" s="52"/>
      <c r="UQM521" s="52"/>
      <c r="UQN521" s="52"/>
      <c r="UQO521" s="52"/>
      <c r="UQP521" s="52"/>
      <c r="UQQ521" s="52"/>
      <c r="UQR521" s="52"/>
      <c r="UQS521" s="52"/>
      <c r="UQT521" s="52"/>
      <c r="UQU521" s="52"/>
      <c r="UQV521" s="52"/>
      <c r="UQW521" s="52"/>
      <c r="UQX521" s="52"/>
      <c r="UQY521" s="52"/>
      <c r="UQZ521" s="52"/>
      <c r="URA521" s="52"/>
      <c r="URB521" s="52"/>
      <c r="URC521" s="52"/>
      <c r="URD521" s="52"/>
      <c r="URE521" s="52"/>
      <c r="URF521" s="52"/>
      <c r="URG521" s="52"/>
      <c r="URH521" s="52"/>
      <c r="URI521" s="52"/>
      <c r="URJ521" s="52"/>
      <c r="URK521" s="52"/>
      <c r="URL521" s="52"/>
      <c r="URM521" s="52"/>
      <c r="URN521" s="52"/>
      <c r="URO521" s="52"/>
      <c r="URP521" s="52"/>
      <c r="URQ521" s="52"/>
      <c r="URR521" s="52"/>
      <c r="URS521" s="52"/>
      <c r="URT521" s="52"/>
      <c r="URU521" s="52"/>
      <c r="URV521" s="52"/>
      <c r="URW521" s="52"/>
      <c r="URX521" s="52"/>
      <c r="URY521" s="52"/>
      <c r="URZ521" s="52"/>
      <c r="USA521" s="52"/>
      <c r="USB521" s="52"/>
      <c r="USC521" s="52"/>
      <c r="USD521" s="52"/>
      <c r="USE521" s="52"/>
      <c r="USF521" s="52"/>
      <c r="USG521" s="52"/>
      <c r="USH521" s="52"/>
      <c r="USI521" s="52"/>
      <c r="USJ521" s="52"/>
      <c r="USK521" s="52"/>
      <c r="USL521" s="52"/>
      <c r="USM521" s="52"/>
      <c r="USN521" s="52"/>
      <c r="USO521" s="52"/>
      <c r="USP521" s="52"/>
      <c r="USQ521" s="52"/>
      <c r="USR521" s="52"/>
      <c r="USS521" s="52"/>
      <c r="UST521" s="52"/>
      <c r="USU521" s="52"/>
      <c r="USV521" s="52"/>
      <c r="USW521" s="52"/>
      <c r="USX521" s="52"/>
      <c r="USY521" s="52"/>
      <c r="USZ521" s="52"/>
      <c r="UTA521" s="52"/>
      <c r="UTB521" s="52"/>
      <c r="UTC521" s="52"/>
      <c r="UTD521" s="52"/>
      <c r="UTE521" s="52"/>
      <c r="UTF521" s="52"/>
      <c r="UTG521" s="52"/>
      <c r="UTH521" s="52"/>
      <c r="UTI521" s="52"/>
      <c r="UTJ521" s="52"/>
      <c r="UTK521" s="52"/>
      <c r="UTL521" s="52"/>
      <c r="UTM521" s="52"/>
      <c r="UTN521" s="52"/>
      <c r="UTO521" s="52"/>
      <c r="UTP521" s="52"/>
      <c r="UTQ521" s="52"/>
      <c r="UTR521" s="52"/>
      <c r="UTS521" s="52"/>
      <c r="UTT521" s="52"/>
      <c r="UTU521" s="52"/>
      <c r="UTV521" s="52"/>
      <c r="UTW521" s="52"/>
      <c r="UTX521" s="52"/>
      <c r="UTY521" s="52"/>
      <c r="UTZ521" s="52"/>
      <c r="UUA521" s="52"/>
      <c r="UUB521" s="52"/>
      <c r="UUC521" s="52"/>
      <c r="UUD521" s="52"/>
      <c r="UUE521" s="52"/>
      <c r="UUF521" s="52"/>
      <c r="UUG521" s="52"/>
      <c r="UUH521" s="52"/>
      <c r="UUI521" s="52"/>
      <c r="UUJ521" s="52"/>
      <c r="UUK521" s="52"/>
      <c r="UUL521" s="52"/>
      <c r="UUM521" s="52"/>
      <c r="UUN521" s="52"/>
      <c r="UUO521" s="52"/>
      <c r="UUP521" s="52"/>
      <c r="UUQ521" s="52"/>
      <c r="UUR521" s="52"/>
      <c r="UUS521" s="52"/>
      <c r="UUT521" s="52"/>
      <c r="UUU521" s="52"/>
      <c r="UUV521" s="52"/>
      <c r="UUW521" s="52"/>
      <c r="UUX521" s="52"/>
      <c r="UUY521" s="52"/>
      <c r="UUZ521" s="52"/>
      <c r="UVA521" s="52"/>
      <c r="UVB521" s="52"/>
      <c r="UVC521" s="52"/>
      <c r="UVD521" s="52"/>
      <c r="UVE521" s="52"/>
      <c r="UVF521" s="52"/>
      <c r="UVG521" s="52"/>
      <c r="UVH521" s="52"/>
      <c r="UVI521" s="52"/>
      <c r="UVJ521" s="52"/>
      <c r="UVK521" s="52"/>
      <c r="UVL521" s="52"/>
      <c r="UVM521" s="52"/>
      <c r="UVN521" s="52"/>
      <c r="UVO521" s="52"/>
      <c r="UVP521" s="52"/>
      <c r="UVQ521" s="52"/>
      <c r="UVR521" s="52"/>
      <c r="UVS521" s="52"/>
      <c r="UVT521" s="52"/>
      <c r="UVU521" s="52"/>
      <c r="UVV521" s="52"/>
      <c r="UVW521" s="52"/>
      <c r="UVX521" s="52"/>
      <c r="UVY521" s="52"/>
      <c r="UVZ521" s="52"/>
      <c r="UWA521" s="52"/>
      <c r="UWB521" s="52"/>
      <c r="UWC521" s="52"/>
      <c r="UWD521" s="52"/>
      <c r="UWE521" s="52"/>
      <c r="UWF521" s="52"/>
      <c r="UWG521" s="52"/>
      <c r="UWH521" s="52"/>
      <c r="UWI521" s="52"/>
      <c r="UWJ521" s="52"/>
      <c r="UWK521" s="52"/>
      <c r="UWL521" s="52"/>
      <c r="UWM521" s="52"/>
      <c r="UWN521" s="52"/>
      <c r="UWO521" s="52"/>
      <c r="UWP521" s="52"/>
      <c r="UWQ521" s="52"/>
      <c r="UWR521" s="52"/>
      <c r="UWS521" s="52"/>
      <c r="UWT521" s="52"/>
      <c r="UWU521" s="52"/>
      <c r="UWV521" s="52"/>
      <c r="UWW521" s="52"/>
      <c r="UWX521" s="52"/>
      <c r="UWY521" s="52"/>
      <c r="UWZ521" s="52"/>
      <c r="UXA521" s="52"/>
      <c r="UXB521" s="52"/>
      <c r="UXC521" s="52"/>
      <c r="UXD521" s="52"/>
      <c r="UXE521" s="52"/>
      <c r="UXF521" s="52"/>
      <c r="UXG521" s="52"/>
      <c r="UXH521" s="52"/>
      <c r="UXI521" s="52"/>
      <c r="UXJ521" s="52"/>
      <c r="UXK521" s="52"/>
      <c r="UXL521" s="52"/>
      <c r="UXM521" s="52"/>
      <c r="UXN521" s="52"/>
      <c r="UXO521" s="52"/>
      <c r="UXP521" s="52"/>
      <c r="UXQ521" s="52"/>
      <c r="UXR521" s="52"/>
      <c r="UXS521" s="52"/>
      <c r="UXT521" s="52"/>
      <c r="UXU521" s="52"/>
      <c r="UXV521" s="52"/>
      <c r="UXW521" s="52"/>
      <c r="UXX521" s="52"/>
      <c r="UXY521" s="52"/>
      <c r="UXZ521" s="52"/>
      <c r="UYA521" s="52"/>
      <c r="UYB521" s="52"/>
      <c r="UYC521" s="52"/>
      <c r="UYD521" s="52"/>
      <c r="UYE521" s="52"/>
      <c r="UYF521" s="52"/>
      <c r="UYG521" s="52"/>
      <c r="UYH521" s="52"/>
      <c r="UYI521" s="52"/>
      <c r="UYJ521" s="52"/>
      <c r="UYK521" s="52"/>
      <c r="UYL521" s="52"/>
      <c r="UYM521" s="52"/>
      <c r="UYN521" s="52"/>
      <c r="UYO521" s="52"/>
      <c r="UYP521" s="52"/>
      <c r="UYQ521" s="52"/>
      <c r="UYR521" s="52"/>
      <c r="UYS521" s="52"/>
      <c r="UYT521" s="52"/>
      <c r="UYU521" s="52"/>
      <c r="UYV521" s="52"/>
      <c r="UYW521" s="52"/>
      <c r="UYX521" s="52"/>
      <c r="UYY521" s="52"/>
      <c r="UYZ521" s="52"/>
      <c r="UZA521" s="52"/>
      <c r="UZB521" s="52"/>
      <c r="UZC521" s="52"/>
      <c r="UZD521" s="52"/>
      <c r="UZE521" s="52"/>
      <c r="UZF521" s="52"/>
      <c r="UZG521" s="52"/>
      <c r="UZH521" s="52"/>
      <c r="UZI521" s="52"/>
      <c r="UZJ521" s="52"/>
      <c r="UZK521" s="52"/>
      <c r="UZL521" s="52"/>
      <c r="UZM521" s="52"/>
      <c r="UZN521" s="52"/>
      <c r="UZO521" s="52"/>
      <c r="UZP521" s="52"/>
      <c r="UZQ521" s="52"/>
      <c r="UZR521" s="52"/>
      <c r="UZS521" s="52"/>
      <c r="UZT521" s="52"/>
      <c r="UZU521" s="52"/>
      <c r="UZV521" s="52"/>
      <c r="UZW521" s="52"/>
      <c r="UZX521" s="52"/>
      <c r="UZY521" s="52"/>
      <c r="UZZ521" s="52"/>
      <c r="VAA521" s="52"/>
      <c r="VAB521" s="52"/>
      <c r="VAC521" s="52"/>
      <c r="VAD521" s="52"/>
      <c r="VAE521" s="52"/>
      <c r="VAF521" s="52"/>
      <c r="VAG521" s="52"/>
      <c r="VAH521" s="52"/>
      <c r="VAI521" s="52"/>
      <c r="VAJ521" s="52"/>
      <c r="VAK521" s="52"/>
      <c r="VAL521" s="52"/>
      <c r="VAM521" s="52"/>
      <c r="VAN521" s="52"/>
      <c r="VAO521" s="52"/>
      <c r="VAP521" s="52"/>
      <c r="VAQ521" s="52"/>
      <c r="VAR521" s="52"/>
      <c r="VAS521" s="52"/>
      <c r="VAT521" s="52"/>
      <c r="VAU521" s="52"/>
      <c r="VAV521" s="52"/>
      <c r="VAW521" s="52"/>
      <c r="VAX521" s="52"/>
      <c r="VAY521" s="52"/>
      <c r="VAZ521" s="52"/>
      <c r="VBA521" s="52"/>
      <c r="VBB521" s="52"/>
      <c r="VBC521" s="52"/>
      <c r="VBD521" s="52"/>
      <c r="VBE521" s="52"/>
      <c r="VBF521" s="52"/>
      <c r="VBG521" s="52"/>
      <c r="VBH521" s="52"/>
      <c r="VBI521" s="52"/>
      <c r="VBJ521" s="52"/>
      <c r="VBK521" s="52"/>
      <c r="VBL521" s="52"/>
      <c r="VBM521" s="52"/>
      <c r="VBN521" s="52"/>
      <c r="VBO521" s="52"/>
      <c r="VBP521" s="52"/>
      <c r="VBQ521" s="52"/>
      <c r="VBR521" s="52"/>
      <c r="VBS521" s="52"/>
      <c r="VBT521" s="52"/>
      <c r="VBU521" s="52"/>
      <c r="VBV521" s="52"/>
      <c r="VBW521" s="52"/>
      <c r="VBX521" s="52"/>
      <c r="VBY521" s="52"/>
      <c r="VBZ521" s="52"/>
      <c r="VCA521" s="52"/>
      <c r="VCB521" s="52"/>
      <c r="VCC521" s="52"/>
      <c r="VCD521" s="52"/>
      <c r="VCE521" s="52"/>
      <c r="VCF521" s="52"/>
      <c r="VCG521" s="52"/>
      <c r="VCH521" s="52"/>
      <c r="VCI521" s="52"/>
      <c r="VCJ521" s="52"/>
      <c r="VCK521" s="52"/>
      <c r="VCL521" s="52"/>
      <c r="VCM521" s="52"/>
      <c r="VCN521" s="52"/>
      <c r="VCO521" s="52"/>
      <c r="VCP521" s="52"/>
      <c r="VCQ521" s="52"/>
      <c r="VCR521" s="52"/>
      <c r="VCS521" s="52"/>
      <c r="VCT521" s="52"/>
      <c r="VCU521" s="52"/>
      <c r="VCV521" s="52"/>
      <c r="VCW521" s="52"/>
      <c r="VCX521" s="52"/>
      <c r="VCY521" s="52"/>
      <c r="VCZ521" s="52"/>
      <c r="VDA521" s="52"/>
      <c r="VDB521" s="52"/>
      <c r="VDC521" s="52"/>
      <c r="VDD521" s="52"/>
      <c r="VDE521" s="52"/>
      <c r="VDF521" s="52"/>
      <c r="VDG521" s="52"/>
      <c r="VDH521" s="52"/>
      <c r="VDI521" s="52"/>
      <c r="VDJ521" s="52"/>
      <c r="VDK521" s="52"/>
      <c r="VDL521" s="52"/>
      <c r="VDM521" s="52"/>
      <c r="VDN521" s="52"/>
      <c r="VDO521" s="52"/>
      <c r="VDP521" s="52"/>
      <c r="VDQ521" s="52"/>
      <c r="VDR521" s="52"/>
      <c r="VDS521" s="52"/>
      <c r="VDT521" s="52"/>
      <c r="VDU521" s="52"/>
      <c r="VDV521" s="52"/>
      <c r="VDW521" s="52"/>
      <c r="VDX521" s="52"/>
      <c r="VDY521" s="52"/>
      <c r="VDZ521" s="52"/>
      <c r="VEA521" s="52"/>
      <c r="VEB521" s="52"/>
      <c r="VEC521" s="52"/>
      <c r="VED521" s="52"/>
      <c r="VEE521" s="52"/>
      <c r="VEF521" s="52"/>
      <c r="VEG521" s="52"/>
      <c r="VEH521" s="52"/>
      <c r="VEI521" s="52"/>
      <c r="VEJ521" s="52"/>
      <c r="VEK521" s="52"/>
      <c r="VEL521" s="52"/>
      <c r="VEM521" s="52"/>
      <c r="VEN521" s="52"/>
      <c r="VEO521" s="52"/>
      <c r="VEP521" s="52"/>
      <c r="VEQ521" s="52"/>
      <c r="VER521" s="52"/>
      <c r="VES521" s="52"/>
      <c r="VET521" s="52"/>
      <c r="VEU521" s="52"/>
      <c r="VEV521" s="52"/>
      <c r="VEW521" s="52"/>
      <c r="VEX521" s="52"/>
      <c r="VEY521" s="52"/>
      <c r="VEZ521" s="52"/>
      <c r="VFA521" s="52"/>
      <c r="VFB521" s="52"/>
      <c r="VFC521" s="52"/>
      <c r="VFD521" s="52"/>
      <c r="VFE521" s="52"/>
      <c r="VFF521" s="52"/>
      <c r="VFG521" s="52"/>
      <c r="VFH521" s="52"/>
      <c r="VFI521" s="52"/>
      <c r="VFJ521" s="52"/>
      <c r="VFK521" s="52"/>
      <c r="VFL521" s="52"/>
      <c r="VFM521" s="52"/>
      <c r="VFN521" s="52"/>
      <c r="VFO521" s="52"/>
      <c r="VFP521" s="52"/>
      <c r="VFQ521" s="52"/>
      <c r="VFR521" s="52"/>
      <c r="VFS521" s="52"/>
      <c r="VFT521" s="52"/>
      <c r="VFU521" s="52"/>
      <c r="VFV521" s="52"/>
      <c r="VFW521" s="52"/>
      <c r="VFX521" s="52"/>
      <c r="VFY521" s="52"/>
      <c r="VFZ521" s="52"/>
      <c r="VGA521" s="52"/>
      <c r="VGB521" s="52"/>
      <c r="VGC521" s="52"/>
      <c r="VGD521" s="52"/>
      <c r="VGE521" s="52"/>
      <c r="VGF521" s="52"/>
      <c r="VGG521" s="52"/>
      <c r="VGH521" s="52"/>
      <c r="VGI521" s="52"/>
      <c r="VGJ521" s="52"/>
      <c r="VGK521" s="52"/>
      <c r="VGL521" s="52"/>
      <c r="VGM521" s="52"/>
      <c r="VGN521" s="52"/>
      <c r="VGO521" s="52"/>
      <c r="VGP521" s="52"/>
      <c r="VGQ521" s="52"/>
      <c r="VGR521" s="52"/>
      <c r="VGS521" s="52"/>
      <c r="VGT521" s="52"/>
      <c r="VGU521" s="52"/>
      <c r="VGV521" s="52"/>
      <c r="VGW521" s="52"/>
      <c r="VGX521" s="52"/>
      <c r="VGY521" s="52"/>
      <c r="VGZ521" s="52"/>
      <c r="VHA521" s="52"/>
      <c r="VHB521" s="52"/>
      <c r="VHC521" s="52"/>
      <c r="VHD521" s="52"/>
      <c r="VHE521" s="52"/>
      <c r="VHF521" s="52"/>
      <c r="VHG521" s="52"/>
      <c r="VHH521" s="52"/>
      <c r="VHI521" s="52"/>
      <c r="VHJ521" s="52"/>
      <c r="VHK521" s="52"/>
      <c r="VHL521" s="52"/>
      <c r="VHM521" s="52"/>
      <c r="VHN521" s="52"/>
      <c r="VHO521" s="52"/>
      <c r="VHP521" s="52"/>
      <c r="VHQ521" s="52"/>
      <c r="VHR521" s="52"/>
      <c r="VHS521" s="52"/>
      <c r="VHT521" s="52"/>
      <c r="VHU521" s="52"/>
      <c r="VHV521" s="52"/>
      <c r="VHW521" s="52"/>
      <c r="VHX521" s="52"/>
      <c r="VHY521" s="52"/>
      <c r="VHZ521" s="52"/>
      <c r="VIA521" s="52"/>
      <c r="VIB521" s="52"/>
      <c r="VIC521" s="52"/>
      <c r="VID521" s="52"/>
      <c r="VIE521" s="52"/>
      <c r="VIF521" s="52"/>
      <c r="VIG521" s="52"/>
      <c r="VIH521" s="52"/>
      <c r="VII521" s="52"/>
      <c r="VIJ521" s="52"/>
      <c r="VIK521" s="52"/>
      <c r="VIL521" s="52"/>
      <c r="VIM521" s="52"/>
      <c r="VIN521" s="52"/>
      <c r="VIO521" s="52"/>
      <c r="VIP521" s="52"/>
      <c r="VIQ521" s="52"/>
      <c r="VIR521" s="52"/>
      <c r="VIS521" s="52"/>
      <c r="VIT521" s="52"/>
      <c r="VIU521" s="52"/>
      <c r="VIV521" s="52"/>
      <c r="VIW521" s="52"/>
      <c r="VIX521" s="52"/>
      <c r="VIY521" s="52"/>
      <c r="VIZ521" s="52"/>
      <c r="VJA521" s="52"/>
      <c r="VJB521" s="52"/>
      <c r="VJC521" s="52"/>
      <c r="VJD521" s="52"/>
      <c r="VJE521" s="52"/>
      <c r="VJF521" s="52"/>
      <c r="VJG521" s="52"/>
      <c r="VJH521" s="52"/>
      <c r="VJI521" s="52"/>
      <c r="VJJ521" s="52"/>
      <c r="VJK521" s="52"/>
      <c r="VJL521" s="52"/>
      <c r="VJM521" s="52"/>
      <c r="VJN521" s="52"/>
      <c r="VJO521" s="52"/>
      <c r="VJP521" s="52"/>
      <c r="VJQ521" s="52"/>
      <c r="VJR521" s="52"/>
      <c r="VJS521" s="52"/>
      <c r="VJT521" s="52"/>
      <c r="VJU521" s="52"/>
      <c r="VJV521" s="52"/>
      <c r="VJW521" s="52"/>
      <c r="VJX521" s="52"/>
      <c r="VJY521" s="52"/>
      <c r="VJZ521" s="52"/>
      <c r="VKA521" s="52"/>
      <c r="VKB521" s="52"/>
      <c r="VKC521" s="52"/>
      <c r="VKD521" s="52"/>
      <c r="VKE521" s="52"/>
      <c r="VKF521" s="52"/>
      <c r="VKG521" s="52"/>
      <c r="VKH521" s="52"/>
      <c r="VKI521" s="52"/>
      <c r="VKJ521" s="52"/>
      <c r="VKK521" s="52"/>
      <c r="VKL521" s="52"/>
      <c r="VKM521" s="52"/>
      <c r="VKN521" s="52"/>
      <c r="VKO521" s="52"/>
      <c r="VKP521" s="52"/>
      <c r="VKQ521" s="52"/>
      <c r="VKR521" s="52"/>
      <c r="VKS521" s="52"/>
      <c r="VKT521" s="52"/>
      <c r="VKU521" s="52"/>
      <c r="VKV521" s="52"/>
      <c r="VKW521" s="52"/>
      <c r="VKX521" s="52"/>
      <c r="VKY521" s="52"/>
      <c r="VKZ521" s="52"/>
      <c r="VLA521" s="52"/>
      <c r="VLB521" s="52"/>
      <c r="VLC521" s="52"/>
      <c r="VLD521" s="52"/>
      <c r="VLE521" s="52"/>
      <c r="VLF521" s="52"/>
      <c r="VLG521" s="52"/>
      <c r="VLH521" s="52"/>
      <c r="VLI521" s="52"/>
      <c r="VLJ521" s="52"/>
      <c r="VLK521" s="52"/>
      <c r="VLL521" s="52"/>
      <c r="VLM521" s="52"/>
      <c r="VLN521" s="52"/>
      <c r="VLO521" s="52"/>
      <c r="VLP521" s="52"/>
      <c r="VLQ521" s="52"/>
      <c r="VLR521" s="52"/>
      <c r="VLS521" s="52"/>
      <c r="VLT521" s="52"/>
      <c r="VLU521" s="52"/>
      <c r="VLV521" s="52"/>
      <c r="VLW521" s="52"/>
      <c r="VLX521" s="52"/>
      <c r="VLY521" s="52"/>
      <c r="VLZ521" s="52"/>
      <c r="VMA521" s="52"/>
      <c r="VMB521" s="52"/>
      <c r="VMC521" s="52"/>
      <c r="VMD521" s="52"/>
      <c r="VME521" s="52"/>
      <c r="VMF521" s="52"/>
      <c r="VMG521" s="52"/>
      <c r="VMH521" s="52"/>
      <c r="VMI521" s="52"/>
      <c r="VMJ521" s="52"/>
      <c r="VMK521" s="52"/>
      <c r="VML521" s="52"/>
      <c r="VMM521" s="52"/>
      <c r="VMN521" s="52"/>
      <c r="VMO521" s="52"/>
      <c r="VMP521" s="52"/>
      <c r="VMQ521" s="52"/>
      <c r="VMR521" s="52"/>
      <c r="VMS521" s="52"/>
      <c r="VMT521" s="52"/>
      <c r="VMU521" s="52"/>
      <c r="VMV521" s="52"/>
      <c r="VMW521" s="52"/>
      <c r="VMX521" s="52"/>
      <c r="VMY521" s="52"/>
      <c r="VMZ521" s="52"/>
      <c r="VNA521" s="52"/>
      <c r="VNB521" s="52"/>
      <c r="VNC521" s="52"/>
      <c r="VND521" s="52"/>
      <c r="VNE521" s="52"/>
      <c r="VNF521" s="52"/>
      <c r="VNG521" s="52"/>
      <c r="VNH521" s="52"/>
      <c r="VNI521" s="52"/>
      <c r="VNJ521" s="52"/>
      <c r="VNK521" s="52"/>
      <c r="VNL521" s="52"/>
      <c r="VNM521" s="52"/>
      <c r="VNN521" s="52"/>
      <c r="VNO521" s="52"/>
      <c r="VNP521" s="52"/>
      <c r="VNQ521" s="52"/>
      <c r="VNR521" s="52"/>
      <c r="VNS521" s="52"/>
      <c r="VNT521" s="52"/>
      <c r="VNU521" s="52"/>
      <c r="VNV521" s="52"/>
      <c r="VNW521" s="52"/>
      <c r="VNX521" s="52"/>
      <c r="VNY521" s="52"/>
      <c r="VNZ521" s="52"/>
      <c r="VOA521" s="52"/>
      <c r="VOB521" s="52"/>
      <c r="VOC521" s="52"/>
      <c r="VOD521" s="52"/>
      <c r="VOE521" s="52"/>
      <c r="VOF521" s="52"/>
      <c r="VOG521" s="52"/>
      <c r="VOH521" s="52"/>
      <c r="VOI521" s="52"/>
      <c r="VOJ521" s="52"/>
      <c r="VOK521" s="52"/>
      <c r="VOL521" s="52"/>
      <c r="VOM521" s="52"/>
      <c r="VON521" s="52"/>
      <c r="VOO521" s="52"/>
      <c r="VOP521" s="52"/>
      <c r="VOQ521" s="52"/>
      <c r="VOR521" s="52"/>
      <c r="VOS521" s="52"/>
      <c r="VOT521" s="52"/>
      <c r="VOU521" s="52"/>
      <c r="VOV521" s="52"/>
      <c r="VOW521" s="52"/>
      <c r="VOX521" s="52"/>
      <c r="VOY521" s="52"/>
      <c r="VOZ521" s="52"/>
      <c r="VPA521" s="52"/>
      <c r="VPB521" s="52"/>
      <c r="VPC521" s="52"/>
      <c r="VPD521" s="52"/>
      <c r="VPE521" s="52"/>
      <c r="VPF521" s="52"/>
      <c r="VPG521" s="52"/>
      <c r="VPH521" s="52"/>
      <c r="VPI521" s="52"/>
      <c r="VPJ521" s="52"/>
      <c r="VPK521" s="52"/>
      <c r="VPL521" s="52"/>
      <c r="VPM521" s="52"/>
      <c r="VPN521" s="52"/>
      <c r="VPO521" s="52"/>
      <c r="VPP521" s="52"/>
      <c r="VPQ521" s="52"/>
      <c r="VPR521" s="52"/>
      <c r="VPS521" s="52"/>
      <c r="VPT521" s="52"/>
      <c r="VPU521" s="52"/>
      <c r="VPV521" s="52"/>
      <c r="VPW521" s="52"/>
      <c r="VPX521" s="52"/>
      <c r="VPY521" s="52"/>
      <c r="VPZ521" s="52"/>
      <c r="VQA521" s="52"/>
      <c r="VQB521" s="52"/>
      <c r="VQC521" s="52"/>
      <c r="VQD521" s="52"/>
      <c r="VQE521" s="52"/>
      <c r="VQF521" s="52"/>
      <c r="VQG521" s="52"/>
      <c r="VQH521" s="52"/>
      <c r="VQI521" s="52"/>
      <c r="VQJ521" s="52"/>
      <c r="VQK521" s="52"/>
      <c r="VQL521" s="52"/>
      <c r="VQM521" s="52"/>
      <c r="VQN521" s="52"/>
      <c r="VQO521" s="52"/>
      <c r="VQP521" s="52"/>
      <c r="VQQ521" s="52"/>
      <c r="VQR521" s="52"/>
      <c r="VQS521" s="52"/>
      <c r="VQT521" s="52"/>
      <c r="VQU521" s="52"/>
      <c r="VQV521" s="52"/>
      <c r="VQW521" s="52"/>
      <c r="VQX521" s="52"/>
      <c r="VQY521" s="52"/>
      <c r="VQZ521" s="52"/>
      <c r="VRA521" s="52"/>
      <c r="VRB521" s="52"/>
      <c r="VRC521" s="52"/>
      <c r="VRD521" s="52"/>
      <c r="VRE521" s="52"/>
      <c r="VRF521" s="52"/>
      <c r="VRG521" s="52"/>
      <c r="VRH521" s="52"/>
      <c r="VRI521" s="52"/>
      <c r="VRJ521" s="52"/>
      <c r="VRK521" s="52"/>
      <c r="VRL521" s="52"/>
      <c r="VRM521" s="52"/>
      <c r="VRN521" s="52"/>
      <c r="VRO521" s="52"/>
      <c r="VRP521" s="52"/>
      <c r="VRQ521" s="52"/>
      <c r="VRR521" s="52"/>
      <c r="VRS521" s="52"/>
      <c r="VRT521" s="52"/>
      <c r="VRU521" s="52"/>
      <c r="VRV521" s="52"/>
      <c r="VRW521" s="52"/>
      <c r="VRX521" s="52"/>
      <c r="VRY521" s="52"/>
      <c r="VRZ521" s="52"/>
      <c r="VSA521" s="52"/>
      <c r="VSB521" s="52"/>
      <c r="VSC521" s="52"/>
      <c r="VSD521" s="52"/>
      <c r="VSE521" s="52"/>
      <c r="VSF521" s="52"/>
      <c r="VSG521" s="52"/>
      <c r="VSH521" s="52"/>
      <c r="VSI521" s="52"/>
      <c r="VSJ521" s="52"/>
      <c r="VSK521" s="52"/>
      <c r="VSL521" s="52"/>
      <c r="VSM521" s="52"/>
      <c r="VSN521" s="52"/>
      <c r="VSO521" s="52"/>
      <c r="VSP521" s="52"/>
      <c r="VSQ521" s="52"/>
      <c r="VSR521" s="52"/>
      <c r="VSS521" s="52"/>
      <c r="VST521" s="52"/>
      <c r="VSU521" s="52"/>
      <c r="VSV521" s="52"/>
      <c r="VSW521" s="52"/>
      <c r="VSX521" s="52"/>
      <c r="VSY521" s="52"/>
      <c r="VSZ521" s="52"/>
      <c r="VTA521" s="52"/>
      <c r="VTB521" s="52"/>
      <c r="VTC521" s="52"/>
      <c r="VTD521" s="52"/>
      <c r="VTE521" s="52"/>
      <c r="VTF521" s="52"/>
      <c r="VTG521" s="52"/>
      <c r="VTH521" s="52"/>
      <c r="VTI521" s="52"/>
      <c r="VTJ521" s="52"/>
      <c r="VTK521" s="52"/>
      <c r="VTL521" s="52"/>
      <c r="VTM521" s="52"/>
      <c r="VTN521" s="52"/>
      <c r="VTO521" s="52"/>
      <c r="VTP521" s="52"/>
      <c r="VTQ521" s="52"/>
      <c r="VTR521" s="52"/>
      <c r="VTS521" s="52"/>
      <c r="VTT521" s="52"/>
      <c r="VTU521" s="52"/>
      <c r="VTV521" s="52"/>
      <c r="VTW521" s="52"/>
      <c r="VTX521" s="52"/>
      <c r="VTY521" s="52"/>
      <c r="VTZ521" s="52"/>
      <c r="VUA521" s="52"/>
      <c r="VUB521" s="52"/>
      <c r="VUC521" s="52"/>
      <c r="VUD521" s="52"/>
      <c r="VUE521" s="52"/>
      <c r="VUF521" s="52"/>
      <c r="VUG521" s="52"/>
      <c r="VUH521" s="52"/>
      <c r="VUI521" s="52"/>
      <c r="VUJ521" s="52"/>
      <c r="VUK521" s="52"/>
      <c r="VUL521" s="52"/>
      <c r="VUM521" s="52"/>
      <c r="VUN521" s="52"/>
      <c r="VUO521" s="52"/>
      <c r="VUP521" s="52"/>
      <c r="VUQ521" s="52"/>
      <c r="VUR521" s="52"/>
      <c r="VUS521" s="52"/>
      <c r="VUT521" s="52"/>
      <c r="VUU521" s="52"/>
      <c r="VUV521" s="52"/>
      <c r="VUW521" s="52"/>
      <c r="VUX521" s="52"/>
      <c r="VUY521" s="52"/>
      <c r="VUZ521" s="52"/>
      <c r="VVA521" s="52"/>
      <c r="VVB521" s="52"/>
      <c r="VVC521" s="52"/>
      <c r="VVD521" s="52"/>
      <c r="VVE521" s="52"/>
      <c r="VVF521" s="52"/>
      <c r="VVG521" s="52"/>
      <c r="VVH521" s="52"/>
      <c r="VVI521" s="52"/>
      <c r="VVJ521" s="52"/>
      <c r="VVK521" s="52"/>
      <c r="VVL521" s="52"/>
      <c r="VVM521" s="52"/>
      <c r="VVN521" s="52"/>
      <c r="VVO521" s="52"/>
      <c r="VVP521" s="52"/>
      <c r="VVQ521" s="52"/>
      <c r="VVR521" s="52"/>
      <c r="VVS521" s="52"/>
      <c r="VVT521" s="52"/>
      <c r="VVU521" s="52"/>
      <c r="VVV521" s="52"/>
      <c r="VVW521" s="52"/>
      <c r="VVX521" s="52"/>
      <c r="VVY521" s="52"/>
      <c r="VVZ521" s="52"/>
      <c r="VWA521" s="52"/>
      <c r="VWB521" s="52"/>
      <c r="VWC521" s="52"/>
      <c r="VWD521" s="52"/>
      <c r="VWE521" s="52"/>
      <c r="VWF521" s="52"/>
      <c r="VWG521" s="52"/>
      <c r="VWH521" s="52"/>
      <c r="VWI521" s="52"/>
      <c r="VWJ521" s="52"/>
      <c r="VWK521" s="52"/>
      <c r="VWL521" s="52"/>
      <c r="VWM521" s="52"/>
      <c r="VWN521" s="52"/>
      <c r="VWO521" s="52"/>
      <c r="VWP521" s="52"/>
      <c r="VWQ521" s="52"/>
      <c r="VWR521" s="52"/>
      <c r="VWS521" s="52"/>
      <c r="VWT521" s="52"/>
      <c r="VWU521" s="52"/>
      <c r="VWV521" s="52"/>
      <c r="VWW521" s="52"/>
      <c r="VWX521" s="52"/>
      <c r="VWY521" s="52"/>
      <c r="VWZ521" s="52"/>
      <c r="VXA521" s="52"/>
      <c r="VXB521" s="52"/>
      <c r="VXC521" s="52"/>
      <c r="VXD521" s="52"/>
      <c r="VXE521" s="52"/>
      <c r="VXF521" s="52"/>
      <c r="VXG521" s="52"/>
      <c r="VXH521" s="52"/>
      <c r="VXI521" s="52"/>
      <c r="VXJ521" s="52"/>
      <c r="VXK521" s="52"/>
      <c r="VXL521" s="52"/>
      <c r="VXM521" s="52"/>
      <c r="VXN521" s="52"/>
      <c r="VXO521" s="52"/>
      <c r="VXP521" s="52"/>
      <c r="VXQ521" s="52"/>
      <c r="VXR521" s="52"/>
      <c r="VXS521" s="52"/>
      <c r="VXT521" s="52"/>
      <c r="VXU521" s="52"/>
      <c r="VXV521" s="52"/>
      <c r="VXW521" s="52"/>
      <c r="VXX521" s="52"/>
      <c r="VXY521" s="52"/>
      <c r="VXZ521" s="52"/>
      <c r="VYA521" s="52"/>
      <c r="VYB521" s="52"/>
      <c r="VYC521" s="52"/>
      <c r="VYD521" s="52"/>
      <c r="VYE521" s="52"/>
      <c r="VYF521" s="52"/>
      <c r="VYG521" s="52"/>
      <c r="VYH521" s="52"/>
      <c r="VYI521" s="52"/>
      <c r="VYJ521" s="52"/>
      <c r="VYK521" s="52"/>
      <c r="VYL521" s="52"/>
      <c r="VYM521" s="52"/>
      <c r="VYN521" s="52"/>
      <c r="VYO521" s="52"/>
      <c r="VYP521" s="52"/>
      <c r="VYQ521" s="52"/>
      <c r="VYR521" s="52"/>
      <c r="VYS521" s="52"/>
      <c r="VYT521" s="52"/>
      <c r="VYU521" s="52"/>
      <c r="VYV521" s="52"/>
      <c r="VYW521" s="52"/>
      <c r="VYX521" s="52"/>
      <c r="VYY521" s="52"/>
      <c r="VYZ521" s="52"/>
      <c r="VZA521" s="52"/>
      <c r="VZB521" s="52"/>
      <c r="VZC521" s="52"/>
      <c r="VZD521" s="52"/>
      <c r="VZE521" s="52"/>
      <c r="VZF521" s="52"/>
      <c r="VZG521" s="52"/>
      <c r="VZH521" s="52"/>
      <c r="VZI521" s="52"/>
      <c r="VZJ521" s="52"/>
      <c r="VZK521" s="52"/>
      <c r="VZL521" s="52"/>
      <c r="VZM521" s="52"/>
      <c r="VZN521" s="52"/>
      <c r="VZO521" s="52"/>
      <c r="VZP521" s="52"/>
      <c r="VZQ521" s="52"/>
      <c r="VZR521" s="52"/>
      <c r="VZS521" s="52"/>
      <c r="VZT521" s="52"/>
      <c r="VZU521" s="52"/>
      <c r="VZV521" s="52"/>
      <c r="VZW521" s="52"/>
      <c r="VZX521" s="52"/>
      <c r="VZY521" s="52"/>
      <c r="VZZ521" s="52"/>
      <c r="WAA521" s="52"/>
      <c r="WAB521" s="52"/>
      <c r="WAC521" s="52"/>
      <c r="WAD521" s="52"/>
      <c r="WAE521" s="52"/>
      <c r="WAF521" s="52"/>
      <c r="WAG521" s="52"/>
      <c r="WAH521" s="52"/>
      <c r="WAI521" s="52"/>
      <c r="WAJ521" s="52"/>
      <c r="WAK521" s="52"/>
      <c r="WAL521" s="52"/>
      <c r="WAM521" s="52"/>
      <c r="WAN521" s="52"/>
      <c r="WAO521" s="52"/>
      <c r="WAP521" s="52"/>
      <c r="WAQ521" s="52"/>
      <c r="WAR521" s="52"/>
      <c r="WAS521" s="52"/>
      <c r="WAT521" s="52"/>
      <c r="WAU521" s="52"/>
      <c r="WAV521" s="52"/>
      <c r="WAW521" s="52"/>
      <c r="WAX521" s="52"/>
      <c r="WAY521" s="52"/>
      <c r="WAZ521" s="52"/>
      <c r="WBA521" s="52"/>
      <c r="WBB521" s="52"/>
      <c r="WBC521" s="52"/>
      <c r="WBD521" s="52"/>
      <c r="WBE521" s="52"/>
      <c r="WBF521" s="52"/>
      <c r="WBG521" s="52"/>
      <c r="WBH521" s="52"/>
      <c r="WBI521" s="52"/>
      <c r="WBJ521" s="52"/>
      <c r="WBK521" s="52"/>
      <c r="WBL521" s="52"/>
      <c r="WBM521" s="52"/>
      <c r="WBN521" s="52"/>
      <c r="WBO521" s="52"/>
      <c r="WBP521" s="52"/>
      <c r="WBQ521" s="52"/>
      <c r="WBR521" s="52"/>
      <c r="WBS521" s="52"/>
      <c r="WBT521" s="52"/>
      <c r="WBU521" s="52"/>
      <c r="WBV521" s="52"/>
      <c r="WBW521" s="52"/>
      <c r="WBX521" s="52"/>
      <c r="WBY521" s="52"/>
      <c r="WBZ521" s="52"/>
      <c r="WCA521" s="52"/>
      <c r="WCB521" s="52"/>
      <c r="WCC521" s="52"/>
      <c r="WCD521" s="52"/>
      <c r="WCE521" s="52"/>
      <c r="WCF521" s="52"/>
      <c r="WCG521" s="52"/>
      <c r="WCH521" s="52"/>
      <c r="WCI521" s="52"/>
      <c r="WCJ521" s="52"/>
      <c r="WCK521" s="52"/>
      <c r="WCL521" s="52"/>
      <c r="WCM521" s="52"/>
      <c r="WCN521" s="52"/>
      <c r="WCO521" s="52"/>
      <c r="WCP521" s="52"/>
      <c r="WCQ521" s="52"/>
      <c r="WCR521" s="52"/>
      <c r="WCS521" s="52"/>
      <c r="WCT521" s="52"/>
      <c r="WCU521" s="52"/>
      <c r="WCV521" s="52"/>
      <c r="WCW521" s="52"/>
      <c r="WCX521" s="52"/>
      <c r="WCY521" s="52"/>
      <c r="WCZ521" s="52"/>
      <c r="WDA521" s="52"/>
      <c r="WDB521" s="52"/>
      <c r="WDC521" s="52"/>
      <c r="WDD521" s="52"/>
      <c r="WDE521" s="52"/>
      <c r="WDF521" s="52"/>
      <c r="WDG521" s="52"/>
      <c r="WDH521" s="52"/>
      <c r="WDI521" s="52"/>
      <c r="WDJ521" s="52"/>
      <c r="WDK521" s="52"/>
      <c r="WDL521" s="52"/>
      <c r="WDM521" s="52"/>
      <c r="WDN521" s="52"/>
      <c r="WDO521" s="52"/>
      <c r="WDP521" s="52"/>
      <c r="WDQ521" s="52"/>
      <c r="WDR521" s="52"/>
      <c r="WDS521" s="52"/>
      <c r="WDT521" s="52"/>
      <c r="WDU521" s="52"/>
      <c r="WDV521" s="52"/>
      <c r="WDW521" s="52"/>
      <c r="WDX521" s="52"/>
      <c r="WDY521" s="52"/>
      <c r="WDZ521" s="52"/>
      <c r="WEA521" s="52"/>
      <c r="WEB521" s="52"/>
      <c r="WEC521" s="52"/>
      <c r="WED521" s="52"/>
      <c r="WEE521" s="52"/>
      <c r="WEF521" s="52"/>
      <c r="WEG521" s="52"/>
      <c r="WEH521" s="52"/>
      <c r="WEI521" s="52"/>
      <c r="WEJ521" s="52"/>
      <c r="WEK521" s="52"/>
      <c r="WEL521" s="52"/>
      <c r="WEM521" s="52"/>
      <c r="WEN521" s="52"/>
      <c r="WEO521" s="52"/>
      <c r="WEP521" s="52"/>
      <c r="WEQ521" s="52"/>
      <c r="WER521" s="52"/>
      <c r="WES521" s="52"/>
      <c r="WET521" s="52"/>
      <c r="WEU521" s="52"/>
      <c r="WEV521" s="52"/>
      <c r="WEW521" s="52"/>
      <c r="WEX521" s="52"/>
      <c r="WEY521" s="52"/>
      <c r="WEZ521" s="52"/>
      <c r="WFA521" s="52"/>
      <c r="WFB521" s="52"/>
      <c r="WFC521" s="52"/>
      <c r="WFD521" s="52"/>
      <c r="WFE521" s="52"/>
      <c r="WFF521" s="52"/>
      <c r="WFG521" s="52"/>
      <c r="WFH521" s="52"/>
      <c r="WFI521" s="52"/>
      <c r="WFJ521" s="52"/>
      <c r="WFK521" s="52"/>
      <c r="WFL521" s="52"/>
      <c r="WFM521" s="52"/>
      <c r="WFN521" s="52"/>
      <c r="WFO521" s="52"/>
      <c r="WFP521" s="52"/>
      <c r="WFQ521" s="52"/>
      <c r="WFR521" s="52"/>
      <c r="WFS521" s="52"/>
      <c r="WFT521" s="52"/>
      <c r="WFU521" s="52"/>
      <c r="WFV521" s="52"/>
      <c r="WFW521" s="52"/>
      <c r="WFX521" s="52"/>
      <c r="WFY521" s="52"/>
      <c r="WFZ521" s="52"/>
      <c r="WGA521" s="52"/>
      <c r="WGB521" s="52"/>
      <c r="WGC521" s="52"/>
      <c r="WGD521" s="52"/>
      <c r="WGE521" s="52"/>
      <c r="WGF521" s="52"/>
      <c r="WGG521" s="52"/>
      <c r="WGH521" s="52"/>
      <c r="WGI521" s="52"/>
      <c r="WGJ521" s="52"/>
      <c r="WGK521" s="52"/>
      <c r="WGL521" s="52"/>
      <c r="WGM521" s="52"/>
      <c r="WGN521" s="52"/>
      <c r="WGO521" s="52"/>
      <c r="WGP521" s="52"/>
      <c r="WGQ521" s="52"/>
      <c r="WGR521" s="52"/>
      <c r="WGS521" s="52"/>
      <c r="WGT521" s="52"/>
      <c r="WGU521" s="52"/>
      <c r="WGV521" s="52"/>
      <c r="WGW521" s="52"/>
      <c r="WGX521" s="52"/>
      <c r="WGY521" s="52"/>
      <c r="WGZ521" s="52"/>
      <c r="WHA521" s="52"/>
      <c r="WHB521" s="52"/>
      <c r="WHC521" s="52"/>
      <c r="WHD521" s="52"/>
      <c r="WHE521" s="52"/>
      <c r="WHF521" s="52"/>
      <c r="WHG521" s="52"/>
      <c r="WHH521" s="52"/>
      <c r="WHI521" s="52"/>
      <c r="WHJ521" s="52"/>
      <c r="WHK521" s="52"/>
      <c r="WHL521" s="52"/>
      <c r="WHM521" s="52"/>
      <c r="WHN521" s="52"/>
      <c r="WHO521" s="52"/>
      <c r="WHP521" s="52"/>
      <c r="WHQ521" s="52"/>
      <c r="WHR521" s="52"/>
      <c r="WHS521" s="52"/>
      <c r="WHT521" s="52"/>
      <c r="WHU521" s="52"/>
      <c r="WHV521" s="52"/>
      <c r="WHW521" s="52"/>
      <c r="WHX521" s="52"/>
      <c r="WHY521" s="52"/>
      <c r="WHZ521" s="52"/>
      <c r="WIA521" s="52"/>
      <c r="WIB521" s="52"/>
      <c r="WIC521" s="52"/>
      <c r="WID521" s="52"/>
      <c r="WIE521" s="52"/>
      <c r="WIF521" s="52"/>
      <c r="WIG521" s="52"/>
      <c r="WIH521" s="52"/>
      <c r="WII521" s="52"/>
      <c r="WIJ521" s="52"/>
      <c r="WIK521" s="52"/>
      <c r="WIL521" s="52"/>
      <c r="WIM521" s="52"/>
      <c r="WIN521" s="52"/>
      <c r="WIO521" s="52"/>
      <c r="WIP521" s="52"/>
      <c r="WIQ521" s="52"/>
      <c r="WIR521" s="52"/>
      <c r="WIS521" s="52"/>
      <c r="WIT521" s="52"/>
      <c r="WIU521" s="52"/>
      <c r="WIV521" s="52"/>
      <c r="WIW521" s="52"/>
      <c r="WIX521" s="52"/>
      <c r="WIY521" s="52"/>
      <c r="WIZ521" s="52"/>
      <c r="WJA521" s="52"/>
      <c r="WJB521" s="52"/>
      <c r="WJC521" s="52"/>
      <c r="WJD521" s="52"/>
      <c r="WJE521" s="52"/>
      <c r="WJF521" s="52"/>
      <c r="WJG521" s="52"/>
      <c r="WJH521" s="52"/>
      <c r="WJI521" s="52"/>
      <c r="WJJ521" s="52"/>
      <c r="WJK521" s="52"/>
      <c r="WJL521" s="52"/>
      <c r="WJM521" s="52"/>
      <c r="WJN521" s="52"/>
      <c r="WJO521" s="52"/>
      <c r="WJP521" s="52"/>
      <c r="WJQ521" s="52"/>
      <c r="WJR521" s="52"/>
      <c r="WJS521" s="52"/>
      <c r="WJT521" s="52"/>
      <c r="WJU521" s="52"/>
      <c r="WJV521" s="52"/>
      <c r="WJW521" s="52"/>
      <c r="WJX521" s="52"/>
      <c r="WJY521" s="52"/>
      <c r="WJZ521" s="52"/>
      <c r="WKA521" s="52"/>
      <c r="WKB521" s="52"/>
      <c r="WKC521" s="52"/>
      <c r="WKD521" s="52"/>
      <c r="WKE521" s="52"/>
      <c r="WKF521" s="52"/>
      <c r="WKG521" s="52"/>
      <c r="WKH521" s="52"/>
      <c r="WKI521" s="52"/>
      <c r="WKJ521" s="52"/>
      <c r="WKK521" s="52"/>
      <c r="WKL521" s="52"/>
      <c r="WKM521" s="52"/>
      <c r="WKN521" s="52"/>
      <c r="WKO521" s="52"/>
      <c r="WKP521" s="52"/>
      <c r="WKQ521" s="52"/>
      <c r="WKR521" s="52"/>
      <c r="WKS521" s="52"/>
      <c r="WKT521" s="52"/>
      <c r="WKU521" s="52"/>
      <c r="WKV521" s="52"/>
      <c r="WKW521" s="52"/>
      <c r="WKX521" s="52"/>
      <c r="WKY521" s="52"/>
      <c r="WKZ521" s="52"/>
      <c r="WLA521" s="52"/>
      <c r="WLB521" s="52"/>
      <c r="WLC521" s="52"/>
      <c r="WLD521" s="52"/>
      <c r="WLE521" s="52"/>
      <c r="WLF521" s="52"/>
      <c r="WLG521" s="52"/>
      <c r="WLH521" s="52"/>
      <c r="WLI521" s="52"/>
      <c r="WLJ521" s="52"/>
      <c r="WLK521" s="52"/>
      <c r="WLL521" s="52"/>
      <c r="WLM521" s="52"/>
      <c r="WLN521" s="52"/>
      <c r="WLO521" s="52"/>
      <c r="WLP521" s="52"/>
      <c r="WLQ521" s="52"/>
      <c r="WLR521" s="52"/>
      <c r="WLS521" s="52"/>
      <c r="WLT521" s="52"/>
      <c r="WLU521" s="52"/>
      <c r="WLV521" s="52"/>
      <c r="WLW521" s="52"/>
      <c r="WLX521" s="52"/>
      <c r="WLY521" s="52"/>
      <c r="WLZ521" s="52"/>
      <c r="WMA521" s="52"/>
      <c r="WMB521" s="52"/>
      <c r="WMC521" s="52"/>
      <c r="WMD521" s="52"/>
      <c r="WME521" s="52"/>
      <c r="WMF521" s="52"/>
      <c r="WMG521" s="52"/>
      <c r="WMH521" s="52"/>
      <c r="WMI521" s="52"/>
      <c r="WMJ521" s="52"/>
      <c r="WMK521" s="52"/>
      <c r="WML521" s="52"/>
      <c r="WMM521" s="52"/>
      <c r="WMN521" s="52"/>
      <c r="WMO521" s="52"/>
      <c r="WMP521" s="52"/>
      <c r="WMQ521" s="52"/>
      <c r="WMR521" s="52"/>
      <c r="WMS521" s="52"/>
      <c r="WMT521" s="52"/>
      <c r="WMU521" s="52"/>
      <c r="WMV521" s="52"/>
      <c r="WMW521" s="52"/>
      <c r="WMX521" s="52"/>
      <c r="WMY521" s="52"/>
      <c r="WMZ521" s="52"/>
      <c r="WNA521" s="52"/>
      <c r="WNB521" s="52"/>
      <c r="WNC521" s="52"/>
      <c r="WND521" s="52"/>
      <c r="WNE521" s="52"/>
      <c r="WNF521" s="52"/>
      <c r="WNG521" s="52"/>
      <c r="WNH521" s="52"/>
      <c r="WNI521" s="52"/>
      <c r="WNJ521" s="52"/>
      <c r="WNK521" s="52"/>
      <c r="WNL521" s="52"/>
      <c r="WNM521" s="52"/>
      <c r="WNN521" s="52"/>
      <c r="WNO521" s="52"/>
      <c r="WNP521" s="52"/>
      <c r="WNQ521" s="52"/>
      <c r="WNR521" s="52"/>
      <c r="WNS521" s="52"/>
      <c r="WNT521" s="52"/>
      <c r="WNU521" s="52"/>
      <c r="WNV521" s="52"/>
      <c r="WNW521" s="52"/>
      <c r="WNX521" s="52"/>
      <c r="WNY521" s="52"/>
      <c r="WNZ521" s="52"/>
      <c r="WOA521" s="52"/>
      <c r="WOB521" s="52"/>
      <c r="WOC521" s="52"/>
      <c r="WOD521" s="52"/>
      <c r="WOE521" s="52"/>
      <c r="WOF521" s="52"/>
      <c r="WOG521" s="52"/>
      <c r="WOH521" s="52"/>
      <c r="WOI521" s="52"/>
      <c r="WOJ521" s="52"/>
      <c r="WOK521" s="52"/>
      <c r="WOL521" s="52"/>
      <c r="WOM521" s="52"/>
      <c r="WON521" s="52"/>
      <c r="WOO521" s="52"/>
      <c r="WOP521" s="52"/>
      <c r="WOQ521" s="52"/>
      <c r="WOR521" s="52"/>
      <c r="WOS521" s="52"/>
      <c r="WOT521" s="52"/>
      <c r="WOU521" s="52"/>
      <c r="WOV521" s="52"/>
      <c r="WOW521" s="52"/>
      <c r="WOX521" s="52"/>
      <c r="WOY521" s="52"/>
      <c r="WOZ521" s="52"/>
      <c r="WPA521" s="52"/>
      <c r="WPB521" s="52"/>
      <c r="WPC521" s="52"/>
      <c r="WPD521" s="52"/>
      <c r="WPE521" s="52"/>
      <c r="WPF521" s="52"/>
      <c r="WPG521" s="52"/>
      <c r="WPH521" s="52"/>
      <c r="WPI521" s="52"/>
      <c r="WPJ521" s="52"/>
      <c r="WPK521" s="52"/>
      <c r="WPL521" s="52"/>
      <c r="WPM521" s="52"/>
      <c r="WPN521" s="52"/>
      <c r="WPO521" s="52"/>
      <c r="WPP521" s="52"/>
      <c r="WPQ521" s="52"/>
      <c r="WPR521" s="52"/>
      <c r="WPS521" s="52"/>
      <c r="WPT521" s="52"/>
      <c r="WPU521" s="52"/>
      <c r="WPV521" s="52"/>
      <c r="WPW521" s="52"/>
      <c r="WPX521" s="52"/>
      <c r="WPY521" s="52"/>
      <c r="WPZ521" s="52"/>
      <c r="WQA521" s="52"/>
      <c r="WQB521" s="52"/>
      <c r="WQC521" s="52"/>
      <c r="WQD521" s="52"/>
      <c r="WQE521" s="52"/>
      <c r="WQF521" s="52"/>
      <c r="WQG521" s="52"/>
      <c r="WQH521" s="52"/>
      <c r="WQI521" s="52"/>
      <c r="WQJ521" s="52"/>
      <c r="WQK521" s="52"/>
      <c r="WQL521" s="52"/>
      <c r="WQM521" s="52"/>
      <c r="WQN521" s="52"/>
      <c r="WQO521" s="52"/>
      <c r="WQP521" s="52"/>
      <c r="WQQ521" s="52"/>
      <c r="WQR521" s="52"/>
      <c r="WQS521" s="52"/>
      <c r="WQT521" s="52"/>
      <c r="WQU521" s="52"/>
      <c r="WQV521" s="52"/>
      <c r="WQW521" s="52"/>
      <c r="WQX521" s="52"/>
      <c r="WQY521" s="52"/>
      <c r="WQZ521" s="52"/>
      <c r="WRA521" s="52"/>
      <c r="WRB521" s="52"/>
      <c r="WRC521" s="52"/>
      <c r="WRD521" s="52"/>
      <c r="WRE521" s="52"/>
      <c r="WRF521" s="52"/>
      <c r="WRG521" s="52"/>
      <c r="WRH521" s="52"/>
      <c r="WRI521" s="52"/>
      <c r="WRJ521" s="52"/>
      <c r="WRK521" s="52"/>
      <c r="WRL521" s="52"/>
      <c r="WRM521" s="52"/>
      <c r="WRN521" s="52"/>
      <c r="WRO521" s="52"/>
      <c r="WRP521" s="52"/>
      <c r="WRQ521" s="52"/>
      <c r="WRR521" s="52"/>
      <c r="WRS521" s="52"/>
      <c r="WRT521" s="52"/>
      <c r="WRU521" s="52"/>
      <c r="WRV521" s="52"/>
      <c r="WRW521" s="52"/>
      <c r="WRX521" s="52"/>
      <c r="WRY521" s="52"/>
      <c r="WRZ521" s="52"/>
      <c r="WSA521" s="52"/>
      <c r="WSB521" s="52"/>
      <c r="WSC521" s="52"/>
      <c r="WSD521" s="52"/>
      <c r="WSE521" s="52"/>
      <c r="WSF521" s="52"/>
      <c r="WSG521" s="52"/>
      <c r="WSH521" s="52"/>
      <c r="WSI521" s="52"/>
      <c r="WSJ521" s="52"/>
      <c r="WSK521" s="52"/>
      <c r="WSL521" s="52"/>
      <c r="WSM521" s="52"/>
      <c r="WSN521" s="52"/>
      <c r="WSO521" s="52"/>
      <c r="WSP521" s="52"/>
      <c r="WSQ521" s="52"/>
      <c r="WSR521" s="52"/>
      <c r="WSS521" s="52"/>
      <c r="WST521" s="52"/>
      <c r="WSU521" s="52"/>
      <c r="WSV521" s="52"/>
      <c r="WSW521" s="52"/>
      <c r="WSX521" s="52"/>
      <c r="WSY521" s="52"/>
      <c r="WSZ521" s="52"/>
      <c r="WTA521" s="52"/>
      <c r="WTB521" s="52"/>
      <c r="WTC521" s="52"/>
      <c r="WTD521" s="52"/>
      <c r="WTE521" s="52"/>
      <c r="WTF521" s="52"/>
      <c r="WTG521" s="52"/>
      <c r="WTH521" s="52"/>
      <c r="WTI521" s="52"/>
      <c r="WTJ521" s="52"/>
      <c r="WTK521" s="52"/>
      <c r="WTL521" s="52"/>
      <c r="WTM521" s="52"/>
      <c r="WTN521" s="52"/>
      <c r="WTO521" s="52"/>
      <c r="WTP521" s="52"/>
      <c r="WTQ521" s="52"/>
      <c r="WTR521" s="52"/>
      <c r="WTS521" s="52"/>
      <c r="WTT521" s="52"/>
      <c r="WTU521" s="52"/>
      <c r="WTV521" s="52"/>
      <c r="WTW521" s="52"/>
      <c r="WTX521" s="52"/>
      <c r="WTY521" s="52"/>
      <c r="WTZ521" s="52"/>
      <c r="WUA521" s="52"/>
      <c r="WUB521" s="52"/>
      <c r="WUC521" s="52"/>
      <c r="WUD521" s="52"/>
      <c r="WUE521" s="52"/>
      <c r="WUF521" s="52"/>
      <c r="WUG521" s="52"/>
      <c r="WUH521" s="52"/>
      <c r="WUI521" s="52"/>
      <c r="WUJ521" s="52"/>
      <c r="WUK521" s="52"/>
      <c r="WUL521" s="52"/>
      <c r="WUM521" s="52"/>
      <c r="WUN521" s="52"/>
      <c r="WUO521" s="52"/>
      <c r="WUP521" s="52"/>
      <c r="WUQ521" s="52"/>
      <c r="WUR521" s="52"/>
      <c r="WUS521" s="52"/>
      <c r="WUT521" s="52"/>
      <c r="WUU521" s="52"/>
      <c r="WUV521" s="52"/>
      <c r="WUW521" s="52"/>
      <c r="WUX521" s="52"/>
      <c r="WUY521" s="52"/>
      <c r="WUZ521" s="52"/>
      <c r="WVA521" s="52"/>
      <c r="WVB521" s="52"/>
      <c r="WVC521" s="52"/>
      <c r="WVD521" s="52"/>
      <c r="WVE521" s="52"/>
      <c r="WVF521" s="52"/>
      <c r="WVG521" s="52"/>
      <c r="WVH521" s="52"/>
      <c r="WVI521" s="52"/>
      <c r="WVJ521" s="52"/>
      <c r="WVK521" s="52"/>
      <c r="WVL521" s="52"/>
      <c r="WVM521" s="52"/>
      <c r="WVN521" s="52"/>
      <c r="WVO521" s="52"/>
      <c r="WVP521" s="52"/>
      <c r="WVQ521" s="52"/>
      <c r="WVR521" s="52"/>
      <c r="WVS521" s="52"/>
      <c r="WVT521" s="52"/>
      <c r="WVU521" s="52"/>
      <c r="WVV521" s="52"/>
      <c r="WVW521" s="52"/>
      <c r="WVX521" s="52"/>
      <c r="WVY521" s="52"/>
      <c r="WVZ521" s="52"/>
      <c r="WWA521" s="52"/>
      <c r="WWB521" s="52"/>
      <c r="WWC521" s="52"/>
      <c r="WWD521" s="52"/>
      <c r="WWE521" s="52"/>
      <c r="WWF521" s="52"/>
      <c r="WWG521" s="52"/>
      <c r="WWH521" s="52"/>
      <c r="WWI521" s="52"/>
      <c r="WWJ521" s="52"/>
      <c r="WWK521" s="52"/>
      <c r="WWL521" s="52"/>
      <c r="WWM521" s="52"/>
      <c r="WWN521" s="52"/>
      <c r="WWO521" s="52"/>
      <c r="WWP521" s="52"/>
      <c r="WWQ521" s="52"/>
      <c r="WWR521" s="52"/>
      <c r="WWS521" s="52"/>
      <c r="WWT521" s="52"/>
      <c r="WWU521" s="52"/>
      <c r="WWV521" s="52"/>
      <c r="WWW521" s="52"/>
      <c r="WWX521" s="52"/>
      <c r="WWY521" s="52"/>
      <c r="WWZ521" s="52"/>
      <c r="WXA521" s="52"/>
      <c r="WXB521" s="52"/>
      <c r="WXC521" s="52"/>
      <c r="WXD521" s="52"/>
      <c r="WXE521" s="52"/>
      <c r="WXF521" s="52"/>
      <c r="WXG521" s="52"/>
      <c r="WXH521" s="52"/>
      <c r="WXI521" s="52"/>
      <c r="WXJ521" s="52"/>
      <c r="WXK521" s="52"/>
      <c r="WXL521" s="52"/>
      <c r="WXM521" s="52"/>
      <c r="WXN521" s="52"/>
      <c r="WXO521" s="52"/>
      <c r="WXP521" s="52"/>
      <c r="WXQ521" s="52"/>
      <c r="WXR521" s="52"/>
      <c r="WXS521" s="52"/>
      <c r="WXT521" s="52"/>
      <c r="WXU521" s="52"/>
      <c r="WXV521" s="52"/>
      <c r="WXW521" s="52"/>
      <c r="WXX521" s="52"/>
      <c r="WXY521" s="52"/>
      <c r="WXZ521" s="52"/>
      <c r="WYA521" s="52"/>
      <c r="WYB521" s="52"/>
      <c r="WYC521" s="52"/>
      <c r="WYD521" s="52"/>
      <c r="WYE521" s="52"/>
      <c r="WYF521" s="52"/>
      <c r="WYG521" s="52"/>
      <c r="WYH521" s="52"/>
      <c r="WYI521" s="52"/>
      <c r="WYJ521" s="52"/>
      <c r="WYK521" s="52"/>
      <c r="WYL521" s="52"/>
      <c r="WYM521" s="52"/>
      <c r="WYN521" s="52"/>
      <c r="WYO521" s="52"/>
      <c r="WYP521" s="52"/>
      <c r="WYQ521" s="52"/>
      <c r="WYR521" s="52"/>
      <c r="WYS521" s="52"/>
      <c r="WYT521" s="52"/>
      <c r="WYU521" s="52"/>
      <c r="WYV521" s="52"/>
      <c r="WYW521" s="52"/>
      <c r="WYX521" s="52"/>
      <c r="WYY521" s="52"/>
      <c r="WYZ521" s="52"/>
      <c r="WZA521" s="52"/>
      <c r="WZB521" s="52"/>
      <c r="WZC521" s="52"/>
      <c r="WZD521" s="52"/>
      <c r="WZE521" s="52"/>
      <c r="WZF521" s="52"/>
      <c r="WZG521" s="52"/>
      <c r="WZH521" s="52"/>
      <c r="WZI521" s="52"/>
      <c r="WZJ521" s="52"/>
      <c r="WZK521" s="52"/>
      <c r="WZL521" s="52"/>
      <c r="WZM521" s="52"/>
      <c r="WZN521" s="52"/>
      <c r="WZO521" s="52"/>
      <c r="WZP521" s="52"/>
      <c r="WZQ521" s="52"/>
      <c r="WZR521" s="52"/>
      <c r="WZS521" s="52"/>
      <c r="WZT521" s="52"/>
      <c r="WZU521" s="52"/>
      <c r="WZV521" s="52"/>
      <c r="WZW521" s="52"/>
      <c r="WZX521" s="52"/>
      <c r="WZY521" s="52"/>
      <c r="WZZ521" s="52"/>
      <c r="XAA521" s="52"/>
      <c r="XAB521" s="52"/>
      <c r="XAC521" s="52"/>
      <c r="XAD521" s="52"/>
      <c r="XAE521" s="52"/>
      <c r="XAF521" s="52"/>
      <c r="XAG521" s="52"/>
      <c r="XAH521" s="52"/>
      <c r="XAI521" s="52"/>
      <c r="XAJ521" s="52"/>
      <c r="XAK521" s="52"/>
      <c r="XAL521" s="52"/>
      <c r="XAM521" s="52"/>
      <c r="XAN521" s="52"/>
      <c r="XAO521" s="52"/>
      <c r="XAP521" s="52"/>
      <c r="XAQ521" s="52"/>
      <c r="XAR521" s="52"/>
      <c r="XAS521" s="52"/>
      <c r="XAT521" s="52"/>
      <c r="XAU521" s="52"/>
      <c r="XAV521" s="52"/>
      <c r="XAW521" s="52"/>
      <c r="XAX521" s="52"/>
      <c r="XAY521" s="52"/>
      <c r="XAZ521" s="52"/>
      <c r="XBA521" s="52"/>
      <c r="XBB521" s="52"/>
      <c r="XBC521" s="52"/>
      <c r="XBD521" s="52"/>
      <c r="XBE521" s="52"/>
      <c r="XBF521" s="52"/>
      <c r="XBG521" s="52"/>
      <c r="XBH521" s="52"/>
      <c r="XBI521" s="52"/>
      <c r="XBJ521" s="52"/>
      <c r="XBK521" s="52"/>
      <c r="XBL521" s="52"/>
      <c r="XBM521" s="52"/>
      <c r="XBN521" s="52"/>
      <c r="XBO521" s="52"/>
      <c r="XBP521" s="52"/>
      <c r="XBQ521" s="52"/>
      <c r="XBR521" s="52"/>
      <c r="XBS521" s="52"/>
      <c r="XBT521" s="52"/>
      <c r="XBU521" s="52"/>
      <c r="XBV521" s="52"/>
      <c r="XBW521" s="52"/>
      <c r="XBX521" s="52"/>
      <c r="XBY521" s="52"/>
      <c r="XBZ521" s="52"/>
      <c r="XCA521" s="52"/>
      <c r="XCB521" s="52"/>
      <c r="XCC521" s="52"/>
      <c r="XCD521" s="52"/>
      <c r="XCE521" s="52"/>
      <c r="XCF521" s="52"/>
      <c r="XCG521" s="52"/>
      <c r="XCH521" s="52"/>
      <c r="XCI521" s="52"/>
      <c r="XCJ521" s="52"/>
      <c r="XCK521" s="52"/>
      <c r="XCL521" s="52"/>
      <c r="XCM521" s="52"/>
      <c r="XCN521" s="52"/>
      <c r="XCO521" s="52"/>
      <c r="XCP521" s="52"/>
      <c r="XCQ521" s="52"/>
      <c r="XCR521" s="52"/>
      <c r="XCS521" s="52"/>
      <c r="XCT521" s="52"/>
      <c r="XCU521" s="52"/>
      <c r="XCV521" s="52"/>
      <c r="XCW521" s="52"/>
      <c r="XCX521" s="52"/>
      <c r="XCY521" s="52"/>
      <c r="XCZ521" s="52"/>
      <c r="XDA521" s="52"/>
      <c r="XDB521" s="52"/>
      <c r="XDC521" s="52"/>
      <c r="XDD521" s="52"/>
      <c r="XDE521" s="52"/>
      <c r="XDF521" s="52"/>
      <c r="XDG521" s="52"/>
      <c r="XDH521" s="52"/>
      <c r="XDI521" s="52"/>
      <c r="XDJ521" s="52"/>
      <c r="XDK521" s="52"/>
      <c r="XDL521" s="52"/>
      <c r="XDM521" s="52"/>
      <c r="XDN521" s="52"/>
      <c r="XDO521" s="52"/>
      <c r="XDP521" s="52"/>
      <c r="XDQ521" s="52"/>
      <c r="XDR521" s="52"/>
      <c r="XDS521" s="52"/>
      <c r="XDT521" s="52"/>
      <c r="XDU521" s="52"/>
      <c r="XDV521" s="52"/>
      <c r="XDW521" s="52"/>
      <c r="XDX521" s="52"/>
      <c r="XDY521" s="52"/>
      <c r="XDZ521" s="52"/>
      <c r="XEA521" s="52"/>
      <c r="XEB521" s="52"/>
      <c r="XEC521" s="52"/>
      <c r="XED521" s="52"/>
      <c r="XEE521" s="52"/>
      <c r="XEF521" s="52"/>
      <c r="XEG521" s="52"/>
      <c r="XEH521" s="52"/>
      <c r="XEI521" s="52"/>
      <c r="XEJ521" s="52"/>
      <c r="XEK521" s="52"/>
      <c r="XEL521" s="52"/>
      <c r="XEM521" s="52"/>
      <c r="XEN521" s="52"/>
      <c r="XEO521" s="52"/>
      <c r="XEP521" s="52"/>
      <c r="XEQ521" s="52"/>
      <c r="XER521" s="52"/>
      <c r="XES521" s="52"/>
      <c r="XET521" s="52"/>
      <c r="XEU521" s="52"/>
      <c r="XEV521" s="52"/>
      <c r="XEW521" s="52"/>
      <c r="XEX521" s="52"/>
      <c r="XEY521" s="52"/>
      <c r="XEZ521" s="52"/>
      <c r="XFA521" s="52"/>
      <c r="XFB521" s="52"/>
      <c r="XFC521" s="52"/>
    </row>
    <row r="522" customFormat="1" ht="16.5" spans="1:10">
      <c r="A522" s="150"/>
      <c r="B522" s="72"/>
      <c r="C522" s="73" t="s">
        <v>22</v>
      </c>
      <c r="D522" s="74" t="s">
        <v>2071</v>
      </c>
      <c r="E522" s="73" t="s">
        <v>3536</v>
      </c>
      <c r="F522" s="73" t="s">
        <v>3537</v>
      </c>
      <c r="G522" s="75"/>
      <c r="H522" s="107"/>
      <c r="I522" s="111"/>
      <c r="J522" s="3"/>
    </row>
    <row r="523" customFormat="1" ht="13.5" spans="1:10">
      <c r="A523" s="150"/>
      <c r="B523" s="72"/>
      <c r="C523" s="73" t="s">
        <v>22</v>
      </c>
      <c r="D523" s="74">
        <v>4</v>
      </c>
      <c r="E523" s="73" t="s">
        <v>3538</v>
      </c>
      <c r="F523" s="73" t="s">
        <v>3539</v>
      </c>
      <c r="G523" s="75"/>
      <c r="H523" s="107"/>
      <c r="I523" s="111"/>
      <c r="J523" s="3"/>
    </row>
    <row r="524" customFormat="1" ht="13.5" spans="1:10">
      <c r="A524" s="135"/>
      <c r="B524" s="76"/>
      <c r="C524" s="73" t="s">
        <v>22</v>
      </c>
      <c r="D524" s="74" t="s">
        <v>2638</v>
      </c>
      <c r="E524" s="73" t="s">
        <v>3540</v>
      </c>
      <c r="F524" s="73"/>
      <c r="G524" s="75"/>
      <c r="H524" s="107"/>
      <c r="I524" s="111"/>
      <c r="J524" s="3"/>
    </row>
    <row r="525" customFormat="1" ht="13.5" spans="1:10">
      <c r="A525" s="66" t="s">
        <v>3541</v>
      </c>
      <c r="B525" s="99">
        <v>1</v>
      </c>
      <c r="C525" s="68" t="s">
        <v>22</v>
      </c>
      <c r="D525" s="69">
        <v>16</v>
      </c>
      <c r="E525" s="68" t="s">
        <v>3542</v>
      </c>
      <c r="F525" s="173" t="s">
        <v>3543</v>
      </c>
      <c r="G525" s="71"/>
      <c r="H525" s="107"/>
      <c r="I525" s="110" t="s">
        <v>2667</v>
      </c>
      <c r="J525" s="110" t="s">
        <v>3544</v>
      </c>
    </row>
    <row r="526" customFormat="1" ht="13.5" spans="1:10">
      <c r="A526" s="66" t="s">
        <v>3545</v>
      </c>
      <c r="B526" s="99">
        <v>1</v>
      </c>
      <c r="C526" s="68" t="s">
        <v>22</v>
      </c>
      <c r="D526" s="69">
        <v>16</v>
      </c>
      <c r="E526" s="68" t="s">
        <v>3546</v>
      </c>
      <c r="F526" s="173"/>
      <c r="G526" s="71"/>
      <c r="H526" s="107"/>
      <c r="I526" s="111"/>
      <c r="J526" s="111"/>
    </row>
    <row r="527" customFormat="1" ht="13.5" spans="1:10">
      <c r="A527" s="66" t="s">
        <v>3547</v>
      </c>
      <c r="B527" s="99">
        <v>1</v>
      </c>
      <c r="C527" s="68" t="s">
        <v>22</v>
      </c>
      <c r="D527" s="69">
        <v>16</v>
      </c>
      <c r="E527" s="68" t="s">
        <v>3548</v>
      </c>
      <c r="F527" s="173"/>
      <c r="G527" s="71"/>
      <c r="H527" s="107"/>
      <c r="I527" s="111"/>
      <c r="J527" s="111"/>
    </row>
    <row r="528" customFormat="1" ht="13.5" spans="1:10">
      <c r="A528" s="66" t="s">
        <v>3549</v>
      </c>
      <c r="B528" s="67">
        <v>1</v>
      </c>
      <c r="C528" s="68" t="s">
        <v>22</v>
      </c>
      <c r="D528" s="69">
        <v>16</v>
      </c>
      <c r="E528" s="68" t="s">
        <v>3550</v>
      </c>
      <c r="F528" s="173"/>
      <c r="G528" s="71"/>
      <c r="H528" s="107"/>
      <c r="I528" s="111"/>
      <c r="J528" s="111"/>
    </row>
    <row r="529" customFormat="1" ht="13.5" spans="1:10">
      <c r="A529" s="66"/>
      <c r="B529" s="72"/>
      <c r="C529" s="73" t="s">
        <v>22</v>
      </c>
      <c r="D529" s="74">
        <v>15</v>
      </c>
      <c r="E529" s="73" t="s">
        <v>2500</v>
      </c>
      <c r="F529" s="73" t="s">
        <v>65</v>
      </c>
      <c r="G529" s="75">
        <v>0</v>
      </c>
      <c r="H529" s="107"/>
      <c r="I529" s="111"/>
      <c r="J529" s="111"/>
    </row>
    <row r="530" customFormat="1" ht="24.75" spans="1:10">
      <c r="A530" s="66"/>
      <c r="B530" s="72"/>
      <c r="C530" s="73" t="s">
        <v>716</v>
      </c>
      <c r="D530" s="74">
        <v>14</v>
      </c>
      <c r="E530" s="73" t="s">
        <v>3511</v>
      </c>
      <c r="F530" s="73" t="s">
        <v>3551</v>
      </c>
      <c r="G530" s="75" t="s">
        <v>742</v>
      </c>
      <c r="H530" s="107"/>
      <c r="I530" s="111"/>
      <c r="J530" s="111"/>
    </row>
    <row r="531" customFormat="1" ht="90.75" spans="1:10">
      <c r="A531" s="66"/>
      <c r="B531" s="72"/>
      <c r="C531" s="73" t="s">
        <v>716</v>
      </c>
      <c r="D531" s="74" t="s">
        <v>2670</v>
      </c>
      <c r="E531" s="73" t="s">
        <v>3513</v>
      </c>
      <c r="F531" s="73" t="s">
        <v>3552</v>
      </c>
      <c r="G531" s="175" t="s">
        <v>2673</v>
      </c>
      <c r="H531" s="107"/>
      <c r="I531" s="111"/>
      <c r="J531" s="111"/>
    </row>
    <row r="532" customFormat="1" ht="13" customHeight="1" spans="1:16383">
      <c r="A532" s="66"/>
      <c r="B532" s="72"/>
      <c r="C532" s="73" t="s">
        <v>22</v>
      </c>
      <c r="D532" s="74" t="s">
        <v>2674</v>
      </c>
      <c r="E532" s="73" t="s">
        <v>2504</v>
      </c>
      <c r="F532" s="73" t="s">
        <v>65</v>
      </c>
      <c r="G532" s="75" t="s">
        <v>749</v>
      </c>
      <c r="H532" s="52"/>
      <c r="I532" s="52">
        <v>37424</v>
      </c>
      <c r="J532" s="52"/>
      <c r="K532" s="52"/>
      <c r="L532" s="52"/>
      <c r="M532" s="52"/>
      <c r="N532" s="52"/>
      <c r="O532" s="52"/>
      <c r="P532" s="52"/>
      <c r="Q532" s="52"/>
      <c r="R532" s="52"/>
      <c r="S532" s="52"/>
      <c r="T532" s="52"/>
      <c r="U532" s="52"/>
      <c r="V532" s="52"/>
      <c r="W532" s="52"/>
      <c r="X532" s="52"/>
      <c r="Y532" s="52"/>
      <c r="Z532" s="52"/>
      <c r="AA532" s="52"/>
      <c r="AB532" s="52"/>
      <c r="AC532" s="52"/>
      <c r="AD532" s="52"/>
      <c r="AE532" s="52"/>
      <c r="AF532" s="52"/>
      <c r="AG532" s="52"/>
      <c r="AH532" s="52"/>
      <c r="AI532" s="52"/>
      <c r="AJ532" s="52"/>
      <c r="AK532" s="52"/>
      <c r="AL532" s="52"/>
      <c r="AM532" s="52"/>
      <c r="AN532" s="52"/>
      <c r="AO532" s="52"/>
      <c r="AP532" s="52"/>
      <c r="AQ532" s="52"/>
      <c r="AR532" s="52"/>
      <c r="AS532" s="52"/>
      <c r="AT532" s="52"/>
      <c r="AU532" s="52"/>
      <c r="AV532" s="52"/>
      <c r="AW532" s="52"/>
      <c r="AX532" s="52"/>
      <c r="AY532" s="52"/>
      <c r="AZ532" s="52"/>
      <c r="BA532" s="52"/>
      <c r="BB532" s="52"/>
      <c r="BC532" s="52"/>
      <c r="BD532" s="52"/>
      <c r="BE532" s="52"/>
      <c r="BF532" s="52"/>
      <c r="BG532" s="52"/>
      <c r="BH532" s="52"/>
      <c r="BI532" s="52"/>
      <c r="BJ532" s="52"/>
      <c r="BK532" s="52"/>
      <c r="BL532" s="52"/>
      <c r="BM532" s="52"/>
      <c r="BN532" s="52"/>
      <c r="BO532" s="52"/>
      <c r="BP532" s="52"/>
      <c r="BQ532" s="52"/>
      <c r="BR532" s="52"/>
      <c r="BS532" s="52"/>
      <c r="BT532" s="52"/>
      <c r="BU532" s="52"/>
      <c r="BV532" s="52"/>
      <c r="BW532" s="52"/>
      <c r="BX532" s="52"/>
      <c r="BY532" s="52"/>
      <c r="BZ532" s="52"/>
      <c r="CA532" s="52"/>
      <c r="CB532" s="52"/>
      <c r="CC532" s="52"/>
      <c r="CD532" s="52"/>
      <c r="CE532" s="52"/>
      <c r="CF532" s="52"/>
      <c r="CG532" s="52"/>
      <c r="CH532" s="52"/>
      <c r="CI532" s="52"/>
      <c r="CJ532" s="52"/>
      <c r="CK532" s="52"/>
      <c r="CL532" s="52"/>
      <c r="CM532" s="52"/>
      <c r="CN532" s="52"/>
      <c r="CO532" s="52"/>
      <c r="CP532" s="52"/>
      <c r="CQ532" s="52"/>
      <c r="CR532" s="52"/>
      <c r="CS532" s="52"/>
      <c r="CT532" s="52"/>
      <c r="CU532" s="52"/>
      <c r="CV532" s="52"/>
      <c r="CW532" s="52"/>
      <c r="CX532" s="52"/>
      <c r="CY532" s="52"/>
      <c r="CZ532" s="52"/>
      <c r="DA532" s="52"/>
      <c r="DB532" s="52"/>
      <c r="DC532" s="52"/>
      <c r="DD532" s="52"/>
      <c r="DE532" s="52"/>
      <c r="DF532" s="52"/>
      <c r="DG532" s="52"/>
      <c r="DH532" s="52"/>
      <c r="DI532" s="52"/>
      <c r="DJ532" s="52"/>
      <c r="DK532" s="52"/>
      <c r="DL532" s="52"/>
      <c r="DM532" s="52"/>
      <c r="DN532" s="52"/>
      <c r="DO532" s="52"/>
      <c r="DP532" s="52"/>
      <c r="DQ532" s="52"/>
      <c r="DR532" s="52"/>
      <c r="DS532" s="52"/>
      <c r="DT532" s="52"/>
      <c r="DU532" s="52"/>
      <c r="DV532" s="52"/>
      <c r="DW532" s="52"/>
      <c r="DX532" s="52"/>
      <c r="DY532" s="52"/>
      <c r="DZ532" s="52"/>
      <c r="EA532" s="52"/>
      <c r="EB532" s="52"/>
      <c r="EC532" s="52"/>
      <c r="ED532" s="52"/>
      <c r="EE532" s="52"/>
      <c r="EF532" s="52"/>
      <c r="EG532" s="52"/>
      <c r="EH532" s="52"/>
      <c r="EI532" s="52"/>
      <c r="EJ532" s="52"/>
      <c r="EK532" s="52"/>
      <c r="EL532" s="52"/>
      <c r="EM532" s="52"/>
      <c r="EN532" s="52"/>
      <c r="EO532" s="52"/>
      <c r="EP532" s="52"/>
      <c r="EQ532" s="52"/>
      <c r="ER532" s="52"/>
      <c r="ES532" s="52"/>
      <c r="ET532" s="52"/>
      <c r="EU532" s="52"/>
      <c r="EV532" s="52"/>
      <c r="EW532" s="52"/>
      <c r="EX532" s="52"/>
      <c r="EY532" s="52"/>
      <c r="EZ532" s="52"/>
      <c r="FA532" s="52"/>
      <c r="FB532" s="52"/>
      <c r="FC532" s="52"/>
      <c r="FD532" s="52"/>
      <c r="FE532" s="52"/>
      <c r="FF532" s="52"/>
      <c r="FG532" s="52"/>
      <c r="FH532" s="52"/>
      <c r="FI532" s="52"/>
      <c r="FJ532" s="52"/>
      <c r="FK532" s="52"/>
      <c r="FL532" s="52"/>
      <c r="FM532" s="52"/>
      <c r="FN532" s="52"/>
      <c r="FO532" s="52"/>
      <c r="FP532" s="52"/>
      <c r="FQ532" s="52"/>
      <c r="FR532" s="52"/>
      <c r="FS532" s="52"/>
      <c r="FT532" s="52"/>
      <c r="FU532" s="52"/>
      <c r="FV532" s="52"/>
      <c r="FW532" s="52"/>
      <c r="FX532" s="52"/>
      <c r="FY532" s="52"/>
      <c r="FZ532" s="52"/>
      <c r="GA532" s="52"/>
      <c r="GB532" s="52"/>
      <c r="GC532" s="52"/>
      <c r="GD532" s="52"/>
      <c r="GE532" s="52"/>
      <c r="GF532" s="52"/>
      <c r="GG532" s="52"/>
      <c r="GH532" s="52"/>
      <c r="GI532" s="52"/>
      <c r="GJ532" s="52"/>
      <c r="GK532" s="52"/>
      <c r="GL532" s="52"/>
      <c r="GM532" s="52"/>
      <c r="GN532" s="52"/>
      <c r="GO532" s="52"/>
      <c r="GP532" s="52"/>
      <c r="GQ532" s="52"/>
      <c r="GR532" s="52"/>
      <c r="GS532" s="52"/>
      <c r="GT532" s="52"/>
      <c r="GU532" s="52"/>
      <c r="GV532" s="52"/>
      <c r="GW532" s="52"/>
      <c r="GX532" s="52"/>
      <c r="GY532" s="52"/>
      <c r="GZ532" s="52"/>
      <c r="HA532" s="52"/>
      <c r="HB532" s="52"/>
      <c r="HC532" s="52"/>
      <c r="HD532" s="52"/>
      <c r="HE532" s="52"/>
      <c r="HF532" s="52"/>
      <c r="HG532" s="52"/>
      <c r="HH532" s="52"/>
      <c r="HI532" s="52"/>
      <c r="HJ532" s="52"/>
      <c r="HK532" s="52"/>
      <c r="HL532" s="52"/>
      <c r="HM532" s="52"/>
      <c r="HN532" s="52"/>
      <c r="HO532" s="52"/>
      <c r="HP532" s="52"/>
      <c r="HQ532" s="52"/>
      <c r="HR532" s="52"/>
      <c r="HS532" s="52"/>
      <c r="HT532" s="52"/>
      <c r="HU532" s="52"/>
      <c r="HV532" s="52"/>
      <c r="HW532" s="52"/>
      <c r="HX532" s="52"/>
      <c r="HY532" s="52"/>
      <c r="HZ532" s="52"/>
      <c r="IA532" s="52"/>
      <c r="IB532" s="52"/>
      <c r="IC532" s="52"/>
      <c r="ID532" s="52"/>
      <c r="IE532" s="52"/>
      <c r="IF532" s="52"/>
      <c r="IG532" s="52"/>
      <c r="IH532" s="52"/>
      <c r="II532" s="52"/>
      <c r="IJ532" s="52"/>
      <c r="IK532" s="52"/>
      <c r="IL532" s="52"/>
      <c r="IM532" s="52"/>
      <c r="IN532" s="52"/>
      <c r="IO532" s="52"/>
      <c r="IP532" s="52"/>
      <c r="IQ532" s="52"/>
      <c r="IR532" s="52"/>
      <c r="IS532" s="52"/>
      <c r="IT532" s="52"/>
      <c r="IU532" s="52"/>
      <c r="IV532" s="52"/>
      <c r="IW532" s="52"/>
      <c r="IX532" s="52"/>
      <c r="IY532" s="52"/>
      <c r="IZ532" s="52"/>
      <c r="JA532" s="52"/>
      <c r="JB532" s="52"/>
      <c r="JC532" s="52"/>
      <c r="JD532" s="52"/>
      <c r="JE532" s="52"/>
      <c r="JF532" s="52"/>
      <c r="JG532" s="52"/>
      <c r="JH532" s="52"/>
      <c r="JI532" s="52"/>
      <c r="JJ532" s="52"/>
      <c r="JK532" s="52"/>
      <c r="JL532" s="52"/>
      <c r="JM532" s="52"/>
      <c r="JN532" s="52"/>
      <c r="JO532" s="52"/>
      <c r="JP532" s="52"/>
      <c r="JQ532" s="52"/>
      <c r="JR532" s="52"/>
      <c r="JS532" s="52"/>
      <c r="JT532" s="52"/>
      <c r="JU532" s="52"/>
      <c r="JV532" s="52"/>
      <c r="JW532" s="52"/>
      <c r="JX532" s="52"/>
      <c r="JY532" s="52"/>
      <c r="JZ532" s="52"/>
      <c r="KA532" s="52"/>
      <c r="KB532" s="52"/>
      <c r="KC532" s="52"/>
      <c r="KD532" s="52"/>
      <c r="KE532" s="52"/>
      <c r="KF532" s="52"/>
      <c r="KG532" s="52"/>
      <c r="KH532" s="52"/>
      <c r="KI532" s="52"/>
      <c r="KJ532" s="52"/>
      <c r="KK532" s="52"/>
      <c r="KL532" s="52"/>
      <c r="KM532" s="52"/>
      <c r="KN532" s="52"/>
      <c r="KO532" s="52"/>
      <c r="KP532" s="52"/>
      <c r="KQ532" s="52"/>
      <c r="KR532" s="52"/>
      <c r="KS532" s="52"/>
      <c r="KT532" s="52"/>
      <c r="KU532" s="52"/>
      <c r="KV532" s="52"/>
      <c r="KW532" s="52"/>
      <c r="KX532" s="52"/>
      <c r="KY532" s="52"/>
      <c r="KZ532" s="52"/>
      <c r="LA532" s="52"/>
      <c r="LB532" s="52"/>
      <c r="LC532" s="52"/>
      <c r="LD532" s="52"/>
      <c r="LE532" s="52"/>
      <c r="LF532" s="52"/>
      <c r="LG532" s="52"/>
      <c r="LH532" s="52"/>
      <c r="LI532" s="52"/>
      <c r="LJ532" s="52"/>
      <c r="LK532" s="52"/>
      <c r="LL532" s="52"/>
      <c r="LM532" s="52"/>
      <c r="LN532" s="52"/>
      <c r="LO532" s="52"/>
      <c r="LP532" s="52"/>
      <c r="LQ532" s="52"/>
      <c r="LR532" s="52"/>
      <c r="LS532" s="52"/>
      <c r="LT532" s="52"/>
      <c r="LU532" s="52"/>
      <c r="LV532" s="52"/>
      <c r="LW532" s="52"/>
      <c r="LX532" s="52"/>
      <c r="LY532" s="52"/>
      <c r="LZ532" s="52"/>
      <c r="MA532" s="52"/>
      <c r="MB532" s="52"/>
      <c r="MC532" s="52"/>
      <c r="MD532" s="52"/>
      <c r="ME532" s="52"/>
      <c r="MF532" s="52"/>
      <c r="MG532" s="52"/>
      <c r="MH532" s="52"/>
      <c r="MI532" s="52"/>
      <c r="MJ532" s="52"/>
      <c r="MK532" s="52"/>
      <c r="ML532" s="52"/>
      <c r="MM532" s="52"/>
      <c r="MN532" s="52"/>
      <c r="MO532" s="52"/>
      <c r="MP532" s="52"/>
      <c r="MQ532" s="52"/>
      <c r="MR532" s="52"/>
      <c r="MS532" s="52"/>
      <c r="MT532" s="52"/>
      <c r="MU532" s="52"/>
      <c r="MV532" s="52"/>
      <c r="MW532" s="52"/>
      <c r="MX532" s="52"/>
      <c r="MY532" s="52"/>
      <c r="MZ532" s="52"/>
      <c r="NA532" s="52"/>
      <c r="NB532" s="52"/>
      <c r="NC532" s="52"/>
      <c r="ND532" s="52"/>
      <c r="NE532" s="52"/>
      <c r="NF532" s="52"/>
      <c r="NG532" s="52"/>
      <c r="NH532" s="52"/>
      <c r="NI532" s="52"/>
      <c r="NJ532" s="52"/>
      <c r="NK532" s="52"/>
      <c r="NL532" s="52"/>
      <c r="NM532" s="52"/>
      <c r="NN532" s="52"/>
      <c r="NO532" s="52"/>
      <c r="NP532" s="52"/>
      <c r="NQ532" s="52"/>
      <c r="NR532" s="52"/>
      <c r="NS532" s="52"/>
      <c r="NT532" s="52"/>
      <c r="NU532" s="52"/>
      <c r="NV532" s="52"/>
      <c r="NW532" s="52"/>
      <c r="NX532" s="52"/>
      <c r="NY532" s="52"/>
      <c r="NZ532" s="52"/>
      <c r="OA532" s="52"/>
      <c r="OB532" s="52"/>
      <c r="OC532" s="52"/>
      <c r="OD532" s="52"/>
      <c r="OE532" s="52"/>
      <c r="OF532" s="52"/>
      <c r="OG532" s="52"/>
      <c r="OH532" s="52"/>
      <c r="OI532" s="52"/>
      <c r="OJ532" s="52"/>
      <c r="OK532" s="52"/>
      <c r="OL532" s="52"/>
      <c r="OM532" s="52"/>
      <c r="ON532" s="52"/>
      <c r="OO532" s="52"/>
      <c r="OP532" s="52"/>
      <c r="OQ532" s="52"/>
      <c r="OR532" s="52"/>
      <c r="OS532" s="52"/>
      <c r="OT532" s="52"/>
      <c r="OU532" s="52"/>
      <c r="OV532" s="52"/>
      <c r="OW532" s="52"/>
      <c r="OX532" s="52"/>
      <c r="OY532" s="52"/>
      <c r="OZ532" s="52"/>
      <c r="PA532" s="52"/>
      <c r="PB532" s="52"/>
      <c r="PC532" s="52"/>
      <c r="PD532" s="52"/>
      <c r="PE532" s="52"/>
      <c r="PF532" s="52"/>
      <c r="PG532" s="52"/>
      <c r="PH532" s="52"/>
      <c r="PI532" s="52"/>
      <c r="PJ532" s="52"/>
      <c r="PK532" s="52"/>
      <c r="PL532" s="52"/>
      <c r="PM532" s="52"/>
      <c r="PN532" s="52"/>
      <c r="PO532" s="52"/>
      <c r="PP532" s="52"/>
      <c r="PQ532" s="52"/>
      <c r="PR532" s="52"/>
      <c r="PS532" s="52"/>
      <c r="PT532" s="52"/>
      <c r="PU532" s="52"/>
      <c r="PV532" s="52"/>
      <c r="PW532" s="52"/>
      <c r="PX532" s="52"/>
      <c r="PY532" s="52"/>
      <c r="PZ532" s="52"/>
      <c r="QA532" s="52"/>
      <c r="QB532" s="52"/>
      <c r="QC532" s="52"/>
      <c r="QD532" s="52"/>
      <c r="QE532" s="52"/>
      <c r="QF532" s="52"/>
      <c r="QG532" s="52"/>
      <c r="QH532" s="52"/>
      <c r="QI532" s="52"/>
      <c r="QJ532" s="52"/>
      <c r="QK532" s="52"/>
      <c r="QL532" s="52"/>
      <c r="QM532" s="52"/>
      <c r="QN532" s="52"/>
      <c r="QO532" s="52"/>
      <c r="QP532" s="52"/>
      <c r="QQ532" s="52"/>
      <c r="QR532" s="52"/>
      <c r="QS532" s="52"/>
      <c r="QT532" s="52"/>
      <c r="QU532" s="52"/>
      <c r="QV532" s="52"/>
      <c r="QW532" s="52"/>
      <c r="QX532" s="52"/>
      <c r="QY532" s="52"/>
      <c r="QZ532" s="52"/>
      <c r="RA532" s="52"/>
      <c r="RB532" s="52"/>
      <c r="RC532" s="52"/>
      <c r="RD532" s="52"/>
      <c r="RE532" s="52"/>
      <c r="RF532" s="52"/>
      <c r="RG532" s="52"/>
      <c r="RH532" s="52"/>
      <c r="RI532" s="52"/>
      <c r="RJ532" s="52"/>
      <c r="RK532" s="52"/>
      <c r="RL532" s="52"/>
      <c r="RM532" s="52"/>
      <c r="RN532" s="52"/>
      <c r="RO532" s="52"/>
      <c r="RP532" s="52"/>
      <c r="RQ532" s="52"/>
      <c r="RR532" s="52"/>
      <c r="RS532" s="52"/>
      <c r="RT532" s="52"/>
      <c r="RU532" s="52"/>
      <c r="RV532" s="52"/>
      <c r="RW532" s="52"/>
      <c r="RX532" s="52"/>
      <c r="RY532" s="52"/>
      <c r="RZ532" s="52"/>
      <c r="SA532" s="52"/>
      <c r="SB532" s="52"/>
      <c r="SC532" s="52"/>
      <c r="SD532" s="52"/>
      <c r="SE532" s="52"/>
      <c r="SF532" s="52"/>
      <c r="SG532" s="52"/>
      <c r="SH532" s="52"/>
      <c r="SI532" s="52"/>
      <c r="SJ532" s="52"/>
      <c r="SK532" s="52"/>
      <c r="SL532" s="52"/>
      <c r="SM532" s="52"/>
      <c r="SN532" s="52"/>
      <c r="SO532" s="52"/>
      <c r="SP532" s="52"/>
      <c r="SQ532" s="52"/>
      <c r="SR532" s="52"/>
      <c r="SS532" s="52"/>
      <c r="ST532" s="52"/>
      <c r="SU532" s="52"/>
      <c r="SV532" s="52"/>
      <c r="SW532" s="52"/>
      <c r="SX532" s="52"/>
      <c r="SY532" s="52"/>
      <c r="SZ532" s="52"/>
      <c r="TA532" s="52"/>
      <c r="TB532" s="52"/>
      <c r="TC532" s="52"/>
      <c r="TD532" s="52"/>
      <c r="TE532" s="52"/>
      <c r="TF532" s="52"/>
      <c r="TG532" s="52"/>
      <c r="TH532" s="52"/>
      <c r="TI532" s="52"/>
      <c r="TJ532" s="52"/>
      <c r="TK532" s="52"/>
      <c r="TL532" s="52"/>
      <c r="TM532" s="52"/>
      <c r="TN532" s="52"/>
      <c r="TO532" s="52"/>
      <c r="TP532" s="52"/>
      <c r="TQ532" s="52"/>
      <c r="TR532" s="52"/>
      <c r="TS532" s="52"/>
      <c r="TT532" s="52"/>
      <c r="TU532" s="52"/>
      <c r="TV532" s="52"/>
      <c r="TW532" s="52"/>
      <c r="TX532" s="52"/>
      <c r="TY532" s="52"/>
      <c r="TZ532" s="52"/>
      <c r="UA532" s="52"/>
      <c r="UB532" s="52"/>
      <c r="UC532" s="52"/>
      <c r="UD532" s="52"/>
      <c r="UE532" s="52"/>
      <c r="UF532" s="52"/>
      <c r="UG532" s="52"/>
      <c r="UH532" s="52"/>
      <c r="UI532" s="52"/>
      <c r="UJ532" s="52"/>
      <c r="UK532" s="52"/>
      <c r="UL532" s="52"/>
      <c r="UM532" s="52"/>
      <c r="UN532" s="52"/>
      <c r="UO532" s="52"/>
      <c r="UP532" s="52"/>
      <c r="UQ532" s="52"/>
      <c r="UR532" s="52"/>
      <c r="US532" s="52"/>
      <c r="UT532" s="52"/>
      <c r="UU532" s="52"/>
      <c r="UV532" s="52"/>
      <c r="UW532" s="52"/>
      <c r="UX532" s="52"/>
      <c r="UY532" s="52"/>
      <c r="UZ532" s="52"/>
      <c r="VA532" s="52"/>
      <c r="VB532" s="52"/>
      <c r="VC532" s="52"/>
      <c r="VD532" s="52"/>
      <c r="VE532" s="52"/>
      <c r="VF532" s="52"/>
      <c r="VG532" s="52"/>
      <c r="VH532" s="52"/>
      <c r="VI532" s="52"/>
      <c r="VJ532" s="52"/>
      <c r="VK532" s="52"/>
      <c r="VL532" s="52"/>
      <c r="VM532" s="52"/>
      <c r="VN532" s="52"/>
      <c r="VO532" s="52"/>
      <c r="VP532" s="52"/>
      <c r="VQ532" s="52"/>
      <c r="VR532" s="52"/>
      <c r="VS532" s="52"/>
      <c r="VT532" s="52"/>
      <c r="VU532" s="52"/>
      <c r="VV532" s="52"/>
      <c r="VW532" s="52"/>
      <c r="VX532" s="52"/>
      <c r="VY532" s="52"/>
      <c r="VZ532" s="52"/>
      <c r="WA532" s="52"/>
      <c r="WB532" s="52"/>
      <c r="WC532" s="52"/>
      <c r="WD532" s="52"/>
      <c r="WE532" s="52"/>
      <c r="WF532" s="52"/>
      <c r="WG532" s="52"/>
      <c r="WH532" s="52"/>
      <c r="WI532" s="52"/>
      <c r="WJ532" s="52"/>
      <c r="WK532" s="52"/>
      <c r="WL532" s="52"/>
      <c r="WM532" s="52"/>
      <c r="WN532" s="52"/>
      <c r="WO532" s="52"/>
      <c r="WP532" s="52"/>
      <c r="WQ532" s="52"/>
      <c r="WR532" s="52"/>
      <c r="WS532" s="52"/>
      <c r="WT532" s="52"/>
      <c r="WU532" s="52"/>
      <c r="WV532" s="52"/>
      <c r="WW532" s="52"/>
      <c r="WX532" s="52"/>
      <c r="WY532" s="52"/>
      <c r="WZ532" s="52"/>
      <c r="XA532" s="52"/>
      <c r="XB532" s="52"/>
      <c r="XC532" s="52"/>
      <c r="XD532" s="52"/>
      <c r="XE532" s="52"/>
      <c r="XF532" s="52"/>
      <c r="XG532" s="52"/>
      <c r="XH532" s="52"/>
      <c r="XI532" s="52"/>
      <c r="XJ532" s="52"/>
      <c r="XK532" s="52"/>
      <c r="XL532" s="52"/>
      <c r="XM532" s="52"/>
      <c r="XN532" s="52"/>
      <c r="XO532" s="52"/>
      <c r="XP532" s="52"/>
      <c r="XQ532" s="52"/>
      <c r="XR532" s="52"/>
      <c r="XS532" s="52"/>
      <c r="XT532" s="52"/>
      <c r="XU532" s="52"/>
      <c r="XV532" s="52"/>
      <c r="XW532" s="52"/>
      <c r="XX532" s="52"/>
      <c r="XY532" s="52"/>
      <c r="XZ532" s="52"/>
      <c r="YA532" s="52"/>
      <c r="YB532" s="52"/>
      <c r="YC532" s="52"/>
      <c r="YD532" s="52"/>
      <c r="YE532" s="52"/>
      <c r="YF532" s="52"/>
      <c r="YG532" s="52"/>
      <c r="YH532" s="52"/>
      <c r="YI532" s="52"/>
      <c r="YJ532" s="52"/>
      <c r="YK532" s="52"/>
      <c r="YL532" s="52"/>
      <c r="YM532" s="52"/>
      <c r="YN532" s="52"/>
      <c r="YO532" s="52"/>
      <c r="YP532" s="52"/>
      <c r="YQ532" s="52"/>
      <c r="YR532" s="52"/>
      <c r="YS532" s="52"/>
      <c r="YT532" s="52"/>
      <c r="YU532" s="52"/>
      <c r="YV532" s="52"/>
      <c r="YW532" s="52"/>
      <c r="YX532" s="52"/>
      <c r="YY532" s="52"/>
      <c r="YZ532" s="52"/>
      <c r="ZA532" s="52"/>
      <c r="ZB532" s="52"/>
      <c r="ZC532" s="52"/>
      <c r="ZD532" s="52"/>
      <c r="ZE532" s="52"/>
      <c r="ZF532" s="52"/>
      <c r="ZG532" s="52"/>
      <c r="ZH532" s="52"/>
      <c r="ZI532" s="52"/>
      <c r="ZJ532" s="52"/>
      <c r="ZK532" s="52"/>
      <c r="ZL532" s="52"/>
      <c r="ZM532" s="52"/>
      <c r="ZN532" s="52"/>
      <c r="ZO532" s="52"/>
      <c r="ZP532" s="52"/>
      <c r="ZQ532" s="52"/>
      <c r="ZR532" s="52"/>
      <c r="ZS532" s="52"/>
      <c r="ZT532" s="52"/>
      <c r="ZU532" s="52"/>
      <c r="ZV532" s="52"/>
      <c r="ZW532" s="52"/>
      <c r="ZX532" s="52"/>
      <c r="ZY532" s="52"/>
      <c r="ZZ532" s="52"/>
      <c r="AAA532" s="52"/>
      <c r="AAB532" s="52"/>
      <c r="AAC532" s="52"/>
      <c r="AAD532" s="52"/>
      <c r="AAE532" s="52"/>
      <c r="AAF532" s="52"/>
      <c r="AAG532" s="52"/>
      <c r="AAH532" s="52"/>
      <c r="AAI532" s="52"/>
      <c r="AAJ532" s="52"/>
      <c r="AAK532" s="52"/>
      <c r="AAL532" s="52"/>
      <c r="AAM532" s="52"/>
      <c r="AAN532" s="52"/>
      <c r="AAO532" s="52"/>
      <c r="AAP532" s="52"/>
      <c r="AAQ532" s="52"/>
      <c r="AAR532" s="52"/>
      <c r="AAS532" s="52"/>
      <c r="AAT532" s="52"/>
      <c r="AAU532" s="52"/>
      <c r="AAV532" s="52"/>
      <c r="AAW532" s="52"/>
      <c r="AAX532" s="52"/>
      <c r="AAY532" s="52"/>
      <c r="AAZ532" s="52"/>
      <c r="ABA532" s="52"/>
      <c r="ABB532" s="52"/>
      <c r="ABC532" s="52"/>
      <c r="ABD532" s="52"/>
      <c r="ABE532" s="52"/>
      <c r="ABF532" s="52"/>
      <c r="ABG532" s="52"/>
      <c r="ABH532" s="52"/>
      <c r="ABI532" s="52"/>
      <c r="ABJ532" s="52"/>
      <c r="ABK532" s="52"/>
      <c r="ABL532" s="52"/>
      <c r="ABM532" s="52"/>
      <c r="ABN532" s="52"/>
      <c r="ABO532" s="52"/>
      <c r="ABP532" s="52"/>
      <c r="ABQ532" s="52"/>
      <c r="ABR532" s="52"/>
      <c r="ABS532" s="52"/>
      <c r="ABT532" s="52"/>
      <c r="ABU532" s="52"/>
      <c r="ABV532" s="52"/>
      <c r="ABW532" s="52"/>
      <c r="ABX532" s="52"/>
      <c r="ABY532" s="52"/>
      <c r="ABZ532" s="52"/>
      <c r="ACA532" s="52"/>
      <c r="ACB532" s="52"/>
      <c r="ACC532" s="52"/>
      <c r="ACD532" s="52"/>
      <c r="ACE532" s="52"/>
      <c r="ACF532" s="52"/>
      <c r="ACG532" s="52"/>
      <c r="ACH532" s="52"/>
      <c r="ACI532" s="52"/>
      <c r="ACJ532" s="52"/>
      <c r="ACK532" s="52"/>
      <c r="ACL532" s="52"/>
      <c r="ACM532" s="52"/>
      <c r="ACN532" s="52"/>
      <c r="ACO532" s="52"/>
      <c r="ACP532" s="52"/>
      <c r="ACQ532" s="52"/>
      <c r="ACR532" s="52"/>
      <c r="ACS532" s="52"/>
      <c r="ACT532" s="52"/>
      <c r="ACU532" s="52"/>
      <c r="ACV532" s="52"/>
      <c r="ACW532" s="52"/>
      <c r="ACX532" s="52"/>
      <c r="ACY532" s="52"/>
      <c r="ACZ532" s="52"/>
      <c r="ADA532" s="52"/>
      <c r="ADB532" s="52"/>
      <c r="ADC532" s="52"/>
      <c r="ADD532" s="52"/>
      <c r="ADE532" s="52"/>
      <c r="ADF532" s="52"/>
      <c r="ADG532" s="52"/>
      <c r="ADH532" s="52"/>
      <c r="ADI532" s="52"/>
      <c r="ADJ532" s="52"/>
      <c r="ADK532" s="52"/>
      <c r="ADL532" s="52"/>
      <c r="ADM532" s="52"/>
      <c r="ADN532" s="52"/>
      <c r="ADO532" s="52"/>
      <c r="ADP532" s="52"/>
      <c r="ADQ532" s="52"/>
      <c r="ADR532" s="52"/>
      <c r="ADS532" s="52"/>
      <c r="ADT532" s="52"/>
      <c r="ADU532" s="52"/>
      <c r="ADV532" s="52"/>
      <c r="ADW532" s="52"/>
      <c r="ADX532" s="52"/>
      <c r="ADY532" s="52"/>
      <c r="ADZ532" s="52"/>
      <c r="AEA532" s="52"/>
      <c r="AEB532" s="52"/>
      <c r="AEC532" s="52"/>
      <c r="AED532" s="52"/>
      <c r="AEE532" s="52"/>
      <c r="AEF532" s="52"/>
      <c r="AEG532" s="52"/>
      <c r="AEH532" s="52"/>
      <c r="AEI532" s="52"/>
      <c r="AEJ532" s="52"/>
      <c r="AEK532" s="52"/>
      <c r="AEL532" s="52"/>
      <c r="AEM532" s="52"/>
      <c r="AEN532" s="52"/>
      <c r="AEO532" s="52"/>
      <c r="AEP532" s="52"/>
      <c r="AEQ532" s="52"/>
      <c r="AER532" s="52"/>
      <c r="AES532" s="52"/>
      <c r="AET532" s="52"/>
      <c r="AEU532" s="52"/>
      <c r="AEV532" s="52"/>
      <c r="AEW532" s="52"/>
      <c r="AEX532" s="52"/>
      <c r="AEY532" s="52"/>
      <c r="AEZ532" s="52"/>
      <c r="AFA532" s="52"/>
      <c r="AFB532" s="52"/>
      <c r="AFC532" s="52"/>
      <c r="AFD532" s="52"/>
      <c r="AFE532" s="52"/>
      <c r="AFF532" s="52"/>
      <c r="AFG532" s="52"/>
      <c r="AFH532" s="52"/>
      <c r="AFI532" s="52"/>
      <c r="AFJ532" s="52"/>
      <c r="AFK532" s="52"/>
      <c r="AFL532" s="52"/>
      <c r="AFM532" s="52"/>
      <c r="AFN532" s="52"/>
      <c r="AFO532" s="52"/>
      <c r="AFP532" s="52"/>
      <c r="AFQ532" s="52"/>
      <c r="AFR532" s="52"/>
      <c r="AFS532" s="52"/>
      <c r="AFT532" s="52"/>
      <c r="AFU532" s="52"/>
      <c r="AFV532" s="52"/>
      <c r="AFW532" s="52"/>
      <c r="AFX532" s="52"/>
      <c r="AFY532" s="52"/>
      <c r="AFZ532" s="52"/>
      <c r="AGA532" s="52"/>
      <c r="AGB532" s="52"/>
      <c r="AGC532" s="52"/>
      <c r="AGD532" s="52"/>
      <c r="AGE532" s="52"/>
      <c r="AGF532" s="52"/>
      <c r="AGG532" s="52"/>
      <c r="AGH532" s="52"/>
      <c r="AGI532" s="52"/>
      <c r="AGJ532" s="52"/>
      <c r="AGK532" s="52"/>
      <c r="AGL532" s="52"/>
      <c r="AGM532" s="52"/>
      <c r="AGN532" s="52"/>
      <c r="AGO532" s="52"/>
      <c r="AGP532" s="52"/>
      <c r="AGQ532" s="52"/>
      <c r="AGR532" s="52"/>
      <c r="AGS532" s="52"/>
      <c r="AGT532" s="52"/>
      <c r="AGU532" s="52"/>
      <c r="AGV532" s="52"/>
      <c r="AGW532" s="52"/>
      <c r="AGX532" s="52"/>
      <c r="AGY532" s="52"/>
      <c r="AGZ532" s="52"/>
      <c r="AHA532" s="52"/>
      <c r="AHB532" s="52"/>
      <c r="AHC532" s="52"/>
      <c r="AHD532" s="52"/>
      <c r="AHE532" s="52"/>
      <c r="AHF532" s="52"/>
      <c r="AHG532" s="52"/>
      <c r="AHH532" s="52"/>
      <c r="AHI532" s="52"/>
      <c r="AHJ532" s="52"/>
      <c r="AHK532" s="52"/>
      <c r="AHL532" s="52"/>
      <c r="AHM532" s="52"/>
      <c r="AHN532" s="52"/>
      <c r="AHO532" s="52"/>
      <c r="AHP532" s="52"/>
      <c r="AHQ532" s="52"/>
      <c r="AHR532" s="52"/>
      <c r="AHS532" s="52"/>
      <c r="AHT532" s="52"/>
      <c r="AHU532" s="52"/>
      <c r="AHV532" s="52"/>
      <c r="AHW532" s="52"/>
      <c r="AHX532" s="52"/>
      <c r="AHY532" s="52"/>
      <c r="AHZ532" s="52"/>
      <c r="AIA532" s="52"/>
      <c r="AIB532" s="52"/>
      <c r="AIC532" s="52"/>
      <c r="AID532" s="52"/>
      <c r="AIE532" s="52"/>
      <c r="AIF532" s="52"/>
      <c r="AIG532" s="52"/>
      <c r="AIH532" s="52"/>
      <c r="AII532" s="52"/>
      <c r="AIJ532" s="52"/>
      <c r="AIK532" s="52"/>
      <c r="AIL532" s="52"/>
      <c r="AIM532" s="52"/>
      <c r="AIN532" s="52"/>
      <c r="AIO532" s="52"/>
      <c r="AIP532" s="52"/>
      <c r="AIQ532" s="52"/>
      <c r="AIR532" s="52"/>
      <c r="AIS532" s="52"/>
      <c r="AIT532" s="52"/>
      <c r="AIU532" s="52"/>
      <c r="AIV532" s="52"/>
      <c r="AIW532" s="52"/>
      <c r="AIX532" s="52"/>
      <c r="AIY532" s="52"/>
      <c r="AIZ532" s="52"/>
      <c r="AJA532" s="52"/>
      <c r="AJB532" s="52"/>
      <c r="AJC532" s="52"/>
      <c r="AJD532" s="52"/>
      <c r="AJE532" s="52"/>
      <c r="AJF532" s="52"/>
      <c r="AJG532" s="52"/>
      <c r="AJH532" s="52"/>
      <c r="AJI532" s="52"/>
      <c r="AJJ532" s="52"/>
      <c r="AJK532" s="52"/>
      <c r="AJL532" s="52"/>
      <c r="AJM532" s="52"/>
      <c r="AJN532" s="52"/>
      <c r="AJO532" s="52"/>
      <c r="AJP532" s="52"/>
      <c r="AJQ532" s="52"/>
      <c r="AJR532" s="52"/>
      <c r="AJS532" s="52"/>
      <c r="AJT532" s="52"/>
      <c r="AJU532" s="52"/>
      <c r="AJV532" s="52"/>
      <c r="AJW532" s="52"/>
      <c r="AJX532" s="52"/>
      <c r="AJY532" s="52"/>
      <c r="AJZ532" s="52"/>
      <c r="AKA532" s="52"/>
      <c r="AKB532" s="52"/>
      <c r="AKC532" s="52"/>
      <c r="AKD532" s="52"/>
      <c r="AKE532" s="52"/>
      <c r="AKF532" s="52"/>
      <c r="AKG532" s="52"/>
      <c r="AKH532" s="52"/>
      <c r="AKI532" s="52"/>
      <c r="AKJ532" s="52"/>
      <c r="AKK532" s="52"/>
      <c r="AKL532" s="52"/>
      <c r="AKM532" s="52"/>
      <c r="AKN532" s="52"/>
      <c r="AKO532" s="52"/>
      <c r="AKP532" s="52"/>
      <c r="AKQ532" s="52"/>
      <c r="AKR532" s="52"/>
      <c r="AKS532" s="52"/>
      <c r="AKT532" s="52"/>
      <c r="AKU532" s="52"/>
      <c r="AKV532" s="52"/>
      <c r="AKW532" s="52"/>
      <c r="AKX532" s="52"/>
      <c r="AKY532" s="52"/>
      <c r="AKZ532" s="52"/>
      <c r="ALA532" s="52"/>
      <c r="ALB532" s="52"/>
      <c r="ALC532" s="52"/>
      <c r="ALD532" s="52"/>
      <c r="ALE532" s="52"/>
      <c r="ALF532" s="52"/>
      <c r="ALG532" s="52"/>
      <c r="ALH532" s="52"/>
      <c r="ALI532" s="52"/>
      <c r="ALJ532" s="52"/>
      <c r="ALK532" s="52"/>
      <c r="ALL532" s="52"/>
      <c r="ALM532" s="52"/>
      <c r="ALN532" s="52"/>
      <c r="ALO532" s="52"/>
      <c r="ALP532" s="52"/>
      <c r="ALQ532" s="52"/>
      <c r="ALR532" s="52"/>
      <c r="ALS532" s="52"/>
      <c r="ALT532" s="52"/>
      <c r="ALU532" s="52"/>
      <c r="ALV532" s="52"/>
      <c r="ALW532" s="52"/>
      <c r="ALX532" s="52"/>
      <c r="ALY532" s="52"/>
      <c r="ALZ532" s="52"/>
      <c r="AMA532" s="52"/>
      <c r="AMB532" s="52"/>
      <c r="AMC532" s="52"/>
      <c r="AMD532" s="52"/>
      <c r="AME532" s="52"/>
      <c r="AMF532" s="52"/>
      <c r="AMG532" s="52"/>
      <c r="AMH532" s="52"/>
      <c r="AMI532" s="52"/>
      <c r="AMJ532" s="52"/>
      <c r="AMK532" s="52"/>
      <c r="AML532" s="52"/>
      <c r="AMM532" s="52"/>
      <c r="AMN532" s="52"/>
      <c r="AMO532" s="52"/>
      <c r="AMP532" s="52"/>
      <c r="AMQ532" s="52"/>
      <c r="AMR532" s="52"/>
      <c r="AMS532" s="52"/>
      <c r="AMT532" s="52"/>
      <c r="AMU532" s="52"/>
      <c r="AMV532" s="52"/>
      <c r="AMW532" s="52"/>
      <c r="AMX532" s="52"/>
      <c r="AMY532" s="52"/>
      <c r="AMZ532" s="52"/>
      <c r="ANA532" s="52"/>
      <c r="ANB532" s="52"/>
      <c r="ANC532" s="52"/>
      <c r="AND532" s="52"/>
      <c r="ANE532" s="52"/>
      <c r="ANF532" s="52"/>
      <c r="ANG532" s="52"/>
      <c r="ANH532" s="52"/>
      <c r="ANI532" s="52"/>
      <c r="ANJ532" s="52"/>
      <c r="ANK532" s="52"/>
      <c r="ANL532" s="52"/>
      <c r="ANM532" s="52"/>
      <c r="ANN532" s="52"/>
      <c r="ANO532" s="52"/>
      <c r="ANP532" s="52"/>
      <c r="ANQ532" s="52"/>
      <c r="ANR532" s="52"/>
      <c r="ANS532" s="52"/>
      <c r="ANT532" s="52"/>
      <c r="ANU532" s="52"/>
      <c r="ANV532" s="52"/>
      <c r="ANW532" s="52"/>
      <c r="ANX532" s="52"/>
      <c r="ANY532" s="52"/>
      <c r="ANZ532" s="52"/>
      <c r="AOA532" s="52"/>
      <c r="AOB532" s="52"/>
      <c r="AOC532" s="52"/>
      <c r="AOD532" s="52"/>
      <c r="AOE532" s="52"/>
      <c r="AOF532" s="52"/>
      <c r="AOG532" s="52"/>
      <c r="AOH532" s="52"/>
      <c r="AOI532" s="52"/>
      <c r="AOJ532" s="52"/>
      <c r="AOK532" s="52"/>
      <c r="AOL532" s="52"/>
      <c r="AOM532" s="52"/>
      <c r="AON532" s="52"/>
      <c r="AOO532" s="52"/>
      <c r="AOP532" s="52"/>
      <c r="AOQ532" s="52"/>
      <c r="AOR532" s="52"/>
      <c r="AOS532" s="52"/>
      <c r="AOT532" s="52"/>
      <c r="AOU532" s="52"/>
      <c r="AOV532" s="52"/>
      <c r="AOW532" s="52"/>
      <c r="AOX532" s="52"/>
      <c r="AOY532" s="52"/>
      <c r="AOZ532" s="52"/>
      <c r="APA532" s="52"/>
      <c r="APB532" s="52"/>
      <c r="APC532" s="52"/>
      <c r="APD532" s="52"/>
      <c r="APE532" s="52"/>
      <c r="APF532" s="52"/>
      <c r="APG532" s="52"/>
      <c r="APH532" s="52"/>
      <c r="API532" s="52"/>
      <c r="APJ532" s="52"/>
      <c r="APK532" s="52"/>
      <c r="APL532" s="52"/>
      <c r="APM532" s="52"/>
      <c r="APN532" s="52"/>
      <c r="APO532" s="52"/>
      <c r="APP532" s="52"/>
      <c r="APQ532" s="52"/>
      <c r="APR532" s="52"/>
      <c r="APS532" s="52"/>
      <c r="APT532" s="52"/>
      <c r="APU532" s="52"/>
      <c r="APV532" s="52"/>
      <c r="APW532" s="52"/>
      <c r="APX532" s="52"/>
      <c r="APY532" s="52"/>
      <c r="APZ532" s="52"/>
      <c r="AQA532" s="52"/>
      <c r="AQB532" s="52"/>
      <c r="AQC532" s="52"/>
      <c r="AQD532" s="52"/>
      <c r="AQE532" s="52"/>
      <c r="AQF532" s="52"/>
      <c r="AQG532" s="52"/>
      <c r="AQH532" s="52"/>
      <c r="AQI532" s="52"/>
      <c r="AQJ532" s="52"/>
      <c r="AQK532" s="52"/>
      <c r="AQL532" s="52"/>
      <c r="AQM532" s="52"/>
      <c r="AQN532" s="52"/>
      <c r="AQO532" s="52"/>
      <c r="AQP532" s="52"/>
      <c r="AQQ532" s="52"/>
      <c r="AQR532" s="52"/>
      <c r="AQS532" s="52"/>
      <c r="AQT532" s="52"/>
      <c r="AQU532" s="52"/>
      <c r="AQV532" s="52"/>
      <c r="AQW532" s="52"/>
      <c r="AQX532" s="52"/>
      <c r="AQY532" s="52"/>
      <c r="AQZ532" s="52"/>
      <c r="ARA532" s="52"/>
      <c r="ARB532" s="52"/>
      <c r="ARC532" s="52"/>
      <c r="ARD532" s="52"/>
      <c r="ARE532" s="52"/>
      <c r="ARF532" s="52"/>
      <c r="ARG532" s="52"/>
      <c r="ARH532" s="52"/>
      <c r="ARI532" s="52"/>
      <c r="ARJ532" s="52"/>
      <c r="ARK532" s="52"/>
      <c r="ARL532" s="52"/>
      <c r="ARM532" s="52"/>
      <c r="ARN532" s="52"/>
      <c r="ARO532" s="52"/>
      <c r="ARP532" s="52"/>
      <c r="ARQ532" s="52"/>
      <c r="ARR532" s="52"/>
      <c r="ARS532" s="52"/>
      <c r="ART532" s="52"/>
      <c r="ARU532" s="52"/>
      <c r="ARV532" s="52"/>
      <c r="ARW532" s="52"/>
      <c r="ARX532" s="52"/>
      <c r="ARY532" s="52"/>
      <c r="ARZ532" s="52"/>
      <c r="ASA532" s="52"/>
      <c r="ASB532" s="52"/>
      <c r="ASC532" s="52"/>
      <c r="ASD532" s="52"/>
      <c r="ASE532" s="52"/>
      <c r="ASF532" s="52"/>
      <c r="ASG532" s="52"/>
      <c r="ASH532" s="52"/>
      <c r="ASI532" s="52"/>
      <c r="ASJ532" s="52"/>
      <c r="ASK532" s="52"/>
      <c r="ASL532" s="52"/>
      <c r="ASM532" s="52"/>
      <c r="ASN532" s="52"/>
      <c r="ASO532" s="52"/>
      <c r="ASP532" s="52"/>
      <c r="ASQ532" s="52"/>
      <c r="ASR532" s="52"/>
      <c r="ASS532" s="52"/>
      <c r="AST532" s="52"/>
      <c r="ASU532" s="52"/>
      <c r="ASV532" s="52"/>
      <c r="ASW532" s="52"/>
      <c r="ASX532" s="52"/>
      <c r="ASY532" s="52"/>
      <c r="ASZ532" s="52"/>
      <c r="ATA532" s="52"/>
      <c r="ATB532" s="52"/>
      <c r="ATC532" s="52"/>
      <c r="ATD532" s="52"/>
      <c r="ATE532" s="52"/>
      <c r="ATF532" s="52"/>
      <c r="ATG532" s="52"/>
      <c r="ATH532" s="52"/>
      <c r="ATI532" s="52"/>
      <c r="ATJ532" s="52"/>
      <c r="ATK532" s="52"/>
      <c r="ATL532" s="52"/>
      <c r="ATM532" s="52"/>
      <c r="ATN532" s="52"/>
      <c r="ATO532" s="52"/>
      <c r="ATP532" s="52"/>
      <c r="ATQ532" s="52"/>
      <c r="ATR532" s="52"/>
      <c r="ATS532" s="52"/>
      <c r="ATT532" s="52"/>
      <c r="ATU532" s="52"/>
      <c r="ATV532" s="52"/>
      <c r="ATW532" s="52"/>
      <c r="ATX532" s="52"/>
      <c r="ATY532" s="52"/>
      <c r="ATZ532" s="52"/>
      <c r="AUA532" s="52"/>
      <c r="AUB532" s="52"/>
      <c r="AUC532" s="52"/>
      <c r="AUD532" s="52"/>
      <c r="AUE532" s="52"/>
      <c r="AUF532" s="52"/>
      <c r="AUG532" s="52"/>
      <c r="AUH532" s="52"/>
      <c r="AUI532" s="52"/>
      <c r="AUJ532" s="52"/>
      <c r="AUK532" s="52"/>
      <c r="AUL532" s="52"/>
      <c r="AUM532" s="52"/>
      <c r="AUN532" s="52"/>
      <c r="AUO532" s="52"/>
      <c r="AUP532" s="52"/>
      <c r="AUQ532" s="52"/>
      <c r="AUR532" s="52"/>
      <c r="AUS532" s="52"/>
      <c r="AUT532" s="52"/>
      <c r="AUU532" s="52"/>
      <c r="AUV532" s="52"/>
      <c r="AUW532" s="52"/>
      <c r="AUX532" s="52"/>
      <c r="AUY532" s="52"/>
      <c r="AUZ532" s="52"/>
      <c r="AVA532" s="52"/>
      <c r="AVB532" s="52"/>
      <c r="AVC532" s="52"/>
      <c r="AVD532" s="52"/>
      <c r="AVE532" s="52"/>
      <c r="AVF532" s="52"/>
      <c r="AVG532" s="52"/>
      <c r="AVH532" s="52"/>
      <c r="AVI532" s="52"/>
      <c r="AVJ532" s="52"/>
      <c r="AVK532" s="52"/>
      <c r="AVL532" s="52"/>
      <c r="AVM532" s="52"/>
      <c r="AVN532" s="52"/>
      <c r="AVO532" s="52"/>
      <c r="AVP532" s="52"/>
      <c r="AVQ532" s="52"/>
      <c r="AVR532" s="52"/>
      <c r="AVS532" s="52"/>
      <c r="AVT532" s="52"/>
      <c r="AVU532" s="52"/>
      <c r="AVV532" s="52"/>
      <c r="AVW532" s="52"/>
      <c r="AVX532" s="52"/>
      <c r="AVY532" s="52"/>
      <c r="AVZ532" s="52"/>
      <c r="AWA532" s="52"/>
      <c r="AWB532" s="52"/>
      <c r="AWC532" s="52"/>
      <c r="AWD532" s="52"/>
      <c r="AWE532" s="52"/>
      <c r="AWF532" s="52"/>
      <c r="AWG532" s="52"/>
      <c r="AWH532" s="52"/>
      <c r="AWI532" s="52"/>
      <c r="AWJ532" s="52"/>
      <c r="AWK532" s="52"/>
      <c r="AWL532" s="52"/>
      <c r="AWM532" s="52"/>
      <c r="AWN532" s="52"/>
      <c r="AWO532" s="52"/>
      <c r="AWP532" s="52"/>
      <c r="AWQ532" s="52"/>
      <c r="AWR532" s="52"/>
      <c r="AWS532" s="52"/>
      <c r="AWT532" s="52"/>
      <c r="AWU532" s="52"/>
      <c r="AWV532" s="52"/>
      <c r="AWW532" s="52"/>
      <c r="AWX532" s="52"/>
      <c r="AWY532" s="52"/>
      <c r="AWZ532" s="52"/>
      <c r="AXA532" s="52"/>
      <c r="AXB532" s="52"/>
      <c r="AXC532" s="52"/>
      <c r="AXD532" s="52"/>
      <c r="AXE532" s="52"/>
      <c r="AXF532" s="52"/>
      <c r="AXG532" s="52"/>
      <c r="AXH532" s="52"/>
      <c r="AXI532" s="52"/>
      <c r="AXJ532" s="52"/>
      <c r="AXK532" s="52"/>
      <c r="AXL532" s="52"/>
      <c r="AXM532" s="52"/>
      <c r="AXN532" s="52"/>
      <c r="AXO532" s="52"/>
      <c r="AXP532" s="52"/>
      <c r="AXQ532" s="52"/>
      <c r="AXR532" s="52"/>
      <c r="AXS532" s="52"/>
      <c r="AXT532" s="52"/>
      <c r="AXU532" s="52"/>
      <c r="AXV532" s="52"/>
      <c r="AXW532" s="52"/>
      <c r="AXX532" s="52"/>
      <c r="AXY532" s="52"/>
      <c r="AXZ532" s="52"/>
      <c r="AYA532" s="52"/>
      <c r="AYB532" s="52"/>
      <c r="AYC532" s="52"/>
      <c r="AYD532" s="52"/>
      <c r="AYE532" s="52"/>
      <c r="AYF532" s="52"/>
      <c r="AYG532" s="52"/>
      <c r="AYH532" s="52"/>
      <c r="AYI532" s="52"/>
      <c r="AYJ532" s="52"/>
      <c r="AYK532" s="52"/>
      <c r="AYL532" s="52"/>
      <c r="AYM532" s="52"/>
      <c r="AYN532" s="52"/>
      <c r="AYO532" s="52"/>
      <c r="AYP532" s="52"/>
      <c r="AYQ532" s="52"/>
      <c r="AYR532" s="52"/>
      <c r="AYS532" s="52"/>
      <c r="AYT532" s="52"/>
      <c r="AYU532" s="52"/>
      <c r="AYV532" s="52"/>
      <c r="AYW532" s="52"/>
      <c r="AYX532" s="52"/>
      <c r="AYY532" s="52"/>
      <c r="AYZ532" s="52"/>
      <c r="AZA532" s="52"/>
      <c r="AZB532" s="52"/>
      <c r="AZC532" s="52"/>
      <c r="AZD532" s="52"/>
      <c r="AZE532" s="52"/>
      <c r="AZF532" s="52"/>
      <c r="AZG532" s="52"/>
      <c r="AZH532" s="52"/>
      <c r="AZI532" s="52"/>
      <c r="AZJ532" s="52"/>
      <c r="AZK532" s="52"/>
      <c r="AZL532" s="52"/>
      <c r="AZM532" s="52"/>
      <c r="AZN532" s="52"/>
      <c r="AZO532" s="52"/>
      <c r="AZP532" s="52"/>
      <c r="AZQ532" s="52"/>
      <c r="AZR532" s="52"/>
      <c r="AZS532" s="52"/>
      <c r="AZT532" s="52"/>
      <c r="AZU532" s="52"/>
      <c r="AZV532" s="52"/>
      <c r="AZW532" s="52"/>
      <c r="AZX532" s="52"/>
      <c r="AZY532" s="52"/>
      <c r="AZZ532" s="52"/>
      <c r="BAA532" s="52"/>
      <c r="BAB532" s="52"/>
      <c r="BAC532" s="52"/>
      <c r="BAD532" s="52"/>
      <c r="BAE532" s="52"/>
      <c r="BAF532" s="52"/>
      <c r="BAG532" s="52"/>
      <c r="BAH532" s="52"/>
      <c r="BAI532" s="52"/>
      <c r="BAJ532" s="52"/>
      <c r="BAK532" s="52"/>
      <c r="BAL532" s="52"/>
      <c r="BAM532" s="52"/>
      <c r="BAN532" s="52"/>
      <c r="BAO532" s="52"/>
      <c r="BAP532" s="52"/>
      <c r="BAQ532" s="52"/>
      <c r="BAR532" s="52"/>
      <c r="BAS532" s="52"/>
      <c r="BAT532" s="52"/>
      <c r="BAU532" s="52"/>
      <c r="BAV532" s="52"/>
      <c r="BAW532" s="52"/>
      <c r="BAX532" s="52"/>
      <c r="BAY532" s="52"/>
      <c r="BAZ532" s="52"/>
      <c r="BBA532" s="52"/>
      <c r="BBB532" s="52"/>
      <c r="BBC532" s="52"/>
      <c r="BBD532" s="52"/>
      <c r="BBE532" s="52"/>
      <c r="BBF532" s="52"/>
      <c r="BBG532" s="52"/>
      <c r="BBH532" s="52"/>
      <c r="BBI532" s="52"/>
      <c r="BBJ532" s="52"/>
      <c r="BBK532" s="52"/>
      <c r="BBL532" s="52"/>
      <c r="BBM532" s="52"/>
      <c r="BBN532" s="52"/>
      <c r="BBO532" s="52"/>
      <c r="BBP532" s="52"/>
      <c r="BBQ532" s="52"/>
      <c r="BBR532" s="52"/>
      <c r="BBS532" s="52"/>
      <c r="BBT532" s="52"/>
      <c r="BBU532" s="52"/>
      <c r="BBV532" s="52"/>
      <c r="BBW532" s="52"/>
      <c r="BBX532" s="52"/>
      <c r="BBY532" s="52"/>
      <c r="BBZ532" s="52"/>
      <c r="BCA532" s="52"/>
      <c r="BCB532" s="52"/>
      <c r="BCC532" s="52"/>
      <c r="BCD532" s="52"/>
      <c r="BCE532" s="52"/>
      <c r="BCF532" s="52"/>
      <c r="BCG532" s="52"/>
      <c r="BCH532" s="52"/>
      <c r="BCI532" s="52"/>
      <c r="BCJ532" s="52"/>
      <c r="BCK532" s="52"/>
      <c r="BCL532" s="52"/>
      <c r="BCM532" s="52"/>
      <c r="BCN532" s="52"/>
      <c r="BCO532" s="52"/>
      <c r="BCP532" s="52"/>
      <c r="BCQ532" s="52"/>
      <c r="BCR532" s="52"/>
      <c r="BCS532" s="52"/>
      <c r="BCT532" s="52"/>
      <c r="BCU532" s="52"/>
      <c r="BCV532" s="52"/>
      <c r="BCW532" s="52"/>
      <c r="BCX532" s="52"/>
      <c r="BCY532" s="52"/>
      <c r="BCZ532" s="52"/>
      <c r="BDA532" s="52"/>
      <c r="BDB532" s="52"/>
      <c r="BDC532" s="52"/>
      <c r="BDD532" s="52"/>
      <c r="BDE532" s="52"/>
      <c r="BDF532" s="52"/>
      <c r="BDG532" s="52"/>
      <c r="BDH532" s="52"/>
      <c r="BDI532" s="52"/>
      <c r="BDJ532" s="52"/>
      <c r="BDK532" s="52"/>
      <c r="BDL532" s="52"/>
      <c r="BDM532" s="52"/>
      <c r="BDN532" s="52"/>
      <c r="BDO532" s="52"/>
      <c r="BDP532" s="52"/>
      <c r="BDQ532" s="52"/>
      <c r="BDR532" s="52"/>
      <c r="BDS532" s="52"/>
      <c r="BDT532" s="52"/>
      <c r="BDU532" s="52"/>
      <c r="BDV532" s="52"/>
      <c r="BDW532" s="52"/>
      <c r="BDX532" s="52"/>
      <c r="BDY532" s="52"/>
      <c r="BDZ532" s="52"/>
      <c r="BEA532" s="52"/>
      <c r="BEB532" s="52"/>
      <c r="BEC532" s="52"/>
      <c r="BED532" s="52"/>
      <c r="BEE532" s="52"/>
      <c r="BEF532" s="52"/>
      <c r="BEG532" s="52"/>
      <c r="BEH532" s="52"/>
      <c r="BEI532" s="52"/>
      <c r="BEJ532" s="52"/>
      <c r="BEK532" s="52"/>
      <c r="BEL532" s="52"/>
      <c r="BEM532" s="52"/>
      <c r="BEN532" s="52"/>
      <c r="BEO532" s="52"/>
      <c r="BEP532" s="52"/>
      <c r="BEQ532" s="52"/>
      <c r="BER532" s="52"/>
      <c r="BES532" s="52"/>
      <c r="BET532" s="52"/>
      <c r="BEU532" s="52"/>
      <c r="BEV532" s="52"/>
      <c r="BEW532" s="52"/>
      <c r="BEX532" s="52"/>
      <c r="BEY532" s="52"/>
      <c r="BEZ532" s="52"/>
      <c r="BFA532" s="52"/>
      <c r="BFB532" s="52"/>
      <c r="BFC532" s="52"/>
      <c r="BFD532" s="52"/>
      <c r="BFE532" s="52"/>
      <c r="BFF532" s="52"/>
      <c r="BFG532" s="52"/>
      <c r="BFH532" s="52"/>
      <c r="BFI532" s="52"/>
      <c r="BFJ532" s="52"/>
      <c r="BFK532" s="52"/>
      <c r="BFL532" s="52"/>
      <c r="BFM532" s="52"/>
      <c r="BFN532" s="52"/>
      <c r="BFO532" s="52"/>
      <c r="BFP532" s="52"/>
      <c r="BFQ532" s="52"/>
      <c r="BFR532" s="52"/>
      <c r="BFS532" s="52"/>
      <c r="BFT532" s="52"/>
      <c r="BFU532" s="52"/>
      <c r="BFV532" s="52"/>
      <c r="BFW532" s="52"/>
      <c r="BFX532" s="52"/>
      <c r="BFY532" s="52"/>
      <c r="BFZ532" s="52"/>
      <c r="BGA532" s="52"/>
      <c r="BGB532" s="52"/>
      <c r="BGC532" s="52"/>
      <c r="BGD532" s="52"/>
      <c r="BGE532" s="52"/>
      <c r="BGF532" s="52"/>
      <c r="BGG532" s="52"/>
      <c r="BGH532" s="52"/>
      <c r="BGI532" s="52"/>
      <c r="BGJ532" s="52"/>
      <c r="BGK532" s="52"/>
      <c r="BGL532" s="52"/>
      <c r="BGM532" s="52"/>
      <c r="BGN532" s="52"/>
      <c r="BGO532" s="52"/>
      <c r="BGP532" s="52"/>
      <c r="BGQ532" s="52"/>
      <c r="BGR532" s="52"/>
      <c r="BGS532" s="52"/>
      <c r="BGT532" s="52"/>
      <c r="BGU532" s="52"/>
      <c r="BGV532" s="52"/>
      <c r="BGW532" s="52"/>
      <c r="BGX532" s="52"/>
      <c r="BGY532" s="52"/>
      <c r="BGZ532" s="52"/>
      <c r="BHA532" s="52"/>
      <c r="BHB532" s="52"/>
      <c r="BHC532" s="52"/>
      <c r="BHD532" s="52"/>
      <c r="BHE532" s="52"/>
      <c r="BHF532" s="52"/>
      <c r="BHG532" s="52"/>
      <c r="BHH532" s="52"/>
      <c r="BHI532" s="52"/>
      <c r="BHJ532" s="52"/>
      <c r="BHK532" s="52"/>
      <c r="BHL532" s="52"/>
      <c r="BHM532" s="52"/>
      <c r="BHN532" s="52"/>
      <c r="BHO532" s="52"/>
      <c r="BHP532" s="52"/>
      <c r="BHQ532" s="52"/>
      <c r="BHR532" s="52"/>
      <c r="BHS532" s="52"/>
      <c r="BHT532" s="52"/>
      <c r="BHU532" s="52"/>
      <c r="BHV532" s="52"/>
      <c r="BHW532" s="52"/>
      <c r="BHX532" s="52"/>
      <c r="BHY532" s="52"/>
      <c r="BHZ532" s="52"/>
      <c r="BIA532" s="52"/>
      <c r="BIB532" s="52"/>
      <c r="BIC532" s="52"/>
      <c r="BID532" s="52"/>
      <c r="BIE532" s="52"/>
      <c r="BIF532" s="52"/>
      <c r="BIG532" s="52"/>
      <c r="BIH532" s="52"/>
      <c r="BII532" s="52"/>
      <c r="BIJ532" s="52"/>
      <c r="BIK532" s="52"/>
      <c r="BIL532" s="52"/>
      <c r="BIM532" s="52"/>
      <c r="BIN532" s="52"/>
      <c r="BIO532" s="52"/>
      <c r="BIP532" s="52"/>
      <c r="BIQ532" s="52"/>
      <c r="BIR532" s="52"/>
      <c r="BIS532" s="52"/>
      <c r="BIT532" s="52"/>
      <c r="BIU532" s="52"/>
      <c r="BIV532" s="52"/>
      <c r="BIW532" s="52"/>
      <c r="BIX532" s="52"/>
      <c r="BIY532" s="52"/>
      <c r="BIZ532" s="52"/>
      <c r="BJA532" s="52"/>
      <c r="BJB532" s="52"/>
      <c r="BJC532" s="52"/>
      <c r="BJD532" s="52"/>
      <c r="BJE532" s="52"/>
      <c r="BJF532" s="52"/>
      <c r="BJG532" s="52"/>
      <c r="BJH532" s="52"/>
      <c r="BJI532" s="52"/>
      <c r="BJJ532" s="52"/>
      <c r="BJK532" s="52"/>
      <c r="BJL532" s="52"/>
      <c r="BJM532" s="52"/>
      <c r="BJN532" s="52"/>
      <c r="BJO532" s="52"/>
      <c r="BJP532" s="52"/>
      <c r="BJQ532" s="52"/>
      <c r="BJR532" s="52"/>
      <c r="BJS532" s="52"/>
      <c r="BJT532" s="52"/>
      <c r="BJU532" s="52"/>
      <c r="BJV532" s="52"/>
      <c r="BJW532" s="52"/>
      <c r="BJX532" s="52"/>
      <c r="BJY532" s="52"/>
      <c r="BJZ532" s="52"/>
      <c r="BKA532" s="52"/>
      <c r="BKB532" s="52"/>
      <c r="BKC532" s="52"/>
      <c r="BKD532" s="52"/>
      <c r="BKE532" s="52"/>
      <c r="BKF532" s="52"/>
      <c r="BKG532" s="52"/>
      <c r="BKH532" s="52"/>
      <c r="BKI532" s="52"/>
      <c r="BKJ532" s="52"/>
      <c r="BKK532" s="52"/>
      <c r="BKL532" s="52"/>
      <c r="BKM532" s="52"/>
      <c r="BKN532" s="52"/>
      <c r="BKO532" s="52"/>
      <c r="BKP532" s="52"/>
      <c r="BKQ532" s="52"/>
      <c r="BKR532" s="52"/>
      <c r="BKS532" s="52"/>
      <c r="BKT532" s="52"/>
      <c r="BKU532" s="52"/>
      <c r="BKV532" s="52"/>
      <c r="BKW532" s="52"/>
      <c r="BKX532" s="52"/>
      <c r="BKY532" s="52"/>
      <c r="BKZ532" s="52"/>
      <c r="BLA532" s="52"/>
      <c r="BLB532" s="52"/>
      <c r="BLC532" s="52"/>
      <c r="BLD532" s="52"/>
      <c r="BLE532" s="52"/>
      <c r="BLF532" s="52"/>
      <c r="BLG532" s="52"/>
      <c r="BLH532" s="52"/>
      <c r="BLI532" s="52"/>
      <c r="BLJ532" s="52"/>
      <c r="BLK532" s="52"/>
      <c r="BLL532" s="52"/>
      <c r="BLM532" s="52"/>
      <c r="BLN532" s="52"/>
      <c r="BLO532" s="52"/>
      <c r="BLP532" s="52"/>
      <c r="BLQ532" s="52"/>
      <c r="BLR532" s="52"/>
      <c r="BLS532" s="52"/>
      <c r="BLT532" s="52"/>
      <c r="BLU532" s="52"/>
      <c r="BLV532" s="52"/>
      <c r="BLW532" s="52"/>
      <c r="BLX532" s="52"/>
      <c r="BLY532" s="52"/>
      <c r="BLZ532" s="52"/>
      <c r="BMA532" s="52"/>
      <c r="BMB532" s="52"/>
      <c r="BMC532" s="52"/>
      <c r="BMD532" s="52"/>
      <c r="BME532" s="52"/>
      <c r="BMF532" s="52"/>
      <c r="BMG532" s="52"/>
      <c r="BMH532" s="52"/>
      <c r="BMI532" s="52"/>
      <c r="BMJ532" s="52"/>
      <c r="BMK532" s="52"/>
      <c r="BML532" s="52"/>
      <c r="BMM532" s="52"/>
      <c r="BMN532" s="52"/>
      <c r="BMO532" s="52"/>
      <c r="BMP532" s="52"/>
      <c r="BMQ532" s="52"/>
      <c r="BMR532" s="52"/>
      <c r="BMS532" s="52"/>
      <c r="BMT532" s="52"/>
      <c r="BMU532" s="52"/>
      <c r="BMV532" s="52"/>
      <c r="BMW532" s="52"/>
      <c r="BMX532" s="52"/>
      <c r="BMY532" s="52"/>
      <c r="BMZ532" s="52"/>
      <c r="BNA532" s="52"/>
      <c r="BNB532" s="52"/>
      <c r="BNC532" s="52"/>
      <c r="BND532" s="52"/>
      <c r="BNE532" s="52"/>
      <c r="BNF532" s="52"/>
      <c r="BNG532" s="52"/>
      <c r="BNH532" s="52"/>
      <c r="BNI532" s="52"/>
      <c r="BNJ532" s="52"/>
      <c r="BNK532" s="52"/>
      <c r="BNL532" s="52"/>
      <c r="BNM532" s="52"/>
      <c r="BNN532" s="52"/>
      <c r="BNO532" s="52"/>
      <c r="BNP532" s="52"/>
      <c r="BNQ532" s="52"/>
      <c r="BNR532" s="52"/>
      <c r="BNS532" s="52"/>
      <c r="BNT532" s="52"/>
      <c r="BNU532" s="52"/>
      <c r="BNV532" s="52"/>
      <c r="BNW532" s="52"/>
      <c r="BNX532" s="52"/>
      <c r="BNY532" s="52"/>
      <c r="BNZ532" s="52"/>
      <c r="BOA532" s="52"/>
      <c r="BOB532" s="52"/>
      <c r="BOC532" s="52"/>
      <c r="BOD532" s="52"/>
      <c r="BOE532" s="52"/>
      <c r="BOF532" s="52"/>
      <c r="BOG532" s="52"/>
      <c r="BOH532" s="52"/>
      <c r="BOI532" s="52"/>
      <c r="BOJ532" s="52"/>
      <c r="BOK532" s="52"/>
      <c r="BOL532" s="52"/>
      <c r="BOM532" s="52"/>
      <c r="BON532" s="52"/>
      <c r="BOO532" s="52"/>
      <c r="BOP532" s="52"/>
      <c r="BOQ532" s="52"/>
      <c r="BOR532" s="52"/>
      <c r="BOS532" s="52"/>
      <c r="BOT532" s="52"/>
      <c r="BOU532" s="52"/>
      <c r="BOV532" s="52"/>
      <c r="BOW532" s="52"/>
      <c r="BOX532" s="52"/>
      <c r="BOY532" s="52"/>
      <c r="BOZ532" s="52"/>
      <c r="BPA532" s="52"/>
      <c r="BPB532" s="52"/>
      <c r="BPC532" s="52"/>
      <c r="BPD532" s="52"/>
      <c r="BPE532" s="52"/>
      <c r="BPF532" s="52"/>
      <c r="BPG532" s="52"/>
      <c r="BPH532" s="52"/>
      <c r="BPI532" s="52"/>
      <c r="BPJ532" s="52"/>
      <c r="BPK532" s="52"/>
      <c r="BPL532" s="52"/>
      <c r="BPM532" s="52"/>
      <c r="BPN532" s="52"/>
      <c r="BPO532" s="52"/>
      <c r="BPP532" s="52"/>
      <c r="BPQ532" s="52"/>
      <c r="BPR532" s="52"/>
      <c r="BPS532" s="52"/>
      <c r="BPT532" s="52"/>
      <c r="BPU532" s="52"/>
      <c r="BPV532" s="52"/>
      <c r="BPW532" s="52"/>
      <c r="BPX532" s="52"/>
      <c r="BPY532" s="52"/>
      <c r="BPZ532" s="52"/>
      <c r="BQA532" s="52"/>
      <c r="BQB532" s="52"/>
      <c r="BQC532" s="52"/>
      <c r="BQD532" s="52"/>
      <c r="BQE532" s="52"/>
      <c r="BQF532" s="52"/>
      <c r="BQG532" s="52"/>
      <c r="BQH532" s="52"/>
      <c r="BQI532" s="52"/>
      <c r="BQJ532" s="52"/>
      <c r="BQK532" s="52"/>
      <c r="BQL532" s="52"/>
      <c r="BQM532" s="52"/>
      <c r="BQN532" s="52"/>
      <c r="BQO532" s="52"/>
      <c r="BQP532" s="52"/>
      <c r="BQQ532" s="52"/>
      <c r="BQR532" s="52"/>
      <c r="BQS532" s="52"/>
      <c r="BQT532" s="52"/>
      <c r="BQU532" s="52"/>
      <c r="BQV532" s="52"/>
      <c r="BQW532" s="52"/>
      <c r="BQX532" s="52"/>
      <c r="BQY532" s="52"/>
      <c r="BQZ532" s="52"/>
      <c r="BRA532" s="52"/>
      <c r="BRB532" s="52"/>
      <c r="BRC532" s="52"/>
      <c r="BRD532" s="52"/>
      <c r="BRE532" s="52"/>
      <c r="BRF532" s="52"/>
      <c r="BRG532" s="52"/>
      <c r="BRH532" s="52"/>
      <c r="BRI532" s="52"/>
      <c r="BRJ532" s="52"/>
      <c r="BRK532" s="52"/>
      <c r="BRL532" s="52"/>
      <c r="BRM532" s="52"/>
      <c r="BRN532" s="52"/>
      <c r="BRO532" s="52"/>
      <c r="BRP532" s="52"/>
      <c r="BRQ532" s="52"/>
      <c r="BRR532" s="52"/>
      <c r="BRS532" s="52"/>
      <c r="BRT532" s="52"/>
      <c r="BRU532" s="52"/>
      <c r="BRV532" s="52"/>
      <c r="BRW532" s="52"/>
      <c r="BRX532" s="52"/>
      <c r="BRY532" s="52"/>
      <c r="BRZ532" s="52"/>
      <c r="BSA532" s="52"/>
      <c r="BSB532" s="52"/>
      <c r="BSC532" s="52"/>
      <c r="BSD532" s="52"/>
      <c r="BSE532" s="52"/>
      <c r="BSF532" s="52"/>
      <c r="BSG532" s="52"/>
      <c r="BSH532" s="52"/>
      <c r="BSI532" s="52"/>
      <c r="BSJ532" s="52"/>
      <c r="BSK532" s="52"/>
      <c r="BSL532" s="52"/>
      <c r="BSM532" s="52"/>
      <c r="BSN532" s="52"/>
      <c r="BSO532" s="52"/>
      <c r="BSP532" s="52"/>
      <c r="BSQ532" s="52"/>
      <c r="BSR532" s="52"/>
      <c r="BSS532" s="52"/>
      <c r="BST532" s="52"/>
      <c r="BSU532" s="52"/>
      <c r="BSV532" s="52"/>
      <c r="BSW532" s="52"/>
      <c r="BSX532" s="52"/>
      <c r="BSY532" s="52"/>
      <c r="BSZ532" s="52"/>
      <c r="BTA532" s="52"/>
      <c r="BTB532" s="52"/>
      <c r="BTC532" s="52"/>
      <c r="BTD532" s="52"/>
      <c r="BTE532" s="52"/>
      <c r="BTF532" s="52"/>
      <c r="BTG532" s="52"/>
      <c r="BTH532" s="52"/>
      <c r="BTI532" s="52"/>
      <c r="BTJ532" s="52"/>
      <c r="BTK532" s="52"/>
      <c r="BTL532" s="52"/>
      <c r="BTM532" s="52"/>
      <c r="BTN532" s="52"/>
      <c r="BTO532" s="52"/>
      <c r="BTP532" s="52"/>
      <c r="BTQ532" s="52"/>
      <c r="BTR532" s="52"/>
      <c r="BTS532" s="52"/>
      <c r="BTT532" s="52"/>
      <c r="BTU532" s="52"/>
      <c r="BTV532" s="52"/>
      <c r="BTW532" s="52"/>
      <c r="BTX532" s="52"/>
      <c r="BTY532" s="52"/>
      <c r="BTZ532" s="52"/>
      <c r="BUA532" s="52"/>
      <c r="BUB532" s="52"/>
      <c r="BUC532" s="52"/>
      <c r="BUD532" s="52"/>
      <c r="BUE532" s="52"/>
      <c r="BUF532" s="52"/>
      <c r="BUG532" s="52"/>
      <c r="BUH532" s="52"/>
      <c r="BUI532" s="52"/>
      <c r="BUJ532" s="52"/>
      <c r="BUK532" s="52"/>
      <c r="BUL532" s="52"/>
      <c r="BUM532" s="52"/>
      <c r="BUN532" s="52"/>
      <c r="BUO532" s="52"/>
      <c r="BUP532" s="52"/>
      <c r="BUQ532" s="52"/>
      <c r="BUR532" s="52"/>
      <c r="BUS532" s="52"/>
      <c r="BUT532" s="52"/>
      <c r="BUU532" s="52"/>
      <c r="BUV532" s="52"/>
      <c r="BUW532" s="52"/>
      <c r="BUX532" s="52"/>
      <c r="BUY532" s="52"/>
      <c r="BUZ532" s="52"/>
      <c r="BVA532" s="52"/>
      <c r="BVB532" s="52"/>
      <c r="BVC532" s="52"/>
      <c r="BVD532" s="52"/>
      <c r="BVE532" s="52"/>
      <c r="BVF532" s="52"/>
      <c r="BVG532" s="52"/>
      <c r="BVH532" s="52"/>
      <c r="BVI532" s="52"/>
      <c r="BVJ532" s="52"/>
      <c r="BVK532" s="52"/>
      <c r="BVL532" s="52"/>
      <c r="BVM532" s="52"/>
      <c r="BVN532" s="52"/>
      <c r="BVO532" s="52"/>
      <c r="BVP532" s="52"/>
      <c r="BVQ532" s="52"/>
      <c r="BVR532" s="52"/>
      <c r="BVS532" s="52"/>
      <c r="BVT532" s="52"/>
      <c r="BVU532" s="52"/>
      <c r="BVV532" s="52"/>
      <c r="BVW532" s="52"/>
      <c r="BVX532" s="52"/>
      <c r="BVY532" s="52"/>
      <c r="BVZ532" s="52"/>
      <c r="BWA532" s="52"/>
      <c r="BWB532" s="52"/>
      <c r="BWC532" s="52"/>
      <c r="BWD532" s="52"/>
      <c r="BWE532" s="52"/>
      <c r="BWF532" s="52"/>
      <c r="BWG532" s="52"/>
      <c r="BWH532" s="52"/>
      <c r="BWI532" s="52"/>
      <c r="BWJ532" s="52"/>
      <c r="BWK532" s="52"/>
      <c r="BWL532" s="52"/>
      <c r="BWM532" s="52"/>
      <c r="BWN532" s="52"/>
      <c r="BWO532" s="52"/>
      <c r="BWP532" s="52"/>
      <c r="BWQ532" s="52"/>
      <c r="BWR532" s="52"/>
      <c r="BWS532" s="52"/>
      <c r="BWT532" s="52"/>
      <c r="BWU532" s="52"/>
      <c r="BWV532" s="52"/>
      <c r="BWW532" s="52"/>
      <c r="BWX532" s="52"/>
      <c r="BWY532" s="52"/>
      <c r="BWZ532" s="52"/>
      <c r="BXA532" s="52"/>
      <c r="BXB532" s="52"/>
      <c r="BXC532" s="52"/>
      <c r="BXD532" s="52"/>
      <c r="BXE532" s="52"/>
      <c r="BXF532" s="52"/>
      <c r="BXG532" s="52"/>
      <c r="BXH532" s="52"/>
      <c r="BXI532" s="52"/>
      <c r="BXJ532" s="52"/>
      <c r="BXK532" s="52"/>
      <c r="BXL532" s="52"/>
      <c r="BXM532" s="52"/>
      <c r="BXN532" s="52"/>
      <c r="BXO532" s="52"/>
      <c r="BXP532" s="52"/>
      <c r="BXQ532" s="52"/>
      <c r="BXR532" s="52"/>
      <c r="BXS532" s="52"/>
      <c r="BXT532" s="52"/>
      <c r="BXU532" s="52"/>
      <c r="BXV532" s="52"/>
      <c r="BXW532" s="52"/>
      <c r="BXX532" s="52"/>
      <c r="BXY532" s="52"/>
      <c r="BXZ532" s="52"/>
      <c r="BYA532" s="52"/>
      <c r="BYB532" s="52"/>
      <c r="BYC532" s="52"/>
      <c r="BYD532" s="52"/>
      <c r="BYE532" s="52"/>
      <c r="BYF532" s="52"/>
      <c r="BYG532" s="52"/>
      <c r="BYH532" s="52"/>
      <c r="BYI532" s="52"/>
      <c r="BYJ532" s="52"/>
      <c r="BYK532" s="52"/>
      <c r="BYL532" s="52"/>
      <c r="BYM532" s="52"/>
      <c r="BYN532" s="52"/>
      <c r="BYO532" s="52"/>
      <c r="BYP532" s="52"/>
      <c r="BYQ532" s="52"/>
      <c r="BYR532" s="52"/>
      <c r="BYS532" s="52"/>
      <c r="BYT532" s="52"/>
      <c r="BYU532" s="52"/>
      <c r="BYV532" s="52"/>
      <c r="BYW532" s="52"/>
      <c r="BYX532" s="52"/>
      <c r="BYY532" s="52"/>
      <c r="BYZ532" s="52"/>
      <c r="BZA532" s="52"/>
      <c r="BZB532" s="52"/>
      <c r="BZC532" s="52"/>
      <c r="BZD532" s="52"/>
      <c r="BZE532" s="52"/>
      <c r="BZF532" s="52"/>
      <c r="BZG532" s="52"/>
      <c r="BZH532" s="52"/>
      <c r="BZI532" s="52"/>
      <c r="BZJ532" s="52"/>
      <c r="BZK532" s="52"/>
      <c r="BZL532" s="52"/>
      <c r="BZM532" s="52"/>
      <c r="BZN532" s="52"/>
      <c r="BZO532" s="52"/>
      <c r="BZP532" s="52"/>
      <c r="BZQ532" s="52"/>
      <c r="BZR532" s="52"/>
      <c r="BZS532" s="52"/>
      <c r="BZT532" s="52"/>
      <c r="BZU532" s="52"/>
      <c r="BZV532" s="52"/>
      <c r="BZW532" s="52"/>
      <c r="BZX532" s="52"/>
      <c r="BZY532" s="52"/>
      <c r="BZZ532" s="52"/>
      <c r="CAA532" s="52"/>
      <c r="CAB532" s="52"/>
      <c r="CAC532" s="52"/>
      <c r="CAD532" s="52"/>
      <c r="CAE532" s="52"/>
      <c r="CAF532" s="52"/>
      <c r="CAG532" s="52"/>
      <c r="CAH532" s="52"/>
      <c r="CAI532" s="52"/>
      <c r="CAJ532" s="52"/>
      <c r="CAK532" s="52"/>
      <c r="CAL532" s="52"/>
      <c r="CAM532" s="52"/>
      <c r="CAN532" s="52"/>
      <c r="CAO532" s="52"/>
      <c r="CAP532" s="52"/>
      <c r="CAQ532" s="52"/>
      <c r="CAR532" s="52"/>
      <c r="CAS532" s="52"/>
      <c r="CAT532" s="52"/>
      <c r="CAU532" s="52"/>
      <c r="CAV532" s="52"/>
      <c r="CAW532" s="52"/>
      <c r="CAX532" s="52"/>
      <c r="CAY532" s="52"/>
      <c r="CAZ532" s="52"/>
      <c r="CBA532" s="52"/>
      <c r="CBB532" s="52"/>
      <c r="CBC532" s="52"/>
      <c r="CBD532" s="52"/>
      <c r="CBE532" s="52"/>
      <c r="CBF532" s="52"/>
      <c r="CBG532" s="52"/>
      <c r="CBH532" s="52"/>
      <c r="CBI532" s="52"/>
      <c r="CBJ532" s="52"/>
      <c r="CBK532" s="52"/>
      <c r="CBL532" s="52"/>
      <c r="CBM532" s="52"/>
      <c r="CBN532" s="52"/>
      <c r="CBO532" s="52"/>
      <c r="CBP532" s="52"/>
      <c r="CBQ532" s="52"/>
      <c r="CBR532" s="52"/>
      <c r="CBS532" s="52"/>
      <c r="CBT532" s="52"/>
      <c r="CBU532" s="52"/>
      <c r="CBV532" s="52"/>
      <c r="CBW532" s="52"/>
      <c r="CBX532" s="52"/>
      <c r="CBY532" s="52"/>
      <c r="CBZ532" s="52"/>
      <c r="CCA532" s="52"/>
      <c r="CCB532" s="52"/>
      <c r="CCC532" s="52"/>
      <c r="CCD532" s="52"/>
      <c r="CCE532" s="52"/>
      <c r="CCF532" s="52"/>
      <c r="CCG532" s="52"/>
      <c r="CCH532" s="52"/>
      <c r="CCI532" s="52"/>
      <c r="CCJ532" s="52"/>
      <c r="CCK532" s="52"/>
      <c r="CCL532" s="52"/>
      <c r="CCM532" s="52"/>
      <c r="CCN532" s="52"/>
      <c r="CCO532" s="52"/>
      <c r="CCP532" s="52"/>
      <c r="CCQ532" s="52"/>
      <c r="CCR532" s="52"/>
      <c r="CCS532" s="52"/>
      <c r="CCT532" s="52"/>
      <c r="CCU532" s="52"/>
      <c r="CCV532" s="52"/>
      <c r="CCW532" s="52"/>
      <c r="CCX532" s="52"/>
      <c r="CCY532" s="52"/>
      <c r="CCZ532" s="52"/>
      <c r="CDA532" s="52"/>
      <c r="CDB532" s="52"/>
      <c r="CDC532" s="52"/>
      <c r="CDD532" s="52"/>
      <c r="CDE532" s="52"/>
      <c r="CDF532" s="52"/>
      <c r="CDG532" s="52"/>
      <c r="CDH532" s="52"/>
      <c r="CDI532" s="52"/>
      <c r="CDJ532" s="52"/>
      <c r="CDK532" s="52"/>
      <c r="CDL532" s="52"/>
      <c r="CDM532" s="52"/>
      <c r="CDN532" s="52"/>
      <c r="CDO532" s="52"/>
      <c r="CDP532" s="52"/>
      <c r="CDQ532" s="52"/>
      <c r="CDR532" s="52"/>
      <c r="CDS532" s="52"/>
      <c r="CDT532" s="52"/>
      <c r="CDU532" s="52"/>
      <c r="CDV532" s="52"/>
      <c r="CDW532" s="52"/>
      <c r="CDX532" s="52"/>
      <c r="CDY532" s="52"/>
      <c r="CDZ532" s="52"/>
      <c r="CEA532" s="52"/>
      <c r="CEB532" s="52"/>
      <c r="CEC532" s="52"/>
      <c r="CED532" s="52"/>
      <c r="CEE532" s="52"/>
      <c r="CEF532" s="52"/>
      <c r="CEG532" s="52"/>
      <c r="CEH532" s="52"/>
      <c r="CEI532" s="52"/>
      <c r="CEJ532" s="52"/>
      <c r="CEK532" s="52"/>
      <c r="CEL532" s="52"/>
      <c r="CEM532" s="52"/>
      <c r="CEN532" s="52"/>
      <c r="CEO532" s="52"/>
      <c r="CEP532" s="52"/>
      <c r="CEQ532" s="52"/>
      <c r="CER532" s="52"/>
      <c r="CES532" s="52"/>
      <c r="CET532" s="52"/>
      <c r="CEU532" s="52"/>
      <c r="CEV532" s="52"/>
      <c r="CEW532" s="52"/>
      <c r="CEX532" s="52"/>
      <c r="CEY532" s="52"/>
      <c r="CEZ532" s="52"/>
      <c r="CFA532" s="52"/>
      <c r="CFB532" s="52"/>
      <c r="CFC532" s="52"/>
      <c r="CFD532" s="52"/>
      <c r="CFE532" s="52"/>
      <c r="CFF532" s="52"/>
      <c r="CFG532" s="52"/>
      <c r="CFH532" s="52"/>
      <c r="CFI532" s="52"/>
      <c r="CFJ532" s="52"/>
      <c r="CFK532" s="52"/>
      <c r="CFL532" s="52"/>
      <c r="CFM532" s="52"/>
      <c r="CFN532" s="52"/>
      <c r="CFO532" s="52"/>
      <c r="CFP532" s="52"/>
      <c r="CFQ532" s="52"/>
      <c r="CFR532" s="52"/>
      <c r="CFS532" s="52"/>
      <c r="CFT532" s="52"/>
      <c r="CFU532" s="52"/>
      <c r="CFV532" s="52"/>
      <c r="CFW532" s="52"/>
      <c r="CFX532" s="52"/>
      <c r="CFY532" s="52"/>
      <c r="CFZ532" s="52"/>
      <c r="CGA532" s="52"/>
      <c r="CGB532" s="52"/>
      <c r="CGC532" s="52"/>
      <c r="CGD532" s="52"/>
      <c r="CGE532" s="52"/>
      <c r="CGF532" s="52"/>
      <c r="CGG532" s="52"/>
      <c r="CGH532" s="52"/>
      <c r="CGI532" s="52"/>
      <c r="CGJ532" s="52"/>
      <c r="CGK532" s="52"/>
      <c r="CGL532" s="52"/>
      <c r="CGM532" s="52"/>
      <c r="CGN532" s="52"/>
      <c r="CGO532" s="52"/>
      <c r="CGP532" s="52"/>
      <c r="CGQ532" s="52"/>
      <c r="CGR532" s="52"/>
      <c r="CGS532" s="52"/>
      <c r="CGT532" s="52"/>
      <c r="CGU532" s="52"/>
      <c r="CGV532" s="52"/>
      <c r="CGW532" s="52"/>
      <c r="CGX532" s="52"/>
      <c r="CGY532" s="52"/>
      <c r="CGZ532" s="52"/>
      <c r="CHA532" s="52"/>
      <c r="CHB532" s="52"/>
      <c r="CHC532" s="52"/>
      <c r="CHD532" s="52"/>
      <c r="CHE532" s="52"/>
      <c r="CHF532" s="52"/>
      <c r="CHG532" s="52"/>
      <c r="CHH532" s="52"/>
      <c r="CHI532" s="52"/>
      <c r="CHJ532" s="52"/>
      <c r="CHK532" s="52"/>
      <c r="CHL532" s="52"/>
      <c r="CHM532" s="52"/>
      <c r="CHN532" s="52"/>
      <c r="CHO532" s="52"/>
      <c r="CHP532" s="52"/>
      <c r="CHQ532" s="52"/>
      <c r="CHR532" s="52"/>
      <c r="CHS532" s="52"/>
      <c r="CHT532" s="52"/>
      <c r="CHU532" s="52"/>
      <c r="CHV532" s="52"/>
      <c r="CHW532" s="52"/>
      <c r="CHX532" s="52"/>
      <c r="CHY532" s="52"/>
      <c r="CHZ532" s="52"/>
      <c r="CIA532" s="52"/>
      <c r="CIB532" s="52"/>
      <c r="CIC532" s="52"/>
      <c r="CID532" s="52"/>
      <c r="CIE532" s="52"/>
      <c r="CIF532" s="52"/>
      <c r="CIG532" s="52"/>
      <c r="CIH532" s="52"/>
      <c r="CII532" s="52"/>
      <c r="CIJ532" s="52"/>
      <c r="CIK532" s="52"/>
      <c r="CIL532" s="52"/>
      <c r="CIM532" s="52"/>
      <c r="CIN532" s="52"/>
      <c r="CIO532" s="52"/>
      <c r="CIP532" s="52"/>
      <c r="CIQ532" s="52"/>
      <c r="CIR532" s="52"/>
      <c r="CIS532" s="52"/>
      <c r="CIT532" s="52"/>
      <c r="CIU532" s="52"/>
      <c r="CIV532" s="52"/>
      <c r="CIW532" s="52"/>
      <c r="CIX532" s="52"/>
      <c r="CIY532" s="52"/>
      <c r="CIZ532" s="52"/>
      <c r="CJA532" s="52"/>
      <c r="CJB532" s="52"/>
      <c r="CJC532" s="52"/>
      <c r="CJD532" s="52"/>
      <c r="CJE532" s="52"/>
      <c r="CJF532" s="52"/>
      <c r="CJG532" s="52"/>
      <c r="CJH532" s="52"/>
      <c r="CJI532" s="52"/>
      <c r="CJJ532" s="52"/>
      <c r="CJK532" s="52"/>
      <c r="CJL532" s="52"/>
      <c r="CJM532" s="52"/>
      <c r="CJN532" s="52"/>
      <c r="CJO532" s="52"/>
      <c r="CJP532" s="52"/>
      <c r="CJQ532" s="52"/>
      <c r="CJR532" s="52"/>
      <c r="CJS532" s="52"/>
      <c r="CJT532" s="52"/>
      <c r="CJU532" s="52"/>
      <c r="CJV532" s="52"/>
      <c r="CJW532" s="52"/>
      <c r="CJX532" s="52"/>
      <c r="CJY532" s="52"/>
      <c r="CJZ532" s="52"/>
      <c r="CKA532" s="52"/>
      <c r="CKB532" s="52"/>
      <c r="CKC532" s="52"/>
      <c r="CKD532" s="52"/>
      <c r="CKE532" s="52"/>
      <c r="CKF532" s="52"/>
      <c r="CKG532" s="52"/>
      <c r="CKH532" s="52"/>
      <c r="CKI532" s="52"/>
      <c r="CKJ532" s="52"/>
      <c r="CKK532" s="52"/>
      <c r="CKL532" s="52"/>
      <c r="CKM532" s="52"/>
      <c r="CKN532" s="52"/>
      <c r="CKO532" s="52"/>
      <c r="CKP532" s="52"/>
      <c r="CKQ532" s="52"/>
      <c r="CKR532" s="52"/>
      <c r="CKS532" s="52"/>
      <c r="CKT532" s="52"/>
      <c r="CKU532" s="52"/>
      <c r="CKV532" s="52"/>
      <c r="CKW532" s="52"/>
      <c r="CKX532" s="52"/>
      <c r="CKY532" s="52"/>
      <c r="CKZ532" s="52"/>
      <c r="CLA532" s="52"/>
      <c r="CLB532" s="52"/>
      <c r="CLC532" s="52"/>
      <c r="CLD532" s="52"/>
      <c r="CLE532" s="52"/>
      <c r="CLF532" s="52"/>
      <c r="CLG532" s="52"/>
      <c r="CLH532" s="52"/>
      <c r="CLI532" s="52"/>
      <c r="CLJ532" s="52"/>
      <c r="CLK532" s="52"/>
      <c r="CLL532" s="52"/>
      <c r="CLM532" s="52"/>
      <c r="CLN532" s="52"/>
      <c r="CLO532" s="52"/>
      <c r="CLP532" s="52"/>
      <c r="CLQ532" s="52"/>
      <c r="CLR532" s="52"/>
      <c r="CLS532" s="52"/>
      <c r="CLT532" s="52"/>
      <c r="CLU532" s="52"/>
      <c r="CLV532" s="52"/>
      <c r="CLW532" s="52"/>
      <c r="CLX532" s="52"/>
      <c r="CLY532" s="52"/>
      <c r="CLZ532" s="52"/>
      <c r="CMA532" s="52"/>
      <c r="CMB532" s="52"/>
      <c r="CMC532" s="52"/>
      <c r="CMD532" s="52"/>
      <c r="CME532" s="52"/>
      <c r="CMF532" s="52"/>
      <c r="CMG532" s="52"/>
      <c r="CMH532" s="52"/>
      <c r="CMI532" s="52"/>
      <c r="CMJ532" s="52"/>
      <c r="CMK532" s="52"/>
      <c r="CML532" s="52"/>
      <c r="CMM532" s="52"/>
      <c r="CMN532" s="52"/>
      <c r="CMO532" s="52"/>
      <c r="CMP532" s="52"/>
      <c r="CMQ532" s="52"/>
      <c r="CMR532" s="52"/>
      <c r="CMS532" s="52"/>
      <c r="CMT532" s="52"/>
      <c r="CMU532" s="52"/>
      <c r="CMV532" s="52"/>
      <c r="CMW532" s="52"/>
      <c r="CMX532" s="52"/>
      <c r="CMY532" s="52"/>
      <c r="CMZ532" s="52"/>
      <c r="CNA532" s="52"/>
      <c r="CNB532" s="52"/>
      <c r="CNC532" s="52"/>
      <c r="CND532" s="52"/>
      <c r="CNE532" s="52"/>
      <c r="CNF532" s="52"/>
      <c r="CNG532" s="52"/>
      <c r="CNH532" s="52"/>
      <c r="CNI532" s="52"/>
      <c r="CNJ532" s="52"/>
      <c r="CNK532" s="52"/>
      <c r="CNL532" s="52"/>
      <c r="CNM532" s="52"/>
      <c r="CNN532" s="52"/>
      <c r="CNO532" s="52"/>
      <c r="CNP532" s="52"/>
      <c r="CNQ532" s="52"/>
      <c r="CNR532" s="52"/>
      <c r="CNS532" s="52"/>
      <c r="CNT532" s="52"/>
      <c r="CNU532" s="52"/>
      <c r="CNV532" s="52"/>
      <c r="CNW532" s="52"/>
      <c r="CNX532" s="52"/>
      <c r="CNY532" s="52"/>
      <c r="CNZ532" s="52"/>
      <c r="COA532" s="52"/>
      <c r="COB532" s="52"/>
      <c r="COC532" s="52"/>
      <c r="COD532" s="52"/>
      <c r="COE532" s="52"/>
      <c r="COF532" s="52"/>
      <c r="COG532" s="52"/>
      <c r="COH532" s="52"/>
      <c r="COI532" s="52"/>
      <c r="COJ532" s="52"/>
      <c r="COK532" s="52"/>
      <c r="COL532" s="52"/>
      <c r="COM532" s="52"/>
      <c r="CON532" s="52"/>
      <c r="COO532" s="52"/>
      <c r="COP532" s="52"/>
      <c r="COQ532" s="52"/>
      <c r="COR532" s="52"/>
      <c r="COS532" s="52"/>
      <c r="COT532" s="52"/>
      <c r="COU532" s="52"/>
      <c r="COV532" s="52"/>
      <c r="COW532" s="52"/>
      <c r="COX532" s="52"/>
      <c r="COY532" s="52"/>
      <c r="COZ532" s="52"/>
      <c r="CPA532" s="52"/>
      <c r="CPB532" s="52"/>
      <c r="CPC532" s="52"/>
      <c r="CPD532" s="52"/>
      <c r="CPE532" s="52"/>
      <c r="CPF532" s="52"/>
      <c r="CPG532" s="52"/>
      <c r="CPH532" s="52"/>
      <c r="CPI532" s="52"/>
      <c r="CPJ532" s="52"/>
      <c r="CPK532" s="52"/>
      <c r="CPL532" s="52"/>
      <c r="CPM532" s="52"/>
      <c r="CPN532" s="52"/>
      <c r="CPO532" s="52"/>
      <c r="CPP532" s="52"/>
      <c r="CPQ532" s="52"/>
      <c r="CPR532" s="52"/>
      <c r="CPS532" s="52"/>
      <c r="CPT532" s="52"/>
      <c r="CPU532" s="52"/>
      <c r="CPV532" s="52"/>
      <c r="CPW532" s="52"/>
      <c r="CPX532" s="52"/>
      <c r="CPY532" s="52"/>
      <c r="CPZ532" s="52"/>
      <c r="CQA532" s="52"/>
      <c r="CQB532" s="52"/>
      <c r="CQC532" s="52"/>
      <c r="CQD532" s="52"/>
      <c r="CQE532" s="52"/>
      <c r="CQF532" s="52"/>
      <c r="CQG532" s="52"/>
      <c r="CQH532" s="52"/>
      <c r="CQI532" s="52"/>
      <c r="CQJ532" s="52"/>
      <c r="CQK532" s="52"/>
      <c r="CQL532" s="52"/>
      <c r="CQM532" s="52"/>
      <c r="CQN532" s="52"/>
      <c r="CQO532" s="52"/>
      <c r="CQP532" s="52"/>
      <c r="CQQ532" s="52"/>
      <c r="CQR532" s="52"/>
      <c r="CQS532" s="52"/>
      <c r="CQT532" s="52"/>
      <c r="CQU532" s="52"/>
      <c r="CQV532" s="52"/>
      <c r="CQW532" s="52"/>
      <c r="CQX532" s="52"/>
      <c r="CQY532" s="52"/>
      <c r="CQZ532" s="52"/>
      <c r="CRA532" s="52"/>
      <c r="CRB532" s="52"/>
      <c r="CRC532" s="52"/>
      <c r="CRD532" s="52"/>
      <c r="CRE532" s="52"/>
      <c r="CRF532" s="52"/>
      <c r="CRG532" s="52"/>
      <c r="CRH532" s="52"/>
      <c r="CRI532" s="52"/>
      <c r="CRJ532" s="52"/>
      <c r="CRK532" s="52"/>
      <c r="CRL532" s="52"/>
      <c r="CRM532" s="52"/>
      <c r="CRN532" s="52"/>
      <c r="CRO532" s="52"/>
      <c r="CRP532" s="52"/>
      <c r="CRQ532" s="52"/>
      <c r="CRR532" s="52"/>
      <c r="CRS532" s="52"/>
      <c r="CRT532" s="52"/>
      <c r="CRU532" s="52"/>
      <c r="CRV532" s="52"/>
      <c r="CRW532" s="52"/>
      <c r="CRX532" s="52"/>
      <c r="CRY532" s="52"/>
      <c r="CRZ532" s="52"/>
      <c r="CSA532" s="52"/>
      <c r="CSB532" s="52"/>
      <c r="CSC532" s="52"/>
      <c r="CSD532" s="52"/>
      <c r="CSE532" s="52"/>
      <c r="CSF532" s="52"/>
      <c r="CSG532" s="52"/>
      <c r="CSH532" s="52"/>
      <c r="CSI532" s="52"/>
      <c r="CSJ532" s="52"/>
      <c r="CSK532" s="52"/>
      <c r="CSL532" s="52"/>
      <c r="CSM532" s="52"/>
      <c r="CSN532" s="52"/>
      <c r="CSO532" s="52"/>
      <c r="CSP532" s="52"/>
      <c r="CSQ532" s="52"/>
      <c r="CSR532" s="52"/>
      <c r="CSS532" s="52"/>
      <c r="CST532" s="52"/>
      <c r="CSU532" s="52"/>
      <c r="CSV532" s="52"/>
      <c r="CSW532" s="52"/>
      <c r="CSX532" s="52"/>
      <c r="CSY532" s="52"/>
      <c r="CSZ532" s="52"/>
      <c r="CTA532" s="52"/>
      <c r="CTB532" s="52"/>
      <c r="CTC532" s="52"/>
      <c r="CTD532" s="52"/>
      <c r="CTE532" s="52"/>
      <c r="CTF532" s="52"/>
      <c r="CTG532" s="52"/>
      <c r="CTH532" s="52"/>
      <c r="CTI532" s="52"/>
      <c r="CTJ532" s="52"/>
      <c r="CTK532" s="52"/>
      <c r="CTL532" s="52"/>
      <c r="CTM532" s="52"/>
      <c r="CTN532" s="52"/>
      <c r="CTO532" s="52"/>
      <c r="CTP532" s="52"/>
      <c r="CTQ532" s="52"/>
      <c r="CTR532" s="52"/>
      <c r="CTS532" s="52"/>
      <c r="CTT532" s="52"/>
      <c r="CTU532" s="52"/>
      <c r="CTV532" s="52"/>
      <c r="CTW532" s="52"/>
      <c r="CTX532" s="52"/>
      <c r="CTY532" s="52"/>
      <c r="CTZ532" s="52"/>
      <c r="CUA532" s="52"/>
      <c r="CUB532" s="52"/>
      <c r="CUC532" s="52"/>
      <c r="CUD532" s="52"/>
      <c r="CUE532" s="52"/>
      <c r="CUF532" s="52"/>
      <c r="CUG532" s="52"/>
      <c r="CUH532" s="52"/>
      <c r="CUI532" s="52"/>
      <c r="CUJ532" s="52"/>
      <c r="CUK532" s="52"/>
      <c r="CUL532" s="52"/>
      <c r="CUM532" s="52"/>
      <c r="CUN532" s="52"/>
      <c r="CUO532" s="52"/>
      <c r="CUP532" s="52"/>
      <c r="CUQ532" s="52"/>
      <c r="CUR532" s="52"/>
      <c r="CUS532" s="52"/>
      <c r="CUT532" s="52"/>
      <c r="CUU532" s="52"/>
      <c r="CUV532" s="52"/>
      <c r="CUW532" s="52"/>
      <c r="CUX532" s="52"/>
      <c r="CUY532" s="52"/>
      <c r="CUZ532" s="52"/>
      <c r="CVA532" s="52"/>
      <c r="CVB532" s="52"/>
      <c r="CVC532" s="52"/>
      <c r="CVD532" s="52"/>
      <c r="CVE532" s="52"/>
      <c r="CVF532" s="52"/>
      <c r="CVG532" s="52"/>
      <c r="CVH532" s="52"/>
      <c r="CVI532" s="52"/>
      <c r="CVJ532" s="52"/>
      <c r="CVK532" s="52"/>
      <c r="CVL532" s="52"/>
      <c r="CVM532" s="52"/>
      <c r="CVN532" s="52"/>
      <c r="CVO532" s="52"/>
      <c r="CVP532" s="52"/>
      <c r="CVQ532" s="52"/>
      <c r="CVR532" s="52"/>
      <c r="CVS532" s="52"/>
      <c r="CVT532" s="52"/>
      <c r="CVU532" s="52"/>
      <c r="CVV532" s="52"/>
      <c r="CVW532" s="52"/>
      <c r="CVX532" s="52"/>
      <c r="CVY532" s="52"/>
      <c r="CVZ532" s="52"/>
      <c r="CWA532" s="52"/>
      <c r="CWB532" s="52"/>
      <c r="CWC532" s="52"/>
      <c r="CWD532" s="52"/>
      <c r="CWE532" s="52"/>
      <c r="CWF532" s="52"/>
      <c r="CWG532" s="52"/>
      <c r="CWH532" s="52"/>
      <c r="CWI532" s="52"/>
      <c r="CWJ532" s="52"/>
      <c r="CWK532" s="52"/>
      <c r="CWL532" s="52"/>
      <c r="CWM532" s="52"/>
      <c r="CWN532" s="52"/>
      <c r="CWO532" s="52"/>
      <c r="CWP532" s="52"/>
      <c r="CWQ532" s="52"/>
      <c r="CWR532" s="52"/>
      <c r="CWS532" s="52"/>
      <c r="CWT532" s="52"/>
      <c r="CWU532" s="52"/>
      <c r="CWV532" s="52"/>
      <c r="CWW532" s="52"/>
      <c r="CWX532" s="52"/>
      <c r="CWY532" s="52"/>
      <c r="CWZ532" s="52"/>
      <c r="CXA532" s="52"/>
      <c r="CXB532" s="52"/>
      <c r="CXC532" s="52"/>
      <c r="CXD532" s="52"/>
      <c r="CXE532" s="52"/>
      <c r="CXF532" s="52"/>
      <c r="CXG532" s="52"/>
      <c r="CXH532" s="52"/>
      <c r="CXI532" s="52"/>
      <c r="CXJ532" s="52"/>
      <c r="CXK532" s="52"/>
      <c r="CXL532" s="52"/>
      <c r="CXM532" s="52"/>
      <c r="CXN532" s="52"/>
      <c r="CXO532" s="52"/>
      <c r="CXP532" s="52"/>
      <c r="CXQ532" s="52"/>
      <c r="CXR532" s="52"/>
      <c r="CXS532" s="52"/>
      <c r="CXT532" s="52"/>
      <c r="CXU532" s="52"/>
      <c r="CXV532" s="52"/>
      <c r="CXW532" s="52"/>
      <c r="CXX532" s="52"/>
      <c r="CXY532" s="52"/>
      <c r="CXZ532" s="52"/>
      <c r="CYA532" s="52"/>
      <c r="CYB532" s="52"/>
      <c r="CYC532" s="52"/>
      <c r="CYD532" s="52"/>
      <c r="CYE532" s="52"/>
      <c r="CYF532" s="52"/>
      <c r="CYG532" s="52"/>
      <c r="CYH532" s="52"/>
      <c r="CYI532" s="52"/>
      <c r="CYJ532" s="52"/>
      <c r="CYK532" s="52"/>
      <c r="CYL532" s="52"/>
      <c r="CYM532" s="52"/>
      <c r="CYN532" s="52"/>
      <c r="CYO532" s="52"/>
      <c r="CYP532" s="52"/>
      <c r="CYQ532" s="52"/>
      <c r="CYR532" s="52"/>
      <c r="CYS532" s="52"/>
      <c r="CYT532" s="52"/>
      <c r="CYU532" s="52"/>
      <c r="CYV532" s="52"/>
      <c r="CYW532" s="52"/>
      <c r="CYX532" s="52"/>
      <c r="CYY532" s="52"/>
      <c r="CYZ532" s="52"/>
      <c r="CZA532" s="52"/>
      <c r="CZB532" s="52"/>
      <c r="CZC532" s="52"/>
      <c r="CZD532" s="52"/>
      <c r="CZE532" s="52"/>
      <c r="CZF532" s="52"/>
      <c r="CZG532" s="52"/>
      <c r="CZH532" s="52"/>
      <c r="CZI532" s="52"/>
      <c r="CZJ532" s="52"/>
      <c r="CZK532" s="52"/>
      <c r="CZL532" s="52"/>
      <c r="CZM532" s="52"/>
      <c r="CZN532" s="52"/>
      <c r="CZO532" s="52"/>
      <c r="CZP532" s="52"/>
      <c r="CZQ532" s="52"/>
      <c r="CZR532" s="52"/>
      <c r="CZS532" s="52"/>
      <c r="CZT532" s="52"/>
      <c r="CZU532" s="52"/>
      <c r="CZV532" s="52"/>
      <c r="CZW532" s="52"/>
      <c r="CZX532" s="52"/>
      <c r="CZY532" s="52"/>
      <c r="CZZ532" s="52"/>
      <c r="DAA532" s="52"/>
      <c r="DAB532" s="52"/>
      <c r="DAC532" s="52"/>
      <c r="DAD532" s="52"/>
      <c r="DAE532" s="52"/>
      <c r="DAF532" s="52"/>
      <c r="DAG532" s="52"/>
      <c r="DAH532" s="52"/>
      <c r="DAI532" s="52"/>
      <c r="DAJ532" s="52"/>
      <c r="DAK532" s="52"/>
      <c r="DAL532" s="52"/>
      <c r="DAM532" s="52"/>
      <c r="DAN532" s="52"/>
      <c r="DAO532" s="52"/>
      <c r="DAP532" s="52"/>
      <c r="DAQ532" s="52"/>
      <c r="DAR532" s="52"/>
      <c r="DAS532" s="52"/>
      <c r="DAT532" s="52"/>
      <c r="DAU532" s="52"/>
      <c r="DAV532" s="52"/>
      <c r="DAW532" s="52"/>
      <c r="DAX532" s="52"/>
      <c r="DAY532" s="52"/>
      <c r="DAZ532" s="52"/>
      <c r="DBA532" s="52"/>
      <c r="DBB532" s="52"/>
      <c r="DBC532" s="52"/>
      <c r="DBD532" s="52"/>
      <c r="DBE532" s="52"/>
      <c r="DBF532" s="52"/>
      <c r="DBG532" s="52"/>
      <c r="DBH532" s="52"/>
      <c r="DBI532" s="52"/>
      <c r="DBJ532" s="52"/>
      <c r="DBK532" s="52"/>
      <c r="DBL532" s="52"/>
      <c r="DBM532" s="52"/>
      <c r="DBN532" s="52"/>
      <c r="DBO532" s="52"/>
      <c r="DBP532" s="52"/>
      <c r="DBQ532" s="52"/>
      <c r="DBR532" s="52"/>
      <c r="DBS532" s="52"/>
      <c r="DBT532" s="52"/>
      <c r="DBU532" s="52"/>
      <c r="DBV532" s="52"/>
      <c r="DBW532" s="52"/>
      <c r="DBX532" s="52"/>
      <c r="DBY532" s="52"/>
      <c r="DBZ532" s="52"/>
      <c r="DCA532" s="52"/>
      <c r="DCB532" s="52"/>
      <c r="DCC532" s="52"/>
      <c r="DCD532" s="52"/>
      <c r="DCE532" s="52"/>
      <c r="DCF532" s="52"/>
      <c r="DCG532" s="52"/>
      <c r="DCH532" s="52"/>
      <c r="DCI532" s="52"/>
      <c r="DCJ532" s="52"/>
      <c r="DCK532" s="52"/>
      <c r="DCL532" s="52"/>
      <c r="DCM532" s="52"/>
      <c r="DCN532" s="52"/>
      <c r="DCO532" s="52"/>
      <c r="DCP532" s="52"/>
      <c r="DCQ532" s="52"/>
      <c r="DCR532" s="52"/>
      <c r="DCS532" s="52"/>
      <c r="DCT532" s="52"/>
      <c r="DCU532" s="52"/>
      <c r="DCV532" s="52"/>
      <c r="DCW532" s="52"/>
      <c r="DCX532" s="52"/>
      <c r="DCY532" s="52"/>
      <c r="DCZ532" s="52"/>
      <c r="DDA532" s="52"/>
      <c r="DDB532" s="52"/>
      <c r="DDC532" s="52"/>
      <c r="DDD532" s="52"/>
      <c r="DDE532" s="52"/>
      <c r="DDF532" s="52"/>
      <c r="DDG532" s="52"/>
      <c r="DDH532" s="52"/>
      <c r="DDI532" s="52"/>
      <c r="DDJ532" s="52"/>
      <c r="DDK532" s="52"/>
      <c r="DDL532" s="52"/>
      <c r="DDM532" s="52"/>
      <c r="DDN532" s="52"/>
      <c r="DDO532" s="52"/>
      <c r="DDP532" s="52"/>
      <c r="DDQ532" s="52"/>
      <c r="DDR532" s="52"/>
      <c r="DDS532" s="52"/>
      <c r="DDT532" s="52"/>
      <c r="DDU532" s="52"/>
      <c r="DDV532" s="52"/>
      <c r="DDW532" s="52"/>
      <c r="DDX532" s="52"/>
      <c r="DDY532" s="52"/>
      <c r="DDZ532" s="52"/>
      <c r="DEA532" s="52"/>
      <c r="DEB532" s="52"/>
      <c r="DEC532" s="52"/>
      <c r="DED532" s="52"/>
      <c r="DEE532" s="52"/>
      <c r="DEF532" s="52"/>
      <c r="DEG532" s="52"/>
      <c r="DEH532" s="52"/>
      <c r="DEI532" s="52"/>
      <c r="DEJ532" s="52"/>
      <c r="DEK532" s="52"/>
      <c r="DEL532" s="52"/>
      <c r="DEM532" s="52"/>
      <c r="DEN532" s="52"/>
      <c r="DEO532" s="52"/>
      <c r="DEP532" s="52"/>
      <c r="DEQ532" s="52"/>
      <c r="DER532" s="52"/>
      <c r="DES532" s="52"/>
      <c r="DET532" s="52"/>
      <c r="DEU532" s="52"/>
      <c r="DEV532" s="52"/>
      <c r="DEW532" s="52"/>
      <c r="DEX532" s="52"/>
      <c r="DEY532" s="52"/>
      <c r="DEZ532" s="52"/>
      <c r="DFA532" s="52"/>
      <c r="DFB532" s="52"/>
      <c r="DFC532" s="52"/>
      <c r="DFD532" s="52"/>
      <c r="DFE532" s="52"/>
      <c r="DFF532" s="52"/>
      <c r="DFG532" s="52"/>
      <c r="DFH532" s="52"/>
      <c r="DFI532" s="52"/>
      <c r="DFJ532" s="52"/>
      <c r="DFK532" s="52"/>
      <c r="DFL532" s="52"/>
      <c r="DFM532" s="52"/>
      <c r="DFN532" s="52"/>
      <c r="DFO532" s="52"/>
      <c r="DFP532" s="52"/>
      <c r="DFQ532" s="52"/>
      <c r="DFR532" s="52"/>
      <c r="DFS532" s="52"/>
      <c r="DFT532" s="52"/>
      <c r="DFU532" s="52"/>
      <c r="DFV532" s="52"/>
      <c r="DFW532" s="52"/>
      <c r="DFX532" s="52"/>
      <c r="DFY532" s="52"/>
      <c r="DFZ532" s="52"/>
      <c r="DGA532" s="52"/>
      <c r="DGB532" s="52"/>
      <c r="DGC532" s="52"/>
      <c r="DGD532" s="52"/>
      <c r="DGE532" s="52"/>
      <c r="DGF532" s="52"/>
      <c r="DGG532" s="52"/>
      <c r="DGH532" s="52"/>
      <c r="DGI532" s="52"/>
      <c r="DGJ532" s="52"/>
      <c r="DGK532" s="52"/>
      <c r="DGL532" s="52"/>
      <c r="DGM532" s="52"/>
      <c r="DGN532" s="52"/>
      <c r="DGO532" s="52"/>
      <c r="DGP532" s="52"/>
      <c r="DGQ532" s="52"/>
      <c r="DGR532" s="52"/>
      <c r="DGS532" s="52"/>
      <c r="DGT532" s="52"/>
      <c r="DGU532" s="52"/>
      <c r="DGV532" s="52"/>
      <c r="DGW532" s="52"/>
      <c r="DGX532" s="52"/>
      <c r="DGY532" s="52"/>
      <c r="DGZ532" s="52"/>
      <c r="DHA532" s="52"/>
      <c r="DHB532" s="52"/>
      <c r="DHC532" s="52"/>
      <c r="DHD532" s="52"/>
      <c r="DHE532" s="52"/>
      <c r="DHF532" s="52"/>
      <c r="DHG532" s="52"/>
      <c r="DHH532" s="52"/>
      <c r="DHI532" s="52"/>
      <c r="DHJ532" s="52"/>
      <c r="DHK532" s="52"/>
      <c r="DHL532" s="52"/>
      <c r="DHM532" s="52"/>
      <c r="DHN532" s="52"/>
      <c r="DHO532" s="52"/>
      <c r="DHP532" s="52"/>
      <c r="DHQ532" s="52"/>
      <c r="DHR532" s="52"/>
      <c r="DHS532" s="52"/>
      <c r="DHT532" s="52"/>
      <c r="DHU532" s="52"/>
      <c r="DHV532" s="52"/>
      <c r="DHW532" s="52"/>
      <c r="DHX532" s="52"/>
      <c r="DHY532" s="52"/>
      <c r="DHZ532" s="52"/>
      <c r="DIA532" s="52"/>
      <c r="DIB532" s="52"/>
      <c r="DIC532" s="52"/>
      <c r="DID532" s="52"/>
      <c r="DIE532" s="52"/>
      <c r="DIF532" s="52"/>
      <c r="DIG532" s="52"/>
      <c r="DIH532" s="52"/>
      <c r="DII532" s="52"/>
      <c r="DIJ532" s="52"/>
      <c r="DIK532" s="52"/>
      <c r="DIL532" s="52"/>
      <c r="DIM532" s="52"/>
      <c r="DIN532" s="52"/>
      <c r="DIO532" s="52"/>
      <c r="DIP532" s="52"/>
      <c r="DIQ532" s="52"/>
      <c r="DIR532" s="52"/>
      <c r="DIS532" s="52"/>
      <c r="DIT532" s="52"/>
      <c r="DIU532" s="52"/>
      <c r="DIV532" s="52"/>
      <c r="DIW532" s="52"/>
      <c r="DIX532" s="52"/>
      <c r="DIY532" s="52"/>
      <c r="DIZ532" s="52"/>
      <c r="DJA532" s="52"/>
      <c r="DJB532" s="52"/>
      <c r="DJC532" s="52"/>
      <c r="DJD532" s="52"/>
      <c r="DJE532" s="52"/>
      <c r="DJF532" s="52"/>
      <c r="DJG532" s="52"/>
      <c r="DJH532" s="52"/>
      <c r="DJI532" s="52"/>
      <c r="DJJ532" s="52"/>
      <c r="DJK532" s="52"/>
      <c r="DJL532" s="52"/>
      <c r="DJM532" s="52"/>
      <c r="DJN532" s="52"/>
      <c r="DJO532" s="52"/>
      <c r="DJP532" s="52"/>
      <c r="DJQ532" s="52"/>
      <c r="DJR532" s="52"/>
      <c r="DJS532" s="52"/>
      <c r="DJT532" s="52"/>
      <c r="DJU532" s="52"/>
      <c r="DJV532" s="52"/>
      <c r="DJW532" s="52"/>
      <c r="DJX532" s="52"/>
      <c r="DJY532" s="52"/>
      <c r="DJZ532" s="52"/>
      <c r="DKA532" s="52"/>
      <c r="DKB532" s="52"/>
      <c r="DKC532" s="52"/>
      <c r="DKD532" s="52"/>
      <c r="DKE532" s="52"/>
      <c r="DKF532" s="52"/>
      <c r="DKG532" s="52"/>
      <c r="DKH532" s="52"/>
      <c r="DKI532" s="52"/>
      <c r="DKJ532" s="52"/>
      <c r="DKK532" s="52"/>
      <c r="DKL532" s="52"/>
      <c r="DKM532" s="52"/>
      <c r="DKN532" s="52"/>
      <c r="DKO532" s="52"/>
      <c r="DKP532" s="52"/>
      <c r="DKQ532" s="52"/>
      <c r="DKR532" s="52"/>
      <c r="DKS532" s="52"/>
      <c r="DKT532" s="52"/>
      <c r="DKU532" s="52"/>
      <c r="DKV532" s="52"/>
      <c r="DKW532" s="52"/>
      <c r="DKX532" s="52"/>
      <c r="DKY532" s="52"/>
      <c r="DKZ532" s="52"/>
      <c r="DLA532" s="52"/>
      <c r="DLB532" s="52"/>
      <c r="DLC532" s="52"/>
      <c r="DLD532" s="52"/>
      <c r="DLE532" s="52"/>
      <c r="DLF532" s="52"/>
      <c r="DLG532" s="52"/>
      <c r="DLH532" s="52"/>
      <c r="DLI532" s="52"/>
      <c r="DLJ532" s="52"/>
      <c r="DLK532" s="52"/>
      <c r="DLL532" s="52"/>
      <c r="DLM532" s="52"/>
      <c r="DLN532" s="52"/>
      <c r="DLO532" s="52"/>
      <c r="DLP532" s="52"/>
      <c r="DLQ532" s="52"/>
      <c r="DLR532" s="52"/>
      <c r="DLS532" s="52"/>
      <c r="DLT532" s="52"/>
      <c r="DLU532" s="52"/>
      <c r="DLV532" s="52"/>
      <c r="DLW532" s="52"/>
      <c r="DLX532" s="52"/>
      <c r="DLY532" s="52"/>
      <c r="DLZ532" s="52"/>
      <c r="DMA532" s="52"/>
      <c r="DMB532" s="52"/>
      <c r="DMC532" s="52"/>
      <c r="DMD532" s="52"/>
      <c r="DME532" s="52"/>
      <c r="DMF532" s="52"/>
      <c r="DMG532" s="52"/>
      <c r="DMH532" s="52"/>
      <c r="DMI532" s="52"/>
      <c r="DMJ532" s="52"/>
      <c r="DMK532" s="52"/>
      <c r="DML532" s="52"/>
      <c r="DMM532" s="52"/>
      <c r="DMN532" s="52"/>
      <c r="DMO532" s="52"/>
      <c r="DMP532" s="52"/>
      <c r="DMQ532" s="52"/>
      <c r="DMR532" s="52"/>
      <c r="DMS532" s="52"/>
      <c r="DMT532" s="52"/>
      <c r="DMU532" s="52"/>
      <c r="DMV532" s="52"/>
      <c r="DMW532" s="52"/>
      <c r="DMX532" s="52"/>
      <c r="DMY532" s="52"/>
      <c r="DMZ532" s="52"/>
      <c r="DNA532" s="52"/>
      <c r="DNB532" s="52"/>
      <c r="DNC532" s="52"/>
      <c r="DND532" s="52"/>
      <c r="DNE532" s="52"/>
      <c r="DNF532" s="52"/>
      <c r="DNG532" s="52"/>
      <c r="DNH532" s="52"/>
      <c r="DNI532" s="52"/>
      <c r="DNJ532" s="52"/>
      <c r="DNK532" s="52"/>
      <c r="DNL532" s="52"/>
      <c r="DNM532" s="52"/>
      <c r="DNN532" s="52"/>
      <c r="DNO532" s="52"/>
      <c r="DNP532" s="52"/>
      <c r="DNQ532" s="52"/>
      <c r="DNR532" s="52"/>
      <c r="DNS532" s="52"/>
      <c r="DNT532" s="52"/>
      <c r="DNU532" s="52"/>
      <c r="DNV532" s="52"/>
      <c r="DNW532" s="52"/>
      <c r="DNX532" s="52"/>
      <c r="DNY532" s="52"/>
      <c r="DNZ532" s="52"/>
      <c r="DOA532" s="52"/>
      <c r="DOB532" s="52"/>
      <c r="DOC532" s="52"/>
      <c r="DOD532" s="52"/>
      <c r="DOE532" s="52"/>
      <c r="DOF532" s="52"/>
      <c r="DOG532" s="52"/>
      <c r="DOH532" s="52"/>
      <c r="DOI532" s="52"/>
      <c r="DOJ532" s="52"/>
      <c r="DOK532" s="52"/>
      <c r="DOL532" s="52"/>
      <c r="DOM532" s="52"/>
      <c r="DON532" s="52"/>
      <c r="DOO532" s="52"/>
      <c r="DOP532" s="52"/>
      <c r="DOQ532" s="52"/>
      <c r="DOR532" s="52"/>
      <c r="DOS532" s="52"/>
      <c r="DOT532" s="52"/>
      <c r="DOU532" s="52"/>
      <c r="DOV532" s="52"/>
      <c r="DOW532" s="52"/>
      <c r="DOX532" s="52"/>
      <c r="DOY532" s="52"/>
      <c r="DOZ532" s="52"/>
      <c r="DPA532" s="52"/>
      <c r="DPB532" s="52"/>
      <c r="DPC532" s="52"/>
      <c r="DPD532" s="52"/>
      <c r="DPE532" s="52"/>
      <c r="DPF532" s="52"/>
      <c r="DPG532" s="52"/>
      <c r="DPH532" s="52"/>
      <c r="DPI532" s="52"/>
      <c r="DPJ532" s="52"/>
      <c r="DPK532" s="52"/>
      <c r="DPL532" s="52"/>
      <c r="DPM532" s="52"/>
      <c r="DPN532" s="52"/>
      <c r="DPO532" s="52"/>
      <c r="DPP532" s="52"/>
      <c r="DPQ532" s="52"/>
      <c r="DPR532" s="52"/>
      <c r="DPS532" s="52"/>
      <c r="DPT532" s="52"/>
      <c r="DPU532" s="52"/>
      <c r="DPV532" s="52"/>
      <c r="DPW532" s="52"/>
      <c r="DPX532" s="52"/>
      <c r="DPY532" s="52"/>
      <c r="DPZ532" s="52"/>
      <c r="DQA532" s="52"/>
      <c r="DQB532" s="52"/>
      <c r="DQC532" s="52"/>
      <c r="DQD532" s="52"/>
      <c r="DQE532" s="52"/>
      <c r="DQF532" s="52"/>
      <c r="DQG532" s="52"/>
      <c r="DQH532" s="52"/>
      <c r="DQI532" s="52"/>
      <c r="DQJ532" s="52"/>
      <c r="DQK532" s="52"/>
      <c r="DQL532" s="52"/>
      <c r="DQM532" s="52"/>
      <c r="DQN532" s="52"/>
      <c r="DQO532" s="52"/>
      <c r="DQP532" s="52"/>
      <c r="DQQ532" s="52"/>
      <c r="DQR532" s="52"/>
      <c r="DQS532" s="52"/>
      <c r="DQT532" s="52"/>
      <c r="DQU532" s="52"/>
      <c r="DQV532" s="52"/>
      <c r="DQW532" s="52"/>
      <c r="DQX532" s="52"/>
      <c r="DQY532" s="52"/>
      <c r="DQZ532" s="52"/>
      <c r="DRA532" s="52"/>
      <c r="DRB532" s="52"/>
      <c r="DRC532" s="52"/>
      <c r="DRD532" s="52"/>
      <c r="DRE532" s="52"/>
      <c r="DRF532" s="52"/>
      <c r="DRG532" s="52"/>
      <c r="DRH532" s="52"/>
      <c r="DRI532" s="52"/>
      <c r="DRJ532" s="52"/>
      <c r="DRK532" s="52"/>
      <c r="DRL532" s="52"/>
      <c r="DRM532" s="52"/>
      <c r="DRN532" s="52"/>
      <c r="DRO532" s="52"/>
      <c r="DRP532" s="52"/>
      <c r="DRQ532" s="52"/>
      <c r="DRR532" s="52"/>
      <c r="DRS532" s="52"/>
      <c r="DRT532" s="52"/>
      <c r="DRU532" s="52"/>
      <c r="DRV532" s="52"/>
      <c r="DRW532" s="52"/>
      <c r="DRX532" s="52"/>
      <c r="DRY532" s="52"/>
      <c r="DRZ532" s="52"/>
      <c r="DSA532" s="52"/>
      <c r="DSB532" s="52"/>
      <c r="DSC532" s="52"/>
      <c r="DSD532" s="52"/>
      <c r="DSE532" s="52"/>
      <c r="DSF532" s="52"/>
      <c r="DSG532" s="52"/>
      <c r="DSH532" s="52"/>
      <c r="DSI532" s="52"/>
      <c r="DSJ532" s="52"/>
      <c r="DSK532" s="52"/>
      <c r="DSL532" s="52"/>
      <c r="DSM532" s="52"/>
      <c r="DSN532" s="52"/>
      <c r="DSO532" s="52"/>
      <c r="DSP532" s="52"/>
      <c r="DSQ532" s="52"/>
      <c r="DSR532" s="52"/>
      <c r="DSS532" s="52"/>
      <c r="DST532" s="52"/>
      <c r="DSU532" s="52"/>
      <c r="DSV532" s="52"/>
      <c r="DSW532" s="52"/>
      <c r="DSX532" s="52"/>
      <c r="DSY532" s="52"/>
      <c r="DSZ532" s="52"/>
      <c r="DTA532" s="52"/>
      <c r="DTB532" s="52"/>
      <c r="DTC532" s="52"/>
      <c r="DTD532" s="52"/>
      <c r="DTE532" s="52"/>
      <c r="DTF532" s="52"/>
      <c r="DTG532" s="52"/>
      <c r="DTH532" s="52"/>
      <c r="DTI532" s="52"/>
      <c r="DTJ532" s="52"/>
      <c r="DTK532" s="52"/>
      <c r="DTL532" s="52"/>
      <c r="DTM532" s="52"/>
      <c r="DTN532" s="52"/>
      <c r="DTO532" s="52"/>
      <c r="DTP532" s="52"/>
      <c r="DTQ532" s="52"/>
      <c r="DTR532" s="52"/>
      <c r="DTS532" s="52"/>
      <c r="DTT532" s="52"/>
      <c r="DTU532" s="52"/>
      <c r="DTV532" s="52"/>
      <c r="DTW532" s="52"/>
      <c r="DTX532" s="52"/>
      <c r="DTY532" s="52"/>
      <c r="DTZ532" s="52"/>
      <c r="DUA532" s="52"/>
      <c r="DUB532" s="52"/>
      <c r="DUC532" s="52"/>
      <c r="DUD532" s="52"/>
      <c r="DUE532" s="52"/>
      <c r="DUF532" s="52"/>
      <c r="DUG532" s="52"/>
      <c r="DUH532" s="52"/>
      <c r="DUI532" s="52"/>
      <c r="DUJ532" s="52"/>
      <c r="DUK532" s="52"/>
      <c r="DUL532" s="52"/>
      <c r="DUM532" s="52"/>
      <c r="DUN532" s="52"/>
      <c r="DUO532" s="52"/>
      <c r="DUP532" s="52"/>
      <c r="DUQ532" s="52"/>
      <c r="DUR532" s="52"/>
      <c r="DUS532" s="52"/>
      <c r="DUT532" s="52"/>
      <c r="DUU532" s="52"/>
      <c r="DUV532" s="52"/>
      <c r="DUW532" s="52"/>
      <c r="DUX532" s="52"/>
      <c r="DUY532" s="52"/>
      <c r="DUZ532" s="52"/>
      <c r="DVA532" s="52"/>
      <c r="DVB532" s="52"/>
      <c r="DVC532" s="52"/>
      <c r="DVD532" s="52"/>
      <c r="DVE532" s="52"/>
      <c r="DVF532" s="52"/>
      <c r="DVG532" s="52"/>
      <c r="DVH532" s="52"/>
      <c r="DVI532" s="52"/>
      <c r="DVJ532" s="52"/>
      <c r="DVK532" s="52"/>
      <c r="DVL532" s="52"/>
      <c r="DVM532" s="52"/>
      <c r="DVN532" s="52"/>
      <c r="DVO532" s="52"/>
      <c r="DVP532" s="52"/>
      <c r="DVQ532" s="52"/>
      <c r="DVR532" s="52"/>
      <c r="DVS532" s="52"/>
      <c r="DVT532" s="52"/>
      <c r="DVU532" s="52"/>
      <c r="DVV532" s="52"/>
      <c r="DVW532" s="52"/>
      <c r="DVX532" s="52"/>
      <c r="DVY532" s="52"/>
      <c r="DVZ532" s="52"/>
      <c r="DWA532" s="52"/>
      <c r="DWB532" s="52"/>
      <c r="DWC532" s="52"/>
      <c r="DWD532" s="52"/>
      <c r="DWE532" s="52"/>
      <c r="DWF532" s="52"/>
      <c r="DWG532" s="52"/>
      <c r="DWH532" s="52"/>
      <c r="DWI532" s="52"/>
      <c r="DWJ532" s="52"/>
      <c r="DWK532" s="52"/>
      <c r="DWL532" s="52"/>
      <c r="DWM532" s="52"/>
      <c r="DWN532" s="52"/>
      <c r="DWO532" s="52"/>
      <c r="DWP532" s="52"/>
      <c r="DWQ532" s="52"/>
      <c r="DWR532" s="52"/>
      <c r="DWS532" s="52"/>
      <c r="DWT532" s="52"/>
      <c r="DWU532" s="52"/>
      <c r="DWV532" s="52"/>
      <c r="DWW532" s="52"/>
      <c r="DWX532" s="52"/>
      <c r="DWY532" s="52"/>
      <c r="DWZ532" s="52"/>
      <c r="DXA532" s="52"/>
      <c r="DXB532" s="52"/>
      <c r="DXC532" s="52"/>
      <c r="DXD532" s="52"/>
      <c r="DXE532" s="52"/>
      <c r="DXF532" s="52"/>
      <c r="DXG532" s="52"/>
      <c r="DXH532" s="52"/>
      <c r="DXI532" s="52"/>
      <c r="DXJ532" s="52"/>
      <c r="DXK532" s="52"/>
      <c r="DXL532" s="52"/>
      <c r="DXM532" s="52"/>
      <c r="DXN532" s="52"/>
      <c r="DXO532" s="52"/>
      <c r="DXP532" s="52"/>
      <c r="DXQ532" s="52"/>
      <c r="DXR532" s="52"/>
      <c r="DXS532" s="52"/>
      <c r="DXT532" s="52"/>
      <c r="DXU532" s="52"/>
      <c r="DXV532" s="52"/>
      <c r="DXW532" s="52"/>
      <c r="DXX532" s="52"/>
      <c r="DXY532" s="52"/>
      <c r="DXZ532" s="52"/>
      <c r="DYA532" s="52"/>
      <c r="DYB532" s="52"/>
      <c r="DYC532" s="52"/>
      <c r="DYD532" s="52"/>
      <c r="DYE532" s="52"/>
      <c r="DYF532" s="52"/>
      <c r="DYG532" s="52"/>
      <c r="DYH532" s="52"/>
      <c r="DYI532" s="52"/>
      <c r="DYJ532" s="52"/>
      <c r="DYK532" s="52"/>
      <c r="DYL532" s="52"/>
      <c r="DYM532" s="52"/>
      <c r="DYN532" s="52"/>
      <c r="DYO532" s="52"/>
      <c r="DYP532" s="52"/>
      <c r="DYQ532" s="52"/>
      <c r="DYR532" s="52"/>
      <c r="DYS532" s="52"/>
      <c r="DYT532" s="52"/>
      <c r="DYU532" s="52"/>
      <c r="DYV532" s="52"/>
      <c r="DYW532" s="52"/>
      <c r="DYX532" s="52"/>
      <c r="DYY532" s="52"/>
      <c r="DYZ532" s="52"/>
      <c r="DZA532" s="52"/>
      <c r="DZB532" s="52"/>
      <c r="DZC532" s="52"/>
      <c r="DZD532" s="52"/>
      <c r="DZE532" s="52"/>
      <c r="DZF532" s="52"/>
      <c r="DZG532" s="52"/>
      <c r="DZH532" s="52"/>
      <c r="DZI532" s="52"/>
      <c r="DZJ532" s="52"/>
      <c r="DZK532" s="52"/>
      <c r="DZL532" s="52"/>
      <c r="DZM532" s="52"/>
      <c r="DZN532" s="52"/>
      <c r="DZO532" s="52"/>
      <c r="DZP532" s="52"/>
      <c r="DZQ532" s="52"/>
      <c r="DZR532" s="52"/>
      <c r="DZS532" s="52"/>
      <c r="DZT532" s="52"/>
      <c r="DZU532" s="52"/>
      <c r="DZV532" s="52"/>
      <c r="DZW532" s="52"/>
      <c r="DZX532" s="52"/>
      <c r="DZY532" s="52"/>
      <c r="DZZ532" s="52"/>
      <c r="EAA532" s="52"/>
      <c r="EAB532" s="52"/>
      <c r="EAC532" s="52"/>
      <c r="EAD532" s="52"/>
      <c r="EAE532" s="52"/>
      <c r="EAF532" s="52"/>
      <c r="EAG532" s="52"/>
      <c r="EAH532" s="52"/>
      <c r="EAI532" s="52"/>
      <c r="EAJ532" s="52"/>
      <c r="EAK532" s="52"/>
      <c r="EAL532" s="52"/>
      <c r="EAM532" s="52"/>
      <c r="EAN532" s="52"/>
      <c r="EAO532" s="52"/>
      <c r="EAP532" s="52"/>
      <c r="EAQ532" s="52"/>
      <c r="EAR532" s="52"/>
      <c r="EAS532" s="52"/>
      <c r="EAT532" s="52"/>
      <c r="EAU532" s="52"/>
      <c r="EAV532" s="52"/>
      <c r="EAW532" s="52"/>
      <c r="EAX532" s="52"/>
      <c r="EAY532" s="52"/>
      <c r="EAZ532" s="52"/>
      <c r="EBA532" s="52"/>
      <c r="EBB532" s="52"/>
      <c r="EBC532" s="52"/>
      <c r="EBD532" s="52"/>
      <c r="EBE532" s="52"/>
      <c r="EBF532" s="52"/>
      <c r="EBG532" s="52"/>
      <c r="EBH532" s="52"/>
      <c r="EBI532" s="52"/>
      <c r="EBJ532" s="52"/>
      <c r="EBK532" s="52"/>
      <c r="EBL532" s="52"/>
      <c r="EBM532" s="52"/>
      <c r="EBN532" s="52"/>
      <c r="EBO532" s="52"/>
      <c r="EBP532" s="52"/>
      <c r="EBQ532" s="52"/>
      <c r="EBR532" s="52"/>
      <c r="EBS532" s="52"/>
      <c r="EBT532" s="52"/>
      <c r="EBU532" s="52"/>
      <c r="EBV532" s="52"/>
      <c r="EBW532" s="52"/>
      <c r="EBX532" s="52"/>
      <c r="EBY532" s="52"/>
      <c r="EBZ532" s="52"/>
      <c r="ECA532" s="52"/>
      <c r="ECB532" s="52"/>
      <c r="ECC532" s="52"/>
      <c r="ECD532" s="52"/>
      <c r="ECE532" s="52"/>
      <c r="ECF532" s="52"/>
      <c r="ECG532" s="52"/>
      <c r="ECH532" s="52"/>
      <c r="ECI532" s="52"/>
      <c r="ECJ532" s="52"/>
      <c r="ECK532" s="52"/>
      <c r="ECL532" s="52"/>
      <c r="ECM532" s="52"/>
      <c r="ECN532" s="52"/>
      <c r="ECO532" s="52"/>
      <c r="ECP532" s="52"/>
      <c r="ECQ532" s="52"/>
      <c r="ECR532" s="52"/>
      <c r="ECS532" s="52"/>
      <c r="ECT532" s="52"/>
      <c r="ECU532" s="52"/>
      <c r="ECV532" s="52"/>
      <c r="ECW532" s="52"/>
      <c r="ECX532" s="52"/>
      <c r="ECY532" s="52"/>
      <c r="ECZ532" s="52"/>
      <c r="EDA532" s="52"/>
      <c r="EDB532" s="52"/>
      <c r="EDC532" s="52"/>
      <c r="EDD532" s="52"/>
      <c r="EDE532" s="52"/>
      <c r="EDF532" s="52"/>
      <c r="EDG532" s="52"/>
      <c r="EDH532" s="52"/>
      <c r="EDI532" s="52"/>
      <c r="EDJ532" s="52"/>
      <c r="EDK532" s="52"/>
      <c r="EDL532" s="52"/>
      <c r="EDM532" s="52"/>
      <c r="EDN532" s="52"/>
      <c r="EDO532" s="52"/>
      <c r="EDP532" s="52"/>
      <c r="EDQ532" s="52"/>
      <c r="EDR532" s="52"/>
      <c r="EDS532" s="52"/>
      <c r="EDT532" s="52"/>
      <c r="EDU532" s="52"/>
      <c r="EDV532" s="52"/>
      <c r="EDW532" s="52"/>
      <c r="EDX532" s="52"/>
      <c r="EDY532" s="52"/>
      <c r="EDZ532" s="52"/>
      <c r="EEA532" s="52"/>
      <c r="EEB532" s="52"/>
      <c r="EEC532" s="52"/>
      <c r="EED532" s="52"/>
      <c r="EEE532" s="52"/>
      <c r="EEF532" s="52"/>
      <c r="EEG532" s="52"/>
      <c r="EEH532" s="52"/>
      <c r="EEI532" s="52"/>
      <c r="EEJ532" s="52"/>
      <c r="EEK532" s="52"/>
      <c r="EEL532" s="52"/>
      <c r="EEM532" s="52"/>
      <c r="EEN532" s="52"/>
      <c r="EEO532" s="52"/>
      <c r="EEP532" s="52"/>
      <c r="EEQ532" s="52"/>
      <c r="EER532" s="52"/>
      <c r="EES532" s="52"/>
      <c r="EET532" s="52"/>
      <c r="EEU532" s="52"/>
      <c r="EEV532" s="52"/>
      <c r="EEW532" s="52"/>
      <c r="EEX532" s="52"/>
      <c r="EEY532" s="52"/>
      <c r="EEZ532" s="52"/>
      <c r="EFA532" s="52"/>
      <c r="EFB532" s="52"/>
      <c r="EFC532" s="52"/>
      <c r="EFD532" s="52"/>
      <c r="EFE532" s="52"/>
      <c r="EFF532" s="52"/>
      <c r="EFG532" s="52"/>
      <c r="EFH532" s="52"/>
      <c r="EFI532" s="52"/>
      <c r="EFJ532" s="52"/>
      <c r="EFK532" s="52"/>
      <c r="EFL532" s="52"/>
      <c r="EFM532" s="52"/>
      <c r="EFN532" s="52"/>
      <c r="EFO532" s="52"/>
      <c r="EFP532" s="52"/>
      <c r="EFQ532" s="52"/>
      <c r="EFR532" s="52"/>
      <c r="EFS532" s="52"/>
      <c r="EFT532" s="52"/>
      <c r="EFU532" s="52"/>
      <c r="EFV532" s="52"/>
      <c r="EFW532" s="52"/>
      <c r="EFX532" s="52"/>
      <c r="EFY532" s="52"/>
      <c r="EFZ532" s="52"/>
      <c r="EGA532" s="52"/>
      <c r="EGB532" s="52"/>
      <c r="EGC532" s="52"/>
      <c r="EGD532" s="52"/>
      <c r="EGE532" s="52"/>
      <c r="EGF532" s="52"/>
      <c r="EGG532" s="52"/>
      <c r="EGH532" s="52"/>
      <c r="EGI532" s="52"/>
      <c r="EGJ532" s="52"/>
      <c r="EGK532" s="52"/>
      <c r="EGL532" s="52"/>
      <c r="EGM532" s="52"/>
      <c r="EGN532" s="52"/>
      <c r="EGO532" s="52"/>
      <c r="EGP532" s="52"/>
      <c r="EGQ532" s="52"/>
      <c r="EGR532" s="52"/>
      <c r="EGS532" s="52"/>
      <c r="EGT532" s="52"/>
      <c r="EGU532" s="52"/>
      <c r="EGV532" s="52"/>
      <c r="EGW532" s="52"/>
      <c r="EGX532" s="52"/>
      <c r="EGY532" s="52"/>
      <c r="EGZ532" s="52"/>
      <c r="EHA532" s="52"/>
      <c r="EHB532" s="52"/>
      <c r="EHC532" s="52"/>
      <c r="EHD532" s="52"/>
      <c r="EHE532" s="52"/>
      <c r="EHF532" s="52"/>
      <c r="EHG532" s="52"/>
      <c r="EHH532" s="52"/>
      <c r="EHI532" s="52"/>
      <c r="EHJ532" s="52"/>
      <c r="EHK532" s="52"/>
      <c r="EHL532" s="52"/>
      <c r="EHM532" s="52"/>
      <c r="EHN532" s="52"/>
      <c r="EHO532" s="52"/>
      <c r="EHP532" s="52"/>
      <c r="EHQ532" s="52"/>
      <c r="EHR532" s="52"/>
      <c r="EHS532" s="52"/>
      <c r="EHT532" s="52"/>
      <c r="EHU532" s="52"/>
      <c r="EHV532" s="52"/>
      <c r="EHW532" s="52"/>
      <c r="EHX532" s="52"/>
      <c r="EHY532" s="52"/>
      <c r="EHZ532" s="52"/>
      <c r="EIA532" s="52"/>
      <c r="EIB532" s="52"/>
      <c r="EIC532" s="52"/>
      <c r="EID532" s="52"/>
      <c r="EIE532" s="52"/>
      <c r="EIF532" s="52"/>
      <c r="EIG532" s="52"/>
      <c r="EIH532" s="52"/>
      <c r="EII532" s="52"/>
      <c r="EIJ532" s="52"/>
      <c r="EIK532" s="52"/>
      <c r="EIL532" s="52"/>
      <c r="EIM532" s="52"/>
      <c r="EIN532" s="52"/>
      <c r="EIO532" s="52"/>
      <c r="EIP532" s="52"/>
      <c r="EIQ532" s="52"/>
      <c r="EIR532" s="52"/>
      <c r="EIS532" s="52"/>
      <c r="EIT532" s="52"/>
      <c r="EIU532" s="52"/>
      <c r="EIV532" s="52"/>
      <c r="EIW532" s="52"/>
      <c r="EIX532" s="52"/>
      <c r="EIY532" s="52"/>
      <c r="EIZ532" s="52"/>
      <c r="EJA532" s="52"/>
      <c r="EJB532" s="52"/>
      <c r="EJC532" s="52"/>
      <c r="EJD532" s="52"/>
      <c r="EJE532" s="52"/>
      <c r="EJF532" s="52"/>
      <c r="EJG532" s="52"/>
      <c r="EJH532" s="52"/>
      <c r="EJI532" s="52"/>
      <c r="EJJ532" s="52"/>
      <c r="EJK532" s="52"/>
      <c r="EJL532" s="52"/>
      <c r="EJM532" s="52"/>
      <c r="EJN532" s="52"/>
      <c r="EJO532" s="52"/>
      <c r="EJP532" s="52"/>
      <c r="EJQ532" s="52"/>
      <c r="EJR532" s="52"/>
      <c r="EJS532" s="52"/>
      <c r="EJT532" s="52"/>
      <c r="EJU532" s="52"/>
      <c r="EJV532" s="52"/>
      <c r="EJW532" s="52"/>
      <c r="EJX532" s="52"/>
      <c r="EJY532" s="52"/>
      <c r="EJZ532" s="52"/>
      <c r="EKA532" s="52"/>
      <c r="EKB532" s="52"/>
      <c r="EKC532" s="52"/>
      <c r="EKD532" s="52"/>
      <c r="EKE532" s="52"/>
      <c r="EKF532" s="52"/>
      <c r="EKG532" s="52"/>
      <c r="EKH532" s="52"/>
      <c r="EKI532" s="52"/>
      <c r="EKJ532" s="52"/>
      <c r="EKK532" s="52"/>
      <c r="EKL532" s="52"/>
      <c r="EKM532" s="52"/>
      <c r="EKN532" s="52"/>
      <c r="EKO532" s="52"/>
      <c r="EKP532" s="52"/>
      <c r="EKQ532" s="52"/>
      <c r="EKR532" s="52"/>
      <c r="EKS532" s="52"/>
      <c r="EKT532" s="52"/>
      <c r="EKU532" s="52"/>
      <c r="EKV532" s="52"/>
      <c r="EKW532" s="52"/>
      <c r="EKX532" s="52"/>
      <c r="EKY532" s="52"/>
      <c r="EKZ532" s="52"/>
      <c r="ELA532" s="52"/>
      <c r="ELB532" s="52"/>
      <c r="ELC532" s="52"/>
      <c r="ELD532" s="52"/>
      <c r="ELE532" s="52"/>
      <c r="ELF532" s="52"/>
      <c r="ELG532" s="52"/>
      <c r="ELH532" s="52"/>
      <c r="ELI532" s="52"/>
      <c r="ELJ532" s="52"/>
      <c r="ELK532" s="52"/>
      <c r="ELL532" s="52"/>
      <c r="ELM532" s="52"/>
      <c r="ELN532" s="52"/>
      <c r="ELO532" s="52"/>
      <c r="ELP532" s="52"/>
      <c r="ELQ532" s="52"/>
      <c r="ELR532" s="52"/>
      <c r="ELS532" s="52"/>
      <c r="ELT532" s="52"/>
      <c r="ELU532" s="52"/>
      <c r="ELV532" s="52"/>
      <c r="ELW532" s="52"/>
      <c r="ELX532" s="52"/>
      <c r="ELY532" s="52"/>
      <c r="ELZ532" s="52"/>
      <c r="EMA532" s="52"/>
      <c r="EMB532" s="52"/>
      <c r="EMC532" s="52"/>
      <c r="EMD532" s="52"/>
      <c r="EME532" s="52"/>
      <c r="EMF532" s="52"/>
      <c r="EMG532" s="52"/>
      <c r="EMH532" s="52"/>
      <c r="EMI532" s="52"/>
      <c r="EMJ532" s="52"/>
      <c r="EMK532" s="52"/>
      <c r="EML532" s="52"/>
      <c r="EMM532" s="52"/>
      <c r="EMN532" s="52"/>
      <c r="EMO532" s="52"/>
      <c r="EMP532" s="52"/>
      <c r="EMQ532" s="52"/>
      <c r="EMR532" s="52"/>
      <c r="EMS532" s="52"/>
      <c r="EMT532" s="52"/>
      <c r="EMU532" s="52"/>
      <c r="EMV532" s="52"/>
      <c r="EMW532" s="52"/>
      <c r="EMX532" s="52"/>
      <c r="EMY532" s="52"/>
      <c r="EMZ532" s="52"/>
      <c r="ENA532" s="52"/>
      <c r="ENB532" s="52"/>
      <c r="ENC532" s="52"/>
      <c r="END532" s="52"/>
      <c r="ENE532" s="52"/>
      <c r="ENF532" s="52"/>
      <c r="ENG532" s="52"/>
      <c r="ENH532" s="52"/>
      <c r="ENI532" s="52"/>
      <c r="ENJ532" s="52"/>
      <c r="ENK532" s="52"/>
      <c r="ENL532" s="52"/>
      <c r="ENM532" s="52"/>
      <c r="ENN532" s="52"/>
      <c r="ENO532" s="52"/>
      <c r="ENP532" s="52"/>
      <c r="ENQ532" s="52"/>
      <c r="ENR532" s="52"/>
      <c r="ENS532" s="52"/>
      <c r="ENT532" s="52"/>
      <c r="ENU532" s="52"/>
      <c r="ENV532" s="52"/>
      <c r="ENW532" s="52"/>
      <c r="ENX532" s="52"/>
      <c r="ENY532" s="52"/>
      <c r="ENZ532" s="52"/>
      <c r="EOA532" s="52"/>
      <c r="EOB532" s="52"/>
      <c r="EOC532" s="52"/>
      <c r="EOD532" s="52"/>
      <c r="EOE532" s="52"/>
      <c r="EOF532" s="52"/>
      <c r="EOG532" s="52"/>
      <c r="EOH532" s="52"/>
      <c r="EOI532" s="52"/>
      <c r="EOJ532" s="52"/>
      <c r="EOK532" s="52"/>
      <c r="EOL532" s="52"/>
      <c r="EOM532" s="52"/>
      <c r="EON532" s="52"/>
      <c r="EOO532" s="52"/>
      <c r="EOP532" s="52"/>
      <c r="EOQ532" s="52"/>
      <c r="EOR532" s="52"/>
      <c r="EOS532" s="52"/>
      <c r="EOT532" s="52"/>
      <c r="EOU532" s="52"/>
      <c r="EOV532" s="52"/>
      <c r="EOW532" s="52"/>
      <c r="EOX532" s="52"/>
      <c r="EOY532" s="52"/>
      <c r="EOZ532" s="52"/>
      <c r="EPA532" s="52"/>
      <c r="EPB532" s="52"/>
      <c r="EPC532" s="52"/>
      <c r="EPD532" s="52"/>
      <c r="EPE532" s="52"/>
      <c r="EPF532" s="52"/>
      <c r="EPG532" s="52"/>
      <c r="EPH532" s="52"/>
      <c r="EPI532" s="52"/>
      <c r="EPJ532" s="52"/>
      <c r="EPK532" s="52"/>
      <c r="EPL532" s="52"/>
      <c r="EPM532" s="52"/>
      <c r="EPN532" s="52"/>
      <c r="EPO532" s="52"/>
      <c r="EPP532" s="52"/>
      <c r="EPQ532" s="52"/>
      <c r="EPR532" s="52"/>
      <c r="EPS532" s="52"/>
      <c r="EPT532" s="52"/>
      <c r="EPU532" s="52"/>
      <c r="EPV532" s="52"/>
      <c r="EPW532" s="52"/>
      <c r="EPX532" s="52"/>
      <c r="EPY532" s="52"/>
      <c r="EPZ532" s="52"/>
      <c r="EQA532" s="52"/>
      <c r="EQB532" s="52"/>
      <c r="EQC532" s="52"/>
      <c r="EQD532" s="52"/>
      <c r="EQE532" s="52"/>
      <c r="EQF532" s="52"/>
      <c r="EQG532" s="52"/>
      <c r="EQH532" s="52"/>
      <c r="EQI532" s="52"/>
      <c r="EQJ532" s="52"/>
      <c r="EQK532" s="52"/>
      <c r="EQL532" s="52"/>
      <c r="EQM532" s="52"/>
      <c r="EQN532" s="52"/>
      <c r="EQO532" s="52"/>
      <c r="EQP532" s="52"/>
      <c r="EQQ532" s="52"/>
      <c r="EQR532" s="52"/>
      <c r="EQS532" s="52"/>
      <c r="EQT532" s="52"/>
      <c r="EQU532" s="52"/>
      <c r="EQV532" s="52"/>
      <c r="EQW532" s="52"/>
      <c r="EQX532" s="52"/>
      <c r="EQY532" s="52"/>
      <c r="EQZ532" s="52"/>
      <c r="ERA532" s="52"/>
      <c r="ERB532" s="52"/>
      <c r="ERC532" s="52"/>
      <c r="ERD532" s="52"/>
      <c r="ERE532" s="52"/>
      <c r="ERF532" s="52"/>
      <c r="ERG532" s="52"/>
      <c r="ERH532" s="52"/>
      <c r="ERI532" s="52"/>
      <c r="ERJ532" s="52"/>
      <c r="ERK532" s="52"/>
      <c r="ERL532" s="52"/>
      <c r="ERM532" s="52"/>
      <c r="ERN532" s="52"/>
      <c r="ERO532" s="52"/>
      <c r="ERP532" s="52"/>
      <c r="ERQ532" s="52"/>
      <c r="ERR532" s="52"/>
      <c r="ERS532" s="52"/>
      <c r="ERT532" s="52"/>
      <c r="ERU532" s="52"/>
      <c r="ERV532" s="52"/>
      <c r="ERW532" s="52"/>
      <c r="ERX532" s="52"/>
      <c r="ERY532" s="52"/>
      <c r="ERZ532" s="52"/>
      <c r="ESA532" s="52"/>
      <c r="ESB532" s="52"/>
      <c r="ESC532" s="52"/>
      <c r="ESD532" s="52"/>
      <c r="ESE532" s="52"/>
      <c r="ESF532" s="52"/>
      <c r="ESG532" s="52"/>
      <c r="ESH532" s="52"/>
      <c r="ESI532" s="52"/>
      <c r="ESJ532" s="52"/>
      <c r="ESK532" s="52"/>
      <c r="ESL532" s="52"/>
      <c r="ESM532" s="52"/>
      <c r="ESN532" s="52"/>
      <c r="ESO532" s="52"/>
      <c r="ESP532" s="52"/>
      <c r="ESQ532" s="52"/>
      <c r="ESR532" s="52"/>
      <c r="ESS532" s="52"/>
      <c r="EST532" s="52"/>
      <c r="ESU532" s="52"/>
      <c r="ESV532" s="52"/>
      <c r="ESW532" s="52"/>
      <c r="ESX532" s="52"/>
      <c r="ESY532" s="52"/>
      <c r="ESZ532" s="52"/>
      <c r="ETA532" s="52"/>
      <c r="ETB532" s="52"/>
      <c r="ETC532" s="52"/>
      <c r="ETD532" s="52"/>
      <c r="ETE532" s="52"/>
      <c r="ETF532" s="52"/>
      <c r="ETG532" s="52"/>
      <c r="ETH532" s="52"/>
      <c r="ETI532" s="52"/>
      <c r="ETJ532" s="52"/>
      <c r="ETK532" s="52"/>
      <c r="ETL532" s="52"/>
      <c r="ETM532" s="52"/>
      <c r="ETN532" s="52"/>
      <c r="ETO532" s="52"/>
      <c r="ETP532" s="52"/>
      <c r="ETQ532" s="52"/>
      <c r="ETR532" s="52"/>
      <c r="ETS532" s="52"/>
      <c r="ETT532" s="52"/>
      <c r="ETU532" s="52"/>
      <c r="ETV532" s="52"/>
      <c r="ETW532" s="52"/>
      <c r="ETX532" s="52"/>
      <c r="ETY532" s="52"/>
      <c r="ETZ532" s="52"/>
      <c r="EUA532" s="52"/>
      <c r="EUB532" s="52"/>
      <c r="EUC532" s="52"/>
      <c r="EUD532" s="52"/>
      <c r="EUE532" s="52"/>
      <c r="EUF532" s="52"/>
      <c r="EUG532" s="52"/>
      <c r="EUH532" s="52"/>
      <c r="EUI532" s="52"/>
      <c r="EUJ532" s="52"/>
      <c r="EUK532" s="52"/>
      <c r="EUL532" s="52"/>
      <c r="EUM532" s="52"/>
      <c r="EUN532" s="52"/>
      <c r="EUO532" s="52"/>
      <c r="EUP532" s="52"/>
      <c r="EUQ532" s="52"/>
      <c r="EUR532" s="52"/>
      <c r="EUS532" s="52"/>
      <c r="EUT532" s="52"/>
      <c r="EUU532" s="52"/>
      <c r="EUV532" s="52"/>
      <c r="EUW532" s="52"/>
      <c r="EUX532" s="52"/>
      <c r="EUY532" s="52"/>
      <c r="EUZ532" s="52"/>
      <c r="EVA532" s="52"/>
      <c r="EVB532" s="52"/>
      <c r="EVC532" s="52"/>
      <c r="EVD532" s="52"/>
      <c r="EVE532" s="52"/>
      <c r="EVF532" s="52"/>
      <c r="EVG532" s="52"/>
      <c r="EVH532" s="52"/>
      <c r="EVI532" s="52"/>
      <c r="EVJ532" s="52"/>
      <c r="EVK532" s="52"/>
      <c r="EVL532" s="52"/>
      <c r="EVM532" s="52"/>
      <c r="EVN532" s="52"/>
      <c r="EVO532" s="52"/>
      <c r="EVP532" s="52"/>
      <c r="EVQ532" s="52"/>
      <c r="EVR532" s="52"/>
      <c r="EVS532" s="52"/>
      <c r="EVT532" s="52"/>
      <c r="EVU532" s="52"/>
      <c r="EVV532" s="52"/>
      <c r="EVW532" s="52"/>
      <c r="EVX532" s="52"/>
      <c r="EVY532" s="52"/>
      <c r="EVZ532" s="52"/>
      <c r="EWA532" s="52"/>
      <c r="EWB532" s="52"/>
      <c r="EWC532" s="52"/>
      <c r="EWD532" s="52"/>
      <c r="EWE532" s="52"/>
      <c r="EWF532" s="52"/>
      <c r="EWG532" s="52"/>
      <c r="EWH532" s="52"/>
      <c r="EWI532" s="52"/>
      <c r="EWJ532" s="52"/>
      <c r="EWK532" s="52"/>
      <c r="EWL532" s="52"/>
      <c r="EWM532" s="52"/>
      <c r="EWN532" s="52"/>
      <c r="EWO532" s="52"/>
      <c r="EWP532" s="52"/>
      <c r="EWQ532" s="52"/>
      <c r="EWR532" s="52"/>
      <c r="EWS532" s="52"/>
      <c r="EWT532" s="52"/>
      <c r="EWU532" s="52"/>
      <c r="EWV532" s="52"/>
      <c r="EWW532" s="52"/>
      <c r="EWX532" s="52"/>
      <c r="EWY532" s="52"/>
      <c r="EWZ532" s="52"/>
      <c r="EXA532" s="52"/>
      <c r="EXB532" s="52"/>
      <c r="EXC532" s="52"/>
      <c r="EXD532" s="52"/>
      <c r="EXE532" s="52"/>
      <c r="EXF532" s="52"/>
      <c r="EXG532" s="52"/>
      <c r="EXH532" s="52"/>
      <c r="EXI532" s="52"/>
      <c r="EXJ532" s="52"/>
      <c r="EXK532" s="52"/>
      <c r="EXL532" s="52"/>
      <c r="EXM532" s="52"/>
      <c r="EXN532" s="52"/>
      <c r="EXO532" s="52"/>
      <c r="EXP532" s="52"/>
      <c r="EXQ532" s="52"/>
      <c r="EXR532" s="52"/>
      <c r="EXS532" s="52"/>
      <c r="EXT532" s="52"/>
      <c r="EXU532" s="52"/>
      <c r="EXV532" s="52"/>
      <c r="EXW532" s="52"/>
      <c r="EXX532" s="52"/>
      <c r="EXY532" s="52"/>
      <c r="EXZ532" s="52"/>
      <c r="EYA532" s="52"/>
      <c r="EYB532" s="52"/>
      <c r="EYC532" s="52"/>
      <c r="EYD532" s="52"/>
      <c r="EYE532" s="52"/>
      <c r="EYF532" s="52"/>
      <c r="EYG532" s="52"/>
      <c r="EYH532" s="52"/>
      <c r="EYI532" s="52"/>
      <c r="EYJ532" s="52"/>
      <c r="EYK532" s="52"/>
      <c r="EYL532" s="52"/>
      <c r="EYM532" s="52"/>
      <c r="EYN532" s="52"/>
      <c r="EYO532" s="52"/>
      <c r="EYP532" s="52"/>
      <c r="EYQ532" s="52"/>
      <c r="EYR532" s="52"/>
      <c r="EYS532" s="52"/>
      <c r="EYT532" s="52"/>
      <c r="EYU532" s="52"/>
      <c r="EYV532" s="52"/>
      <c r="EYW532" s="52"/>
      <c r="EYX532" s="52"/>
      <c r="EYY532" s="52"/>
      <c r="EYZ532" s="52"/>
      <c r="EZA532" s="52"/>
      <c r="EZB532" s="52"/>
      <c r="EZC532" s="52"/>
      <c r="EZD532" s="52"/>
      <c r="EZE532" s="52"/>
      <c r="EZF532" s="52"/>
      <c r="EZG532" s="52"/>
      <c r="EZH532" s="52"/>
      <c r="EZI532" s="52"/>
      <c r="EZJ532" s="52"/>
      <c r="EZK532" s="52"/>
      <c r="EZL532" s="52"/>
      <c r="EZM532" s="52"/>
      <c r="EZN532" s="52"/>
      <c r="EZO532" s="52"/>
      <c r="EZP532" s="52"/>
      <c r="EZQ532" s="52"/>
      <c r="EZR532" s="52"/>
      <c r="EZS532" s="52"/>
      <c r="EZT532" s="52"/>
      <c r="EZU532" s="52"/>
      <c r="EZV532" s="52"/>
      <c r="EZW532" s="52"/>
      <c r="EZX532" s="52"/>
      <c r="EZY532" s="52"/>
      <c r="EZZ532" s="52"/>
      <c r="FAA532" s="52"/>
      <c r="FAB532" s="52"/>
      <c r="FAC532" s="52"/>
      <c r="FAD532" s="52"/>
      <c r="FAE532" s="52"/>
      <c r="FAF532" s="52"/>
      <c r="FAG532" s="52"/>
      <c r="FAH532" s="52"/>
      <c r="FAI532" s="52"/>
      <c r="FAJ532" s="52"/>
      <c r="FAK532" s="52"/>
      <c r="FAL532" s="52"/>
      <c r="FAM532" s="52"/>
      <c r="FAN532" s="52"/>
      <c r="FAO532" s="52"/>
      <c r="FAP532" s="52"/>
      <c r="FAQ532" s="52"/>
      <c r="FAR532" s="52"/>
      <c r="FAS532" s="52"/>
      <c r="FAT532" s="52"/>
      <c r="FAU532" s="52"/>
      <c r="FAV532" s="52"/>
      <c r="FAW532" s="52"/>
      <c r="FAX532" s="52"/>
      <c r="FAY532" s="52"/>
      <c r="FAZ532" s="52"/>
      <c r="FBA532" s="52"/>
      <c r="FBB532" s="52"/>
      <c r="FBC532" s="52"/>
      <c r="FBD532" s="52"/>
      <c r="FBE532" s="52"/>
      <c r="FBF532" s="52"/>
      <c r="FBG532" s="52"/>
      <c r="FBH532" s="52"/>
      <c r="FBI532" s="52"/>
      <c r="FBJ532" s="52"/>
      <c r="FBK532" s="52"/>
      <c r="FBL532" s="52"/>
      <c r="FBM532" s="52"/>
      <c r="FBN532" s="52"/>
      <c r="FBO532" s="52"/>
      <c r="FBP532" s="52"/>
      <c r="FBQ532" s="52"/>
      <c r="FBR532" s="52"/>
      <c r="FBS532" s="52"/>
      <c r="FBT532" s="52"/>
      <c r="FBU532" s="52"/>
      <c r="FBV532" s="52"/>
      <c r="FBW532" s="52"/>
      <c r="FBX532" s="52"/>
      <c r="FBY532" s="52"/>
      <c r="FBZ532" s="52"/>
      <c r="FCA532" s="52"/>
      <c r="FCB532" s="52"/>
      <c r="FCC532" s="52"/>
      <c r="FCD532" s="52"/>
      <c r="FCE532" s="52"/>
      <c r="FCF532" s="52"/>
      <c r="FCG532" s="52"/>
      <c r="FCH532" s="52"/>
      <c r="FCI532" s="52"/>
      <c r="FCJ532" s="52"/>
      <c r="FCK532" s="52"/>
      <c r="FCL532" s="52"/>
      <c r="FCM532" s="52"/>
      <c r="FCN532" s="52"/>
      <c r="FCO532" s="52"/>
      <c r="FCP532" s="52"/>
      <c r="FCQ532" s="52"/>
      <c r="FCR532" s="52"/>
      <c r="FCS532" s="52"/>
      <c r="FCT532" s="52"/>
      <c r="FCU532" s="52"/>
      <c r="FCV532" s="52"/>
      <c r="FCW532" s="52"/>
      <c r="FCX532" s="52"/>
      <c r="FCY532" s="52"/>
      <c r="FCZ532" s="52"/>
      <c r="FDA532" s="52"/>
      <c r="FDB532" s="52"/>
      <c r="FDC532" s="52"/>
      <c r="FDD532" s="52"/>
      <c r="FDE532" s="52"/>
      <c r="FDF532" s="52"/>
      <c r="FDG532" s="52"/>
      <c r="FDH532" s="52"/>
      <c r="FDI532" s="52"/>
      <c r="FDJ532" s="52"/>
      <c r="FDK532" s="52"/>
      <c r="FDL532" s="52"/>
      <c r="FDM532" s="52"/>
      <c r="FDN532" s="52"/>
      <c r="FDO532" s="52"/>
      <c r="FDP532" s="52"/>
      <c r="FDQ532" s="52"/>
      <c r="FDR532" s="52"/>
      <c r="FDS532" s="52"/>
      <c r="FDT532" s="52"/>
      <c r="FDU532" s="52"/>
      <c r="FDV532" s="52"/>
      <c r="FDW532" s="52"/>
      <c r="FDX532" s="52"/>
      <c r="FDY532" s="52"/>
      <c r="FDZ532" s="52"/>
      <c r="FEA532" s="52"/>
      <c r="FEB532" s="52"/>
      <c r="FEC532" s="52"/>
      <c r="FED532" s="52"/>
      <c r="FEE532" s="52"/>
      <c r="FEF532" s="52"/>
      <c r="FEG532" s="52"/>
      <c r="FEH532" s="52"/>
      <c r="FEI532" s="52"/>
      <c r="FEJ532" s="52"/>
      <c r="FEK532" s="52"/>
      <c r="FEL532" s="52"/>
      <c r="FEM532" s="52"/>
      <c r="FEN532" s="52"/>
      <c r="FEO532" s="52"/>
      <c r="FEP532" s="52"/>
      <c r="FEQ532" s="52"/>
      <c r="FER532" s="52"/>
      <c r="FES532" s="52"/>
      <c r="FET532" s="52"/>
      <c r="FEU532" s="52"/>
      <c r="FEV532" s="52"/>
      <c r="FEW532" s="52"/>
      <c r="FEX532" s="52"/>
      <c r="FEY532" s="52"/>
      <c r="FEZ532" s="52"/>
      <c r="FFA532" s="52"/>
      <c r="FFB532" s="52"/>
      <c r="FFC532" s="52"/>
      <c r="FFD532" s="52"/>
      <c r="FFE532" s="52"/>
      <c r="FFF532" s="52"/>
      <c r="FFG532" s="52"/>
      <c r="FFH532" s="52"/>
      <c r="FFI532" s="52"/>
      <c r="FFJ532" s="52"/>
      <c r="FFK532" s="52"/>
      <c r="FFL532" s="52"/>
      <c r="FFM532" s="52"/>
      <c r="FFN532" s="52"/>
      <c r="FFO532" s="52"/>
      <c r="FFP532" s="52"/>
      <c r="FFQ532" s="52"/>
      <c r="FFR532" s="52"/>
      <c r="FFS532" s="52"/>
      <c r="FFT532" s="52"/>
      <c r="FFU532" s="52"/>
      <c r="FFV532" s="52"/>
      <c r="FFW532" s="52"/>
      <c r="FFX532" s="52"/>
      <c r="FFY532" s="52"/>
      <c r="FFZ532" s="52"/>
      <c r="FGA532" s="52"/>
      <c r="FGB532" s="52"/>
      <c r="FGC532" s="52"/>
      <c r="FGD532" s="52"/>
      <c r="FGE532" s="52"/>
      <c r="FGF532" s="52"/>
      <c r="FGG532" s="52"/>
      <c r="FGH532" s="52"/>
      <c r="FGI532" s="52"/>
      <c r="FGJ532" s="52"/>
      <c r="FGK532" s="52"/>
      <c r="FGL532" s="52"/>
      <c r="FGM532" s="52"/>
      <c r="FGN532" s="52"/>
      <c r="FGO532" s="52"/>
      <c r="FGP532" s="52"/>
      <c r="FGQ532" s="52"/>
      <c r="FGR532" s="52"/>
      <c r="FGS532" s="52"/>
      <c r="FGT532" s="52"/>
      <c r="FGU532" s="52"/>
      <c r="FGV532" s="52"/>
      <c r="FGW532" s="52"/>
      <c r="FGX532" s="52"/>
      <c r="FGY532" s="52"/>
      <c r="FGZ532" s="52"/>
      <c r="FHA532" s="52"/>
      <c r="FHB532" s="52"/>
      <c r="FHC532" s="52"/>
      <c r="FHD532" s="52"/>
      <c r="FHE532" s="52"/>
      <c r="FHF532" s="52"/>
      <c r="FHG532" s="52"/>
      <c r="FHH532" s="52"/>
      <c r="FHI532" s="52"/>
      <c r="FHJ532" s="52"/>
      <c r="FHK532" s="52"/>
      <c r="FHL532" s="52"/>
      <c r="FHM532" s="52"/>
      <c r="FHN532" s="52"/>
      <c r="FHO532" s="52"/>
      <c r="FHP532" s="52"/>
      <c r="FHQ532" s="52"/>
      <c r="FHR532" s="52"/>
      <c r="FHS532" s="52"/>
      <c r="FHT532" s="52"/>
      <c r="FHU532" s="52"/>
      <c r="FHV532" s="52"/>
      <c r="FHW532" s="52"/>
      <c r="FHX532" s="52"/>
      <c r="FHY532" s="52"/>
      <c r="FHZ532" s="52"/>
      <c r="FIA532" s="52"/>
      <c r="FIB532" s="52"/>
      <c r="FIC532" s="52"/>
      <c r="FID532" s="52"/>
      <c r="FIE532" s="52"/>
      <c r="FIF532" s="52"/>
      <c r="FIG532" s="52"/>
      <c r="FIH532" s="52"/>
      <c r="FII532" s="52"/>
      <c r="FIJ532" s="52"/>
      <c r="FIK532" s="52"/>
      <c r="FIL532" s="52"/>
      <c r="FIM532" s="52"/>
      <c r="FIN532" s="52"/>
      <c r="FIO532" s="52"/>
      <c r="FIP532" s="52"/>
      <c r="FIQ532" s="52"/>
      <c r="FIR532" s="52"/>
      <c r="FIS532" s="52"/>
      <c r="FIT532" s="52"/>
      <c r="FIU532" s="52"/>
      <c r="FIV532" s="52"/>
      <c r="FIW532" s="52"/>
      <c r="FIX532" s="52"/>
      <c r="FIY532" s="52"/>
      <c r="FIZ532" s="52"/>
      <c r="FJA532" s="52"/>
      <c r="FJB532" s="52"/>
      <c r="FJC532" s="52"/>
      <c r="FJD532" s="52"/>
      <c r="FJE532" s="52"/>
      <c r="FJF532" s="52"/>
      <c r="FJG532" s="52"/>
      <c r="FJH532" s="52"/>
      <c r="FJI532" s="52"/>
      <c r="FJJ532" s="52"/>
      <c r="FJK532" s="52"/>
      <c r="FJL532" s="52"/>
      <c r="FJM532" s="52"/>
      <c r="FJN532" s="52"/>
      <c r="FJO532" s="52"/>
      <c r="FJP532" s="52"/>
      <c r="FJQ532" s="52"/>
      <c r="FJR532" s="52"/>
      <c r="FJS532" s="52"/>
      <c r="FJT532" s="52"/>
      <c r="FJU532" s="52"/>
      <c r="FJV532" s="52"/>
      <c r="FJW532" s="52"/>
      <c r="FJX532" s="52"/>
      <c r="FJY532" s="52"/>
      <c r="FJZ532" s="52"/>
      <c r="FKA532" s="52"/>
      <c r="FKB532" s="52"/>
      <c r="FKC532" s="52"/>
      <c r="FKD532" s="52"/>
      <c r="FKE532" s="52"/>
      <c r="FKF532" s="52"/>
      <c r="FKG532" s="52"/>
      <c r="FKH532" s="52"/>
      <c r="FKI532" s="52"/>
      <c r="FKJ532" s="52"/>
      <c r="FKK532" s="52"/>
      <c r="FKL532" s="52"/>
      <c r="FKM532" s="52"/>
      <c r="FKN532" s="52"/>
      <c r="FKO532" s="52"/>
      <c r="FKP532" s="52"/>
      <c r="FKQ532" s="52"/>
      <c r="FKR532" s="52"/>
      <c r="FKS532" s="52"/>
      <c r="FKT532" s="52"/>
      <c r="FKU532" s="52"/>
      <c r="FKV532" s="52"/>
      <c r="FKW532" s="52"/>
      <c r="FKX532" s="52"/>
      <c r="FKY532" s="52"/>
      <c r="FKZ532" s="52"/>
      <c r="FLA532" s="52"/>
      <c r="FLB532" s="52"/>
      <c r="FLC532" s="52"/>
      <c r="FLD532" s="52"/>
      <c r="FLE532" s="52"/>
      <c r="FLF532" s="52"/>
      <c r="FLG532" s="52"/>
      <c r="FLH532" s="52"/>
      <c r="FLI532" s="52"/>
      <c r="FLJ532" s="52"/>
      <c r="FLK532" s="52"/>
      <c r="FLL532" s="52"/>
      <c r="FLM532" s="52"/>
      <c r="FLN532" s="52"/>
      <c r="FLO532" s="52"/>
      <c r="FLP532" s="52"/>
      <c r="FLQ532" s="52"/>
      <c r="FLR532" s="52"/>
      <c r="FLS532" s="52"/>
      <c r="FLT532" s="52"/>
      <c r="FLU532" s="52"/>
      <c r="FLV532" s="52"/>
      <c r="FLW532" s="52"/>
      <c r="FLX532" s="52"/>
      <c r="FLY532" s="52"/>
      <c r="FLZ532" s="52"/>
      <c r="FMA532" s="52"/>
      <c r="FMB532" s="52"/>
      <c r="FMC532" s="52"/>
      <c r="FMD532" s="52"/>
      <c r="FME532" s="52"/>
      <c r="FMF532" s="52"/>
      <c r="FMG532" s="52"/>
      <c r="FMH532" s="52"/>
      <c r="FMI532" s="52"/>
      <c r="FMJ532" s="52"/>
      <c r="FMK532" s="52"/>
      <c r="FML532" s="52"/>
      <c r="FMM532" s="52"/>
      <c r="FMN532" s="52"/>
      <c r="FMO532" s="52"/>
      <c r="FMP532" s="52"/>
      <c r="FMQ532" s="52"/>
      <c r="FMR532" s="52"/>
      <c r="FMS532" s="52"/>
      <c r="FMT532" s="52"/>
      <c r="FMU532" s="52"/>
      <c r="FMV532" s="52"/>
      <c r="FMW532" s="52"/>
      <c r="FMX532" s="52"/>
      <c r="FMY532" s="52"/>
      <c r="FMZ532" s="52"/>
      <c r="FNA532" s="52"/>
      <c r="FNB532" s="52"/>
      <c r="FNC532" s="52"/>
      <c r="FND532" s="52"/>
      <c r="FNE532" s="52"/>
      <c r="FNF532" s="52"/>
      <c r="FNG532" s="52"/>
      <c r="FNH532" s="52"/>
      <c r="FNI532" s="52"/>
      <c r="FNJ532" s="52"/>
      <c r="FNK532" s="52"/>
      <c r="FNL532" s="52"/>
      <c r="FNM532" s="52"/>
      <c r="FNN532" s="52"/>
      <c r="FNO532" s="52"/>
      <c r="FNP532" s="52"/>
      <c r="FNQ532" s="52"/>
      <c r="FNR532" s="52"/>
      <c r="FNS532" s="52"/>
      <c r="FNT532" s="52"/>
      <c r="FNU532" s="52"/>
      <c r="FNV532" s="52"/>
      <c r="FNW532" s="52"/>
      <c r="FNX532" s="52"/>
      <c r="FNY532" s="52"/>
      <c r="FNZ532" s="52"/>
      <c r="FOA532" s="52"/>
      <c r="FOB532" s="52"/>
      <c r="FOC532" s="52"/>
      <c r="FOD532" s="52"/>
      <c r="FOE532" s="52"/>
      <c r="FOF532" s="52"/>
      <c r="FOG532" s="52"/>
      <c r="FOH532" s="52"/>
      <c r="FOI532" s="52"/>
      <c r="FOJ532" s="52"/>
      <c r="FOK532" s="52"/>
      <c r="FOL532" s="52"/>
      <c r="FOM532" s="52"/>
      <c r="FON532" s="52"/>
      <c r="FOO532" s="52"/>
      <c r="FOP532" s="52"/>
      <c r="FOQ532" s="52"/>
      <c r="FOR532" s="52"/>
      <c r="FOS532" s="52"/>
      <c r="FOT532" s="52"/>
      <c r="FOU532" s="52"/>
      <c r="FOV532" s="52"/>
      <c r="FOW532" s="52"/>
      <c r="FOX532" s="52"/>
      <c r="FOY532" s="52"/>
      <c r="FOZ532" s="52"/>
      <c r="FPA532" s="52"/>
      <c r="FPB532" s="52"/>
      <c r="FPC532" s="52"/>
      <c r="FPD532" s="52"/>
      <c r="FPE532" s="52"/>
      <c r="FPF532" s="52"/>
      <c r="FPG532" s="52"/>
      <c r="FPH532" s="52"/>
      <c r="FPI532" s="52"/>
      <c r="FPJ532" s="52"/>
      <c r="FPK532" s="52"/>
      <c r="FPL532" s="52"/>
      <c r="FPM532" s="52"/>
      <c r="FPN532" s="52"/>
      <c r="FPO532" s="52"/>
      <c r="FPP532" s="52"/>
      <c r="FPQ532" s="52"/>
      <c r="FPR532" s="52"/>
      <c r="FPS532" s="52"/>
      <c r="FPT532" s="52"/>
      <c r="FPU532" s="52"/>
      <c r="FPV532" s="52"/>
      <c r="FPW532" s="52"/>
      <c r="FPX532" s="52"/>
      <c r="FPY532" s="52"/>
      <c r="FPZ532" s="52"/>
      <c r="FQA532" s="52"/>
      <c r="FQB532" s="52"/>
      <c r="FQC532" s="52"/>
      <c r="FQD532" s="52"/>
      <c r="FQE532" s="52"/>
      <c r="FQF532" s="52"/>
      <c r="FQG532" s="52"/>
      <c r="FQH532" s="52"/>
      <c r="FQI532" s="52"/>
      <c r="FQJ532" s="52"/>
      <c r="FQK532" s="52"/>
      <c r="FQL532" s="52"/>
      <c r="FQM532" s="52"/>
      <c r="FQN532" s="52"/>
      <c r="FQO532" s="52"/>
      <c r="FQP532" s="52"/>
      <c r="FQQ532" s="52"/>
      <c r="FQR532" s="52"/>
      <c r="FQS532" s="52"/>
      <c r="FQT532" s="52"/>
      <c r="FQU532" s="52"/>
      <c r="FQV532" s="52"/>
      <c r="FQW532" s="52"/>
      <c r="FQX532" s="52"/>
      <c r="FQY532" s="52"/>
      <c r="FQZ532" s="52"/>
      <c r="FRA532" s="52"/>
      <c r="FRB532" s="52"/>
      <c r="FRC532" s="52"/>
      <c r="FRD532" s="52"/>
      <c r="FRE532" s="52"/>
      <c r="FRF532" s="52"/>
      <c r="FRG532" s="52"/>
      <c r="FRH532" s="52"/>
      <c r="FRI532" s="52"/>
      <c r="FRJ532" s="52"/>
      <c r="FRK532" s="52"/>
      <c r="FRL532" s="52"/>
      <c r="FRM532" s="52"/>
      <c r="FRN532" s="52"/>
      <c r="FRO532" s="52"/>
      <c r="FRP532" s="52"/>
      <c r="FRQ532" s="52"/>
      <c r="FRR532" s="52"/>
      <c r="FRS532" s="52"/>
      <c r="FRT532" s="52"/>
      <c r="FRU532" s="52"/>
      <c r="FRV532" s="52"/>
      <c r="FRW532" s="52"/>
      <c r="FRX532" s="52"/>
      <c r="FRY532" s="52"/>
      <c r="FRZ532" s="52"/>
      <c r="FSA532" s="52"/>
      <c r="FSB532" s="52"/>
      <c r="FSC532" s="52"/>
      <c r="FSD532" s="52"/>
      <c r="FSE532" s="52"/>
      <c r="FSF532" s="52"/>
      <c r="FSG532" s="52"/>
      <c r="FSH532" s="52"/>
      <c r="FSI532" s="52"/>
      <c r="FSJ532" s="52"/>
      <c r="FSK532" s="52"/>
      <c r="FSL532" s="52"/>
      <c r="FSM532" s="52"/>
      <c r="FSN532" s="52"/>
      <c r="FSO532" s="52"/>
      <c r="FSP532" s="52"/>
      <c r="FSQ532" s="52"/>
      <c r="FSR532" s="52"/>
      <c r="FSS532" s="52"/>
      <c r="FST532" s="52"/>
      <c r="FSU532" s="52"/>
      <c r="FSV532" s="52"/>
      <c r="FSW532" s="52"/>
      <c r="FSX532" s="52"/>
      <c r="FSY532" s="52"/>
      <c r="FSZ532" s="52"/>
      <c r="FTA532" s="52"/>
      <c r="FTB532" s="52"/>
      <c r="FTC532" s="52"/>
      <c r="FTD532" s="52"/>
      <c r="FTE532" s="52"/>
      <c r="FTF532" s="52"/>
      <c r="FTG532" s="52"/>
      <c r="FTH532" s="52"/>
      <c r="FTI532" s="52"/>
      <c r="FTJ532" s="52"/>
      <c r="FTK532" s="52"/>
      <c r="FTL532" s="52"/>
      <c r="FTM532" s="52"/>
      <c r="FTN532" s="52"/>
      <c r="FTO532" s="52"/>
      <c r="FTP532" s="52"/>
      <c r="FTQ532" s="52"/>
      <c r="FTR532" s="52"/>
      <c r="FTS532" s="52"/>
      <c r="FTT532" s="52"/>
      <c r="FTU532" s="52"/>
      <c r="FTV532" s="52"/>
      <c r="FTW532" s="52"/>
      <c r="FTX532" s="52"/>
      <c r="FTY532" s="52"/>
      <c r="FTZ532" s="52"/>
      <c r="FUA532" s="52"/>
      <c r="FUB532" s="52"/>
      <c r="FUC532" s="52"/>
      <c r="FUD532" s="52"/>
      <c r="FUE532" s="52"/>
      <c r="FUF532" s="52"/>
      <c r="FUG532" s="52"/>
      <c r="FUH532" s="52"/>
      <c r="FUI532" s="52"/>
      <c r="FUJ532" s="52"/>
      <c r="FUK532" s="52"/>
      <c r="FUL532" s="52"/>
      <c r="FUM532" s="52"/>
      <c r="FUN532" s="52"/>
      <c r="FUO532" s="52"/>
      <c r="FUP532" s="52"/>
      <c r="FUQ532" s="52"/>
      <c r="FUR532" s="52"/>
      <c r="FUS532" s="52"/>
      <c r="FUT532" s="52"/>
      <c r="FUU532" s="52"/>
      <c r="FUV532" s="52"/>
      <c r="FUW532" s="52"/>
      <c r="FUX532" s="52"/>
      <c r="FUY532" s="52"/>
      <c r="FUZ532" s="52"/>
      <c r="FVA532" s="52"/>
      <c r="FVB532" s="52"/>
      <c r="FVC532" s="52"/>
      <c r="FVD532" s="52"/>
      <c r="FVE532" s="52"/>
      <c r="FVF532" s="52"/>
      <c r="FVG532" s="52"/>
      <c r="FVH532" s="52"/>
      <c r="FVI532" s="52"/>
      <c r="FVJ532" s="52"/>
      <c r="FVK532" s="52"/>
      <c r="FVL532" s="52"/>
      <c r="FVM532" s="52"/>
      <c r="FVN532" s="52"/>
      <c r="FVO532" s="52"/>
      <c r="FVP532" s="52"/>
      <c r="FVQ532" s="52"/>
      <c r="FVR532" s="52"/>
      <c r="FVS532" s="52"/>
      <c r="FVT532" s="52"/>
      <c r="FVU532" s="52"/>
      <c r="FVV532" s="52"/>
      <c r="FVW532" s="52"/>
      <c r="FVX532" s="52"/>
      <c r="FVY532" s="52"/>
      <c r="FVZ532" s="52"/>
      <c r="FWA532" s="52"/>
      <c r="FWB532" s="52"/>
      <c r="FWC532" s="52"/>
      <c r="FWD532" s="52"/>
      <c r="FWE532" s="52"/>
      <c r="FWF532" s="52"/>
      <c r="FWG532" s="52"/>
      <c r="FWH532" s="52"/>
      <c r="FWI532" s="52"/>
      <c r="FWJ532" s="52"/>
      <c r="FWK532" s="52"/>
      <c r="FWL532" s="52"/>
      <c r="FWM532" s="52"/>
      <c r="FWN532" s="52"/>
      <c r="FWO532" s="52"/>
      <c r="FWP532" s="52"/>
      <c r="FWQ532" s="52"/>
      <c r="FWR532" s="52"/>
      <c r="FWS532" s="52"/>
      <c r="FWT532" s="52"/>
      <c r="FWU532" s="52"/>
      <c r="FWV532" s="52"/>
      <c r="FWW532" s="52"/>
      <c r="FWX532" s="52"/>
      <c r="FWY532" s="52"/>
      <c r="FWZ532" s="52"/>
      <c r="FXA532" s="52"/>
      <c r="FXB532" s="52"/>
      <c r="FXC532" s="52"/>
      <c r="FXD532" s="52"/>
      <c r="FXE532" s="52"/>
      <c r="FXF532" s="52"/>
      <c r="FXG532" s="52"/>
      <c r="FXH532" s="52"/>
      <c r="FXI532" s="52"/>
      <c r="FXJ532" s="52"/>
      <c r="FXK532" s="52"/>
      <c r="FXL532" s="52"/>
      <c r="FXM532" s="52"/>
      <c r="FXN532" s="52"/>
      <c r="FXO532" s="52"/>
      <c r="FXP532" s="52"/>
      <c r="FXQ532" s="52"/>
      <c r="FXR532" s="52"/>
      <c r="FXS532" s="52"/>
      <c r="FXT532" s="52"/>
      <c r="FXU532" s="52"/>
      <c r="FXV532" s="52"/>
      <c r="FXW532" s="52"/>
      <c r="FXX532" s="52"/>
      <c r="FXY532" s="52"/>
      <c r="FXZ532" s="52"/>
      <c r="FYA532" s="52"/>
      <c r="FYB532" s="52"/>
      <c r="FYC532" s="52"/>
      <c r="FYD532" s="52"/>
      <c r="FYE532" s="52"/>
      <c r="FYF532" s="52"/>
      <c r="FYG532" s="52"/>
      <c r="FYH532" s="52"/>
      <c r="FYI532" s="52"/>
      <c r="FYJ532" s="52"/>
      <c r="FYK532" s="52"/>
      <c r="FYL532" s="52"/>
      <c r="FYM532" s="52"/>
      <c r="FYN532" s="52"/>
      <c r="FYO532" s="52"/>
      <c r="FYP532" s="52"/>
      <c r="FYQ532" s="52"/>
      <c r="FYR532" s="52"/>
      <c r="FYS532" s="52"/>
      <c r="FYT532" s="52"/>
      <c r="FYU532" s="52"/>
      <c r="FYV532" s="52"/>
      <c r="FYW532" s="52"/>
      <c r="FYX532" s="52"/>
      <c r="FYY532" s="52"/>
      <c r="FYZ532" s="52"/>
      <c r="FZA532" s="52"/>
      <c r="FZB532" s="52"/>
      <c r="FZC532" s="52"/>
      <c r="FZD532" s="52"/>
      <c r="FZE532" s="52"/>
      <c r="FZF532" s="52"/>
      <c r="FZG532" s="52"/>
      <c r="FZH532" s="52"/>
      <c r="FZI532" s="52"/>
      <c r="FZJ532" s="52"/>
      <c r="FZK532" s="52"/>
      <c r="FZL532" s="52"/>
      <c r="FZM532" s="52"/>
      <c r="FZN532" s="52"/>
      <c r="FZO532" s="52"/>
      <c r="FZP532" s="52"/>
      <c r="FZQ532" s="52"/>
      <c r="FZR532" s="52"/>
      <c r="FZS532" s="52"/>
      <c r="FZT532" s="52"/>
      <c r="FZU532" s="52"/>
      <c r="FZV532" s="52"/>
      <c r="FZW532" s="52"/>
      <c r="FZX532" s="52"/>
      <c r="FZY532" s="52"/>
      <c r="FZZ532" s="52"/>
      <c r="GAA532" s="52"/>
      <c r="GAB532" s="52"/>
      <c r="GAC532" s="52"/>
      <c r="GAD532" s="52"/>
      <c r="GAE532" s="52"/>
      <c r="GAF532" s="52"/>
      <c r="GAG532" s="52"/>
      <c r="GAH532" s="52"/>
      <c r="GAI532" s="52"/>
      <c r="GAJ532" s="52"/>
      <c r="GAK532" s="52"/>
      <c r="GAL532" s="52"/>
      <c r="GAM532" s="52"/>
      <c r="GAN532" s="52"/>
      <c r="GAO532" s="52"/>
      <c r="GAP532" s="52"/>
      <c r="GAQ532" s="52"/>
      <c r="GAR532" s="52"/>
      <c r="GAS532" s="52"/>
      <c r="GAT532" s="52"/>
      <c r="GAU532" s="52"/>
      <c r="GAV532" s="52"/>
      <c r="GAW532" s="52"/>
      <c r="GAX532" s="52"/>
      <c r="GAY532" s="52"/>
      <c r="GAZ532" s="52"/>
      <c r="GBA532" s="52"/>
      <c r="GBB532" s="52"/>
      <c r="GBC532" s="52"/>
      <c r="GBD532" s="52"/>
      <c r="GBE532" s="52"/>
      <c r="GBF532" s="52"/>
      <c r="GBG532" s="52"/>
      <c r="GBH532" s="52"/>
      <c r="GBI532" s="52"/>
      <c r="GBJ532" s="52"/>
      <c r="GBK532" s="52"/>
      <c r="GBL532" s="52"/>
      <c r="GBM532" s="52"/>
      <c r="GBN532" s="52"/>
      <c r="GBO532" s="52"/>
      <c r="GBP532" s="52"/>
      <c r="GBQ532" s="52"/>
      <c r="GBR532" s="52"/>
      <c r="GBS532" s="52"/>
      <c r="GBT532" s="52"/>
      <c r="GBU532" s="52"/>
      <c r="GBV532" s="52"/>
      <c r="GBW532" s="52"/>
      <c r="GBX532" s="52"/>
      <c r="GBY532" s="52"/>
      <c r="GBZ532" s="52"/>
      <c r="GCA532" s="52"/>
      <c r="GCB532" s="52"/>
      <c r="GCC532" s="52"/>
      <c r="GCD532" s="52"/>
      <c r="GCE532" s="52"/>
      <c r="GCF532" s="52"/>
      <c r="GCG532" s="52"/>
      <c r="GCH532" s="52"/>
      <c r="GCI532" s="52"/>
      <c r="GCJ532" s="52"/>
      <c r="GCK532" s="52"/>
      <c r="GCL532" s="52"/>
      <c r="GCM532" s="52"/>
      <c r="GCN532" s="52"/>
      <c r="GCO532" s="52"/>
      <c r="GCP532" s="52"/>
      <c r="GCQ532" s="52"/>
      <c r="GCR532" s="52"/>
      <c r="GCS532" s="52"/>
      <c r="GCT532" s="52"/>
      <c r="GCU532" s="52"/>
      <c r="GCV532" s="52"/>
      <c r="GCW532" s="52"/>
      <c r="GCX532" s="52"/>
      <c r="GCY532" s="52"/>
      <c r="GCZ532" s="52"/>
      <c r="GDA532" s="52"/>
      <c r="GDB532" s="52"/>
      <c r="GDC532" s="52"/>
      <c r="GDD532" s="52"/>
      <c r="GDE532" s="52"/>
      <c r="GDF532" s="52"/>
      <c r="GDG532" s="52"/>
      <c r="GDH532" s="52"/>
      <c r="GDI532" s="52"/>
      <c r="GDJ532" s="52"/>
      <c r="GDK532" s="52"/>
      <c r="GDL532" s="52"/>
      <c r="GDM532" s="52"/>
      <c r="GDN532" s="52"/>
      <c r="GDO532" s="52"/>
      <c r="GDP532" s="52"/>
      <c r="GDQ532" s="52"/>
      <c r="GDR532" s="52"/>
      <c r="GDS532" s="52"/>
      <c r="GDT532" s="52"/>
      <c r="GDU532" s="52"/>
      <c r="GDV532" s="52"/>
      <c r="GDW532" s="52"/>
      <c r="GDX532" s="52"/>
      <c r="GDY532" s="52"/>
      <c r="GDZ532" s="52"/>
      <c r="GEA532" s="52"/>
      <c r="GEB532" s="52"/>
      <c r="GEC532" s="52"/>
      <c r="GED532" s="52"/>
      <c r="GEE532" s="52"/>
      <c r="GEF532" s="52"/>
      <c r="GEG532" s="52"/>
      <c r="GEH532" s="52"/>
      <c r="GEI532" s="52"/>
      <c r="GEJ532" s="52"/>
      <c r="GEK532" s="52"/>
      <c r="GEL532" s="52"/>
      <c r="GEM532" s="52"/>
      <c r="GEN532" s="52"/>
      <c r="GEO532" s="52"/>
      <c r="GEP532" s="52"/>
      <c r="GEQ532" s="52"/>
      <c r="GER532" s="52"/>
      <c r="GES532" s="52"/>
      <c r="GET532" s="52"/>
      <c r="GEU532" s="52"/>
      <c r="GEV532" s="52"/>
      <c r="GEW532" s="52"/>
      <c r="GEX532" s="52"/>
      <c r="GEY532" s="52"/>
      <c r="GEZ532" s="52"/>
      <c r="GFA532" s="52"/>
      <c r="GFB532" s="52"/>
      <c r="GFC532" s="52"/>
      <c r="GFD532" s="52"/>
      <c r="GFE532" s="52"/>
      <c r="GFF532" s="52"/>
      <c r="GFG532" s="52"/>
      <c r="GFH532" s="52"/>
      <c r="GFI532" s="52"/>
      <c r="GFJ532" s="52"/>
      <c r="GFK532" s="52"/>
      <c r="GFL532" s="52"/>
      <c r="GFM532" s="52"/>
      <c r="GFN532" s="52"/>
      <c r="GFO532" s="52"/>
      <c r="GFP532" s="52"/>
      <c r="GFQ532" s="52"/>
      <c r="GFR532" s="52"/>
      <c r="GFS532" s="52"/>
      <c r="GFT532" s="52"/>
      <c r="GFU532" s="52"/>
      <c r="GFV532" s="52"/>
      <c r="GFW532" s="52"/>
      <c r="GFX532" s="52"/>
      <c r="GFY532" s="52"/>
      <c r="GFZ532" s="52"/>
      <c r="GGA532" s="52"/>
      <c r="GGB532" s="52"/>
      <c r="GGC532" s="52"/>
      <c r="GGD532" s="52"/>
      <c r="GGE532" s="52"/>
      <c r="GGF532" s="52"/>
      <c r="GGG532" s="52"/>
      <c r="GGH532" s="52"/>
      <c r="GGI532" s="52"/>
      <c r="GGJ532" s="52"/>
      <c r="GGK532" s="52"/>
      <c r="GGL532" s="52"/>
      <c r="GGM532" s="52"/>
      <c r="GGN532" s="52"/>
      <c r="GGO532" s="52"/>
      <c r="GGP532" s="52"/>
      <c r="GGQ532" s="52"/>
      <c r="GGR532" s="52"/>
      <c r="GGS532" s="52"/>
      <c r="GGT532" s="52"/>
      <c r="GGU532" s="52"/>
      <c r="GGV532" s="52"/>
      <c r="GGW532" s="52"/>
      <c r="GGX532" s="52"/>
      <c r="GGY532" s="52"/>
      <c r="GGZ532" s="52"/>
      <c r="GHA532" s="52"/>
      <c r="GHB532" s="52"/>
      <c r="GHC532" s="52"/>
      <c r="GHD532" s="52"/>
      <c r="GHE532" s="52"/>
      <c r="GHF532" s="52"/>
      <c r="GHG532" s="52"/>
      <c r="GHH532" s="52"/>
      <c r="GHI532" s="52"/>
      <c r="GHJ532" s="52"/>
      <c r="GHK532" s="52"/>
      <c r="GHL532" s="52"/>
      <c r="GHM532" s="52"/>
      <c r="GHN532" s="52"/>
      <c r="GHO532" s="52"/>
      <c r="GHP532" s="52"/>
      <c r="GHQ532" s="52"/>
      <c r="GHR532" s="52"/>
      <c r="GHS532" s="52"/>
      <c r="GHT532" s="52"/>
      <c r="GHU532" s="52"/>
      <c r="GHV532" s="52"/>
      <c r="GHW532" s="52"/>
      <c r="GHX532" s="52"/>
      <c r="GHY532" s="52"/>
      <c r="GHZ532" s="52"/>
      <c r="GIA532" s="52"/>
      <c r="GIB532" s="52"/>
      <c r="GIC532" s="52"/>
      <c r="GID532" s="52"/>
      <c r="GIE532" s="52"/>
      <c r="GIF532" s="52"/>
      <c r="GIG532" s="52"/>
      <c r="GIH532" s="52"/>
      <c r="GII532" s="52"/>
      <c r="GIJ532" s="52"/>
      <c r="GIK532" s="52"/>
      <c r="GIL532" s="52"/>
      <c r="GIM532" s="52"/>
      <c r="GIN532" s="52"/>
      <c r="GIO532" s="52"/>
      <c r="GIP532" s="52"/>
      <c r="GIQ532" s="52"/>
      <c r="GIR532" s="52"/>
      <c r="GIS532" s="52"/>
      <c r="GIT532" s="52"/>
      <c r="GIU532" s="52"/>
      <c r="GIV532" s="52"/>
      <c r="GIW532" s="52"/>
      <c r="GIX532" s="52"/>
      <c r="GIY532" s="52"/>
      <c r="GIZ532" s="52"/>
      <c r="GJA532" s="52"/>
      <c r="GJB532" s="52"/>
      <c r="GJC532" s="52"/>
      <c r="GJD532" s="52"/>
      <c r="GJE532" s="52"/>
      <c r="GJF532" s="52"/>
      <c r="GJG532" s="52"/>
      <c r="GJH532" s="52"/>
      <c r="GJI532" s="52"/>
      <c r="GJJ532" s="52"/>
      <c r="GJK532" s="52"/>
      <c r="GJL532" s="52"/>
      <c r="GJM532" s="52"/>
      <c r="GJN532" s="52"/>
      <c r="GJO532" s="52"/>
      <c r="GJP532" s="52"/>
      <c r="GJQ532" s="52"/>
      <c r="GJR532" s="52"/>
      <c r="GJS532" s="52"/>
      <c r="GJT532" s="52"/>
      <c r="GJU532" s="52"/>
      <c r="GJV532" s="52"/>
      <c r="GJW532" s="52"/>
      <c r="GJX532" s="52"/>
      <c r="GJY532" s="52"/>
      <c r="GJZ532" s="52"/>
      <c r="GKA532" s="52"/>
      <c r="GKB532" s="52"/>
      <c r="GKC532" s="52"/>
      <c r="GKD532" s="52"/>
      <c r="GKE532" s="52"/>
      <c r="GKF532" s="52"/>
      <c r="GKG532" s="52"/>
      <c r="GKH532" s="52"/>
      <c r="GKI532" s="52"/>
      <c r="GKJ532" s="52"/>
      <c r="GKK532" s="52"/>
      <c r="GKL532" s="52"/>
      <c r="GKM532" s="52"/>
      <c r="GKN532" s="52"/>
      <c r="GKO532" s="52"/>
      <c r="GKP532" s="52"/>
      <c r="GKQ532" s="52"/>
      <c r="GKR532" s="52"/>
      <c r="GKS532" s="52"/>
      <c r="GKT532" s="52"/>
      <c r="GKU532" s="52"/>
      <c r="GKV532" s="52"/>
      <c r="GKW532" s="52"/>
      <c r="GKX532" s="52"/>
      <c r="GKY532" s="52"/>
      <c r="GKZ532" s="52"/>
      <c r="GLA532" s="52"/>
      <c r="GLB532" s="52"/>
      <c r="GLC532" s="52"/>
      <c r="GLD532" s="52"/>
      <c r="GLE532" s="52"/>
      <c r="GLF532" s="52"/>
      <c r="GLG532" s="52"/>
      <c r="GLH532" s="52"/>
      <c r="GLI532" s="52"/>
      <c r="GLJ532" s="52"/>
      <c r="GLK532" s="52"/>
      <c r="GLL532" s="52"/>
      <c r="GLM532" s="52"/>
      <c r="GLN532" s="52"/>
      <c r="GLO532" s="52"/>
      <c r="GLP532" s="52"/>
      <c r="GLQ532" s="52"/>
      <c r="GLR532" s="52"/>
      <c r="GLS532" s="52"/>
      <c r="GLT532" s="52"/>
      <c r="GLU532" s="52"/>
      <c r="GLV532" s="52"/>
      <c r="GLW532" s="52"/>
      <c r="GLX532" s="52"/>
      <c r="GLY532" s="52"/>
      <c r="GLZ532" s="52"/>
      <c r="GMA532" s="52"/>
      <c r="GMB532" s="52"/>
      <c r="GMC532" s="52"/>
      <c r="GMD532" s="52"/>
      <c r="GME532" s="52"/>
      <c r="GMF532" s="52"/>
      <c r="GMG532" s="52"/>
      <c r="GMH532" s="52"/>
      <c r="GMI532" s="52"/>
      <c r="GMJ532" s="52"/>
      <c r="GMK532" s="52"/>
      <c r="GML532" s="52"/>
      <c r="GMM532" s="52"/>
      <c r="GMN532" s="52"/>
      <c r="GMO532" s="52"/>
      <c r="GMP532" s="52"/>
      <c r="GMQ532" s="52"/>
      <c r="GMR532" s="52"/>
      <c r="GMS532" s="52"/>
      <c r="GMT532" s="52"/>
      <c r="GMU532" s="52"/>
      <c r="GMV532" s="52"/>
      <c r="GMW532" s="52"/>
      <c r="GMX532" s="52"/>
      <c r="GMY532" s="52"/>
      <c r="GMZ532" s="52"/>
      <c r="GNA532" s="52"/>
      <c r="GNB532" s="52"/>
      <c r="GNC532" s="52"/>
      <c r="GND532" s="52"/>
      <c r="GNE532" s="52"/>
      <c r="GNF532" s="52"/>
      <c r="GNG532" s="52"/>
      <c r="GNH532" s="52"/>
      <c r="GNI532" s="52"/>
      <c r="GNJ532" s="52"/>
      <c r="GNK532" s="52"/>
      <c r="GNL532" s="52"/>
      <c r="GNM532" s="52"/>
      <c r="GNN532" s="52"/>
      <c r="GNO532" s="52"/>
      <c r="GNP532" s="52"/>
      <c r="GNQ532" s="52"/>
      <c r="GNR532" s="52"/>
      <c r="GNS532" s="52"/>
      <c r="GNT532" s="52"/>
      <c r="GNU532" s="52"/>
      <c r="GNV532" s="52"/>
      <c r="GNW532" s="52"/>
      <c r="GNX532" s="52"/>
      <c r="GNY532" s="52"/>
      <c r="GNZ532" s="52"/>
      <c r="GOA532" s="52"/>
      <c r="GOB532" s="52"/>
      <c r="GOC532" s="52"/>
      <c r="GOD532" s="52"/>
      <c r="GOE532" s="52"/>
      <c r="GOF532" s="52"/>
      <c r="GOG532" s="52"/>
      <c r="GOH532" s="52"/>
      <c r="GOI532" s="52"/>
      <c r="GOJ532" s="52"/>
      <c r="GOK532" s="52"/>
      <c r="GOL532" s="52"/>
      <c r="GOM532" s="52"/>
      <c r="GON532" s="52"/>
      <c r="GOO532" s="52"/>
      <c r="GOP532" s="52"/>
      <c r="GOQ532" s="52"/>
      <c r="GOR532" s="52"/>
      <c r="GOS532" s="52"/>
      <c r="GOT532" s="52"/>
      <c r="GOU532" s="52"/>
      <c r="GOV532" s="52"/>
      <c r="GOW532" s="52"/>
      <c r="GOX532" s="52"/>
      <c r="GOY532" s="52"/>
      <c r="GOZ532" s="52"/>
      <c r="GPA532" s="52"/>
      <c r="GPB532" s="52"/>
      <c r="GPC532" s="52"/>
      <c r="GPD532" s="52"/>
      <c r="GPE532" s="52"/>
      <c r="GPF532" s="52"/>
      <c r="GPG532" s="52"/>
      <c r="GPH532" s="52"/>
      <c r="GPI532" s="52"/>
      <c r="GPJ532" s="52"/>
      <c r="GPK532" s="52"/>
      <c r="GPL532" s="52"/>
      <c r="GPM532" s="52"/>
      <c r="GPN532" s="52"/>
      <c r="GPO532" s="52"/>
      <c r="GPP532" s="52"/>
      <c r="GPQ532" s="52"/>
      <c r="GPR532" s="52"/>
      <c r="GPS532" s="52"/>
      <c r="GPT532" s="52"/>
      <c r="GPU532" s="52"/>
      <c r="GPV532" s="52"/>
      <c r="GPW532" s="52"/>
      <c r="GPX532" s="52"/>
      <c r="GPY532" s="52"/>
      <c r="GPZ532" s="52"/>
      <c r="GQA532" s="52"/>
      <c r="GQB532" s="52"/>
      <c r="GQC532" s="52"/>
      <c r="GQD532" s="52"/>
      <c r="GQE532" s="52"/>
      <c r="GQF532" s="52"/>
      <c r="GQG532" s="52"/>
      <c r="GQH532" s="52"/>
      <c r="GQI532" s="52"/>
      <c r="GQJ532" s="52"/>
      <c r="GQK532" s="52"/>
      <c r="GQL532" s="52"/>
      <c r="GQM532" s="52"/>
      <c r="GQN532" s="52"/>
      <c r="GQO532" s="52"/>
      <c r="GQP532" s="52"/>
      <c r="GQQ532" s="52"/>
      <c r="GQR532" s="52"/>
      <c r="GQS532" s="52"/>
      <c r="GQT532" s="52"/>
      <c r="GQU532" s="52"/>
      <c r="GQV532" s="52"/>
      <c r="GQW532" s="52"/>
      <c r="GQX532" s="52"/>
      <c r="GQY532" s="52"/>
      <c r="GQZ532" s="52"/>
      <c r="GRA532" s="52"/>
      <c r="GRB532" s="52"/>
      <c r="GRC532" s="52"/>
      <c r="GRD532" s="52"/>
      <c r="GRE532" s="52"/>
      <c r="GRF532" s="52"/>
      <c r="GRG532" s="52"/>
      <c r="GRH532" s="52"/>
      <c r="GRI532" s="52"/>
      <c r="GRJ532" s="52"/>
      <c r="GRK532" s="52"/>
      <c r="GRL532" s="52"/>
      <c r="GRM532" s="52"/>
      <c r="GRN532" s="52"/>
      <c r="GRO532" s="52"/>
      <c r="GRP532" s="52"/>
      <c r="GRQ532" s="52"/>
      <c r="GRR532" s="52"/>
      <c r="GRS532" s="52"/>
      <c r="GRT532" s="52"/>
      <c r="GRU532" s="52"/>
      <c r="GRV532" s="52"/>
      <c r="GRW532" s="52"/>
      <c r="GRX532" s="52"/>
      <c r="GRY532" s="52"/>
      <c r="GRZ532" s="52"/>
      <c r="GSA532" s="52"/>
      <c r="GSB532" s="52"/>
      <c r="GSC532" s="52"/>
      <c r="GSD532" s="52"/>
      <c r="GSE532" s="52"/>
      <c r="GSF532" s="52"/>
      <c r="GSG532" s="52"/>
      <c r="GSH532" s="52"/>
      <c r="GSI532" s="52"/>
      <c r="GSJ532" s="52"/>
      <c r="GSK532" s="52"/>
      <c r="GSL532" s="52"/>
      <c r="GSM532" s="52"/>
      <c r="GSN532" s="52"/>
      <c r="GSO532" s="52"/>
      <c r="GSP532" s="52"/>
      <c r="GSQ532" s="52"/>
      <c r="GSR532" s="52"/>
      <c r="GSS532" s="52"/>
      <c r="GST532" s="52"/>
      <c r="GSU532" s="52"/>
      <c r="GSV532" s="52"/>
      <c r="GSW532" s="52"/>
      <c r="GSX532" s="52"/>
      <c r="GSY532" s="52"/>
      <c r="GSZ532" s="52"/>
      <c r="GTA532" s="52"/>
      <c r="GTB532" s="52"/>
      <c r="GTC532" s="52"/>
      <c r="GTD532" s="52"/>
      <c r="GTE532" s="52"/>
      <c r="GTF532" s="52"/>
      <c r="GTG532" s="52"/>
      <c r="GTH532" s="52"/>
      <c r="GTI532" s="52"/>
      <c r="GTJ532" s="52"/>
      <c r="GTK532" s="52"/>
      <c r="GTL532" s="52"/>
      <c r="GTM532" s="52"/>
      <c r="GTN532" s="52"/>
      <c r="GTO532" s="52"/>
      <c r="GTP532" s="52"/>
      <c r="GTQ532" s="52"/>
      <c r="GTR532" s="52"/>
      <c r="GTS532" s="52"/>
      <c r="GTT532" s="52"/>
      <c r="GTU532" s="52"/>
      <c r="GTV532" s="52"/>
      <c r="GTW532" s="52"/>
      <c r="GTX532" s="52"/>
      <c r="GTY532" s="52"/>
      <c r="GTZ532" s="52"/>
      <c r="GUA532" s="52"/>
      <c r="GUB532" s="52"/>
      <c r="GUC532" s="52"/>
      <c r="GUD532" s="52"/>
      <c r="GUE532" s="52"/>
      <c r="GUF532" s="52"/>
      <c r="GUG532" s="52"/>
      <c r="GUH532" s="52"/>
      <c r="GUI532" s="52"/>
      <c r="GUJ532" s="52"/>
      <c r="GUK532" s="52"/>
      <c r="GUL532" s="52"/>
      <c r="GUM532" s="52"/>
      <c r="GUN532" s="52"/>
      <c r="GUO532" s="52"/>
      <c r="GUP532" s="52"/>
      <c r="GUQ532" s="52"/>
      <c r="GUR532" s="52"/>
      <c r="GUS532" s="52"/>
      <c r="GUT532" s="52"/>
      <c r="GUU532" s="52"/>
      <c r="GUV532" s="52"/>
      <c r="GUW532" s="52"/>
      <c r="GUX532" s="52"/>
      <c r="GUY532" s="52"/>
      <c r="GUZ532" s="52"/>
      <c r="GVA532" s="52"/>
      <c r="GVB532" s="52"/>
      <c r="GVC532" s="52"/>
      <c r="GVD532" s="52"/>
      <c r="GVE532" s="52"/>
      <c r="GVF532" s="52"/>
      <c r="GVG532" s="52"/>
      <c r="GVH532" s="52"/>
      <c r="GVI532" s="52"/>
      <c r="GVJ532" s="52"/>
      <c r="GVK532" s="52"/>
      <c r="GVL532" s="52"/>
      <c r="GVM532" s="52"/>
      <c r="GVN532" s="52"/>
      <c r="GVO532" s="52"/>
      <c r="GVP532" s="52"/>
      <c r="GVQ532" s="52"/>
      <c r="GVR532" s="52"/>
      <c r="GVS532" s="52"/>
      <c r="GVT532" s="52"/>
      <c r="GVU532" s="52"/>
      <c r="GVV532" s="52"/>
      <c r="GVW532" s="52"/>
      <c r="GVX532" s="52"/>
      <c r="GVY532" s="52"/>
      <c r="GVZ532" s="52"/>
      <c r="GWA532" s="52"/>
      <c r="GWB532" s="52"/>
      <c r="GWC532" s="52"/>
      <c r="GWD532" s="52"/>
      <c r="GWE532" s="52"/>
      <c r="GWF532" s="52"/>
      <c r="GWG532" s="52"/>
      <c r="GWH532" s="52"/>
      <c r="GWI532" s="52"/>
      <c r="GWJ532" s="52"/>
      <c r="GWK532" s="52"/>
      <c r="GWL532" s="52"/>
      <c r="GWM532" s="52"/>
      <c r="GWN532" s="52"/>
      <c r="GWO532" s="52"/>
      <c r="GWP532" s="52"/>
      <c r="GWQ532" s="52"/>
      <c r="GWR532" s="52"/>
      <c r="GWS532" s="52"/>
      <c r="GWT532" s="52"/>
      <c r="GWU532" s="52"/>
      <c r="GWV532" s="52"/>
      <c r="GWW532" s="52"/>
      <c r="GWX532" s="52"/>
      <c r="GWY532" s="52"/>
      <c r="GWZ532" s="52"/>
      <c r="GXA532" s="52"/>
      <c r="GXB532" s="52"/>
      <c r="GXC532" s="52"/>
      <c r="GXD532" s="52"/>
      <c r="GXE532" s="52"/>
      <c r="GXF532" s="52"/>
      <c r="GXG532" s="52"/>
      <c r="GXH532" s="52"/>
      <c r="GXI532" s="52"/>
      <c r="GXJ532" s="52"/>
      <c r="GXK532" s="52"/>
      <c r="GXL532" s="52"/>
      <c r="GXM532" s="52"/>
      <c r="GXN532" s="52"/>
      <c r="GXO532" s="52"/>
      <c r="GXP532" s="52"/>
      <c r="GXQ532" s="52"/>
      <c r="GXR532" s="52"/>
      <c r="GXS532" s="52"/>
      <c r="GXT532" s="52"/>
      <c r="GXU532" s="52"/>
      <c r="GXV532" s="52"/>
      <c r="GXW532" s="52"/>
      <c r="GXX532" s="52"/>
      <c r="GXY532" s="52"/>
      <c r="GXZ532" s="52"/>
      <c r="GYA532" s="52"/>
      <c r="GYB532" s="52"/>
      <c r="GYC532" s="52"/>
      <c r="GYD532" s="52"/>
      <c r="GYE532" s="52"/>
      <c r="GYF532" s="52"/>
      <c r="GYG532" s="52"/>
      <c r="GYH532" s="52"/>
      <c r="GYI532" s="52"/>
      <c r="GYJ532" s="52"/>
      <c r="GYK532" s="52"/>
      <c r="GYL532" s="52"/>
      <c r="GYM532" s="52"/>
      <c r="GYN532" s="52"/>
      <c r="GYO532" s="52"/>
      <c r="GYP532" s="52"/>
      <c r="GYQ532" s="52"/>
      <c r="GYR532" s="52"/>
      <c r="GYS532" s="52"/>
      <c r="GYT532" s="52"/>
      <c r="GYU532" s="52"/>
      <c r="GYV532" s="52"/>
      <c r="GYW532" s="52"/>
      <c r="GYX532" s="52"/>
      <c r="GYY532" s="52"/>
      <c r="GYZ532" s="52"/>
      <c r="GZA532" s="52"/>
      <c r="GZB532" s="52"/>
      <c r="GZC532" s="52"/>
      <c r="GZD532" s="52"/>
      <c r="GZE532" s="52"/>
      <c r="GZF532" s="52"/>
      <c r="GZG532" s="52"/>
      <c r="GZH532" s="52"/>
      <c r="GZI532" s="52"/>
      <c r="GZJ532" s="52"/>
      <c r="GZK532" s="52"/>
      <c r="GZL532" s="52"/>
      <c r="GZM532" s="52"/>
      <c r="GZN532" s="52"/>
      <c r="GZO532" s="52"/>
      <c r="GZP532" s="52"/>
      <c r="GZQ532" s="52"/>
      <c r="GZR532" s="52"/>
      <c r="GZS532" s="52"/>
      <c r="GZT532" s="52"/>
      <c r="GZU532" s="52"/>
      <c r="GZV532" s="52"/>
      <c r="GZW532" s="52"/>
      <c r="GZX532" s="52"/>
      <c r="GZY532" s="52"/>
      <c r="GZZ532" s="52"/>
      <c r="HAA532" s="52"/>
      <c r="HAB532" s="52"/>
      <c r="HAC532" s="52"/>
      <c r="HAD532" s="52"/>
      <c r="HAE532" s="52"/>
      <c r="HAF532" s="52"/>
      <c r="HAG532" s="52"/>
      <c r="HAH532" s="52"/>
      <c r="HAI532" s="52"/>
      <c r="HAJ532" s="52"/>
      <c r="HAK532" s="52"/>
      <c r="HAL532" s="52"/>
      <c r="HAM532" s="52"/>
      <c r="HAN532" s="52"/>
      <c r="HAO532" s="52"/>
      <c r="HAP532" s="52"/>
      <c r="HAQ532" s="52"/>
      <c r="HAR532" s="52"/>
      <c r="HAS532" s="52"/>
      <c r="HAT532" s="52"/>
      <c r="HAU532" s="52"/>
      <c r="HAV532" s="52"/>
      <c r="HAW532" s="52"/>
      <c r="HAX532" s="52"/>
      <c r="HAY532" s="52"/>
      <c r="HAZ532" s="52"/>
      <c r="HBA532" s="52"/>
      <c r="HBB532" s="52"/>
      <c r="HBC532" s="52"/>
      <c r="HBD532" s="52"/>
      <c r="HBE532" s="52"/>
      <c r="HBF532" s="52"/>
      <c r="HBG532" s="52"/>
      <c r="HBH532" s="52"/>
      <c r="HBI532" s="52"/>
      <c r="HBJ532" s="52"/>
      <c r="HBK532" s="52"/>
      <c r="HBL532" s="52"/>
      <c r="HBM532" s="52"/>
      <c r="HBN532" s="52"/>
      <c r="HBO532" s="52"/>
      <c r="HBP532" s="52"/>
      <c r="HBQ532" s="52"/>
      <c r="HBR532" s="52"/>
      <c r="HBS532" s="52"/>
      <c r="HBT532" s="52"/>
      <c r="HBU532" s="52"/>
      <c r="HBV532" s="52"/>
      <c r="HBW532" s="52"/>
      <c r="HBX532" s="52"/>
      <c r="HBY532" s="52"/>
      <c r="HBZ532" s="52"/>
      <c r="HCA532" s="52"/>
      <c r="HCB532" s="52"/>
      <c r="HCC532" s="52"/>
      <c r="HCD532" s="52"/>
      <c r="HCE532" s="52"/>
      <c r="HCF532" s="52"/>
      <c r="HCG532" s="52"/>
      <c r="HCH532" s="52"/>
      <c r="HCI532" s="52"/>
      <c r="HCJ532" s="52"/>
      <c r="HCK532" s="52"/>
      <c r="HCL532" s="52"/>
      <c r="HCM532" s="52"/>
      <c r="HCN532" s="52"/>
      <c r="HCO532" s="52"/>
      <c r="HCP532" s="52"/>
      <c r="HCQ532" s="52"/>
      <c r="HCR532" s="52"/>
      <c r="HCS532" s="52"/>
      <c r="HCT532" s="52"/>
      <c r="HCU532" s="52"/>
      <c r="HCV532" s="52"/>
      <c r="HCW532" s="52"/>
      <c r="HCX532" s="52"/>
      <c r="HCY532" s="52"/>
      <c r="HCZ532" s="52"/>
      <c r="HDA532" s="52"/>
      <c r="HDB532" s="52"/>
      <c r="HDC532" s="52"/>
      <c r="HDD532" s="52"/>
      <c r="HDE532" s="52"/>
      <c r="HDF532" s="52"/>
      <c r="HDG532" s="52"/>
      <c r="HDH532" s="52"/>
      <c r="HDI532" s="52"/>
      <c r="HDJ532" s="52"/>
      <c r="HDK532" s="52"/>
      <c r="HDL532" s="52"/>
      <c r="HDM532" s="52"/>
      <c r="HDN532" s="52"/>
      <c r="HDO532" s="52"/>
      <c r="HDP532" s="52"/>
      <c r="HDQ532" s="52"/>
      <c r="HDR532" s="52"/>
      <c r="HDS532" s="52"/>
      <c r="HDT532" s="52"/>
      <c r="HDU532" s="52"/>
      <c r="HDV532" s="52"/>
      <c r="HDW532" s="52"/>
      <c r="HDX532" s="52"/>
      <c r="HDY532" s="52"/>
      <c r="HDZ532" s="52"/>
      <c r="HEA532" s="52"/>
      <c r="HEB532" s="52"/>
      <c r="HEC532" s="52"/>
      <c r="HED532" s="52"/>
      <c r="HEE532" s="52"/>
      <c r="HEF532" s="52"/>
      <c r="HEG532" s="52"/>
      <c r="HEH532" s="52"/>
      <c r="HEI532" s="52"/>
      <c r="HEJ532" s="52"/>
      <c r="HEK532" s="52"/>
      <c r="HEL532" s="52"/>
      <c r="HEM532" s="52"/>
      <c r="HEN532" s="52"/>
      <c r="HEO532" s="52"/>
      <c r="HEP532" s="52"/>
      <c r="HEQ532" s="52"/>
      <c r="HER532" s="52"/>
      <c r="HES532" s="52"/>
      <c r="HET532" s="52"/>
      <c r="HEU532" s="52"/>
      <c r="HEV532" s="52"/>
      <c r="HEW532" s="52"/>
      <c r="HEX532" s="52"/>
      <c r="HEY532" s="52"/>
      <c r="HEZ532" s="52"/>
      <c r="HFA532" s="52"/>
      <c r="HFB532" s="52"/>
      <c r="HFC532" s="52"/>
      <c r="HFD532" s="52"/>
      <c r="HFE532" s="52"/>
      <c r="HFF532" s="52"/>
      <c r="HFG532" s="52"/>
      <c r="HFH532" s="52"/>
      <c r="HFI532" s="52"/>
      <c r="HFJ532" s="52"/>
      <c r="HFK532" s="52"/>
      <c r="HFL532" s="52"/>
      <c r="HFM532" s="52"/>
      <c r="HFN532" s="52"/>
      <c r="HFO532" s="52"/>
      <c r="HFP532" s="52"/>
      <c r="HFQ532" s="52"/>
      <c r="HFR532" s="52"/>
      <c r="HFS532" s="52"/>
      <c r="HFT532" s="52"/>
      <c r="HFU532" s="52"/>
      <c r="HFV532" s="52"/>
      <c r="HFW532" s="52"/>
      <c r="HFX532" s="52"/>
      <c r="HFY532" s="52"/>
      <c r="HFZ532" s="52"/>
      <c r="HGA532" s="52"/>
      <c r="HGB532" s="52"/>
      <c r="HGC532" s="52"/>
      <c r="HGD532" s="52"/>
      <c r="HGE532" s="52"/>
      <c r="HGF532" s="52"/>
      <c r="HGG532" s="52"/>
      <c r="HGH532" s="52"/>
      <c r="HGI532" s="52"/>
      <c r="HGJ532" s="52"/>
      <c r="HGK532" s="52"/>
      <c r="HGL532" s="52"/>
      <c r="HGM532" s="52"/>
      <c r="HGN532" s="52"/>
      <c r="HGO532" s="52"/>
      <c r="HGP532" s="52"/>
      <c r="HGQ532" s="52"/>
      <c r="HGR532" s="52"/>
      <c r="HGS532" s="52"/>
      <c r="HGT532" s="52"/>
      <c r="HGU532" s="52"/>
      <c r="HGV532" s="52"/>
      <c r="HGW532" s="52"/>
      <c r="HGX532" s="52"/>
      <c r="HGY532" s="52"/>
      <c r="HGZ532" s="52"/>
      <c r="HHA532" s="52"/>
      <c r="HHB532" s="52"/>
      <c r="HHC532" s="52"/>
      <c r="HHD532" s="52"/>
      <c r="HHE532" s="52"/>
      <c r="HHF532" s="52"/>
      <c r="HHG532" s="52"/>
      <c r="HHH532" s="52"/>
      <c r="HHI532" s="52"/>
      <c r="HHJ532" s="52"/>
      <c r="HHK532" s="52"/>
      <c r="HHL532" s="52"/>
      <c r="HHM532" s="52"/>
      <c r="HHN532" s="52"/>
      <c r="HHO532" s="52"/>
      <c r="HHP532" s="52"/>
      <c r="HHQ532" s="52"/>
      <c r="HHR532" s="52"/>
      <c r="HHS532" s="52"/>
      <c r="HHT532" s="52"/>
      <c r="HHU532" s="52"/>
      <c r="HHV532" s="52"/>
      <c r="HHW532" s="52"/>
      <c r="HHX532" s="52"/>
      <c r="HHY532" s="52"/>
      <c r="HHZ532" s="52"/>
      <c r="HIA532" s="52"/>
      <c r="HIB532" s="52"/>
      <c r="HIC532" s="52"/>
      <c r="HID532" s="52"/>
      <c r="HIE532" s="52"/>
      <c r="HIF532" s="52"/>
      <c r="HIG532" s="52"/>
      <c r="HIH532" s="52"/>
      <c r="HII532" s="52"/>
      <c r="HIJ532" s="52"/>
      <c r="HIK532" s="52"/>
      <c r="HIL532" s="52"/>
      <c r="HIM532" s="52"/>
      <c r="HIN532" s="52"/>
      <c r="HIO532" s="52"/>
      <c r="HIP532" s="52"/>
      <c r="HIQ532" s="52"/>
      <c r="HIR532" s="52"/>
      <c r="HIS532" s="52"/>
      <c r="HIT532" s="52"/>
      <c r="HIU532" s="52"/>
      <c r="HIV532" s="52"/>
      <c r="HIW532" s="52"/>
      <c r="HIX532" s="52"/>
      <c r="HIY532" s="52"/>
      <c r="HIZ532" s="52"/>
      <c r="HJA532" s="52"/>
      <c r="HJB532" s="52"/>
      <c r="HJC532" s="52"/>
      <c r="HJD532" s="52"/>
      <c r="HJE532" s="52"/>
      <c r="HJF532" s="52"/>
      <c r="HJG532" s="52"/>
      <c r="HJH532" s="52"/>
      <c r="HJI532" s="52"/>
      <c r="HJJ532" s="52"/>
      <c r="HJK532" s="52"/>
      <c r="HJL532" s="52"/>
      <c r="HJM532" s="52"/>
      <c r="HJN532" s="52"/>
      <c r="HJO532" s="52"/>
      <c r="HJP532" s="52"/>
      <c r="HJQ532" s="52"/>
      <c r="HJR532" s="52"/>
      <c r="HJS532" s="52"/>
      <c r="HJT532" s="52"/>
      <c r="HJU532" s="52"/>
      <c r="HJV532" s="52"/>
      <c r="HJW532" s="52"/>
      <c r="HJX532" s="52"/>
      <c r="HJY532" s="52"/>
      <c r="HJZ532" s="52"/>
      <c r="HKA532" s="52"/>
      <c r="HKB532" s="52"/>
      <c r="HKC532" s="52"/>
      <c r="HKD532" s="52"/>
      <c r="HKE532" s="52"/>
      <c r="HKF532" s="52"/>
      <c r="HKG532" s="52"/>
      <c r="HKH532" s="52"/>
      <c r="HKI532" s="52"/>
      <c r="HKJ532" s="52"/>
      <c r="HKK532" s="52"/>
      <c r="HKL532" s="52"/>
      <c r="HKM532" s="52"/>
      <c r="HKN532" s="52"/>
      <c r="HKO532" s="52"/>
      <c r="HKP532" s="52"/>
      <c r="HKQ532" s="52"/>
      <c r="HKR532" s="52"/>
      <c r="HKS532" s="52"/>
      <c r="HKT532" s="52"/>
      <c r="HKU532" s="52"/>
      <c r="HKV532" s="52"/>
      <c r="HKW532" s="52"/>
      <c r="HKX532" s="52"/>
      <c r="HKY532" s="52"/>
      <c r="HKZ532" s="52"/>
      <c r="HLA532" s="52"/>
      <c r="HLB532" s="52"/>
      <c r="HLC532" s="52"/>
      <c r="HLD532" s="52"/>
      <c r="HLE532" s="52"/>
      <c r="HLF532" s="52"/>
      <c r="HLG532" s="52"/>
      <c r="HLH532" s="52"/>
      <c r="HLI532" s="52"/>
      <c r="HLJ532" s="52"/>
      <c r="HLK532" s="52"/>
      <c r="HLL532" s="52"/>
      <c r="HLM532" s="52"/>
      <c r="HLN532" s="52"/>
      <c r="HLO532" s="52"/>
      <c r="HLP532" s="52"/>
      <c r="HLQ532" s="52"/>
      <c r="HLR532" s="52"/>
      <c r="HLS532" s="52"/>
      <c r="HLT532" s="52"/>
      <c r="HLU532" s="52"/>
      <c r="HLV532" s="52"/>
      <c r="HLW532" s="52"/>
      <c r="HLX532" s="52"/>
      <c r="HLY532" s="52"/>
      <c r="HLZ532" s="52"/>
      <c r="HMA532" s="52"/>
      <c r="HMB532" s="52"/>
      <c r="HMC532" s="52"/>
      <c r="HMD532" s="52"/>
      <c r="HME532" s="52"/>
      <c r="HMF532" s="52"/>
      <c r="HMG532" s="52"/>
      <c r="HMH532" s="52"/>
      <c r="HMI532" s="52"/>
      <c r="HMJ532" s="52"/>
      <c r="HMK532" s="52"/>
      <c r="HML532" s="52"/>
      <c r="HMM532" s="52"/>
      <c r="HMN532" s="52"/>
      <c r="HMO532" s="52"/>
      <c r="HMP532" s="52"/>
      <c r="HMQ532" s="52"/>
      <c r="HMR532" s="52"/>
      <c r="HMS532" s="52"/>
      <c r="HMT532" s="52"/>
      <c r="HMU532" s="52"/>
      <c r="HMV532" s="52"/>
      <c r="HMW532" s="52"/>
      <c r="HMX532" s="52"/>
      <c r="HMY532" s="52"/>
      <c r="HMZ532" s="52"/>
      <c r="HNA532" s="52"/>
      <c r="HNB532" s="52"/>
      <c r="HNC532" s="52"/>
      <c r="HND532" s="52"/>
      <c r="HNE532" s="52"/>
      <c r="HNF532" s="52"/>
      <c r="HNG532" s="52"/>
      <c r="HNH532" s="52"/>
      <c r="HNI532" s="52"/>
      <c r="HNJ532" s="52"/>
      <c r="HNK532" s="52"/>
      <c r="HNL532" s="52"/>
      <c r="HNM532" s="52"/>
      <c r="HNN532" s="52"/>
      <c r="HNO532" s="52"/>
      <c r="HNP532" s="52"/>
      <c r="HNQ532" s="52"/>
      <c r="HNR532" s="52"/>
      <c r="HNS532" s="52"/>
      <c r="HNT532" s="52"/>
      <c r="HNU532" s="52"/>
      <c r="HNV532" s="52"/>
      <c r="HNW532" s="52"/>
      <c r="HNX532" s="52"/>
      <c r="HNY532" s="52"/>
      <c r="HNZ532" s="52"/>
      <c r="HOA532" s="52"/>
      <c r="HOB532" s="52"/>
      <c r="HOC532" s="52"/>
      <c r="HOD532" s="52"/>
      <c r="HOE532" s="52"/>
      <c r="HOF532" s="52"/>
      <c r="HOG532" s="52"/>
      <c r="HOH532" s="52"/>
      <c r="HOI532" s="52"/>
      <c r="HOJ532" s="52"/>
      <c r="HOK532" s="52"/>
      <c r="HOL532" s="52"/>
      <c r="HOM532" s="52"/>
      <c r="HON532" s="52"/>
      <c r="HOO532" s="52"/>
      <c r="HOP532" s="52"/>
      <c r="HOQ532" s="52"/>
      <c r="HOR532" s="52"/>
      <c r="HOS532" s="52"/>
      <c r="HOT532" s="52"/>
      <c r="HOU532" s="52"/>
      <c r="HOV532" s="52"/>
      <c r="HOW532" s="52"/>
      <c r="HOX532" s="52"/>
      <c r="HOY532" s="52"/>
      <c r="HOZ532" s="52"/>
      <c r="HPA532" s="52"/>
      <c r="HPB532" s="52"/>
      <c r="HPC532" s="52"/>
      <c r="HPD532" s="52"/>
      <c r="HPE532" s="52"/>
      <c r="HPF532" s="52"/>
      <c r="HPG532" s="52"/>
      <c r="HPH532" s="52"/>
      <c r="HPI532" s="52"/>
      <c r="HPJ532" s="52"/>
      <c r="HPK532" s="52"/>
      <c r="HPL532" s="52"/>
      <c r="HPM532" s="52"/>
      <c r="HPN532" s="52"/>
      <c r="HPO532" s="52"/>
      <c r="HPP532" s="52"/>
      <c r="HPQ532" s="52"/>
      <c r="HPR532" s="52"/>
      <c r="HPS532" s="52"/>
      <c r="HPT532" s="52"/>
      <c r="HPU532" s="52"/>
      <c r="HPV532" s="52"/>
      <c r="HPW532" s="52"/>
      <c r="HPX532" s="52"/>
      <c r="HPY532" s="52"/>
      <c r="HPZ532" s="52"/>
      <c r="HQA532" s="52"/>
      <c r="HQB532" s="52"/>
      <c r="HQC532" s="52"/>
      <c r="HQD532" s="52"/>
      <c r="HQE532" s="52"/>
      <c r="HQF532" s="52"/>
      <c r="HQG532" s="52"/>
      <c r="HQH532" s="52"/>
      <c r="HQI532" s="52"/>
      <c r="HQJ532" s="52"/>
      <c r="HQK532" s="52"/>
      <c r="HQL532" s="52"/>
      <c r="HQM532" s="52"/>
      <c r="HQN532" s="52"/>
      <c r="HQO532" s="52"/>
      <c r="HQP532" s="52"/>
      <c r="HQQ532" s="52"/>
      <c r="HQR532" s="52"/>
      <c r="HQS532" s="52"/>
      <c r="HQT532" s="52"/>
      <c r="HQU532" s="52"/>
      <c r="HQV532" s="52"/>
      <c r="HQW532" s="52"/>
      <c r="HQX532" s="52"/>
      <c r="HQY532" s="52"/>
      <c r="HQZ532" s="52"/>
      <c r="HRA532" s="52"/>
      <c r="HRB532" s="52"/>
      <c r="HRC532" s="52"/>
      <c r="HRD532" s="52"/>
      <c r="HRE532" s="52"/>
      <c r="HRF532" s="52"/>
      <c r="HRG532" s="52"/>
      <c r="HRH532" s="52"/>
      <c r="HRI532" s="52"/>
      <c r="HRJ532" s="52"/>
      <c r="HRK532" s="52"/>
      <c r="HRL532" s="52"/>
      <c r="HRM532" s="52"/>
      <c r="HRN532" s="52"/>
      <c r="HRO532" s="52"/>
      <c r="HRP532" s="52"/>
      <c r="HRQ532" s="52"/>
      <c r="HRR532" s="52"/>
      <c r="HRS532" s="52"/>
      <c r="HRT532" s="52"/>
      <c r="HRU532" s="52"/>
      <c r="HRV532" s="52"/>
      <c r="HRW532" s="52"/>
      <c r="HRX532" s="52"/>
      <c r="HRY532" s="52"/>
      <c r="HRZ532" s="52"/>
      <c r="HSA532" s="52"/>
      <c r="HSB532" s="52"/>
      <c r="HSC532" s="52"/>
      <c r="HSD532" s="52"/>
      <c r="HSE532" s="52"/>
      <c r="HSF532" s="52"/>
      <c r="HSG532" s="52"/>
      <c r="HSH532" s="52"/>
      <c r="HSI532" s="52"/>
      <c r="HSJ532" s="52"/>
      <c r="HSK532" s="52"/>
      <c r="HSL532" s="52"/>
      <c r="HSM532" s="52"/>
      <c r="HSN532" s="52"/>
      <c r="HSO532" s="52"/>
      <c r="HSP532" s="52"/>
      <c r="HSQ532" s="52"/>
      <c r="HSR532" s="52"/>
      <c r="HSS532" s="52"/>
      <c r="HST532" s="52"/>
      <c r="HSU532" s="52"/>
      <c r="HSV532" s="52"/>
      <c r="HSW532" s="52"/>
      <c r="HSX532" s="52"/>
      <c r="HSY532" s="52"/>
      <c r="HSZ532" s="52"/>
      <c r="HTA532" s="52"/>
      <c r="HTB532" s="52"/>
      <c r="HTC532" s="52"/>
      <c r="HTD532" s="52"/>
      <c r="HTE532" s="52"/>
      <c r="HTF532" s="52"/>
      <c r="HTG532" s="52"/>
      <c r="HTH532" s="52"/>
      <c r="HTI532" s="52"/>
      <c r="HTJ532" s="52"/>
      <c r="HTK532" s="52"/>
      <c r="HTL532" s="52"/>
      <c r="HTM532" s="52"/>
      <c r="HTN532" s="52"/>
      <c r="HTO532" s="52"/>
      <c r="HTP532" s="52"/>
      <c r="HTQ532" s="52"/>
      <c r="HTR532" s="52"/>
      <c r="HTS532" s="52"/>
      <c r="HTT532" s="52"/>
      <c r="HTU532" s="52"/>
      <c r="HTV532" s="52"/>
      <c r="HTW532" s="52"/>
      <c r="HTX532" s="52"/>
      <c r="HTY532" s="52"/>
      <c r="HTZ532" s="52"/>
      <c r="HUA532" s="52"/>
      <c r="HUB532" s="52"/>
      <c r="HUC532" s="52"/>
      <c r="HUD532" s="52"/>
      <c r="HUE532" s="52"/>
      <c r="HUF532" s="52"/>
      <c r="HUG532" s="52"/>
      <c r="HUH532" s="52"/>
      <c r="HUI532" s="52"/>
      <c r="HUJ532" s="52"/>
      <c r="HUK532" s="52"/>
      <c r="HUL532" s="52"/>
      <c r="HUM532" s="52"/>
      <c r="HUN532" s="52"/>
      <c r="HUO532" s="52"/>
      <c r="HUP532" s="52"/>
      <c r="HUQ532" s="52"/>
      <c r="HUR532" s="52"/>
      <c r="HUS532" s="52"/>
      <c r="HUT532" s="52"/>
      <c r="HUU532" s="52"/>
      <c r="HUV532" s="52"/>
      <c r="HUW532" s="52"/>
      <c r="HUX532" s="52"/>
      <c r="HUY532" s="52"/>
      <c r="HUZ532" s="52"/>
      <c r="HVA532" s="52"/>
      <c r="HVB532" s="52"/>
      <c r="HVC532" s="52"/>
      <c r="HVD532" s="52"/>
      <c r="HVE532" s="52"/>
      <c r="HVF532" s="52"/>
      <c r="HVG532" s="52"/>
      <c r="HVH532" s="52"/>
      <c r="HVI532" s="52"/>
      <c r="HVJ532" s="52"/>
      <c r="HVK532" s="52"/>
      <c r="HVL532" s="52"/>
      <c r="HVM532" s="52"/>
      <c r="HVN532" s="52"/>
      <c r="HVO532" s="52"/>
      <c r="HVP532" s="52"/>
      <c r="HVQ532" s="52"/>
      <c r="HVR532" s="52"/>
      <c r="HVS532" s="52"/>
      <c r="HVT532" s="52"/>
      <c r="HVU532" s="52"/>
      <c r="HVV532" s="52"/>
      <c r="HVW532" s="52"/>
      <c r="HVX532" s="52"/>
      <c r="HVY532" s="52"/>
      <c r="HVZ532" s="52"/>
      <c r="HWA532" s="52"/>
      <c r="HWB532" s="52"/>
      <c r="HWC532" s="52"/>
      <c r="HWD532" s="52"/>
      <c r="HWE532" s="52"/>
      <c r="HWF532" s="52"/>
      <c r="HWG532" s="52"/>
      <c r="HWH532" s="52"/>
      <c r="HWI532" s="52"/>
      <c r="HWJ532" s="52"/>
      <c r="HWK532" s="52"/>
      <c r="HWL532" s="52"/>
      <c r="HWM532" s="52"/>
      <c r="HWN532" s="52"/>
      <c r="HWO532" s="52"/>
      <c r="HWP532" s="52"/>
      <c r="HWQ532" s="52"/>
      <c r="HWR532" s="52"/>
      <c r="HWS532" s="52"/>
      <c r="HWT532" s="52"/>
      <c r="HWU532" s="52"/>
      <c r="HWV532" s="52"/>
      <c r="HWW532" s="52"/>
      <c r="HWX532" s="52"/>
      <c r="HWY532" s="52"/>
      <c r="HWZ532" s="52"/>
      <c r="HXA532" s="52"/>
      <c r="HXB532" s="52"/>
      <c r="HXC532" s="52"/>
      <c r="HXD532" s="52"/>
      <c r="HXE532" s="52"/>
      <c r="HXF532" s="52"/>
      <c r="HXG532" s="52"/>
      <c r="HXH532" s="52"/>
      <c r="HXI532" s="52"/>
      <c r="HXJ532" s="52"/>
      <c r="HXK532" s="52"/>
      <c r="HXL532" s="52"/>
      <c r="HXM532" s="52"/>
      <c r="HXN532" s="52"/>
      <c r="HXO532" s="52"/>
      <c r="HXP532" s="52"/>
      <c r="HXQ532" s="52"/>
      <c r="HXR532" s="52"/>
      <c r="HXS532" s="52"/>
      <c r="HXT532" s="52"/>
      <c r="HXU532" s="52"/>
      <c r="HXV532" s="52"/>
      <c r="HXW532" s="52"/>
      <c r="HXX532" s="52"/>
      <c r="HXY532" s="52"/>
      <c r="HXZ532" s="52"/>
      <c r="HYA532" s="52"/>
      <c r="HYB532" s="52"/>
      <c r="HYC532" s="52"/>
      <c r="HYD532" s="52"/>
      <c r="HYE532" s="52"/>
      <c r="HYF532" s="52"/>
      <c r="HYG532" s="52"/>
      <c r="HYH532" s="52"/>
      <c r="HYI532" s="52"/>
      <c r="HYJ532" s="52"/>
      <c r="HYK532" s="52"/>
      <c r="HYL532" s="52"/>
      <c r="HYM532" s="52"/>
      <c r="HYN532" s="52"/>
      <c r="HYO532" s="52"/>
      <c r="HYP532" s="52"/>
      <c r="HYQ532" s="52"/>
      <c r="HYR532" s="52"/>
      <c r="HYS532" s="52"/>
      <c r="HYT532" s="52"/>
      <c r="HYU532" s="52"/>
      <c r="HYV532" s="52"/>
      <c r="HYW532" s="52"/>
      <c r="HYX532" s="52"/>
      <c r="HYY532" s="52"/>
      <c r="HYZ532" s="52"/>
      <c r="HZA532" s="52"/>
      <c r="HZB532" s="52"/>
      <c r="HZC532" s="52"/>
      <c r="HZD532" s="52"/>
      <c r="HZE532" s="52"/>
      <c r="HZF532" s="52"/>
      <c r="HZG532" s="52"/>
      <c r="HZH532" s="52"/>
      <c r="HZI532" s="52"/>
      <c r="HZJ532" s="52"/>
      <c r="HZK532" s="52"/>
      <c r="HZL532" s="52"/>
      <c r="HZM532" s="52"/>
      <c r="HZN532" s="52"/>
      <c r="HZO532" s="52"/>
      <c r="HZP532" s="52"/>
      <c r="HZQ532" s="52"/>
      <c r="HZR532" s="52"/>
      <c r="HZS532" s="52"/>
      <c r="HZT532" s="52"/>
      <c r="HZU532" s="52"/>
      <c r="HZV532" s="52"/>
      <c r="HZW532" s="52"/>
      <c r="HZX532" s="52"/>
      <c r="HZY532" s="52"/>
      <c r="HZZ532" s="52"/>
      <c r="IAA532" s="52"/>
      <c r="IAB532" s="52"/>
      <c r="IAC532" s="52"/>
      <c r="IAD532" s="52"/>
      <c r="IAE532" s="52"/>
      <c r="IAF532" s="52"/>
      <c r="IAG532" s="52"/>
      <c r="IAH532" s="52"/>
      <c r="IAI532" s="52"/>
      <c r="IAJ532" s="52"/>
      <c r="IAK532" s="52"/>
      <c r="IAL532" s="52"/>
      <c r="IAM532" s="52"/>
      <c r="IAN532" s="52"/>
      <c r="IAO532" s="52"/>
      <c r="IAP532" s="52"/>
      <c r="IAQ532" s="52"/>
      <c r="IAR532" s="52"/>
      <c r="IAS532" s="52"/>
      <c r="IAT532" s="52"/>
      <c r="IAU532" s="52"/>
      <c r="IAV532" s="52"/>
      <c r="IAW532" s="52"/>
      <c r="IAX532" s="52"/>
      <c r="IAY532" s="52"/>
      <c r="IAZ532" s="52"/>
      <c r="IBA532" s="52"/>
      <c r="IBB532" s="52"/>
      <c r="IBC532" s="52"/>
      <c r="IBD532" s="52"/>
      <c r="IBE532" s="52"/>
      <c r="IBF532" s="52"/>
      <c r="IBG532" s="52"/>
      <c r="IBH532" s="52"/>
      <c r="IBI532" s="52"/>
      <c r="IBJ532" s="52"/>
      <c r="IBK532" s="52"/>
      <c r="IBL532" s="52"/>
      <c r="IBM532" s="52"/>
      <c r="IBN532" s="52"/>
      <c r="IBO532" s="52"/>
      <c r="IBP532" s="52"/>
      <c r="IBQ532" s="52"/>
      <c r="IBR532" s="52"/>
      <c r="IBS532" s="52"/>
      <c r="IBT532" s="52"/>
      <c r="IBU532" s="52"/>
      <c r="IBV532" s="52"/>
      <c r="IBW532" s="52"/>
      <c r="IBX532" s="52"/>
      <c r="IBY532" s="52"/>
      <c r="IBZ532" s="52"/>
      <c r="ICA532" s="52"/>
      <c r="ICB532" s="52"/>
      <c r="ICC532" s="52"/>
      <c r="ICD532" s="52"/>
      <c r="ICE532" s="52"/>
      <c r="ICF532" s="52"/>
      <c r="ICG532" s="52"/>
      <c r="ICH532" s="52"/>
      <c r="ICI532" s="52"/>
      <c r="ICJ532" s="52"/>
      <c r="ICK532" s="52"/>
      <c r="ICL532" s="52"/>
      <c r="ICM532" s="52"/>
      <c r="ICN532" s="52"/>
      <c r="ICO532" s="52"/>
      <c r="ICP532" s="52"/>
      <c r="ICQ532" s="52"/>
      <c r="ICR532" s="52"/>
      <c r="ICS532" s="52"/>
      <c r="ICT532" s="52"/>
      <c r="ICU532" s="52"/>
      <c r="ICV532" s="52"/>
      <c r="ICW532" s="52"/>
      <c r="ICX532" s="52"/>
      <c r="ICY532" s="52"/>
      <c r="ICZ532" s="52"/>
      <c r="IDA532" s="52"/>
      <c r="IDB532" s="52"/>
      <c r="IDC532" s="52"/>
      <c r="IDD532" s="52"/>
      <c r="IDE532" s="52"/>
      <c r="IDF532" s="52"/>
      <c r="IDG532" s="52"/>
      <c r="IDH532" s="52"/>
      <c r="IDI532" s="52"/>
      <c r="IDJ532" s="52"/>
      <c r="IDK532" s="52"/>
      <c r="IDL532" s="52"/>
      <c r="IDM532" s="52"/>
      <c r="IDN532" s="52"/>
      <c r="IDO532" s="52"/>
      <c r="IDP532" s="52"/>
      <c r="IDQ532" s="52"/>
      <c r="IDR532" s="52"/>
      <c r="IDS532" s="52"/>
      <c r="IDT532" s="52"/>
      <c r="IDU532" s="52"/>
      <c r="IDV532" s="52"/>
      <c r="IDW532" s="52"/>
      <c r="IDX532" s="52"/>
      <c r="IDY532" s="52"/>
      <c r="IDZ532" s="52"/>
      <c r="IEA532" s="52"/>
      <c r="IEB532" s="52"/>
      <c r="IEC532" s="52"/>
      <c r="IED532" s="52"/>
      <c r="IEE532" s="52"/>
      <c r="IEF532" s="52"/>
      <c r="IEG532" s="52"/>
      <c r="IEH532" s="52"/>
      <c r="IEI532" s="52"/>
      <c r="IEJ532" s="52"/>
      <c r="IEK532" s="52"/>
      <c r="IEL532" s="52"/>
      <c r="IEM532" s="52"/>
      <c r="IEN532" s="52"/>
      <c r="IEO532" s="52"/>
      <c r="IEP532" s="52"/>
      <c r="IEQ532" s="52"/>
      <c r="IER532" s="52"/>
      <c r="IES532" s="52"/>
      <c r="IET532" s="52"/>
      <c r="IEU532" s="52"/>
      <c r="IEV532" s="52"/>
      <c r="IEW532" s="52"/>
      <c r="IEX532" s="52"/>
      <c r="IEY532" s="52"/>
      <c r="IEZ532" s="52"/>
      <c r="IFA532" s="52"/>
      <c r="IFB532" s="52"/>
      <c r="IFC532" s="52"/>
      <c r="IFD532" s="52"/>
      <c r="IFE532" s="52"/>
      <c r="IFF532" s="52"/>
      <c r="IFG532" s="52"/>
      <c r="IFH532" s="52"/>
      <c r="IFI532" s="52"/>
      <c r="IFJ532" s="52"/>
      <c r="IFK532" s="52"/>
      <c r="IFL532" s="52"/>
      <c r="IFM532" s="52"/>
      <c r="IFN532" s="52"/>
      <c r="IFO532" s="52"/>
      <c r="IFP532" s="52"/>
      <c r="IFQ532" s="52"/>
      <c r="IFR532" s="52"/>
      <c r="IFS532" s="52"/>
      <c r="IFT532" s="52"/>
      <c r="IFU532" s="52"/>
      <c r="IFV532" s="52"/>
      <c r="IFW532" s="52"/>
      <c r="IFX532" s="52"/>
      <c r="IFY532" s="52"/>
      <c r="IFZ532" s="52"/>
      <c r="IGA532" s="52"/>
      <c r="IGB532" s="52"/>
      <c r="IGC532" s="52"/>
      <c r="IGD532" s="52"/>
      <c r="IGE532" s="52"/>
      <c r="IGF532" s="52"/>
      <c r="IGG532" s="52"/>
      <c r="IGH532" s="52"/>
      <c r="IGI532" s="52"/>
      <c r="IGJ532" s="52"/>
      <c r="IGK532" s="52"/>
      <c r="IGL532" s="52"/>
      <c r="IGM532" s="52"/>
      <c r="IGN532" s="52"/>
      <c r="IGO532" s="52"/>
      <c r="IGP532" s="52"/>
      <c r="IGQ532" s="52"/>
      <c r="IGR532" s="52"/>
      <c r="IGS532" s="52"/>
      <c r="IGT532" s="52"/>
      <c r="IGU532" s="52"/>
      <c r="IGV532" s="52"/>
      <c r="IGW532" s="52"/>
      <c r="IGX532" s="52"/>
      <c r="IGY532" s="52"/>
      <c r="IGZ532" s="52"/>
      <c r="IHA532" s="52"/>
      <c r="IHB532" s="52"/>
      <c r="IHC532" s="52"/>
      <c r="IHD532" s="52"/>
      <c r="IHE532" s="52"/>
      <c r="IHF532" s="52"/>
      <c r="IHG532" s="52"/>
      <c r="IHH532" s="52"/>
      <c r="IHI532" s="52"/>
      <c r="IHJ532" s="52"/>
      <c r="IHK532" s="52"/>
      <c r="IHL532" s="52"/>
      <c r="IHM532" s="52"/>
      <c r="IHN532" s="52"/>
      <c r="IHO532" s="52"/>
      <c r="IHP532" s="52"/>
      <c r="IHQ532" s="52"/>
      <c r="IHR532" s="52"/>
      <c r="IHS532" s="52"/>
      <c r="IHT532" s="52"/>
      <c r="IHU532" s="52"/>
      <c r="IHV532" s="52"/>
      <c r="IHW532" s="52"/>
      <c r="IHX532" s="52"/>
      <c r="IHY532" s="52"/>
      <c r="IHZ532" s="52"/>
      <c r="IIA532" s="52"/>
      <c r="IIB532" s="52"/>
      <c r="IIC532" s="52"/>
      <c r="IID532" s="52"/>
      <c r="IIE532" s="52"/>
      <c r="IIF532" s="52"/>
      <c r="IIG532" s="52"/>
      <c r="IIH532" s="52"/>
      <c r="III532" s="52"/>
      <c r="IIJ532" s="52"/>
      <c r="IIK532" s="52"/>
      <c r="IIL532" s="52"/>
      <c r="IIM532" s="52"/>
      <c r="IIN532" s="52"/>
      <c r="IIO532" s="52"/>
      <c r="IIP532" s="52"/>
      <c r="IIQ532" s="52"/>
      <c r="IIR532" s="52"/>
      <c r="IIS532" s="52"/>
      <c r="IIT532" s="52"/>
      <c r="IIU532" s="52"/>
      <c r="IIV532" s="52"/>
      <c r="IIW532" s="52"/>
      <c r="IIX532" s="52"/>
      <c r="IIY532" s="52"/>
      <c r="IIZ532" s="52"/>
      <c r="IJA532" s="52"/>
      <c r="IJB532" s="52"/>
      <c r="IJC532" s="52"/>
      <c r="IJD532" s="52"/>
      <c r="IJE532" s="52"/>
      <c r="IJF532" s="52"/>
      <c r="IJG532" s="52"/>
      <c r="IJH532" s="52"/>
      <c r="IJI532" s="52"/>
      <c r="IJJ532" s="52"/>
      <c r="IJK532" s="52"/>
      <c r="IJL532" s="52"/>
      <c r="IJM532" s="52"/>
      <c r="IJN532" s="52"/>
      <c r="IJO532" s="52"/>
      <c r="IJP532" s="52"/>
      <c r="IJQ532" s="52"/>
      <c r="IJR532" s="52"/>
      <c r="IJS532" s="52"/>
      <c r="IJT532" s="52"/>
      <c r="IJU532" s="52"/>
      <c r="IJV532" s="52"/>
      <c r="IJW532" s="52"/>
      <c r="IJX532" s="52"/>
      <c r="IJY532" s="52"/>
      <c r="IJZ532" s="52"/>
      <c r="IKA532" s="52"/>
      <c r="IKB532" s="52"/>
      <c r="IKC532" s="52"/>
      <c r="IKD532" s="52"/>
      <c r="IKE532" s="52"/>
      <c r="IKF532" s="52"/>
      <c r="IKG532" s="52"/>
      <c r="IKH532" s="52"/>
      <c r="IKI532" s="52"/>
      <c r="IKJ532" s="52"/>
      <c r="IKK532" s="52"/>
      <c r="IKL532" s="52"/>
      <c r="IKM532" s="52"/>
      <c r="IKN532" s="52"/>
      <c r="IKO532" s="52"/>
      <c r="IKP532" s="52"/>
      <c r="IKQ532" s="52"/>
      <c r="IKR532" s="52"/>
      <c r="IKS532" s="52"/>
      <c r="IKT532" s="52"/>
      <c r="IKU532" s="52"/>
      <c r="IKV532" s="52"/>
      <c r="IKW532" s="52"/>
      <c r="IKX532" s="52"/>
      <c r="IKY532" s="52"/>
      <c r="IKZ532" s="52"/>
      <c r="ILA532" s="52"/>
      <c r="ILB532" s="52"/>
      <c r="ILC532" s="52"/>
      <c r="ILD532" s="52"/>
      <c r="ILE532" s="52"/>
      <c r="ILF532" s="52"/>
      <c r="ILG532" s="52"/>
      <c r="ILH532" s="52"/>
      <c r="ILI532" s="52"/>
      <c r="ILJ532" s="52"/>
      <c r="ILK532" s="52"/>
      <c r="ILL532" s="52"/>
      <c r="ILM532" s="52"/>
      <c r="ILN532" s="52"/>
      <c r="ILO532" s="52"/>
      <c r="ILP532" s="52"/>
      <c r="ILQ532" s="52"/>
      <c r="ILR532" s="52"/>
      <c r="ILS532" s="52"/>
      <c r="ILT532" s="52"/>
      <c r="ILU532" s="52"/>
      <c r="ILV532" s="52"/>
      <c r="ILW532" s="52"/>
      <c r="ILX532" s="52"/>
      <c r="ILY532" s="52"/>
      <c r="ILZ532" s="52"/>
      <c r="IMA532" s="52"/>
      <c r="IMB532" s="52"/>
      <c r="IMC532" s="52"/>
      <c r="IMD532" s="52"/>
      <c r="IME532" s="52"/>
      <c r="IMF532" s="52"/>
      <c r="IMG532" s="52"/>
      <c r="IMH532" s="52"/>
      <c r="IMI532" s="52"/>
      <c r="IMJ532" s="52"/>
      <c r="IMK532" s="52"/>
      <c r="IML532" s="52"/>
      <c r="IMM532" s="52"/>
      <c r="IMN532" s="52"/>
      <c r="IMO532" s="52"/>
      <c r="IMP532" s="52"/>
      <c r="IMQ532" s="52"/>
      <c r="IMR532" s="52"/>
      <c r="IMS532" s="52"/>
      <c r="IMT532" s="52"/>
      <c r="IMU532" s="52"/>
      <c r="IMV532" s="52"/>
      <c r="IMW532" s="52"/>
      <c r="IMX532" s="52"/>
      <c r="IMY532" s="52"/>
      <c r="IMZ532" s="52"/>
      <c r="INA532" s="52"/>
      <c r="INB532" s="52"/>
      <c r="INC532" s="52"/>
      <c r="IND532" s="52"/>
      <c r="INE532" s="52"/>
      <c r="INF532" s="52"/>
      <c r="ING532" s="52"/>
      <c r="INH532" s="52"/>
      <c r="INI532" s="52"/>
      <c r="INJ532" s="52"/>
      <c r="INK532" s="52"/>
      <c r="INL532" s="52"/>
      <c r="INM532" s="52"/>
      <c r="INN532" s="52"/>
      <c r="INO532" s="52"/>
      <c r="INP532" s="52"/>
      <c r="INQ532" s="52"/>
      <c r="INR532" s="52"/>
      <c r="INS532" s="52"/>
      <c r="INT532" s="52"/>
      <c r="INU532" s="52"/>
      <c r="INV532" s="52"/>
      <c r="INW532" s="52"/>
      <c r="INX532" s="52"/>
      <c r="INY532" s="52"/>
      <c r="INZ532" s="52"/>
      <c r="IOA532" s="52"/>
      <c r="IOB532" s="52"/>
      <c r="IOC532" s="52"/>
      <c r="IOD532" s="52"/>
      <c r="IOE532" s="52"/>
      <c r="IOF532" s="52"/>
      <c r="IOG532" s="52"/>
      <c r="IOH532" s="52"/>
      <c r="IOI532" s="52"/>
      <c r="IOJ532" s="52"/>
      <c r="IOK532" s="52"/>
      <c r="IOL532" s="52"/>
      <c r="IOM532" s="52"/>
      <c r="ION532" s="52"/>
      <c r="IOO532" s="52"/>
      <c r="IOP532" s="52"/>
      <c r="IOQ532" s="52"/>
      <c r="IOR532" s="52"/>
      <c r="IOS532" s="52"/>
      <c r="IOT532" s="52"/>
      <c r="IOU532" s="52"/>
      <c r="IOV532" s="52"/>
      <c r="IOW532" s="52"/>
      <c r="IOX532" s="52"/>
      <c r="IOY532" s="52"/>
      <c r="IOZ532" s="52"/>
      <c r="IPA532" s="52"/>
      <c r="IPB532" s="52"/>
      <c r="IPC532" s="52"/>
      <c r="IPD532" s="52"/>
      <c r="IPE532" s="52"/>
      <c r="IPF532" s="52"/>
      <c r="IPG532" s="52"/>
      <c r="IPH532" s="52"/>
      <c r="IPI532" s="52"/>
      <c r="IPJ532" s="52"/>
      <c r="IPK532" s="52"/>
      <c r="IPL532" s="52"/>
      <c r="IPM532" s="52"/>
      <c r="IPN532" s="52"/>
      <c r="IPO532" s="52"/>
      <c r="IPP532" s="52"/>
      <c r="IPQ532" s="52"/>
      <c r="IPR532" s="52"/>
      <c r="IPS532" s="52"/>
      <c r="IPT532" s="52"/>
      <c r="IPU532" s="52"/>
      <c r="IPV532" s="52"/>
      <c r="IPW532" s="52"/>
      <c r="IPX532" s="52"/>
      <c r="IPY532" s="52"/>
      <c r="IPZ532" s="52"/>
      <c r="IQA532" s="52"/>
      <c r="IQB532" s="52"/>
      <c r="IQC532" s="52"/>
      <c r="IQD532" s="52"/>
      <c r="IQE532" s="52"/>
      <c r="IQF532" s="52"/>
      <c r="IQG532" s="52"/>
      <c r="IQH532" s="52"/>
      <c r="IQI532" s="52"/>
      <c r="IQJ532" s="52"/>
      <c r="IQK532" s="52"/>
      <c r="IQL532" s="52"/>
      <c r="IQM532" s="52"/>
      <c r="IQN532" s="52"/>
      <c r="IQO532" s="52"/>
      <c r="IQP532" s="52"/>
      <c r="IQQ532" s="52"/>
      <c r="IQR532" s="52"/>
      <c r="IQS532" s="52"/>
      <c r="IQT532" s="52"/>
      <c r="IQU532" s="52"/>
      <c r="IQV532" s="52"/>
      <c r="IQW532" s="52"/>
      <c r="IQX532" s="52"/>
      <c r="IQY532" s="52"/>
      <c r="IQZ532" s="52"/>
      <c r="IRA532" s="52"/>
      <c r="IRB532" s="52"/>
      <c r="IRC532" s="52"/>
      <c r="IRD532" s="52"/>
      <c r="IRE532" s="52"/>
      <c r="IRF532" s="52"/>
      <c r="IRG532" s="52"/>
      <c r="IRH532" s="52"/>
      <c r="IRI532" s="52"/>
      <c r="IRJ532" s="52"/>
      <c r="IRK532" s="52"/>
      <c r="IRL532" s="52"/>
      <c r="IRM532" s="52"/>
      <c r="IRN532" s="52"/>
      <c r="IRO532" s="52"/>
      <c r="IRP532" s="52"/>
      <c r="IRQ532" s="52"/>
      <c r="IRR532" s="52"/>
      <c r="IRS532" s="52"/>
      <c r="IRT532" s="52"/>
      <c r="IRU532" s="52"/>
      <c r="IRV532" s="52"/>
      <c r="IRW532" s="52"/>
      <c r="IRX532" s="52"/>
      <c r="IRY532" s="52"/>
      <c r="IRZ532" s="52"/>
      <c r="ISA532" s="52"/>
      <c r="ISB532" s="52"/>
      <c r="ISC532" s="52"/>
      <c r="ISD532" s="52"/>
      <c r="ISE532" s="52"/>
      <c r="ISF532" s="52"/>
      <c r="ISG532" s="52"/>
      <c r="ISH532" s="52"/>
      <c r="ISI532" s="52"/>
      <c r="ISJ532" s="52"/>
      <c r="ISK532" s="52"/>
      <c r="ISL532" s="52"/>
      <c r="ISM532" s="52"/>
      <c r="ISN532" s="52"/>
      <c r="ISO532" s="52"/>
      <c r="ISP532" s="52"/>
      <c r="ISQ532" s="52"/>
      <c r="ISR532" s="52"/>
      <c r="ISS532" s="52"/>
      <c r="IST532" s="52"/>
      <c r="ISU532" s="52"/>
      <c r="ISV532" s="52"/>
      <c r="ISW532" s="52"/>
      <c r="ISX532" s="52"/>
      <c r="ISY532" s="52"/>
      <c r="ISZ532" s="52"/>
      <c r="ITA532" s="52"/>
      <c r="ITB532" s="52"/>
      <c r="ITC532" s="52"/>
      <c r="ITD532" s="52"/>
      <c r="ITE532" s="52"/>
      <c r="ITF532" s="52"/>
      <c r="ITG532" s="52"/>
      <c r="ITH532" s="52"/>
      <c r="ITI532" s="52"/>
      <c r="ITJ532" s="52"/>
      <c r="ITK532" s="52"/>
      <c r="ITL532" s="52"/>
      <c r="ITM532" s="52"/>
      <c r="ITN532" s="52"/>
      <c r="ITO532" s="52"/>
      <c r="ITP532" s="52"/>
      <c r="ITQ532" s="52"/>
      <c r="ITR532" s="52"/>
      <c r="ITS532" s="52"/>
      <c r="ITT532" s="52"/>
      <c r="ITU532" s="52"/>
      <c r="ITV532" s="52"/>
      <c r="ITW532" s="52"/>
      <c r="ITX532" s="52"/>
      <c r="ITY532" s="52"/>
      <c r="ITZ532" s="52"/>
      <c r="IUA532" s="52"/>
      <c r="IUB532" s="52"/>
      <c r="IUC532" s="52"/>
      <c r="IUD532" s="52"/>
      <c r="IUE532" s="52"/>
      <c r="IUF532" s="52"/>
      <c r="IUG532" s="52"/>
      <c r="IUH532" s="52"/>
      <c r="IUI532" s="52"/>
      <c r="IUJ532" s="52"/>
      <c r="IUK532" s="52"/>
      <c r="IUL532" s="52"/>
      <c r="IUM532" s="52"/>
      <c r="IUN532" s="52"/>
      <c r="IUO532" s="52"/>
      <c r="IUP532" s="52"/>
      <c r="IUQ532" s="52"/>
      <c r="IUR532" s="52"/>
      <c r="IUS532" s="52"/>
      <c r="IUT532" s="52"/>
      <c r="IUU532" s="52"/>
      <c r="IUV532" s="52"/>
      <c r="IUW532" s="52"/>
      <c r="IUX532" s="52"/>
      <c r="IUY532" s="52"/>
      <c r="IUZ532" s="52"/>
      <c r="IVA532" s="52"/>
      <c r="IVB532" s="52"/>
      <c r="IVC532" s="52"/>
      <c r="IVD532" s="52"/>
      <c r="IVE532" s="52"/>
      <c r="IVF532" s="52"/>
      <c r="IVG532" s="52"/>
      <c r="IVH532" s="52"/>
      <c r="IVI532" s="52"/>
      <c r="IVJ532" s="52"/>
      <c r="IVK532" s="52"/>
      <c r="IVL532" s="52"/>
      <c r="IVM532" s="52"/>
      <c r="IVN532" s="52"/>
      <c r="IVO532" s="52"/>
      <c r="IVP532" s="52"/>
      <c r="IVQ532" s="52"/>
      <c r="IVR532" s="52"/>
      <c r="IVS532" s="52"/>
      <c r="IVT532" s="52"/>
      <c r="IVU532" s="52"/>
      <c r="IVV532" s="52"/>
      <c r="IVW532" s="52"/>
      <c r="IVX532" s="52"/>
      <c r="IVY532" s="52"/>
      <c r="IVZ532" s="52"/>
      <c r="IWA532" s="52"/>
      <c r="IWB532" s="52"/>
      <c r="IWC532" s="52"/>
      <c r="IWD532" s="52"/>
      <c r="IWE532" s="52"/>
      <c r="IWF532" s="52"/>
      <c r="IWG532" s="52"/>
      <c r="IWH532" s="52"/>
      <c r="IWI532" s="52"/>
      <c r="IWJ532" s="52"/>
      <c r="IWK532" s="52"/>
      <c r="IWL532" s="52"/>
      <c r="IWM532" s="52"/>
      <c r="IWN532" s="52"/>
      <c r="IWO532" s="52"/>
      <c r="IWP532" s="52"/>
      <c r="IWQ532" s="52"/>
      <c r="IWR532" s="52"/>
      <c r="IWS532" s="52"/>
      <c r="IWT532" s="52"/>
      <c r="IWU532" s="52"/>
      <c r="IWV532" s="52"/>
      <c r="IWW532" s="52"/>
      <c r="IWX532" s="52"/>
      <c r="IWY532" s="52"/>
      <c r="IWZ532" s="52"/>
      <c r="IXA532" s="52"/>
      <c r="IXB532" s="52"/>
      <c r="IXC532" s="52"/>
      <c r="IXD532" s="52"/>
      <c r="IXE532" s="52"/>
      <c r="IXF532" s="52"/>
      <c r="IXG532" s="52"/>
      <c r="IXH532" s="52"/>
      <c r="IXI532" s="52"/>
      <c r="IXJ532" s="52"/>
      <c r="IXK532" s="52"/>
      <c r="IXL532" s="52"/>
      <c r="IXM532" s="52"/>
      <c r="IXN532" s="52"/>
      <c r="IXO532" s="52"/>
      <c r="IXP532" s="52"/>
      <c r="IXQ532" s="52"/>
      <c r="IXR532" s="52"/>
      <c r="IXS532" s="52"/>
      <c r="IXT532" s="52"/>
      <c r="IXU532" s="52"/>
      <c r="IXV532" s="52"/>
      <c r="IXW532" s="52"/>
      <c r="IXX532" s="52"/>
      <c r="IXY532" s="52"/>
      <c r="IXZ532" s="52"/>
      <c r="IYA532" s="52"/>
      <c r="IYB532" s="52"/>
      <c r="IYC532" s="52"/>
      <c r="IYD532" s="52"/>
      <c r="IYE532" s="52"/>
      <c r="IYF532" s="52"/>
      <c r="IYG532" s="52"/>
      <c r="IYH532" s="52"/>
      <c r="IYI532" s="52"/>
      <c r="IYJ532" s="52"/>
      <c r="IYK532" s="52"/>
      <c r="IYL532" s="52"/>
      <c r="IYM532" s="52"/>
      <c r="IYN532" s="52"/>
      <c r="IYO532" s="52"/>
      <c r="IYP532" s="52"/>
      <c r="IYQ532" s="52"/>
      <c r="IYR532" s="52"/>
      <c r="IYS532" s="52"/>
      <c r="IYT532" s="52"/>
      <c r="IYU532" s="52"/>
      <c r="IYV532" s="52"/>
      <c r="IYW532" s="52"/>
      <c r="IYX532" s="52"/>
      <c r="IYY532" s="52"/>
      <c r="IYZ532" s="52"/>
      <c r="IZA532" s="52"/>
      <c r="IZB532" s="52"/>
      <c r="IZC532" s="52"/>
      <c r="IZD532" s="52"/>
      <c r="IZE532" s="52"/>
      <c r="IZF532" s="52"/>
      <c r="IZG532" s="52"/>
      <c r="IZH532" s="52"/>
      <c r="IZI532" s="52"/>
      <c r="IZJ532" s="52"/>
      <c r="IZK532" s="52"/>
      <c r="IZL532" s="52"/>
      <c r="IZM532" s="52"/>
      <c r="IZN532" s="52"/>
      <c r="IZO532" s="52"/>
      <c r="IZP532" s="52"/>
      <c r="IZQ532" s="52"/>
      <c r="IZR532" s="52"/>
      <c r="IZS532" s="52"/>
      <c r="IZT532" s="52"/>
      <c r="IZU532" s="52"/>
      <c r="IZV532" s="52"/>
      <c r="IZW532" s="52"/>
      <c r="IZX532" s="52"/>
      <c r="IZY532" s="52"/>
      <c r="IZZ532" s="52"/>
      <c r="JAA532" s="52"/>
      <c r="JAB532" s="52"/>
      <c r="JAC532" s="52"/>
      <c r="JAD532" s="52"/>
      <c r="JAE532" s="52"/>
      <c r="JAF532" s="52"/>
      <c r="JAG532" s="52"/>
      <c r="JAH532" s="52"/>
      <c r="JAI532" s="52"/>
      <c r="JAJ532" s="52"/>
      <c r="JAK532" s="52"/>
      <c r="JAL532" s="52"/>
      <c r="JAM532" s="52"/>
      <c r="JAN532" s="52"/>
      <c r="JAO532" s="52"/>
      <c r="JAP532" s="52"/>
      <c r="JAQ532" s="52"/>
      <c r="JAR532" s="52"/>
      <c r="JAS532" s="52"/>
      <c r="JAT532" s="52"/>
      <c r="JAU532" s="52"/>
      <c r="JAV532" s="52"/>
      <c r="JAW532" s="52"/>
      <c r="JAX532" s="52"/>
      <c r="JAY532" s="52"/>
      <c r="JAZ532" s="52"/>
      <c r="JBA532" s="52"/>
      <c r="JBB532" s="52"/>
      <c r="JBC532" s="52"/>
      <c r="JBD532" s="52"/>
      <c r="JBE532" s="52"/>
      <c r="JBF532" s="52"/>
      <c r="JBG532" s="52"/>
      <c r="JBH532" s="52"/>
      <c r="JBI532" s="52"/>
      <c r="JBJ532" s="52"/>
      <c r="JBK532" s="52"/>
      <c r="JBL532" s="52"/>
      <c r="JBM532" s="52"/>
      <c r="JBN532" s="52"/>
      <c r="JBO532" s="52"/>
      <c r="JBP532" s="52"/>
      <c r="JBQ532" s="52"/>
      <c r="JBR532" s="52"/>
      <c r="JBS532" s="52"/>
      <c r="JBT532" s="52"/>
      <c r="JBU532" s="52"/>
      <c r="JBV532" s="52"/>
      <c r="JBW532" s="52"/>
      <c r="JBX532" s="52"/>
      <c r="JBY532" s="52"/>
      <c r="JBZ532" s="52"/>
      <c r="JCA532" s="52"/>
      <c r="JCB532" s="52"/>
      <c r="JCC532" s="52"/>
      <c r="JCD532" s="52"/>
      <c r="JCE532" s="52"/>
      <c r="JCF532" s="52"/>
      <c r="JCG532" s="52"/>
      <c r="JCH532" s="52"/>
      <c r="JCI532" s="52"/>
      <c r="JCJ532" s="52"/>
      <c r="JCK532" s="52"/>
      <c r="JCL532" s="52"/>
      <c r="JCM532" s="52"/>
      <c r="JCN532" s="52"/>
      <c r="JCO532" s="52"/>
      <c r="JCP532" s="52"/>
      <c r="JCQ532" s="52"/>
      <c r="JCR532" s="52"/>
      <c r="JCS532" s="52"/>
      <c r="JCT532" s="52"/>
      <c r="JCU532" s="52"/>
      <c r="JCV532" s="52"/>
      <c r="JCW532" s="52"/>
      <c r="JCX532" s="52"/>
      <c r="JCY532" s="52"/>
      <c r="JCZ532" s="52"/>
      <c r="JDA532" s="52"/>
      <c r="JDB532" s="52"/>
      <c r="JDC532" s="52"/>
      <c r="JDD532" s="52"/>
      <c r="JDE532" s="52"/>
      <c r="JDF532" s="52"/>
      <c r="JDG532" s="52"/>
      <c r="JDH532" s="52"/>
      <c r="JDI532" s="52"/>
      <c r="JDJ532" s="52"/>
      <c r="JDK532" s="52"/>
      <c r="JDL532" s="52"/>
      <c r="JDM532" s="52"/>
      <c r="JDN532" s="52"/>
      <c r="JDO532" s="52"/>
      <c r="JDP532" s="52"/>
      <c r="JDQ532" s="52"/>
      <c r="JDR532" s="52"/>
      <c r="JDS532" s="52"/>
      <c r="JDT532" s="52"/>
      <c r="JDU532" s="52"/>
      <c r="JDV532" s="52"/>
      <c r="JDW532" s="52"/>
      <c r="JDX532" s="52"/>
      <c r="JDY532" s="52"/>
      <c r="JDZ532" s="52"/>
      <c r="JEA532" s="52"/>
      <c r="JEB532" s="52"/>
      <c r="JEC532" s="52"/>
      <c r="JED532" s="52"/>
      <c r="JEE532" s="52"/>
      <c r="JEF532" s="52"/>
      <c r="JEG532" s="52"/>
      <c r="JEH532" s="52"/>
      <c r="JEI532" s="52"/>
      <c r="JEJ532" s="52"/>
      <c r="JEK532" s="52"/>
      <c r="JEL532" s="52"/>
      <c r="JEM532" s="52"/>
      <c r="JEN532" s="52"/>
      <c r="JEO532" s="52"/>
      <c r="JEP532" s="52"/>
      <c r="JEQ532" s="52"/>
      <c r="JER532" s="52"/>
      <c r="JES532" s="52"/>
      <c r="JET532" s="52"/>
      <c r="JEU532" s="52"/>
      <c r="JEV532" s="52"/>
      <c r="JEW532" s="52"/>
      <c r="JEX532" s="52"/>
      <c r="JEY532" s="52"/>
      <c r="JEZ532" s="52"/>
      <c r="JFA532" s="52"/>
      <c r="JFB532" s="52"/>
      <c r="JFC532" s="52"/>
      <c r="JFD532" s="52"/>
      <c r="JFE532" s="52"/>
      <c r="JFF532" s="52"/>
      <c r="JFG532" s="52"/>
      <c r="JFH532" s="52"/>
      <c r="JFI532" s="52"/>
      <c r="JFJ532" s="52"/>
      <c r="JFK532" s="52"/>
      <c r="JFL532" s="52"/>
      <c r="JFM532" s="52"/>
      <c r="JFN532" s="52"/>
      <c r="JFO532" s="52"/>
      <c r="JFP532" s="52"/>
      <c r="JFQ532" s="52"/>
      <c r="JFR532" s="52"/>
      <c r="JFS532" s="52"/>
      <c r="JFT532" s="52"/>
      <c r="JFU532" s="52"/>
      <c r="JFV532" s="52"/>
      <c r="JFW532" s="52"/>
      <c r="JFX532" s="52"/>
      <c r="JFY532" s="52"/>
      <c r="JFZ532" s="52"/>
      <c r="JGA532" s="52"/>
      <c r="JGB532" s="52"/>
      <c r="JGC532" s="52"/>
      <c r="JGD532" s="52"/>
      <c r="JGE532" s="52"/>
      <c r="JGF532" s="52"/>
      <c r="JGG532" s="52"/>
      <c r="JGH532" s="52"/>
      <c r="JGI532" s="52"/>
      <c r="JGJ532" s="52"/>
      <c r="JGK532" s="52"/>
      <c r="JGL532" s="52"/>
      <c r="JGM532" s="52"/>
      <c r="JGN532" s="52"/>
      <c r="JGO532" s="52"/>
      <c r="JGP532" s="52"/>
      <c r="JGQ532" s="52"/>
      <c r="JGR532" s="52"/>
      <c r="JGS532" s="52"/>
      <c r="JGT532" s="52"/>
      <c r="JGU532" s="52"/>
      <c r="JGV532" s="52"/>
      <c r="JGW532" s="52"/>
      <c r="JGX532" s="52"/>
      <c r="JGY532" s="52"/>
      <c r="JGZ532" s="52"/>
      <c r="JHA532" s="52"/>
      <c r="JHB532" s="52"/>
      <c r="JHC532" s="52"/>
      <c r="JHD532" s="52"/>
      <c r="JHE532" s="52"/>
      <c r="JHF532" s="52"/>
      <c r="JHG532" s="52"/>
      <c r="JHH532" s="52"/>
      <c r="JHI532" s="52"/>
      <c r="JHJ532" s="52"/>
      <c r="JHK532" s="52"/>
      <c r="JHL532" s="52"/>
      <c r="JHM532" s="52"/>
      <c r="JHN532" s="52"/>
      <c r="JHO532" s="52"/>
      <c r="JHP532" s="52"/>
      <c r="JHQ532" s="52"/>
      <c r="JHR532" s="52"/>
      <c r="JHS532" s="52"/>
      <c r="JHT532" s="52"/>
      <c r="JHU532" s="52"/>
      <c r="JHV532" s="52"/>
      <c r="JHW532" s="52"/>
      <c r="JHX532" s="52"/>
      <c r="JHY532" s="52"/>
      <c r="JHZ532" s="52"/>
      <c r="JIA532" s="52"/>
      <c r="JIB532" s="52"/>
      <c r="JIC532" s="52"/>
      <c r="JID532" s="52"/>
      <c r="JIE532" s="52"/>
      <c r="JIF532" s="52"/>
      <c r="JIG532" s="52"/>
      <c r="JIH532" s="52"/>
      <c r="JII532" s="52"/>
      <c r="JIJ532" s="52"/>
      <c r="JIK532" s="52"/>
      <c r="JIL532" s="52"/>
      <c r="JIM532" s="52"/>
      <c r="JIN532" s="52"/>
      <c r="JIO532" s="52"/>
      <c r="JIP532" s="52"/>
      <c r="JIQ532" s="52"/>
      <c r="JIR532" s="52"/>
      <c r="JIS532" s="52"/>
      <c r="JIT532" s="52"/>
      <c r="JIU532" s="52"/>
      <c r="JIV532" s="52"/>
      <c r="JIW532" s="52"/>
      <c r="JIX532" s="52"/>
      <c r="JIY532" s="52"/>
      <c r="JIZ532" s="52"/>
      <c r="JJA532" s="52"/>
      <c r="JJB532" s="52"/>
      <c r="JJC532" s="52"/>
      <c r="JJD532" s="52"/>
      <c r="JJE532" s="52"/>
      <c r="JJF532" s="52"/>
      <c r="JJG532" s="52"/>
      <c r="JJH532" s="52"/>
      <c r="JJI532" s="52"/>
      <c r="JJJ532" s="52"/>
      <c r="JJK532" s="52"/>
      <c r="JJL532" s="52"/>
      <c r="JJM532" s="52"/>
      <c r="JJN532" s="52"/>
      <c r="JJO532" s="52"/>
      <c r="JJP532" s="52"/>
      <c r="JJQ532" s="52"/>
      <c r="JJR532" s="52"/>
      <c r="JJS532" s="52"/>
      <c r="JJT532" s="52"/>
      <c r="JJU532" s="52"/>
      <c r="JJV532" s="52"/>
      <c r="JJW532" s="52"/>
      <c r="JJX532" s="52"/>
      <c r="JJY532" s="52"/>
      <c r="JJZ532" s="52"/>
      <c r="JKA532" s="52"/>
      <c r="JKB532" s="52"/>
      <c r="JKC532" s="52"/>
      <c r="JKD532" s="52"/>
      <c r="JKE532" s="52"/>
      <c r="JKF532" s="52"/>
      <c r="JKG532" s="52"/>
      <c r="JKH532" s="52"/>
      <c r="JKI532" s="52"/>
      <c r="JKJ532" s="52"/>
      <c r="JKK532" s="52"/>
      <c r="JKL532" s="52"/>
      <c r="JKM532" s="52"/>
      <c r="JKN532" s="52"/>
      <c r="JKO532" s="52"/>
      <c r="JKP532" s="52"/>
      <c r="JKQ532" s="52"/>
      <c r="JKR532" s="52"/>
      <c r="JKS532" s="52"/>
      <c r="JKT532" s="52"/>
      <c r="JKU532" s="52"/>
      <c r="JKV532" s="52"/>
      <c r="JKW532" s="52"/>
      <c r="JKX532" s="52"/>
      <c r="JKY532" s="52"/>
      <c r="JKZ532" s="52"/>
      <c r="JLA532" s="52"/>
      <c r="JLB532" s="52"/>
      <c r="JLC532" s="52"/>
      <c r="JLD532" s="52"/>
      <c r="JLE532" s="52"/>
      <c r="JLF532" s="52"/>
      <c r="JLG532" s="52"/>
      <c r="JLH532" s="52"/>
      <c r="JLI532" s="52"/>
      <c r="JLJ532" s="52"/>
      <c r="JLK532" s="52"/>
      <c r="JLL532" s="52"/>
      <c r="JLM532" s="52"/>
      <c r="JLN532" s="52"/>
      <c r="JLO532" s="52"/>
      <c r="JLP532" s="52"/>
      <c r="JLQ532" s="52"/>
      <c r="JLR532" s="52"/>
      <c r="JLS532" s="52"/>
      <c r="JLT532" s="52"/>
      <c r="JLU532" s="52"/>
      <c r="JLV532" s="52"/>
      <c r="JLW532" s="52"/>
      <c r="JLX532" s="52"/>
      <c r="JLY532" s="52"/>
      <c r="JLZ532" s="52"/>
      <c r="JMA532" s="52"/>
      <c r="JMB532" s="52"/>
      <c r="JMC532" s="52"/>
      <c r="JMD532" s="52"/>
      <c r="JME532" s="52"/>
      <c r="JMF532" s="52"/>
      <c r="JMG532" s="52"/>
      <c r="JMH532" s="52"/>
      <c r="JMI532" s="52"/>
      <c r="JMJ532" s="52"/>
      <c r="JMK532" s="52"/>
      <c r="JML532" s="52"/>
      <c r="JMM532" s="52"/>
      <c r="JMN532" s="52"/>
      <c r="JMO532" s="52"/>
      <c r="JMP532" s="52"/>
      <c r="JMQ532" s="52"/>
      <c r="JMR532" s="52"/>
      <c r="JMS532" s="52"/>
      <c r="JMT532" s="52"/>
      <c r="JMU532" s="52"/>
      <c r="JMV532" s="52"/>
      <c r="JMW532" s="52"/>
      <c r="JMX532" s="52"/>
      <c r="JMY532" s="52"/>
      <c r="JMZ532" s="52"/>
      <c r="JNA532" s="52"/>
      <c r="JNB532" s="52"/>
      <c r="JNC532" s="52"/>
      <c r="JND532" s="52"/>
      <c r="JNE532" s="52"/>
      <c r="JNF532" s="52"/>
      <c r="JNG532" s="52"/>
      <c r="JNH532" s="52"/>
      <c r="JNI532" s="52"/>
      <c r="JNJ532" s="52"/>
      <c r="JNK532" s="52"/>
      <c r="JNL532" s="52"/>
      <c r="JNM532" s="52"/>
      <c r="JNN532" s="52"/>
      <c r="JNO532" s="52"/>
      <c r="JNP532" s="52"/>
      <c r="JNQ532" s="52"/>
      <c r="JNR532" s="52"/>
      <c r="JNS532" s="52"/>
      <c r="JNT532" s="52"/>
      <c r="JNU532" s="52"/>
      <c r="JNV532" s="52"/>
      <c r="JNW532" s="52"/>
      <c r="JNX532" s="52"/>
      <c r="JNY532" s="52"/>
      <c r="JNZ532" s="52"/>
      <c r="JOA532" s="52"/>
      <c r="JOB532" s="52"/>
      <c r="JOC532" s="52"/>
      <c r="JOD532" s="52"/>
      <c r="JOE532" s="52"/>
      <c r="JOF532" s="52"/>
      <c r="JOG532" s="52"/>
      <c r="JOH532" s="52"/>
      <c r="JOI532" s="52"/>
      <c r="JOJ532" s="52"/>
      <c r="JOK532" s="52"/>
      <c r="JOL532" s="52"/>
      <c r="JOM532" s="52"/>
      <c r="JON532" s="52"/>
      <c r="JOO532" s="52"/>
      <c r="JOP532" s="52"/>
      <c r="JOQ532" s="52"/>
      <c r="JOR532" s="52"/>
      <c r="JOS532" s="52"/>
      <c r="JOT532" s="52"/>
      <c r="JOU532" s="52"/>
      <c r="JOV532" s="52"/>
      <c r="JOW532" s="52"/>
      <c r="JOX532" s="52"/>
      <c r="JOY532" s="52"/>
      <c r="JOZ532" s="52"/>
      <c r="JPA532" s="52"/>
      <c r="JPB532" s="52"/>
      <c r="JPC532" s="52"/>
      <c r="JPD532" s="52"/>
      <c r="JPE532" s="52"/>
      <c r="JPF532" s="52"/>
      <c r="JPG532" s="52"/>
      <c r="JPH532" s="52"/>
      <c r="JPI532" s="52"/>
      <c r="JPJ532" s="52"/>
      <c r="JPK532" s="52"/>
      <c r="JPL532" s="52"/>
      <c r="JPM532" s="52"/>
      <c r="JPN532" s="52"/>
      <c r="JPO532" s="52"/>
      <c r="JPP532" s="52"/>
      <c r="JPQ532" s="52"/>
      <c r="JPR532" s="52"/>
      <c r="JPS532" s="52"/>
      <c r="JPT532" s="52"/>
      <c r="JPU532" s="52"/>
      <c r="JPV532" s="52"/>
      <c r="JPW532" s="52"/>
      <c r="JPX532" s="52"/>
      <c r="JPY532" s="52"/>
      <c r="JPZ532" s="52"/>
      <c r="JQA532" s="52"/>
      <c r="JQB532" s="52"/>
      <c r="JQC532" s="52"/>
      <c r="JQD532" s="52"/>
      <c r="JQE532" s="52"/>
      <c r="JQF532" s="52"/>
      <c r="JQG532" s="52"/>
      <c r="JQH532" s="52"/>
      <c r="JQI532" s="52"/>
      <c r="JQJ532" s="52"/>
      <c r="JQK532" s="52"/>
      <c r="JQL532" s="52"/>
      <c r="JQM532" s="52"/>
      <c r="JQN532" s="52"/>
      <c r="JQO532" s="52"/>
      <c r="JQP532" s="52"/>
      <c r="JQQ532" s="52"/>
      <c r="JQR532" s="52"/>
      <c r="JQS532" s="52"/>
      <c r="JQT532" s="52"/>
      <c r="JQU532" s="52"/>
      <c r="JQV532" s="52"/>
      <c r="JQW532" s="52"/>
      <c r="JQX532" s="52"/>
      <c r="JQY532" s="52"/>
      <c r="JQZ532" s="52"/>
      <c r="JRA532" s="52"/>
      <c r="JRB532" s="52"/>
      <c r="JRC532" s="52"/>
      <c r="JRD532" s="52"/>
      <c r="JRE532" s="52"/>
      <c r="JRF532" s="52"/>
      <c r="JRG532" s="52"/>
      <c r="JRH532" s="52"/>
      <c r="JRI532" s="52"/>
      <c r="JRJ532" s="52"/>
      <c r="JRK532" s="52"/>
      <c r="JRL532" s="52"/>
      <c r="JRM532" s="52"/>
      <c r="JRN532" s="52"/>
      <c r="JRO532" s="52"/>
      <c r="JRP532" s="52"/>
      <c r="JRQ532" s="52"/>
      <c r="JRR532" s="52"/>
      <c r="JRS532" s="52"/>
      <c r="JRT532" s="52"/>
      <c r="JRU532" s="52"/>
      <c r="JRV532" s="52"/>
      <c r="JRW532" s="52"/>
      <c r="JRX532" s="52"/>
      <c r="JRY532" s="52"/>
      <c r="JRZ532" s="52"/>
      <c r="JSA532" s="52"/>
      <c r="JSB532" s="52"/>
      <c r="JSC532" s="52"/>
      <c r="JSD532" s="52"/>
      <c r="JSE532" s="52"/>
      <c r="JSF532" s="52"/>
      <c r="JSG532" s="52"/>
      <c r="JSH532" s="52"/>
      <c r="JSI532" s="52"/>
      <c r="JSJ532" s="52"/>
      <c r="JSK532" s="52"/>
      <c r="JSL532" s="52"/>
      <c r="JSM532" s="52"/>
      <c r="JSN532" s="52"/>
      <c r="JSO532" s="52"/>
      <c r="JSP532" s="52"/>
      <c r="JSQ532" s="52"/>
      <c r="JSR532" s="52"/>
      <c r="JSS532" s="52"/>
      <c r="JST532" s="52"/>
      <c r="JSU532" s="52"/>
      <c r="JSV532" s="52"/>
      <c r="JSW532" s="52"/>
      <c r="JSX532" s="52"/>
      <c r="JSY532" s="52"/>
      <c r="JSZ532" s="52"/>
      <c r="JTA532" s="52"/>
      <c r="JTB532" s="52"/>
      <c r="JTC532" s="52"/>
      <c r="JTD532" s="52"/>
      <c r="JTE532" s="52"/>
      <c r="JTF532" s="52"/>
      <c r="JTG532" s="52"/>
      <c r="JTH532" s="52"/>
      <c r="JTI532" s="52"/>
      <c r="JTJ532" s="52"/>
      <c r="JTK532" s="52"/>
      <c r="JTL532" s="52"/>
      <c r="JTM532" s="52"/>
      <c r="JTN532" s="52"/>
      <c r="JTO532" s="52"/>
      <c r="JTP532" s="52"/>
      <c r="JTQ532" s="52"/>
      <c r="JTR532" s="52"/>
      <c r="JTS532" s="52"/>
      <c r="JTT532" s="52"/>
      <c r="JTU532" s="52"/>
      <c r="JTV532" s="52"/>
      <c r="JTW532" s="52"/>
      <c r="JTX532" s="52"/>
      <c r="JTY532" s="52"/>
      <c r="JTZ532" s="52"/>
      <c r="JUA532" s="52"/>
      <c r="JUB532" s="52"/>
      <c r="JUC532" s="52"/>
      <c r="JUD532" s="52"/>
      <c r="JUE532" s="52"/>
      <c r="JUF532" s="52"/>
      <c r="JUG532" s="52"/>
      <c r="JUH532" s="52"/>
      <c r="JUI532" s="52"/>
      <c r="JUJ532" s="52"/>
      <c r="JUK532" s="52"/>
      <c r="JUL532" s="52"/>
      <c r="JUM532" s="52"/>
      <c r="JUN532" s="52"/>
      <c r="JUO532" s="52"/>
      <c r="JUP532" s="52"/>
      <c r="JUQ532" s="52"/>
      <c r="JUR532" s="52"/>
      <c r="JUS532" s="52"/>
      <c r="JUT532" s="52"/>
      <c r="JUU532" s="52"/>
      <c r="JUV532" s="52"/>
      <c r="JUW532" s="52"/>
      <c r="JUX532" s="52"/>
      <c r="JUY532" s="52"/>
      <c r="JUZ532" s="52"/>
      <c r="JVA532" s="52"/>
      <c r="JVB532" s="52"/>
      <c r="JVC532" s="52"/>
      <c r="JVD532" s="52"/>
      <c r="JVE532" s="52"/>
      <c r="JVF532" s="52"/>
      <c r="JVG532" s="52"/>
      <c r="JVH532" s="52"/>
      <c r="JVI532" s="52"/>
      <c r="JVJ532" s="52"/>
      <c r="JVK532" s="52"/>
      <c r="JVL532" s="52"/>
      <c r="JVM532" s="52"/>
      <c r="JVN532" s="52"/>
      <c r="JVO532" s="52"/>
      <c r="JVP532" s="52"/>
      <c r="JVQ532" s="52"/>
      <c r="JVR532" s="52"/>
      <c r="JVS532" s="52"/>
      <c r="JVT532" s="52"/>
      <c r="JVU532" s="52"/>
      <c r="JVV532" s="52"/>
      <c r="JVW532" s="52"/>
      <c r="JVX532" s="52"/>
      <c r="JVY532" s="52"/>
      <c r="JVZ532" s="52"/>
      <c r="JWA532" s="52"/>
      <c r="JWB532" s="52"/>
      <c r="JWC532" s="52"/>
      <c r="JWD532" s="52"/>
      <c r="JWE532" s="52"/>
      <c r="JWF532" s="52"/>
      <c r="JWG532" s="52"/>
      <c r="JWH532" s="52"/>
      <c r="JWI532" s="52"/>
      <c r="JWJ532" s="52"/>
      <c r="JWK532" s="52"/>
      <c r="JWL532" s="52"/>
      <c r="JWM532" s="52"/>
      <c r="JWN532" s="52"/>
      <c r="JWO532" s="52"/>
      <c r="JWP532" s="52"/>
      <c r="JWQ532" s="52"/>
      <c r="JWR532" s="52"/>
      <c r="JWS532" s="52"/>
      <c r="JWT532" s="52"/>
      <c r="JWU532" s="52"/>
      <c r="JWV532" s="52"/>
      <c r="JWW532" s="52"/>
      <c r="JWX532" s="52"/>
      <c r="JWY532" s="52"/>
      <c r="JWZ532" s="52"/>
      <c r="JXA532" s="52"/>
      <c r="JXB532" s="52"/>
      <c r="JXC532" s="52"/>
      <c r="JXD532" s="52"/>
      <c r="JXE532" s="52"/>
      <c r="JXF532" s="52"/>
      <c r="JXG532" s="52"/>
      <c r="JXH532" s="52"/>
      <c r="JXI532" s="52"/>
      <c r="JXJ532" s="52"/>
      <c r="JXK532" s="52"/>
      <c r="JXL532" s="52"/>
      <c r="JXM532" s="52"/>
      <c r="JXN532" s="52"/>
      <c r="JXO532" s="52"/>
      <c r="JXP532" s="52"/>
      <c r="JXQ532" s="52"/>
      <c r="JXR532" s="52"/>
      <c r="JXS532" s="52"/>
      <c r="JXT532" s="52"/>
      <c r="JXU532" s="52"/>
      <c r="JXV532" s="52"/>
      <c r="JXW532" s="52"/>
      <c r="JXX532" s="52"/>
      <c r="JXY532" s="52"/>
      <c r="JXZ532" s="52"/>
      <c r="JYA532" s="52"/>
      <c r="JYB532" s="52"/>
      <c r="JYC532" s="52"/>
      <c r="JYD532" s="52"/>
      <c r="JYE532" s="52"/>
      <c r="JYF532" s="52"/>
      <c r="JYG532" s="52"/>
      <c r="JYH532" s="52"/>
      <c r="JYI532" s="52"/>
      <c r="JYJ532" s="52"/>
      <c r="JYK532" s="52"/>
      <c r="JYL532" s="52"/>
      <c r="JYM532" s="52"/>
      <c r="JYN532" s="52"/>
      <c r="JYO532" s="52"/>
      <c r="JYP532" s="52"/>
      <c r="JYQ532" s="52"/>
      <c r="JYR532" s="52"/>
      <c r="JYS532" s="52"/>
      <c r="JYT532" s="52"/>
      <c r="JYU532" s="52"/>
      <c r="JYV532" s="52"/>
      <c r="JYW532" s="52"/>
      <c r="JYX532" s="52"/>
      <c r="JYY532" s="52"/>
      <c r="JYZ532" s="52"/>
      <c r="JZA532" s="52"/>
      <c r="JZB532" s="52"/>
      <c r="JZC532" s="52"/>
      <c r="JZD532" s="52"/>
      <c r="JZE532" s="52"/>
      <c r="JZF532" s="52"/>
      <c r="JZG532" s="52"/>
      <c r="JZH532" s="52"/>
      <c r="JZI532" s="52"/>
      <c r="JZJ532" s="52"/>
      <c r="JZK532" s="52"/>
      <c r="JZL532" s="52"/>
      <c r="JZM532" s="52"/>
      <c r="JZN532" s="52"/>
      <c r="JZO532" s="52"/>
      <c r="JZP532" s="52"/>
      <c r="JZQ532" s="52"/>
      <c r="JZR532" s="52"/>
      <c r="JZS532" s="52"/>
      <c r="JZT532" s="52"/>
      <c r="JZU532" s="52"/>
      <c r="JZV532" s="52"/>
      <c r="JZW532" s="52"/>
      <c r="JZX532" s="52"/>
      <c r="JZY532" s="52"/>
      <c r="JZZ532" s="52"/>
      <c r="KAA532" s="52"/>
      <c r="KAB532" s="52"/>
      <c r="KAC532" s="52"/>
      <c r="KAD532" s="52"/>
      <c r="KAE532" s="52"/>
      <c r="KAF532" s="52"/>
      <c r="KAG532" s="52"/>
      <c r="KAH532" s="52"/>
      <c r="KAI532" s="52"/>
      <c r="KAJ532" s="52"/>
      <c r="KAK532" s="52"/>
      <c r="KAL532" s="52"/>
      <c r="KAM532" s="52"/>
      <c r="KAN532" s="52"/>
      <c r="KAO532" s="52"/>
      <c r="KAP532" s="52"/>
      <c r="KAQ532" s="52"/>
      <c r="KAR532" s="52"/>
      <c r="KAS532" s="52"/>
      <c r="KAT532" s="52"/>
      <c r="KAU532" s="52"/>
      <c r="KAV532" s="52"/>
      <c r="KAW532" s="52"/>
      <c r="KAX532" s="52"/>
      <c r="KAY532" s="52"/>
      <c r="KAZ532" s="52"/>
      <c r="KBA532" s="52"/>
      <c r="KBB532" s="52"/>
      <c r="KBC532" s="52"/>
      <c r="KBD532" s="52"/>
      <c r="KBE532" s="52"/>
      <c r="KBF532" s="52"/>
      <c r="KBG532" s="52"/>
      <c r="KBH532" s="52"/>
      <c r="KBI532" s="52"/>
      <c r="KBJ532" s="52"/>
      <c r="KBK532" s="52"/>
      <c r="KBL532" s="52"/>
      <c r="KBM532" s="52"/>
      <c r="KBN532" s="52"/>
      <c r="KBO532" s="52"/>
      <c r="KBP532" s="52"/>
      <c r="KBQ532" s="52"/>
      <c r="KBR532" s="52"/>
      <c r="KBS532" s="52"/>
      <c r="KBT532" s="52"/>
      <c r="KBU532" s="52"/>
      <c r="KBV532" s="52"/>
      <c r="KBW532" s="52"/>
      <c r="KBX532" s="52"/>
      <c r="KBY532" s="52"/>
      <c r="KBZ532" s="52"/>
      <c r="KCA532" s="52"/>
      <c r="KCB532" s="52"/>
      <c r="KCC532" s="52"/>
      <c r="KCD532" s="52"/>
      <c r="KCE532" s="52"/>
      <c r="KCF532" s="52"/>
      <c r="KCG532" s="52"/>
      <c r="KCH532" s="52"/>
      <c r="KCI532" s="52"/>
      <c r="KCJ532" s="52"/>
      <c r="KCK532" s="52"/>
      <c r="KCL532" s="52"/>
      <c r="KCM532" s="52"/>
      <c r="KCN532" s="52"/>
      <c r="KCO532" s="52"/>
      <c r="KCP532" s="52"/>
      <c r="KCQ532" s="52"/>
      <c r="KCR532" s="52"/>
      <c r="KCS532" s="52"/>
      <c r="KCT532" s="52"/>
      <c r="KCU532" s="52"/>
      <c r="KCV532" s="52"/>
      <c r="KCW532" s="52"/>
      <c r="KCX532" s="52"/>
      <c r="KCY532" s="52"/>
      <c r="KCZ532" s="52"/>
      <c r="KDA532" s="52"/>
      <c r="KDB532" s="52"/>
      <c r="KDC532" s="52"/>
      <c r="KDD532" s="52"/>
      <c r="KDE532" s="52"/>
      <c r="KDF532" s="52"/>
      <c r="KDG532" s="52"/>
      <c r="KDH532" s="52"/>
      <c r="KDI532" s="52"/>
      <c r="KDJ532" s="52"/>
      <c r="KDK532" s="52"/>
      <c r="KDL532" s="52"/>
      <c r="KDM532" s="52"/>
      <c r="KDN532" s="52"/>
      <c r="KDO532" s="52"/>
      <c r="KDP532" s="52"/>
      <c r="KDQ532" s="52"/>
      <c r="KDR532" s="52"/>
      <c r="KDS532" s="52"/>
      <c r="KDT532" s="52"/>
      <c r="KDU532" s="52"/>
      <c r="KDV532" s="52"/>
      <c r="KDW532" s="52"/>
      <c r="KDX532" s="52"/>
      <c r="KDY532" s="52"/>
      <c r="KDZ532" s="52"/>
      <c r="KEA532" s="52"/>
      <c r="KEB532" s="52"/>
      <c r="KEC532" s="52"/>
      <c r="KED532" s="52"/>
      <c r="KEE532" s="52"/>
      <c r="KEF532" s="52"/>
      <c r="KEG532" s="52"/>
      <c r="KEH532" s="52"/>
      <c r="KEI532" s="52"/>
      <c r="KEJ532" s="52"/>
      <c r="KEK532" s="52"/>
      <c r="KEL532" s="52"/>
      <c r="KEM532" s="52"/>
      <c r="KEN532" s="52"/>
      <c r="KEO532" s="52"/>
      <c r="KEP532" s="52"/>
      <c r="KEQ532" s="52"/>
      <c r="KER532" s="52"/>
      <c r="KES532" s="52"/>
      <c r="KET532" s="52"/>
      <c r="KEU532" s="52"/>
      <c r="KEV532" s="52"/>
      <c r="KEW532" s="52"/>
      <c r="KEX532" s="52"/>
      <c r="KEY532" s="52"/>
      <c r="KEZ532" s="52"/>
      <c r="KFA532" s="52"/>
      <c r="KFB532" s="52"/>
      <c r="KFC532" s="52"/>
      <c r="KFD532" s="52"/>
      <c r="KFE532" s="52"/>
      <c r="KFF532" s="52"/>
      <c r="KFG532" s="52"/>
      <c r="KFH532" s="52"/>
      <c r="KFI532" s="52"/>
      <c r="KFJ532" s="52"/>
      <c r="KFK532" s="52"/>
      <c r="KFL532" s="52"/>
      <c r="KFM532" s="52"/>
      <c r="KFN532" s="52"/>
      <c r="KFO532" s="52"/>
      <c r="KFP532" s="52"/>
      <c r="KFQ532" s="52"/>
      <c r="KFR532" s="52"/>
      <c r="KFS532" s="52"/>
      <c r="KFT532" s="52"/>
      <c r="KFU532" s="52"/>
      <c r="KFV532" s="52"/>
      <c r="KFW532" s="52"/>
      <c r="KFX532" s="52"/>
      <c r="KFY532" s="52"/>
      <c r="KFZ532" s="52"/>
      <c r="KGA532" s="52"/>
      <c r="KGB532" s="52"/>
      <c r="KGC532" s="52"/>
      <c r="KGD532" s="52"/>
      <c r="KGE532" s="52"/>
      <c r="KGF532" s="52"/>
      <c r="KGG532" s="52"/>
      <c r="KGH532" s="52"/>
      <c r="KGI532" s="52"/>
      <c r="KGJ532" s="52"/>
      <c r="KGK532" s="52"/>
      <c r="KGL532" s="52"/>
      <c r="KGM532" s="52"/>
      <c r="KGN532" s="52"/>
      <c r="KGO532" s="52"/>
      <c r="KGP532" s="52"/>
      <c r="KGQ532" s="52"/>
      <c r="KGR532" s="52"/>
      <c r="KGS532" s="52"/>
      <c r="KGT532" s="52"/>
      <c r="KGU532" s="52"/>
      <c r="KGV532" s="52"/>
      <c r="KGW532" s="52"/>
      <c r="KGX532" s="52"/>
      <c r="KGY532" s="52"/>
      <c r="KGZ532" s="52"/>
      <c r="KHA532" s="52"/>
      <c r="KHB532" s="52"/>
      <c r="KHC532" s="52"/>
      <c r="KHD532" s="52"/>
      <c r="KHE532" s="52"/>
      <c r="KHF532" s="52"/>
      <c r="KHG532" s="52"/>
      <c r="KHH532" s="52"/>
      <c r="KHI532" s="52"/>
      <c r="KHJ532" s="52"/>
      <c r="KHK532" s="52"/>
      <c r="KHL532" s="52"/>
      <c r="KHM532" s="52"/>
      <c r="KHN532" s="52"/>
      <c r="KHO532" s="52"/>
      <c r="KHP532" s="52"/>
      <c r="KHQ532" s="52"/>
      <c r="KHR532" s="52"/>
      <c r="KHS532" s="52"/>
      <c r="KHT532" s="52"/>
      <c r="KHU532" s="52"/>
      <c r="KHV532" s="52"/>
      <c r="KHW532" s="52"/>
      <c r="KHX532" s="52"/>
      <c r="KHY532" s="52"/>
      <c r="KHZ532" s="52"/>
      <c r="KIA532" s="52"/>
      <c r="KIB532" s="52"/>
      <c r="KIC532" s="52"/>
      <c r="KID532" s="52"/>
      <c r="KIE532" s="52"/>
      <c r="KIF532" s="52"/>
      <c r="KIG532" s="52"/>
      <c r="KIH532" s="52"/>
      <c r="KII532" s="52"/>
      <c r="KIJ532" s="52"/>
      <c r="KIK532" s="52"/>
      <c r="KIL532" s="52"/>
      <c r="KIM532" s="52"/>
      <c r="KIN532" s="52"/>
      <c r="KIO532" s="52"/>
      <c r="KIP532" s="52"/>
      <c r="KIQ532" s="52"/>
      <c r="KIR532" s="52"/>
      <c r="KIS532" s="52"/>
      <c r="KIT532" s="52"/>
      <c r="KIU532" s="52"/>
      <c r="KIV532" s="52"/>
      <c r="KIW532" s="52"/>
      <c r="KIX532" s="52"/>
      <c r="KIY532" s="52"/>
      <c r="KIZ532" s="52"/>
      <c r="KJA532" s="52"/>
      <c r="KJB532" s="52"/>
      <c r="KJC532" s="52"/>
      <c r="KJD532" s="52"/>
      <c r="KJE532" s="52"/>
      <c r="KJF532" s="52"/>
      <c r="KJG532" s="52"/>
      <c r="KJH532" s="52"/>
      <c r="KJI532" s="52"/>
      <c r="KJJ532" s="52"/>
      <c r="KJK532" s="52"/>
      <c r="KJL532" s="52"/>
      <c r="KJM532" s="52"/>
      <c r="KJN532" s="52"/>
      <c r="KJO532" s="52"/>
      <c r="KJP532" s="52"/>
      <c r="KJQ532" s="52"/>
      <c r="KJR532" s="52"/>
      <c r="KJS532" s="52"/>
      <c r="KJT532" s="52"/>
      <c r="KJU532" s="52"/>
      <c r="KJV532" s="52"/>
      <c r="KJW532" s="52"/>
      <c r="KJX532" s="52"/>
      <c r="KJY532" s="52"/>
      <c r="KJZ532" s="52"/>
      <c r="KKA532" s="52"/>
      <c r="KKB532" s="52"/>
      <c r="KKC532" s="52"/>
      <c r="KKD532" s="52"/>
      <c r="KKE532" s="52"/>
      <c r="KKF532" s="52"/>
      <c r="KKG532" s="52"/>
      <c r="KKH532" s="52"/>
      <c r="KKI532" s="52"/>
      <c r="KKJ532" s="52"/>
      <c r="KKK532" s="52"/>
      <c r="KKL532" s="52"/>
      <c r="KKM532" s="52"/>
      <c r="KKN532" s="52"/>
      <c r="KKO532" s="52"/>
      <c r="KKP532" s="52"/>
      <c r="KKQ532" s="52"/>
      <c r="KKR532" s="52"/>
      <c r="KKS532" s="52"/>
      <c r="KKT532" s="52"/>
      <c r="KKU532" s="52"/>
      <c r="KKV532" s="52"/>
      <c r="KKW532" s="52"/>
      <c r="KKX532" s="52"/>
      <c r="KKY532" s="52"/>
      <c r="KKZ532" s="52"/>
      <c r="KLA532" s="52"/>
      <c r="KLB532" s="52"/>
      <c r="KLC532" s="52"/>
      <c r="KLD532" s="52"/>
      <c r="KLE532" s="52"/>
      <c r="KLF532" s="52"/>
      <c r="KLG532" s="52"/>
      <c r="KLH532" s="52"/>
      <c r="KLI532" s="52"/>
      <c r="KLJ532" s="52"/>
      <c r="KLK532" s="52"/>
      <c r="KLL532" s="52"/>
      <c r="KLM532" s="52"/>
      <c r="KLN532" s="52"/>
      <c r="KLO532" s="52"/>
      <c r="KLP532" s="52"/>
      <c r="KLQ532" s="52"/>
      <c r="KLR532" s="52"/>
      <c r="KLS532" s="52"/>
      <c r="KLT532" s="52"/>
      <c r="KLU532" s="52"/>
      <c r="KLV532" s="52"/>
      <c r="KLW532" s="52"/>
      <c r="KLX532" s="52"/>
      <c r="KLY532" s="52"/>
      <c r="KLZ532" s="52"/>
      <c r="KMA532" s="52"/>
      <c r="KMB532" s="52"/>
      <c r="KMC532" s="52"/>
      <c r="KMD532" s="52"/>
      <c r="KME532" s="52"/>
      <c r="KMF532" s="52"/>
      <c r="KMG532" s="52"/>
      <c r="KMH532" s="52"/>
      <c r="KMI532" s="52"/>
      <c r="KMJ532" s="52"/>
      <c r="KMK532" s="52"/>
      <c r="KML532" s="52"/>
      <c r="KMM532" s="52"/>
      <c r="KMN532" s="52"/>
      <c r="KMO532" s="52"/>
      <c r="KMP532" s="52"/>
      <c r="KMQ532" s="52"/>
      <c r="KMR532" s="52"/>
      <c r="KMS532" s="52"/>
      <c r="KMT532" s="52"/>
      <c r="KMU532" s="52"/>
      <c r="KMV532" s="52"/>
      <c r="KMW532" s="52"/>
      <c r="KMX532" s="52"/>
      <c r="KMY532" s="52"/>
      <c r="KMZ532" s="52"/>
      <c r="KNA532" s="52"/>
      <c r="KNB532" s="52"/>
      <c r="KNC532" s="52"/>
      <c r="KND532" s="52"/>
      <c r="KNE532" s="52"/>
      <c r="KNF532" s="52"/>
      <c r="KNG532" s="52"/>
      <c r="KNH532" s="52"/>
      <c r="KNI532" s="52"/>
      <c r="KNJ532" s="52"/>
      <c r="KNK532" s="52"/>
      <c r="KNL532" s="52"/>
      <c r="KNM532" s="52"/>
      <c r="KNN532" s="52"/>
      <c r="KNO532" s="52"/>
      <c r="KNP532" s="52"/>
      <c r="KNQ532" s="52"/>
      <c r="KNR532" s="52"/>
      <c r="KNS532" s="52"/>
      <c r="KNT532" s="52"/>
      <c r="KNU532" s="52"/>
      <c r="KNV532" s="52"/>
      <c r="KNW532" s="52"/>
      <c r="KNX532" s="52"/>
      <c r="KNY532" s="52"/>
      <c r="KNZ532" s="52"/>
      <c r="KOA532" s="52"/>
      <c r="KOB532" s="52"/>
      <c r="KOC532" s="52"/>
      <c r="KOD532" s="52"/>
      <c r="KOE532" s="52"/>
      <c r="KOF532" s="52"/>
      <c r="KOG532" s="52"/>
      <c r="KOH532" s="52"/>
      <c r="KOI532" s="52"/>
      <c r="KOJ532" s="52"/>
      <c r="KOK532" s="52"/>
      <c r="KOL532" s="52"/>
      <c r="KOM532" s="52"/>
      <c r="KON532" s="52"/>
      <c r="KOO532" s="52"/>
      <c r="KOP532" s="52"/>
      <c r="KOQ532" s="52"/>
      <c r="KOR532" s="52"/>
      <c r="KOS532" s="52"/>
      <c r="KOT532" s="52"/>
      <c r="KOU532" s="52"/>
      <c r="KOV532" s="52"/>
      <c r="KOW532" s="52"/>
      <c r="KOX532" s="52"/>
      <c r="KOY532" s="52"/>
      <c r="KOZ532" s="52"/>
      <c r="KPA532" s="52"/>
      <c r="KPB532" s="52"/>
      <c r="KPC532" s="52"/>
      <c r="KPD532" s="52"/>
      <c r="KPE532" s="52"/>
      <c r="KPF532" s="52"/>
      <c r="KPG532" s="52"/>
      <c r="KPH532" s="52"/>
      <c r="KPI532" s="52"/>
      <c r="KPJ532" s="52"/>
      <c r="KPK532" s="52"/>
      <c r="KPL532" s="52"/>
      <c r="KPM532" s="52"/>
      <c r="KPN532" s="52"/>
      <c r="KPO532" s="52"/>
      <c r="KPP532" s="52"/>
      <c r="KPQ532" s="52"/>
      <c r="KPR532" s="52"/>
      <c r="KPS532" s="52"/>
      <c r="KPT532" s="52"/>
      <c r="KPU532" s="52"/>
      <c r="KPV532" s="52"/>
      <c r="KPW532" s="52"/>
      <c r="KPX532" s="52"/>
      <c r="KPY532" s="52"/>
      <c r="KPZ532" s="52"/>
      <c r="KQA532" s="52"/>
      <c r="KQB532" s="52"/>
      <c r="KQC532" s="52"/>
      <c r="KQD532" s="52"/>
      <c r="KQE532" s="52"/>
      <c r="KQF532" s="52"/>
      <c r="KQG532" s="52"/>
      <c r="KQH532" s="52"/>
      <c r="KQI532" s="52"/>
      <c r="KQJ532" s="52"/>
      <c r="KQK532" s="52"/>
      <c r="KQL532" s="52"/>
      <c r="KQM532" s="52"/>
      <c r="KQN532" s="52"/>
      <c r="KQO532" s="52"/>
      <c r="KQP532" s="52"/>
      <c r="KQQ532" s="52"/>
      <c r="KQR532" s="52"/>
      <c r="KQS532" s="52"/>
      <c r="KQT532" s="52"/>
      <c r="KQU532" s="52"/>
      <c r="KQV532" s="52"/>
      <c r="KQW532" s="52"/>
      <c r="KQX532" s="52"/>
      <c r="KQY532" s="52"/>
      <c r="KQZ532" s="52"/>
      <c r="KRA532" s="52"/>
      <c r="KRB532" s="52"/>
      <c r="KRC532" s="52"/>
      <c r="KRD532" s="52"/>
      <c r="KRE532" s="52"/>
      <c r="KRF532" s="52"/>
      <c r="KRG532" s="52"/>
      <c r="KRH532" s="52"/>
      <c r="KRI532" s="52"/>
      <c r="KRJ532" s="52"/>
      <c r="KRK532" s="52"/>
      <c r="KRL532" s="52"/>
      <c r="KRM532" s="52"/>
      <c r="KRN532" s="52"/>
      <c r="KRO532" s="52"/>
      <c r="KRP532" s="52"/>
      <c r="KRQ532" s="52"/>
      <c r="KRR532" s="52"/>
      <c r="KRS532" s="52"/>
      <c r="KRT532" s="52"/>
      <c r="KRU532" s="52"/>
      <c r="KRV532" s="52"/>
      <c r="KRW532" s="52"/>
      <c r="KRX532" s="52"/>
      <c r="KRY532" s="52"/>
      <c r="KRZ532" s="52"/>
      <c r="KSA532" s="52"/>
      <c r="KSB532" s="52"/>
      <c r="KSC532" s="52"/>
      <c r="KSD532" s="52"/>
      <c r="KSE532" s="52"/>
      <c r="KSF532" s="52"/>
      <c r="KSG532" s="52"/>
      <c r="KSH532" s="52"/>
      <c r="KSI532" s="52"/>
      <c r="KSJ532" s="52"/>
      <c r="KSK532" s="52"/>
      <c r="KSL532" s="52"/>
      <c r="KSM532" s="52"/>
      <c r="KSN532" s="52"/>
      <c r="KSO532" s="52"/>
      <c r="KSP532" s="52"/>
      <c r="KSQ532" s="52"/>
      <c r="KSR532" s="52"/>
      <c r="KSS532" s="52"/>
      <c r="KST532" s="52"/>
      <c r="KSU532" s="52"/>
      <c r="KSV532" s="52"/>
      <c r="KSW532" s="52"/>
      <c r="KSX532" s="52"/>
      <c r="KSY532" s="52"/>
      <c r="KSZ532" s="52"/>
      <c r="KTA532" s="52"/>
      <c r="KTB532" s="52"/>
      <c r="KTC532" s="52"/>
      <c r="KTD532" s="52"/>
      <c r="KTE532" s="52"/>
      <c r="KTF532" s="52"/>
      <c r="KTG532" s="52"/>
      <c r="KTH532" s="52"/>
      <c r="KTI532" s="52"/>
      <c r="KTJ532" s="52"/>
      <c r="KTK532" s="52"/>
      <c r="KTL532" s="52"/>
      <c r="KTM532" s="52"/>
      <c r="KTN532" s="52"/>
      <c r="KTO532" s="52"/>
      <c r="KTP532" s="52"/>
      <c r="KTQ532" s="52"/>
      <c r="KTR532" s="52"/>
      <c r="KTS532" s="52"/>
      <c r="KTT532" s="52"/>
      <c r="KTU532" s="52"/>
      <c r="KTV532" s="52"/>
      <c r="KTW532" s="52"/>
      <c r="KTX532" s="52"/>
      <c r="KTY532" s="52"/>
      <c r="KTZ532" s="52"/>
      <c r="KUA532" s="52"/>
      <c r="KUB532" s="52"/>
      <c r="KUC532" s="52"/>
      <c r="KUD532" s="52"/>
      <c r="KUE532" s="52"/>
      <c r="KUF532" s="52"/>
      <c r="KUG532" s="52"/>
      <c r="KUH532" s="52"/>
      <c r="KUI532" s="52"/>
      <c r="KUJ532" s="52"/>
      <c r="KUK532" s="52"/>
      <c r="KUL532" s="52"/>
      <c r="KUM532" s="52"/>
      <c r="KUN532" s="52"/>
      <c r="KUO532" s="52"/>
      <c r="KUP532" s="52"/>
      <c r="KUQ532" s="52"/>
      <c r="KUR532" s="52"/>
      <c r="KUS532" s="52"/>
      <c r="KUT532" s="52"/>
      <c r="KUU532" s="52"/>
      <c r="KUV532" s="52"/>
      <c r="KUW532" s="52"/>
      <c r="KUX532" s="52"/>
      <c r="KUY532" s="52"/>
      <c r="KUZ532" s="52"/>
      <c r="KVA532" s="52"/>
      <c r="KVB532" s="52"/>
      <c r="KVC532" s="52"/>
      <c r="KVD532" s="52"/>
      <c r="KVE532" s="52"/>
      <c r="KVF532" s="52"/>
      <c r="KVG532" s="52"/>
      <c r="KVH532" s="52"/>
      <c r="KVI532" s="52"/>
      <c r="KVJ532" s="52"/>
      <c r="KVK532" s="52"/>
      <c r="KVL532" s="52"/>
      <c r="KVM532" s="52"/>
      <c r="KVN532" s="52"/>
      <c r="KVO532" s="52"/>
      <c r="KVP532" s="52"/>
      <c r="KVQ532" s="52"/>
      <c r="KVR532" s="52"/>
      <c r="KVS532" s="52"/>
      <c r="KVT532" s="52"/>
      <c r="KVU532" s="52"/>
      <c r="KVV532" s="52"/>
      <c r="KVW532" s="52"/>
      <c r="KVX532" s="52"/>
      <c r="KVY532" s="52"/>
      <c r="KVZ532" s="52"/>
      <c r="KWA532" s="52"/>
      <c r="KWB532" s="52"/>
      <c r="KWC532" s="52"/>
      <c r="KWD532" s="52"/>
      <c r="KWE532" s="52"/>
      <c r="KWF532" s="52"/>
      <c r="KWG532" s="52"/>
      <c r="KWH532" s="52"/>
      <c r="KWI532" s="52"/>
      <c r="KWJ532" s="52"/>
      <c r="KWK532" s="52"/>
      <c r="KWL532" s="52"/>
      <c r="KWM532" s="52"/>
      <c r="KWN532" s="52"/>
      <c r="KWO532" s="52"/>
      <c r="KWP532" s="52"/>
      <c r="KWQ532" s="52"/>
      <c r="KWR532" s="52"/>
      <c r="KWS532" s="52"/>
      <c r="KWT532" s="52"/>
      <c r="KWU532" s="52"/>
      <c r="KWV532" s="52"/>
      <c r="KWW532" s="52"/>
      <c r="KWX532" s="52"/>
      <c r="KWY532" s="52"/>
      <c r="KWZ532" s="52"/>
      <c r="KXA532" s="52"/>
      <c r="KXB532" s="52"/>
      <c r="KXC532" s="52"/>
      <c r="KXD532" s="52"/>
      <c r="KXE532" s="52"/>
      <c r="KXF532" s="52"/>
      <c r="KXG532" s="52"/>
      <c r="KXH532" s="52"/>
      <c r="KXI532" s="52"/>
      <c r="KXJ532" s="52"/>
      <c r="KXK532" s="52"/>
      <c r="KXL532" s="52"/>
      <c r="KXM532" s="52"/>
      <c r="KXN532" s="52"/>
      <c r="KXO532" s="52"/>
      <c r="KXP532" s="52"/>
      <c r="KXQ532" s="52"/>
      <c r="KXR532" s="52"/>
      <c r="KXS532" s="52"/>
      <c r="KXT532" s="52"/>
      <c r="KXU532" s="52"/>
      <c r="KXV532" s="52"/>
      <c r="KXW532" s="52"/>
      <c r="KXX532" s="52"/>
      <c r="KXY532" s="52"/>
      <c r="KXZ532" s="52"/>
      <c r="KYA532" s="52"/>
      <c r="KYB532" s="52"/>
      <c r="KYC532" s="52"/>
      <c r="KYD532" s="52"/>
      <c r="KYE532" s="52"/>
      <c r="KYF532" s="52"/>
      <c r="KYG532" s="52"/>
      <c r="KYH532" s="52"/>
      <c r="KYI532" s="52"/>
      <c r="KYJ532" s="52"/>
      <c r="KYK532" s="52"/>
      <c r="KYL532" s="52"/>
      <c r="KYM532" s="52"/>
      <c r="KYN532" s="52"/>
      <c r="KYO532" s="52"/>
      <c r="KYP532" s="52"/>
      <c r="KYQ532" s="52"/>
      <c r="KYR532" s="52"/>
      <c r="KYS532" s="52"/>
      <c r="KYT532" s="52"/>
      <c r="KYU532" s="52"/>
      <c r="KYV532" s="52"/>
      <c r="KYW532" s="52"/>
      <c r="KYX532" s="52"/>
      <c r="KYY532" s="52"/>
      <c r="KYZ532" s="52"/>
      <c r="KZA532" s="52"/>
      <c r="KZB532" s="52"/>
      <c r="KZC532" s="52"/>
      <c r="KZD532" s="52"/>
      <c r="KZE532" s="52"/>
      <c r="KZF532" s="52"/>
      <c r="KZG532" s="52"/>
      <c r="KZH532" s="52"/>
      <c r="KZI532" s="52"/>
      <c r="KZJ532" s="52"/>
      <c r="KZK532" s="52"/>
      <c r="KZL532" s="52"/>
      <c r="KZM532" s="52"/>
      <c r="KZN532" s="52"/>
      <c r="KZO532" s="52"/>
      <c r="KZP532" s="52"/>
      <c r="KZQ532" s="52"/>
      <c r="KZR532" s="52"/>
      <c r="KZS532" s="52"/>
      <c r="KZT532" s="52"/>
      <c r="KZU532" s="52"/>
      <c r="KZV532" s="52"/>
      <c r="KZW532" s="52"/>
      <c r="KZX532" s="52"/>
      <c r="KZY532" s="52"/>
      <c r="KZZ532" s="52"/>
      <c r="LAA532" s="52"/>
      <c r="LAB532" s="52"/>
      <c r="LAC532" s="52"/>
      <c r="LAD532" s="52"/>
      <c r="LAE532" s="52"/>
      <c r="LAF532" s="52"/>
      <c r="LAG532" s="52"/>
      <c r="LAH532" s="52"/>
      <c r="LAI532" s="52"/>
      <c r="LAJ532" s="52"/>
      <c r="LAK532" s="52"/>
      <c r="LAL532" s="52"/>
      <c r="LAM532" s="52"/>
      <c r="LAN532" s="52"/>
      <c r="LAO532" s="52"/>
      <c r="LAP532" s="52"/>
      <c r="LAQ532" s="52"/>
      <c r="LAR532" s="52"/>
      <c r="LAS532" s="52"/>
      <c r="LAT532" s="52"/>
      <c r="LAU532" s="52"/>
      <c r="LAV532" s="52"/>
      <c r="LAW532" s="52"/>
      <c r="LAX532" s="52"/>
      <c r="LAY532" s="52"/>
      <c r="LAZ532" s="52"/>
      <c r="LBA532" s="52"/>
      <c r="LBB532" s="52"/>
      <c r="LBC532" s="52"/>
      <c r="LBD532" s="52"/>
      <c r="LBE532" s="52"/>
      <c r="LBF532" s="52"/>
      <c r="LBG532" s="52"/>
      <c r="LBH532" s="52"/>
      <c r="LBI532" s="52"/>
      <c r="LBJ532" s="52"/>
      <c r="LBK532" s="52"/>
      <c r="LBL532" s="52"/>
      <c r="LBM532" s="52"/>
      <c r="LBN532" s="52"/>
      <c r="LBO532" s="52"/>
      <c r="LBP532" s="52"/>
      <c r="LBQ532" s="52"/>
      <c r="LBR532" s="52"/>
      <c r="LBS532" s="52"/>
      <c r="LBT532" s="52"/>
      <c r="LBU532" s="52"/>
      <c r="LBV532" s="52"/>
      <c r="LBW532" s="52"/>
      <c r="LBX532" s="52"/>
      <c r="LBY532" s="52"/>
      <c r="LBZ532" s="52"/>
      <c r="LCA532" s="52"/>
      <c r="LCB532" s="52"/>
      <c r="LCC532" s="52"/>
      <c r="LCD532" s="52"/>
      <c r="LCE532" s="52"/>
      <c r="LCF532" s="52"/>
      <c r="LCG532" s="52"/>
      <c r="LCH532" s="52"/>
      <c r="LCI532" s="52"/>
      <c r="LCJ532" s="52"/>
      <c r="LCK532" s="52"/>
      <c r="LCL532" s="52"/>
      <c r="LCM532" s="52"/>
      <c r="LCN532" s="52"/>
      <c r="LCO532" s="52"/>
      <c r="LCP532" s="52"/>
      <c r="LCQ532" s="52"/>
      <c r="LCR532" s="52"/>
      <c r="LCS532" s="52"/>
      <c r="LCT532" s="52"/>
      <c r="LCU532" s="52"/>
      <c r="LCV532" s="52"/>
      <c r="LCW532" s="52"/>
      <c r="LCX532" s="52"/>
      <c r="LCY532" s="52"/>
      <c r="LCZ532" s="52"/>
      <c r="LDA532" s="52"/>
      <c r="LDB532" s="52"/>
      <c r="LDC532" s="52"/>
      <c r="LDD532" s="52"/>
      <c r="LDE532" s="52"/>
      <c r="LDF532" s="52"/>
      <c r="LDG532" s="52"/>
      <c r="LDH532" s="52"/>
      <c r="LDI532" s="52"/>
      <c r="LDJ532" s="52"/>
      <c r="LDK532" s="52"/>
      <c r="LDL532" s="52"/>
      <c r="LDM532" s="52"/>
      <c r="LDN532" s="52"/>
      <c r="LDO532" s="52"/>
      <c r="LDP532" s="52"/>
      <c r="LDQ532" s="52"/>
      <c r="LDR532" s="52"/>
      <c r="LDS532" s="52"/>
      <c r="LDT532" s="52"/>
      <c r="LDU532" s="52"/>
      <c r="LDV532" s="52"/>
      <c r="LDW532" s="52"/>
      <c r="LDX532" s="52"/>
      <c r="LDY532" s="52"/>
      <c r="LDZ532" s="52"/>
      <c r="LEA532" s="52"/>
      <c r="LEB532" s="52"/>
      <c r="LEC532" s="52"/>
      <c r="LED532" s="52"/>
      <c r="LEE532" s="52"/>
      <c r="LEF532" s="52"/>
      <c r="LEG532" s="52"/>
      <c r="LEH532" s="52"/>
      <c r="LEI532" s="52"/>
      <c r="LEJ532" s="52"/>
      <c r="LEK532" s="52"/>
      <c r="LEL532" s="52"/>
      <c r="LEM532" s="52"/>
      <c r="LEN532" s="52"/>
      <c r="LEO532" s="52"/>
      <c r="LEP532" s="52"/>
      <c r="LEQ532" s="52"/>
      <c r="LER532" s="52"/>
      <c r="LES532" s="52"/>
      <c r="LET532" s="52"/>
      <c r="LEU532" s="52"/>
      <c r="LEV532" s="52"/>
      <c r="LEW532" s="52"/>
      <c r="LEX532" s="52"/>
      <c r="LEY532" s="52"/>
      <c r="LEZ532" s="52"/>
      <c r="LFA532" s="52"/>
      <c r="LFB532" s="52"/>
      <c r="LFC532" s="52"/>
      <c r="LFD532" s="52"/>
      <c r="LFE532" s="52"/>
      <c r="LFF532" s="52"/>
      <c r="LFG532" s="52"/>
      <c r="LFH532" s="52"/>
      <c r="LFI532" s="52"/>
      <c r="LFJ532" s="52"/>
      <c r="LFK532" s="52"/>
      <c r="LFL532" s="52"/>
      <c r="LFM532" s="52"/>
      <c r="LFN532" s="52"/>
      <c r="LFO532" s="52"/>
      <c r="LFP532" s="52"/>
      <c r="LFQ532" s="52"/>
      <c r="LFR532" s="52"/>
      <c r="LFS532" s="52"/>
      <c r="LFT532" s="52"/>
      <c r="LFU532" s="52"/>
      <c r="LFV532" s="52"/>
      <c r="LFW532" s="52"/>
      <c r="LFX532" s="52"/>
      <c r="LFY532" s="52"/>
      <c r="LFZ532" s="52"/>
      <c r="LGA532" s="52"/>
      <c r="LGB532" s="52"/>
      <c r="LGC532" s="52"/>
      <c r="LGD532" s="52"/>
      <c r="LGE532" s="52"/>
      <c r="LGF532" s="52"/>
      <c r="LGG532" s="52"/>
      <c r="LGH532" s="52"/>
      <c r="LGI532" s="52"/>
      <c r="LGJ532" s="52"/>
      <c r="LGK532" s="52"/>
      <c r="LGL532" s="52"/>
      <c r="LGM532" s="52"/>
      <c r="LGN532" s="52"/>
      <c r="LGO532" s="52"/>
      <c r="LGP532" s="52"/>
      <c r="LGQ532" s="52"/>
      <c r="LGR532" s="52"/>
      <c r="LGS532" s="52"/>
      <c r="LGT532" s="52"/>
      <c r="LGU532" s="52"/>
      <c r="LGV532" s="52"/>
      <c r="LGW532" s="52"/>
      <c r="LGX532" s="52"/>
      <c r="LGY532" s="52"/>
      <c r="LGZ532" s="52"/>
      <c r="LHA532" s="52"/>
      <c r="LHB532" s="52"/>
      <c r="LHC532" s="52"/>
      <c r="LHD532" s="52"/>
      <c r="LHE532" s="52"/>
      <c r="LHF532" s="52"/>
      <c r="LHG532" s="52"/>
      <c r="LHH532" s="52"/>
      <c r="LHI532" s="52"/>
      <c r="LHJ532" s="52"/>
      <c r="LHK532" s="52"/>
      <c r="LHL532" s="52"/>
      <c r="LHM532" s="52"/>
      <c r="LHN532" s="52"/>
      <c r="LHO532" s="52"/>
      <c r="LHP532" s="52"/>
      <c r="LHQ532" s="52"/>
      <c r="LHR532" s="52"/>
      <c r="LHS532" s="52"/>
      <c r="LHT532" s="52"/>
      <c r="LHU532" s="52"/>
      <c r="LHV532" s="52"/>
      <c r="LHW532" s="52"/>
      <c r="LHX532" s="52"/>
      <c r="LHY532" s="52"/>
      <c r="LHZ532" s="52"/>
      <c r="LIA532" s="52"/>
      <c r="LIB532" s="52"/>
      <c r="LIC532" s="52"/>
      <c r="LID532" s="52"/>
      <c r="LIE532" s="52"/>
      <c r="LIF532" s="52"/>
      <c r="LIG532" s="52"/>
      <c r="LIH532" s="52"/>
      <c r="LII532" s="52"/>
      <c r="LIJ532" s="52"/>
      <c r="LIK532" s="52"/>
      <c r="LIL532" s="52"/>
      <c r="LIM532" s="52"/>
      <c r="LIN532" s="52"/>
      <c r="LIO532" s="52"/>
      <c r="LIP532" s="52"/>
      <c r="LIQ532" s="52"/>
      <c r="LIR532" s="52"/>
      <c r="LIS532" s="52"/>
      <c r="LIT532" s="52"/>
      <c r="LIU532" s="52"/>
      <c r="LIV532" s="52"/>
      <c r="LIW532" s="52"/>
      <c r="LIX532" s="52"/>
      <c r="LIY532" s="52"/>
      <c r="LIZ532" s="52"/>
      <c r="LJA532" s="52"/>
      <c r="LJB532" s="52"/>
      <c r="LJC532" s="52"/>
      <c r="LJD532" s="52"/>
      <c r="LJE532" s="52"/>
      <c r="LJF532" s="52"/>
      <c r="LJG532" s="52"/>
      <c r="LJH532" s="52"/>
      <c r="LJI532" s="52"/>
      <c r="LJJ532" s="52"/>
      <c r="LJK532" s="52"/>
      <c r="LJL532" s="52"/>
      <c r="LJM532" s="52"/>
      <c r="LJN532" s="52"/>
      <c r="LJO532" s="52"/>
      <c r="LJP532" s="52"/>
      <c r="LJQ532" s="52"/>
      <c r="LJR532" s="52"/>
      <c r="LJS532" s="52"/>
      <c r="LJT532" s="52"/>
      <c r="LJU532" s="52"/>
      <c r="LJV532" s="52"/>
      <c r="LJW532" s="52"/>
      <c r="LJX532" s="52"/>
      <c r="LJY532" s="52"/>
      <c r="LJZ532" s="52"/>
      <c r="LKA532" s="52"/>
      <c r="LKB532" s="52"/>
      <c r="LKC532" s="52"/>
      <c r="LKD532" s="52"/>
      <c r="LKE532" s="52"/>
      <c r="LKF532" s="52"/>
      <c r="LKG532" s="52"/>
      <c r="LKH532" s="52"/>
      <c r="LKI532" s="52"/>
      <c r="LKJ532" s="52"/>
      <c r="LKK532" s="52"/>
      <c r="LKL532" s="52"/>
      <c r="LKM532" s="52"/>
      <c r="LKN532" s="52"/>
      <c r="LKO532" s="52"/>
      <c r="LKP532" s="52"/>
      <c r="LKQ532" s="52"/>
      <c r="LKR532" s="52"/>
      <c r="LKS532" s="52"/>
      <c r="LKT532" s="52"/>
      <c r="LKU532" s="52"/>
      <c r="LKV532" s="52"/>
      <c r="LKW532" s="52"/>
      <c r="LKX532" s="52"/>
      <c r="LKY532" s="52"/>
      <c r="LKZ532" s="52"/>
      <c r="LLA532" s="52"/>
      <c r="LLB532" s="52"/>
      <c r="LLC532" s="52"/>
      <c r="LLD532" s="52"/>
      <c r="LLE532" s="52"/>
      <c r="LLF532" s="52"/>
      <c r="LLG532" s="52"/>
      <c r="LLH532" s="52"/>
      <c r="LLI532" s="52"/>
      <c r="LLJ532" s="52"/>
      <c r="LLK532" s="52"/>
      <c r="LLL532" s="52"/>
      <c r="LLM532" s="52"/>
      <c r="LLN532" s="52"/>
      <c r="LLO532" s="52"/>
      <c r="LLP532" s="52"/>
      <c r="LLQ532" s="52"/>
      <c r="LLR532" s="52"/>
      <c r="LLS532" s="52"/>
      <c r="LLT532" s="52"/>
      <c r="LLU532" s="52"/>
      <c r="LLV532" s="52"/>
      <c r="LLW532" s="52"/>
      <c r="LLX532" s="52"/>
      <c r="LLY532" s="52"/>
      <c r="LLZ532" s="52"/>
      <c r="LMA532" s="52"/>
      <c r="LMB532" s="52"/>
      <c r="LMC532" s="52"/>
      <c r="LMD532" s="52"/>
      <c r="LME532" s="52"/>
      <c r="LMF532" s="52"/>
      <c r="LMG532" s="52"/>
      <c r="LMH532" s="52"/>
      <c r="LMI532" s="52"/>
      <c r="LMJ532" s="52"/>
      <c r="LMK532" s="52"/>
      <c r="LML532" s="52"/>
      <c r="LMM532" s="52"/>
      <c r="LMN532" s="52"/>
      <c r="LMO532" s="52"/>
      <c r="LMP532" s="52"/>
      <c r="LMQ532" s="52"/>
      <c r="LMR532" s="52"/>
      <c r="LMS532" s="52"/>
      <c r="LMT532" s="52"/>
      <c r="LMU532" s="52"/>
      <c r="LMV532" s="52"/>
      <c r="LMW532" s="52"/>
      <c r="LMX532" s="52"/>
      <c r="LMY532" s="52"/>
      <c r="LMZ532" s="52"/>
      <c r="LNA532" s="52"/>
      <c r="LNB532" s="52"/>
      <c r="LNC532" s="52"/>
      <c r="LND532" s="52"/>
      <c r="LNE532" s="52"/>
      <c r="LNF532" s="52"/>
      <c r="LNG532" s="52"/>
      <c r="LNH532" s="52"/>
      <c r="LNI532" s="52"/>
      <c r="LNJ532" s="52"/>
      <c r="LNK532" s="52"/>
      <c r="LNL532" s="52"/>
      <c r="LNM532" s="52"/>
      <c r="LNN532" s="52"/>
      <c r="LNO532" s="52"/>
      <c r="LNP532" s="52"/>
      <c r="LNQ532" s="52"/>
      <c r="LNR532" s="52"/>
      <c r="LNS532" s="52"/>
      <c r="LNT532" s="52"/>
      <c r="LNU532" s="52"/>
      <c r="LNV532" s="52"/>
      <c r="LNW532" s="52"/>
      <c r="LNX532" s="52"/>
      <c r="LNY532" s="52"/>
      <c r="LNZ532" s="52"/>
      <c r="LOA532" s="52"/>
      <c r="LOB532" s="52"/>
      <c r="LOC532" s="52"/>
      <c r="LOD532" s="52"/>
      <c r="LOE532" s="52"/>
      <c r="LOF532" s="52"/>
      <c r="LOG532" s="52"/>
      <c r="LOH532" s="52"/>
      <c r="LOI532" s="52"/>
      <c r="LOJ532" s="52"/>
      <c r="LOK532" s="52"/>
      <c r="LOL532" s="52"/>
      <c r="LOM532" s="52"/>
      <c r="LON532" s="52"/>
      <c r="LOO532" s="52"/>
      <c r="LOP532" s="52"/>
      <c r="LOQ532" s="52"/>
      <c r="LOR532" s="52"/>
      <c r="LOS532" s="52"/>
      <c r="LOT532" s="52"/>
      <c r="LOU532" s="52"/>
      <c r="LOV532" s="52"/>
      <c r="LOW532" s="52"/>
      <c r="LOX532" s="52"/>
      <c r="LOY532" s="52"/>
      <c r="LOZ532" s="52"/>
      <c r="LPA532" s="52"/>
      <c r="LPB532" s="52"/>
      <c r="LPC532" s="52"/>
      <c r="LPD532" s="52"/>
      <c r="LPE532" s="52"/>
      <c r="LPF532" s="52"/>
      <c r="LPG532" s="52"/>
      <c r="LPH532" s="52"/>
      <c r="LPI532" s="52"/>
      <c r="LPJ532" s="52"/>
      <c r="LPK532" s="52"/>
      <c r="LPL532" s="52"/>
      <c r="LPM532" s="52"/>
      <c r="LPN532" s="52"/>
      <c r="LPO532" s="52"/>
      <c r="LPP532" s="52"/>
      <c r="LPQ532" s="52"/>
      <c r="LPR532" s="52"/>
      <c r="LPS532" s="52"/>
      <c r="LPT532" s="52"/>
      <c r="LPU532" s="52"/>
      <c r="LPV532" s="52"/>
      <c r="LPW532" s="52"/>
      <c r="LPX532" s="52"/>
      <c r="LPY532" s="52"/>
      <c r="LPZ532" s="52"/>
      <c r="LQA532" s="52"/>
      <c r="LQB532" s="52"/>
      <c r="LQC532" s="52"/>
      <c r="LQD532" s="52"/>
      <c r="LQE532" s="52"/>
      <c r="LQF532" s="52"/>
      <c r="LQG532" s="52"/>
      <c r="LQH532" s="52"/>
      <c r="LQI532" s="52"/>
      <c r="LQJ532" s="52"/>
      <c r="LQK532" s="52"/>
      <c r="LQL532" s="52"/>
      <c r="LQM532" s="52"/>
      <c r="LQN532" s="52"/>
      <c r="LQO532" s="52"/>
      <c r="LQP532" s="52"/>
      <c r="LQQ532" s="52"/>
      <c r="LQR532" s="52"/>
      <c r="LQS532" s="52"/>
      <c r="LQT532" s="52"/>
      <c r="LQU532" s="52"/>
      <c r="LQV532" s="52"/>
      <c r="LQW532" s="52"/>
      <c r="LQX532" s="52"/>
      <c r="LQY532" s="52"/>
      <c r="LQZ532" s="52"/>
      <c r="LRA532" s="52"/>
      <c r="LRB532" s="52"/>
      <c r="LRC532" s="52"/>
      <c r="LRD532" s="52"/>
      <c r="LRE532" s="52"/>
      <c r="LRF532" s="52"/>
      <c r="LRG532" s="52"/>
      <c r="LRH532" s="52"/>
      <c r="LRI532" s="52"/>
      <c r="LRJ532" s="52"/>
      <c r="LRK532" s="52"/>
      <c r="LRL532" s="52"/>
      <c r="LRM532" s="52"/>
      <c r="LRN532" s="52"/>
      <c r="LRO532" s="52"/>
      <c r="LRP532" s="52"/>
      <c r="LRQ532" s="52"/>
      <c r="LRR532" s="52"/>
      <c r="LRS532" s="52"/>
      <c r="LRT532" s="52"/>
      <c r="LRU532" s="52"/>
      <c r="LRV532" s="52"/>
      <c r="LRW532" s="52"/>
      <c r="LRX532" s="52"/>
      <c r="LRY532" s="52"/>
      <c r="LRZ532" s="52"/>
      <c r="LSA532" s="52"/>
      <c r="LSB532" s="52"/>
      <c r="LSC532" s="52"/>
      <c r="LSD532" s="52"/>
      <c r="LSE532" s="52"/>
      <c r="LSF532" s="52"/>
      <c r="LSG532" s="52"/>
      <c r="LSH532" s="52"/>
      <c r="LSI532" s="52"/>
      <c r="LSJ532" s="52"/>
      <c r="LSK532" s="52"/>
      <c r="LSL532" s="52"/>
      <c r="LSM532" s="52"/>
      <c r="LSN532" s="52"/>
      <c r="LSO532" s="52"/>
      <c r="LSP532" s="52"/>
      <c r="LSQ532" s="52"/>
      <c r="LSR532" s="52"/>
      <c r="LSS532" s="52"/>
      <c r="LST532" s="52"/>
      <c r="LSU532" s="52"/>
      <c r="LSV532" s="52"/>
      <c r="LSW532" s="52"/>
      <c r="LSX532" s="52"/>
      <c r="LSY532" s="52"/>
      <c r="LSZ532" s="52"/>
      <c r="LTA532" s="52"/>
      <c r="LTB532" s="52"/>
      <c r="LTC532" s="52"/>
      <c r="LTD532" s="52"/>
      <c r="LTE532" s="52"/>
      <c r="LTF532" s="52"/>
      <c r="LTG532" s="52"/>
      <c r="LTH532" s="52"/>
      <c r="LTI532" s="52"/>
      <c r="LTJ532" s="52"/>
      <c r="LTK532" s="52"/>
      <c r="LTL532" s="52"/>
      <c r="LTM532" s="52"/>
      <c r="LTN532" s="52"/>
      <c r="LTO532" s="52"/>
      <c r="LTP532" s="52"/>
      <c r="LTQ532" s="52"/>
      <c r="LTR532" s="52"/>
      <c r="LTS532" s="52"/>
      <c r="LTT532" s="52"/>
      <c r="LTU532" s="52"/>
      <c r="LTV532" s="52"/>
      <c r="LTW532" s="52"/>
      <c r="LTX532" s="52"/>
      <c r="LTY532" s="52"/>
      <c r="LTZ532" s="52"/>
      <c r="LUA532" s="52"/>
      <c r="LUB532" s="52"/>
      <c r="LUC532" s="52"/>
      <c r="LUD532" s="52"/>
      <c r="LUE532" s="52"/>
      <c r="LUF532" s="52"/>
      <c r="LUG532" s="52"/>
      <c r="LUH532" s="52"/>
      <c r="LUI532" s="52"/>
      <c r="LUJ532" s="52"/>
      <c r="LUK532" s="52"/>
      <c r="LUL532" s="52"/>
      <c r="LUM532" s="52"/>
      <c r="LUN532" s="52"/>
      <c r="LUO532" s="52"/>
      <c r="LUP532" s="52"/>
      <c r="LUQ532" s="52"/>
      <c r="LUR532" s="52"/>
      <c r="LUS532" s="52"/>
      <c r="LUT532" s="52"/>
      <c r="LUU532" s="52"/>
      <c r="LUV532" s="52"/>
      <c r="LUW532" s="52"/>
      <c r="LUX532" s="52"/>
      <c r="LUY532" s="52"/>
      <c r="LUZ532" s="52"/>
      <c r="LVA532" s="52"/>
      <c r="LVB532" s="52"/>
      <c r="LVC532" s="52"/>
      <c r="LVD532" s="52"/>
      <c r="LVE532" s="52"/>
      <c r="LVF532" s="52"/>
      <c r="LVG532" s="52"/>
      <c r="LVH532" s="52"/>
      <c r="LVI532" s="52"/>
      <c r="LVJ532" s="52"/>
      <c r="LVK532" s="52"/>
      <c r="LVL532" s="52"/>
      <c r="LVM532" s="52"/>
      <c r="LVN532" s="52"/>
      <c r="LVO532" s="52"/>
      <c r="LVP532" s="52"/>
      <c r="LVQ532" s="52"/>
      <c r="LVR532" s="52"/>
      <c r="LVS532" s="52"/>
      <c r="LVT532" s="52"/>
      <c r="LVU532" s="52"/>
      <c r="LVV532" s="52"/>
      <c r="LVW532" s="52"/>
      <c r="LVX532" s="52"/>
      <c r="LVY532" s="52"/>
      <c r="LVZ532" s="52"/>
      <c r="LWA532" s="52"/>
      <c r="LWB532" s="52"/>
      <c r="LWC532" s="52"/>
      <c r="LWD532" s="52"/>
      <c r="LWE532" s="52"/>
      <c r="LWF532" s="52"/>
      <c r="LWG532" s="52"/>
      <c r="LWH532" s="52"/>
      <c r="LWI532" s="52"/>
      <c r="LWJ532" s="52"/>
      <c r="LWK532" s="52"/>
      <c r="LWL532" s="52"/>
      <c r="LWM532" s="52"/>
      <c r="LWN532" s="52"/>
      <c r="LWO532" s="52"/>
      <c r="LWP532" s="52"/>
      <c r="LWQ532" s="52"/>
      <c r="LWR532" s="52"/>
      <c r="LWS532" s="52"/>
      <c r="LWT532" s="52"/>
      <c r="LWU532" s="52"/>
      <c r="LWV532" s="52"/>
      <c r="LWW532" s="52"/>
      <c r="LWX532" s="52"/>
      <c r="LWY532" s="52"/>
      <c r="LWZ532" s="52"/>
      <c r="LXA532" s="52"/>
      <c r="LXB532" s="52"/>
      <c r="LXC532" s="52"/>
      <c r="LXD532" s="52"/>
      <c r="LXE532" s="52"/>
      <c r="LXF532" s="52"/>
      <c r="LXG532" s="52"/>
      <c r="LXH532" s="52"/>
      <c r="LXI532" s="52"/>
      <c r="LXJ532" s="52"/>
      <c r="LXK532" s="52"/>
      <c r="LXL532" s="52"/>
      <c r="LXM532" s="52"/>
      <c r="LXN532" s="52"/>
      <c r="LXO532" s="52"/>
      <c r="LXP532" s="52"/>
      <c r="LXQ532" s="52"/>
      <c r="LXR532" s="52"/>
      <c r="LXS532" s="52"/>
      <c r="LXT532" s="52"/>
      <c r="LXU532" s="52"/>
      <c r="LXV532" s="52"/>
      <c r="LXW532" s="52"/>
      <c r="LXX532" s="52"/>
      <c r="LXY532" s="52"/>
      <c r="LXZ532" s="52"/>
      <c r="LYA532" s="52"/>
      <c r="LYB532" s="52"/>
      <c r="LYC532" s="52"/>
      <c r="LYD532" s="52"/>
      <c r="LYE532" s="52"/>
      <c r="LYF532" s="52"/>
      <c r="LYG532" s="52"/>
      <c r="LYH532" s="52"/>
      <c r="LYI532" s="52"/>
      <c r="LYJ532" s="52"/>
      <c r="LYK532" s="52"/>
      <c r="LYL532" s="52"/>
      <c r="LYM532" s="52"/>
      <c r="LYN532" s="52"/>
      <c r="LYO532" s="52"/>
      <c r="LYP532" s="52"/>
      <c r="LYQ532" s="52"/>
      <c r="LYR532" s="52"/>
      <c r="LYS532" s="52"/>
      <c r="LYT532" s="52"/>
      <c r="LYU532" s="52"/>
      <c r="LYV532" s="52"/>
      <c r="LYW532" s="52"/>
      <c r="LYX532" s="52"/>
      <c r="LYY532" s="52"/>
      <c r="LYZ532" s="52"/>
      <c r="LZA532" s="52"/>
      <c r="LZB532" s="52"/>
      <c r="LZC532" s="52"/>
      <c r="LZD532" s="52"/>
      <c r="LZE532" s="52"/>
      <c r="LZF532" s="52"/>
      <c r="LZG532" s="52"/>
      <c r="LZH532" s="52"/>
      <c r="LZI532" s="52"/>
      <c r="LZJ532" s="52"/>
      <c r="LZK532" s="52"/>
      <c r="LZL532" s="52"/>
      <c r="LZM532" s="52"/>
      <c r="LZN532" s="52"/>
      <c r="LZO532" s="52"/>
      <c r="LZP532" s="52"/>
      <c r="LZQ532" s="52"/>
      <c r="LZR532" s="52"/>
      <c r="LZS532" s="52"/>
      <c r="LZT532" s="52"/>
      <c r="LZU532" s="52"/>
      <c r="LZV532" s="52"/>
      <c r="LZW532" s="52"/>
      <c r="LZX532" s="52"/>
      <c r="LZY532" s="52"/>
      <c r="LZZ532" s="52"/>
      <c r="MAA532" s="52"/>
      <c r="MAB532" s="52"/>
      <c r="MAC532" s="52"/>
      <c r="MAD532" s="52"/>
      <c r="MAE532" s="52"/>
      <c r="MAF532" s="52"/>
      <c r="MAG532" s="52"/>
      <c r="MAH532" s="52"/>
      <c r="MAI532" s="52"/>
      <c r="MAJ532" s="52"/>
      <c r="MAK532" s="52"/>
      <c r="MAL532" s="52"/>
      <c r="MAM532" s="52"/>
      <c r="MAN532" s="52"/>
      <c r="MAO532" s="52"/>
      <c r="MAP532" s="52"/>
      <c r="MAQ532" s="52"/>
      <c r="MAR532" s="52"/>
      <c r="MAS532" s="52"/>
      <c r="MAT532" s="52"/>
      <c r="MAU532" s="52"/>
      <c r="MAV532" s="52"/>
      <c r="MAW532" s="52"/>
      <c r="MAX532" s="52"/>
      <c r="MAY532" s="52"/>
      <c r="MAZ532" s="52"/>
      <c r="MBA532" s="52"/>
      <c r="MBB532" s="52"/>
      <c r="MBC532" s="52"/>
      <c r="MBD532" s="52"/>
      <c r="MBE532" s="52"/>
      <c r="MBF532" s="52"/>
      <c r="MBG532" s="52"/>
      <c r="MBH532" s="52"/>
      <c r="MBI532" s="52"/>
      <c r="MBJ532" s="52"/>
      <c r="MBK532" s="52"/>
      <c r="MBL532" s="52"/>
      <c r="MBM532" s="52"/>
      <c r="MBN532" s="52"/>
      <c r="MBO532" s="52"/>
      <c r="MBP532" s="52"/>
      <c r="MBQ532" s="52"/>
      <c r="MBR532" s="52"/>
      <c r="MBS532" s="52"/>
      <c r="MBT532" s="52"/>
      <c r="MBU532" s="52"/>
      <c r="MBV532" s="52"/>
      <c r="MBW532" s="52"/>
      <c r="MBX532" s="52"/>
      <c r="MBY532" s="52"/>
      <c r="MBZ532" s="52"/>
      <c r="MCA532" s="52"/>
      <c r="MCB532" s="52"/>
      <c r="MCC532" s="52"/>
      <c r="MCD532" s="52"/>
      <c r="MCE532" s="52"/>
      <c r="MCF532" s="52"/>
      <c r="MCG532" s="52"/>
      <c r="MCH532" s="52"/>
      <c r="MCI532" s="52"/>
      <c r="MCJ532" s="52"/>
      <c r="MCK532" s="52"/>
      <c r="MCL532" s="52"/>
      <c r="MCM532" s="52"/>
      <c r="MCN532" s="52"/>
      <c r="MCO532" s="52"/>
      <c r="MCP532" s="52"/>
      <c r="MCQ532" s="52"/>
      <c r="MCR532" s="52"/>
      <c r="MCS532" s="52"/>
      <c r="MCT532" s="52"/>
      <c r="MCU532" s="52"/>
      <c r="MCV532" s="52"/>
      <c r="MCW532" s="52"/>
      <c r="MCX532" s="52"/>
      <c r="MCY532" s="52"/>
      <c r="MCZ532" s="52"/>
      <c r="MDA532" s="52"/>
      <c r="MDB532" s="52"/>
      <c r="MDC532" s="52"/>
      <c r="MDD532" s="52"/>
      <c r="MDE532" s="52"/>
      <c r="MDF532" s="52"/>
      <c r="MDG532" s="52"/>
      <c r="MDH532" s="52"/>
      <c r="MDI532" s="52"/>
      <c r="MDJ532" s="52"/>
      <c r="MDK532" s="52"/>
      <c r="MDL532" s="52"/>
      <c r="MDM532" s="52"/>
      <c r="MDN532" s="52"/>
      <c r="MDO532" s="52"/>
      <c r="MDP532" s="52"/>
      <c r="MDQ532" s="52"/>
      <c r="MDR532" s="52"/>
      <c r="MDS532" s="52"/>
      <c r="MDT532" s="52"/>
      <c r="MDU532" s="52"/>
      <c r="MDV532" s="52"/>
      <c r="MDW532" s="52"/>
      <c r="MDX532" s="52"/>
      <c r="MDY532" s="52"/>
      <c r="MDZ532" s="52"/>
      <c r="MEA532" s="52"/>
      <c r="MEB532" s="52"/>
      <c r="MEC532" s="52"/>
      <c r="MED532" s="52"/>
      <c r="MEE532" s="52"/>
      <c r="MEF532" s="52"/>
      <c r="MEG532" s="52"/>
      <c r="MEH532" s="52"/>
      <c r="MEI532" s="52"/>
      <c r="MEJ532" s="52"/>
      <c r="MEK532" s="52"/>
      <c r="MEL532" s="52"/>
      <c r="MEM532" s="52"/>
      <c r="MEN532" s="52"/>
      <c r="MEO532" s="52"/>
      <c r="MEP532" s="52"/>
      <c r="MEQ532" s="52"/>
      <c r="MER532" s="52"/>
      <c r="MES532" s="52"/>
      <c r="MET532" s="52"/>
      <c r="MEU532" s="52"/>
      <c r="MEV532" s="52"/>
      <c r="MEW532" s="52"/>
      <c r="MEX532" s="52"/>
      <c r="MEY532" s="52"/>
      <c r="MEZ532" s="52"/>
      <c r="MFA532" s="52"/>
      <c r="MFB532" s="52"/>
      <c r="MFC532" s="52"/>
      <c r="MFD532" s="52"/>
      <c r="MFE532" s="52"/>
      <c r="MFF532" s="52"/>
      <c r="MFG532" s="52"/>
      <c r="MFH532" s="52"/>
      <c r="MFI532" s="52"/>
      <c r="MFJ532" s="52"/>
      <c r="MFK532" s="52"/>
      <c r="MFL532" s="52"/>
      <c r="MFM532" s="52"/>
      <c r="MFN532" s="52"/>
      <c r="MFO532" s="52"/>
      <c r="MFP532" s="52"/>
      <c r="MFQ532" s="52"/>
      <c r="MFR532" s="52"/>
      <c r="MFS532" s="52"/>
      <c r="MFT532" s="52"/>
      <c r="MFU532" s="52"/>
      <c r="MFV532" s="52"/>
      <c r="MFW532" s="52"/>
      <c r="MFX532" s="52"/>
      <c r="MFY532" s="52"/>
      <c r="MFZ532" s="52"/>
      <c r="MGA532" s="52"/>
      <c r="MGB532" s="52"/>
      <c r="MGC532" s="52"/>
      <c r="MGD532" s="52"/>
      <c r="MGE532" s="52"/>
      <c r="MGF532" s="52"/>
      <c r="MGG532" s="52"/>
      <c r="MGH532" s="52"/>
      <c r="MGI532" s="52"/>
      <c r="MGJ532" s="52"/>
      <c r="MGK532" s="52"/>
      <c r="MGL532" s="52"/>
      <c r="MGM532" s="52"/>
      <c r="MGN532" s="52"/>
      <c r="MGO532" s="52"/>
      <c r="MGP532" s="52"/>
      <c r="MGQ532" s="52"/>
      <c r="MGR532" s="52"/>
      <c r="MGS532" s="52"/>
      <c r="MGT532" s="52"/>
      <c r="MGU532" s="52"/>
      <c r="MGV532" s="52"/>
      <c r="MGW532" s="52"/>
      <c r="MGX532" s="52"/>
      <c r="MGY532" s="52"/>
      <c r="MGZ532" s="52"/>
      <c r="MHA532" s="52"/>
      <c r="MHB532" s="52"/>
      <c r="MHC532" s="52"/>
      <c r="MHD532" s="52"/>
      <c r="MHE532" s="52"/>
      <c r="MHF532" s="52"/>
      <c r="MHG532" s="52"/>
      <c r="MHH532" s="52"/>
      <c r="MHI532" s="52"/>
      <c r="MHJ532" s="52"/>
      <c r="MHK532" s="52"/>
      <c r="MHL532" s="52"/>
      <c r="MHM532" s="52"/>
      <c r="MHN532" s="52"/>
      <c r="MHO532" s="52"/>
      <c r="MHP532" s="52"/>
      <c r="MHQ532" s="52"/>
      <c r="MHR532" s="52"/>
      <c r="MHS532" s="52"/>
      <c r="MHT532" s="52"/>
      <c r="MHU532" s="52"/>
      <c r="MHV532" s="52"/>
      <c r="MHW532" s="52"/>
      <c r="MHX532" s="52"/>
      <c r="MHY532" s="52"/>
      <c r="MHZ532" s="52"/>
      <c r="MIA532" s="52"/>
      <c r="MIB532" s="52"/>
      <c r="MIC532" s="52"/>
      <c r="MID532" s="52"/>
      <c r="MIE532" s="52"/>
      <c r="MIF532" s="52"/>
      <c r="MIG532" s="52"/>
      <c r="MIH532" s="52"/>
      <c r="MII532" s="52"/>
      <c r="MIJ532" s="52"/>
      <c r="MIK532" s="52"/>
      <c r="MIL532" s="52"/>
      <c r="MIM532" s="52"/>
      <c r="MIN532" s="52"/>
      <c r="MIO532" s="52"/>
      <c r="MIP532" s="52"/>
      <c r="MIQ532" s="52"/>
      <c r="MIR532" s="52"/>
      <c r="MIS532" s="52"/>
      <c r="MIT532" s="52"/>
      <c r="MIU532" s="52"/>
      <c r="MIV532" s="52"/>
      <c r="MIW532" s="52"/>
      <c r="MIX532" s="52"/>
      <c r="MIY532" s="52"/>
      <c r="MIZ532" s="52"/>
      <c r="MJA532" s="52"/>
      <c r="MJB532" s="52"/>
      <c r="MJC532" s="52"/>
      <c r="MJD532" s="52"/>
      <c r="MJE532" s="52"/>
      <c r="MJF532" s="52"/>
      <c r="MJG532" s="52"/>
      <c r="MJH532" s="52"/>
      <c r="MJI532" s="52"/>
      <c r="MJJ532" s="52"/>
      <c r="MJK532" s="52"/>
      <c r="MJL532" s="52"/>
      <c r="MJM532" s="52"/>
      <c r="MJN532" s="52"/>
      <c r="MJO532" s="52"/>
      <c r="MJP532" s="52"/>
      <c r="MJQ532" s="52"/>
      <c r="MJR532" s="52"/>
      <c r="MJS532" s="52"/>
      <c r="MJT532" s="52"/>
      <c r="MJU532" s="52"/>
      <c r="MJV532" s="52"/>
      <c r="MJW532" s="52"/>
      <c r="MJX532" s="52"/>
      <c r="MJY532" s="52"/>
      <c r="MJZ532" s="52"/>
      <c r="MKA532" s="52"/>
      <c r="MKB532" s="52"/>
      <c r="MKC532" s="52"/>
      <c r="MKD532" s="52"/>
      <c r="MKE532" s="52"/>
      <c r="MKF532" s="52"/>
      <c r="MKG532" s="52"/>
      <c r="MKH532" s="52"/>
      <c r="MKI532" s="52"/>
      <c r="MKJ532" s="52"/>
      <c r="MKK532" s="52"/>
      <c r="MKL532" s="52"/>
      <c r="MKM532" s="52"/>
      <c r="MKN532" s="52"/>
      <c r="MKO532" s="52"/>
      <c r="MKP532" s="52"/>
      <c r="MKQ532" s="52"/>
      <c r="MKR532" s="52"/>
      <c r="MKS532" s="52"/>
      <c r="MKT532" s="52"/>
      <c r="MKU532" s="52"/>
      <c r="MKV532" s="52"/>
      <c r="MKW532" s="52"/>
      <c r="MKX532" s="52"/>
      <c r="MKY532" s="52"/>
      <c r="MKZ532" s="52"/>
      <c r="MLA532" s="52"/>
      <c r="MLB532" s="52"/>
      <c r="MLC532" s="52"/>
      <c r="MLD532" s="52"/>
      <c r="MLE532" s="52"/>
      <c r="MLF532" s="52"/>
      <c r="MLG532" s="52"/>
      <c r="MLH532" s="52"/>
      <c r="MLI532" s="52"/>
      <c r="MLJ532" s="52"/>
      <c r="MLK532" s="52"/>
      <c r="MLL532" s="52"/>
      <c r="MLM532" s="52"/>
      <c r="MLN532" s="52"/>
      <c r="MLO532" s="52"/>
      <c r="MLP532" s="52"/>
      <c r="MLQ532" s="52"/>
      <c r="MLR532" s="52"/>
      <c r="MLS532" s="52"/>
      <c r="MLT532" s="52"/>
      <c r="MLU532" s="52"/>
      <c r="MLV532" s="52"/>
      <c r="MLW532" s="52"/>
      <c r="MLX532" s="52"/>
      <c r="MLY532" s="52"/>
      <c r="MLZ532" s="52"/>
      <c r="MMA532" s="52"/>
      <c r="MMB532" s="52"/>
      <c r="MMC532" s="52"/>
      <c r="MMD532" s="52"/>
      <c r="MME532" s="52"/>
      <c r="MMF532" s="52"/>
      <c r="MMG532" s="52"/>
      <c r="MMH532" s="52"/>
      <c r="MMI532" s="52"/>
      <c r="MMJ532" s="52"/>
      <c r="MMK532" s="52"/>
      <c r="MML532" s="52"/>
      <c r="MMM532" s="52"/>
      <c r="MMN532" s="52"/>
      <c r="MMO532" s="52"/>
      <c r="MMP532" s="52"/>
      <c r="MMQ532" s="52"/>
      <c r="MMR532" s="52"/>
      <c r="MMS532" s="52"/>
      <c r="MMT532" s="52"/>
      <c r="MMU532" s="52"/>
      <c r="MMV532" s="52"/>
      <c r="MMW532" s="52"/>
      <c r="MMX532" s="52"/>
      <c r="MMY532" s="52"/>
      <c r="MMZ532" s="52"/>
      <c r="MNA532" s="52"/>
      <c r="MNB532" s="52"/>
      <c r="MNC532" s="52"/>
      <c r="MND532" s="52"/>
      <c r="MNE532" s="52"/>
      <c r="MNF532" s="52"/>
      <c r="MNG532" s="52"/>
      <c r="MNH532" s="52"/>
      <c r="MNI532" s="52"/>
      <c r="MNJ532" s="52"/>
      <c r="MNK532" s="52"/>
      <c r="MNL532" s="52"/>
      <c r="MNM532" s="52"/>
      <c r="MNN532" s="52"/>
      <c r="MNO532" s="52"/>
      <c r="MNP532" s="52"/>
      <c r="MNQ532" s="52"/>
      <c r="MNR532" s="52"/>
      <c r="MNS532" s="52"/>
      <c r="MNT532" s="52"/>
      <c r="MNU532" s="52"/>
      <c r="MNV532" s="52"/>
      <c r="MNW532" s="52"/>
      <c r="MNX532" s="52"/>
      <c r="MNY532" s="52"/>
      <c r="MNZ532" s="52"/>
      <c r="MOA532" s="52"/>
      <c r="MOB532" s="52"/>
      <c r="MOC532" s="52"/>
      <c r="MOD532" s="52"/>
      <c r="MOE532" s="52"/>
      <c r="MOF532" s="52"/>
      <c r="MOG532" s="52"/>
      <c r="MOH532" s="52"/>
      <c r="MOI532" s="52"/>
      <c r="MOJ532" s="52"/>
      <c r="MOK532" s="52"/>
      <c r="MOL532" s="52"/>
      <c r="MOM532" s="52"/>
      <c r="MON532" s="52"/>
      <c r="MOO532" s="52"/>
      <c r="MOP532" s="52"/>
      <c r="MOQ532" s="52"/>
      <c r="MOR532" s="52"/>
      <c r="MOS532" s="52"/>
      <c r="MOT532" s="52"/>
      <c r="MOU532" s="52"/>
      <c r="MOV532" s="52"/>
      <c r="MOW532" s="52"/>
      <c r="MOX532" s="52"/>
      <c r="MOY532" s="52"/>
      <c r="MOZ532" s="52"/>
      <c r="MPA532" s="52"/>
      <c r="MPB532" s="52"/>
      <c r="MPC532" s="52"/>
      <c r="MPD532" s="52"/>
      <c r="MPE532" s="52"/>
      <c r="MPF532" s="52"/>
      <c r="MPG532" s="52"/>
      <c r="MPH532" s="52"/>
      <c r="MPI532" s="52"/>
      <c r="MPJ532" s="52"/>
      <c r="MPK532" s="52"/>
      <c r="MPL532" s="52"/>
      <c r="MPM532" s="52"/>
      <c r="MPN532" s="52"/>
      <c r="MPO532" s="52"/>
      <c r="MPP532" s="52"/>
      <c r="MPQ532" s="52"/>
      <c r="MPR532" s="52"/>
      <c r="MPS532" s="52"/>
      <c r="MPT532" s="52"/>
      <c r="MPU532" s="52"/>
      <c r="MPV532" s="52"/>
      <c r="MPW532" s="52"/>
      <c r="MPX532" s="52"/>
      <c r="MPY532" s="52"/>
      <c r="MPZ532" s="52"/>
      <c r="MQA532" s="52"/>
      <c r="MQB532" s="52"/>
      <c r="MQC532" s="52"/>
      <c r="MQD532" s="52"/>
      <c r="MQE532" s="52"/>
      <c r="MQF532" s="52"/>
      <c r="MQG532" s="52"/>
      <c r="MQH532" s="52"/>
      <c r="MQI532" s="52"/>
      <c r="MQJ532" s="52"/>
      <c r="MQK532" s="52"/>
      <c r="MQL532" s="52"/>
      <c r="MQM532" s="52"/>
      <c r="MQN532" s="52"/>
      <c r="MQO532" s="52"/>
      <c r="MQP532" s="52"/>
      <c r="MQQ532" s="52"/>
      <c r="MQR532" s="52"/>
      <c r="MQS532" s="52"/>
      <c r="MQT532" s="52"/>
      <c r="MQU532" s="52"/>
      <c r="MQV532" s="52"/>
      <c r="MQW532" s="52"/>
      <c r="MQX532" s="52"/>
      <c r="MQY532" s="52"/>
      <c r="MQZ532" s="52"/>
      <c r="MRA532" s="52"/>
      <c r="MRB532" s="52"/>
      <c r="MRC532" s="52"/>
      <c r="MRD532" s="52"/>
      <c r="MRE532" s="52"/>
      <c r="MRF532" s="52"/>
      <c r="MRG532" s="52"/>
      <c r="MRH532" s="52"/>
      <c r="MRI532" s="52"/>
      <c r="MRJ532" s="52"/>
      <c r="MRK532" s="52"/>
      <c r="MRL532" s="52"/>
      <c r="MRM532" s="52"/>
      <c r="MRN532" s="52"/>
      <c r="MRO532" s="52"/>
      <c r="MRP532" s="52"/>
      <c r="MRQ532" s="52"/>
      <c r="MRR532" s="52"/>
      <c r="MRS532" s="52"/>
      <c r="MRT532" s="52"/>
      <c r="MRU532" s="52"/>
      <c r="MRV532" s="52"/>
      <c r="MRW532" s="52"/>
      <c r="MRX532" s="52"/>
      <c r="MRY532" s="52"/>
      <c r="MRZ532" s="52"/>
      <c r="MSA532" s="52"/>
      <c r="MSB532" s="52"/>
      <c r="MSC532" s="52"/>
      <c r="MSD532" s="52"/>
      <c r="MSE532" s="52"/>
      <c r="MSF532" s="52"/>
      <c r="MSG532" s="52"/>
      <c r="MSH532" s="52"/>
      <c r="MSI532" s="52"/>
      <c r="MSJ532" s="52"/>
      <c r="MSK532" s="52"/>
      <c r="MSL532" s="52"/>
      <c r="MSM532" s="52"/>
      <c r="MSN532" s="52"/>
      <c r="MSO532" s="52"/>
      <c r="MSP532" s="52"/>
      <c r="MSQ532" s="52"/>
      <c r="MSR532" s="52"/>
      <c r="MSS532" s="52"/>
      <c r="MST532" s="52"/>
      <c r="MSU532" s="52"/>
      <c r="MSV532" s="52"/>
      <c r="MSW532" s="52"/>
      <c r="MSX532" s="52"/>
      <c r="MSY532" s="52"/>
      <c r="MSZ532" s="52"/>
      <c r="MTA532" s="52"/>
      <c r="MTB532" s="52"/>
      <c r="MTC532" s="52"/>
      <c r="MTD532" s="52"/>
      <c r="MTE532" s="52"/>
      <c r="MTF532" s="52"/>
      <c r="MTG532" s="52"/>
      <c r="MTH532" s="52"/>
      <c r="MTI532" s="52"/>
      <c r="MTJ532" s="52"/>
      <c r="MTK532" s="52"/>
      <c r="MTL532" s="52"/>
      <c r="MTM532" s="52"/>
      <c r="MTN532" s="52"/>
      <c r="MTO532" s="52"/>
      <c r="MTP532" s="52"/>
      <c r="MTQ532" s="52"/>
      <c r="MTR532" s="52"/>
      <c r="MTS532" s="52"/>
      <c r="MTT532" s="52"/>
      <c r="MTU532" s="52"/>
      <c r="MTV532" s="52"/>
      <c r="MTW532" s="52"/>
      <c r="MTX532" s="52"/>
      <c r="MTY532" s="52"/>
      <c r="MTZ532" s="52"/>
      <c r="MUA532" s="52"/>
      <c r="MUB532" s="52"/>
      <c r="MUC532" s="52"/>
      <c r="MUD532" s="52"/>
      <c r="MUE532" s="52"/>
      <c r="MUF532" s="52"/>
      <c r="MUG532" s="52"/>
      <c r="MUH532" s="52"/>
      <c r="MUI532" s="52"/>
      <c r="MUJ532" s="52"/>
      <c r="MUK532" s="52"/>
      <c r="MUL532" s="52"/>
      <c r="MUM532" s="52"/>
      <c r="MUN532" s="52"/>
      <c r="MUO532" s="52"/>
      <c r="MUP532" s="52"/>
      <c r="MUQ532" s="52"/>
      <c r="MUR532" s="52"/>
      <c r="MUS532" s="52"/>
      <c r="MUT532" s="52"/>
      <c r="MUU532" s="52"/>
      <c r="MUV532" s="52"/>
      <c r="MUW532" s="52"/>
      <c r="MUX532" s="52"/>
      <c r="MUY532" s="52"/>
      <c r="MUZ532" s="52"/>
      <c r="MVA532" s="52"/>
      <c r="MVB532" s="52"/>
      <c r="MVC532" s="52"/>
      <c r="MVD532" s="52"/>
      <c r="MVE532" s="52"/>
      <c r="MVF532" s="52"/>
      <c r="MVG532" s="52"/>
      <c r="MVH532" s="52"/>
      <c r="MVI532" s="52"/>
      <c r="MVJ532" s="52"/>
      <c r="MVK532" s="52"/>
      <c r="MVL532" s="52"/>
      <c r="MVM532" s="52"/>
      <c r="MVN532" s="52"/>
      <c r="MVO532" s="52"/>
      <c r="MVP532" s="52"/>
      <c r="MVQ532" s="52"/>
      <c r="MVR532" s="52"/>
      <c r="MVS532" s="52"/>
      <c r="MVT532" s="52"/>
      <c r="MVU532" s="52"/>
      <c r="MVV532" s="52"/>
      <c r="MVW532" s="52"/>
      <c r="MVX532" s="52"/>
      <c r="MVY532" s="52"/>
      <c r="MVZ532" s="52"/>
      <c r="MWA532" s="52"/>
      <c r="MWB532" s="52"/>
      <c r="MWC532" s="52"/>
      <c r="MWD532" s="52"/>
      <c r="MWE532" s="52"/>
      <c r="MWF532" s="52"/>
      <c r="MWG532" s="52"/>
      <c r="MWH532" s="52"/>
      <c r="MWI532" s="52"/>
      <c r="MWJ532" s="52"/>
      <c r="MWK532" s="52"/>
      <c r="MWL532" s="52"/>
      <c r="MWM532" s="52"/>
      <c r="MWN532" s="52"/>
      <c r="MWO532" s="52"/>
      <c r="MWP532" s="52"/>
      <c r="MWQ532" s="52"/>
      <c r="MWR532" s="52"/>
      <c r="MWS532" s="52"/>
      <c r="MWT532" s="52"/>
      <c r="MWU532" s="52"/>
      <c r="MWV532" s="52"/>
      <c r="MWW532" s="52"/>
      <c r="MWX532" s="52"/>
      <c r="MWY532" s="52"/>
      <c r="MWZ532" s="52"/>
      <c r="MXA532" s="52"/>
      <c r="MXB532" s="52"/>
      <c r="MXC532" s="52"/>
      <c r="MXD532" s="52"/>
      <c r="MXE532" s="52"/>
      <c r="MXF532" s="52"/>
      <c r="MXG532" s="52"/>
      <c r="MXH532" s="52"/>
      <c r="MXI532" s="52"/>
      <c r="MXJ532" s="52"/>
      <c r="MXK532" s="52"/>
      <c r="MXL532" s="52"/>
      <c r="MXM532" s="52"/>
      <c r="MXN532" s="52"/>
      <c r="MXO532" s="52"/>
      <c r="MXP532" s="52"/>
      <c r="MXQ532" s="52"/>
      <c r="MXR532" s="52"/>
      <c r="MXS532" s="52"/>
      <c r="MXT532" s="52"/>
      <c r="MXU532" s="52"/>
      <c r="MXV532" s="52"/>
      <c r="MXW532" s="52"/>
      <c r="MXX532" s="52"/>
      <c r="MXY532" s="52"/>
      <c r="MXZ532" s="52"/>
      <c r="MYA532" s="52"/>
      <c r="MYB532" s="52"/>
      <c r="MYC532" s="52"/>
      <c r="MYD532" s="52"/>
      <c r="MYE532" s="52"/>
      <c r="MYF532" s="52"/>
      <c r="MYG532" s="52"/>
      <c r="MYH532" s="52"/>
      <c r="MYI532" s="52"/>
      <c r="MYJ532" s="52"/>
      <c r="MYK532" s="52"/>
      <c r="MYL532" s="52"/>
      <c r="MYM532" s="52"/>
      <c r="MYN532" s="52"/>
      <c r="MYO532" s="52"/>
      <c r="MYP532" s="52"/>
      <c r="MYQ532" s="52"/>
      <c r="MYR532" s="52"/>
      <c r="MYS532" s="52"/>
      <c r="MYT532" s="52"/>
      <c r="MYU532" s="52"/>
      <c r="MYV532" s="52"/>
      <c r="MYW532" s="52"/>
      <c r="MYX532" s="52"/>
      <c r="MYY532" s="52"/>
      <c r="MYZ532" s="52"/>
      <c r="MZA532" s="52"/>
      <c r="MZB532" s="52"/>
      <c r="MZC532" s="52"/>
      <c r="MZD532" s="52"/>
      <c r="MZE532" s="52"/>
      <c r="MZF532" s="52"/>
      <c r="MZG532" s="52"/>
      <c r="MZH532" s="52"/>
      <c r="MZI532" s="52"/>
      <c r="MZJ532" s="52"/>
      <c r="MZK532" s="52"/>
      <c r="MZL532" s="52"/>
      <c r="MZM532" s="52"/>
      <c r="MZN532" s="52"/>
      <c r="MZO532" s="52"/>
      <c r="MZP532" s="52"/>
      <c r="MZQ532" s="52"/>
      <c r="MZR532" s="52"/>
      <c r="MZS532" s="52"/>
      <c r="MZT532" s="52"/>
      <c r="MZU532" s="52"/>
      <c r="MZV532" s="52"/>
      <c r="MZW532" s="52"/>
      <c r="MZX532" s="52"/>
      <c r="MZY532" s="52"/>
      <c r="MZZ532" s="52"/>
      <c r="NAA532" s="52"/>
      <c r="NAB532" s="52"/>
      <c r="NAC532" s="52"/>
      <c r="NAD532" s="52"/>
      <c r="NAE532" s="52"/>
      <c r="NAF532" s="52"/>
      <c r="NAG532" s="52"/>
      <c r="NAH532" s="52"/>
      <c r="NAI532" s="52"/>
      <c r="NAJ532" s="52"/>
      <c r="NAK532" s="52"/>
      <c r="NAL532" s="52"/>
      <c r="NAM532" s="52"/>
      <c r="NAN532" s="52"/>
      <c r="NAO532" s="52"/>
      <c r="NAP532" s="52"/>
      <c r="NAQ532" s="52"/>
      <c r="NAR532" s="52"/>
      <c r="NAS532" s="52"/>
      <c r="NAT532" s="52"/>
      <c r="NAU532" s="52"/>
      <c r="NAV532" s="52"/>
      <c r="NAW532" s="52"/>
      <c r="NAX532" s="52"/>
      <c r="NAY532" s="52"/>
      <c r="NAZ532" s="52"/>
      <c r="NBA532" s="52"/>
      <c r="NBB532" s="52"/>
      <c r="NBC532" s="52"/>
      <c r="NBD532" s="52"/>
      <c r="NBE532" s="52"/>
      <c r="NBF532" s="52"/>
      <c r="NBG532" s="52"/>
      <c r="NBH532" s="52"/>
      <c r="NBI532" s="52"/>
      <c r="NBJ532" s="52"/>
      <c r="NBK532" s="52"/>
      <c r="NBL532" s="52"/>
      <c r="NBM532" s="52"/>
      <c r="NBN532" s="52"/>
      <c r="NBO532" s="52"/>
      <c r="NBP532" s="52"/>
      <c r="NBQ532" s="52"/>
      <c r="NBR532" s="52"/>
      <c r="NBS532" s="52"/>
      <c r="NBT532" s="52"/>
      <c r="NBU532" s="52"/>
      <c r="NBV532" s="52"/>
      <c r="NBW532" s="52"/>
      <c r="NBX532" s="52"/>
      <c r="NBY532" s="52"/>
      <c r="NBZ532" s="52"/>
      <c r="NCA532" s="52"/>
      <c r="NCB532" s="52"/>
      <c r="NCC532" s="52"/>
      <c r="NCD532" s="52"/>
      <c r="NCE532" s="52"/>
      <c r="NCF532" s="52"/>
      <c r="NCG532" s="52"/>
      <c r="NCH532" s="52"/>
      <c r="NCI532" s="52"/>
      <c r="NCJ532" s="52"/>
      <c r="NCK532" s="52"/>
      <c r="NCL532" s="52"/>
      <c r="NCM532" s="52"/>
      <c r="NCN532" s="52"/>
      <c r="NCO532" s="52"/>
      <c r="NCP532" s="52"/>
      <c r="NCQ532" s="52"/>
      <c r="NCR532" s="52"/>
      <c r="NCS532" s="52"/>
      <c r="NCT532" s="52"/>
      <c r="NCU532" s="52"/>
      <c r="NCV532" s="52"/>
      <c r="NCW532" s="52"/>
      <c r="NCX532" s="52"/>
      <c r="NCY532" s="52"/>
      <c r="NCZ532" s="52"/>
      <c r="NDA532" s="52"/>
      <c r="NDB532" s="52"/>
      <c r="NDC532" s="52"/>
      <c r="NDD532" s="52"/>
      <c r="NDE532" s="52"/>
      <c r="NDF532" s="52"/>
      <c r="NDG532" s="52"/>
      <c r="NDH532" s="52"/>
      <c r="NDI532" s="52"/>
      <c r="NDJ532" s="52"/>
      <c r="NDK532" s="52"/>
      <c r="NDL532" s="52"/>
      <c r="NDM532" s="52"/>
      <c r="NDN532" s="52"/>
      <c r="NDO532" s="52"/>
      <c r="NDP532" s="52"/>
      <c r="NDQ532" s="52"/>
      <c r="NDR532" s="52"/>
      <c r="NDS532" s="52"/>
      <c r="NDT532" s="52"/>
      <c r="NDU532" s="52"/>
      <c r="NDV532" s="52"/>
      <c r="NDW532" s="52"/>
      <c r="NDX532" s="52"/>
      <c r="NDY532" s="52"/>
      <c r="NDZ532" s="52"/>
      <c r="NEA532" s="52"/>
      <c r="NEB532" s="52"/>
      <c r="NEC532" s="52"/>
      <c r="NED532" s="52"/>
      <c r="NEE532" s="52"/>
      <c r="NEF532" s="52"/>
      <c r="NEG532" s="52"/>
      <c r="NEH532" s="52"/>
      <c r="NEI532" s="52"/>
      <c r="NEJ532" s="52"/>
      <c r="NEK532" s="52"/>
      <c r="NEL532" s="52"/>
      <c r="NEM532" s="52"/>
      <c r="NEN532" s="52"/>
      <c r="NEO532" s="52"/>
      <c r="NEP532" s="52"/>
      <c r="NEQ532" s="52"/>
      <c r="NER532" s="52"/>
      <c r="NES532" s="52"/>
      <c r="NET532" s="52"/>
      <c r="NEU532" s="52"/>
      <c r="NEV532" s="52"/>
      <c r="NEW532" s="52"/>
      <c r="NEX532" s="52"/>
      <c r="NEY532" s="52"/>
      <c r="NEZ532" s="52"/>
      <c r="NFA532" s="52"/>
      <c r="NFB532" s="52"/>
      <c r="NFC532" s="52"/>
      <c r="NFD532" s="52"/>
      <c r="NFE532" s="52"/>
      <c r="NFF532" s="52"/>
      <c r="NFG532" s="52"/>
      <c r="NFH532" s="52"/>
      <c r="NFI532" s="52"/>
      <c r="NFJ532" s="52"/>
      <c r="NFK532" s="52"/>
      <c r="NFL532" s="52"/>
      <c r="NFM532" s="52"/>
      <c r="NFN532" s="52"/>
      <c r="NFO532" s="52"/>
      <c r="NFP532" s="52"/>
      <c r="NFQ532" s="52"/>
      <c r="NFR532" s="52"/>
      <c r="NFS532" s="52"/>
      <c r="NFT532" s="52"/>
      <c r="NFU532" s="52"/>
      <c r="NFV532" s="52"/>
      <c r="NFW532" s="52"/>
      <c r="NFX532" s="52"/>
      <c r="NFY532" s="52"/>
      <c r="NFZ532" s="52"/>
      <c r="NGA532" s="52"/>
      <c r="NGB532" s="52"/>
      <c r="NGC532" s="52"/>
      <c r="NGD532" s="52"/>
      <c r="NGE532" s="52"/>
      <c r="NGF532" s="52"/>
      <c r="NGG532" s="52"/>
      <c r="NGH532" s="52"/>
      <c r="NGI532" s="52"/>
      <c r="NGJ532" s="52"/>
      <c r="NGK532" s="52"/>
      <c r="NGL532" s="52"/>
      <c r="NGM532" s="52"/>
      <c r="NGN532" s="52"/>
      <c r="NGO532" s="52"/>
      <c r="NGP532" s="52"/>
      <c r="NGQ532" s="52"/>
      <c r="NGR532" s="52"/>
      <c r="NGS532" s="52"/>
      <c r="NGT532" s="52"/>
      <c r="NGU532" s="52"/>
      <c r="NGV532" s="52"/>
      <c r="NGW532" s="52"/>
      <c r="NGX532" s="52"/>
      <c r="NGY532" s="52"/>
      <c r="NGZ532" s="52"/>
      <c r="NHA532" s="52"/>
      <c r="NHB532" s="52"/>
      <c r="NHC532" s="52"/>
      <c r="NHD532" s="52"/>
      <c r="NHE532" s="52"/>
      <c r="NHF532" s="52"/>
      <c r="NHG532" s="52"/>
      <c r="NHH532" s="52"/>
      <c r="NHI532" s="52"/>
      <c r="NHJ532" s="52"/>
      <c r="NHK532" s="52"/>
      <c r="NHL532" s="52"/>
      <c r="NHM532" s="52"/>
      <c r="NHN532" s="52"/>
      <c r="NHO532" s="52"/>
      <c r="NHP532" s="52"/>
      <c r="NHQ532" s="52"/>
      <c r="NHR532" s="52"/>
      <c r="NHS532" s="52"/>
      <c r="NHT532" s="52"/>
      <c r="NHU532" s="52"/>
      <c r="NHV532" s="52"/>
      <c r="NHW532" s="52"/>
      <c r="NHX532" s="52"/>
      <c r="NHY532" s="52"/>
      <c r="NHZ532" s="52"/>
      <c r="NIA532" s="52"/>
      <c r="NIB532" s="52"/>
      <c r="NIC532" s="52"/>
      <c r="NID532" s="52"/>
      <c r="NIE532" s="52"/>
      <c r="NIF532" s="52"/>
      <c r="NIG532" s="52"/>
      <c r="NIH532" s="52"/>
      <c r="NII532" s="52"/>
      <c r="NIJ532" s="52"/>
      <c r="NIK532" s="52"/>
      <c r="NIL532" s="52"/>
      <c r="NIM532" s="52"/>
      <c r="NIN532" s="52"/>
      <c r="NIO532" s="52"/>
      <c r="NIP532" s="52"/>
      <c r="NIQ532" s="52"/>
      <c r="NIR532" s="52"/>
      <c r="NIS532" s="52"/>
      <c r="NIT532" s="52"/>
      <c r="NIU532" s="52"/>
      <c r="NIV532" s="52"/>
      <c r="NIW532" s="52"/>
      <c r="NIX532" s="52"/>
      <c r="NIY532" s="52"/>
      <c r="NIZ532" s="52"/>
      <c r="NJA532" s="52"/>
      <c r="NJB532" s="52"/>
      <c r="NJC532" s="52"/>
      <c r="NJD532" s="52"/>
      <c r="NJE532" s="52"/>
      <c r="NJF532" s="52"/>
      <c r="NJG532" s="52"/>
      <c r="NJH532" s="52"/>
      <c r="NJI532" s="52"/>
      <c r="NJJ532" s="52"/>
      <c r="NJK532" s="52"/>
      <c r="NJL532" s="52"/>
      <c r="NJM532" s="52"/>
      <c r="NJN532" s="52"/>
      <c r="NJO532" s="52"/>
      <c r="NJP532" s="52"/>
      <c r="NJQ532" s="52"/>
      <c r="NJR532" s="52"/>
      <c r="NJS532" s="52"/>
      <c r="NJT532" s="52"/>
      <c r="NJU532" s="52"/>
      <c r="NJV532" s="52"/>
      <c r="NJW532" s="52"/>
      <c r="NJX532" s="52"/>
      <c r="NJY532" s="52"/>
      <c r="NJZ532" s="52"/>
      <c r="NKA532" s="52"/>
      <c r="NKB532" s="52"/>
      <c r="NKC532" s="52"/>
      <c r="NKD532" s="52"/>
      <c r="NKE532" s="52"/>
      <c r="NKF532" s="52"/>
      <c r="NKG532" s="52"/>
      <c r="NKH532" s="52"/>
      <c r="NKI532" s="52"/>
      <c r="NKJ532" s="52"/>
      <c r="NKK532" s="52"/>
      <c r="NKL532" s="52"/>
      <c r="NKM532" s="52"/>
      <c r="NKN532" s="52"/>
      <c r="NKO532" s="52"/>
      <c r="NKP532" s="52"/>
      <c r="NKQ532" s="52"/>
      <c r="NKR532" s="52"/>
      <c r="NKS532" s="52"/>
      <c r="NKT532" s="52"/>
      <c r="NKU532" s="52"/>
      <c r="NKV532" s="52"/>
      <c r="NKW532" s="52"/>
      <c r="NKX532" s="52"/>
      <c r="NKY532" s="52"/>
      <c r="NKZ532" s="52"/>
      <c r="NLA532" s="52"/>
      <c r="NLB532" s="52"/>
      <c r="NLC532" s="52"/>
      <c r="NLD532" s="52"/>
      <c r="NLE532" s="52"/>
      <c r="NLF532" s="52"/>
      <c r="NLG532" s="52"/>
      <c r="NLH532" s="52"/>
      <c r="NLI532" s="52"/>
      <c r="NLJ532" s="52"/>
      <c r="NLK532" s="52"/>
      <c r="NLL532" s="52"/>
      <c r="NLM532" s="52"/>
      <c r="NLN532" s="52"/>
      <c r="NLO532" s="52"/>
      <c r="NLP532" s="52"/>
      <c r="NLQ532" s="52"/>
      <c r="NLR532" s="52"/>
      <c r="NLS532" s="52"/>
      <c r="NLT532" s="52"/>
      <c r="NLU532" s="52"/>
      <c r="NLV532" s="52"/>
      <c r="NLW532" s="52"/>
      <c r="NLX532" s="52"/>
      <c r="NLY532" s="52"/>
      <c r="NLZ532" s="52"/>
      <c r="NMA532" s="52"/>
      <c r="NMB532" s="52"/>
      <c r="NMC532" s="52"/>
      <c r="NMD532" s="52"/>
      <c r="NME532" s="52"/>
      <c r="NMF532" s="52"/>
      <c r="NMG532" s="52"/>
      <c r="NMH532" s="52"/>
      <c r="NMI532" s="52"/>
      <c r="NMJ532" s="52"/>
      <c r="NMK532" s="52"/>
      <c r="NML532" s="52"/>
      <c r="NMM532" s="52"/>
      <c r="NMN532" s="52"/>
      <c r="NMO532" s="52"/>
      <c r="NMP532" s="52"/>
      <c r="NMQ532" s="52"/>
      <c r="NMR532" s="52"/>
      <c r="NMS532" s="52"/>
      <c r="NMT532" s="52"/>
      <c r="NMU532" s="52"/>
      <c r="NMV532" s="52"/>
      <c r="NMW532" s="52"/>
      <c r="NMX532" s="52"/>
      <c r="NMY532" s="52"/>
      <c r="NMZ532" s="52"/>
      <c r="NNA532" s="52"/>
      <c r="NNB532" s="52"/>
      <c r="NNC532" s="52"/>
      <c r="NND532" s="52"/>
      <c r="NNE532" s="52"/>
      <c r="NNF532" s="52"/>
      <c r="NNG532" s="52"/>
      <c r="NNH532" s="52"/>
      <c r="NNI532" s="52"/>
      <c r="NNJ532" s="52"/>
      <c r="NNK532" s="52"/>
      <c r="NNL532" s="52"/>
      <c r="NNM532" s="52"/>
      <c r="NNN532" s="52"/>
      <c r="NNO532" s="52"/>
      <c r="NNP532" s="52"/>
      <c r="NNQ532" s="52"/>
      <c r="NNR532" s="52"/>
      <c r="NNS532" s="52"/>
      <c r="NNT532" s="52"/>
      <c r="NNU532" s="52"/>
      <c r="NNV532" s="52"/>
      <c r="NNW532" s="52"/>
      <c r="NNX532" s="52"/>
      <c r="NNY532" s="52"/>
      <c r="NNZ532" s="52"/>
      <c r="NOA532" s="52"/>
      <c r="NOB532" s="52"/>
      <c r="NOC532" s="52"/>
      <c r="NOD532" s="52"/>
      <c r="NOE532" s="52"/>
      <c r="NOF532" s="52"/>
      <c r="NOG532" s="52"/>
      <c r="NOH532" s="52"/>
      <c r="NOI532" s="52"/>
      <c r="NOJ532" s="52"/>
      <c r="NOK532" s="52"/>
      <c r="NOL532" s="52"/>
      <c r="NOM532" s="52"/>
      <c r="NON532" s="52"/>
      <c r="NOO532" s="52"/>
      <c r="NOP532" s="52"/>
      <c r="NOQ532" s="52"/>
      <c r="NOR532" s="52"/>
      <c r="NOS532" s="52"/>
      <c r="NOT532" s="52"/>
      <c r="NOU532" s="52"/>
      <c r="NOV532" s="52"/>
      <c r="NOW532" s="52"/>
      <c r="NOX532" s="52"/>
      <c r="NOY532" s="52"/>
      <c r="NOZ532" s="52"/>
      <c r="NPA532" s="52"/>
      <c r="NPB532" s="52"/>
      <c r="NPC532" s="52"/>
      <c r="NPD532" s="52"/>
      <c r="NPE532" s="52"/>
      <c r="NPF532" s="52"/>
      <c r="NPG532" s="52"/>
      <c r="NPH532" s="52"/>
      <c r="NPI532" s="52"/>
      <c r="NPJ532" s="52"/>
      <c r="NPK532" s="52"/>
      <c r="NPL532" s="52"/>
      <c r="NPM532" s="52"/>
      <c r="NPN532" s="52"/>
      <c r="NPO532" s="52"/>
      <c r="NPP532" s="52"/>
      <c r="NPQ532" s="52"/>
      <c r="NPR532" s="52"/>
      <c r="NPS532" s="52"/>
      <c r="NPT532" s="52"/>
      <c r="NPU532" s="52"/>
      <c r="NPV532" s="52"/>
      <c r="NPW532" s="52"/>
      <c r="NPX532" s="52"/>
      <c r="NPY532" s="52"/>
      <c r="NPZ532" s="52"/>
      <c r="NQA532" s="52"/>
      <c r="NQB532" s="52"/>
      <c r="NQC532" s="52"/>
      <c r="NQD532" s="52"/>
      <c r="NQE532" s="52"/>
      <c r="NQF532" s="52"/>
      <c r="NQG532" s="52"/>
      <c r="NQH532" s="52"/>
      <c r="NQI532" s="52"/>
      <c r="NQJ532" s="52"/>
      <c r="NQK532" s="52"/>
      <c r="NQL532" s="52"/>
      <c r="NQM532" s="52"/>
      <c r="NQN532" s="52"/>
      <c r="NQO532" s="52"/>
      <c r="NQP532" s="52"/>
      <c r="NQQ532" s="52"/>
      <c r="NQR532" s="52"/>
      <c r="NQS532" s="52"/>
      <c r="NQT532" s="52"/>
      <c r="NQU532" s="52"/>
      <c r="NQV532" s="52"/>
      <c r="NQW532" s="52"/>
      <c r="NQX532" s="52"/>
      <c r="NQY532" s="52"/>
      <c r="NQZ532" s="52"/>
      <c r="NRA532" s="52"/>
      <c r="NRB532" s="52"/>
      <c r="NRC532" s="52"/>
      <c r="NRD532" s="52"/>
      <c r="NRE532" s="52"/>
      <c r="NRF532" s="52"/>
      <c r="NRG532" s="52"/>
      <c r="NRH532" s="52"/>
      <c r="NRI532" s="52"/>
      <c r="NRJ532" s="52"/>
      <c r="NRK532" s="52"/>
      <c r="NRL532" s="52"/>
      <c r="NRM532" s="52"/>
      <c r="NRN532" s="52"/>
      <c r="NRO532" s="52"/>
      <c r="NRP532" s="52"/>
      <c r="NRQ532" s="52"/>
      <c r="NRR532" s="52"/>
      <c r="NRS532" s="52"/>
      <c r="NRT532" s="52"/>
      <c r="NRU532" s="52"/>
      <c r="NRV532" s="52"/>
      <c r="NRW532" s="52"/>
      <c r="NRX532" s="52"/>
      <c r="NRY532" s="52"/>
      <c r="NRZ532" s="52"/>
      <c r="NSA532" s="52"/>
      <c r="NSB532" s="52"/>
      <c r="NSC532" s="52"/>
      <c r="NSD532" s="52"/>
      <c r="NSE532" s="52"/>
      <c r="NSF532" s="52"/>
      <c r="NSG532" s="52"/>
      <c r="NSH532" s="52"/>
      <c r="NSI532" s="52"/>
      <c r="NSJ532" s="52"/>
      <c r="NSK532" s="52"/>
      <c r="NSL532" s="52"/>
      <c r="NSM532" s="52"/>
      <c r="NSN532" s="52"/>
      <c r="NSO532" s="52"/>
      <c r="NSP532" s="52"/>
      <c r="NSQ532" s="52"/>
      <c r="NSR532" s="52"/>
      <c r="NSS532" s="52"/>
      <c r="NST532" s="52"/>
      <c r="NSU532" s="52"/>
      <c r="NSV532" s="52"/>
      <c r="NSW532" s="52"/>
      <c r="NSX532" s="52"/>
      <c r="NSY532" s="52"/>
      <c r="NSZ532" s="52"/>
      <c r="NTA532" s="52"/>
      <c r="NTB532" s="52"/>
      <c r="NTC532" s="52"/>
      <c r="NTD532" s="52"/>
      <c r="NTE532" s="52"/>
      <c r="NTF532" s="52"/>
      <c r="NTG532" s="52"/>
      <c r="NTH532" s="52"/>
      <c r="NTI532" s="52"/>
      <c r="NTJ532" s="52"/>
      <c r="NTK532" s="52"/>
      <c r="NTL532" s="52"/>
      <c r="NTM532" s="52"/>
      <c r="NTN532" s="52"/>
      <c r="NTO532" s="52"/>
      <c r="NTP532" s="52"/>
      <c r="NTQ532" s="52"/>
      <c r="NTR532" s="52"/>
      <c r="NTS532" s="52"/>
      <c r="NTT532" s="52"/>
      <c r="NTU532" s="52"/>
      <c r="NTV532" s="52"/>
      <c r="NTW532" s="52"/>
      <c r="NTX532" s="52"/>
      <c r="NTY532" s="52"/>
      <c r="NTZ532" s="52"/>
      <c r="NUA532" s="52"/>
      <c r="NUB532" s="52"/>
      <c r="NUC532" s="52"/>
      <c r="NUD532" s="52"/>
      <c r="NUE532" s="52"/>
      <c r="NUF532" s="52"/>
      <c r="NUG532" s="52"/>
      <c r="NUH532" s="52"/>
      <c r="NUI532" s="52"/>
      <c r="NUJ532" s="52"/>
      <c r="NUK532" s="52"/>
      <c r="NUL532" s="52"/>
      <c r="NUM532" s="52"/>
      <c r="NUN532" s="52"/>
      <c r="NUO532" s="52"/>
      <c r="NUP532" s="52"/>
      <c r="NUQ532" s="52"/>
      <c r="NUR532" s="52"/>
      <c r="NUS532" s="52"/>
      <c r="NUT532" s="52"/>
      <c r="NUU532" s="52"/>
      <c r="NUV532" s="52"/>
      <c r="NUW532" s="52"/>
      <c r="NUX532" s="52"/>
      <c r="NUY532" s="52"/>
      <c r="NUZ532" s="52"/>
      <c r="NVA532" s="52"/>
      <c r="NVB532" s="52"/>
      <c r="NVC532" s="52"/>
      <c r="NVD532" s="52"/>
      <c r="NVE532" s="52"/>
      <c r="NVF532" s="52"/>
      <c r="NVG532" s="52"/>
      <c r="NVH532" s="52"/>
      <c r="NVI532" s="52"/>
      <c r="NVJ532" s="52"/>
      <c r="NVK532" s="52"/>
      <c r="NVL532" s="52"/>
      <c r="NVM532" s="52"/>
      <c r="NVN532" s="52"/>
      <c r="NVO532" s="52"/>
      <c r="NVP532" s="52"/>
      <c r="NVQ532" s="52"/>
      <c r="NVR532" s="52"/>
      <c r="NVS532" s="52"/>
      <c r="NVT532" s="52"/>
      <c r="NVU532" s="52"/>
      <c r="NVV532" s="52"/>
      <c r="NVW532" s="52"/>
      <c r="NVX532" s="52"/>
      <c r="NVY532" s="52"/>
      <c r="NVZ532" s="52"/>
      <c r="NWA532" s="52"/>
      <c r="NWB532" s="52"/>
      <c r="NWC532" s="52"/>
      <c r="NWD532" s="52"/>
      <c r="NWE532" s="52"/>
      <c r="NWF532" s="52"/>
      <c r="NWG532" s="52"/>
      <c r="NWH532" s="52"/>
      <c r="NWI532" s="52"/>
      <c r="NWJ532" s="52"/>
      <c r="NWK532" s="52"/>
      <c r="NWL532" s="52"/>
      <c r="NWM532" s="52"/>
      <c r="NWN532" s="52"/>
      <c r="NWO532" s="52"/>
      <c r="NWP532" s="52"/>
      <c r="NWQ532" s="52"/>
      <c r="NWR532" s="52"/>
      <c r="NWS532" s="52"/>
      <c r="NWT532" s="52"/>
      <c r="NWU532" s="52"/>
      <c r="NWV532" s="52"/>
      <c r="NWW532" s="52"/>
      <c r="NWX532" s="52"/>
      <c r="NWY532" s="52"/>
      <c r="NWZ532" s="52"/>
      <c r="NXA532" s="52"/>
      <c r="NXB532" s="52"/>
      <c r="NXC532" s="52"/>
      <c r="NXD532" s="52"/>
      <c r="NXE532" s="52"/>
      <c r="NXF532" s="52"/>
      <c r="NXG532" s="52"/>
      <c r="NXH532" s="52"/>
      <c r="NXI532" s="52"/>
      <c r="NXJ532" s="52"/>
      <c r="NXK532" s="52"/>
      <c r="NXL532" s="52"/>
      <c r="NXM532" s="52"/>
      <c r="NXN532" s="52"/>
      <c r="NXO532" s="52"/>
      <c r="NXP532" s="52"/>
      <c r="NXQ532" s="52"/>
      <c r="NXR532" s="52"/>
      <c r="NXS532" s="52"/>
      <c r="NXT532" s="52"/>
      <c r="NXU532" s="52"/>
      <c r="NXV532" s="52"/>
      <c r="NXW532" s="52"/>
      <c r="NXX532" s="52"/>
      <c r="NXY532" s="52"/>
      <c r="NXZ532" s="52"/>
      <c r="NYA532" s="52"/>
      <c r="NYB532" s="52"/>
      <c r="NYC532" s="52"/>
      <c r="NYD532" s="52"/>
      <c r="NYE532" s="52"/>
      <c r="NYF532" s="52"/>
      <c r="NYG532" s="52"/>
      <c r="NYH532" s="52"/>
      <c r="NYI532" s="52"/>
      <c r="NYJ532" s="52"/>
      <c r="NYK532" s="52"/>
      <c r="NYL532" s="52"/>
      <c r="NYM532" s="52"/>
      <c r="NYN532" s="52"/>
      <c r="NYO532" s="52"/>
      <c r="NYP532" s="52"/>
      <c r="NYQ532" s="52"/>
      <c r="NYR532" s="52"/>
      <c r="NYS532" s="52"/>
      <c r="NYT532" s="52"/>
      <c r="NYU532" s="52"/>
      <c r="NYV532" s="52"/>
      <c r="NYW532" s="52"/>
      <c r="NYX532" s="52"/>
      <c r="NYY532" s="52"/>
      <c r="NYZ532" s="52"/>
      <c r="NZA532" s="52"/>
      <c r="NZB532" s="52"/>
      <c r="NZC532" s="52"/>
      <c r="NZD532" s="52"/>
      <c r="NZE532" s="52"/>
      <c r="NZF532" s="52"/>
      <c r="NZG532" s="52"/>
      <c r="NZH532" s="52"/>
      <c r="NZI532" s="52"/>
      <c r="NZJ532" s="52"/>
      <c r="NZK532" s="52"/>
      <c r="NZL532" s="52"/>
      <c r="NZM532" s="52"/>
      <c r="NZN532" s="52"/>
      <c r="NZO532" s="52"/>
      <c r="NZP532" s="52"/>
      <c r="NZQ532" s="52"/>
      <c r="NZR532" s="52"/>
      <c r="NZS532" s="52"/>
      <c r="NZT532" s="52"/>
      <c r="NZU532" s="52"/>
      <c r="NZV532" s="52"/>
      <c r="NZW532" s="52"/>
      <c r="NZX532" s="52"/>
      <c r="NZY532" s="52"/>
      <c r="NZZ532" s="52"/>
      <c r="OAA532" s="52"/>
      <c r="OAB532" s="52"/>
      <c r="OAC532" s="52"/>
      <c r="OAD532" s="52"/>
      <c r="OAE532" s="52"/>
      <c r="OAF532" s="52"/>
      <c r="OAG532" s="52"/>
      <c r="OAH532" s="52"/>
      <c r="OAI532" s="52"/>
      <c r="OAJ532" s="52"/>
      <c r="OAK532" s="52"/>
      <c r="OAL532" s="52"/>
      <c r="OAM532" s="52"/>
      <c r="OAN532" s="52"/>
      <c r="OAO532" s="52"/>
      <c r="OAP532" s="52"/>
      <c r="OAQ532" s="52"/>
      <c r="OAR532" s="52"/>
      <c r="OAS532" s="52"/>
      <c r="OAT532" s="52"/>
      <c r="OAU532" s="52"/>
      <c r="OAV532" s="52"/>
      <c r="OAW532" s="52"/>
      <c r="OAX532" s="52"/>
      <c r="OAY532" s="52"/>
      <c r="OAZ532" s="52"/>
      <c r="OBA532" s="52"/>
      <c r="OBB532" s="52"/>
      <c r="OBC532" s="52"/>
      <c r="OBD532" s="52"/>
      <c r="OBE532" s="52"/>
      <c r="OBF532" s="52"/>
      <c r="OBG532" s="52"/>
      <c r="OBH532" s="52"/>
      <c r="OBI532" s="52"/>
      <c r="OBJ532" s="52"/>
      <c r="OBK532" s="52"/>
      <c r="OBL532" s="52"/>
      <c r="OBM532" s="52"/>
      <c r="OBN532" s="52"/>
      <c r="OBO532" s="52"/>
      <c r="OBP532" s="52"/>
      <c r="OBQ532" s="52"/>
      <c r="OBR532" s="52"/>
      <c r="OBS532" s="52"/>
      <c r="OBT532" s="52"/>
      <c r="OBU532" s="52"/>
      <c r="OBV532" s="52"/>
      <c r="OBW532" s="52"/>
      <c r="OBX532" s="52"/>
      <c r="OBY532" s="52"/>
      <c r="OBZ532" s="52"/>
      <c r="OCA532" s="52"/>
      <c r="OCB532" s="52"/>
      <c r="OCC532" s="52"/>
      <c r="OCD532" s="52"/>
      <c r="OCE532" s="52"/>
      <c r="OCF532" s="52"/>
      <c r="OCG532" s="52"/>
      <c r="OCH532" s="52"/>
      <c r="OCI532" s="52"/>
      <c r="OCJ532" s="52"/>
      <c r="OCK532" s="52"/>
      <c r="OCL532" s="52"/>
      <c r="OCM532" s="52"/>
      <c r="OCN532" s="52"/>
      <c r="OCO532" s="52"/>
      <c r="OCP532" s="52"/>
      <c r="OCQ532" s="52"/>
      <c r="OCR532" s="52"/>
      <c r="OCS532" s="52"/>
      <c r="OCT532" s="52"/>
      <c r="OCU532" s="52"/>
      <c r="OCV532" s="52"/>
      <c r="OCW532" s="52"/>
      <c r="OCX532" s="52"/>
      <c r="OCY532" s="52"/>
      <c r="OCZ532" s="52"/>
      <c r="ODA532" s="52"/>
      <c r="ODB532" s="52"/>
      <c r="ODC532" s="52"/>
      <c r="ODD532" s="52"/>
      <c r="ODE532" s="52"/>
      <c r="ODF532" s="52"/>
      <c r="ODG532" s="52"/>
      <c r="ODH532" s="52"/>
      <c r="ODI532" s="52"/>
      <c r="ODJ532" s="52"/>
      <c r="ODK532" s="52"/>
      <c r="ODL532" s="52"/>
      <c r="ODM532" s="52"/>
      <c r="ODN532" s="52"/>
      <c r="ODO532" s="52"/>
      <c r="ODP532" s="52"/>
      <c r="ODQ532" s="52"/>
      <c r="ODR532" s="52"/>
      <c r="ODS532" s="52"/>
      <c r="ODT532" s="52"/>
      <c r="ODU532" s="52"/>
      <c r="ODV532" s="52"/>
      <c r="ODW532" s="52"/>
      <c r="ODX532" s="52"/>
      <c r="ODY532" s="52"/>
      <c r="ODZ532" s="52"/>
      <c r="OEA532" s="52"/>
      <c r="OEB532" s="52"/>
      <c r="OEC532" s="52"/>
      <c r="OED532" s="52"/>
      <c r="OEE532" s="52"/>
      <c r="OEF532" s="52"/>
      <c r="OEG532" s="52"/>
      <c r="OEH532" s="52"/>
      <c r="OEI532" s="52"/>
      <c r="OEJ532" s="52"/>
      <c r="OEK532" s="52"/>
      <c r="OEL532" s="52"/>
      <c r="OEM532" s="52"/>
      <c r="OEN532" s="52"/>
      <c r="OEO532" s="52"/>
      <c r="OEP532" s="52"/>
      <c r="OEQ532" s="52"/>
      <c r="OER532" s="52"/>
      <c r="OES532" s="52"/>
      <c r="OET532" s="52"/>
      <c r="OEU532" s="52"/>
      <c r="OEV532" s="52"/>
      <c r="OEW532" s="52"/>
      <c r="OEX532" s="52"/>
      <c r="OEY532" s="52"/>
      <c r="OEZ532" s="52"/>
      <c r="OFA532" s="52"/>
      <c r="OFB532" s="52"/>
      <c r="OFC532" s="52"/>
      <c r="OFD532" s="52"/>
      <c r="OFE532" s="52"/>
      <c r="OFF532" s="52"/>
      <c r="OFG532" s="52"/>
      <c r="OFH532" s="52"/>
      <c r="OFI532" s="52"/>
      <c r="OFJ532" s="52"/>
      <c r="OFK532" s="52"/>
      <c r="OFL532" s="52"/>
      <c r="OFM532" s="52"/>
      <c r="OFN532" s="52"/>
      <c r="OFO532" s="52"/>
      <c r="OFP532" s="52"/>
      <c r="OFQ532" s="52"/>
      <c r="OFR532" s="52"/>
      <c r="OFS532" s="52"/>
      <c r="OFT532" s="52"/>
      <c r="OFU532" s="52"/>
      <c r="OFV532" s="52"/>
      <c r="OFW532" s="52"/>
      <c r="OFX532" s="52"/>
      <c r="OFY532" s="52"/>
      <c r="OFZ532" s="52"/>
      <c r="OGA532" s="52"/>
      <c r="OGB532" s="52"/>
      <c r="OGC532" s="52"/>
      <c r="OGD532" s="52"/>
      <c r="OGE532" s="52"/>
      <c r="OGF532" s="52"/>
      <c r="OGG532" s="52"/>
      <c r="OGH532" s="52"/>
      <c r="OGI532" s="52"/>
      <c r="OGJ532" s="52"/>
      <c r="OGK532" s="52"/>
      <c r="OGL532" s="52"/>
      <c r="OGM532" s="52"/>
      <c r="OGN532" s="52"/>
      <c r="OGO532" s="52"/>
      <c r="OGP532" s="52"/>
      <c r="OGQ532" s="52"/>
      <c r="OGR532" s="52"/>
      <c r="OGS532" s="52"/>
      <c r="OGT532" s="52"/>
      <c r="OGU532" s="52"/>
      <c r="OGV532" s="52"/>
      <c r="OGW532" s="52"/>
      <c r="OGX532" s="52"/>
      <c r="OGY532" s="52"/>
      <c r="OGZ532" s="52"/>
      <c r="OHA532" s="52"/>
      <c r="OHB532" s="52"/>
      <c r="OHC532" s="52"/>
      <c r="OHD532" s="52"/>
      <c r="OHE532" s="52"/>
      <c r="OHF532" s="52"/>
      <c r="OHG532" s="52"/>
      <c r="OHH532" s="52"/>
      <c r="OHI532" s="52"/>
      <c r="OHJ532" s="52"/>
      <c r="OHK532" s="52"/>
      <c r="OHL532" s="52"/>
      <c r="OHM532" s="52"/>
      <c r="OHN532" s="52"/>
      <c r="OHO532" s="52"/>
      <c r="OHP532" s="52"/>
      <c r="OHQ532" s="52"/>
      <c r="OHR532" s="52"/>
      <c r="OHS532" s="52"/>
      <c r="OHT532" s="52"/>
      <c r="OHU532" s="52"/>
      <c r="OHV532" s="52"/>
      <c r="OHW532" s="52"/>
      <c r="OHX532" s="52"/>
      <c r="OHY532" s="52"/>
      <c r="OHZ532" s="52"/>
      <c r="OIA532" s="52"/>
      <c r="OIB532" s="52"/>
      <c r="OIC532" s="52"/>
      <c r="OID532" s="52"/>
      <c r="OIE532" s="52"/>
      <c r="OIF532" s="52"/>
      <c r="OIG532" s="52"/>
      <c r="OIH532" s="52"/>
      <c r="OII532" s="52"/>
      <c r="OIJ532" s="52"/>
      <c r="OIK532" s="52"/>
      <c r="OIL532" s="52"/>
      <c r="OIM532" s="52"/>
      <c r="OIN532" s="52"/>
      <c r="OIO532" s="52"/>
      <c r="OIP532" s="52"/>
      <c r="OIQ532" s="52"/>
      <c r="OIR532" s="52"/>
      <c r="OIS532" s="52"/>
      <c r="OIT532" s="52"/>
      <c r="OIU532" s="52"/>
      <c r="OIV532" s="52"/>
      <c r="OIW532" s="52"/>
      <c r="OIX532" s="52"/>
      <c r="OIY532" s="52"/>
      <c r="OIZ532" s="52"/>
      <c r="OJA532" s="52"/>
      <c r="OJB532" s="52"/>
      <c r="OJC532" s="52"/>
      <c r="OJD532" s="52"/>
      <c r="OJE532" s="52"/>
      <c r="OJF532" s="52"/>
      <c r="OJG532" s="52"/>
      <c r="OJH532" s="52"/>
      <c r="OJI532" s="52"/>
      <c r="OJJ532" s="52"/>
      <c r="OJK532" s="52"/>
      <c r="OJL532" s="52"/>
      <c r="OJM532" s="52"/>
      <c r="OJN532" s="52"/>
      <c r="OJO532" s="52"/>
      <c r="OJP532" s="52"/>
      <c r="OJQ532" s="52"/>
      <c r="OJR532" s="52"/>
      <c r="OJS532" s="52"/>
      <c r="OJT532" s="52"/>
      <c r="OJU532" s="52"/>
      <c r="OJV532" s="52"/>
      <c r="OJW532" s="52"/>
      <c r="OJX532" s="52"/>
      <c r="OJY532" s="52"/>
      <c r="OJZ532" s="52"/>
      <c r="OKA532" s="52"/>
      <c r="OKB532" s="52"/>
      <c r="OKC532" s="52"/>
      <c r="OKD532" s="52"/>
      <c r="OKE532" s="52"/>
      <c r="OKF532" s="52"/>
      <c r="OKG532" s="52"/>
      <c r="OKH532" s="52"/>
      <c r="OKI532" s="52"/>
      <c r="OKJ532" s="52"/>
      <c r="OKK532" s="52"/>
      <c r="OKL532" s="52"/>
      <c r="OKM532" s="52"/>
      <c r="OKN532" s="52"/>
      <c r="OKO532" s="52"/>
      <c r="OKP532" s="52"/>
      <c r="OKQ532" s="52"/>
      <c r="OKR532" s="52"/>
      <c r="OKS532" s="52"/>
      <c r="OKT532" s="52"/>
      <c r="OKU532" s="52"/>
      <c r="OKV532" s="52"/>
      <c r="OKW532" s="52"/>
      <c r="OKX532" s="52"/>
      <c r="OKY532" s="52"/>
      <c r="OKZ532" s="52"/>
      <c r="OLA532" s="52"/>
      <c r="OLB532" s="52"/>
      <c r="OLC532" s="52"/>
      <c r="OLD532" s="52"/>
      <c r="OLE532" s="52"/>
      <c r="OLF532" s="52"/>
      <c r="OLG532" s="52"/>
      <c r="OLH532" s="52"/>
      <c r="OLI532" s="52"/>
      <c r="OLJ532" s="52"/>
      <c r="OLK532" s="52"/>
      <c r="OLL532" s="52"/>
      <c r="OLM532" s="52"/>
      <c r="OLN532" s="52"/>
      <c r="OLO532" s="52"/>
      <c r="OLP532" s="52"/>
      <c r="OLQ532" s="52"/>
      <c r="OLR532" s="52"/>
      <c r="OLS532" s="52"/>
      <c r="OLT532" s="52"/>
      <c r="OLU532" s="52"/>
      <c r="OLV532" s="52"/>
      <c r="OLW532" s="52"/>
      <c r="OLX532" s="52"/>
      <c r="OLY532" s="52"/>
      <c r="OLZ532" s="52"/>
      <c r="OMA532" s="52"/>
      <c r="OMB532" s="52"/>
      <c r="OMC532" s="52"/>
      <c r="OMD532" s="52"/>
      <c r="OME532" s="52"/>
      <c r="OMF532" s="52"/>
      <c r="OMG532" s="52"/>
      <c r="OMH532" s="52"/>
      <c r="OMI532" s="52"/>
      <c r="OMJ532" s="52"/>
      <c r="OMK532" s="52"/>
      <c r="OML532" s="52"/>
      <c r="OMM532" s="52"/>
      <c r="OMN532" s="52"/>
      <c r="OMO532" s="52"/>
      <c r="OMP532" s="52"/>
      <c r="OMQ532" s="52"/>
      <c r="OMR532" s="52"/>
      <c r="OMS532" s="52"/>
      <c r="OMT532" s="52"/>
      <c r="OMU532" s="52"/>
      <c r="OMV532" s="52"/>
      <c r="OMW532" s="52"/>
      <c r="OMX532" s="52"/>
      <c r="OMY532" s="52"/>
      <c r="OMZ532" s="52"/>
      <c r="ONA532" s="52"/>
      <c r="ONB532" s="52"/>
      <c r="ONC532" s="52"/>
      <c r="OND532" s="52"/>
      <c r="ONE532" s="52"/>
      <c r="ONF532" s="52"/>
      <c r="ONG532" s="52"/>
      <c r="ONH532" s="52"/>
      <c r="ONI532" s="52"/>
      <c r="ONJ532" s="52"/>
      <c r="ONK532" s="52"/>
      <c r="ONL532" s="52"/>
      <c r="ONM532" s="52"/>
      <c r="ONN532" s="52"/>
      <c r="ONO532" s="52"/>
      <c r="ONP532" s="52"/>
      <c r="ONQ532" s="52"/>
      <c r="ONR532" s="52"/>
      <c r="ONS532" s="52"/>
      <c r="ONT532" s="52"/>
      <c r="ONU532" s="52"/>
      <c r="ONV532" s="52"/>
      <c r="ONW532" s="52"/>
      <c r="ONX532" s="52"/>
      <c r="ONY532" s="52"/>
      <c r="ONZ532" s="52"/>
      <c r="OOA532" s="52"/>
      <c r="OOB532" s="52"/>
      <c r="OOC532" s="52"/>
      <c r="OOD532" s="52"/>
      <c r="OOE532" s="52"/>
      <c r="OOF532" s="52"/>
      <c r="OOG532" s="52"/>
      <c r="OOH532" s="52"/>
      <c r="OOI532" s="52"/>
      <c r="OOJ532" s="52"/>
      <c r="OOK532" s="52"/>
      <c r="OOL532" s="52"/>
      <c r="OOM532" s="52"/>
      <c r="OON532" s="52"/>
      <c r="OOO532" s="52"/>
      <c r="OOP532" s="52"/>
      <c r="OOQ532" s="52"/>
      <c r="OOR532" s="52"/>
      <c r="OOS532" s="52"/>
      <c r="OOT532" s="52"/>
      <c r="OOU532" s="52"/>
      <c r="OOV532" s="52"/>
      <c r="OOW532" s="52"/>
      <c r="OOX532" s="52"/>
      <c r="OOY532" s="52"/>
      <c r="OOZ532" s="52"/>
      <c r="OPA532" s="52"/>
      <c r="OPB532" s="52"/>
      <c r="OPC532" s="52"/>
      <c r="OPD532" s="52"/>
      <c r="OPE532" s="52"/>
      <c r="OPF532" s="52"/>
      <c r="OPG532" s="52"/>
      <c r="OPH532" s="52"/>
      <c r="OPI532" s="52"/>
      <c r="OPJ532" s="52"/>
      <c r="OPK532" s="52"/>
      <c r="OPL532" s="52"/>
      <c r="OPM532" s="52"/>
      <c r="OPN532" s="52"/>
      <c r="OPO532" s="52"/>
      <c r="OPP532" s="52"/>
      <c r="OPQ532" s="52"/>
      <c r="OPR532" s="52"/>
      <c r="OPS532" s="52"/>
      <c r="OPT532" s="52"/>
      <c r="OPU532" s="52"/>
      <c r="OPV532" s="52"/>
      <c r="OPW532" s="52"/>
      <c r="OPX532" s="52"/>
      <c r="OPY532" s="52"/>
      <c r="OPZ532" s="52"/>
      <c r="OQA532" s="52"/>
      <c r="OQB532" s="52"/>
      <c r="OQC532" s="52"/>
      <c r="OQD532" s="52"/>
      <c r="OQE532" s="52"/>
      <c r="OQF532" s="52"/>
      <c r="OQG532" s="52"/>
      <c r="OQH532" s="52"/>
      <c r="OQI532" s="52"/>
      <c r="OQJ532" s="52"/>
      <c r="OQK532" s="52"/>
      <c r="OQL532" s="52"/>
      <c r="OQM532" s="52"/>
      <c r="OQN532" s="52"/>
      <c r="OQO532" s="52"/>
      <c r="OQP532" s="52"/>
      <c r="OQQ532" s="52"/>
      <c r="OQR532" s="52"/>
      <c r="OQS532" s="52"/>
      <c r="OQT532" s="52"/>
      <c r="OQU532" s="52"/>
      <c r="OQV532" s="52"/>
      <c r="OQW532" s="52"/>
      <c r="OQX532" s="52"/>
      <c r="OQY532" s="52"/>
      <c r="OQZ532" s="52"/>
      <c r="ORA532" s="52"/>
      <c r="ORB532" s="52"/>
      <c r="ORC532" s="52"/>
      <c r="ORD532" s="52"/>
      <c r="ORE532" s="52"/>
      <c r="ORF532" s="52"/>
      <c r="ORG532" s="52"/>
      <c r="ORH532" s="52"/>
      <c r="ORI532" s="52"/>
      <c r="ORJ532" s="52"/>
      <c r="ORK532" s="52"/>
      <c r="ORL532" s="52"/>
      <c r="ORM532" s="52"/>
      <c r="ORN532" s="52"/>
      <c r="ORO532" s="52"/>
      <c r="ORP532" s="52"/>
      <c r="ORQ532" s="52"/>
      <c r="ORR532" s="52"/>
      <c r="ORS532" s="52"/>
      <c r="ORT532" s="52"/>
      <c r="ORU532" s="52"/>
      <c r="ORV532" s="52"/>
      <c r="ORW532" s="52"/>
      <c r="ORX532" s="52"/>
      <c r="ORY532" s="52"/>
      <c r="ORZ532" s="52"/>
      <c r="OSA532" s="52"/>
      <c r="OSB532" s="52"/>
      <c r="OSC532" s="52"/>
      <c r="OSD532" s="52"/>
      <c r="OSE532" s="52"/>
      <c r="OSF532" s="52"/>
      <c r="OSG532" s="52"/>
      <c r="OSH532" s="52"/>
      <c r="OSI532" s="52"/>
      <c r="OSJ532" s="52"/>
      <c r="OSK532" s="52"/>
      <c r="OSL532" s="52"/>
      <c r="OSM532" s="52"/>
      <c r="OSN532" s="52"/>
      <c r="OSO532" s="52"/>
      <c r="OSP532" s="52"/>
      <c r="OSQ532" s="52"/>
      <c r="OSR532" s="52"/>
      <c r="OSS532" s="52"/>
      <c r="OST532" s="52"/>
      <c r="OSU532" s="52"/>
      <c r="OSV532" s="52"/>
      <c r="OSW532" s="52"/>
      <c r="OSX532" s="52"/>
      <c r="OSY532" s="52"/>
      <c r="OSZ532" s="52"/>
      <c r="OTA532" s="52"/>
      <c r="OTB532" s="52"/>
      <c r="OTC532" s="52"/>
      <c r="OTD532" s="52"/>
      <c r="OTE532" s="52"/>
      <c r="OTF532" s="52"/>
      <c r="OTG532" s="52"/>
      <c r="OTH532" s="52"/>
      <c r="OTI532" s="52"/>
      <c r="OTJ532" s="52"/>
      <c r="OTK532" s="52"/>
      <c r="OTL532" s="52"/>
      <c r="OTM532" s="52"/>
      <c r="OTN532" s="52"/>
      <c r="OTO532" s="52"/>
      <c r="OTP532" s="52"/>
      <c r="OTQ532" s="52"/>
      <c r="OTR532" s="52"/>
      <c r="OTS532" s="52"/>
      <c r="OTT532" s="52"/>
      <c r="OTU532" s="52"/>
      <c r="OTV532" s="52"/>
      <c r="OTW532" s="52"/>
      <c r="OTX532" s="52"/>
      <c r="OTY532" s="52"/>
      <c r="OTZ532" s="52"/>
      <c r="OUA532" s="52"/>
      <c r="OUB532" s="52"/>
      <c r="OUC532" s="52"/>
      <c r="OUD532" s="52"/>
      <c r="OUE532" s="52"/>
      <c r="OUF532" s="52"/>
      <c r="OUG532" s="52"/>
      <c r="OUH532" s="52"/>
      <c r="OUI532" s="52"/>
      <c r="OUJ532" s="52"/>
      <c r="OUK532" s="52"/>
      <c r="OUL532" s="52"/>
      <c r="OUM532" s="52"/>
      <c r="OUN532" s="52"/>
      <c r="OUO532" s="52"/>
      <c r="OUP532" s="52"/>
      <c r="OUQ532" s="52"/>
      <c r="OUR532" s="52"/>
      <c r="OUS532" s="52"/>
      <c r="OUT532" s="52"/>
      <c r="OUU532" s="52"/>
      <c r="OUV532" s="52"/>
      <c r="OUW532" s="52"/>
      <c r="OUX532" s="52"/>
      <c r="OUY532" s="52"/>
      <c r="OUZ532" s="52"/>
      <c r="OVA532" s="52"/>
      <c r="OVB532" s="52"/>
      <c r="OVC532" s="52"/>
      <c r="OVD532" s="52"/>
      <c r="OVE532" s="52"/>
      <c r="OVF532" s="52"/>
      <c r="OVG532" s="52"/>
      <c r="OVH532" s="52"/>
      <c r="OVI532" s="52"/>
      <c r="OVJ532" s="52"/>
      <c r="OVK532" s="52"/>
      <c r="OVL532" s="52"/>
      <c r="OVM532" s="52"/>
      <c r="OVN532" s="52"/>
      <c r="OVO532" s="52"/>
      <c r="OVP532" s="52"/>
      <c r="OVQ532" s="52"/>
      <c r="OVR532" s="52"/>
      <c r="OVS532" s="52"/>
      <c r="OVT532" s="52"/>
      <c r="OVU532" s="52"/>
      <c r="OVV532" s="52"/>
      <c r="OVW532" s="52"/>
      <c r="OVX532" s="52"/>
      <c r="OVY532" s="52"/>
      <c r="OVZ532" s="52"/>
      <c r="OWA532" s="52"/>
      <c r="OWB532" s="52"/>
      <c r="OWC532" s="52"/>
      <c r="OWD532" s="52"/>
      <c r="OWE532" s="52"/>
      <c r="OWF532" s="52"/>
      <c r="OWG532" s="52"/>
      <c r="OWH532" s="52"/>
      <c r="OWI532" s="52"/>
      <c r="OWJ532" s="52"/>
      <c r="OWK532" s="52"/>
      <c r="OWL532" s="52"/>
      <c r="OWM532" s="52"/>
      <c r="OWN532" s="52"/>
      <c r="OWO532" s="52"/>
      <c r="OWP532" s="52"/>
      <c r="OWQ532" s="52"/>
      <c r="OWR532" s="52"/>
      <c r="OWS532" s="52"/>
      <c r="OWT532" s="52"/>
      <c r="OWU532" s="52"/>
      <c r="OWV532" s="52"/>
      <c r="OWW532" s="52"/>
      <c r="OWX532" s="52"/>
      <c r="OWY532" s="52"/>
      <c r="OWZ532" s="52"/>
      <c r="OXA532" s="52"/>
      <c r="OXB532" s="52"/>
      <c r="OXC532" s="52"/>
      <c r="OXD532" s="52"/>
      <c r="OXE532" s="52"/>
      <c r="OXF532" s="52"/>
      <c r="OXG532" s="52"/>
      <c r="OXH532" s="52"/>
      <c r="OXI532" s="52"/>
      <c r="OXJ532" s="52"/>
      <c r="OXK532" s="52"/>
      <c r="OXL532" s="52"/>
      <c r="OXM532" s="52"/>
      <c r="OXN532" s="52"/>
      <c r="OXO532" s="52"/>
      <c r="OXP532" s="52"/>
      <c r="OXQ532" s="52"/>
      <c r="OXR532" s="52"/>
      <c r="OXS532" s="52"/>
      <c r="OXT532" s="52"/>
      <c r="OXU532" s="52"/>
      <c r="OXV532" s="52"/>
      <c r="OXW532" s="52"/>
      <c r="OXX532" s="52"/>
      <c r="OXY532" s="52"/>
      <c r="OXZ532" s="52"/>
      <c r="OYA532" s="52"/>
      <c r="OYB532" s="52"/>
      <c r="OYC532" s="52"/>
      <c r="OYD532" s="52"/>
      <c r="OYE532" s="52"/>
      <c r="OYF532" s="52"/>
      <c r="OYG532" s="52"/>
      <c r="OYH532" s="52"/>
      <c r="OYI532" s="52"/>
      <c r="OYJ532" s="52"/>
      <c r="OYK532" s="52"/>
      <c r="OYL532" s="52"/>
      <c r="OYM532" s="52"/>
      <c r="OYN532" s="52"/>
      <c r="OYO532" s="52"/>
      <c r="OYP532" s="52"/>
      <c r="OYQ532" s="52"/>
      <c r="OYR532" s="52"/>
      <c r="OYS532" s="52"/>
      <c r="OYT532" s="52"/>
      <c r="OYU532" s="52"/>
      <c r="OYV532" s="52"/>
      <c r="OYW532" s="52"/>
      <c r="OYX532" s="52"/>
      <c r="OYY532" s="52"/>
      <c r="OYZ532" s="52"/>
      <c r="OZA532" s="52"/>
      <c r="OZB532" s="52"/>
      <c r="OZC532" s="52"/>
      <c r="OZD532" s="52"/>
      <c r="OZE532" s="52"/>
      <c r="OZF532" s="52"/>
      <c r="OZG532" s="52"/>
      <c r="OZH532" s="52"/>
      <c r="OZI532" s="52"/>
      <c r="OZJ532" s="52"/>
      <c r="OZK532" s="52"/>
      <c r="OZL532" s="52"/>
      <c r="OZM532" s="52"/>
      <c r="OZN532" s="52"/>
      <c r="OZO532" s="52"/>
      <c r="OZP532" s="52"/>
      <c r="OZQ532" s="52"/>
      <c r="OZR532" s="52"/>
      <c r="OZS532" s="52"/>
      <c r="OZT532" s="52"/>
      <c r="OZU532" s="52"/>
      <c r="OZV532" s="52"/>
      <c r="OZW532" s="52"/>
      <c r="OZX532" s="52"/>
      <c r="OZY532" s="52"/>
      <c r="OZZ532" s="52"/>
      <c r="PAA532" s="52"/>
      <c r="PAB532" s="52"/>
      <c r="PAC532" s="52"/>
      <c r="PAD532" s="52"/>
      <c r="PAE532" s="52"/>
      <c r="PAF532" s="52"/>
      <c r="PAG532" s="52"/>
      <c r="PAH532" s="52"/>
      <c r="PAI532" s="52"/>
      <c r="PAJ532" s="52"/>
      <c r="PAK532" s="52"/>
      <c r="PAL532" s="52"/>
      <c r="PAM532" s="52"/>
      <c r="PAN532" s="52"/>
      <c r="PAO532" s="52"/>
      <c r="PAP532" s="52"/>
      <c r="PAQ532" s="52"/>
      <c r="PAR532" s="52"/>
      <c r="PAS532" s="52"/>
      <c r="PAT532" s="52"/>
      <c r="PAU532" s="52"/>
      <c r="PAV532" s="52"/>
      <c r="PAW532" s="52"/>
      <c r="PAX532" s="52"/>
      <c r="PAY532" s="52"/>
      <c r="PAZ532" s="52"/>
      <c r="PBA532" s="52"/>
      <c r="PBB532" s="52"/>
      <c r="PBC532" s="52"/>
      <c r="PBD532" s="52"/>
      <c r="PBE532" s="52"/>
      <c r="PBF532" s="52"/>
      <c r="PBG532" s="52"/>
      <c r="PBH532" s="52"/>
      <c r="PBI532" s="52"/>
      <c r="PBJ532" s="52"/>
      <c r="PBK532" s="52"/>
      <c r="PBL532" s="52"/>
      <c r="PBM532" s="52"/>
      <c r="PBN532" s="52"/>
      <c r="PBO532" s="52"/>
      <c r="PBP532" s="52"/>
      <c r="PBQ532" s="52"/>
      <c r="PBR532" s="52"/>
      <c r="PBS532" s="52"/>
      <c r="PBT532" s="52"/>
      <c r="PBU532" s="52"/>
      <c r="PBV532" s="52"/>
      <c r="PBW532" s="52"/>
      <c r="PBX532" s="52"/>
      <c r="PBY532" s="52"/>
      <c r="PBZ532" s="52"/>
      <c r="PCA532" s="52"/>
      <c r="PCB532" s="52"/>
      <c r="PCC532" s="52"/>
      <c r="PCD532" s="52"/>
      <c r="PCE532" s="52"/>
      <c r="PCF532" s="52"/>
      <c r="PCG532" s="52"/>
      <c r="PCH532" s="52"/>
      <c r="PCI532" s="52"/>
      <c r="PCJ532" s="52"/>
      <c r="PCK532" s="52"/>
      <c r="PCL532" s="52"/>
      <c r="PCM532" s="52"/>
      <c r="PCN532" s="52"/>
      <c r="PCO532" s="52"/>
      <c r="PCP532" s="52"/>
      <c r="PCQ532" s="52"/>
      <c r="PCR532" s="52"/>
      <c r="PCS532" s="52"/>
      <c r="PCT532" s="52"/>
      <c r="PCU532" s="52"/>
      <c r="PCV532" s="52"/>
      <c r="PCW532" s="52"/>
      <c r="PCX532" s="52"/>
      <c r="PCY532" s="52"/>
      <c r="PCZ532" s="52"/>
      <c r="PDA532" s="52"/>
      <c r="PDB532" s="52"/>
      <c r="PDC532" s="52"/>
      <c r="PDD532" s="52"/>
      <c r="PDE532" s="52"/>
      <c r="PDF532" s="52"/>
      <c r="PDG532" s="52"/>
      <c r="PDH532" s="52"/>
      <c r="PDI532" s="52"/>
      <c r="PDJ532" s="52"/>
      <c r="PDK532" s="52"/>
      <c r="PDL532" s="52"/>
      <c r="PDM532" s="52"/>
      <c r="PDN532" s="52"/>
      <c r="PDO532" s="52"/>
      <c r="PDP532" s="52"/>
      <c r="PDQ532" s="52"/>
      <c r="PDR532" s="52"/>
      <c r="PDS532" s="52"/>
      <c r="PDT532" s="52"/>
      <c r="PDU532" s="52"/>
      <c r="PDV532" s="52"/>
      <c r="PDW532" s="52"/>
      <c r="PDX532" s="52"/>
      <c r="PDY532" s="52"/>
      <c r="PDZ532" s="52"/>
      <c r="PEA532" s="52"/>
      <c r="PEB532" s="52"/>
      <c r="PEC532" s="52"/>
      <c r="PED532" s="52"/>
      <c r="PEE532" s="52"/>
      <c r="PEF532" s="52"/>
      <c r="PEG532" s="52"/>
      <c r="PEH532" s="52"/>
      <c r="PEI532" s="52"/>
      <c r="PEJ532" s="52"/>
      <c r="PEK532" s="52"/>
      <c r="PEL532" s="52"/>
      <c r="PEM532" s="52"/>
      <c r="PEN532" s="52"/>
      <c r="PEO532" s="52"/>
      <c r="PEP532" s="52"/>
      <c r="PEQ532" s="52"/>
      <c r="PER532" s="52"/>
      <c r="PES532" s="52"/>
      <c r="PET532" s="52"/>
      <c r="PEU532" s="52"/>
      <c r="PEV532" s="52"/>
      <c r="PEW532" s="52"/>
      <c r="PEX532" s="52"/>
      <c r="PEY532" s="52"/>
      <c r="PEZ532" s="52"/>
      <c r="PFA532" s="52"/>
      <c r="PFB532" s="52"/>
      <c r="PFC532" s="52"/>
      <c r="PFD532" s="52"/>
      <c r="PFE532" s="52"/>
      <c r="PFF532" s="52"/>
      <c r="PFG532" s="52"/>
      <c r="PFH532" s="52"/>
      <c r="PFI532" s="52"/>
      <c r="PFJ532" s="52"/>
      <c r="PFK532" s="52"/>
      <c r="PFL532" s="52"/>
      <c r="PFM532" s="52"/>
      <c r="PFN532" s="52"/>
      <c r="PFO532" s="52"/>
      <c r="PFP532" s="52"/>
      <c r="PFQ532" s="52"/>
      <c r="PFR532" s="52"/>
      <c r="PFS532" s="52"/>
      <c r="PFT532" s="52"/>
      <c r="PFU532" s="52"/>
      <c r="PFV532" s="52"/>
      <c r="PFW532" s="52"/>
      <c r="PFX532" s="52"/>
      <c r="PFY532" s="52"/>
      <c r="PFZ532" s="52"/>
      <c r="PGA532" s="52"/>
      <c r="PGB532" s="52"/>
      <c r="PGC532" s="52"/>
      <c r="PGD532" s="52"/>
      <c r="PGE532" s="52"/>
      <c r="PGF532" s="52"/>
      <c r="PGG532" s="52"/>
      <c r="PGH532" s="52"/>
      <c r="PGI532" s="52"/>
      <c r="PGJ532" s="52"/>
      <c r="PGK532" s="52"/>
      <c r="PGL532" s="52"/>
      <c r="PGM532" s="52"/>
      <c r="PGN532" s="52"/>
      <c r="PGO532" s="52"/>
      <c r="PGP532" s="52"/>
      <c r="PGQ532" s="52"/>
      <c r="PGR532" s="52"/>
      <c r="PGS532" s="52"/>
      <c r="PGT532" s="52"/>
      <c r="PGU532" s="52"/>
      <c r="PGV532" s="52"/>
      <c r="PGW532" s="52"/>
      <c r="PGX532" s="52"/>
      <c r="PGY532" s="52"/>
      <c r="PGZ532" s="52"/>
      <c r="PHA532" s="52"/>
      <c r="PHB532" s="52"/>
      <c r="PHC532" s="52"/>
      <c r="PHD532" s="52"/>
      <c r="PHE532" s="52"/>
      <c r="PHF532" s="52"/>
      <c r="PHG532" s="52"/>
      <c r="PHH532" s="52"/>
      <c r="PHI532" s="52"/>
      <c r="PHJ532" s="52"/>
      <c r="PHK532" s="52"/>
      <c r="PHL532" s="52"/>
      <c r="PHM532" s="52"/>
      <c r="PHN532" s="52"/>
      <c r="PHO532" s="52"/>
      <c r="PHP532" s="52"/>
      <c r="PHQ532" s="52"/>
      <c r="PHR532" s="52"/>
      <c r="PHS532" s="52"/>
      <c r="PHT532" s="52"/>
      <c r="PHU532" s="52"/>
      <c r="PHV532" s="52"/>
      <c r="PHW532" s="52"/>
      <c r="PHX532" s="52"/>
      <c r="PHY532" s="52"/>
      <c r="PHZ532" s="52"/>
      <c r="PIA532" s="52"/>
      <c r="PIB532" s="52"/>
      <c r="PIC532" s="52"/>
      <c r="PID532" s="52"/>
      <c r="PIE532" s="52"/>
      <c r="PIF532" s="52"/>
      <c r="PIG532" s="52"/>
      <c r="PIH532" s="52"/>
      <c r="PII532" s="52"/>
      <c r="PIJ532" s="52"/>
      <c r="PIK532" s="52"/>
      <c r="PIL532" s="52"/>
      <c r="PIM532" s="52"/>
      <c r="PIN532" s="52"/>
      <c r="PIO532" s="52"/>
      <c r="PIP532" s="52"/>
      <c r="PIQ532" s="52"/>
      <c r="PIR532" s="52"/>
      <c r="PIS532" s="52"/>
      <c r="PIT532" s="52"/>
      <c r="PIU532" s="52"/>
      <c r="PIV532" s="52"/>
      <c r="PIW532" s="52"/>
      <c r="PIX532" s="52"/>
      <c r="PIY532" s="52"/>
      <c r="PIZ532" s="52"/>
      <c r="PJA532" s="52"/>
      <c r="PJB532" s="52"/>
      <c r="PJC532" s="52"/>
      <c r="PJD532" s="52"/>
      <c r="PJE532" s="52"/>
      <c r="PJF532" s="52"/>
      <c r="PJG532" s="52"/>
      <c r="PJH532" s="52"/>
      <c r="PJI532" s="52"/>
      <c r="PJJ532" s="52"/>
      <c r="PJK532" s="52"/>
      <c r="PJL532" s="52"/>
      <c r="PJM532" s="52"/>
      <c r="PJN532" s="52"/>
      <c r="PJO532" s="52"/>
      <c r="PJP532" s="52"/>
      <c r="PJQ532" s="52"/>
      <c r="PJR532" s="52"/>
      <c r="PJS532" s="52"/>
      <c r="PJT532" s="52"/>
      <c r="PJU532" s="52"/>
      <c r="PJV532" s="52"/>
      <c r="PJW532" s="52"/>
      <c r="PJX532" s="52"/>
      <c r="PJY532" s="52"/>
      <c r="PJZ532" s="52"/>
      <c r="PKA532" s="52"/>
      <c r="PKB532" s="52"/>
      <c r="PKC532" s="52"/>
      <c r="PKD532" s="52"/>
      <c r="PKE532" s="52"/>
      <c r="PKF532" s="52"/>
      <c r="PKG532" s="52"/>
      <c r="PKH532" s="52"/>
      <c r="PKI532" s="52"/>
      <c r="PKJ532" s="52"/>
      <c r="PKK532" s="52"/>
      <c r="PKL532" s="52"/>
      <c r="PKM532" s="52"/>
      <c r="PKN532" s="52"/>
      <c r="PKO532" s="52"/>
      <c r="PKP532" s="52"/>
      <c r="PKQ532" s="52"/>
      <c r="PKR532" s="52"/>
      <c r="PKS532" s="52"/>
      <c r="PKT532" s="52"/>
      <c r="PKU532" s="52"/>
      <c r="PKV532" s="52"/>
      <c r="PKW532" s="52"/>
      <c r="PKX532" s="52"/>
      <c r="PKY532" s="52"/>
      <c r="PKZ532" s="52"/>
      <c r="PLA532" s="52"/>
      <c r="PLB532" s="52"/>
      <c r="PLC532" s="52"/>
      <c r="PLD532" s="52"/>
      <c r="PLE532" s="52"/>
      <c r="PLF532" s="52"/>
      <c r="PLG532" s="52"/>
      <c r="PLH532" s="52"/>
      <c r="PLI532" s="52"/>
      <c r="PLJ532" s="52"/>
      <c r="PLK532" s="52"/>
      <c r="PLL532" s="52"/>
      <c r="PLM532" s="52"/>
      <c r="PLN532" s="52"/>
      <c r="PLO532" s="52"/>
      <c r="PLP532" s="52"/>
      <c r="PLQ532" s="52"/>
      <c r="PLR532" s="52"/>
      <c r="PLS532" s="52"/>
      <c r="PLT532" s="52"/>
      <c r="PLU532" s="52"/>
      <c r="PLV532" s="52"/>
      <c r="PLW532" s="52"/>
      <c r="PLX532" s="52"/>
      <c r="PLY532" s="52"/>
      <c r="PLZ532" s="52"/>
      <c r="PMA532" s="52"/>
      <c r="PMB532" s="52"/>
      <c r="PMC532" s="52"/>
      <c r="PMD532" s="52"/>
      <c r="PME532" s="52"/>
      <c r="PMF532" s="52"/>
      <c r="PMG532" s="52"/>
      <c r="PMH532" s="52"/>
      <c r="PMI532" s="52"/>
      <c r="PMJ532" s="52"/>
      <c r="PMK532" s="52"/>
      <c r="PML532" s="52"/>
      <c r="PMM532" s="52"/>
      <c r="PMN532" s="52"/>
      <c r="PMO532" s="52"/>
      <c r="PMP532" s="52"/>
      <c r="PMQ532" s="52"/>
      <c r="PMR532" s="52"/>
      <c r="PMS532" s="52"/>
      <c r="PMT532" s="52"/>
      <c r="PMU532" s="52"/>
      <c r="PMV532" s="52"/>
      <c r="PMW532" s="52"/>
      <c r="PMX532" s="52"/>
      <c r="PMY532" s="52"/>
      <c r="PMZ532" s="52"/>
      <c r="PNA532" s="52"/>
      <c r="PNB532" s="52"/>
      <c r="PNC532" s="52"/>
      <c r="PND532" s="52"/>
      <c r="PNE532" s="52"/>
      <c r="PNF532" s="52"/>
      <c r="PNG532" s="52"/>
      <c r="PNH532" s="52"/>
      <c r="PNI532" s="52"/>
      <c r="PNJ532" s="52"/>
      <c r="PNK532" s="52"/>
      <c r="PNL532" s="52"/>
      <c r="PNM532" s="52"/>
      <c r="PNN532" s="52"/>
      <c r="PNO532" s="52"/>
      <c r="PNP532" s="52"/>
      <c r="PNQ532" s="52"/>
      <c r="PNR532" s="52"/>
      <c r="PNS532" s="52"/>
      <c r="PNT532" s="52"/>
      <c r="PNU532" s="52"/>
      <c r="PNV532" s="52"/>
      <c r="PNW532" s="52"/>
      <c r="PNX532" s="52"/>
      <c r="PNY532" s="52"/>
      <c r="PNZ532" s="52"/>
      <c r="POA532" s="52"/>
      <c r="POB532" s="52"/>
      <c r="POC532" s="52"/>
      <c r="POD532" s="52"/>
      <c r="POE532" s="52"/>
      <c r="POF532" s="52"/>
      <c r="POG532" s="52"/>
      <c r="POH532" s="52"/>
      <c r="POI532" s="52"/>
      <c r="POJ532" s="52"/>
      <c r="POK532" s="52"/>
      <c r="POL532" s="52"/>
      <c r="POM532" s="52"/>
      <c r="PON532" s="52"/>
      <c r="POO532" s="52"/>
      <c r="POP532" s="52"/>
      <c r="POQ532" s="52"/>
      <c r="POR532" s="52"/>
      <c r="POS532" s="52"/>
      <c r="POT532" s="52"/>
      <c r="POU532" s="52"/>
      <c r="POV532" s="52"/>
      <c r="POW532" s="52"/>
      <c r="POX532" s="52"/>
      <c r="POY532" s="52"/>
      <c r="POZ532" s="52"/>
      <c r="PPA532" s="52"/>
      <c r="PPB532" s="52"/>
      <c r="PPC532" s="52"/>
      <c r="PPD532" s="52"/>
      <c r="PPE532" s="52"/>
      <c r="PPF532" s="52"/>
      <c r="PPG532" s="52"/>
      <c r="PPH532" s="52"/>
      <c r="PPI532" s="52"/>
      <c r="PPJ532" s="52"/>
      <c r="PPK532" s="52"/>
      <c r="PPL532" s="52"/>
      <c r="PPM532" s="52"/>
      <c r="PPN532" s="52"/>
      <c r="PPO532" s="52"/>
      <c r="PPP532" s="52"/>
      <c r="PPQ532" s="52"/>
      <c r="PPR532" s="52"/>
      <c r="PPS532" s="52"/>
      <c r="PPT532" s="52"/>
      <c r="PPU532" s="52"/>
      <c r="PPV532" s="52"/>
      <c r="PPW532" s="52"/>
      <c r="PPX532" s="52"/>
      <c r="PPY532" s="52"/>
      <c r="PPZ532" s="52"/>
      <c r="PQA532" s="52"/>
      <c r="PQB532" s="52"/>
      <c r="PQC532" s="52"/>
      <c r="PQD532" s="52"/>
      <c r="PQE532" s="52"/>
      <c r="PQF532" s="52"/>
      <c r="PQG532" s="52"/>
      <c r="PQH532" s="52"/>
      <c r="PQI532" s="52"/>
      <c r="PQJ532" s="52"/>
      <c r="PQK532" s="52"/>
      <c r="PQL532" s="52"/>
      <c r="PQM532" s="52"/>
      <c r="PQN532" s="52"/>
      <c r="PQO532" s="52"/>
      <c r="PQP532" s="52"/>
      <c r="PQQ532" s="52"/>
      <c r="PQR532" s="52"/>
      <c r="PQS532" s="52"/>
      <c r="PQT532" s="52"/>
      <c r="PQU532" s="52"/>
      <c r="PQV532" s="52"/>
      <c r="PQW532" s="52"/>
      <c r="PQX532" s="52"/>
      <c r="PQY532" s="52"/>
      <c r="PQZ532" s="52"/>
      <c r="PRA532" s="52"/>
      <c r="PRB532" s="52"/>
      <c r="PRC532" s="52"/>
      <c r="PRD532" s="52"/>
      <c r="PRE532" s="52"/>
      <c r="PRF532" s="52"/>
      <c r="PRG532" s="52"/>
      <c r="PRH532" s="52"/>
      <c r="PRI532" s="52"/>
      <c r="PRJ532" s="52"/>
      <c r="PRK532" s="52"/>
      <c r="PRL532" s="52"/>
      <c r="PRM532" s="52"/>
      <c r="PRN532" s="52"/>
      <c r="PRO532" s="52"/>
      <c r="PRP532" s="52"/>
      <c r="PRQ532" s="52"/>
      <c r="PRR532" s="52"/>
      <c r="PRS532" s="52"/>
      <c r="PRT532" s="52"/>
      <c r="PRU532" s="52"/>
      <c r="PRV532" s="52"/>
      <c r="PRW532" s="52"/>
      <c r="PRX532" s="52"/>
      <c r="PRY532" s="52"/>
      <c r="PRZ532" s="52"/>
      <c r="PSA532" s="52"/>
      <c r="PSB532" s="52"/>
      <c r="PSC532" s="52"/>
      <c r="PSD532" s="52"/>
      <c r="PSE532" s="52"/>
      <c r="PSF532" s="52"/>
      <c r="PSG532" s="52"/>
      <c r="PSH532" s="52"/>
      <c r="PSI532" s="52"/>
      <c r="PSJ532" s="52"/>
      <c r="PSK532" s="52"/>
      <c r="PSL532" s="52"/>
      <c r="PSM532" s="52"/>
      <c r="PSN532" s="52"/>
      <c r="PSO532" s="52"/>
      <c r="PSP532" s="52"/>
      <c r="PSQ532" s="52"/>
      <c r="PSR532" s="52"/>
      <c r="PSS532" s="52"/>
      <c r="PST532" s="52"/>
      <c r="PSU532" s="52"/>
      <c r="PSV532" s="52"/>
      <c r="PSW532" s="52"/>
      <c r="PSX532" s="52"/>
      <c r="PSY532" s="52"/>
      <c r="PSZ532" s="52"/>
      <c r="PTA532" s="52"/>
      <c r="PTB532" s="52"/>
      <c r="PTC532" s="52"/>
      <c r="PTD532" s="52"/>
      <c r="PTE532" s="52"/>
      <c r="PTF532" s="52"/>
      <c r="PTG532" s="52"/>
      <c r="PTH532" s="52"/>
      <c r="PTI532" s="52"/>
      <c r="PTJ532" s="52"/>
      <c r="PTK532" s="52"/>
      <c r="PTL532" s="52"/>
      <c r="PTM532" s="52"/>
      <c r="PTN532" s="52"/>
      <c r="PTO532" s="52"/>
      <c r="PTP532" s="52"/>
      <c r="PTQ532" s="52"/>
      <c r="PTR532" s="52"/>
      <c r="PTS532" s="52"/>
      <c r="PTT532" s="52"/>
      <c r="PTU532" s="52"/>
      <c r="PTV532" s="52"/>
      <c r="PTW532" s="52"/>
      <c r="PTX532" s="52"/>
      <c r="PTY532" s="52"/>
      <c r="PTZ532" s="52"/>
      <c r="PUA532" s="52"/>
      <c r="PUB532" s="52"/>
      <c r="PUC532" s="52"/>
      <c r="PUD532" s="52"/>
      <c r="PUE532" s="52"/>
      <c r="PUF532" s="52"/>
      <c r="PUG532" s="52"/>
      <c r="PUH532" s="52"/>
      <c r="PUI532" s="52"/>
      <c r="PUJ532" s="52"/>
      <c r="PUK532" s="52"/>
      <c r="PUL532" s="52"/>
      <c r="PUM532" s="52"/>
      <c r="PUN532" s="52"/>
      <c r="PUO532" s="52"/>
      <c r="PUP532" s="52"/>
      <c r="PUQ532" s="52"/>
      <c r="PUR532" s="52"/>
      <c r="PUS532" s="52"/>
      <c r="PUT532" s="52"/>
      <c r="PUU532" s="52"/>
      <c r="PUV532" s="52"/>
      <c r="PUW532" s="52"/>
      <c r="PUX532" s="52"/>
      <c r="PUY532" s="52"/>
      <c r="PUZ532" s="52"/>
      <c r="PVA532" s="52"/>
      <c r="PVB532" s="52"/>
      <c r="PVC532" s="52"/>
      <c r="PVD532" s="52"/>
      <c r="PVE532" s="52"/>
      <c r="PVF532" s="52"/>
      <c r="PVG532" s="52"/>
      <c r="PVH532" s="52"/>
      <c r="PVI532" s="52"/>
      <c r="PVJ532" s="52"/>
      <c r="PVK532" s="52"/>
      <c r="PVL532" s="52"/>
      <c r="PVM532" s="52"/>
      <c r="PVN532" s="52"/>
      <c r="PVO532" s="52"/>
      <c r="PVP532" s="52"/>
      <c r="PVQ532" s="52"/>
      <c r="PVR532" s="52"/>
      <c r="PVS532" s="52"/>
      <c r="PVT532" s="52"/>
      <c r="PVU532" s="52"/>
      <c r="PVV532" s="52"/>
      <c r="PVW532" s="52"/>
      <c r="PVX532" s="52"/>
      <c r="PVY532" s="52"/>
      <c r="PVZ532" s="52"/>
      <c r="PWA532" s="52"/>
      <c r="PWB532" s="52"/>
      <c r="PWC532" s="52"/>
      <c r="PWD532" s="52"/>
      <c r="PWE532" s="52"/>
      <c r="PWF532" s="52"/>
      <c r="PWG532" s="52"/>
      <c r="PWH532" s="52"/>
      <c r="PWI532" s="52"/>
      <c r="PWJ532" s="52"/>
      <c r="PWK532" s="52"/>
      <c r="PWL532" s="52"/>
      <c r="PWM532" s="52"/>
      <c r="PWN532" s="52"/>
      <c r="PWO532" s="52"/>
      <c r="PWP532" s="52"/>
      <c r="PWQ532" s="52"/>
      <c r="PWR532" s="52"/>
      <c r="PWS532" s="52"/>
      <c r="PWT532" s="52"/>
      <c r="PWU532" s="52"/>
      <c r="PWV532" s="52"/>
      <c r="PWW532" s="52"/>
      <c r="PWX532" s="52"/>
      <c r="PWY532" s="52"/>
      <c r="PWZ532" s="52"/>
      <c r="PXA532" s="52"/>
      <c r="PXB532" s="52"/>
      <c r="PXC532" s="52"/>
      <c r="PXD532" s="52"/>
      <c r="PXE532" s="52"/>
      <c r="PXF532" s="52"/>
      <c r="PXG532" s="52"/>
      <c r="PXH532" s="52"/>
      <c r="PXI532" s="52"/>
      <c r="PXJ532" s="52"/>
      <c r="PXK532" s="52"/>
      <c r="PXL532" s="52"/>
      <c r="PXM532" s="52"/>
      <c r="PXN532" s="52"/>
      <c r="PXO532" s="52"/>
      <c r="PXP532" s="52"/>
      <c r="PXQ532" s="52"/>
      <c r="PXR532" s="52"/>
      <c r="PXS532" s="52"/>
      <c r="PXT532" s="52"/>
      <c r="PXU532" s="52"/>
      <c r="PXV532" s="52"/>
      <c r="PXW532" s="52"/>
      <c r="PXX532" s="52"/>
      <c r="PXY532" s="52"/>
      <c r="PXZ532" s="52"/>
      <c r="PYA532" s="52"/>
      <c r="PYB532" s="52"/>
      <c r="PYC532" s="52"/>
      <c r="PYD532" s="52"/>
      <c r="PYE532" s="52"/>
      <c r="PYF532" s="52"/>
      <c r="PYG532" s="52"/>
      <c r="PYH532" s="52"/>
      <c r="PYI532" s="52"/>
      <c r="PYJ532" s="52"/>
      <c r="PYK532" s="52"/>
      <c r="PYL532" s="52"/>
      <c r="PYM532" s="52"/>
      <c r="PYN532" s="52"/>
      <c r="PYO532" s="52"/>
      <c r="PYP532" s="52"/>
      <c r="PYQ532" s="52"/>
      <c r="PYR532" s="52"/>
      <c r="PYS532" s="52"/>
      <c r="PYT532" s="52"/>
      <c r="PYU532" s="52"/>
      <c r="PYV532" s="52"/>
      <c r="PYW532" s="52"/>
      <c r="PYX532" s="52"/>
      <c r="PYY532" s="52"/>
      <c r="PYZ532" s="52"/>
      <c r="PZA532" s="52"/>
      <c r="PZB532" s="52"/>
      <c r="PZC532" s="52"/>
      <c r="PZD532" s="52"/>
      <c r="PZE532" s="52"/>
      <c r="PZF532" s="52"/>
      <c r="PZG532" s="52"/>
      <c r="PZH532" s="52"/>
      <c r="PZI532" s="52"/>
      <c r="PZJ532" s="52"/>
      <c r="PZK532" s="52"/>
      <c r="PZL532" s="52"/>
      <c r="PZM532" s="52"/>
      <c r="PZN532" s="52"/>
      <c r="PZO532" s="52"/>
      <c r="PZP532" s="52"/>
      <c r="PZQ532" s="52"/>
      <c r="PZR532" s="52"/>
      <c r="PZS532" s="52"/>
      <c r="PZT532" s="52"/>
      <c r="PZU532" s="52"/>
      <c r="PZV532" s="52"/>
      <c r="PZW532" s="52"/>
      <c r="PZX532" s="52"/>
      <c r="PZY532" s="52"/>
      <c r="PZZ532" s="52"/>
      <c r="QAA532" s="52"/>
      <c r="QAB532" s="52"/>
      <c r="QAC532" s="52"/>
      <c r="QAD532" s="52"/>
      <c r="QAE532" s="52"/>
      <c r="QAF532" s="52"/>
      <c r="QAG532" s="52"/>
      <c r="QAH532" s="52"/>
      <c r="QAI532" s="52"/>
      <c r="QAJ532" s="52"/>
      <c r="QAK532" s="52"/>
      <c r="QAL532" s="52"/>
      <c r="QAM532" s="52"/>
      <c r="QAN532" s="52"/>
      <c r="QAO532" s="52"/>
      <c r="QAP532" s="52"/>
      <c r="QAQ532" s="52"/>
      <c r="QAR532" s="52"/>
      <c r="QAS532" s="52"/>
      <c r="QAT532" s="52"/>
      <c r="QAU532" s="52"/>
      <c r="QAV532" s="52"/>
      <c r="QAW532" s="52"/>
      <c r="QAX532" s="52"/>
      <c r="QAY532" s="52"/>
      <c r="QAZ532" s="52"/>
      <c r="QBA532" s="52"/>
      <c r="QBB532" s="52"/>
      <c r="QBC532" s="52"/>
      <c r="QBD532" s="52"/>
      <c r="QBE532" s="52"/>
      <c r="QBF532" s="52"/>
      <c r="QBG532" s="52"/>
      <c r="QBH532" s="52"/>
      <c r="QBI532" s="52"/>
      <c r="QBJ532" s="52"/>
      <c r="QBK532" s="52"/>
      <c r="QBL532" s="52"/>
      <c r="QBM532" s="52"/>
      <c r="QBN532" s="52"/>
      <c r="QBO532" s="52"/>
      <c r="QBP532" s="52"/>
      <c r="QBQ532" s="52"/>
      <c r="QBR532" s="52"/>
      <c r="QBS532" s="52"/>
      <c r="QBT532" s="52"/>
      <c r="QBU532" s="52"/>
      <c r="QBV532" s="52"/>
      <c r="QBW532" s="52"/>
      <c r="QBX532" s="52"/>
      <c r="QBY532" s="52"/>
      <c r="QBZ532" s="52"/>
      <c r="QCA532" s="52"/>
      <c r="QCB532" s="52"/>
      <c r="QCC532" s="52"/>
      <c r="QCD532" s="52"/>
      <c r="QCE532" s="52"/>
      <c r="QCF532" s="52"/>
      <c r="QCG532" s="52"/>
      <c r="QCH532" s="52"/>
      <c r="QCI532" s="52"/>
      <c r="QCJ532" s="52"/>
      <c r="QCK532" s="52"/>
      <c r="QCL532" s="52"/>
      <c r="QCM532" s="52"/>
      <c r="QCN532" s="52"/>
      <c r="QCO532" s="52"/>
      <c r="QCP532" s="52"/>
      <c r="QCQ532" s="52"/>
      <c r="QCR532" s="52"/>
      <c r="QCS532" s="52"/>
      <c r="QCT532" s="52"/>
      <c r="QCU532" s="52"/>
      <c r="QCV532" s="52"/>
      <c r="QCW532" s="52"/>
      <c r="QCX532" s="52"/>
      <c r="QCY532" s="52"/>
      <c r="QCZ532" s="52"/>
      <c r="QDA532" s="52"/>
      <c r="QDB532" s="52"/>
      <c r="QDC532" s="52"/>
      <c r="QDD532" s="52"/>
      <c r="QDE532" s="52"/>
      <c r="QDF532" s="52"/>
      <c r="QDG532" s="52"/>
      <c r="QDH532" s="52"/>
      <c r="QDI532" s="52"/>
      <c r="QDJ532" s="52"/>
      <c r="QDK532" s="52"/>
      <c r="QDL532" s="52"/>
      <c r="QDM532" s="52"/>
      <c r="QDN532" s="52"/>
      <c r="QDO532" s="52"/>
      <c r="QDP532" s="52"/>
      <c r="QDQ532" s="52"/>
      <c r="QDR532" s="52"/>
      <c r="QDS532" s="52"/>
      <c r="QDT532" s="52"/>
      <c r="QDU532" s="52"/>
      <c r="QDV532" s="52"/>
      <c r="QDW532" s="52"/>
      <c r="QDX532" s="52"/>
      <c r="QDY532" s="52"/>
      <c r="QDZ532" s="52"/>
      <c r="QEA532" s="52"/>
      <c r="QEB532" s="52"/>
      <c r="QEC532" s="52"/>
      <c r="QED532" s="52"/>
      <c r="QEE532" s="52"/>
      <c r="QEF532" s="52"/>
      <c r="QEG532" s="52"/>
      <c r="QEH532" s="52"/>
      <c r="QEI532" s="52"/>
      <c r="QEJ532" s="52"/>
      <c r="QEK532" s="52"/>
      <c r="QEL532" s="52"/>
      <c r="QEM532" s="52"/>
      <c r="QEN532" s="52"/>
      <c r="QEO532" s="52"/>
      <c r="QEP532" s="52"/>
      <c r="QEQ532" s="52"/>
      <c r="QER532" s="52"/>
      <c r="QES532" s="52"/>
      <c r="QET532" s="52"/>
      <c r="QEU532" s="52"/>
      <c r="QEV532" s="52"/>
      <c r="QEW532" s="52"/>
      <c r="QEX532" s="52"/>
      <c r="QEY532" s="52"/>
      <c r="QEZ532" s="52"/>
      <c r="QFA532" s="52"/>
      <c r="QFB532" s="52"/>
      <c r="QFC532" s="52"/>
      <c r="QFD532" s="52"/>
      <c r="QFE532" s="52"/>
      <c r="QFF532" s="52"/>
      <c r="QFG532" s="52"/>
      <c r="QFH532" s="52"/>
      <c r="QFI532" s="52"/>
      <c r="QFJ532" s="52"/>
      <c r="QFK532" s="52"/>
      <c r="QFL532" s="52"/>
      <c r="QFM532" s="52"/>
      <c r="QFN532" s="52"/>
      <c r="QFO532" s="52"/>
      <c r="QFP532" s="52"/>
      <c r="QFQ532" s="52"/>
      <c r="QFR532" s="52"/>
      <c r="QFS532" s="52"/>
      <c r="QFT532" s="52"/>
      <c r="QFU532" s="52"/>
      <c r="QFV532" s="52"/>
      <c r="QFW532" s="52"/>
      <c r="QFX532" s="52"/>
      <c r="QFY532" s="52"/>
      <c r="QFZ532" s="52"/>
      <c r="QGA532" s="52"/>
      <c r="QGB532" s="52"/>
      <c r="QGC532" s="52"/>
      <c r="QGD532" s="52"/>
      <c r="QGE532" s="52"/>
      <c r="QGF532" s="52"/>
      <c r="QGG532" s="52"/>
      <c r="QGH532" s="52"/>
      <c r="QGI532" s="52"/>
      <c r="QGJ532" s="52"/>
      <c r="QGK532" s="52"/>
      <c r="QGL532" s="52"/>
      <c r="QGM532" s="52"/>
      <c r="QGN532" s="52"/>
      <c r="QGO532" s="52"/>
      <c r="QGP532" s="52"/>
      <c r="QGQ532" s="52"/>
      <c r="QGR532" s="52"/>
      <c r="QGS532" s="52"/>
      <c r="QGT532" s="52"/>
      <c r="QGU532" s="52"/>
      <c r="QGV532" s="52"/>
      <c r="QGW532" s="52"/>
      <c r="QGX532" s="52"/>
      <c r="QGY532" s="52"/>
      <c r="QGZ532" s="52"/>
      <c r="QHA532" s="52"/>
      <c r="QHB532" s="52"/>
      <c r="QHC532" s="52"/>
      <c r="QHD532" s="52"/>
      <c r="QHE532" s="52"/>
      <c r="QHF532" s="52"/>
      <c r="QHG532" s="52"/>
      <c r="QHH532" s="52"/>
      <c r="QHI532" s="52"/>
      <c r="QHJ532" s="52"/>
      <c r="QHK532" s="52"/>
      <c r="QHL532" s="52"/>
      <c r="QHM532" s="52"/>
      <c r="QHN532" s="52"/>
      <c r="QHO532" s="52"/>
      <c r="QHP532" s="52"/>
      <c r="QHQ532" s="52"/>
      <c r="QHR532" s="52"/>
      <c r="QHS532" s="52"/>
      <c r="QHT532" s="52"/>
      <c r="QHU532" s="52"/>
      <c r="QHV532" s="52"/>
      <c r="QHW532" s="52"/>
      <c r="QHX532" s="52"/>
      <c r="QHY532" s="52"/>
      <c r="QHZ532" s="52"/>
      <c r="QIA532" s="52"/>
      <c r="QIB532" s="52"/>
      <c r="QIC532" s="52"/>
      <c r="QID532" s="52"/>
      <c r="QIE532" s="52"/>
      <c r="QIF532" s="52"/>
      <c r="QIG532" s="52"/>
      <c r="QIH532" s="52"/>
      <c r="QII532" s="52"/>
      <c r="QIJ532" s="52"/>
      <c r="QIK532" s="52"/>
      <c r="QIL532" s="52"/>
      <c r="QIM532" s="52"/>
      <c r="QIN532" s="52"/>
      <c r="QIO532" s="52"/>
      <c r="QIP532" s="52"/>
      <c r="QIQ532" s="52"/>
      <c r="QIR532" s="52"/>
      <c r="QIS532" s="52"/>
      <c r="QIT532" s="52"/>
      <c r="QIU532" s="52"/>
      <c r="QIV532" s="52"/>
      <c r="QIW532" s="52"/>
      <c r="QIX532" s="52"/>
      <c r="QIY532" s="52"/>
      <c r="QIZ532" s="52"/>
      <c r="QJA532" s="52"/>
      <c r="QJB532" s="52"/>
      <c r="QJC532" s="52"/>
      <c r="QJD532" s="52"/>
      <c r="QJE532" s="52"/>
      <c r="QJF532" s="52"/>
      <c r="QJG532" s="52"/>
      <c r="QJH532" s="52"/>
      <c r="QJI532" s="52"/>
      <c r="QJJ532" s="52"/>
      <c r="QJK532" s="52"/>
      <c r="QJL532" s="52"/>
      <c r="QJM532" s="52"/>
      <c r="QJN532" s="52"/>
      <c r="QJO532" s="52"/>
      <c r="QJP532" s="52"/>
      <c r="QJQ532" s="52"/>
      <c r="QJR532" s="52"/>
      <c r="QJS532" s="52"/>
      <c r="QJT532" s="52"/>
      <c r="QJU532" s="52"/>
      <c r="QJV532" s="52"/>
      <c r="QJW532" s="52"/>
      <c r="QJX532" s="52"/>
      <c r="QJY532" s="52"/>
      <c r="QJZ532" s="52"/>
      <c r="QKA532" s="52"/>
      <c r="QKB532" s="52"/>
      <c r="QKC532" s="52"/>
      <c r="QKD532" s="52"/>
      <c r="QKE532" s="52"/>
      <c r="QKF532" s="52"/>
      <c r="QKG532" s="52"/>
      <c r="QKH532" s="52"/>
      <c r="QKI532" s="52"/>
      <c r="QKJ532" s="52"/>
      <c r="QKK532" s="52"/>
      <c r="QKL532" s="52"/>
      <c r="QKM532" s="52"/>
      <c r="QKN532" s="52"/>
      <c r="QKO532" s="52"/>
      <c r="QKP532" s="52"/>
      <c r="QKQ532" s="52"/>
      <c r="QKR532" s="52"/>
      <c r="QKS532" s="52"/>
      <c r="QKT532" s="52"/>
      <c r="QKU532" s="52"/>
      <c r="QKV532" s="52"/>
      <c r="QKW532" s="52"/>
      <c r="QKX532" s="52"/>
      <c r="QKY532" s="52"/>
      <c r="QKZ532" s="52"/>
      <c r="QLA532" s="52"/>
      <c r="QLB532" s="52"/>
      <c r="QLC532" s="52"/>
      <c r="QLD532" s="52"/>
      <c r="QLE532" s="52"/>
      <c r="QLF532" s="52"/>
      <c r="QLG532" s="52"/>
      <c r="QLH532" s="52"/>
      <c r="QLI532" s="52"/>
      <c r="QLJ532" s="52"/>
      <c r="QLK532" s="52"/>
      <c r="QLL532" s="52"/>
      <c r="QLM532" s="52"/>
      <c r="QLN532" s="52"/>
      <c r="QLO532" s="52"/>
      <c r="QLP532" s="52"/>
      <c r="QLQ532" s="52"/>
      <c r="QLR532" s="52"/>
      <c r="QLS532" s="52"/>
      <c r="QLT532" s="52"/>
      <c r="QLU532" s="52"/>
      <c r="QLV532" s="52"/>
      <c r="QLW532" s="52"/>
      <c r="QLX532" s="52"/>
      <c r="QLY532" s="52"/>
      <c r="QLZ532" s="52"/>
      <c r="QMA532" s="52"/>
      <c r="QMB532" s="52"/>
      <c r="QMC532" s="52"/>
      <c r="QMD532" s="52"/>
      <c r="QME532" s="52"/>
      <c r="QMF532" s="52"/>
      <c r="QMG532" s="52"/>
      <c r="QMH532" s="52"/>
      <c r="QMI532" s="52"/>
      <c r="QMJ532" s="52"/>
      <c r="QMK532" s="52"/>
      <c r="QML532" s="52"/>
      <c r="QMM532" s="52"/>
      <c r="QMN532" s="52"/>
      <c r="QMO532" s="52"/>
      <c r="QMP532" s="52"/>
      <c r="QMQ532" s="52"/>
      <c r="QMR532" s="52"/>
      <c r="QMS532" s="52"/>
      <c r="QMT532" s="52"/>
      <c r="QMU532" s="52"/>
      <c r="QMV532" s="52"/>
      <c r="QMW532" s="52"/>
      <c r="QMX532" s="52"/>
      <c r="QMY532" s="52"/>
      <c r="QMZ532" s="52"/>
      <c r="QNA532" s="52"/>
      <c r="QNB532" s="52"/>
      <c r="QNC532" s="52"/>
      <c r="QND532" s="52"/>
      <c r="QNE532" s="52"/>
      <c r="QNF532" s="52"/>
      <c r="QNG532" s="52"/>
      <c r="QNH532" s="52"/>
      <c r="QNI532" s="52"/>
      <c r="QNJ532" s="52"/>
      <c r="QNK532" s="52"/>
      <c r="QNL532" s="52"/>
      <c r="QNM532" s="52"/>
      <c r="QNN532" s="52"/>
      <c r="QNO532" s="52"/>
      <c r="QNP532" s="52"/>
      <c r="QNQ532" s="52"/>
      <c r="QNR532" s="52"/>
      <c r="QNS532" s="52"/>
      <c r="QNT532" s="52"/>
      <c r="QNU532" s="52"/>
      <c r="QNV532" s="52"/>
      <c r="QNW532" s="52"/>
      <c r="QNX532" s="52"/>
      <c r="QNY532" s="52"/>
      <c r="QNZ532" s="52"/>
      <c r="QOA532" s="52"/>
      <c r="QOB532" s="52"/>
      <c r="QOC532" s="52"/>
      <c r="QOD532" s="52"/>
      <c r="QOE532" s="52"/>
      <c r="QOF532" s="52"/>
      <c r="QOG532" s="52"/>
      <c r="QOH532" s="52"/>
      <c r="QOI532" s="52"/>
      <c r="QOJ532" s="52"/>
      <c r="QOK532" s="52"/>
      <c r="QOL532" s="52"/>
      <c r="QOM532" s="52"/>
      <c r="QON532" s="52"/>
      <c r="QOO532" s="52"/>
      <c r="QOP532" s="52"/>
      <c r="QOQ532" s="52"/>
      <c r="QOR532" s="52"/>
      <c r="QOS532" s="52"/>
      <c r="QOT532" s="52"/>
      <c r="QOU532" s="52"/>
      <c r="QOV532" s="52"/>
      <c r="QOW532" s="52"/>
      <c r="QOX532" s="52"/>
      <c r="QOY532" s="52"/>
      <c r="QOZ532" s="52"/>
      <c r="QPA532" s="52"/>
      <c r="QPB532" s="52"/>
      <c r="QPC532" s="52"/>
      <c r="QPD532" s="52"/>
      <c r="QPE532" s="52"/>
      <c r="QPF532" s="52"/>
      <c r="QPG532" s="52"/>
      <c r="QPH532" s="52"/>
      <c r="QPI532" s="52"/>
      <c r="QPJ532" s="52"/>
      <c r="QPK532" s="52"/>
      <c r="QPL532" s="52"/>
      <c r="QPM532" s="52"/>
      <c r="QPN532" s="52"/>
      <c r="QPO532" s="52"/>
      <c r="QPP532" s="52"/>
      <c r="QPQ532" s="52"/>
      <c r="QPR532" s="52"/>
      <c r="QPS532" s="52"/>
      <c r="QPT532" s="52"/>
      <c r="QPU532" s="52"/>
      <c r="QPV532" s="52"/>
      <c r="QPW532" s="52"/>
      <c r="QPX532" s="52"/>
      <c r="QPY532" s="52"/>
      <c r="QPZ532" s="52"/>
      <c r="QQA532" s="52"/>
      <c r="QQB532" s="52"/>
      <c r="QQC532" s="52"/>
      <c r="QQD532" s="52"/>
      <c r="QQE532" s="52"/>
      <c r="QQF532" s="52"/>
      <c r="QQG532" s="52"/>
      <c r="QQH532" s="52"/>
      <c r="QQI532" s="52"/>
      <c r="QQJ532" s="52"/>
      <c r="QQK532" s="52"/>
      <c r="QQL532" s="52"/>
      <c r="QQM532" s="52"/>
      <c r="QQN532" s="52"/>
      <c r="QQO532" s="52"/>
      <c r="QQP532" s="52"/>
      <c r="QQQ532" s="52"/>
      <c r="QQR532" s="52"/>
      <c r="QQS532" s="52"/>
      <c r="QQT532" s="52"/>
      <c r="QQU532" s="52"/>
      <c r="QQV532" s="52"/>
      <c r="QQW532" s="52"/>
      <c r="QQX532" s="52"/>
      <c r="QQY532" s="52"/>
      <c r="QQZ532" s="52"/>
      <c r="QRA532" s="52"/>
      <c r="QRB532" s="52"/>
      <c r="QRC532" s="52"/>
      <c r="QRD532" s="52"/>
      <c r="QRE532" s="52"/>
      <c r="QRF532" s="52"/>
      <c r="QRG532" s="52"/>
      <c r="QRH532" s="52"/>
      <c r="QRI532" s="52"/>
      <c r="QRJ532" s="52"/>
      <c r="QRK532" s="52"/>
      <c r="QRL532" s="52"/>
      <c r="QRM532" s="52"/>
      <c r="QRN532" s="52"/>
      <c r="QRO532" s="52"/>
      <c r="QRP532" s="52"/>
      <c r="QRQ532" s="52"/>
      <c r="QRR532" s="52"/>
      <c r="QRS532" s="52"/>
      <c r="QRT532" s="52"/>
      <c r="QRU532" s="52"/>
      <c r="QRV532" s="52"/>
      <c r="QRW532" s="52"/>
      <c r="QRX532" s="52"/>
      <c r="QRY532" s="52"/>
      <c r="QRZ532" s="52"/>
      <c r="QSA532" s="52"/>
      <c r="QSB532" s="52"/>
      <c r="QSC532" s="52"/>
      <c r="QSD532" s="52"/>
      <c r="QSE532" s="52"/>
      <c r="QSF532" s="52"/>
      <c r="QSG532" s="52"/>
      <c r="QSH532" s="52"/>
      <c r="QSI532" s="52"/>
      <c r="QSJ532" s="52"/>
      <c r="QSK532" s="52"/>
      <c r="QSL532" s="52"/>
      <c r="QSM532" s="52"/>
      <c r="QSN532" s="52"/>
      <c r="QSO532" s="52"/>
      <c r="QSP532" s="52"/>
      <c r="QSQ532" s="52"/>
      <c r="QSR532" s="52"/>
      <c r="QSS532" s="52"/>
      <c r="QST532" s="52"/>
      <c r="QSU532" s="52"/>
      <c r="QSV532" s="52"/>
      <c r="QSW532" s="52"/>
      <c r="QSX532" s="52"/>
      <c r="QSY532" s="52"/>
      <c r="QSZ532" s="52"/>
      <c r="QTA532" s="52"/>
      <c r="QTB532" s="52"/>
      <c r="QTC532" s="52"/>
      <c r="QTD532" s="52"/>
      <c r="QTE532" s="52"/>
      <c r="QTF532" s="52"/>
      <c r="QTG532" s="52"/>
      <c r="QTH532" s="52"/>
      <c r="QTI532" s="52"/>
      <c r="QTJ532" s="52"/>
      <c r="QTK532" s="52"/>
      <c r="QTL532" s="52"/>
      <c r="QTM532" s="52"/>
      <c r="QTN532" s="52"/>
      <c r="QTO532" s="52"/>
      <c r="QTP532" s="52"/>
      <c r="QTQ532" s="52"/>
      <c r="QTR532" s="52"/>
      <c r="QTS532" s="52"/>
      <c r="QTT532" s="52"/>
      <c r="QTU532" s="52"/>
      <c r="QTV532" s="52"/>
      <c r="QTW532" s="52"/>
      <c r="QTX532" s="52"/>
      <c r="QTY532" s="52"/>
      <c r="QTZ532" s="52"/>
      <c r="QUA532" s="52"/>
      <c r="QUB532" s="52"/>
      <c r="QUC532" s="52"/>
      <c r="QUD532" s="52"/>
      <c r="QUE532" s="52"/>
      <c r="QUF532" s="52"/>
      <c r="QUG532" s="52"/>
      <c r="QUH532" s="52"/>
      <c r="QUI532" s="52"/>
      <c r="QUJ532" s="52"/>
      <c r="QUK532" s="52"/>
      <c r="QUL532" s="52"/>
      <c r="QUM532" s="52"/>
      <c r="QUN532" s="52"/>
      <c r="QUO532" s="52"/>
      <c r="QUP532" s="52"/>
      <c r="QUQ532" s="52"/>
      <c r="QUR532" s="52"/>
      <c r="QUS532" s="52"/>
      <c r="QUT532" s="52"/>
      <c r="QUU532" s="52"/>
      <c r="QUV532" s="52"/>
      <c r="QUW532" s="52"/>
      <c r="QUX532" s="52"/>
      <c r="QUY532" s="52"/>
      <c r="QUZ532" s="52"/>
      <c r="QVA532" s="52"/>
      <c r="QVB532" s="52"/>
      <c r="QVC532" s="52"/>
      <c r="QVD532" s="52"/>
      <c r="QVE532" s="52"/>
      <c r="QVF532" s="52"/>
      <c r="QVG532" s="52"/>
      <c r="QVH532" s="52"/>
      <c r="QVI532" s="52"/>
      <c r="QVJ532" s="52"/>
      <c r="QVK532" s="52"/>
      <c r="QVL532" s="52"/>
      <c r="QVM532" s="52"/>
      <c r="QVN532" s="52"/>
      <c r="QVO532" s="52"/>
      <c r="QVP532" s="52"/>
      <c r="QVQ532" s="52"/>
      <c r="QVR532" s="52"/>
      <c r="QVS532" s="52"/>
      <c r="QVT532" s="52"/>
      <c r="QVU532" s="52"/>
      <c r="QVV532" s="52"/>
      <c r="QVW532" s="52"/>
      <c r="QVX532" s="52"/>
      <c r="QVY532" s="52"/>
      <c r="QVZ532" s="52"/>
      <c r="QWA532" s="52"/>
      <c r="QWB532" s="52"/>
      <c r="QWC532" s="52"/>
      <c r="QWD532" s="52"/>
      <c r="QWE532" s="52"/>
      <c r="QWF532" s="52"/>
      <c r="QWG532" s="52"/>
      <c r="QWH532" s="52"/>
      <c r="QWI532" s="52"/>
      <c r="QWJ532" s="52"/>
      <c r="QWK532" s="52"/>
      <c r="QWL532" s="52"/>
      <c r="QWM532" s="52"/>
      <c r="QWN532" s="52"/>
      <c r="QWO532" s="52"/>
      <c r="QWP532" s="52"/>
      <c r="QWQ532" s="52"/>
      <c r="QWR532" s="52"/>
      <c r="QWS532" s="52"/>
      <c r="QWT532" s="52"/>
      <c r="QWU532" s="52"/>
      <c r="QWV532" s="52"/>
      <c r="QWW532" s="52"/>
      <c r="QWX532" s="52"/>
      <c r="QWY532" s="52"/>
      <c r="QWZ532" s="52"/>
      <c r="QXA532" s="52"/>
      <c r="QXB532" s="52"/>
      <c r="QXC532" s="52"/>
      <c r="QXD532" s="52"/>
      <c r="QXE532" s="52"/>
      <c r="QXF532" s="52"/>
      <c r="QXG532" s="52"/>
      <c r="QXH532" s="52"/>
      <c r="QXI532" s="52"/>
      <c r="QXJ532" s="52"/>
      <c r="QXK532" s="52"/>
      <c r="QXL532" s="52"/>
      <c r="QXM532" s="52"/>
      <c r="QXN532" s="52"/>
      <c r="QXO532" s="52"/>
      <c r="QXP532" s="52"/>
      <c r="QXQ532" s="52"/>
      <c r="QXR532" s="52"/>
      <c r="QXS532" s="52"/>
      <c r="QXT532" s="52"/>
      <c r="QXU532" s="52"/>
      <c r="QXV532" s="52"/>
      <c r="QXW532" s="52"/>
      <c r="QXX532" s="52"/>
      <c r="QXY532" s="52"/>
      <c r="QXZ532" s="52"/>
      <c r="QYA532" s="52"/>
      <c r="QYB532" s="52"/>
      <c r="QYC532" s="52"/>
      <c r="QYD532" s="52"/>
      <c r="QYE532" s="52"/>
      <c r="QYF532" s="52"/>
      <c r="QYG532" s="52"/>
      <c r="QYH532" s="52"/>
      <c r="QYI532" s="52"/>
      <c r="QYJ532" s="52"/>
      <c r="QYK532" s="52"/>
      <c r="QYL532" s="52"/>
      <c r="QYM532" s="52"/>
      <c r="QYN532" s="52"/>
      <c r="QYO532" s="52"/>
      <c r="QYP532" s="52"/>
      <c r="QYQ532" s="52"/>
      <c r="QYR532" s="52"/>
      <c r="QYS532" s="52"/>
      <c r="QYT532" s="52"/>
      <c r="QYU532" s="52"/>
      <c r="QYV532" s="52"/>
      <c r="QYW532" s="52"/>
      <c r="QYX532" s="52"/>
      <c r="QYY532" s="52"/>
      <c r="QYZ532" s="52"/>
      <c r="QZA532" s="52"/>
      <c r="QZB532" s="52"/>
      <c r="QZC532" s="52"/>
      <c r="QZD532" s="52"/>
      <c r="QZE532" s="52"/>
      <c r="QZF532" s="52"/>
      <c r="QZG532" s="52"/>
      <c r="QZH532" s="52"/>
      <c r="QZI532" s="52"/>
      <c r="QZJ532" s="52"/>
      <c r="QZK532" s="52"/>
      <c r="QZL532" s="52"/>
      <c r="QZM532" s="52"/>
      <c r="QZN532" s="52"/>
      <c r="QZO532" s="52"/>
      <c r="QZP532" s="52"/>
      <c r="QZQ532" s="52"/>
      <c r="QZR532" s="52"/>
      <c r="QZS532" s="52"/>
      <c r="QZT532" s="52"/>
      <c r="QZU532" s="52"/>
      <c r="QZV532" s="52"/>
      <c r="QZW532" s="52"/>
      <c r="QZX532" s="52"/>
      <c r="QZY532" s="52"/>
      <c r="QZZ532" s="52"/>
      <c r="RAA532" s="52"/>
      <c r="RAB532" s="52"/>
      <c r="RAC532" s="52"/>
      <c r="RAD532" s="52"/>
      <c r="RAE532" s="52"/>
      <c r="RAF532" s="52"/>
      <c r="RAG532" s="52"/>
      <c r="RAH532" s="52"/>
      <c r="RAI532" s="52"/>
      <c r="RAJ532" s="52"/>
      <c r="RAK532" s="52"/>
      <c r="RAL532" s="52"/>
      <c r="RAM532" s="52"/>
      <c r="RAN532" s="52"/>
      <c r="RAO532" s="52"/>
      <c r="RAP532" s="52"/>
      <c r="RAQ532" s="52"/>
      <c r="RAR532" s="52"/>
      <c r="RAS532" s="52"/>
      <c r="RAT532" s="52"/>
      <c r="RAU532" s="52"/>
      <c r="RAV532" s="52"/>
      <c r="RAW532" s="52"/>
      <c r="RAX532" s="52"/>
      <c r="RAY532" s="52"/>
      <c r="RAZ532" s="52"/>
      <c r="RBA532" s="52"/>
      <c r="RBB532" s="52"/>
      <c r="RBC532" s="52"/>
      <c r="RBD532" s="52"/>
      <c r="RBE532" s="52"/>
      <c r="RBF532" s="52"/>
      <c r="RBG532" s="52"/>
      <c r="RBH532" s="52"/>
      <c r="RBI532" s="52"/>
      <c r="RBJ532" s="52"/>
      <c r="RBK532" s="52"/>
      <c r="RBL532" s="52"/>
      <c r="RBM532" s="52"/>
      <c r="RBN532" s="52"/>
      <c r="RBO532" s="52"/>
      <c r="RBP532" s="52"/>
      <c r="RBQ532" s="52"/>
      <c r="RBR532" s="52"/>
      <c r="RBS532" s="52"/>
      <c r="RBT532" s="52"/>
      <c r="RBU532" s="52"/>
      <c r="RBV532" s="52"/>
      <c r="RBW532" s="52"/>
      <c r="RBX532" s="52"/>
      <c r="RBY532" s="52"/>
      <c r="RBZ532" s="52"/>
      <c r="RCA532" s="52"/>
      <c r="RCB532" s="52"/>
      <c r="RCC532" s="52"/>
      <c r="RCD532" s="52"/>
      <c r="RCE532" s="52"/>
      <c r="RCF532" s="52"/>
      <c r="RCG532" s="52"/>
      <c r="RCH532" s="52"/>
      <c r="RCI532" s="52"/>
      <c r="RCJ532" s="52"/>
      <c r="RCK532" s="52"/>
      <c r="RCL532" s="52"/>
      <c r="RCM532" s="52"/>
      <c r="RCN532" s="52"/>
      <c r="RCO532" s="52"/>
      <c r="RCP532" s="52"/>
      <c r="RCQ532" s="52"/>
      <c r="RCR532" s="52"/>
      <c r="RCS532" s="52"/>
      <c r="RCT532" s="52"/>
      <c r="RCU532" s="52"/>
      <c r="RCV532" s="52"/>
      <c r="RCW532" s="52"/>
      <c r="RCX532" s="52"/>
      <c r="RCY532" s="52"/>
      <c r="RCZ532" s="52"/>
      <c r="RDA532" s="52"/>
      <c r="RDB532" s="52"/>
      <c r="RDC532" s="52"/>
      <c r="RDD532" s="52"/>
      <c r="RDE532" s="52"/>
      <c r="RDF532" s="52"/>
      <c r="RDG532" s="52"/>
      <c r="RDH532" s="52"/>
      <c r="RDI532" s="52"/>
      <c r="RDJ532" s="52"/>
      <c r="RDK532" s="52"/>
      <c r="RDL532" s="52"/>
      <c r="RDM532" s="52"/>
      <c r="RDN532" s="52"/>
      <c r="RDO532" s="52"/>
      <c r="RDP532" s="52"/>
      <c r="RDQ532" s="52"/>
      <c r="RDR532" s="52"/>
      <c r="RDS532" s="52"/>
      <c r="RDT532" s="52"/>
      <c r="RDU532" s="52"/>
      <c r="RDV532" s="52"/>
      <c r="RDW532" s="52"/>
      <c r="RDX532" s="52"/>
      <c r="RDY532" s="52"/>
      <c r="RDZ532" s="52"/>
      <c r="REA532" s="52"/>
      <c r="REB532" s="52"/>
      <c r="REC532" s="52"/>
      <c r="RED532" s="52"/>
      <c r="REE532" s="52"/>
      <c r="REF532" s="52"/>
      <c r="REG532" s="52"/>
      <c r="REH532" s="52"/>
      <c r="REI532" s="52"/>
      <c r="REJ532" s="52"/>
      <c r="REK532" s="52"/>
      <c r="REL532" s="52"/>
      <c r="REM532" s="52"/>
      <c r="REN532" s="52"/>
      <c r="REO532" s="52"/>
      <c r="REP532" s="52"/>
      <c r="REQ532" s="52"/>
      <c r="RER532" s="52"/>
      <c r="RES532" s="52"/>
      <c r="RET532" s="52"/>
      <c r="REU532" s="52"/>
      <c r="REV532" s="52"/>
      <c r="REW532" s="52"/>
      <c r="REX532" s="52"/>
      <c r="REY532" s="52"/>
      <c r="REZ532" s="52"/>
      <c r="RFA532" s="52"/>
      <c r="RFB532" s="52"/>
      <c r="RFC532" s="52"/>
      <c r="RFD532" s="52"/>
      <c r="RFE532" s="52"/>
      <c r="RFF532" s="52"/>
      <c r="RFG532" s="52"/>
      <c r="RFH532" s="52"/>
      <c r="RFI532" s="52"/>
      <c r="RFJ532" s="52"/>
      <c r="RFK532" s="52"/>
      <c r="RFL532" s="52"/>
      <c r="RFM532" s="52"/>
      <c r="RFN532" s="52"/>
      <c r="RFO532" s="52"/>
      <c r="RFP532" s="52"/>
      <c r="RFQ532" s="52"/>
      <c r="RFR532" s="52"/>
      <c r="RFS532" s="52"/>
      <c r="RFT532" s="52"/>
      <c r="RFU532" s="52"/>
      <c r="RFV532" s="52"/>
      <c r="RFW532" s="52"/>
      <c r="RFX532" s="52"/>
      <c r="RFY532" s="52"/>
      <c r="RFZ532" s="52"/>
      <c r="RGA532" s="52"/>
      <c r="RGB532" s="52"/>
      <c r="RGC532" s="52"/>
      <c r="RGD532" s="52"/>
      <c r="RGE532" s="52"/>
      <c r="RGF532" s="52"/>
      <c r="RGG532" s="52"/>
      <c r="RGH532" s="52"/>
      <c r="RGI532" s="52"/>
      <c r="RGJ532" s="52"/>
      <c r="RGK532" s="52"/>
      <c r="RGL532" s="52"/>
      <c r="RGM532" s="52"/>
      <c r="RGN532" s="52"/>
      <c r="RGO532" s="52"/>
      <c r="RGP532" s="52"/>
      <c r="RGQ532" s="52"/>
      <c r="RGR532" s="52"/>
      <c r="RGS532" s="52"/>
      <c r="RGT532" s="52"/>
      <c r="RGU532" s="52"/>
      <c r="RGV532" s="52"/>
      <c r="RGW532" s="52"/>
      <c r="RGX532" s="52"/>
      <c r="RGY532" s="52"/>
      <c r="RGZ532" s="52"/>
      <c r="RHA532" s="52"/>
      <c r="RHB532" s="52"/>
      <c r="RHC532" s="52"/>
      <c r="RHD532" s="52"/>
      <c r="RHE532" s="52"/>
      <c r="RHF532" s="52"/>
      <c r="RHG532" s="52"/>
      <c r="RHH532" s="52"/>
      <c r="RHI532" s="52"/>
      <c r="RHJ532" s="52"/>
      <c r="RHK532" s="52"/>
      <c r="RHL532" s="52"/>
      <c r="RHM532" s="52"/>
      <c r="RHN532" s="52"/>
      <c r="RHO532" s="52"/>
      <c r="RHP532" s="52"/>
      <c r="RHQ532" s="52"/>
      <c r="RHR532" s="52"/>
      <c r="RHS532" s="52"/>
      <c r="RHT532" s="52"/>
      <c r="RHU532" s="52"/>
      <c r="RHV532" s="52"/>
      <c r="RHW532" s="52"/>
      <c r="RHX532" s="52"/>
      <c r="RHY532" s="52"/>
      <c r="RHZ532" s="52"/>
      <c r="RIA532" s="52"/>
      <c r="RIB532" s="52"/>
      <c r="RIC532" s="52"/>
      <c r="RID532" s="52"/>
      <c r="RIE532" s="52"/>
      <c r="RIF532" s="52"/>
      <c r="RIG532" s="52"/>
      <c r="RIH532" s="52"/>
      <c r="RII532" s="52"/>
      <c r="RIJ532" s="52"/>
      <c r="RIK532" s="52"/>
      <c r="RIL532" s="52"/>
      <c r="RIM532" s="52"/>
      <c r="RIN532" s="52"/>
      <c r="RIO532" s="52"/>
      <c r="RIP532" s="52"/>
      <c r="RIQ532" s="52"/>
      <c r="RIR532" s="52"/>
      <c r="RIS532" s="52"/>
      <c r="RIT532" s="52"/>
      <c r="RIU532" s="52"/>
      <c r="RIV532" s="52"/>
      <c r="RIW532" s="52"/>
      <c r="RIX532" s="52"/>
      <c r="RIY532" s="52"/>
      <c r="RIZ532" s="52"/>
      <c r="RJA532" s="52"/>
      <c r="RJB532" s="52"/>
      <c r="RJC532" s="52"/>
      <c r="RJD532" s="52"/>
      <c r="RJE532" s="52"/>
      <c r="RJF532" s="52"/>
      <c r="RJG532" s="52"/>
      <c r="RJH532" s="52"/>
      <c r="RJI532" s="52"/>
      <c r="RJJ532" s="52"/>
      <c r="RJK532" s="52"/>
      <c r="RJL532" s="52"/>
      <c r="RJM532" s="52"/>
      <c r="RJN532" s="52"/>
      <c r="RJO532" s="52"/>
      <c r="RJP532" s="52"/>
      <c r="RJQ532" s="52"/>
      <c r="RJR532" s="52"/>
      <c r="RJS532" s="52"/>
      <c r="RJT532" s="52"/>
      <c r="RJU532" s="52"/>
      <c r="RJV532" s="52"/>
      <c r="RJW532" s="52"/>
      <c r="RJX532" s="52"/>
      <c r="RJY532" s="52"/>
      <c r="RJZ532" s="52"/>
      <c r="RKA532" s="52"/>
      <c r="RKB532" s="52"/>
      <c r="RKC532" s="52"/>
      <c r="RKD532" s="52"/>
      <c r="RKE532" s="52"/>
      <c r="RKF532" s="52"/>
      <c r="RKG532" s="52"/>
      <c r="RKH532" s="52"/>
      <c r="RKI532" s="52"/>
      <c r="RKJ532" s="52"/>
      <c r="RKK532" s="52"/>
      <c r="RKL532" s="52"/>
      <c r="RKM532" s="52"/>
      <c r="RKN532" s="52"/>
      <c r="RKO532" s="52"/>
      <c r="RKP532" s="52"/>
      <c r="RKQ532" s="52"/>
      <c r="RKR532" s="52"/>
      <c r="RKS532" s="52"/>
      <c r="RKT532" s="52"/>
      <c r="RKU532" s="52"/>
      <c r="RKV532" s="52"/>
      <c r="RKW532" s="52"/>
      <c r="RKX532" s="52"/>
      <c r="RKY532" s="52"/>
      <c r="RKZ532" s="52"/>
      <c r="RLA532" s="52"/>
      <c r="RLB532" s="52"/>
      <c r="RLC532" s="52"/>
      <c r="RLD532" s="52"/>
      <c r="RLE532" s="52"/>
      <c r="RLF532" s="52"/>
      <c r="RLG532" s="52"/>
      <c r="RLH532" s="52"/>
      <c r="RLI532" s="52"/>
      <c r="RLJ532" s="52"/>
      <c r="RLK532" s="52"/>
      <c r="RLL532" s="52"/>
      <c r="RLM532" s="52"/>
      <c r="RLN532" s="52"/>
      <c r="RLO532" s="52"/>
      <c r="RLP532" s="52"/>
      <c r="RLQ532" s="52"/>
      <c r="RLR532" s="52"/>
      <c r="RLS532" s="52"/>
      <c r="RLT532" s="52"/>
      <c r="RLU532" s="52"/>
      <c r="RLV532" s="52"/>
      <c r="RLW532" s="52"/>
      <c r="RLX532" s="52"/>
      <c r="RLY532" s="52"/>
      <c r="RLZ532" s="52"/>
      <c r="RMA532" s="52"/>
      <c r="RMB532" s="52"/>
      <c r="RMC532" s="52"/>
      <c r="RMD532" s="52"/>
      <c r="RME532" s="52"/>
      <c r="RMF532" s="52"/>
      <c r="RMG532" s="52"/>
      <c r="RMH532" s="52"/>
      <c r="RMI532" s="52"/>
      <c r="RMJ532" s="52"/>
      <c r="RMK532" s="52"/>
      <c r="RML532" s="52"/>
      <c r="RMM532" s="52"/>
      <c r="RMN532" s="52"/>
      <c r="RMO532" s="52"/>
      <c r="RMP532" s="52"/>
      <c r="RMQ532" s="52"/>
      <c r="RMR532" s="52"/>
      <c r="RMS532" s="52"/>
      <c r="RMT532" s="52"/>
      <c r="RMU532" s="52"/>
      <c r="RMV532" s="52"/>
      <c r="RMW532" s="52"/>
      <c r="RMX532" s="52"/>
      <c r="RMY532" s="52"/>
      <c r="RMZ532" s="52"/>
      <c r="RNA532" s="52"/>
      <c r="RNB532" s="52"/>
      <c r="RNC532" s="52"/>
      <c r="RND532" s="52"/>
      <c r="RNE532" s="52"/>
      <c r="RNF532" s="52"/>
      <c r="RNG532" s="52"/>
      <c r="RNH532" s="52"/>
      <c r="RNI532" s="52"/>
      <c r="RNJ532" s="52"/>
      <c r="RNK532" s="52"/>
      <c r="RNL532" s="52"/>
      <c r="RNM532" s="52"/>
      <c r="RNN532" s="52"/>
      <c r="RNO532" s="52"/>
      <c r="RNP532" s="52"/>
      <c r="RNQ532" s="52"/>
      <c r="RNR532" s="52"/>
      <c r="RNS532" s="52"/>
      <c r="RNT532" s="52"/>
      <c r="RNU532" s="52"/>
      <c r="RNV532" s="52"/>
      <c r="RNW532" s="52"/>
      <c r="RNX532" s="52"/>
      <c r="RNY532" s="52"/>
      <c r="RNZ532" s="52"/>
      <c r="ROA532" s="52"/>
      <c r="ROB532" s="52"/>
      <c r="ROC532" s="52"/>
      <c r="ROD532" s="52"/>
      <c r="ROE532" s="52"/>
      <c r="ROF532" s="52"/>
      <c r="ROG532" s="52"/>
      <c r="ROH532" s="52"/>
      <c r="ROI532" s="52"/>
      <c r="ROJ532" s="52"/>
      <c r="ROK532" s="52"/>
      <c r="ROL532" s="52"/>
      <c r="ROM532" s="52"/>
      <c r="RON532" s="52"/>
      <c r="ROO532" s="52"/>
      <c r="ROP532" s="52"/>
      <c r="ROQ532" s="52"/>
      <c r="ROR532" s="52"/>
      <c r="ROS532" s="52"/>
      <c r="ROT532" s="52"/>
      <c r="ROU532" s="52"/>
      <c r="ROV532" s="52"/>
      <c r="ROW532" s="52"/>
      <c r="ROX532" s="52"/>
      <c r="ROY532" s="52"/>
      <c r="ROZ532" s="52"/>
      <c r="RPA532" s="52"/>
      <c r="RPB532" s="52"/>
      <c r="RPC532" s="52"/>
      <c r="RPD532" s="52"/>
      <c r="RPE532" s="52"/>
      <c r="RPF532" s="52"/>
      <c r="RPG532" s="52"/>
      <c r="RPH532" s="52"/>
      <c r="RPI532" s="52"/>
      <c r="RPJ532" s="52"/>
      <c r="RPK532" s="52"/>
      <c r="RPL532" s="52"/>
      <c r="RPM532" s="52"/>
      <c r="RPN532" s="52"/>
      <c r="RPO532" s="52"/>
      <c r="RPP532" s="52"/>
      <c r="RPQ532" s="52"/>
      <c r="RPR532" s="52"/>
      <c r="RPS532" s="52"/>
      <c r="RPT532" s="52"/>
      <c r="RPU532" s="52"/>
      <c r="RPV532" s="52"/>
      <c r="RPW532" s="52"/>
      <c r="RPX532" s="52"/>
      <c r="RPY532" s="52"/>
      <c r="RPZ532" s="52"/>
      <c r="RQA532" s="52"/>
      <c r="RQB532" s="52"/>
      <c r="RQC532" s="52"/>
      <c r="RQD532" s="52"/>
      <c r="RQE532" s="52"/>
      <c r="RQF532" s="52"/>
      <c r="RQG532" s="52"/>
      <c r="RQH532" s="52"/>
      <c r="RQI532" s="52"/>
      <c r="RQJ532" s="52"/>
      <c r="RQK532" s="52"/>
      <c r="RQL532" s="52"/>
      <c r="RQM532" s="52"/>
      <c r="RQN532" s="52"/>
      <c r="RQO532" s="52"/>
      <c r="RQP532" s="52"/>
      <c r="RQQ532" s="52"/>
      <c r="RQR532" s="52"/>
      <c r="RQS532" s="52"/>
      <c r="RQT532" s="52"/>
      <c r="RQU532" s="52"/>
      <c r="RQV532" s="52"/>
      <c r="RQW532" s="52"/>
      <c r="RQX532" s="52"/>
      <c r="RQY532" s="52"/>
      <c r="RQZ532" s="52"/>
      <c r="RRA532" s="52"/>
      <c r="RRB532" s="52"/>
      <c r="RRC532" s="52"/>
      <c r="RRD532" s="52"/>
      <c r="RRE532" s="52"/>
      <c r="RRF532" s="52"/>
      <c r="RRG532" s="52"/>
      <c r="RRH532" s="52"/>
      <c r="RRI532" s="52"/>
      <c r="RRJ532" s="52"/>
      <c r="RRK532" s="52"/>
      <c r="RRL532" s="52"/>
      <c r="RRM532" s="52"/>
      <c r="RRN532" s="52"/>
      <c r="RRO532" s="52"/>
      <c r="RRP532" s="52"/>
      <c r="RRQ532" s="52"/>
      <c r="RRR532" s="52"/>
      <c r="RRS532" s="52"/>
      <c r="RRT532" s="52"/>
      <c r="RRU532" s="52"/>
      <c r="RRV532" s="52"/>
      <c r="RRW532" s="52"/>
      <c r="RRX532" s="52"/>
      <c r="RRY532" s="52"/>
      <c r="RRZ532" s="52"/>
      <c r="RSA532" s="52"/>
      <c r="RSB532" s="52"/>
      <c r="RSC532" s="52"/>
      <c r="RSD532" s="52"/>
      <c r="RSE532" s="52"/>
      <c r="RSF532" s="52"/>
      <c r="RSG532" s="52"/>
      <c r="RSH532" s="52"/>
      <c r="RSI532" s="52"/>
      <c r="RSJ532" s="52"/>
      <c r="RSK532" s="52"/>
      <c r="RSL532" s="52"/>
      <c r="RSM532" s="52"/>
      <c r="RSN532" s="52"/>
      <c r="RSO532" s="52"/>
      <c r="RSP532" s="52"/>
      <c r="RSQ532" s="52"/>
      <c r="RSR532" s="52"/>
      <c r="RSS532" s="52"/>
      <c r="RST532" s="52"/>
      <c r="RSU532" s="52"/>
      <c r="RSV532" s="52"/>
      <c r="RSW532" s="52"/>
      <c r="RSX532" s="52"/>
      <c r="RSY532" s="52"/>
      <c r="RSZ532" s="52"/>
      <c r="RTA532" s="52"/>
      <c r="RTB532" s="52"/>
      <c r="RTC532" s="52"/>
      <c r="RTD532" s="52"/>
      <c r="RTE532" s="52"/>
      <c r="RTF532" s="52"/>
      <c r="RTG532" s="52"/>
      <c r="RTH532" s="52"/>
      <c r="RTI532" s="52"/>
      <c r="RTJ532" s="52"/>
      <c r="RTK532" s="52"/>
      <c r="RTL532" s="52"/>
      <c r="RTM532" s="52"/>
      <c r="RTN532" s="52"/>
      <c r="RTO532" s="52"/>
      <c r="RTP532" s="52"/>
      <c r="RTQ532" s="52"/>
      <c r="RTR532" s="52"/>
      <c r="RTS532" s="52"/>
      <c r="RTT532" s="52"/>
      <c r="RTU532" s="52"/>
      <c r="RTV532" s="52"/>
      <c r="RTW532" s="52"/>
      <c r="RTX532" s="52"/>
      <c r="RTY532" s="52"/>
      <c r="RTZ532" s="52"/>
      <c r="RUA532" s="52"/>
      <c r="RUB532" s="52"/>
      <c r="RUC532" s="52"/>
      <c r="RUD532" s="52"/>
      <c r="RUE532" s="52"/>
      <c r="RUF532" s="52"/>
      <c r="RUG532" s="52"/>
      <c r="RUH532" s="52"/>
      <c r="RUI532" s="52"/>
      <c r="RUJ532" s="52"/>
      <c r="RUK532" s="52"/>
      <c r="RUL532" s="52"/>
      <c r="RUM532" s="52"/>
      <c r="RUN532" s="52"/>
      <c r="RUO532" s="52"/>
      <c r="RUP532" s="52"/>
      <c r="RUQ532" s="52"/>
      <c r="RUR532" s="52"/>
      <c r="RUS532" s="52"/>
      <c r="RUT532" s="52"/>
      <c r="RUU532" s="52"/>
      <c r="RUV532" s="52"/>
      <c r="RUW532" s="52"/>
      <c r="RUX532" s="52"/>
      <c r="RUY532" s="52"/>
      <c r="RUZ532" s="52"/>
      <c r="RVA532" s="52"/>
      <c r="RVB532" s="52"/>
      <c r="RVC532" s="52"/>
      <c r="RVD532" s="52"/>
      <c r="RVE532" s="52"/>
      <c r="RVF532" s="52"/>
      <c r="RVG532" s="52"/>
      <c r="RVH532" s="52"/>
      <c r="RVI532" s="52"/>
      <c r="RVJ532" s="52"/>
      <c r="RVK532" s="52"/>
      <c r="RVL532" s="52"/>
      <c r="RVM532" s="52"/>
      <c r="RVN532" s="52"/>
      <c r="RVO532" s="52"/>
      <c r="RVP532" s="52"/>
      <c r="RVQ532" s="52"/>
      <c r="RVR532" s="52"/>
      <c r="RVS532" s="52"/>
      <c r="RVT532" s="52"/>
      <c r="RVU532" s="52"/>
      <c r="RVV532" s="52"/>
      <c r="RVW532" s="52"/>
      <c r="RVX532" s="52"/>
      <c r="RVY532" s="52"/>
      <c r="RVZ532" s="52"/>
      <c r="RWA532" s="52"/>
      <c r="RWB532" s="52"/>
      <c r="RWC532" s="52"/>
      <c r="RWD532" s="52"/>
      <c r="RWE532" s="52"/>
      <c r="RWF532" s="52"/>
      <c r="RWG532" s="52"/>
      <c r="RWH532" s="52"/>
      <c r="RWI532" s="52"/>
      <c r="RWJ532" s="52"/>
      <c r="RWK532" s="52"/>
      <c r="RWL532" s="52"/>
      <c r="RWM532" s="52"/>
      <c r="RWN532" s="52"/>
      <c r="RWO532" s="52"/>
      <c r="RWP532" s="52"/>
      <c r="RWQ532" s="52"/>
      <c r="RWR532" s="52"/>
      <c r="RWS532" s="52"/>
      <c r="RWT532" s="52"/>
      <c r="RWU532" s="52"/>
      <c r="RWV532" s="52"/>
      <c r="RWW532" s="52"/>
      <c r="RWX532" s="52"/>
      <c r="RWY532" s="52"/>
      <c r="RWZ532" s="52"/>
      <c r="RXA532" s="52"/>
      <c r="RXB532" s="52"/>
      <c r="RXC532" s="52"/>
      <c r="RXD532" s="52"/>
      <c r="RXE532" s="52"/>
      <c r="RXF532" s="52"/>
      <c r="RXG532" s="52"/>
      <c r="RXH532" s="52"/>
      <c r="RXI532" s="52"/>
      <c r="RXJ532" s="52"/>
      <c r="RXK532" s="52"/>
      <c r="RXL532" s="52"/>
      <c r="RXM532" s="52"/>
      <c r="RXN532" s="52"/>
      <c r="RXO532" s="52"/>
      <c r="RXP532" s="52"/>
      <c r="RXQ532" s="52"/>
      <c r="RXR532" s="52"/>
      <c r="RXS532" s="52"/>
      <c r="RXT532" s="52"/>
      <c r="RXU532" s="52"/>
      <c r="RXV532" s="52"/>
      <c r="RXW532" s="52"/>
      <c r="RXX532" s="52"/>
      <c r="RXY532" s="52"/>
      <c r="RXZ532" s="52"/>
      <c r="RYA532" s="52"/>
      <c r="RYB532" s="52"/>
      <c r="RYC532" s="52"/>
      <c r="RYD532" s="52"/>
      <c r="RYE532" s="52"/>
      <c r="RYF532" s="52"/>
      <c r="RYG532" s="52"/>
      <c r="RYH532" s="52"/>
      <c r="RYI532" s="52"/>
      <c r="RYJ532" s="52"/>
      <c r="RYK532" s="52"/>
      <c r="RYL532" s="52"/>
      <c r="RYM532" s="52"/>
      <c r="RYN532" s="52"/>
      <c r="RYO532" s="52"/>
      <c r="RYP532" s="52"/>
      <c r="RYQ532" s="52"/>
      <c r="RYR532" s="52"/>
      <c r="RYS532" s="52"/>
      <c r="RYT532" s="52"/>
      <c r="RYU532" s="52"/>
      <c r="RYV532" s="52"/>
      <c r="RYW532" s="52"/>
      <c r="RYX532" s="52"/>
      <c r="RYY532" s="52"/>
      <c r="RYZ532" s="52"/>
      <c r="RZA532" s="52"/>
      <c r="RZB532" s="52"/>
      <c r="RZC532" s="52"/>
      <c r="RZD532" s="52"/>
      <c r="RZE532" s="52"/>
      <c r="RZF532" s="52"/>
      <c r="RZG532" s="52"/>
      <c r="RZH532" s="52"/>
      <c r="RZI532" s="52"/>
      <c r="RZJ532" s="52"/>
      <c r="RZK532" s="52"/>
      <c r="RZL532" s="52"/>
      <c r="RZM532" s="52"/>
      <c r="RZN532" s="52"/>
      <c r="RZO532" s="52"/>
      <c r="RZP532" s="52"/>
      <c r="RZQ532" s="52"/>
      <c r="RZR532" s="52"/>
      <c r="RZS532" s="52"/>
      <c r="RZT532" s="52"/>
      <c r="RZU532" s="52"/>
      <c r="RZV532" s="52"/>
      <c r="RZW532" s="52"/>
      <c r="RZX532" s="52"/>
      <c r="RZY532" s="52"/>
      <c r="RZZ532" s="52"/>
      <c r="SAA532" s="52"/>
      <c r="SAB532" s="52"/>
      <c r="SAC532" s="52"/>
      <c r="SAD532" s="52"/>
      <c r="SAE532" s="52"/>
      <c r="SAF532" s="52"/>
      <c r="SAG532" s="52"/>
      <c r="SAH532" s="52"/>
      <c r="SAI532" s="52"/>
      <c r="SAJ532" s="52"/>
      <c r="SAK532" s="52"/>
      <c r="SAL532" s="52"/>
      <c r="SAM532" s="52"/>
      <c r="SAN532" s="52"/>
      <c r="SAO532" s="52"/>
      <c r="SAP532" s="52"/>
      <c r="SAQ532" s="52"/>
      <c r="SAR532" s="52"/>
      <c r="SAS532" s="52"/>
      <c r="SAT532" s="52"/>
      <c r="SAU532" s="52"/>
      <c r="SAV532" s="52"/>
      <c r="SAW532" s="52"/>
      <c r="SAX532" s="52"/>
      <c r="SAY532" s="52"/>
      <c r="SAZ532" s="52"/>
      <c r="SBA532" s="52"/>
      <c r="SBB532" s="52"/>
      <c r="SBC532" s="52"/>
      <c r="SBD532" s="52"/>
      <c r="SBE532" s="52"/>
      <c r="SBF532" s="52"/>
      <c r="SBG532" s="52"/>
      <c r="SBH532" s="52"/>
      <c r="SBI532" s="52"/>
      <c r="SBJ532" s="52"/>
      <c r="SBK532" s="52"/>
      <c r="SBL532" s="52"/>
      <c r="SBM532" s="52"/>
      <c r="SBN532" s="52"/>
      <c r="SBO532" s="52"/>
      <c r="SBP532" s="52"/>
      <c r="SBQ532" s="52"/>
      <c r="SBR532" s="52"/>
      <c r="SBS532" s="52"/>
      <c r="SBT532" s="52"/>
      <c r="SBU532" s="52"/>
      <c r="SBV532" s="52"/>
      <c r="SBW532" s="52"/>
      <c r="SBX532" s="52"/>
      <c r="SBY532" s="52"/>
      <c r="SBZ532" s="52"/>
      <c r="SCA532" s="52"/>
      <c r="SCB532" s="52"/>
      <c r="SCC532" s="52"/>
      <c r="SCD532" s="52"/>
      <c r="SCE532" s="52"/>
      <c r="SCF532" s="52"/>
      <c r="SCG532" s="52"/>
      <c r="SCH532" s="52"/>
      <c r="SCI532" s="52"/>
      <c r="SCJ532" s="52"/>
      <c r="SCK532" s="52"/>
      <c r="SCL532" s="52"/>
      <c r="SCM532" s="52"/>
      <c r="SCN532" s="52"/>
      <c r="SCO532" s="52"/>
      <c r="SCP532" s="52"/>
      <c r="SCQ532" s="52"/>
      <c r="SCR532" s="52"/>
      <c r="SCS532" s="52"/>
      <c r="SCT532" s="52"/>
      <c r="SCU532" s="52"/>
      <c r="SCV532" s="52"/>
      <c r="SCW532" s="52"/>
      <c r="SCX532" s="52"/>
      <c r="SCY532" s="52"/>
      <c r="SCZ532" s="52"/>
      <c r="SDA532" s="52"/>
      <c r="SDB532" s="52"/>
      <c r="SDC532" s="52"/>
      <c r="SDD532" s="52"/>
      <c r="SDE532" s="52"/>
      <c r="SDF532" s="52"/>
      <c r="SDG532" s="52"/>
      <c r="SDH532" s="52"/>
      <c r="SDI532" s="52"/>
      <c r="SDJ532" s="52"/>
      <c r="SDK532" s="52"/>
      <c r="SDL532" s="52"/>
      <c r="SDM532" s="52"/>
      <c r="SDN532" s="52"/>
      <c r="SDO532" s="52"/>
      <c r="SDP532" s="52"/>
      <c r="SDQ532" s="52"/>
      <c r="SDR532" s="52"/>
      <c r="SDS532" s="52"/>
      <c r="SDT532" s="52"/>
      <c r="SDU532" s="52"/>
      <c r="SDV532" s="52"/>
      <c r="SDW532" s="52"/>
      <c r="SDX532" s="52"/>
      <c r="SDY532" s="52"/>
      <c r="SDZ532" s="52"/>
      <c r="SEA532" s="52"/>
      <c r="SEB532" s="52"/>
      <c r="SEC532" s="52"/>
      <c r="SED532" s="52"/>
      <c r="SEE532" s="52"/>
      <c r="SEF532" s="52"/>
      <c r="SEG532" s="52"/>
      <c r="SEH532" s="52"/>
      <c r="SEI532" s="52"/>
      <c r="SEJ532" s="52"/>
      <c r="SEK532" s="52"/>
      <c r="SEL532" s="52"/>
      <c r="SEM532" s="52"/>
      <c r="SEN532" s="52"/>
      <c r="SEO532" s="52"/>
      <c r="SEP532" s="52"/>
      <c r="SEQ532" s="52"/>
      <c r="SER532" s="52"/>
      <c r="SES532" s="52"/>
      <c r="SET532" s="52"/>
      <c r="SEU532" s="52"/>
      <c r="SEV532" s="52"/>
      <c r="SEW532" s="52"/>
      <c r="SEX532" s="52"/>
      <c r="SEY532" s="52"/>
      <c r="SEZ532" s="52"/>
      <c r="SFA532" s="52"/>
      <c r="SFB532" s="52"/>
      <c r="SFC532" s="52"/>
      <c r="SFD532" s="52"/>
      <c r="SFE532" s="52"/>
      <c r="SFF532" s="52"/>
      <c r="SFG532" s="52"/>
      <c r="SFH532" s="52"/>
      <c r="SFI532" s="52"/>
      <c r="SFJ532" s="52"/>
      <c r="SFK532" s="52"/>
      <c r="SFL532" s="52"/>
      <c r="SFM532" s="52"/>
      <c r="SFN532" s="52"/>
      <c r="SFO532" s="52"/>
      <c r="SFP532" s="52"/>
      <c r="SFQ532" s="52"/>
      <c r="SFR532" s="52"/>
      <c r="SFS532" s="52"/>
      <c r="SFT532" s="52"/>
      <c r="SFU532" s="52"/>
      <c r="SFV532" s="52"/>
      <c r="SFW532" s="52"/>
      <c r="SFX532" s="52"/>
      <c r="SFY532" s="52"/>
      <c r="SFZ532" s="52"/>
      <c r="SGA532" s="52"/>
      <c r="SGB532" s="52"/>
      <c r="SGC532" s="52"/>
      <c r="SGD532" s="52"/>
      <c r="SGE532" s="52"/>
      <c r="SGF532" s="52"/>
      <c r="SGG532" s="52"/>
      <c r="SGH532" s="52"/>
      <c r="SGI532" s="52"/>
      <c r="SGJ532" s="52"/>
      <c r="SGK532" s="52"/>
      <c r="SGL532" s="52"/>
      <c r="SGM532" s="52"/>
      <c r="SGN532" s="52"/>
      <c r="SGO532" s="52"/>
      <c r="SGP532" s="52"/>
      <c r="SGQ532" s="52"/>
      <c r="SGR532" s="52"/>
      <c r="SGS532" s="52"/>
      <c r="SGT532" s="52"/>
      <c r="SGU532" s="52"/>
      <c r="SGV532" s="52"/>
      <c r="SGW532" s="52"/>
      <c r="SGX532" s="52"/>
      <c r="SGY532" s="52"/>
      <c r="SGZ532" s="52"/>
      <c r="SHA532" s="52"/>
      <c r="SHB532" s="52"/>
      <c r="SHC532" s="52"/>
      <c r="SHD532" s="52"/>
      <c r="SHE532" s="52"/>
      <c r="SHF532" s="52"/>
      <c r="SHG532" s="52"/>
      <c r="SHH532" s="52"/>
      <c r="SHI532" s="52"/>
      <c r="SHJ532" s="52"/>
      <c r="SHK532" s="52"/>
      <c r="SHL532" s="52"/>
      <c r="SHM532" s="52"/>
      <c r="SHN532" s="52"/>
      <c r="SHO532" s="52"/>
      <c r="SHP532" s="52"/>
      <c r="SHQ532" s="52"/>
      <c r="SHR532" s="52"/>
      <c r="SHS532" s="52"/>
      <c r="SHT532" s="52"/>
      <c r="SHU532" s="52"/>
      <c r="SHV532" s="52"/>
      <c r="SHW532" s="52"/>
      <c r="SHX532" s="52"/>
      <c r="SHY532" s="52"/>
      <c r="SHZ532" s="52"/>
      <c r="SIA532" s="52"/>
      <c r="SIB532" s="52"/>
      <c r="SIC532" s="52"/>
      <c r="SID532" s="52"/>
      <c r="SIE532" s="52"/>
      <c r="SIF532" s="52"/>
      <c r="SIG532" s="52"/>
      <c r="SIH532" s="52"/>
      <c r="SII532" s="52"/>
      <c r="SIJ532" s="52"/>
      <c r="SIK532" s="52"/>
      <c r="SIL532" s="52"/>
      <c r="SIM532" s="52"/>
      <c r="SIN532" s="52"/>
      <c r="SIO532" s="52"/>
      <c r="SIP532" s="52"/>
      <c r="SIQ532" s="52"/>
      <c r="SIR532" s="52"/>
      <c r="SIS532" s="52"/>
      <c r="SIT532" s="52"/>
      <c r="SIU532" s="52"/>
      <c r="SIV532" s="52"/>
      <c r="SIW532" s="52"/>
      <c r="SIX532" s="52"/>
      <c r="SIY532" s="52"/>
      <c r="SIZ532" s="52"/>
      <c r="SJA532" s="52"/>
      <c r="SJB532" s="52"/>
      <c r="SJC532" s="52"/>
      <c r="SJD532" s="52"/>
      <c r="SJE532" s="52"/>
      <c r="SJF532" s="52"/>
      <c r="SJG532" s="52"/>
      <c r="SJH532" s="52"/>
      <c r="SJI532" s="52"/>
      <c r="SJJ532" s="52"/>
      <c r="SJK532" s="52"/>
      <c r="SJL532" s="52"/>
      <c r="SJM532" s="52"/>
      <c r="SJN532" s="52"/>
      <c r="SJO532" s="52"/>
      <c r="SJP532" s="52"/>
      <c r="SJQ532" s="52"/>
      <c r="SJR532" s="52"/>
      <c r="SJS532" s="52"/>
      <c r="SJT532" s="52"/>
      <c r="SJU532" s="52"/>
      <c r="SJV532" s="52"/>
      <c r="SJW532" s="52"/>
      <c r="SJX532" s="52"/>
      <c r="SJY532" s="52"/>
      <c r="SJZ532" s="52"/>
      <c r="SKA532" s="52"/>
      <c r="SKB532" s="52"/>
      <c r="SKC532" s="52"/>
      <c r="SKD532" s="52"/>
      <c r="SKE532" s="52"/>
      <c r="SKF532" s="52"/>
      <c r="SKG532" s="52"/>
      <c r="SKH532" s="52"/>
      <c r="SKI532" s="52"/>
      <c r="SKJ532" s="52"/>
      <c r="SKK532" s="52"/>
      <c r="SKL532" s="52"/>
      <c r="SKM532" s="52"/>
      <c r="SKN532" s="52"/>
      <c r="SKO532" s="52"/>
      <c r="SKP532" s="52"/>
      <c r="SKQ532" s="52"/>
      <c r="SKR532" s="52"/>
      <c r="SKS532" s="52"/>
      <c r="SKT532" s="52"/>
      <c r="SKU532" s="52"/>
      <c r="SKV532" s="52"/>
      <c r="SKW532" s="52"/>
      <c r="SKX532" s="52"/>
      <c r="SKY532" s="52"/>
      <c r="SKZ532" s="52"/>
      <c r="SLA532" s="52"/>
      <c r="SLB532" s="52"/>
      <c r="SLC532" s="52"/>
      <c r="SLD532" s="52"/>
      <c r="SLE532" s="52"/>
      <c r="SLF532" s="52"/>
      <c r="SLG532" s="52"/>
      <c r="SLH532" s="52"/>
      <c r="SLI532" s="52"/>
      <c r="SLJ532" s="52"/>
      <c r="SLK532" s="52"/>
      <c r="SLL532" s="52"/>
      <c r="SLM532" s="52"/>
      <c r="SLN532" s="52"/>
      <c r="SLO532" s="52"/>
      <c r="SLP532" s="52"/>
      <c r="SLQ532" s="52"/>
      <c r="SLR532" s="52"/>
      <c r="SLS532" s="52"/>
      <c r="SLT532" s="52"/>
      <c r="SLU532" s="52"/>
      <c r="SLV532" s="52"/>
      <c r="SLW532" s="52"/>
      <c r="SLX532" s="52"/>
      <c r="SLY532" s="52"/>
      <c r="SLZ532" s="52"/>
      <c r="SMA532" s="52"/>
      <c r="SMB532" s="52"/>
      <c r="SMC532" s="52"/>
      <c r="SMD532" s="52"/>
      <c r="SME532" s="52"/>
      <c r="SMF532" s="52"/>
      <c r="SMG532" s="52"/>
      <c r="SMH532" s="52"/>
      <c r="SMI532" s="52"/>
      <c r="SMJ532" s="52"/>
      <c r="SMK532" s="52"/>
      <c r="SML532" s="52"/>
      <c r="SMM532" s="52"/>
      <c r="SMN532" s="52"/>
      <c r="SMO532" s="52"/>
      <c r="SMP532" s="52"/>
      <c r="SMQ532" s="52"/>
      <c r="SMR532" s="52"/>
      <c r="SMS532" s="52"/>
      <c r="SMT532" s="52"/>
      <c r="SMU532" s="52"/>
      <c r="SMV532" s="52"/>
      <c r="SMW532" s="52"/>
      <c r="SMX532" s="52"/>
      <c r="SMY532" s="52"/>
      <c r="SMZ532" s="52"/>
      <c r="SNA532" s="52"/>
      <c r="SNB532" s="52"/>
      <c r="SNC532" s="52"/>
      <c r="SND532" s="52"/>
      <c r="SNE532" s="52"/>
      <c r="SNF532" s="52"/>
      <c r="SNG532" s="52"/>
      <c r="SNH532" s="52"/>
      <c r="SNI532" s="52"/>
      <c r="SNJ532" s="52"/>
      <c r="SNK532" s="52"/>
      <c r="SNL532" s="52"/>
      <c r="SNM532" s="52"/>
      <c r="SNN532" s="52"/>
      <c r="SNO532" s="52"/>
      <c r="SNP532" s="52"/>
      <c r="SNQ532" s="52"/>
      <c r="SNR532" s="52"/>
      <c r="SNS532" s="52"/>
      <c r="SNT532" s="52"/>
      <c r="SNU532" s="52"/>
      <c r="SNV532" s="52"/>
      <c r="SNW532" s="52"/>
      <c r="SNX532" s="52"/>
      <c r="SNY532" s="52"/>
      <c r="SNZ532" s="52"/>
      <c r="SOA532" s="52"/>
      <c r="SOB532" s="52"/>
      <c r="SOC532" s="52"/>
      <c r="SOD532" s="52"/>
      <c r="SOE532" s="52"/>
      <c r="SOF532" s="52"/>
      <c r="SOG532" s="52"/>
      <c r="SOH532" s="52"/>
      <c r="SOI532" s="52"/>
      <c r="SOJ532" s="52"/>
      <c r="SOK532" s="52"/>
      <c r="SOL532" s="52"/>
      <c r="SOM532" s="52"/>
      <c r="SON532" s="52"/>
      <c r="SOO532" s="52"/>
      <c r="SOP532" s="52"/>
      <c r="SOQ532" s="52"/>
      <c r="SOR532" s="52"/>
      <c r="SOS532" s="52"/>
      <c r="SOT532" s="52"/>
      <c r="SOU532" s="52"/>
      <c r="SOV532" s="52"/>
      <c r="SOW532" s="52"/>
      <c r="SOX532" s="52"/>
      <c r="SOY532" s="52"/>
      <c r="SOZ532" s="52"/>
      <c r="SPA532" s="52"/>
      <c r="SPB532" s="52"/>
      <c r="SPC532" s="52"/>
      <c r="SPD532" s="52"/>
      <c r="SPE532" s="52"/>
      <c r="SPF532" s="52"/>
      <c r="SPG532" s="52"/>
      <c r="SPH532" s="52"/>
      <c r="SPI532" s="52"/>
      <c r="SPJ532" s="52"/>
      <c r="SPK532" s="52"/>
      <c r="SPL532" s="52"/>
      <c r="SPM532" s="52"/>
      <c r="SPN532" s="52"/>
      <c r="SPO532" s="52"/>
      <c r="SPP532" s="52"/>
      <c r="SPQ532" s="52"/>
      <c r="SPR532" s="52"/>
      <c r="SPS532" s="52"/>
      <c r="SPT532" s="52"/>
      <c r="SPU532" s="52"/>
      <c r="SPV532" s="52"/>
      <c r="SPW532" s="52"/>
      <c r="SPX532" s="52"/>
      <c r="SPY532" s="52"/>
      <c r="SPZ532" s="52"/>
      <c r="SQA532" s="52"/>
      <c r="SQB532" s="52"/>
      <c r="SQC532" s="52"/>
      <c r="SQD532" s="52"/>
      <c r="SQE532" s="52"/>
      <c r="SQF532" s="52"/>
      <c r="SQG532" s="52"/>
      <c r="SQH532" s="52"/>
      <c r="SQI532" s="52"/>
      <c r="SQJ532" s="52"/>
      <c r="SQK532" s="52"/>
      <c r="SQL532" s="52"/>
      <c r="SQM532" s="52"/>
      <c r="SQN532" s="52"/>
      <c r="SQO532" s="52"/>
      <c r="SQP532" s="52"/>
      <c r="SQQ532" s="52"/>
      <c r="SQR532" s="52"/>
      <c r="SQS532" s="52"/>
      <c r="SQT532" s="52"/>
      <c r="SQU532" s="52"/>
      <c r="SQV532" s="52"/>
      <c r="SQW532" s="52"/>
      <c r="SQX532" s="52"/>
      <c r="SQY532" s="52"/>
      <c r="SQZ532" s="52"/>
      <c r="SRA532" s="52"/>
      <c r="SRB532" s="52"/>
      <c r="SRC532" s="52"/>
      <c r="SRD532" s="52"/>
      <c r="SRE532" s="52"/>
      <c r="SRF532" s="52"/>
      <c r="SRG532" s="52"/>
      <c r="SRH532" s="52"/>
      <c r="SRI532" s="52"/>
      <c r="SRJ532" s="52"/>
      <c r="SRK532" s="52"/>
      <c r="SRL532" s="52"/>
      <c r="SRM532" s="52"/>
      <c r="SRN532" s="52"/>
      <c r="SRO532" s="52"/>
      <c r="SRP532" s="52"/>
      <c r="SRQ532" s="52"/>
      <c r="SRR532" s="52"/>
      <c r="SRS532" s="52"/>
      <c r="SRT532" s="52"/>
      <c r="SRU532" s="52"/>
      <c r="SRV532" s="52"/>
      <c r="SRW532" s="52"/>
      <c r="SRX532" s="52"/>
      <c r="SRY532" s="52"/>
      <c r="SRZ532" s="52"/>
      <c r="SSA532" s="52"/>
      <c r="SSB532" s="52"/>
      <c r="SSC532" s="52"/>
      <c r="SSD532" s="52"/>
      <c r="SSE532" s="52"/>
      <c r="SSF532" s="52"/>
      <c r="SSG532" s="52"/>
      <c r="SSH532" s="52"/>
      <c r="SSI532" s="52"/>
      <c r="SSJ532" s="52"/>
      <c r="SSK532" s="52"/>
      <c r="SSL532" s="52"/>
      <c r="SSM532" s="52"/>
      <c r="SSN532" s="52"/>
      <c r="SSO532" s="52"/>
      <c r="SSP532" s="52"/>
      <c r="SSQ532" s="52"/>
      <c r="SSR532" s="52"/>
      <c r="SSS532" s="52"/>
      <c r="SST532" s="52"/>
      <c r="SSU532" s="52"/>
      <c r="SSV532" s="52"/>
      <c r="SSW532" s="52"/>
      <c r="SSX532" s="52"/>
      <c r="SSY532" s="52"/>
      <c r="SSZ532" s="52"/>
      <c r="STA532" s="52"/>
      <c r="STB532" s="52"/>
      <c r="STC532" s="52"/>
      <c r="STD532" s="52"/>
      <c r="STE532" s="52"/>
      <c r="STF532" s="52"/>
      <c r="STG532" s="52"/>
      <c r="STH532" s="52"/>
      <c r="STI532" s="52"/>
      <c r="STJ532" s="52"/>
      <c r="STK532" s="52"/>
      <c r="STL532" s="52"/>
      <c r="STM532" s="52"/>
      <c r="STN532" s="52"/>
      <c r="STO532" s="52"/>
      <c r="STP532" s="52"/>
      <c r="STQ532" s="52"/>
      <c r="STR532" s="52"/>
      <c r="STS532" s="52"/>
      <c r="STT532" s="52"/>
      <c r="STU532" s="52"/>
      <c r="STV532" s="52"/>
      <c r="STW532" s="52"/>
      <c r="STX532" s="52"/>
      <c r="STY532" s="52"/>
      <c r="STZ532" s="52"/>
      <c r="SUA532" s="52"/>
      <c r="SUB532" s="52"/>
      <c r="SUC532" s="52"/>
      <c r="SUD532" s="52"/>
      <c r="SUE532" s="52"/>
      <c r="SUF532" s="52"/>
      <c r="SUG532" s="52"/>
      <c r="SUH532" s="52"/>
      <c r="SUI532" s="52"/>
      <c r="SUJ532" s="52"/>
      <c r="SUK532" s="52"/>
      <c r="SUL532" s="52"/>
      <c r="SUM532" s="52"/>
      <c r="SUN532" s="52"/>
      <c r="SUO532" s="52"/>
      <c r="SUP532" s="52"/>
      <c r="SUQ532" s="52"/>
      <c r="SUR532" s="52"/>
      <c r="SUS532" s="52"/>
      <c r="SUT532" s="52"/>
      <c r="SUU532" s="52"/>
      <c r="SUV532" s="52"/>
      <c r="SUW532" s="52"/>
      <c r="SUX532" s="52"/>
      <c r="SUY532" s="52"/>
      <c r="SUZ532" s="52"/>
      <c r="SVA532" s="52"/>
      <c r="SVB532" s="52"/>
      <c r="SVC532" s="52"/>
      <c r="SVD532" s="52"/>
      <c r="SVE532" s="52"/>
      <c r="SVF532" s="52"/>
      <c r="SVG532" s="52"/>
      <c r="SVH532" s="52"/>
      <c r="SVI532" s="52"/>
      <c r="SVJ532" s="52"/>
      <c r="SVK532" s="52"/>
      <c r="SVL532" s="52"/>
      <c r="SVM532" s="52"/>
      <c r="SVN532" s="52"/>
      <c r="SVO532" s="52"/>
      <c r="SVP532" s="52"/>
      <c r="SVQ532" s="52"/>
      <c r="SVR532" s="52"/>
      <c r="SVS532" s="52"/>
      <c r="SVT532" s="52"/>
      <c r="SVU532" s="52"/>
      <c r="SVV532" s="52"/>
      <c r="SVW532" s="52"/>
      <c r="SVX532" s="52"/>
      <c r="SVY532" s="52"/>
      <c r="SVZ532" s="52"/>
      <c r="SWA532" s="52"/>
      <c r="SWB532" s="52"/>
      <c r="SWC532" s="52"/>
      <c r="SWD532" s="52"/>
      <c r="SWE532" s="52"/>
      <c r="SWF532" s="52"/>
      <c r="SWG532" s="52"/>
      <c r="SWH532" s="52"/>
      <c r="SWI532" s="52"/>
      <c r="SWJ532" s="52"/>
      <c r="SWK532" s="52"/>
      <c r="SWL532" s="52"/>
      <c r="SWM532" s="52"/>
      <c r="SWN532" s="52"/>
      <c r="SWO532" s="52"/>
      <c r="SWP532" s="52"/>
      <c r="SWQ532" s="52"/>
      <c r="SWR532" s="52"/>
      <c r="SWS532" s="52"/>
      <c r="SWT532" s="52"/>
      <c r="SWU532" s="52"/>
      <c r="SWV532" s="52"/>
      <c r="SWW532" s="52"/>
      <c r="SWX532" s="52"/>
      <c r="SWY532" s="52"/>
      <c r="SWZ532" s="52"/>
      <c r="SXA532" s="52"/>
      <c r="SXB532" s="52"/>
      <c r="SXC532" s="52"/>
      <c r="SXD532" s="52"/>
      <c r="SXE532" s="52"/>
      <c r="SXF532" s="52"/>
      <c r="SXG532" s="52"/>
      <c r="SXH532" s="52"/>
      <c r="SXI532" s="52"/>
      <c r="SXJ532" s="52"/>
      <c r="SXK532" s="52"/>
      <c r="SXL532" s="52"/>
      <c r="SXM532" s="52"/>
      <c r="SXN532" s="52"/>
      <c r="SXO532" s="52"/>
      <c r="SXP532" s="52"/>
      <c r="SXQ532" s="52"/>
      <c r="SXR532" s="52"/>
      <c r="SXS532" s="52"/>
      <c r="SXT532" s="52"/>
      <c r="SXU532" s="52"/>
      <c r="SXV532" s="52"/>
      <c r="SXW532" s="52"/>
      <c r="SXX532" s="52"/>
      <c r="SXY532" s="52"/>
      <c r="SXZ532" s="52"/>
      <c r="SYA532" s="52"/>
      <c r="SYB532" s="52"/>
      <c r="SYC532" s="52"/>
      <c r="SYD532" s="52"/>
      <c r="SYE532" s="52"/>
      <c r="SYF532" s="52"/>
      <c r="SYG532" s="52"/>
      <c r="SYH532" s="52"/>
      <c r="SYI532" s="52"/>
      <c r="SYJ532" s="52"/>
      <c r="SYK532" s="52"/>
      <c r="SYL532" s="52"/>
      <c r="SYM532" s="52"/>
      <c r="SYN532" s="52"/>
      <c r="SYO532" s="52"/>
      <c r="SYP532" s="52"/>
      <c r="SYQ532" s="52"/>
      <c r="SYR532" s="52"/>
      <c r="SYS532" s="52"/>
      <c r="SYT532" s="52"/>
      <c r="SYU532" s="52"/>
      <c r="SYV532" s="52"/>
      <c r="SYW532" s="52"/>
      <c r="SYX532" s="52"/>
      <c r="SYY532" s="52"/>
      <c r="SYZ532" s="52"/>
      <c r="SZA532" s="52"/>
      <c r="SZB532" s="52"/>
      <c r="SZC532" s="52"/>
      <c r="SZD532" s="52"/>
      <c r="SZE532" s="52"/>
      <c r="SZF532" s="52"/>
      <c r="SZG532" s="52"/>
      <c r="SZH532" s="52"/>
      <c r="SZI532" s="52"/>
      <c r="SZJ532" s="52"/>
      <c r="SZK532" s="52"/>
      <c r="SZL532" s="52"/>
      <c r="SZM532" s="52"/>
      <c r="SZN532" s="52"/>
      <c r="SZO532" s="52"/>
      <c r="SZP532" s="52"/>
      <c r="SZQ532" s="52"/>
      <c r="SZR532" s="52"/>
      <c r="SZS532" s="52"/>
      <c r="SZT532" s="52"/>
      <c r="SZU532" s="52"/>
      <c r="SZV532" s="52"/>
      <c r="SZW532" s="52"/>
      <c r="SZX532" s="52"/>
      <c r="SZY532" s="52"/>
      <c r="SZZ532" s="52"/>
      <c r="TAA532" s="52"/>
      <c r="TAB532" s="52"/>
      <c r="TAC532" s="52"/>
      <c r="TAD532" s="52"/>
      <c r="TAE532" s="52"/>
      <c r="TAF532" s="52"/>
      <c r="TAG532" s="52"/>
      <c r="TAH532" s="52"/>
      <c r="TAI532" s="52"/>
      <c r="TAJ532" s="52"/>
      <c r="TAK532" s="52"/>
      <c r="TAL532" s="52"/>
      <c r="TAM532" s="52"/>
      <c r="TAN532" s="52"/>
      <c r="TAO532" s="52"/>
      <c r="TAP532" s="52"/>
      <c r="TAQ532" s="52"/>
      <c r="TAR532" s="52"/>
      <c r="TAS532" s="52"/>
      <c r="TAT532" s="52"/>
      <c r="TAU532" s="52"/>
      <c r="TAV532" s="52"/>
      <c r="TAW532" s="52"/>
      <c r="TAX532" s="52"/>
      <c r="TAY532" s="52"/>
      <c r="TAZ532" s="52"/>
      <c r="TBA532" s="52"/>
      <c r="TBB532" s="52"/>
      <c r="TBC532" s="52"/>
      <c r="TBD532" s="52"/>
      <c r="TBE532" s="52"/>
      <c r="TBF532" s="52"/>
      <c r="TBG532" s="52"/>
      <c r="TBH532" s="52"/>
      <c r="TBI532" s="52"/>
      <c r="TBJ532" s="52"/>
      <c r="TBK532" s="52"/>
      <c r="TBL532" s="52"/>
      <c r="TBM532" s="52"/>
      <c r="TBN532" s="52"/>
      <c r="TBO532" s="52"/>
      <c r="TBP532" s="52"/>
      <c r="TBQ532" s="52"/>
      <c r="TBR532" s="52"/>
      <c r="TBS532" s="52"/>
      <c r="TBT532" s="52"/>
      <c r="TBU532" s="52"/>
      <c r="TBV532" s="52"/>
      <c r="TBW532" s="52"/>
      <c r="TBX532" s="52"/>
      <c r="TBY532" s="52"/>
      <c r="TBZ532" s="52"/>
      <c r="TCA532" s="52"/>
      <c r="TCB532" s="52"/>
      <c r="TCC532" s="52"/>
      <c r="TCD532" s="52"/>
      <c r="TCE532" s="52"/>
      <c r="TCF532" s="52"/>
      <c r="TCG532" s="52"/>
      <c r="TCH532" s="52"/>
      <c r="TCI532" s="52"/>
      <c r="TCJ532" s="52"/>
      <c r="TCK532" s="52"/>
      <c r="TCL532" s="52"/>
      <c r="TCM532" s="52"/>
      <c r="TCN532" s="52"/>
      <c r="TCO532" s="52"/>
      <c r="TCP532" s="52"/>
      <c r="TCQ532" s="52"/>
      <c r="TCR532" s="52"/>
      <c r="TCS532" s="52"/>
      <c r="TCT532" s="52"/>
      <c r="TCU532" s="52"/>
      <c r="TCV532" s="52"/>
      <c r="TCW532" s="52"/>
      <c r="TCX532" s="52"/>
      <c r="TCY532" s="52"/>
      <c r="TCZ532" s="52"/>
      <c r="TDA532" s="52"/>
      <c r="TDB532" s="52"/>
      <c r="TDC532" s="52"/>
      <c r="TDD532" s="52"/>
      <c r="TDE532" s="52"/>
      <c r="TDF532" s="52"/>
      <c r="TDG532" s="52"/>
      <c r="TDH532" s="52"/>
      <c r="TDI532" s="52"/>
      <c r="TDJ532" s="52"/>
      <c r="TDK532" s="52"/>
      <c r="TDL532" s="52"/>
      <c r="TDM532" s="52"/>
      <c r="TDN532" s="52"/>
      <c r="TDO532" s="52"/>
      <c r="TDP532" s="52"/>
      <c r="TDQ532" s="52"/>
      <c r="TDR532" s="52"/>
      <c r="TDS532" s="52"/>
      <c r="TDT532" s="52"/>
      <c r="TDU532" s="52"/>
      <c r="TDV532" s="52"/>
      <c r="TDW532" s="52"/>
      <c r="TDX532" s="52"/>
      <c r="TDY532" s="52"/>
      <c r="TDZ532" s="52"/>
      <c r="TEA532" s="52"/>
      <c r="TEB532" s="52"/>
      <c r="TEC532" s="52"/>
      <c r="TED532" s="52"/>
      <c r="TEE532" s="52"/>
      <c r="TEF532" s="52"/>
      <c r="TEG532" s="52"/>
      <c r="TEH532" s="52"/>
      <c r="TEI532" s="52"/>
      <c r="TEJ532" s="52"/>
      <c r="TEK532" s="52"/>
      <c r="TEL532" s="52"/>
      <c r="TEM532" s="52"/>
      <c r="TEN532" s="52"/>
      <c r="TEO532" s="52"/>
      <c r="TEP532" s="52"/>
      <c r="TEQ532" s="52"/>
      <c r="TER532" s="52"/>
      <c r="TES532" s="52"/>
      <c r="TET532" s="52"/>
      <c r="TEU532" s="52"/>
      <c r="TEV532" s="52"/>
      <c r="TEW532" s="52"/>
      <c r="TEX532" s="52"/>
      <c r="TEY532" s="52"/>
      <c r="TEZ532" s="52"/>
      <c r="TFA532" s="52"/>
      <c r="TFB532" s="52"/>
      <c r="TFC532" s="52"/>
      <c r="TFD532" s="52"/>
      <c r="TFE532" s="52"/>
      <c r="TFF532" s="52"/>
      <c r="TFG532" s="52"/>
      <c r="TFH532" s="52"/>
      <c r="TFI532" s="52"/>
      <c r="TFJ532" s="52"/>
      <c r="TFK532" s="52"/>
      <c r="TFL532" s="52"/>
      <c r="TFM532" s="52"/>
      <c r="TFN532" s="52"/>
      <c r="TFO532" s="52"/>
      <c r="TFP532" s="52"/>
      <c r="TFQ532" s="52"/>
      <c r="TFR532" s="52"/>
      <c r="TFS532" s="52"/>
      <c r="TFT532" s="52"/>
      <c r="TFU532" s="52"/>
      <c r="TFV532" s="52"/>
      <c r="TFW532" s="52"/>
      <c r="TFX532" s="52"/>
      <c r="TFY532" s="52"/>
      <c r="TFZ532" s="52"/>
      <c r="TGA532" s="52"/>
      <c r="TGB532" s="52"/>
      <c r="TGC532" s="52"/>
      <c r="TGD532" s="52"/>
      <c r="TGE532" s="52"/>
      <c r="TGF532" s="52"/>
      <c r="TGG532" s="52"/>
      <c r="TGH532" s="52"/>
      <c r="TGI532" s="52"/>
      <c r="TGJ532" s="52"/>
      <c r="TGK532" s="52"/>
      <c r="TGL532" s="52"/>
      <c r="TGM532" s="52"/>
      <c r="TGN532" s="52"/>
      <c r="TGO532" s="52"/>
      <c r="TGP532" s="52"/>
      <c r="TGQ532" s="52"/>
      <c r="TGR532" s="52"/>
      <c r="TGS532" s="52"/>
      <c r="TGT532" s="52"/>
      <c r="TGU532" s="52"/>
      <c r="TGV532" s="52"/>
      <c r="TGW532" s="52"/>
      <c r="TGX532" s="52"/>
      <c r="TGY532" s="52"/>
      <c r="TGZ532" s="52"/>
      <c r="THA532" s="52"/>
      <c r="THB532" s="52"/>
      <c r="THC532" s="52"/>
      <c r="THD532" s="52"/>
      <c r="THE532" s="52"/>
      <c r="THF532" s="52"/>
      <c r="THG532" s="52"/>
      <c r="THH532" s="52"/>
      <c r="THI532" s="52"/>
      <c r="THJ532" s="52"/>
      <c r="THK532" s="52"/>
      <c r="THL532" s="52"/>
      <c r="THM532" s="52"/>
      <c r="THN532" s="52"/>
      <c r="THO532" s="52"/>
      <c r="THP532" s="52"/>
      <c r="THQ532" s="52"/>
      <c r="THR532" s="52"/>
      <c r="THS532" s="52"/>
      <c r="THT532" s="52"/>
      <c r="THU532" s="52"/>
      <c r="THV532" s="52"/>
      <c r="THW532" s="52"/>
      <c r="THX532" s="52"/>
      <c r="THY532" s="52"/>
      <c r="THZ532" s="52"/>
      <c r="TIA532" s="52"/>
      <c r="TIB532" s="52"/>
      <c r="TIC532" s="52"/>
      <c r="TID532" s="52"/>
      <c r="TIE532" s="52"/>
      <c r="TIF532" s="52"/>
      <c r="TIG532" s="52"/>
      <c r="TIH532" s="52"/>
      <c r="TII532" s="52"/>
      <c r="TIJ532" s="52"/>
      <c r="TIK532" s="52"/>
      <c r="TIL532" s="52"/>
      <c r="TIM532" s="52"/>
      <c r="TIN532" s="52"/>
      <c r="TIO532" s="52"/>
      <c r="TIP532" s="52"/>
      <c r="TIQ532" s="52"/>
      <c r="TIR532" s="52"/>
      <c r="TIS532" s="52"/>
      <c r="TIT532" s="52"/>
      <c r="TIU532" s="52"/>
      <c r="TIV532" s="52"/>
      <c r="TIW532" s="52"/>
      <c r="TIX532" s="52"/>
      <c r="TIY532" s="52"/>
      <c r="TIZ532" s="52"/>
      <c r="TJA532" s="52"/>
      <c r="TJB532" s="52"/>
      <c r="TJC532" s="52"/>
      <c r="TJD532" s="52"/>
      <c r="TJE532" s="52"/>
      <c r="TJF532" s="52"/>
      <c r="TJG532" s="52"/>
      <c r="TJH532" s="52"/>
      <c r="TJI532" s="52"/>
      <c r="TJJ532" s="52"/>
      <c r="TJK532" s="52"/>
      <c r="TJL532" s="52"/>
      <c r="TJM532" s="52"/>
      <c r="TJN532" s="52"/>
      <c r="TJO532" s="52"/>
      <c r="TJP532" s="52"/>
      <c r="TJQ532" s="52"/>
      <c r="TJR532" s="52"/>
      <c r="TJS532" s="52"/>
      <c r="TJT532" s="52"/>
      <c r="TJU532" s="52"/>
      <c r="TJV532" s="52"/>
      <c r="TJW532" s="52"/>
      <c r="TJX532" s="52"/>
      <c r="TJY532" s="52"/>
      <c r="TJZ532" s="52"/>
      <c r="TKA532" s="52"/>
      <c r="TKB532" s="52"/>
      <c r="TKC532" s="52"/>
      <c r="TKD532" s="52"/>
      <c r="TKE532" s="52"/>
      <c r="TKF532" s="52"/>
      <c r="TKG532" s="52"/>
      <c r="TKH532" s="52"/>
      <c r="TKI532" s="52"/>
      <c r="TKJ532" s="52"/>
      <c r="TKK532" s="52"/>
      <c r="TKL532" s="52"/>
      <c r="TKM532" s="52"/>
      <c r="TKN532" s="52"/>
      <c r="TKO532" s="52"/>
      <c r="TKP532" s="52"/>
      <c r="TKQ532" s="52"/>
      <c r="TKR532" s="52"/>
      <c r="TKS532" s="52"/>
      <c r="TKT532" s="52"/>
      <c r="TKU532" s="52"/>
      <c r="TKV532" s="52"/>
      <c r="TKW532" s="52"/>
      <c r="TKX532" s="52"/>
      <c r="TKY532" s="52"/>
      <c r="TKZ532" s="52"/>
      <c r="TLA532" s="52"/>
      <c r="TLB532" s="52"/>
      <c r="TLC532" s="52"/>
      <c r="TLD532" s="52"/>
      <c r="TLE532" s="52"/>
      <c r="TLF532" s="52"/>
      <c r="TLG532" s="52"/>
      <c r="TLH532" s="52"/>
      <c r="TLI532" s="52"/>
      <c r="TLJ532" s="52"/>
      <c r="TLK532" s="52"/>
      <c r="TLL532" s="52"/>
      <c r="TLM532" s="52"/>
      <c r="TLN532" s="52"/>
      <c r="TLO532" s="52"/>
      <c r="TLP532" s="52"/>
      <c r="TLQ532" s="52"/>
      <c r="TLR532" s="52"/>
      <c r="TLS532" s="52"/>
      <c r="TLT532" s="52"/>
      <c r="TLU532" s="52"/>
      <c r="TLV532" s="52"/>
      <c r="TLW532" s="52"/>
      <c r="TLX532" s="52"/>
      <c r="TLY532" s="52"/>
      <c r="TLZ532" s="52"/>
      <c r="TMA532" s="52"/>
      <c r="TMB532" s="52"/>
      <c r="TMC532" s="52"/>
      <c r="TMD532" s="52"/>
      <c r="TME532" s="52"/>
      <c r="TMF532" s="52"/>
      <c r="TMG532" s="52"/>
      <c r="TMH532" s="52"/>
      <c r="TMI532" s="52"/>
      <c r="TMJ532" s="52"/>
      <c r="TMK532" s="52"/>
      <c r="TML532" s="52"/>
      <c r="TMM532" s="52"/>
      <c r="TMN532" s="52"/>
      <c r="TMO532" s="52"/>
      <c r="TMP532" s="52"/>
      <c r="TMQ532" s="52"/>
      <c r="TMR532" s="52"/>
      <c r="TMS532" s="52"/>
      <c r="TMT532" s="52"/>
      <c r="TMU532" s="52"/>
      <c r="TMV532" s="52"/>
      <c r="TMW532" s="52"/>
      <c r="TMX532" s="52"/>
      <c r="TMY532" s="52"/>
      <c r="TMZ532" s="52"/>
      <c r="TNA532" s="52"/>
      <c r="TNB532" s="52"/>
      <c r="TNC532" s="52"/>
      <c r="TND532" s="52"/>
      <c r="TNE532" s="52"/>
      <c r="TNF532" s="52"/>
      <c r="TNG532" s="52"/>
      <c r="TNH532" s="52"/>
      <c r="TNI532" s="52"/>
      <c r="TNJ532" s="52"/>
      <c r="TNK532" s="52"/>
      <c r="TNL532" s="52"/>
      <c r="TNM532" s="52"/>
      <c r="TNN532" s="52"/>
      <c r="TNO532" s="52"/>
      <c r="TNP532" s="52"/>
      <c r="TNQ532" s="52"/>
      <c r="TNR532" s="52"/>
      <c r="TNS532" s="52"/>
      <c r="TNT532" s="52"/>
      <c r="TNU532" s="52"/>
      <c r="TNV532" s="52"/>
      <c r="TNW532" s="52"/>
      <c r="TNX532" s="52"/>
      <c r="TNY532" s="52"/>
      <c r="TNZ532" s="52"/>
      <c r="TOA532" s="52"/>
      <c r="TOB532" s="52"/>
      <c r="TOC532" s="52"/>
      <c r="TOD532" s="52"/>
      <c r="TOE532" s="52"/>
      <c r="TOF532" s="52"/>
      <c r="TOG532" s="52"/>
      <c r="TOH532" s="52"/>
      <c r="TOI532" s="52"/>
      <c r="TOJ532" s="52"/>
      <c r="TOK532" s="52"/>
      <c r="TOL532" s="52"/>
      <c r="TOM532" s="52"/>
      <c r="TON532" s="52"/>
      <c r="TOO532" s="52"/>
      <c r="TOP532" s="52"/>
      <c r="TOQ532" s="52"/>
      <c r="TOR532" s="52"/>
      <c r="TOS532" s="52"/>
      <c r="TOT532" s="52"/>
      <c r="TOU532" s="52"/>
      <c r="TOV532" s="52"/>
      <c r="TOW532" s="52"/>
      <c r="TOX532" s="52"/>
      <c r="TOY532" s="52"/>
      <c r="TOZ532" s="52"/>
      <c r="TPA532" s="52"/>
      <c r="TPB532" s="52"/>
      <c r="TPC532" s="52"/>
      <c r="TPD532" s="52"/>
      <c r="TPE532" s="52"/>
      <c r="TPF532" s="52"/>
      <c r="TPG532" s="52"/>
      <c r="TPH532" s="52"/>
      <c r="TPI532" s="52"/>
      <c r="TPJ532" s="52"/>
      <c r="TPK532" s="52"/>
      <c r="TPL532" s="52"/>
      <c r="TPM532" s="52"/>
      <c r="TPN532" s="52"/>
      <c r="TPO532" s="52"/>
      <c r="TPP532" s="52"/>
      <c r="TPQ532" s="52"/>
      <c r="TPR532" s="52"/>
      <c r="TPS532" s="52"/>
      <c r="TPT532" s="52"/>
      <c r="TPU532" s="52"/>
      <c r="TPV532" s="52"/>
      <c r="TPW532" s="52"/>
      <c r="TPX532" s="52"/>
      <c r="TPY532" s="52"/>
      <c r="TPZ532" s="52"/>
      <c r="TQA532" s="52"/>
      <c r="TQB532" s="52"/>
      <c r="TQC532" s="52"/>
      <c r="TQD532" s="52"/>
      <c r="TQE532" s="52"/>
      <c r="TQF532" s="52"/>
      <c r="TQG532" s="52"/>
      <c r="TQH532" s="52"/>
      <c r="TQI532" s="52"/>
      <c r="TQJ532" s="52"/>
      <c r="TQK532" s="52"/>
      <c r="TQL532" s="52"/>
      <c r="TQM532" s="52"/>
      <c r="TQN532" s="52"/>
      <c r="TQO532" s="52"/>
      <c r="TQP532" s="52"/>
      <c r="TQQ532" s="52"/>
      <c r="TQR532" s="52"/>
      <c r="TQS532" s="52"/>
      <c r="TQT532" s="52"/>
      <c r="TQU532" s="52"/>
      <c r="TQV532" s="52"/>
      <c r="TQW532" s="52"/>
      <c r="TQX532" s="52"/>
      <c r="TQY532" s="52"/>
      <c r="TQZ532" s="52"/>
      <c r="TRA532" s="52"/>
      <c r="TRB532" s="52"/>
      <c r="TRC532" s="52"/>
      <c r="TRD532" s="52"/>
      <c r="TRE532" s="52"/>
      <c r="TRF532" s="52"/>
      <c r="TRG532" s="52"/>
      <c r="TRH532" s="52"/>
      <c r="TRI532" s="52"/>
      <c r="TRJ532" s="52"/>
      <c r="TRK532" s="52"/>
      <c r="TRL532" s="52"/>
      <c r="TRM532" s="52"/>
      <c r="TRN532" s="52"/>
      <c r="TRO532" s="52"/>
      <c r="TRP532" s="52"/>
      <c r="TRQ532" s="52"/>
      <c r="TRR532" s="52"/>
      <c r="TRS532" s="52"/>
      <c r="TRT532" s="52"/>
      <c r="TRU532" s="52"/>
      <c r="TRV532" s="52"/>
      <c r="TRW532" s="52"/>
      <c r="TRX532" s="52"/>
      <c r="TRY532" s="52"/>
      <c r="TRZ532" s="52"/>
      <c r="TSA532" s="52"/>
      <c r="TSB532" s="52"/>
      <c r="TSC532" s="52"/>
      <c r="TSD532" s="52"/>
      <c r="TSE532" s="52"/>
      <c r="TSF532" s="52"/>
      <c r="TSG532" s="52"/>
      <c r="TSH532" s="52"/>
      <c r="TSI532" s="52"/>
      <c r="TSJ532" s="52"/>
      <c r="TSK532" s="52"/>
      <c r="TSL532" s="52"/>
      <c r="TSM532" s="52"/>
      <c r="TSN532" s="52"/>
      <c r="TSO532" s="52"/>
      <c r="TSP532" s="52"/>
      <c r="TSQ532" s="52"/>
      <c r="TSR532" s="52"/>
      <c r="TSS532" s="52"/>
      <c r="TST532" s="52"/>
      <c r="TSU532" s="52"/>
      <c r="TSV532" s="52"/>
      <c r="TSW532" s="52"/>
      <c r="TSX532" s="52"/>
      <c r="TSY532" s="52"/>
      <c r="TSZ532" s="52"/>
      <c r="TTA532" s="52"/>
      <c r="TTB532" s="52"/>
      <c r="TTC532" s="52"/>
      <c r="TTD532" s="52"/>
      <c r="TTE532" s="52"/>
      <c r="TTF532" s="52"/>
      <c r="TTG532" s="52"/>
      <c r="TTH532" s="52"/>
      <c r="TTI532" s="52"/>
      <c r="TTJ532" s="52"/>
      <c r="TTK532" s="52"/>
      <c r="TTL532" s="52"/>
      <c r="TTM532" s="52"/>
      <c r="TTN532" s="52"/>
      <c r="TTO532" s="52"/>
      <c r="TTP532" s="52"/>
      <c r="TTQ532" s="52"/>
      <c r="TTR532" s="52"/>
      <c r="TTS532" s="52"/>
      <c r="TTT532" s="52"/>
      <c r="TTU532" s="52"/>
      <c r="TTV532" s="52"/>
      <c r="TTW532" s="52"/>
      <c r="TTX532" s="52"/>
      <c r="TTY532" s="52"/>
      <c r="TTZ532" s="52"/>
      <c r="TUA532" s="52"/>
      <c r="TUB532" s="52"/>
      <c r="TUC532" s="52"/>
      <c r="TUD532" s="52"/>
      <c r="TUE532" s="52"/>
      <c r="TUF532" s="52"/>
      <c r="TUG532" s="52"/>
      <c r="TUH532" s="52"/>
      <c r="TUI532" s="52"/>
      <c r="TUJ532" s="52"/>
      <c r="TUK532" s="52"/>
      <c r="TUL532" s="52"/>
      <c r="TUM532" s="52"/>
      <c r="TUN532" s="52"/>
      <c r="TUO532" s="52"/>
      <c r="TUP532" s="52"/>
      <c r="TUQ532" s="52"/>
      <c r="TUR532" s="52"/>
      <c r="TUS532" s="52"/>
      <c r="TUT532" s="52"/>
      <c r="TUU532" s="52"/>
      <c r="TUV532" s="52"/>
      <c r="TUW532" s="52"/>
      <c r="TUX532" s="52"/>
      <c r="TUY532" s="52"/>
      <c r="TUZ532" s="52"/>
      <c r="TVA532" s="52"/>
      <c r="TVB532" s="52"/>
      <c r="TVC532" s="52"/>
      <c r="TVD532" s="52"/>
      <c r="TVE532" s="52"/>
      <c r="TVF532" s="52"/>
      <c r="TVG532" s="52"/>
      <c r="TVH532" s="52"/>
      <c r="TVI532" s="52"/>
      <c r="TVJ532" s="52"/>
      <c r="TVK532" s="52"/>
      <c r="TVL532" s="52"/>
      <c r="TVM532" s="52"/>
      <c r="TVN532" s="52"/>
      <c r="TVO532" s="52"/>
      <c r="TVP532" s="52"/>
      <c r="TVQ532" s="52"/>
      <c r="TVR532" s="52"/>
      <c r="TVS532" s="52"/>
      <c r="TVT532" s="52"/>
      <c r="TVU532" s="52"/>
      <c r="TVV532" s="52"/>
      <c r="TVW532" s="52"/>
      <c r="TVX532" s="52"/>
      <c r="TVY532" s="52"/>
      <c r="TVZ532" s="52"/>
      <c r="TWA532" s="52"/>
      <c r="TWB532" s="52"/>
      <c r="TWC532" s="52"/>
      <c r="TWD532" s="52"/>
      <c r="TWE532" s="52"/>
      <c r="TWF532" s="52"/>
      <c r="TWG532" s="52"/>
      <c r="TWH532" s="52"/>
      <c r="TWI532" s="52"/>
      <c r="TWJ532" s="52"/>
      <c r="TWK532" s="52"/>
      <c r="TWL532" s="52"/>
      <c r="TWM532" s="52"/>
      <c r="TWN532" s="52"/>
      <c r="TWO532" s="52"/>
      <c r="TWP532" s="52"/>
      <c r="TWQ532" s="52"/>
      <c r="TWR532" s="52"/>
      <c r="TWS532" s="52"/>
      <c r="TWT532" s="52"/>
      <c r="TWU532" s="52"/>
      <c r="TWV532" s="52"/>
      <c r="TWW532" s="52"/>
      <c r="TWX532" s="52"/>
      <c r="TWY532" s="52"/>
      <c r="TWZ532" s="52"/>
      <c r="TXA532" s="52"/>
      <c r="TXB532" s="52"/>
      <c r="TXC532" s="52"/>
      <c r="TXD532" s="52"/>
      <c r="TXE532" s="52"/>
      <c r="TXF532" s="52"/>
      <c r="TXG532" s="52"/>
      <c r="TXH532" s="52"/>
      <c r="TXI532" s="52"/>
      <c r="TXJ532" s="52"/>
      <c r="TXK532" s="52"/>
      <c r="TXL532" s="52"/>
      <c r="TXM532" s="52"/>
      <c r="TXN532" s="52"/>
      <c r="TXO532" s="52"/>
      <c r="TXP532" s="52"/>
      <c r="TXQ532" s="52"/>
      <c r="TXR532" s="52"/>
      <c r="TXS532" s="52"/>
      <c r="TXT532" s="52"/>
      <c r="TXU532" s="52"/>
      <c r="TXV532" s="52"/>
      <c r="TXW532" s="52"/>
      <c r="TXX532" s="52"/>
      <c r="TXY532" s="52"/>
      <c r="TXZ532" s="52"/>
      <c r="TYA532" s="52"/>
      <c r="TYB532" s="52"/>
      <c r="TYC532" s="52"/>
      <c r="TYD532" s="52"/>
      <c r="TYE532" s="52"/>
      <c r="TYF532" s="52"/>
      <c r="TYG532" s="52"/>
      <c r="TYH532" s="52"/>
      <c r="TYI532" s="52"/>
      <c r="TYJ532" s="52"/>
      <c r="TYK532" s="52"/>
      <c r="TYL532" s="52"/>
      <c r="TYM532" s="52"/>
      <c r="TYN532" s="52"/>
      <c r="TYO532" s="52"/>
      <c r="TYP532" s="52"/>
      <c r="TYQ532" s="52"/>
      <c r="TYR532" s="52"/>
      <c r="TYS532" s="52"/>
      <c r="TYT532" s="52"/>
      <c r="TYU532" s="52"/>
      <c r="TYV532" s="52"/>
      <c r="TYW532" s="52"/>
      <c r="TYX532" s="52"/>
      <c r="TYY532" s="52"/>
      <c r="TYZ532" s="52"/>
      <c r="TZA532" s="52"/>
      <c r="TZB532" s="52"/>
      <c r="TZC532" s="52"/>
      <c r="TZD532" s="52"/>
      <c r="TZE532" s="52"/>
      <c r="TZF532" s="52"/>
      <c r="TZG532" s="52"/>
      <c r="TZH532" s="52"/>
      <c r="TZI532" s="52"/>
      <c r="TZJ532" s="52"/>
      <c r="TZK532" s="52"/>
      <c r="TZL532" s="52"/>
      <c r="TZM532" s="52"/>
      <c r="TZN532" s="52"/>
      <c r="TZO532" s="52"/>
      <c r="TZP532" s="52"/>
      <c r="TZQ532" s="52"/>
      <c r="TZR532" s="52"/>
      <c r="TZS532" s="52"/>
      <c r="TZT532" s="52"/>
      <c r="TZU532" s="52"/>
      <c r="TZV532" s="52"/>
      <c r="TZW532" s="52"/>
      <c r="TZX532" s="52"/>
      <c r="TZY532" s="52"/>
      <c r="TZZ532" s="52"/>
      <c r="UAA532" s="52"/>
      <c r="UAB532" s="52"/>
      <c r="UAC532" s="52"/>
      <c r="UAD532" s="52"/>
      <c r="UAE532" s="52"/>
      <c r="UAF532" s="52"/>
      <c r="UAG532" s="52"/>
      <c r="UAH532" s="52"/>
      <c r="UAI532" s="52"/>
      <c r="UAJ532" s="52"/>
      <c r="UAK532" s="52"/>
      <c r="UAL532" s="52"/>
      <c r="UAM532" s="52"/>
      <c r="UAN532" s="52"/>
      <c r="UAO532" s="52"/>
      <c r="UAP532" s="52"/>
      <c r="UAQ532" s="52"/>
      <c r="UAR532" s="52"/>
      <c r="UAS532" s="52"/>
      <c r="UAT532" s="52"/>
      <c r="UAU532" s="52"/>
      <c r="UAV532" s="52"/>
      <c r="UAW532" s="52"/>
      <c r="UAX532" s="52"/>
      <c r="UAY532" s="52"/>
      <c r="UAZ532" s="52"/>
      <c r="UBA532" s="52"/>
      <c r="UBB532" s="52"/>
      <c r="UBC532" s="52"/>
      <c r="UBD532" s="52"/>
      <c r="UBE532" s="52"/>
      <c r="UBF532" s="52"/>
      <c r="UBG532" s="52"/>
      <c r="UBH532" s="52"/>
      <c r="UBI532" s="52"/>
      <c r="UBJ532" s="52"/>
      <c r="UBK532" s="52"/>
      <c r="UBL532" s="52"/>
      <c r="UBM532" s="52"/>
      <c r="UBN532" s="52"/>
      <c r="UBO532" s="52"/>
      <c r="UBP532" s="52"/>
      <c r="UBQ532" s="52"/>
      <c r="UBR532" s="52"/>
      <c r="UBS532" s="52"/>
      <c r="UBT532" s="52"/>
      <c r="UBU532" s="52"/>
      <c r="UBV532" s="52"/>
      <c r="UBW532" s="52"/>
      <c r="UBX532" s="52"/>
      <c r="UBY532" s="52"/>
      <c r="UBZ532" s="52"/>
      <c r="UCA532" s="52"/>
      <c r="UCB532" s="52"/>
      <c r="UCC532" s="52"/>
      <c r="UCD532" s="52"/>
      <c r="UCE532" s="52"/>
      <c r="UCF532" s="52"/>
      <c r="UCG532" s="52"/>
      <c r="UCH532" s="52"/>
      <c r="UCI532" s="52"/>
      <c r="UCJ532" s="52"/>
      <c r="UCK532" s="52"/>
      <c r="UCL532" s="52"/>
      <c r="UCM532" s="52"/>
      <c r="UCN532" s="52"/>
      <c r="UCO532" s="52"/>
      <c r="UCP532" s="52"/>
      <c r="UCQ532" s="52"/>
      <c r="UCR532" s="52"/>
      <c r="UCS532" s="52"/>
      <c r="UCT532" s="52"/>
      <c r="UCU532" s="52"/>
      <c r="UCV532" s="52"/>
      <c r="UCW532" s="52"/>
      <c r="UCX532" s="52"/>
      <c r="UCY532" s="52"/>
      <c r="UCZ532" s="52"/>
      <c r="UDA532" s="52"/>
      <c r="UDB532" s="52"/>
      <c r="UDC532" s="52"/>
      <c r="UDD532" s="52"/>
      <c r="UDE532" s="52"/>
      <c r="UDF532" s="52"/>
      <c r="UDG532" s="52"/>
      <c r="UDH532" s="52"/>
      <c r="UDI532" s="52"/>
      <c r="UDJ532" s="52"/>
      <c r="UDK532" s="52"/>
      <c r="UDL532" s="52"/>
      <c r="UDM532" s="52"/>
      <c r="UDN532" s="52"/>
      <c r="UDO532" s="52"/>
      <c r="UDP532" s="52"/>
      <c r="UDQ532" s="52"/>
      <c r="UDR532" s="52"/>
      <c r="UDS532" s="52"/>
      <c r="UDT532" s="52"/>
      <c r="UDU532" s="52"/>
      <c r="UDV532" s="52"/>
      <c r="UDW532" s="52"/>
      <c r="UDX532" s="52"/>
      <c r="UDY532" s="52"/>
      <c r="UDZ532" s="52"/>
      <c r="UEA532" s="52"/>
      <c r="UEB532" s="52"/>
      <c r="UEC532" s="52"/>
      <c r="UED532" s="52"/>
      <c r="UEE532" s="52"/>
      <c r="UEF532" s="52"/>
      <c r="UEG532" s="52"/>
      <c r="UEH532" s="52"/>
      <c r="UEI532" s="52"/>
      <c r="UEJ532" s="52"/>
      <c r="UEK532" s="52"/>
      <c r="UEL532" s="52"/>
      <c r="UEM532" s="52"/>
      <c r="UEN532" s="52"/>
      <c r="UEO532" s="52"/>
      <c r="UEP532" s="52"/>
      <c r="UEQ532" s="52"/>
      <c r="UER532" s="52"/>
      <c r="UES532" s="52"/>
      <c r="UET532" s="52"/>
      <c r="UEU532" s="52"/>
      <c r="UEV532" s="52"/>
      <c r="UEW532" s="52"/>
      <c r="UEX532" s="52"/>
      <c r="UEY532" s="52"/>
      <c r="UEZ532" s="52"/>
      <c r="UFA532" s="52"/>
      <c r="UFB532" s="52"/>
      <c r="UFC532" s="52"/>
      <c r="UFD532" s="52"/>
      <c r="UFE532" s="52"/>
      <c r="UFF532" s="52"/>
      <c r="UFG532" s="52"/>
      <c r="UFH532" s="52"/>
      <c r="UFI532" s="52"/>
      <c r="UFJ532" s="52"/>
      <c r="UFK532" s="52"/>
      <c r="UFL532" s="52"/>
      <c r="UFM532" s="52"/>
      <c r="UFN532" s="52"/>
      <c r="UFO532" s="52"/>
      <c r="UFP532" s="52"/>
      <c r="UFQ532" s="52"/>
      <c r="UFR532" s="52"/>
      <c r="UFS532" s="52"/>
      <c r="UFT532" s="52"/>
      <c r="UFU532" s="52"/>
      <c r="UFV532" s="52"/>
      <c r="UFW532" s="52"/>
      <c r="UFX532" s="52"/>
      <c r="UFY532" s="52"/>
      <c r="UFZ532" s="52"/>
      <c r="UGA532" s="52"/>
      <c r="UGB532" s="52"/>
      <c r="UGC532" s="52"/>
      <c r="UGD532" s="52"/>
      <c r="UGE532" s="52"/>
      <c r="UGF532" s="52"/>
      <c r="UGG532" s="52"/>
      <c r="UGH532" s="52"/>
      <c r="UGI532" s="52"/>
      <c r="UGJ532" s="52"/>
      <c r="UGK532" s="52"/>
      <c r="UGL532" s="52"/>
      <c r="UGM532" s="52"/>
      <c r="UGN532" s="52"/>
      <c r="UGO532" s="52"/>
      <c r="UGP532" s="52"/>
      <c r="UGQ532" s="52"/>
      <c r="UGR532" s="52"/>
      <c r="UGS532" s="52"/>
      <c r="UGT532" s="52"/>
      <c r="UGU532" s="52"/>
      <c r="UGV532" s="52"/>
      <c r="UGW532" s="52"/>
      <c r="UGX532" s="52"/>
      <c r="UGY532" s="52"/>
      <c r="UGZ532" s="52"/>
      <c r="UHA532" s="52"/>
      <c r="UHB532" s="52"/>
      <c r="UHC532" s="52"/>
      <c r="UHD532" s="52"/>
      <c r="UHE532" s="52"/>
      <c r="UHF532" s="52"/>
      <c r="UHG532" s="52"/>
      <c r="UHH532" s="52"/>
      <c r="UHI532" s="52"/>
      <c r="UHJ532" s="52"/>
      <c r="UHK532" s="52"/>
      <c r="UHL532" s="52"/>
      <c r="UHM532" s="52"/>
      <c r="UHN532" s="52"/>
      <c r="UHO532" s="52"/>
      <c r="UHP532" s="52"/>
      <c r="UHQ532" s="52"/>
      <c r="UHR532" s="52"/>
      <c r="UHS532" s="52"/>
      <c r="UHT532" s="52"/>
      <c r="UHU532" s="52"/>
      <c r="UHV532" s="52"/>
      <c r="UHW532" s="52"/>
      <c r="UHX532" s="52"/>
      <c r="UHY532" s="52"/>
      <c r="UHZ532" s="52"/>
      <c r="UIA532" s="52"/>
      <c r="UIB532" s="52"/>
      <c r="UIC532" s="52"/>
      <c r="UID532" s="52"/>
      <c r="UIE532" s="52"/>
      <c r="UIF532" s="52"/>
      <c r="UIG532" s="52"/>
      <c r="UIH532" s="52"/>
      <c r="UII532" s="52"/>
      <c r="UIJ532" s="52"/>
      <c r="UIK532" s="52"/>
      <c r="UIL532" s="52"/>
      <c r="UIM532" s="52"/>
      <c r="UIN532" s="52"/>
      <c r="UIO532" s="52"/>
      <c r="UIP532" s="52"/>
      <c r="UIQ532" s="52"/>
      <c r="UIR532" s="52"/>
      <c r="UIS532" s="52"/>
      <c r="UIT532" s="52"/>
      <c r="UIU532" s="52"/>
      <c r="UIV532" s="52"/>
      <c r="UIW532" s="52"/>
      <c r="UIX532" s="52"/>
      <c r="UIY532" s="52"/>
      <c r="UIZ532" s="52"/>
      <c r="UJA532" s="52"/>
      <c r="UJB532" s="52"/>
      <c r="UJC532" s="52"/>
      <c r="UJD532" s="52"/>
      <c r="UJE532" s="52"/>
      <c r="UJF532" s="52"/>
      <c r="UJG532" s="52"/>
      <c r="UJH532" s="52"/>
      <c r="UJI532" s="52"/>
      <c r="UJJ532" s="52"/>
      <c r="UJK532" s="52"/>
      <c r="UJL532" s="52"/>
      <c r="UJM532" s="52"/>
      <c r="UJN532" s="52"/>
      <c r="UJO532" s="52"/>
      <c r="UJP532" s="52"/>
      <c r="UJQ532" s="52"/>
      <c r="UJR532" s="52"/>
      <c r="UJS532" s="52"/>
      <c r="UJT532" s="52"/>
      <c r="UJU532" s="52"/>
      <c r="UJV532" s="52"/>
      <c r="UJW532" s="52"/>
      <c r="UJX532" s="52"/>
      <c r="UJY532" s="52"/>
      <c r="UJZ532" s="52"/>
      <c r="UKA532" s="52"/>
      <c r="UKB532" s="52"/>
      <c r="UKC532" s="52"/>
      <c r="UKD532" s="52"/>
      <c r="UKE532" s="52"/>
      <c r="UKF532" s="52"/>
      <c r="UKG532" s="52"/>
      <c r="UKH532" s="52"/>
      <c r="UKI532" s="52"/>
      <c r="UKJ532" s="52"/>
      <c r="UKK532" s="52"/>
      <c r="UKL532" s="52"/>
      <c r="UKM532" s="52"/>
      <c r="UKN532" s="52"/>
      <c r="UKO532" s="52"/>
      <c r="UKP532" s="52"/>
      <c r="UKQ532" s="52"/>
      <c r="UKR532" s="52"/>
      <c r="UKS532" s="52"/>
      <c r="UKT532" s="52"/>
      <c r="UKU532" s="52"/>
      <c r="UKV532" s="52"/>
      <c r="UKW532" s="52"/>
      <c r="UKX532" s="52"/>
      <c r="UKY532" s="52"/>
      <c r="UKZ532" s="52"/>
      <c r="ULA532" s="52"/>
      <c r="ULB532" s="52"/>
      <c r="ULC532" s="52"/>
      <c r="ULD532" s="52"/>
      <c r="ULE532" s="52"/>
      <c r="ULF532" s="52"/>
      <c r="ULG532" s="52"/>
      <c r="ULH532" s="52"/>
      <c r="ULI532" s="52"/>
      <c r="ULJ532" s="52"/>
      <c r="ULK532" s="52"/>
      <c r="ULL532" s="52"/>
      <c r="ULM532" s="52"/>
      <c r="ULN532" s="52"/>
      <c r="ULO532" s="52"/>
      <c r="ULP532" s="52"/>
      <c r="ULQ532" s="52"/>
      <c r="ULR532" s="52"/>
      <c r="ULS532" s="52"/>
      <c r="ULT532" s="52"/>
      <c r="ULU532" s="52"/>
      <c r="ULV532" s="52"/>
      <c r="ULW532" s="52"/>
      <c r="ULX532" s="52"/>
      <c r="ULY532" s="52"/>
      <c r="ULZ532" s="52"/>
      <c r="UMA532" s="52"/>
      <c r="UMB532" s="52"/>
      <c r="UMC532" s="52"/>
      <c r="UMD532" s="52"/>
      <c r="UME532" s="52"/>
      <c r="UMF532" s="52"/>
      <c r="UMG532" s="52"/>
      <c r="UMH532" s="52"/>
      <c r="UMI532" s="52"/>
      <c r="UMJ532" s="52"/>
      <c r="UMK532" s="52"/>
      <c r="UML532" s="52"/>
      <c r="UMM532" s="52"/>
      <c r="UMN532" s="52"/>
      <c r="UMO532" s="52"/>
      <c r="UMP532" s="52"/>
      <c r="UMQ532" s="52"/>
      <c r="UMR532" s="52"/>
      <c r="UMS532" s="52"/>
      <c r="UMT532" s="52"/>
      <c r="UMU532" s="52"/>
      <c r="UMV532" s="52"/>
      <c r="UMW532" s="52"/>
      <c r="UMX532" s="52"/>
      <c r="UMY532" s="52"/>
      <c r="UMZ532" s="52"/>
      <c r="UNA532" s="52"/>
      <c r="UNB532" s="52"/>
      <c r="UNC532" s="52"/>
      <c r="UND532" s="52"/>
      <c r="UNE532" s="52"/>
      <c r="UNF532" s="52"/>
      <c r="UNG532" s="52"/>
      <c r="UNH532" s="52"/>
      <c r="UNI532" s="52"/>
      <c r="UNJ532" s="52"/>
      <c r="UNK532" s="52"/>
      <c r="UNL532" s="52"/>
      <c r="UNM532" s="52"/>
      <c r="UNN532" s="52"/>
      <c r="UNO532" s="52"/>
      <c r="UNP532" s="52"/>
      <c r="UNQ532" s="52"/>
      <c r="UNR532" s="52"/>
      <c r="UNS532" s="52"/>
      <c r="UNT532" s="52"/>
      <c r="UNU532" s="52"/>
      <c r="UNV532" s="52"/>
      <c r="UNW532" s="52"/>
      <c r="UNX532" s="52"/>
      <c r="UNY532" s="52"/>
      <c r="UNZ532" s="52"/>
      <c r="UOA532" s="52"/>
      <c r="UOB532" s="52"/>
      <c r="UOC532" s="52"/>
      <c r="UOD532" s="52"/>
      <c r="UOE532" s="52"/>
      <c r="UOF532" s="52"/>
      <c r="UOG532" s="52"/>
      <c r="UOH532" s="52"/>
      <c r="UOI532" s="52"/>
      <c r="UOJ532" s="52"/>
      <c r="UOK532" s="52"/>
      <c r="UOL532" s="52"/>
      <c r="UOM532" s="52"/>
      <c r="UON532" s="52"/>
      <c r="UOO532" s="52"/>
      <c r="UOP532" s="52"/>
      <c r="UOQ532" s="52"/>
      <c r="UOR532" s="52"/>
      <c r="UOS532" s="52"/>
      <c r="UOT532" s="52"/>
      <c r="UOU532" s="52"/>
      <c r="UOV532" s="52"/>
      <c r="UOW532" s="52"/>
      <c r="UOX532" s="52"/>
      <c r="UOY532" s="52"/>
      <c r="UOZ532" s="52"/>
      <c r="UPA532" s="52"/>
      <c r="UPB532" s="52"/>
      <c r="UPC532" s="52"/>
      <c r="UPD532" s="52"/>
      <c r="UPE532" s="52"/>
      <c r="UPF532" s="52"/>
      <c r="UPG532" s="52"/>
      <c r="UPH532" s="52"/>
      <c r="UPI532" s="52"/>
      <c r="UPJ532" s="52"/>
      <c r="UPK532" s="52"/>
      <c r="UPL532" s="52"/>
      <c r="UPM532" s="52"/>
      <c r="UPN532" s="52"/>
      <c r="UPO532" s="52"/>
      <c r="UPP532" s="52"/>
      <c r="UPQ532" s="52"/>
      <c r="UPR532" s="52"/>
      <c r="UPS532" s="52"/>
      <c r="UPT532" s="52"/>
      <c r="UPU532" s="52"/>
      <c r="UPV532" s="52"/>
      <c r="UPW532" s="52"/>
      <c r="UPX532" s="52"/>
      <c r="UPY532" s="52"/>
      <c r="UPZ532" s="52"/>
      <c r="UQA532" s="52"/>
      <c r="UQB532" s="52"/>
      <c r="UQC532" s="52"/>
      <c r="UQD532" s="52"/>
      <c r="UQE532" s="52"/>
      <c r="UQF532" s="52"/>
      <c r="UQG532" s="52"/>
      <c r="UQH532" s="52"/>
      <c r="UQI532" s="52"/>
      <c r="UQJ532" s="52"/>
      <c r="UQK532" s="52"/>
      <c r="UQL532" s="52"/>
      <c r="UQM532" s="52"/>
      <c r="UQN532" s="52"/>
      <c r="UQO532" s="52"/>
      <c r="UQP532" s="52"/>
      <c r="UQQ532" s="52"/>
      <c r="UQR532" s="52"/>
      <c r="UQS532" s="52"/>
      <c r="UQT532" s="52"/>
      <c r="UQU532" s="52"/>
      <c r="UQV532" s="52"/>
      <c r="UQW532" s="52"/>
      <c r="UQX532" s="52"/>
      <c r="UQY532" s="52"/>
      <c r="UQZ532" s="52"/>
      <c r="URA532" s="52"/>
      <c r="URB532" s="52"/>
      <c r="URC532" s="52"/>
      <c r="URD532" s="52"/>
      <c r="URE532" s="52"/>
      <c r="URF532" s="52"/>
      <c r="URG532" s="52"/>
      <c r="URH532" s="52"/>
      <c r="URI532" s="52"/>
      <c r="URJ532" s="52"/>
      <c r="URK532" s="52"/>
      <c r="URL532" s="52"/>
      <c r="URM532" s="52"/>
      <c r="URN532" s="52"/>
      <c r="URO532" s="52"/>
      <c r="URP532" s="52"/>
      <c r="URQ532" s="52"/>
      <c r="URR532" s="52"/>
      <c r="URS532" s="52"/>
      <c r="URT532" s="52"/>
      <c r="URU532" s="52"/>
      <c r="URV532" s="52"/>
      <c r="URW532" s="52"/>
      <c r="URX532" s="52"/>
      <c r="URY532" s="52"/>
      <c r="URZ532" s="52"/>
      <c r="USA532" s="52"/>
      <c r="USB532" s="52"/>
      <c r="USC532" s="52"/>
      <c r="USD532" s="52"/>
      <c r="USE532" s="52"/>
      <c r="USF532" s="52"/>
      <c r="USG532" s="52"/>
      <c r="USH532" s="52"/>
      <c r="USI532" s="52"/>
      <c r="USJ532" s="52"/>
      <c r="USK532" s="52"/>
      <c r="USL532" s="52"/>
      <c r="USM532" s="52"/>
      <c r="USN532" s="52"/>
      <c r="USO532" s="52"/>
      <c r="USP532" s="52"/>
      <c r="USQ532" s="52"/>
      <c r="USR532" s="52"/>
      <c r="USS532" s="52"/>
      <c r="UST532" s="52"/>
      <c r="USU532" s="52"/>
      <c r="USV532" s="52"/>
      <c r="USW532" s="52"/>
      <c r="USX532" s="52"/>
      <c r="USY532" s="52"/>
      <c r="USZ532" s="52"/>
      <c r="UTA532" s="52"/>
      <c r="UTB532" s="52"/>
      <c r="UTC532" s="52"/>
      <c r="UTD532" s="52"/>
      <c r="UTE532" s="52"/>
      <c r="UTF532" s="52"/>
      <c r="UTG532" s="52"/>
      <c r="UTH532" s="52"/>
      <c r="UTI532" s="52"/>
      <c r="UTJ532" s="52"/>
      <c r="UTK532" s="52"/>
      <c r="UTL532" s="52"/>
      <c r="UTM532" s="52"/>
      <c r="UTN532" s="52"/>
      <c r="UTO532" s="52"/>
      <c r="UTP532" s="52"/>
      <c r="UTQ532" s="52"/>
      <c r="UTR532" s="52"/>
      <c r="UTS532" s="52"/>
      <c r="UTT532" s="52"/>
      <c r="UTU532" s="52"/>
      <c r="UTV532" s="52"/>
      <c r="UTW532" s="52"/>
      <c r="UTX532" s="52"/>
      <c r="UTY532" s="52"/>
      <c r="UTZ532" s="52"/>
      <c r="UUA532" s="52"/>
      <c r="UUB532" s="52"/>
      <c r="UUC532" s="52"/>
      <c r="UUD532" s="52"/>
      <c r="UUE532" s="52"/>
      <c r="UUF532" s="52"/>
      <c r="UUG532" s="52"/>
      <c r="UUH532" s="52"/>
      <c r="UUI532" s="52"/>
      <c r="UUJ532" s="52"/>
      <c r="UUK532" s="52"/>
      <c r="UUL532" s="52"/>
      <c r="UUM532" s="52"/>
      <c r="UUN532" s="52"/>
      <c r="UUO532" s="52"/>
      <c r="UUP532" s="52"/>
      <c r="UUQ532" s="52"/>
      <c r="UUR532" s="52"/>
      <c r="UUS532" s="52"/>
      <c r="UUT532" s="52"/>
      <c r="UUU532" s="52"/>
      <c r="UUV532" s="52"/>
      <c r="UUW532" s="52"/>
      <c r="UUX532" s="52"/>
      <c r="UUY532" s="52"/>
      <c r="UUZ532" s="52"/>
      <c r="UVA532" s="52"/>
      <c r="UVB532" s="52"/>
      <c r="UVC532" s="52"/>
      <c r="UVD532" s="52"/>
      <c r="UVE532" s="52"/>
      <c r="UVF532" s="52"/>
      <c r="UVG532" s="52"/>
      <c r="UVH532" s="52"/>
      <c r="UVI532" s="52"/>
      <c r="UVJ532" s="52"/>
      <c r="UVK532" s="52"/>
      <c r="UVL532" s="52"/>
      <c r="UVM532" s="52"/>
      <c r="UVN532" s="52"/>
      <c r="UVO532" s="52"/>
      <c r="UVP532" s="52"/>
      <c r="UVQ532" s="52"/>
      <c r="UVR532" s="52"/>
      <c r="UVS532" s="52"/>
      <c r="UVT532" s="52"/>
      <c r="UVU532" s="52"/>
      <c r="UVV532" s="52"/>
      <c r="UVW532" s="52"/>
      <c r="UVX532" s="52"/>
      <c r="UVY532" s="52"/>
      <c r="UVZ532" s="52"/>
      <c r="UWA532" s="52"/>
      <c r="UWB532" s="52"/>
      <c r="UWC532" s="52"/>
      <c r="UWD532" s="52"/>
      <c r="UWE532" s="52"/>
      <c r="UWF532" s="52"/>
      <c r="UWG532" s="52"/>
      <c r="UWH532" s="52"/>
      <c r="UWI532" s="52"/>
      <c r="UWJ532" s="52"/>
      <c r="UWK532" s="52"/>
      <c r="UWL532" s="52"/>
      <c r="UWM532" s="52"/>
      <c r="UWN532" s="52"/>
      <c r="UWO532" s="52"/>
      <c r="UWP532" s="52"/>
      <c r="UWQ532" s="52"/>
      <c r="UWR532" s="52"/>
      <c r="UWS532" s="52"/>
      <c r="UWT532" s="52"/>
      <c r="UWU532" s="52"/>
      <c r="UWV532" s="52"/>
      <c r="UWW532" s="52"/>
      <c r="UWX532" s="52"/>
      <c r="UWY532" s="52"/>
      <c r="UWZ532" s="52"/>
      <c r="UXA532" s="52"/>
      <c r="UXB532" s="52"/>
      <c r="UXC532" s="52"/>
      <c r="UXD532" s="52"/>
      <c r="UXE532" s="52"/>
      <c r="UXF532" s="52"/>
      <c r="UXG532" s="52"/>
      <c r="UXH532" s="52"/>
      <c r="UXI532" s="52"/>
      <c r="UXJ532" s="52"/>
      <c r="UXK532" s="52"/>
      <c r="UXL532" s="52"/>
      <c r="UXM532" s="52"/>
      <c r="UXN532" s="52"/>
      <c r="UXO532" s="52"/>
      <c r="UXP532" s="52"/>
      <c r="UXQ532" s="52"/>
      <c r="UXR532" s="52"/>
      <c r="UXS532" s="52"/>
      <c r="UXT532" s="52"/>
      <c r="UXU532" s="52"/>
      <c r="UXV532" s="52"/>
      <c r="UXW532" s="52"/>
      <c r="UXX532" s="52"/>
      <c r="UXY532" s="52"/>
      <c r="UXZ532" s="52"/>
      <c r="UYA532" s="52"/>
      <c r="UYB532" s="52"/>
      <c r="UYC532" s="52"/>
      <c r="UYD532" s="52"/>
      <c r="UYE532" s="52"/>
      <c r="UYF532" s="52"/>
      <c r="UYG532" s="52"/>
      <c r="UYH532" s="52"/>
      <c r="UYI532" s="52"/>
      <c r="UYJ532" s="52"/>
      <c r="UYK532" s="52"/>
      <c r="UYL532" s="52"/>
      <c r="UYM532" s="52"/>
      <c r="UYN532" s="52"/>
      <c r="UYO532" s="52"/>
      <c r="UYP532" s="52"/>
      <c r="UYQ532" s="52"/>
      <c r="UYR532" s="52"/>
      <c r="UYS532" s="52"/>
      <c r="UYT532" s="52"/>
      <c r="UYU532" s="52"/>
      <c r="UYV532" s="52"/>
      <c r="UYW532" s="52"/>
      <c r="UYX532" s="52"/>
      <c r="UYY532" s="52"/>
      <c r="UYZ532" s="52"/>
      <c r="UZA532" s="52"/>
      <c r="UZB532" s="52"/>
      <c r="UZC532" s="52"/>
      <c r="UZD532" s="52"/>
      <c r="UZE532" s="52"/>
      <c r="UZF532" s="52"/>
      <c r="UZG532" s="52"/>
      <c r="UZH532" s="52"/>
      <c r="UZI532" s="52"/>
      <c r="UZJ532" s="52"/>
      <c r="UZK532" s="52"/>
      <c r="UZL532" s="52"/>
      <c r="UZM532" s="52"/>
      <c r="UZN532" s="52"/>
      <c r="UZO532" s="52"/>
      <c r="UZP532" s="52"/>
      <c r="UZQ532" s="52"/>
      <c r="UZR532" s="52"/>
      <c r="UZS532" s="52"/>
      <c r="UZT532" s="52"/>
      <c r="UZU532" s="52"/>
      <c r="UZV532" s="52"/>
      <c r="UZW532" s="52"/>
      <c r="UZX532" s="52"/>
      <c r="UZY532" s="52"/>
      <c r="UZZ532" s="52"/>
      <c r="VAA532" s="52"/>
      <c r="VAB532" s="52"/>
      <c r="VAC532" s="52"/>
      <c r="VAD532" s="52"/>
      <c r="VAE532" s="52"/>
      <c r="VAF532" s="52"/>
      <c r="VAG532" s="52"/>
      <c r="VAH532" s="52"/>
      <c r="VAI532" s="52"/>
      <c r="VAJ532" s="52"/>
      <c r="VAK532" s="52"/>
      <c r="VAL532" s="52"/>
      <c r="VAM532" s="52"/>
      <c r="VAN532" s="52"/>
      <c r="VAO532" s="52"/>
      <c r="VAP532" s="52"/>
      <c r="VAQ532" s="52"/>
      <c r="VAR532" s="52"/>
      <c r="VAS532" s="52"/>
      <c r="VAT532" s="52"/>
      <c r="VAU532" s="52"/>
      <c r="VAV532" s="52"/>
      <c r="VAW532" s="52"/>
      <c r="VAX532" s="52"/>
      <c r="VAY532" s="52"/>
      <c r="VAZ532" s="52"/>
      <c r="VBA532" s="52"/>
      <c r="VBB532" s="52"/>
      <c r="VBC532" s="52"/>
      <c r="VBD532" s="52"/>
      <c r="VBE532" s="52"/>
      <c r="VBF532" s="52"/>
      <c r="VBG532" s="52"/>
      <c r="VBH532" s="52"/>
      <c r="VBI532" s="52"/>
      <c r="VBJ532" s="52"/>
      <c r="VBK532" s="52"/>
      <c r="VBL532" s="52"/>
      <c r="VBM532" s="52"/>
      <c r="VBN532" s="52"/>
      <c r="VBO532" s="52"/>
      <c r="VBP532" s="52"/>
      <c r="VBQ532" s="52"/>
      <c r="VBR532" s="52"/>
      <c r="VBS532" s="52"/>
      <c r="VBT532" s="52"/>
      <c r="VBU532" s="52"/>
      <c r="VBV532" s="52"/>
      <c r="VBW532" s="52"/>
      <c r="VBX532" s="52"/>
      <c r="VBY532" s="52"/>
      <c r="VBZ532" s="52"/>
      <c r="VCA532" s="52"/>
      <c r="VCB532" s="52"/>
      <c r="VCC532" s="52"/>
      <c r="VCD532" s="52"/>
      <c r="VCE532" s="52"/>
      <c r="VCF532" s="52"/>
      <c r="VCG532" s="52"/>
      <c r="VCH532" s="52"/>
      <c r="VCI532" s="52"/>
      <c r="VCJ532" s="52"/>
      <c r="VCK532" s="52"/>
      <c r="VCL532" s="52"/>
      <c r="VCM532" s="52"/>
      <c r="VCN532" s="52"/>
      <c r="VCO532" s="52"/>
      <c r="VCP532" s="52"/>
      <c r="VCQ532" s="52"/>
      <c r="VCR532" s="52"/>
      <c r="VCS532" s="52"/>
      <c r="VCT532" s="52"/>
      <c r="VCU532" s="52"/>
      <c r="VCV532" s="52"/>
      <c r="VCW532" s="52"/>
      <c r="VCX532" s="52"/>
      <c r="VCY532" s="52"/>
      <c r="VCZ532" s="52"/>
      <c r="VDA532" s="52"/>
      <c r="VDB532" s="52"/>
      <c r="VDC532" s="52"/>
      <c r="VDD532" s="52"/>
      <c r="VDE532" s="52"/>
      <c r="VDF532" s="52"/>
      <c r="VDG532" s="52"/>
      <c r="VDH532" s="52"/>
      <c r="VDI532" s="52"/>
      <c r="VDJ532" s="52"/>
      <c r="VDK532" s="52"/>
      <c r="VDL532" s="52"/>
      <c r="VDM532" s="52"/>
      <c r="VDN532" s="52"/>
      <c r="VDO532" s="52"/>
      <c r="VDP532" s="52"/>
      <c r="VDQ532" s="52"/>
      <c r="VDR532" s="52"/>
      <c r="VDS532" s="52"/>
      <c r="VDT532" s="52"/>
      <c r="VDU532" s="52"/>
      <c r="VDV532" s="52"/>
      <c r="VDW532" s="52"/>
      <c r="VDX532" s="52"/>
      <c r="VDY532" s="52"/>
      <c r="VDZ532" s="52"/>
      <c r="VEA532" s="52"/>
      <c r="VEB532" s="52"/>
      <c r="VEC532" s="52"/>
      <c r="VED532" s="52"/>
      <c r="VEE532" s="52"/>
      <c r="VEF532" s="52"/>
      <c r="VEG532" s="52"/>
      <c r="VEH532" s="52"/>
      <c r="VEI532" s="52"/>
      <c r="VEJ532" s="52"/>
      <c r="VEK532" s="52"/>
      <c r="VEL532" s="52"/>
      <c r="VEM532" s="52"/>
      <c r="VEN532" s="52"/>
      <c r="VEO532" s="52"/>
      <c r="VEP532" s="52"/>
      <c r="VEQ532" s="52"/>
      <c r="VER532" s="52"/>
      <c r="VES532" s="52"/>
      <c r="VET532" s="52"/>
      <c r="VEU532" s="52"/>
      <c r="VEV532" s="52"/>
      <c r="VEW532" s="52"/>
      <c r="VEX532" s="52"/>
      <c r="VEY532" s="52"/>
      <c r="VEZ532" s="52"/>
      <c r="VFA532" s="52"/>
      <c r="VFB532" s="52"/>
      <c r="VFC532" s="52"/>
      <c r="VFD532" s="52"/>
      <c r="VFE532" s="52"/>
      <c r="VFF532" s="52"/>
      <c r="VFG532" s="52"/>
      <c r="VFH532" s="52"/>
      <c r="VFI532" s="52"/>
      <c r="VFJ532" s="52"/>
      <c r="VFK532" s="52"/>
      <c r="VFL532" s="52"/>
      <c r="VFM532" s="52"/>
      <c r="VFN532" s="52"/>
      <c r="VFO532" s="52"/>
      <c r="VFP532" s="52"/>
      <c r="VFQ532" s="52"/>
      <c r="VFR532" s="52"/>
      <c r="VFS532" s="52"/>
      <c r="VFT532" s="52"/>
      <c r="VFU532" s="52"/>
      <c r="VFV532" s="52"/>
      <c r="VFW532" s="52"/>
      <c r="VFX532" s="52"/>
      <c r="VFY532" s="52"/>
      <c r="VFZ532" s="52"/>
      <c r="VGA532" s="52"/>
      <c r="VGB532" s="52"/>
      <c r="VGC532" s="52"/>
      <c r="VGD532" s="52"/>
      <c r="VGE532" s="52"/>
      <c r="VGF532" s="52"/>
      <c r="VGG532" s="52"/>
      <c r="VGH532" s="52"/>
      <c r="VGI532" s="52"/>
      <c r="VGJ532" s="52"/>
      <c r="VGK532" s="52"/>
      <c r="VGL532" s="52"/>
      <c r="VGM532" s="52"/>
      <c r="VGN532" s="52"/>
      <c r="VGO532" s="52"/>
      <c r="VGP532" s="52"/>
      <c r="VGQ532" s="52"/>
      <c r="VGR532" s="52"/>
      <c r="VGS532" s="52"/>
      <c r="VGT532" s="52"/>
      <c r="VGU532" s="52"/>
      <c r="VGV532" s="52"/>
      <c r="VGW532" s="52"/>
      <c r="VGX532" s="52"/>
      <c r="VGY532" s="52"/>
      <c r="VGZ532" s="52"/>
      <c r="VHA532" s="52"/>
      <c r="VHB532" s="52"/>
      <c r="VHC532" s="52"/>
      <c r="VHD532" s="52"/>
      <c r="VHE532" s="52"/>
      <c r="VHF532" s="52"/>
      <c r="VHG532" s="52"/>
      <c r="VHH532" s="52"/>
      <c r="VHI532" s="52"/>
      <c r="VHJ532" s="52"/>
      <c r="VHK532" s="52"/>
      <c r="VHL532" s="52"/>
      <c r="VHM532" s="52"/>
      <c r="VHN532" s="52"/>
      <c r="VHO532" s="52"/>
      <c r="VHP532" s="52"/>
      <c r="VHQ532" s="52"/>
      <c r="VHR532" s="52"/>
      <c r="VHS532" s="52"/>
      <c r="VHT532" s="52"/>
      <c r="VHU532" s="52"/>
      <c r="VHV532" s="52"/>
      <c r="VHW532" s="52"/>
      <c r="VHX532" s="52"/>
      <c r="VHY532" s="52"/>
      <c r="VHZ532" s="52"/>
      <c r="VIA532" s="52"/>
      <c r="VIB532" s="52"/>
      <c r="VIC532" s="52"/>
      <c r="VID532" s="52"/>
      <c r="VIE532" s="52"/>
      <c r="VIF532" s="52"/>
      <c r="VIG532" s="52"/>
      <c r="VIH532" s="52"/>
      <c r="VII532" s="52"/>
      <c r="VIJ532" s="52"/>
      <c r="VIK532" s="52"/>
      <c r="VIL532" s="52"/>
      <c r="VIM532" s="52"/>
      <c r="VIN532" s="52"/>
      <c r="VIO532" s="52"/>
      <c r="VIP532" s="52"/>
      <c r="VIQ532" s="52"/>
      <c r="VIR532" s="52"/>
      <c r="VIS532" s="52"/>
      <c r="VIT532" s="52"/>
      <c r="VIU532" s="52"/>
      <c r="VIV532" s="52"/>
      <c r="VIW532" s="52"/>
      <c r="VIX532" s="52"/>
      <c r="VIY532" s="52"/>
      <c r="VIZ532" s="52"/>
      <c r="VJA532" s="52"/>
      <c r="VJB532" s="52"/>
      <c r="VJC532" s="52"/>
      <c r="VJD532" s="52"/>
      <c r="VJE532" s="52"/>
      <c r="VJF532" s="52"/>
      <c r="VJG532" s="52"/>
      <c r="VJH532" s="52"/>
      <c r="VJI532" s="52"/>
      <c r="VJJ532" s="52"/>
      <c r="VJK532" s="52"/>
      <c r="VJL532" s="52"/>
      <c r="VJM532" s="52"/>
      <c r="VJN532" s="52"/>
      <c r="VJO532" s="52"/>
      <c r="VJP532" s="52"/>
      <c r="VJQ532" s="52"/>
      <c r="VJR532" s="52"/>
      <c r="VJS532" s="52"/>
      <c r="VJT532" s="52"/>
      <c r="VJU532" s="52"/>
      <c r="VJV532" s="52"/>
      <c r="VJW532" s="52"/>
      <c r="VJX532" s="52"/>
      <c r="VJY532" s="52"/>
      <c r="VJZ532" s="52"/>
      <c r="VKA532" s="52"/>
      <c r="VKB532" s="52"/>
      <c r="VKC532" s="52"/>
      <c r="VKD532" s="52"/>
      <c r="VKE532" s="52"/>
      <c r="VKF532" s="52"/>
      <c r="VKG532" s="52"/>
      <c r="VKH532" s="52"/>
      <c r="VKI532" s="52"/>
      <c r="VKJ532" s="52"/>
      <c r="VKK532" s="52"/>
      <c r="VKL532" s="52"/>
      <c r="VKM532" s="52"/>
      <c r="VKN532" s="52"/>
      <c r="VKO532" s="52"/>
      <c r="VKP532" s="52"/>
      <c r="VKQ532" s="52"/>
      <c r="VKR532" s="52"/>
      <c r="VKS532" s="52"/>
      <c r="VKT532" s="52"/>
      <c r="VKU532" s="52"/>
      <c r="VKV532" s="52"/>
      <c r="VKW532" s="52"/>
      <c r="VKX532" s="52"/>
      <c r="VKY532" s="52"/>
      <c r="VKZ532" s="52"/>
      <c r="VLA532" s="52"/>
      <c r="VLB532" s="52"/>
      <c r="VLC532" s="52"/>
      <c r="VLD532" s="52"/>
      <c r="VLE532" s="52"/>
      <c r="VLF532" s="52"/>
      <c r="VLG532" s="52"/>
      <c r="VLH532" s="52"/>
      <c r="VLI532" s="52"/>
      <c r="VLJ532" s="52"/>
      <c r="VLK532" s="52"/>
      <c r="VLL532" s="52"/>
      <c r="VLM532" s="52"/>
      <c r="VLN532" s="52"/>
      <c r="VLO532" s="52"/>
      <c r="VLP532" s="52"/>
      <c r="VLQ532" s="52"/>
      <c r="VLR532" s="52"/>
      <c r="VLS532" s="52"/>
      <c r="VLT532" s="52"/>
      <c r="VLU532" s="52"/>
      <c r="VLV532" s="52"/>
      <c r="VLW532" s="52"/>
      <c r="VLX532" s="52"/>
      <c r="VLY532" s="52"/>
      <c r="VLZ532" s="52"/>
      <c r="VMA532" s="52"/>
      <c r="VMB532" s="52"/>
      <c r="VMC532" s="52"/>
      <c r="VMD532" s="52"/>
      <c r="VME532" s="52"/>
      <c r="VMF532" s="52"/>
      <c r="VMG532" s="52"/>
      <c r="VMH532" s="52"/>
      <c r="VMI532" s="52"/>
      <c r="VMJ532" s="52"/>
      <c r="VMK532" s="52"/>
      <c r="VML532" s="52"/>
      <c r="VMM532" s="52"/>
      <c r="VMN532" s="52"/>
      <c r="VMO532" s="52"/>
      <c r="VMP532" s="52"/>
      <c r="VMQ532" s="52"/>
      <c r="VMR532" s="52"/>
      <c r="VMS532" s="52"/>
      <c r="VMT532" s="52"/>
      <c r="VMU532" s="52"/>
      <c r="VMV532" s="52"/>
      <c r="VMW532" s="52"/>
      <c r="VMX532" s="52"/>
      <c r="VMY532" s="52"/>
      <c r="VMZ532" s="52"/>
      <c r="VNA532" s="52"/>
      <c r="VNB532" s="52"/>
      <c r="VNC532" s="52"/>
      <c r="VND532" s="52"/>
      <c r="VNE532" s="52"/>
      <c r="VNF532" s="52"/>
      <c r="VNG532" s="52"/>
      <c r="VNH532" s="52"/>
      <c r="VNI532" s="52"/>
      <c r="VNJ532" s="52"/>
      <c r="VNK532" s="52"/>
      <c r="VNL532" s="52"/>
      <c r="VNM532" s="52"/>
      <c r="VNN532" s="52"/>
      <c r="VNO532" s="52"/>
      <c r="VNP532" s="52"/>
      <c r="VNQ532" s="52"/>
      <c r="VNR532" s="52"/>
      <c r="VNS532" s="52"/>
      <c r="VNT532" s="52"/>
      <c r="VNU532" s="52"/>
      <c r="VNV532" s="52"/>
      <c r="VNW532" s="52"/>
      <c r="VNX532" s="52"/>
      <c r="VNY532" s="52"/>
      <c r="VNZ532" s="52"/>
      <c r="VOA532" s="52"/>
      <c r="VOB532" s="52"/>
      <c r="VOC532" s="52"/>
      <c r="VOD532" s="52"/>
      <c r="VOE532" s="52"/>
      <c r="VOF532" s="52"/>
      <c r="VOG532" s="52"/>
      <c r="VOH532" s="52"/>
      <c r="VOI532" s="52"/>
      <c r="VOJ532" s="52"/>
      <c r="VOK532" s="52"/>
      <c r="VOL532" s="52"/>
      <c r="VOM532" s="52"/>
      <c r="VON532" s="52"/>
      <c r="VOO532" s="52"/>
      <c r="VOP532" s="52"/>
      <c r="VOQ532" s="52"/>
      <c r="VOR532" s="52"/>
      <c r="VOS532" s="52"/>
      <c r="VOT532" s="52"/>
      <c r="VOU532" s="52"/>
      <c r="VOV532" s="52"/>
      <c r="VOW532" s="52"/>
      <c r="VOX532" s="52"/>
      <c r="VOY532" s="52"/>
      <c r="VOZ532" s="52"/>
      <c r="VPA532" s="52"/>
      <c r="VPB532" s="52"/>
      <c r="VPC532" s="52"/>
      <c r="VPD532" s="52"/>
      <c r="VPE532" s="52"/>
      <c r="VPF532" s="52"/>
      <c r="VPG532" s="52"/>
      <c r="VPH532" s="52"/>
      <c r="VPI532" s="52"/>
      <c r="VPJ532" s="52"/>
      <c r="VPK532" s="52"/>
      <c r="VPL532" s="52"/>
      <c r="VPM532" s="52"/>
      <c r="VPN532" s="52"/>
      <c r="VPO532" s="52"/>
      <c r="VPP532" s="52"/>
      <c r="VPQ532" s="52"/>
      <c r="VPR532" s="52"/>
      <c r="VPS532" s="52"/>
      <c r="VPT532" s="52"/>
      <c r="VPU532" s="52"/>
      <c r="VPV532" s="52"/>
      <c r="VPW532" s="52"/>
      <c r="VPX532" s="52"/>
      <c r="VPY532" s="52"/>
      <c r="VPZ532" s="52"/>
      <c r="VQA532" s="52"/>
      <c r="VQB532" s="52"/>
      <c r="VQC532" s="52"/>
      <c r="VQD532" s="52"/>
      <c r="VQE532" s="52"/>
      <c r="VQF532" s="52"/>
      <c r="VQG532" s="52"/>
      <c r="VQH532" s="52"/>
      <c r="VQI532" s="52"/>
      <c r="VQJ532" s="52"/>
      <c r="VQK532" s="52"/>
      <c r="VQL532" s="52"/>
      <c r="VQM532" s="52"/>
      <c r="VQN532" s="52"/>
      <c r="VQO532" s="52"/>
      <c r="VQP532" s="52"/>
      <c r="VQQ532" s="52"/>
      <c r="VQR532" s="52"/>
      <c r="VQS532" s="52"/>
      <c r="VQT532" s="52"/>
      <c r="VQU532" s="52"/>
      <c r="VQV532" s="52"/>
      <c r="VQW532" s="52"/>
      <c r="VQX532" s="52"/>
      <c r="VQY532" s="52"/>
      <c r="VQZ532" s="52"/>
      <c r="VRA532" s="52"/>
      <c r="VRB532" s="52"/>
      <c r="VRC532" s="52"/>
      <c r="VRD532" s="52"/>
      <c r="VRE532" s="52"/>
      <c r="VRF532" s="52"/>
      <c r="VRG532" s="52"/>
      <c r="VRH532" s="52"/>
      <c r="VRI532" s="52"/>
      <c r="VRJ532" s="52"/>
      <c r="VRK532" s="52"/>
      <c r="VRL532" s="52"/>
      <c r="VRM532" s="52"/>
      <c r="VRN532" s="52"/>
      <c r="VRO532" s="52"/>
      <c r="VRP532" s="52"/>
      <c r="VRQ532" s="52"/>
      <c r="VRR532" s="52"/>
      <c r="VRS532" s="52"/>
      <c r="VRT532" s="52"/>
      <c r="VRU532" s="52"/>
      <c r="VRV532" s="52"/>
      <c r="VRW532" s="52"/>
      <c r="VRX532" s="52"/>
      <c r="VRY532" s="52"/>
      <c r="VRZ532" s="52"/>
      <c r="VSA532" s="52"/>
      <c r="VSB532" s="52"/>
      <c r="VSC532" s="52"/>
      <c r="VSD532" s="52"/>
      <c r="VSE532" s="52"/>
      <c r="VSF532" s="52"/>
      <c r="VSG532" s="52"/>
      <c r="VSH532" s="52"/>
      <c r="VSI532" s="52"/>
      <c r="VSJ532" s="52"/>
      <c r="VSK532" s="52"/>
      <c r="VSL532" s="52"/>
      <c r="VSM532" s="52"/>
      <c r="VSN532" s="52"/>
      <c r="VSO532" s="52"/>
      <c r="VSP532" s="52"/>
      <c r="VSQ532" s="52"/>
      <c r="VSR532" s="52"/>
      <c r="VSS532" s="52"/>
      <c r="VST532" s="52"/>
      <c r="VSU532" s="52"/>
      <c r="VSV532" s="52"/>
      <c r="VSW532" s="52"/>
      <c r="VSX532" s="52"/>
      <c r="VSY532" s="52"/>
      <c r="VSZ532" s="52"/>
      <c r="VTA532" s="52"/>
      <c r="VTB532" s="52"/>
      <c r="VTC532" s="52"/>
      <c r="VTD532" s="52"/>
      <c r="VTE532" s="52"/>
      <c r="VTF532" s="52"/>
      <c r="VTG532" s="52"/>
      <c r="VTH532" s="52"/>
      <c r="VTI532" s="52"/>
      <c r="VTJ532" s="52"/>
      <c r="VTK532" s="52"/>
      <c r="VTL532" s="52"/>
      <c r="VTM532" s="52"/>
      <c r="VTN532" s="52"/>
      <c r="VTO532" s="52"/>
      <c r="VTP532" s="52"/>
      <c r="VTQ532" s="52"/>
      <c r="VTR532" s="52"/>
      <c r="VTS532" s="52"/>
      <c r="VTT532" s="52"/>
      <c r="VTU532" s="52"/>
      <c r="VTV532" s="52"/>
      <c r="VTW532" s="52"/>
      <c r="VTX532" s="52"/>
      <c r="VTY532" s="52"/>
      <c r="VTZ532" s="52"/>
      <c r="VUA532" s="52"/>
      <c r="VUB532" s="52"/>
      <c r="VUC532" s="52"/>
      <c r="VUD532" s="52"/>
      <c r="VUE532" s="52"/>
      <c r="VUF532" s="52"/>
      <c r="VUG532" s="52"/>
      <c r="VUH532" s="52"/>
      <c r="VUI532" s="52"/>
      <c r="VUJ532" s="52"/>
      <c r="VUK532" s="52"/>
      <c r="VUL532" s="52"/>
      <c r="VUM532" s="52"/>
      <c r="VUN532" s="52"/>
      <c r="VUO532" s="52"/>
      <c r="VUP532" s="52"/>
      <c r="VUQ532" s="52"/>
      <c r="VUR532" s="52"/>
      <c r="VUS532" s="52"/>
      <c r="VUT532" s="52"/>
      <c r="VUU532" s="52"/>
      <c r="VUV532" s="52"/>
      <c r="VUW532" s="52"/>
      <c r="VUX532" s="52"/>
      <c r="VUY532" s="52"/>
      <c r="VUZ532" s="52"/>
      <c r="VVA532" s="52"/>
      <c r="VVB532" s="52"/>
      <c r="VVC532" s="52"/>
      <c r="VVD532" s="52"/>
      <c r="VVE532" s="52"/>
      <c r="VVF532" s="52"/>
      <c r="VVG532" s="52"/>
      <c r="VVH532" s="52"/>
      <c r="VVI532" s="52"/>
      <c r="VVJ532" s="52"/>
      <c r="VVK532" s="52"/>
      <c r="VVL532" s="52"/>
      <c r="VVM532" s="52"/>
      <c r="VVN532" s="52"/>
      <c r="VVO532" s="52"/>
      <c r="VVP532" s="52"/>
      <c r="VVQ532" s="52"/>
      <c r="VVR532" s="52"/>
      <c r="VVS532" s="52"/>
      <c r="VVT532" s="52"/>
      <c r="VVU532" s="52"/>
      <c r="VVV532" s="52"/>
      <c r="VVW532" s="52"/>
      <c r="VVX532" s="52"/>
      <c r="VVY532" s="52"/>
      <c r="VVZ532" s="52"/>
      <c r="VWA532" s="52"/>
      <c r="VWB532" s="52"/>
      <c r="VWC532" s="52"/>
      <c r="VWD532" s="52"/>
      <c r="VWE532" s="52"/>
      <c r="VWF532" s="52"/>
      <c r="VWG532" s="52"/>
      <c r="VWH532" s="52"/>
      <c r="VWI532" s="52"/>
      <c r="VWJ532" s="52"/>
      <c r="VWK532" s="52"/>
      <c r="VWL532" s="52"/>
      <c r="VWM532" s="52"/>
      <c r="VWN532" s="52"/>
      <c r="VWO532" s="52"/>
      <c r="VWP532" s="52"/>
      <c r="VWQ532" s="52"/>
      <c r="VWR532" s="52"/>
      <c r="VWS532" s="52"/>
      <c r="VWT532" s="52"/>
      <c r="VWU532" s="52"/>
      <c r="VWV532" s="52"/>
      <c r="VWW532" s="52"/>
      <c r="VWX532" s="52"/>
      <c r="VWY532" s="52"/>
      <c r="VWZ532" s="52"/>
      <c r="VXA532" s="52"/>
      <c r="VXB532" s="52"/>
      <c r="VXC532" s="52"/>
      <c r="VXD532" s="52"/>
      <c r="VXE532" s="52"/>
      <c r="VXF532" s="52"/>
      <c r="VXG532" s="52"/>
      <c r="VXH532" s="52"/>
      <c r="VXI532" s="52"/>
      <c r="VXJ532" s="52"/>
      <c r="VXK532" s="52"/>
      <c r="VXL532" s="52"/>
      <c r="VXM532" s="52"/>
      <c r="VXN532" s="52"/>
      <c r="VXO532" s="52"/>
      <c r="VXP532" s="52"/>
      <c r="VXQ532" s="52"/>
      <c r="VXR532" s="52"/>
      <c r="VXS532" s="52"/>
      <c r="VXT532" s="52"/>
      <c r="VXU532" s="52"/>
      <c r="VXV532" s="52"/>
      <c r="VXW532" s="52"/>
      <c r="VXX532" s="52"/>
      <c r="VXY532" s="52"/>
      <c r="VXZ532" s="52"/>
      <c r="VYA532" s="52"/>
      <c r="VYB532" s="52"/>
      <c r="VYC532" s="52"/>
      <c r="VYD532" s="52"/>
      <c r="VYE532" s="52"/>
      <c r="VYF532" s="52"/>
      <c r="VYG532" s="52"/>
      <c r="VYH532" s="52"/>
      <c r="VYI532" s="52"/>
      <c r="VYJ532" s="52"/>
      <c r="VYK532" s="52"/>
      <c r="VYL532" s="52"/>
      <c r="VYM532" s="52"/>
      <c r="VYN532" s="52"/>
      <c r="VYO532" s="52"/>
      <c r="VYP532" s="52"/>
      <c r="VYQ532" s="52"/>
      <c r="VYR532" s="52"/>
      <c r="VYS532" s="52"/>
      <c r="VYT532" s="52"/>
      <c r="VYU532" s="52"/>
      <c r="VYV532" s="52"/>
      <c r="VYW532" s="52"/>
      <c r="VYX532" s="52"/>
      <c r="VYY532" s="52"/>
      <c r="VYZ532" s="52"/>
      <c r="VZA532" s="52"/>
      <c r="VZB532" s="52"/>
      <c r="VZC532" s="52"/>
      <c r="VZD532" s="52"/>
      <c r="VZE532" s="52"/>
      <c r="VZF532" s="52"/>
      <c r="VZG532" s="52"/>
      <c r="VZH532" s="52"/>
      <c r="VZI532" s="52"/>
      <c r="VZJ532" s="52"/>
      <c r="VZK532" s="52"/>
      <c r="VZL532" s="52"/>
      <c r="VZM532" s="52"/>
      <c r="VZN532" s="52"/>
      <c r="VZO532" s="52"/>
      <c r="VZP532" s="52"/>
      <c r="VZQ532" s="52"/>
      <c r="VZR532" s="52"/>
      <c r="VZS532" s="52"/>
      <c r="VZT532" s="52"/>
      <c r="VZU532" s="52"/>
      <c r="VZV532" s="52"/>
      <c r="VZW532" s="52"/>
      <c r="VZX532" s="52"/>
      <c r="VZY532" s="52"/>
      <c r="VZZ532" s="52"/>
      <c r="WAA532" s="52"/>
      <c r="WAB532" s="52"/>
      <c r="WAC532" s="52"/>
      <c r="WAD532" s="52"/>
      <c r="WAE532" s="52"/>
      <c r="WAF532" s="52"/>
      <c r="WAG532" s="52"/>
      <c r="WAH532" s="52"/>
      <c r="WAI532" s="52"/>
      <c r="WAJ532" s="52"/>
      <c r="WAK532" s="52"/>
      <c r="WAL532" s="52"/>
      <c r="WAM532" s="52"/>
      <c r="WAN532" s="52"/>
      <c r="WAO532" s="52"/>
      <c r="WAP532" s="52"/>
      <c r="WAQ532" s="52"/>
      <c r="WAR532" s="52"/>
      <c r="WAS532" s="52"/>
      <c r="WAT532" s="52"/>
      <c r="WAU532" s="52"/>
      <c r="WAV532" s="52"/>
      <c r="WAW532" s="52"/>
      <c r="WAX532" s="52"/>
      <c r="WAY532" s="52"/>
      <c r="WAZ532" s="52"/>
      <c r="WBA532" s="52"/>
      <c r="WBB532" s="52"/>
      <c r="WBC532" s="52"/>
      <c r="WBD532" s="52"/>
      <c r="WBE532" s="52"/>
      <c r="WBF532" s="52"/>
      <c r="WBG532" s="52"/>
      <c r="WBH532" s="52"/>
      <c r="WBI532" s="52"/>
      <c r="WBJ532" s="52"/>
      <c r="WBK532" s="52"/>
      <c r="WBL532" s="52"/>
      <c r="WBM532" s="52"/>
      <c r="WBN532" s="52"/>
      <c r="WBO532" s="52"/>
      <c r="WBP532" s="52"/>
      <c r="WBQ532" s="52"/>
      <c r="WBR532" s="52"/>
      <c r="WBS532" s="52"/>
      <c r="WBT532" s="52"/>
      <c r="WBU532" s="52"/>
      <c r="WBV532" s="52"/>
      <c r="WBW532" s="52"/>
      <c r="WBX532" s="52"/>
      <c r="WBY532" s="52"/>
      <c r="WBZ532" s="52"/>
      <c r="WCA532" s="52"/>
      <c r="WCB532" s="52"/>
      <c r="WCC532" s="52"/>
      <c r="WCD532" s="52"/>
      <c r="WCE532" s="52"/>
      <c r="WCF532" s="52"/>
      <c r="WCG532" s="52"/>
      <c r="WCH532" s="52"/>
      <c r="WCI532" s="52"/>
      <c r="WCJ532" s="52"/>
      <c r="WCK532" s="52"/>
      <c r="WCL532" s="52"/>
      <c r="WCM532" s="52"/>
      <c r="WCN532" s="52"/>
      <c r="WCO532" s="52"/>
      <c r="WCP532" s="52"/>
      <c r="WCQ532" s="52"/>
      <c r="WCR532" s="52"/>
      <c r="WCS532" s="52"/>
      <c r="WCT532" s="52"/>
      <c r="WCU532" s="52"/>
      <c r="WCV532" s="52"/>
      <c r="WCW532" s="52"/>
      <c r="WCX532" s="52"/>
      <c r="WCY532" s="52"/>
      <c r="WCZ532" s="52"/>
      <c r="WDA532" s="52"/>
      <c r="WDB532" s="52"/>
      <c r="WDC532" s="52"/>
      <c r="WDD532" s="52"/>
      <c r="WDE532" s="52"/>
      <c r="WDF532" s="52"/>
      <c r="WDG532" s="52"/>
      <c r="WDH532" s="52"/>
      <c r="WDI532" s="52"/>
      <c r="WDJ532" s="52"/>
      <c r="WDK532" s="52"/>
      <c r="WDL532" s="52"/>
      <c r="WDM532" s="52"/>
      <c r="WDN532" s="52"/>
      <c r="WDO532" s="52"/>
      <c r="WDP532" s="52"/>
      <c r="WDQ532" s="52"/>
      <c r="WDR532" s="52"/>
      <c r="WDS532" s="52"/>
      <c r="WDT532" s="52"/>
      <c r="WDU532" s="52"/>
      <c r="WDV532" s="52"/>
      <c r="WDW532" s="52"/>
      <c r="WDX532" s="52"/>
      <c r="WDY532" s="52"/>
      <c r="WDZ532" s="52"/>
      <c r="WEA532" s="52"/>
      <c r="WEB532" s="52"/>
      <c r="WEC532" s="52"/>
      <c r="WED532" s="52"/>
      <c r="WEE532" s="52"/>
      <c r="WEF532" s="52"/>
      <c r="WEG532" s="52"/>
      <c r="WEH532" s="52"/>
      <c r="WEI532" s="52"/>
      <c r="WEJ532" s="52"/>
      <c r="WEK532" s="52"/>
      <c r="WEL532" s="52"/>
      <c r="WEM532" s="52"/>
      <c r="WEN532" s="52"/>
      <c r="WEO532" s="52"/>
      <c r="WEP532" s="52"/>
      <c r="WEQ532" s="52"/>
      <c r="WER532" s="52"/>
      <c r="WES532" s="52"/>
      <c r="WET532" s="52"/>
      <c r="WEU532" s="52"/>
      <c r="WEV532" s="52"/>
      <c r="WEW532" s="52"/>
      <c r="WEX532" s="52"/>
      <c r="WEY532" s="52"/>
      <c r="WEZ532" s="52"/>
      <c r="WFA532" s="52"/>
      <c r="WFB532" s="52"/>
      <c r="WFC532" s="52"/>
      <c r="WFD532" s="52"/>
      <c r="WFE532" s="52"/>
      <c r="WFF532" s="52"/>
      <c r="WFG532" s="52"/>
      <c r="WFH532" s="52"/>
      <c r="WFI532" s="52"/>
      <c r="WFJ532" s="52"/>
      <c r="WFK532" s="52"/>
      <c r="WFL532" s="52"/>
      <c r="WFM532" s="52"/>
      <c r="WFN532" s="52"/>
      <c r="WFO532" s="52"/>
      <c r="WFP532" s="52"/>
      <c r="WFQ532" s="52"/>
      <c r="WFR532" s="52"/>
      <c r="WFS532" s="52"/>
      <c r="WFT532" s="52"/>
      <c r="WFU532" s="52"/>
      <c r="WFV532" s="52"/>
      <c r="WFW532" s="52"/>
      <c r="WFX532" s="52"/>
      <c r="WFY532" s="52"/>
      <c r="WFZ532" s="52"/>
      <c r="WGA532" s="52"/>
      <c r="WGB532" s="52"/>
      <c r="WGC532" s="52"/>
      <c r="WGD532" s="52"/>
      <c r="WGE532" s="52"/>
      <c r="WGF532" s="52"/>
      <c r="WGG532" s="52"/>
      <c r="WGH532" s="52"/>
      <c r="WGI532" s="52"/>
      <c r="WGJ532" s="52"/>
      <c r="WGK532" s="52"/>
      <c r="WGL532" s="52"/>
      <c r="WGM532" s="52"/>
      <c r="WGN532" s="52"/>
      <c r="WGO532" s="52"/>
      <c r="WGP532" s="52"/>
      <c r="WGQ532" s="52"/>
      <c r="WGR532" s="52"/>
      <c r="WGS532" s="52"/>
      <c r="WGT532" s="52"/>
      <c r="WGU532" s="52"/>
      <c r="WGV532" s="52"/>
      <c r="WGW532" s="52"/>
      <c r="WGX532" s="52"/>
      <c r="WGY532" s="52"/>
      <c r="WGZ532" s="52"/>
      <c r="WHA532" s="52"/>
      <c r="WHB532" s="52"/>
      <c r="WHC532" s="52"/>
      <c r="WHD532" s="52"/>
      <c r="WHE532" s="52"/>
      <c r="WHF532" s="52"/>
      <c r="WHG532" s="52"/>
      <c r="WHH532" s="52"/>
      <c r="WHI532" s="52"/>
      <c r="WHJ532" s="52"/>
      <c r="WHK532" s="52"/>
      <c r="WHL532" s="52"/>
      <c r="WHM532" s="52"/>
      <c r="WHN532" s="52"/>
      <c r="WHO532" s="52"/>
      <c r="WHP532" s="52"/>
      <c r="WHQ532" s="52"/>
      <c r="WHR532" s="52"/>
      <c r="WHS532" s="52"/>
      <c r="WHT532" s="52"/>
      <c r="WHU532" s="52"/>
      <c r="WHV532" s="52"/>
      <c r="WHW532" s="52"/>
      <c r="WHX532" s="52"/>
      <c r="WHY532" s="52"/>
      <c r="WHZ532" s="52"/>
      <c r="WIA532" s="52"/>
      <c r="WIB532" s="52"/>
      <c r="WIC532" s="52"/>
      <c r="WID532" s="52"/>
      <c r="WIE532" s="52"/>
      <c r="WIF532" s="52"/>
      <c r="WIG532" s="52"/>
      <c r="WIH532" s="52"/>
      <c r="WII532" s="52"/>
      <c r="WIJ532" s="52"/>
      <c r="WIK532" s="52"/>
      <c r="WIL532" s="52"/>
      <c r="WIM532" s="52"/>
      <c r="WIN532" s="52"/>
      <c r="WIO532" s="52"/>
      <c r="WIP532" s="52"/>
      <c r="WIQ532" s="52"/>
      <c r="WIR532" s="52"/>
      <c r="WIS532" s="52"/>
      <c r="WIT532" s="52"/>
      <c r="WIU532" s="52"/>
      <c r="WIV532" s="52"/>
      <c r="WIW532" s="52"/>
      <c r="WIX532" s="52"/>
      <c r="WIY532" s="52"/>
      <c r="WIZ532" s="52"/>
      <c r="WJA532" s="52"/>
      <c r="WJB532" s="52"/>
      <c r="WJC532" s="52"/>
      <c r="WJD532" s="52"/>
      <c r="WJE532" s="52"/>
      <c r="WJF532" s="52"/>
      <c r="WJG532" s="52"/>
      <c r="WJH532" s="52"/>
      <c r="WJI532" s="52"/>
      <c r="WJJ532" s="52"/>
      <c r="WJK532" s="52"/>
      <c r="WJL532" s="52"/>
      <c r="WJM532" s="52"/>
      <c r="WJN532" s="52"/>
      <c r="WJO532" s="52"/>
      <c r="WJP532" s="52"/>
      <c r="WJQ532" s="52"/>
      <c r="WJR532" s="52"/>
      <c r="WJS532" s="52"/>
      <c r="WJT532" s="52"/>
      <c r="WJU532" s="52"/>
      <c r="WJV532" s="52"/>
      <c r="WJW532" s="52"/>
      <c r="WJX532" s="52"/>
      <c r="WJY532" s="52"/>
      <c r="WJZ532" s="52"/>
      <c r="WKA532" s="52"/>
      <c r="WKB532" s="52"/>
      <c r="WKC532" s="52"/>
      <c r="WKD532" s="52"/>
      <c r="WKE532" s="52"/>
      <c r="WKF532" s="52"/>
      <c r="WKG532" s="52"/>
      <c r="WKH532" s="52"/>
      <c r="WKI532" s="52"/>
      <c r="WKJ532" s="52"/>
      <c r="WKK532" s="52"/>
      <c r="WKL532" s="52"/>
      <c r="WKM532" s="52"/>
      <c r="WKN532" s="52"/>
      <c r="WKO532" s="52"/>
      <c r="WKP532" s="52"/>
      <c r="WKQ532" s="52"/>
      <c r="WKR532" s="52"/>
      <c r="WKS532" s="52"/>
      <c r="WKT532" s="52"/>
      <c r="WKU532" s="52"/>
      <c r="WKV532" s="52"/>
      <c r="WKW532" s="52"/>
      <c r="WKX532" s="52"/>
      <c r="WKY532" s="52"/>
      <c r="WKZ532" s="52"/>
      <c r="WLA532" s="52"/>
      <c r="WLB532" s="52"/>
      <c r="WLC532" s="52"/>
      <c r="WLD532" s="52"/>
      <c r="WLE532" s="52"/>
      <c r="WLF532" s="52"/>
      <c r="WLG532" s="52"/>
      <c r="WLH532" s="52"/>
      <c r="WLI532" s="52"/>
      <c r="WLJ532" s="52"/>
      <c r="WLK532" s="52"/>
      <c r="WLL532" s="52"/>
      <c r="WLM532" s="52"/>
      <c r="WLN532" s="52"/>
      <c r="WLO532" s="52"/>
      <c r="WLP532" s="52"/>
      <c r="WLQ532" s="52"/>
      <c r="WLR532" s="52"/>
      <c r="WLS532" s="52"/>
      <c r="WLT532" s="52"/>
      <c r="WLU532" s="52"/>
      <c r="WLV532" s="52"/>
      <c r="WLW532" s="52"/>
      <c r="WLX532" s="52"/>
      <c r="WLY532" s="52"/>
      <c r="WLZ532" s="52"/>
      <c r="WMA532" s="52"/>
      <c r="WMB532" s="52"/>
      <c r="WMC532" s="52"/>
      <c r="WMD532" s="52"/>
      <c r="WME532" s="52"/>
      <c r="WMF532" s="52"/>
      <c r="WMG532" s="52"/>
      <c r="WMH532" s="52"/>
      <c r="WMI532" s="52"/>
      <c r="WMJ532" s="52"/>
      <c r="WMK532" s="52"/>
      <c r="WML532" s="52"/>
      <c r="WMM532" s="52"/>
      <c r="WMN532" s="52"/>
      <c r="WMO532" s="52"/>
      <c r="WMP532" s="52"/>
      <c r="WMQ532" s="52"/>
      <c r="WMR532" s="52"/>
      <c r="WMS532" s="52"/>
      <c r="WMT532" s="52"/>
      <c r="WMU532" s="52"/>
      <c r="WMV532" s="52"/>
      <c r="WMW532" s="52"/>
      <c r="WMX532" s="52"/>
      <c r="WMY532" s="52"/>
      <c r="WMZ532" s="52"/>
      <c r="WNA532" s="52"/>
      <c r="WNB532" s="52"/>
      <c r="WNC532" s="52"/>
      <c r="WND532" s="52"/>
      <c r="WNE532" s="52"/>
      <c r="WNF532" s="52"/>
      <c r="WNG532" s="52"/>
      <c r="WNH532" s="52"/>
      <c r="WNI532" s="52"/>
      <c r="WNJ532" s="52"/>
      <c r="WNK532" s="52"/>
      <c r="WNL532" s="52"/>
      <c r="WNM532" s="52"/>
      <c r="WNN532" s="52"/>
      <c r="WNO532" s="52"/>
      <c r="WNP532" s="52"/>
      <c r="WNQ532" s="52"/>
      <c r="WNR532" s="52"/>
      <c r="WNS532" s="52"/>
      <c r="WNT532" s="52"/>
      <c r="WNU532" s="52"/>
      <c r="WNV532" s="52"/>
      <c r="WNW532" s="52"/>
      <c r="WNX532" s="52"/>
      <c r="WNY532" s="52"/>
      <c r="WNZ532" s="52"/>
      <c r="WOA532" s="52"/>
      <c r="WOB532" s="52"/>
      <c r="WOC532" s="52"/>
      <c r="WOD532" s="52"/>
      <c r="WOE532" s="52"/>
      <c r="WOF532" s="52"/>
      <c r="WOG532" s="52"/>
      <c r="WOH532" s="52"/>
      <c r="WOI532" s="52"/>
      <c r="WOJ532" s="52"/>
      <c r="WOK532" s="52"/>
      <c r="WOL532" s="52"/>
      <c r="WOM532" s="52"/>
      <c r="WON532" s="52"/>
      <c r="WOO532" s="52"/>
      <c r="WOP532" s="52"/>
      <c r="WOQ532" s="52"/>
      <c r="WOR532" s="52"/>
      <c r="WOS532" s="52"/>
      <c r="WOT532" s="52"/>
      <c r="WOU532" s="52"/>
      <c r="WOV532" s="52"/>
      <c r="WOW532" s="52"/>
      <c r="WOX532" s="52"/>
      <c r="WOY532" s="52"/>
      <c r="WOZ532" s="52"/>
      <c r="WPA532" s="52"/>
      <c r="WPB532" s="52"/>
      <c r="WPC532" s="52"/>
      <c r="WPD532" s="52"/>
      <c r="WPE532" s="52"/>
      <c r="WPF532" s="52"/>
      <c r="WPG532" s="52"/>
      <c r="WPH532" s="52"/>
      <c r="WPI532" s="52"/>
      <c r="WPJ532" s="52"/>
      <c r="WPK532" s="52"/>
      <c r="WPL532" s="52"/>
      <c r="WPM532" s="52"/>
      <c r="WPN532" s="52"/>
      <c r="WPO532" s="52"/>
      <c r="WPP532" s="52"/>
      <c r="WPQ532" s="52"/>
      <c r="WPR532" s="52"/>
      <c r="WPS532" s="52"/>
      <c r="WPT532" s="52"/>
      <c r="WPU532" s="52"/>
      <c r="WPV532" s="52"/>
      <c r="WPW532" s="52"/>
      <c r="WPX532" s="52"/>
      <c r="WPY532" s="52"/>
      <c r="WPZ532" s="52"/>
      <c r="WQA532" s="52"/>
      <c r="WQB532" s="52"/>
      <c r="WQC532" s="52"/>
      <c r="WQD532" s="52"/>
      <c r="WQE532" s="52"/>
      <c r="WQF532" s="52"/>
      <c r="WQG532" s="52"/>
      <c r="WQH532" s="52"/>
      <c r="WQI532" s="52"/>
      <c r="WQJ532" s="52"/>
      <c r="WQK532" s="52"/>
      <c r="WQL532" s="52"/>
      <c r="WQM532" s="52"/>
      <c r="WQN532" s="52"/>
      <c r="WQO532" s="52"/>
      <c r="WQP532" s="52"/>
      <c r="WQQ532" s="52"/>
      <c r="WQR532" s="52"/>
      <c r="WQS532" s="52"/>
      <c r="WQT532" s="52"/>
      <c r="WQU532" s="52"/>
      <c r="WQV532" s="52"/>
      <c r="WQW532" s="52"/>
      <c r="WQX532" s="52"/>
      <c r="WQY532" s="52"/>
      <c r="WQZ532" s="52"/>
      <c r="WRA532" s="52"/>
      <c r="WRB532" s="52"/>
      <c r="WRC532" s="52"/>
      <c r="WRD532" s="52"/>
      <c r="WRE532" s="52"/>
      <c r="WRF532" s="52"/>
      <c r="WRG532" s="52"/>
      <c r="WRH532" s="52"/>
      <c r="WRI532" s="52"/>
      <c r="WRJ532" s="52"/>
      <c r="WRK532" s="52"/>
      <c r="WRL532" s="52"/>
      <c r="WRM532" s="52"/>
      <c r="WRN532" s="52"/>
      <c r="WRO532" s="52"/>
      <c r="WRP532" s="52"/>
      <c r="WRQ532" s="52"/>
      <c r="WRR532" s="52"/>
      <c r="WRS532" s="52"/>
      <c r="WRT532" s="52"/>
      <c r="WRU532" s="52"/>
      <c r="WRV532" s="52"/>
      <c r="WRW532" s="52"/>
      <c r="WRX532" s="52"/>
      <c r="WRY532" s="52"/>
      <c r="WRZ532" s="52"/>
      <c r="WSA532" s="52"/>
      <c r="WSB532" s="52"/>
      <c r="WSC532" s="52"/>
      <c r="WSD532" s="52"/>
      <c r="WSE532" s="52"/>
      <c r="WSF532" s="52"/>
      <c r="WSG532" s="52"/>
      <c r="WSH532" s="52"/>
      <c r="WSI532" s="52"/>
      <c r="WSJ532" s="52"/>
      <c r="WSK532" s="52"/>
      <c r="WSL532" s="52"/>
      <c r="WSM532" s="52"/>
      <c r="WSN532" s="52"/>
      <c r="WSO532" s="52"/>
      <c r="WSP532" s="52"/>
      <c r="WSQ532" s="52"/>
      <c r="WSR532" s="52"/>
      <c r="WSS532" s="52"/>
      <c r="WST532" s="52"/>
      <c r="WSU532" s="52"/>
      <c r="WSV532" s="52"/>
      <c r="WSW532" s="52"/>
      <c r="WSX532" s="52"/>
      <c r="WSY532" s="52"/>
      <c r="WSZ532" s="52"/>
      <c r="WTA532" s="52"/>
      <c r="WTB532" s="52"/>
      <c r="WTC532" s="52"/>
      <c r="WTD532" s="52"/>
      <c r="WTE532" s="52"/>
      <c r="WTF532" s="52"/>
      <c r="WTG532" s="52"/>
      <c r="WTH532" s="52"/>
      <c r="WTI532" s="52"/>
      <c r="WTJ532" s="52"/>
      <c r="WTK532" s="52"/>
      <c r="WTL532" s="52"/>
      <c r="WTM532" s="52"/>
      <c r="WTN532" s="52"/>
      <c r="WTO532" s="52"/>
      <c r="WTP532" s="52"/>
      <c r="WTQ532" s="52"/>
      <c r="WTR532" s="52"/>
      <c r="WTS532" s="52"/>
      <c r="WTT532" s="52"/>
      <c r="WTU532" s="52"/>
      <c r="WTV532" s="52"/>
      <c r="WTW532" s="52"/>
      <c r="WTX532" s="52"/>
      <c r="WTY532" s="52"/>
      <c r="WTZ532" s="52"/>
      <c r="WUA532" s="52"/>
      <c r="WUB532" s="52"/>
      <c r="WUC532" s="52"/>
      <c r="WUD532" s="52"/>
      <c r="WUE532" s="52"/>
      <c r="WUF532" s="52"/>
      <c r="WUG532" s="52"/>
      <c r="WUH532" s="52"/>
      <c r="WUI532" s="52"/>
      <c r="WUJ532" s="52"/>
      <c r="WUK532" s="52"/>
      <c r="WUL532" s="52"/>
      <c r="WUM532" s="52"/>
      <c r="WUN532" s="52"/>
      <c r="WUO532" s="52"/>
      <c r="WUP532" s="52"/>
      <c r="WUQ532" s="52"/>
      <c r="WUR532" s="52"/>
      <c r="WUS532" s="52"/>
      <c r="WUT532" s="52"/>
      <c r="WUU532" s="52"/>
      <c r="WUV532" s="52"/>
      <c r="WUW532" s="52"/>
      <c r="WUX532" s="52"/>
      <c r="WUY532" s="52"/>
      <c r="WUZ532" s="52"/>
      <c r="WVA532" s="52"/>
      <c r="WVB532" s="52"/>
      <c r="WVC532" s="52"/>
      <c r="WVD532" s="52"/>
      <c r="WVE532" s="52"/>
      <c r="WVF532" s="52"/>
      <c r="WVG532" s="52"/>
      <c r="WVH532" s="52"/>
      <c r="WVI532" s="52"/>
      <c r="WVJ532" s="52"/>
      <c r="WVK532" s="52"/>
      <c r="WVL532" s="52"/>
      <c r="WVM532" s="52"/>
      <c r="WVN532" s="52"/>
      <c r="WVO532" s="52"/>
      <c r="WVP532" s="52"/>
      <c r="WVQ532" s="52"/>
      <c r="WVR532" s="52"/>
      <c r="WVS532" s="52"/>
      <c r="WVT532" s="52"/>
      <c r="WVU532" s="52"/>
      <c r="WVV532" s="52"/>
      <c r="WVW532" s="52"/>
      <c r="WVX532" s="52"/>
      <c r="WVY532" s="52"/>
      <c r="WVZ532" s="52"/>
      <c r="WWA532" s="52"/>
      <c r="WWB532" s="52"/>
      <c r="WWC532" s="52"/>
      <c r="WWD532" s="52"/>
      <c r="WWE532" s="52"/>
      <c r="WWF532" s="52"/>
      <c r="WWG532" s="52"/>
      <c r="WWH532" s="52"/>
      <c r="WWI532" s="52"/>
      <c r="WWJ532" s="52"/>
      <c r="WWK532" s="52"/>
      <c r="WWL532" s="52"/>
      <c r="WWM532" s="52"/>
      <c r="WWN532" s="52"/>
      <c r="WWO532" s="52"/>
      <c r="WWP532" s="52"/>
      <c r="WWQ532" s="52"/>
      <c r="WWR532" s="52"/>
      <c r="WWS532" s="52"/>
      <c r="WWT532" s="52"/>
      <c r="WWU532" s="52"/>
      <c r="WWV532" s="52"/>
      <c r="WWW532" s="52"/>
      <c r="WWX532" s="52"/>
      <c r="WWY532" s="52"/>
      <c r="WWZ532" s="52"/>
      <c r="WXA532" s="52"/>
      <c r="WXB532" s="52"/>
      <c r="WXC532" s="52"/>
      <c r="WXD532" s="52"/>
      <c r="WXE532" s="52"/>
      <c r="WXF532" s="52"/>
      <c r="WXG532" s="52"/>
      <c r="WXH532" s="52"/>
      <c r="WXI532" s="52"/>
      <c r="WXJ532" s="52"/>
      <c r="WXK532" s="52"/>
      <c r="WXL532" s="52"/>
      <c r="WXM532" s="52"/>
      <c r="WXN532" s="52"/>
      <c r="WXO532" s="52"/>
      <c r="WXP532" s="52"/>
      <c r="WXQ532" s="52"/>
      <c r="WXR532" s="52"/>
      <c r="WXS532" s="52"/>
      <c r="WXT532" s="52"/>
      <c r="WXU532" s="52"/>
      <c r="WXV532" s="52"/>
      <c r="WXW532" s="52"/>
      <c r="WXX532" s="52"/>
      <c r="WXY532" s="52"/>
      <c r="WXZ532" s="52"/>
      <c r="WYA532" s="52"/>
      <c r="WYB532" s="52"/>
      <c r="WYC532" s="52"/>
      <c r="WYD532" s="52"/>
      <c r="WYE532" s="52"/>
      <c r="WYF532" s="52"/>
      <c r="WYG532" s="52"/>
      <c r="WYH532" s="52"/>
      <c r="WYI532" s="52"/>
      <c r="WYJ532" s="52"/>
      <c r="WYK532" s="52"/>
      <c r="WYL532" s="52"/>
      <c r="WYM532" s="52"/>
      <c r="WYN532" s="52"/>
      <c r="WYO532" s="52"/>
      <c r="WYP532" s="52"/>
      <c r="WYQ532" s="52"/>
      <c r="WYR532" s="52"/>
      <c r="WYS532" s="52"/>
      <c r="WYT532" s="52"/>
      <c r="WYU532" s="52"/>
      <c r="WYV532" s="52"/>
      <c r="WYW532" s="52"/>
      <c r="WYX532" s="52"/>
      <c r="WYY532" s="52"/>
      <c r="WYZ532" s="52"/>
      <c r="WZA532" s="52"/>
      <c r="WZB532" s="52"/>
      <c r="WZC532" s="52"/>
      <c r="WZD532" s="52"/>
      <c r="WZE532" s="52"/>
      <c r="WZF532" s="52"/>
      <c r="WZG532" s="52"/>
      <c r="WZH532" s="52"/>
      <c r="WZI532" s="52"/>
      <c r="WZJ532" s="52"/>
      <c r="WZK532" s="52"/>
      <c r="WZL532" s="52"/>
      <c r="WZM532" s="52"/>
      <c r="WZN532" s="52"/>
      <c r="WZO532" s="52"/>
      <c r="WZP532" s="52"/>
      <c r="WZQ532" s="52"/>
      <c r="WZR532" s="52"/>
      <c r="WZS532" s="52"/>
      <c r="WZT532" s="52"/>
      <c r="WZU532" s="52"/>
      <c r="WZV532" s="52"/>
      <c r="WZW532" s="52"/>
      <c r="WZX532" s="52"/>
      <c r="WZY532" s="52"/>
      <c r="WZZ532" s="52"/>
      <c r="XAA532" s="52"/>
      <c r="XAB532" s="52"/>
      <c r="XAC532" s="52"/>
      <c r="XAD532" s="52"/>
      <c r="XAE532" s="52"/>
      <c r="XAF532" s="52"/>
      <c r="XAG532" s="52"/>
      <c r="XAH532" s="52"/>
      <c r="XAI532" s="52"/>
      <c r="XAJ532" s="52"/>
      <c r="XAK532" s="52"/>
      <c r="XAL532" s="52"/>
      <c r="XAM532" s="52"/>
      <c r="XAN532" s="52"/>
      <c r="XAO532" s="52"/>
      <c r="XAP532" s="52"/>
      <c r="XAQ532" s="52"/>
      <c r="XAR532" s="52"/>
      <c r="XAS532" s="52"/>
      <c r="XAT532" s="52"/>
      <c r="XAU532" s="52"/>
      <c r="XAV532" s="52"/>
      <c r="XAW532" s="52"/>
      <c r="XAX532" s="52"/>
      <c r="XAY532" s="52"/>
      <c r="XAZ532" s="52"/>
      <c r="XBA532" s="52"/>
      <c r="XBB532" s="52"/>
      <c r="XBC532" s="52"/>
      <c r="XBD532" s="52"/>
      <c r="XBE532" s="52"/>
      <c r="XBF532" s="52"/>
      <c r="XBG532" s="52"/>
      <c r="XBH532" s="52"/>
      <c r="XBI532" s="52"/>
      <c r="XBJ532" s="52"/>
      <c r="XBK532" s="52"/>
      <c r="XBL532" s="52"/>
      <c r="XBM532" s="52"/>
      <c r="XBN532" s="52"/>
      <c r="XBO532" s="52"/>
      <c r="XBP532" s="52"/>
      <c r="XBQ532" s="52"/>
      <c r="XBR532" s="52"/>
      <c r="XBS532" s="52"/>
      <c r="XBT532" s="52"/>
      <c r="XBU532" s="52"/>
      <c r="XBV532" s="52"/>
      <c r="XBW532" s="52"/>
      <c r="XBX532" s="52"/>
      <c r="XBY532" s="52"/>
      <c r="XBZ532" s="52"/>
      <c r="XCA532" s="52"/>
      <c r="XCB532" s="52"/>
      <c r="XCC532" s="52"/>
      <c r="XCD532" s="52"/>
      <c r="XCE532" s="52"/>
      <c r="XCF532" s="52"/>
      <c r="XCG532" s="52"/>
      <c r="XCH532" s="52"/>
      <c r="XCI532" s="52"/>
      <c r="XCJ532" s="52"/>
      <c r="XCK532" s="52"/>
      <c r="XCL532" s="52"/>
      <c r="XCM532" s="52"/>
      <c r="XCN532" s="52"/>
      <c r="XCO532" s="52"/>
      <c r="XCP532" s="52"/>
      <c r="XCQ532" s="52"/>
      <c r="XCR532" s="52"/>
      <c r="XCS532" s="52"/>
      <c r="XCT532" s="52"/>
      <c r="XCU532" s="52"/>
      <c r="XCV532" s="52"/>
      <c r="XCW532" s="52"/>
      <c r="XCX532" s="52"/>
      <c r="XCY532" s="52"/>
      <c r="XCZ532" s="52"/>
      <c r="XDA532" s="52"/>
      <c r="XDB532" s="52"/>
      <c r="XDC532" s="52"/>
      <c r="XDD532" s="52"/>
      <c r="XDE532" s="52"/>
      <c r="XDF532" s="52"/>
      <c r="XDG532" s="52"/>
      <c r="XDH532" s="52"/>
      <c r="XDI532" s="52"/>
      <c r="XDJ532" s="52"/>
      <c r="XDK532" s="52"/>
      <c r="XDL532" s="52"/>
      <c r="XDM532" s="52"/>
      <c r="XDN532" s="52"/>
      <c r="XDO532" s="52"/>
      <c r="XDP532" s="52"/>
      <c r="XDQ532" s="52"/>
      <c r="XDR532" s="52"/>
      <c r="XDS532" s="52"/>
      <c r="XDT532" s="52"/>
      <c r="XDU532" s="52"/>
      <c r="XDV532" s="52"/>
      <c r="XDW532" s="52"/>
      <c r="XDX532" s="52"/>
      <c r="XDY532" s="52"/>
      <c r="XDZ532" s="52"/>
      <c r="XEA532" s="52"/>
      <c r="XEB532" s="52"/>
      <c r="XEC532" s="52"/>
      <c r="XED532" s="52"/>
      <c r="XEE532" s="52"/>
      <c r="XEF532" s="52"/>
      <c r="XEG532" s="52"/>
      <c r="XEH532" s="52"/>
      <c r="XEI532" s="52"/>
      <c r="XEJ532" s="52"/>
      <c r="XEK532" s="52"/>
      <c r="XEL532" s="52"/>
      <c r="XEM532" s="52"/>
      <c r="XEN532" s="52"/>
      <c r="XEO532" s="52"/>
      <c r="XEP532" s="52"/>
      <c r="XEQ532" s="52"/>
      <c r="XER532" s="52"/>
      <c r="XES532" s="52"/>
      <c r="XET532" s="52"/>
      <c r="XEU532" s="52"/>
      <c r="XEV532" s="52"/>
      <c r="XEW532" s="52"/>
      <c r="XEX532" s="52"/>
      <c r="XEY532" s="52"/>
      <c r="XEZ532" s="52"/>
      <c r="XFA532" s="52"/>
      <c r="XFB532" s="52"/>
      <c r="XFC532" s="52"/>
    </row>
    <row r="533" customFormat="1" ht="13" customHeight="1" spans="1:16383">
      <c r="A533" s="66"/>
      <c r="B533" s="72"/>
      <c r="C533" s="73" t="s">
        <v>716</v>
      </c>
      <c r="D533" s="74" t="s">
        <v>2069</v>
      </c>
      <c r="E533" s="73" t="s">
        <v>3515</v>
      </c>
      <c r="F533" s="73" t="s">
        <v>3553</v>
      </c>
      <c r="G533" s="75" t="s">
        <v>742</v>
      </c>
      <c r="H533" s="52"/>
      <c r="I533" s="52"/>
      <c r="J533" s="52"/>
      <c r="K533" s="52"/>
      <c r="L533" s="52"/>
      <c r="M533" s="52"/>
      <c r="N533" s="52"/>
      <c r="O533" s="52"/>
      <c r="P533" s="52"/>
      <c r="Q533" s="52"/>
      <c r="R533" s="52"/>
      <c r="S533" s="52"/>
      <c r="T533" s="52"/>
      <c r="U533" s="52"/>
      <c r="V533" s="52"/>
      <c r="W533" s="52"/>
      <c r="X533" s="52"/>
      <c r="Y533" s="52"/>
      <c r="Z533" s="52"/>
      <c r="AA533" s="52"/>
      <c r="AB533" s="52"/>
      <c r="AC533" s="52"/>
      <c r="AD533" s="52"/>
      <c r="AE533" s="52"/>
      <c r="AF533" s="52"/>
      <c r="AG533" s="52"/>
      <c r="AH533" s="52"/>
      <c r="AI533" s="52"/>
      <c r="AJ533" s="52"/>
      <c r="AK533" s="52"/>
      <c r="AL533" s="52"/>
      <c r="AM533" s="52"/>
      <c r="AN533" s="52"/>
      <c r="AO533" s="52"/>
      <c r="AP533" s="52"/>
      <c r="AQ533" s="52"/>
      <c r="AR533" s="52"/>
      <c r="AS533" s="52"/>
      <c r="AT533" s="52"/>
      <c r="AU533" s="52"/>
      <c r="AV533" s="52"/>
      <c r="AW533" s="52"/>
      <c r="AX533" s="52"/>
      <c r="AY533" s="52"/>
      <c r="AZ533" s="52"/>
      <c r="BA533" s="52"/>
      <c r="BB533" s="52"/>
      <c r="BC533" s="52"/>
      <c r="BD533" s="52"/>
      <c r="BE533" s="52"/>
      <c r="BF533" s="52"/>
      <c r="BG533" s="52"/>
      <c r="BH533" s="52"/>
      <c r="BI533" s="52"/>
      <c r="BJ533" s="52"/>
      <c r="BK533" s="52"/>
      <c r="BL533" s="52"/>
      <c r="BM533" s="52"/>
      <c r="BN533" s="52"/>
      <c r="BO533" s="52"/>
      <c r="BP533" s="52"/>
      <c r="BQ533" s="52"/>
      <c r="BR533" s="52"/>
      <c r="BS533" s="52"/>
      <c r="BT533" s="52"/>
      <c r="BU533" s="52"/>
      <c r="BV533" s="52"/>
      <c r="BW533" s="52"/>
      <c r="BX533" s="52"/>
      <c r="BY533" s="52"/>
      <c r="BZ533" s="52"/>
      <c r="CA533" s="52"/>
      <c r="CB533" s="52"/>
      <c r="CC533" s="52"/>
      <c r="CD533" s="52"/>
      <c r="CE533" s="52"/>
      <c r="CF533" s="52"/>
      <c r="CG533" s="52"/>
      <c r="CH533" s="52"/>
      <c r="CI533" s="52"/>
      <c r="CJ533" s="52"/>
      <c r="CK533" s="52"/>
      <c r="CL533" s="52"/>
      <c r="CM533" s="52"/>
      <c r="CN533" s="52"/>
      <c r="CO533" s="52"/>
      <c r="CP533" s="52"/>
      <c r="CQ533" s="52"/>
      <c r="CR533" s="52"/>
      <c r="CS533" s="52"/>
      <c r="CT533" s="52"/>
      <c r="CU533" s="52"/>
      <c r="CV533" s="52"/>
      <c r="CW533" s="52"/>
      <c r="CX533" s="52"/>
      <c r="CY533" s="52"/>
      <c r="CZ533" s="52"/>
      <c r="DA533" s="52"/>
      <c r="DB533" s="52"/>
      <c r="DC533" s="52"/>
      <c r="DD533" s="52"/>
      <c r="DE533" s="52"/>
      <c r="DF533" s="52"/>
      <c r="DG533" s="52"/>
      <c r="DH533" s="52"/>
      <c r="DI533" s="52"/>
      <c r="DJ533" s="52"/>
      <c r="DK533" s="52"/>
      <c r="DL533" s="52"/>
      <c r="DM533" s="52"/>
      <c r="DN533" s="52"/>
      <c r="DO533" s="52"/>
      <c r="DP533" s="52"/>
      <c r="DQ533" s="52"/>
      <c r="DR533" s="52"/>
      <c r="DS533" s="52"/>
      <c r="DT533" s="52"/>
      <c r="DU533" s="52"/>
      <c r="DV533" s="52"/>
      <c r="DW533" s="52"/>
      <c r="DX533" s="52"/>
      <c r="DY533" s="52"/>
      <c r="DZ533" s="52"/>
      <c r="EA533" s="52"/>
      <c r="EB533" s="52"/>
      <c r="EC533" s="52"/>
      <c r="ED533" s="52"/>
      <c r="EE533" s="52"/>
      <c r="EF533" s="52"/>
      <c r="EG533" s="52"/>
      <c r="EH533" s="52"/>
      <c r="EI533" s="52"/>
      <c r="EJ533" s="52"/>
      <c r="EK533" s="52"/>
      <c r="EL533" s="52"/>
      <c r="EM533" s="52"/>
      <c r="EN533" s="52"/>
      <c r="EO533" s="52"/>
      <c r="EP533" s="52"/>
      <c r="EQ533" s="52"/>
      <c r="ER533" s="52"/>
      <c r="ES533" s="52"/>
      <c r="ET533" s="52"/>
      <c r="EU533" s="52"/>
      <c r="EV533" s="52"/>
      <c r="EW533" s="52"/>
      <c r="EX533" s="52"/>
      <c r="EY533" s="52"/>
      <c r="EZ533" s="52"/>
      <c r="FA533" s="52"/>
      <c r="FB533" s="52"/>
      <c r="FC533" s="52"/>
      <c r="FD533" s="52"/>
      <c r="FE533" s="52"/>
      <c r="FF533" s="52"/>
      <c r="FG533" s="52"/>
      <c r="FH533" s="52"/>
      <c r="FI533" s="52"/>
      <c r="FJ533" s="52"/>
      <c r="FK533" s="52"/>
      <c r="FL533" s="52"/>
      <c r="FM533" s="52"/>
      <c r="FN533" s="52"/>
      <c r="FO533" s="52"/>
      <c r="FP533" s="52"/>
      <c r="FQ533" s="52"/>
      <c r="FR533" s="52"/>
      <c r="FS533" s="52"/>
      <c r="FT533" s="52"/>
      <c r="FU533" s="52"/>
      <c r="FV533" s="52"/>
      <c r="FW533" s="52"/>
      <c r="FX533" s="52"/>
      <c r="FY533" s="52"/>
      <c r="FZ533" s="52"/>
      <c r="GA533" s="52"/>
      <c r="GB533" s="52"/>
      <c r="GC533" s="52"/>
      <c r="GD533" s="52"/>
      <c r="GE533" s="52"/>
      <c r="GF533" s="52"/>
      <c r="GG533" s="52"/>
      <c r="GH533" s="52"/>
      <c r="GI533" s="52"/>
      <c r="GJ533" s="52"/>
      <c r="GK533" s="52"/>
      <c r="GL533" s="52"/>
      <c r="GM533" s="52"/>
      <c r="GN533" s="52"/>
      <c r="GO533" s="52"/>
      <c r="GP533" s="52"/>
      <c r="GQ533" s="52"/>
      <c r="GR533" s="52"/>
      <c r="GS533" s="52"/>
      <c r="GT533" s="52"/>
      <c r="GU533" s="52"/>
      <c r="GV533" s="52"/>
      <c r="GW533" s="52"/>
      <c r="GX533" s="52"/>
      <c r="GY533" s="52"/>
      <c r="GZ533" s="52"/>
      <c r="HA533" s="52"/>
      <c r="HB533" s="52"/>
      <c r="HC533" s="52"/>
      <c r="HD533" s="52"/>
      <c r="HE533" s="52"/>
      <c r="HF533" s="52"/>
      <c r="HG533" s="52"/>
      <c r="HH533" s="52"/>
      <c r="HI533" s="52"/>
      <c r="HJ533" s="52"/>
      <c r="HK533" s="52"/>
      <c r="HL533" s="52"/>
      <c r="HM533" s="52"/>
      <c r="HN533" s="52"/>
      <c r="HO533" s="52"/>
      <c r="HP533" s="52"/>
      <c r="HQ533" s="52"/>
      <c r="HR533" s="52"/>
      <c r="HS533" s="52"/>
      <c r="HT533" s="52"/>
      <c r="HU533" s="52"/>
      <c r="HV533" s="52"/>
      <c r="HW533" s="52"/>
      <c r="HX533" s="52"/>
      <c r="HY533" s="52"/>
      <c r="HZ533" s="52"/>
      <c r="IA533" s="52"/>
      <c r="IB533" s="52"/>
      <c r="IC533" s="52"/>
      <c r="ID533" s="52"/>
      <c r="IE533" s="52"/>
      <c r="IF533" s="52"/>
      <c r="IG533" s="52"/>
      <c r="IH533" s="52"/>
      <c r="II533" s="52"/>
      <c r="IJ533" s="52"/>
      <c r="IK533" s="52"/>
      <c r="IL533" s="52"/>
      <c r="IM533" s="52"/>
      <c r="IN533" s="52"/>
      <c r="IO533" s="52"/>
      <c r="IP533" s="52"/>
      <c r="IQ533" s="52"/>
      <c r="IR533" s="52"/>
      <c r="IS533" s="52"/>
      <c r="IT533" s="52"/>
      <c r="IU533" s="52"/>
      <c r="IV533" s="52"/>
      <c r="IW533" s="52"/>
      <c r="IX533" s="52"/>
      <c r="IY533" s="52"/>
      <c r="IZ533" s="52"/>
      <c r="JA533" s="52"/>
      <c r="JB533" s="52"/>
      <c r="JC533" s="52"/>
      <c r="JD533" s="52"/>
      <c r="JE533" s="52"/>
      <c r="JF533" s="52"/>
      <c r="JG533" s="52"/>
      <c r="JH533" s="52"/>
      <c r="JI533" s="52"/>
      <c r="JJ533" s="52"/>
      <c r="JK533" s="52"/>
      <c r="JL533" s="52"/>
      <c r="JM533" s="52"/>
      <c r="JN533" s="52"/>
      <c r="JO533" s="52"/>
      <c r="JP533" s="52"/>
      <c r="JQ533" s="52"/>
      <c r="JR533" s="52"/>
      <c r="JS533" s="52"/>
      <c r="JT533" s="52"/>
      <c r="JU533" s="52"/>
      <c r="JV533" s="52"/>
      <c r="JW533" s="52"/>
      <c r="JX533" s="52"/>
      <c r="JY533" s="52"/>
      <c r="JZ533" s="52"/>
      <c r="KA533" s="52"/>
      <c r="KB533" s="52"/>
      <c r="KC533" s="52"/>
      <c r="KD533" s="52"/>
      <c r="KE533" s="52"/>
      <c r="KF533" s="52"/>
      <c r="KG533" s="52"/>
      <c r="KH533" s="52"/>
      <c r="KI533" s="52"/>
      <c r="KJ533" s="52"/>
      <c r="KK533" s="52"/>
      <c r="KL533" s="52"/>
      <c r="KM533" s="52"/>
      <c r="KN533" s="52"/>
      <c r="KO533" s="52"/>
      <c r="KP533" s="52"/>
      <c r="KQ533" s="52"/>
      <c r="KR533" s="52"/>
      <c r="KS533" s="52"/>
      <c r="KT533" s="52"/>
      <c r="KU533" s="52"/>
      <c r="KV533" s="52"/>
      <c r="KW533" s="52"/>
      <c r="KX533" s="52"/>
      <c r="KY533" s="52"/>
      <c r="KZ533" s="52"/>
      <c r="LA533" s="52"/>
      <c r="LB533" s="52"/>
      <c r="LC533" s="52"/>
      <c r="LD533" s="52"/>
      <c r="LE533" s="52"/>
      <c r="LF533" s="52"/>
      <c r="LG533" s="52"/>
      <c r="LH533" s="52"/>
      <c r="LI533" s="52"/>
      <c r="LJ533" s="52"/>
      <c r="LK533" s="52"/>
      <c r="LL533" s="52"/>
      <c r="LM533" s="52"/>
      <c r="LN533" s="52"/>
      <c r="LO533" s="52"/>
      <c r="LP533" s="52"/>
      <c r="LQ533" s="52"/>
      <c r="LR533" s="52"/>
      <c r="LS533" s="52"/>
      <c r="LT533" s="52"/>
      <c r="LU533" s="52"/>
      <c r="LV533" s="52"/>
      <c r="LW533" s="52"/>
      <c r="LX533" s="52"/>
      <c r="LY533" s="52"/>
      <c r="LZ533" s="52"/>
      <c r="MA533" s="52"/>
      <c r="MB533" s="52"/>
      <c r="MC533" s="52"/>
      <c r="MD533" s="52"/>
      <c r="ME533" s="52"/>
      <c r="MF533" s="52"/>
      <c r="MG533" s="52"/>
      <c r="MH533" s="52"/>
      <c r="MI533" s="52"/>
      <c r="MJ533" s="52"/>
      <c r="MK533" s="52"/>
      <c r="ML533" s="52"/>
      <c r="MM533" s="52"/>
      <c r="MN533" s="52"/>
      <c r="MO533" s="52"/>
      <c r="MP533" s="52"/>
      <c r="MQ533" s="52"/>
      <c r="MR533" s="52"/>
      <c r="MS533" s="52"/>
      <c r="MT533" s="52"/>
      <c r="MU533" s="52"/>
      <c r="MV533" s="52"/>
      <c r="MW533" s="52"/>
      <c r="MX533" s="52"/>
      <c r="MY533" s="52"/>
      <c r="MZ533" s="52"/>
      <c r="NA533" s="52"/>
      <c r="NB533" s="52"/>
      <c r="NC533" s="52"/>
      <c r="ND533" s="52"/>
      <c r="NE533" s="52"/>
      <c r="NF533" s="52"/>
      <c r="NG533" s="52"/>
      <c r="NH533" s="52"/>
      <c r="NI533" s="52"/>
      <c r="NJ533" s="52"/>
      <c r="NK533" s="52"/>
      <c r="NL533" s="52"/>
      <c r="NM533" s="52"/>
      <c r="NN533" s="52"/>
      <c r="NO533" s="52"/>
      <c r="NP533" s="52"/>
      <c r="NQ533" s="52"/>
      <c r="NR533" s="52"/>
      <c r="NS533" s="52"/>
      <c r="NT533" s="52"/>
      <c r="NU533" s="52"/>
      <c r="NV533" s="52"/>
      <c r="NW533" s="52"/>
      <c r="NX533" s="52"/>
      <c r="NY533" s="52"/>
      <c r="NZ533" s="52"/>
      <c r="OA533" s="52"/>
      <c r="OB533" s="52"/>
      <c r="OC533" s="52"/>
      <c r="OD533" s="52"/>
      <c r="OE533" s="52"/>
      <c r="OF533" s="52"/>
      <c r="OG533" s="52"/>
      <c r="OH533" s="52"/>
      <c r="OI533" s="52"/>
      <c r="OJ533" s="52"/>
      <c r="OK533" s="52"/>
      <c r="OL533" s="52"/>
      <c r="OM533" s="52"/>
      <c r="ON533" s="52"/>
      <c r="OO533" s="52"/>
      <c r="OP533" s="52"/>
      <c r="OQ533" s="52"/>
      <c r="OR533" s="52"/>
      <c r="OS533" s="52"/>
      <c r="OT533" s="52"/>
      <c r="OU533" s="52"/>
      <c r="OV533" s="52"/>
      <c r="OW533" s="52"/>
      <c r="OX533" s="52"/>
      <c r="OY533" s="52"/>
      <c r="OZ533" s="52"/>
      <c r="PA533" s="52"/>
      <c r="PB533" s="52"/>
      <c r="PC533" s="52"/>
      <c r="PD533" s="52"/>
      <c r="PE533" s="52"/>
      <c r="PF533" s="52"/>
      <c r="PG533" s="52"/>
      <c r="PH533" s="52"/>
      <c r="PI533" s="52"/>
      <c r="PJ533" s="52"/>
      <c r="PK533" s="52"/>
      <c r="PL533" s="52"/>
      <c r="PM533" s="52"/>
      <c r="PN533" s="52"/>
      <c r="PO533" s="52"/>
      <c r="PP533" s="52"/>
      <c r="PQ533" s="52"/>
      <c r="PR533" s="52"/>
      <c r="PS533" s="52"/>
      <c r="PT533" s="52"/>
      <c r="PU533" s="52"/>
      <c r="PV533" s="52"/>
      <c r="PW533" s="52"/>
      <c r="PX533" s="52"/>
      <c r="PY533" s="52"/>
      <c r="PZ533" s="52"/>
      <c r="QA533" s="52"/>
      <c r="QB533" s="52"/>
      <c r="QC533" s="52"/>
      <c r="QD533" s="52"/>
      <c r="QE533" s="52"/>
      <c r="QF533" s="52"/>
      <c r="QG533" s="52"/>
      <c r="QH533" s="52"/>
      <c r="QI533" s="52"/>
      <c r="QJ533" s="52"/>
      <c r="QK533" s="52"/>
      <c r="QL533" s="52"/>
      <c r="QM533" s="52"/>
      <c r="QN533" s="52"/>
      <c r="QO533" s="52"/>
      <c r="QP533" s="52"/>
      <c r="QQ533" s="52"/>
      <c r="QR533" s="52"/>
      <c r="QS533" s="52"/>
      <c r="QT533" s="52"/>
      <c r="QU533" s="52"/>
      <c r="QV533" s="52"/>
      <c r="QW533" s="52"/>
      <c r="QX533" s="52"/>
      <c r="QY533" s="52"/>
      <c r="QZ533" s="52"/>
      <c r="RA533" s="52"/>
      <c r="RB533" s="52"/>
      <c r="RC533" s="52"/>
      <c r="RD533" s="52"/>
      <c r="RE533" s="52"/>
      <c r="RF533" s="52"/>
      <c r="RG533" s="52"/>
      <c r="RH533" s="52"/>
      <c r="RI533" s="52"/>
      <c r="RJ533" s="52"/>
      <c r="RK533" s="52"/>
      <c r="RL533" s="52"/>
      <c r="RM533" s="52"/>
      <c r="RN533" s="52"/>
      <c r="RO533" s="52"/>
      <c r="RP533" s="52"/>
      <c r="RQ533" s="52"/>
      <c r="RR533" s="52"/>
      <c r="RS533" s="52"/>
      <c r="RT533" s="52"/>
      <c r="RU533" s="52"/>
      <c r="RV533" s="52"/>
      <c r="RW533" s="52"/>
      <c r="RX533" s="52"/>
      <c r="RY533" s="52"/>
      <c r="RZ533" s="52"/>
      <c r="SA533" s="52"/>
      <c r="SB533" s="52"/>
      <c r="SC533" s="52"/>
      <c r="SD533" s="52"/>
      <c r="SE533" s="52"/>
      <c r="SF533" s="52"/>
      <c r="SG533" s="52"/>
      <c r="SH533" s="52"/>
      <c r="SI533" s="52"/>
      <c r="SJ533" s="52"/>
      <c r="SK533" s="52"/>
      <c r="SL533" s="52"/>
      <c r="SM533" s="52"/>
      <c r="SN533" s="52"/>
      <c r="SO533" s="52"/>
      <c r="SP533" s="52"/>
      <c r="SQ533" s="52"/>
      <c r="SR533" s="52"/>
      <c r="SS533" s="52"/>
      <c r="ST533" s="52"/>
      <c r="SU533" s="52"/>
      <c r="SV533" s="52"/>
      <c r="SW533" s="52"/>
      <c r="SX533" s="52"/>
      <c r="SY533" s="52"/>
      <c r="SZ533" s="52"/>
      <c r="TA533" s="52"/>
      <c r="TB533" s="52"/>
      <c r="TC533" s="52"/>
      <c r="TD533" s="52"/>
      <c r="TE533" s="52"/>
      <c r="TF533" s="52"/>
      <c r="TG533" s="52"/>
      <c r="TH533" s="52"/>
      <c r="TI533" s="52"/>
      <c r="TJ533" s="52"/>
      <c r="TK533" s="52"/>
      <c r="TL533" s="52"/>
      <c r="TM533" s="52"/>
      <c r="TN533" s="52"/>
      <c r="TO533" s="52"/>
      <c r="TP533" s="52"/>
      <c r="TQ533" s="52"/>
      <c r="TR533" s="52"/>
      <c r="TS533" s="52"/>
      <c r="TT533" s="52"/>
      <c r="TU533" s="52"/>
      <c r="TV533" s="52"/>
      <c r="TW533" s="52"/>
      <c r="TX533" s="52"/>
      <c r="TY533" s="52"/>
      <c r="TZ533" s="52"/>
      <c r="UA533" s="52"/>
      <c r="UB533" s="52"/>
      <c r="UC533" s="52"/>
      <c r="UD533" s="52"/>
      <c r="UE533" s="52"/>
      <c r="UF533" s="52"/>
      <c r="UG533" s="52"/>
      <c r="UH533" s="52"/>
      <c r="UI533" s="52"/>
      <c r="UJ533" s="52"/>
      <c r="UK533" s="52"/>
      <c r="UL533" s="52"/>
      <c r="UM533" s="52"/>
      <c r="UN533" s="52"/>
      <c r="UO533" s="52"/>
      <c r="UP533" s="52"/>
      <c r="UQ533" s="52"/>
      <c r="UR533" s="52"/>
      <c r="US533" s="52"/>
      <c r="UT533" s="52"/>
      <c r="UU533" s="52"/>
      <c r="UV533" s="52"/>
      <c r="UW533" s="52"/>
      <c r="UX533" s="52"/>
      <c r="UY533" s="52"/>
      <c r="UZ533" s="52"/>
      <c r="VA533" s="52"/>
      <c r="VB533" s="52"/>
      <c r="VC533" s="52"/>
      <c r="VD533" s="52"/>
      <c r="VE533" s="52"/>
      <c r="VF533" s="52"/>
      <c r="VG533" s="52"/>
      <c r="VH533" s="52"/>
      <c r="VI533" s="52"/>
      <c r="VJ533" s="52"/>
      <c r="VK533" s="52"/>
      <c r="VL533" s="52"/>
      <c r="VM533" s="52"/>
      <c r="VN533" s="52"/>
      <c r="VO533" s="52"/>
      <c r="VP533" s="52"/>
      <c r="VQ533" s="52"/>
      <c r="VR533" s="52"/>
      <c r="VS533" s="52"/>
      <c r="VT533" s="52"/>
      <c r="VU533" s="52"/>
      <c r="VV533" s="52"/>
      <c r="VW533" s="52"/>
      <c r="VX533" s="52"/>
      <c r="VY533" s="52"/>
      <c r="VZ533" s="52"/>
      <c r="WA533" s="52"/>
      <c r="WB533" s="52"/>
      <c r="WC533" s="52"/>
      <c r="WD533" s="52"/>
      <c r="WE533" s="52"/>
      <c r="WF533" s="52"/>
      <c r="WG533" s="52"/>
      <c r="WH533" s="52"/>
      <c r="WI533" s="52"/>
      <c r="WJ533" s="52"/>
      <c r="WK533" s="52"/>
      <c r="WL533" s="52"/>
      <c r="WM533" s="52"/>
      <c r="WN533" s="52"/>
      <c r="WO533" s="52"/>
      <c r="WP533" s="52"/>
      <c r="WQ533" s="52"/>
      <c r="WR533" s="52"/>
      <c r="WS533" s="52"/>
      <c r="WT533" s="52"/>
      <c r="WU533" s="52"/>
      <c r="WV533" s="52"/>
      <c r="WW533" s="52"/>
      <c r="WX533" s="52"/>
      <c r="WY533" s="52"/>
      <c r="WZ533" s="52"/>
      <c r="XA533" s="52"/>
      <c r="XB533" s="52"/>
      <c r="XC533" s="52"/>
      <c r="XD533" s="52"/>
      <c r="XE533" s="52"/>
      <c r="XF533" s="52"/>
      <c r="XG533" s="52"/>
      <c r="XH533" s="52"/>
      <c r="XI533" s="52"/>
      <c r="XJ533" s="52"/>
      <c r="XK533" s="52"/>
      <c r="XL533" s="52"/>
      <c r="XM533" s="52"/>
      <c r="XN533" s="52"/>
      <c r="XO533" s="52"/>
      <c r="XP533" s="52"/>
      <c r="XQ533" s="52"/>
      <c r="XR533" s="52"/>
      <c r="XS533" s="52"/>
      <c r="XT533" s="52"/>
      <c r="XU533" s="52"/>
      <c r="XV533" s="52"/>
      <c r="XW533" s="52"/>
      <c r="XX533" s="52"/>
      <c r="XY533" s="52"/>
      <c r="XZ533" s="52"/>
      <c r="YA533" s="52"/>
      <c r="YB533" s="52"/>
      <c r="YC533" s="52"/>
      <c r="YD533" s="52"/>
      <c r="YE533" s="52"/>
      <c r="YF533" s="52"/>
      <c r="YG533" s="52"/>
      <c r="YH533" s="52"/>
      <c r="YI533" s="52"/>
      <c r="YJ533" s="52"/>
      <c r="YK533" s="52"/>
      <c r="YL533" s="52"/>
      <c r="YM533" s="52"/>
      <c r="YN533" s="52"/>
      <c r="YO533" s="52"/>
      <c r="YP533" s="52"/>
      <c r="YQ533" s="52"/>
      <c r="YR533" s="52"/>
      <c r="YS533" s="52"/>
      <c r="YT533" s="52"/>
      <c r="YU533" s="52"/>
      <c r="YV533" s="52"/>
      <c r="YW533" s="52"/>
      <c r="YX533" s="52"/>
      <c r="YY533" s="52"/>
      <c r="YZ533" s="52"/>
      <c r="ZA533" s="52"/>
      <c r="ZB533" s="52"/>
      <c r="ZC533" s="52"/>
      <c r="ZD533" s="52"/>
      <c r="ZE533" s="52"/>
      <c r="ZF533" s="52"/>
      <c r="ZG533" s="52"/>
      <c r="ZH533" s="52"/>
      <c r="ZI533" s="52"/>
      <c r="ZJ533" s="52"/>
      <c r="ZK533" s="52"/>
      <c r="ZL533" s="52"/>
      <c r="ZM533" s="52"/>
      <c r="ZN533" s="52"/>
      <c r="ZO533" s="52"/>
      <c r="ZP533" s="52"/>
      <c r="ZQ533" s="52"/>
      <c r="ZR533" s="52"/>
      <c r="ZS533" s="52"/>
      <c r="ZT533" s="52"/>
      <c r="ZU533" s="52"/>
      <c r="ZV533" s="52"/>
      <c r="ZW533" s="52"/>
      <c r="ZX533" s="52"/>
      <c r="ZY533" s="52"/>
      <c r="ZZ533" s="52"/>
      <c r="AAA533" s="52"/>
      <c r="AAB533" s="52"/>
      <c r="AAC533" s="52"/>
      <c r="AAD533" s="52"/>
      <c r="AAE533" s="52"/>
      <c r="AAF533" s="52"/>
      <c r="AAG533" s="52"/>
      <c r="AAH533" s="52"/>
      <c r="AAI533" s="52"/>
      <c r="AAJ533" s="52"/>
      <c r="AAK533" s="52"/>
      <c r="AAL533" s="52"/>
      <c r="AAM533" s="52"/>
      <c r="AAN533" s="52"/>
      <c r="AAO533" s="52"/>
      <c r="AAP533" s="52"/>
      <c r="AAQ533" s="52"/>
      <c r="AAR533" s="52"/>
      <c r="AAS533" s="52"/>
      <c r="AAT533" s="52"/>
      <c r="AAU533" s="52"/>
      <c r="AAV533" s="52"/>
      <c r="AAW533" s="52"/>
      <c r="AAX533" s="52"/>
      <c r="AAY533" s="52"/>
      <c r="AAZ533" s="52"/>
      <c r="ABA533" s="52"/>
      <c r="ABB533" s="52"/>
      <c r="ABC533" s="52"/>
      <c r="ABD533" s="52"/>
      <c r="ABE533" s="52"/>
      <c r="ABF533" s="52"/>
      <c r="ABG533" s="52"/>
      <c r="ABH533" s="52"/>
      <c r="ABI533" s="52"/>
      <c r="ABJ533" s="52"/>
      <c r="ABK533" s="52"/>
      <c r="ABL533" s="52"/>
      <c r="ABM533" s="52"/>
      <c r="ABN533" s="52"/>
      <c r="ABO533" s="52"/>
      <c r="ABP533" s="52"/>
      <c r="ABQ533" s="52"/>
      <c r="ABR533" s="52"/>
      <c r="ABS533" s="52"/>
      <c r="ABT533" s="52"/>
      <c r="ABU533" s="52"/>
      <c r="ABV533" s="52"/>
      <c r="ABW533" s="52"/>
      <c r="ABX533" s="52"/>
      <c r="ABY533" s="52"/>
      <c r="ABZ533" s="52"/>
      <c r="ACA533" s="52"/>
      <c r="ACB533" s="52"/>
      <c r="ACC533" s="52"/>
      <c r="ACD533" s="52"/>
      <c r="ACE533" s="52"/>
      <c r="ACF533" s="52"/>
      <c r="ACG533" s="52"/>
      <c r="ACH533" s="52"/>
      <c r="ACI533" s="52"/>
      <c r="ACJ533" s="52"/>
      <c r="ACK533" s="52"/>
      <c r="ACL533" s="52"/>
      <c r="ACM533" s="52"/>
      <c r="ACN533" s="52"/>
      <c r="ACO533" s="52"/>
      <c r="ACP533" s="52"/>
      <c r="ACQ533" s="52"/>
      <c r="ACR533" s="52"/>
      <c r="ACS533" s="52"/>
      <c r="ACT533" s="52"/>
      <c r="ACU533" s="52"/>
      <c r="ACV533" s="52"/>
      <c r="ACW533" s="52"/>
      <c r="ACX533" s="52"/>
      <c r="ACY533" s="52"/>
      <c r="ACZ533" s="52"/>
      <c r="ADA533" s="52"/>
      <c r="ADB533" s="52"/>
      <c r="ADC533" s="52"/>
      <c r="ADD533" s="52"/>
      <c r="ADE533" s="52"/>
      <c r="ADF533" s="52"/>
      <c r="ADG533" s="52"/>
      <c r="ADH533" s="52"/>
      <c r="ADI533" s="52"/>
      <c r="ADJ533" s="52"/>
      <c r="ADK533" s="52"/>
      <c r="ADL533" s="52"/>
      <c r="ADM533" s="52"/>
      <c r="ADN533" s="52"/>
      <c r="ADO533" s="52"/>
      <c r="ADP533" s="52"/>
      <c r="ADQ533" s="52"/>
      <c r="ADR533" s="52"/>
      <c r="ADS533" s="52"/>
      <c r="ADT533" s="52"/>
      <c r="ADU533" s="52"/>
      <c r="ADV533" s="52"/>
      <c r="ADW533" s="52"/>
      <c r="ADX533" s="52"/>
      <c r="ADY533" s="52"/>
      <c r="ADZ533" s="52"/>
      <c r="AEA533" s="52"/>
      <c r="AEB533" s="52"/>
      <c r="AEC533" s="52"/>
      <c r="AED533" s="52"/>
      <c r="AEE533" s="52"/>
      <c r="AEF533" s="52"/>
      <c r="AEG533" s="52"/>
      <c r="AEH533" s="52"/>
      <c r="AEI533" s="52"/>
      <c r="AEJ533" s="52"/>
      <c r="AEK533" s="52"/>
      <c r="AEL533" s="52"/>
      <c r="AEM533" s="52"/>
      <c r="AEN533" s="52"/>
      <c r="AEO533" s="52"/>
      <c r="AEP533" s="52"/>
      <c r="AEQ533" s="52"/>
      <c r="AER533" s="52"/>
      <c r="AES533" s="52"/>
      <c r="AET533" s="52"/>
      <c r="AEU533" s="52"/>
      <c r="AEV533" s="52"/>
      <c r="AEW533" s="52"/>
      <c r="AEX533" s="52"/>
      <c r="AEY533" s="52"/>
      <c r="AEZ533" s="52"/>
      <c r="AFA533" s="52"/>
      <c r="AFB533" s="52"/>
      <c r="AFC533" s="52"/>
      <c r="AFD533" s="52"/>
      <c r="AFE533" s="52"/>
      <c r="AFF533" s="52"/>
      <c r="AFG533" s="52"/>
      <c r="AFH533" s="52"/>
      <c r="AFI533" s="52"/>
      <c r="AFJ533" s="52"/>
      <c r="AFK533" s="52"/>
      <c r="AFL533" s="52"/>
      <c r="AFM533" s="52"/>
      <c r="AFN533" s="52"/>
      <c r="AFO533" s="52"/>
      <c r="AFP533" s="52"/>
      <c r="AFQ533" s="52"/>
      <c r="AFR533" s="52"/>
      <c r="AFS533" s="52"/>
      <c r="AFT533" s="52"/>
      <c r="AFU533" s="52"/>
      <c r="AFV533" s="52"/>
      <c r="AFW533" s="52"/>
      <c r="AFX533" s="52"/>
      <c r="AFY533" s="52"/>
      <c r="AFZ533" s="52"/>
      <c r="AGA533" s="52"/>
      <c r="AGB533" s="52"/>
      <c r="AGC533" s="52"/>
      <c r="AGD533" s="52"/>
      <c r="AGE533" s="52"/>
      <c r="AGF533" s="52"/>
      <c r="AGG533" s="52"/>
      <c r="AGH533" s="52"/>
      <c r="AGI533" s="52"/>
      <c r="AGJ533" s="52"/>
      <c r="AGK533" s="52"/>
      <c r="AGL533" s="52"/>
      <c r="AGM533" s="52"/>
      <c r="AGN533" s="52"/>
      <c r="AGO533" s="52"/>
      <c r="AGP533" s="52"/>
      <c r="AGQ533" s="52"/>
      <c r="AGR533" s="52"/>
      <c r="AGS533" s="52"/>
      <c r="AGT533" s="52"/>
      <c r="AGU533" s="52"/>
      <c r="AGV533" s="52"/>
      <c r="AGW533" s="52"/>
      <c r="AGX533" s="52"/>
      <c r="AGY533" s="52"/>
      <c r="AGZ533" s="52"/>
      <c r="AHA533" s="52"/>
      <c r="AHB533" s="52"/>
      <c r="AHC533" s="52"/>
      <c r="AHD533" s="52"/>
      <c r="AHE533" s="52"/>
      <c r="AHF533" s="52"/>
      <c r="AHG533" s="52"/>
      <c r="AHH533" s="52"/>
      <c r="AHI533" s="52"/>
      <c r="AHJ533" s="52"/>
      <c r="AHK533" s="52"/>
      <c r="AHL533" s="52"/>
      <c r="AHM533" s="52"/>
      <c r="AHN533" s="52"/>
      <c r="AHO533" s="52"/>
      <c r="AHP533" s="52"/>
      <c r="AHQ533" s="52"/>
      <c r="AHR533" s="52"/>
      <c r="AHS533" s="52"/>
      <c r="AHT533" s="52"/>
      <c r="AHU533" s="52"/>
      <c r="AHV533" s="52"/>
      <c r="AHW533" s="52"/>
      <c r="AHX533" s="52"/>
      <c r="AHY533" s="52"/>
      <c r="AHZ533" s="52"/>
      <c r="AIA533" s="52"/>
      <c r="AIB533" s="52"/>
      <c r="AIC533" s="52"/>
      <c r="AID533" s="52"/>
      <c r="AIE533" s="52"/>
      <c r="AIF533" s="52"/>
      <c r="AIG533" s="52"/>
      <c r="AIH533" s="52"/>
      <c r="AII533" s="52"/>
      <c r="AIJ533" s="52"/>
      <c r="AIK533" s="52"/>
      <c r="AIL533" s="52"/>
      <c r="AIM533" s="52"/>
      <c r="AIN533" s="52"/>
      <c r="AIO533" s="52"/>
      <c r="AIP533" s="52"/>
      <c r="AIQ533" s="52"/>
      <c r="AIR533" s="52"/>
      <c r="AIS533" s="52"/>
      <c r="AIT533" s="52"/>
      <c r="AIU533" s="52"/>
      <c r="AIV533" s="52"/>
      <c r="AIW533" s="52"/>
      <c r="AIX533" s="52"/>
      <c r="AIY533" s="52"/>
      <c r="AIZ533" s="52"/>
      <c r="AJA533" s="52"/>
      <c r="AJB533" s="52"/>
      <c r="AJC533" s="52"/>
      <c r="AJD533" s="52"/>
      <c r="AJE533" s="52"/>
      <c r="AJF533" s="52"/>
      <c r="AJG533" s="52"/>
      <c r="AJH533" s="52"/>
      <c r="AJI533" s="52"/>
      <c r="AJJ533" s="52"/>
      <c r="AJK533" s="52"/>
      <c r="AJL533" s="52"/>
      <c r="AJM533" s="52"/>
      <c r="AJN533" s="52"/>
      <c r="AJO533" s="52"/>
      <c r="AJP533" s="52"/>
      <c r="AJQ533" s="52"/>
      <c r="AJR533" s="52"/>
      <c r="AJS533" s="52"/>
      <c r="AJT533" s="52"/>
      <c r="AJU533" s="52"/>
      <c r="AJV533" s="52"/>
      <c r="AJW533" s="52"/>
      <c r="AJX533" s="52"/>
      <c r="AJY533" s="52"/>
      <c r="AJZ533" s="52"/>
      <c r="AKA533" s="52"/>
      <c r="AKB533" s="52"/>
      <c r="AKC533" s="52"/>
      <c r="AKD533" s="52"/>
      <c r="AKE533" s="52"/>
      <c r="AKF533" s="52"/>
      <c r="AKG533" s="52"/>
      <c r="AKH533" s="52"/>
      <c r="AKI533" s="52"/>
      <c r="AKJ533" s="52"/>
      <c r="AKK533" s="52"/>
      <c r="AKL533" s="52"/>
      <c r="AKM533" s="52"/>
      <c r="AKN533" s="52"/>
      <c r="AKO533" s="52"/>
      <c r="AKP533" s="52"/>
      <c r="AKQ533" s="52"/>
      <c r="AKR533" s="52"/>
      <c r="AKS533" s="52"/>
      <c r="AKT533" s="52"/>
      <c r="AKU533" s="52"/>
      <c r="AKV533" s="52"/>
      <c r="AKW533" s="52"/>
      <c r="AKX533" s="52"/>
      <c r="AKY533" s="52"/>
      <c r="AKZ533" s="52"/>
      <c r="ALA533" s="52"/>
      <c r="ALB533" s="52"/>
      <c r="ALC533" s="52"/>
      <c r="ALD533" s="52"/>
      <c r="ALE533" s="52"/>
      <c r="ALF533" s="52"/>
      <c r="ALG533" s="52"/>
      <c r="ALH533" s="52"/>
      <c r="ALI533" s="52"/>
      <c r="ALJ533" s="52"/>
      <c r="ALK533" s="52"/>
      <c r="ALL533" s="52"/>
      <c r="ALM533" s="52"/>
      <c r="ALN533" s="52"/>
      <c r="ALO533" s="52"/>
      <c r="ALP533" s="52"/>
      <c r="ALQ533" s="52"/>
      <c r="ALR533" s="52"/>
      <c r="ALS533" s="52"/>
      <c r="ALT533" s="52"/>
      <c r="ALU533" s="52"/>
      <c r="ALV533" s="52"/>
      <c r="ALW533" s="52"/>
      <c r="ALX533" s="52"/>
      <c r="ALY533" s="52"/>
      <c r="ALZ533" s="52"/>
      <c r="AMA533" s="52"/>
      <c r="AMB533" s="52"/>
      <c r="AMC533" s="52"/>
      <c r="AMD533" s="52"/>
      <c r="AME533" s="52"/>
      <c r="AMF533" s="52"/>
      <c r="AMG533" s="52"/>
      <c r="AMH533" s="52"/>
      <c r="AMI533" s="52"/>
      <c r="AMJ533" s="52"/>
      <c r="AMK533" s="52"/>
      <c r="AML533" s="52"/>
      <c r="AMM533" s="52"/>
      <c r="AMN533" s="52"/>
      <c r="AMO533" s="52"/>
      <c r="AMP533" s="52"/>
      <c r="AMQ533" s="52"/>
      <c r="AMR533" s="52"/>
      <c r="AMS533" s="52"/>
      <c r="AMT533" s="52"/>
      <c r="AMU533" s="52"/>
      <c r="AMV533" s="52"/>
      <c r="AMW533" s="52"/>
      <c r="AMX533" s="52"/>
      <c r="AMY533" s="52"/>
      <c r="AMZ533" s="52"/>
      <c r="ANA533" s="52"/>
      <c r="ANB533" s="52"/>
      <c r="ANC533" s="52"/>
      <c r="AND533" s="52"/>
      <c r="ANE533" s="52"/>
      <c r="ANF533" s="52"/>
      <c r="ANG533" s="52"/>
      <c r="ANH533" s="52"/>
      <c r="ANI533" s="52"/>
      <c r="ANJ533" s="52"/>
      <c r="ANK533" s="52"/>
      <c r="ANL533" s="52"/>
      <c r="ANM533" s="52"/>
      <c r="ANN533" s="52"/>
      <c r="ANO533" s="52"/>
      <c r="ANP533" s="52"/>
      <c r="ANQ533" s="52"/>
      <c r="ANR533" s="52"/>
      <c r="ANS533" s="52"/>
      <c r="ANT533" s="52"/>
      <c r="ANU533" s="52"/>
      <c r="ANV533" s="52"/>
      <c r="ANW533" s="52"/>
      <c r="ANX533" s="52"/>
      <c r="ANY533" s="52"/>
      <c r="ANZ533" s="52"/>
      <c r="AOA533" s="52"/>
      <c r="AOB533" s="52"/>
      <c r="AOC533" s="52"/>
      <c r="AOD533" s="52"/>
      <c r="AOE533" s="52"/>
      <c r="AOF533" s="52"/>
      <c r="AOG533" s="52"/>
      <c r="AOH533" s="52"/>
      <c r="AOI533" s="52"/>
      <c r="AOJ533" s="52"/>
      <c r="AOK533" s="52"/>
      <c r="AOL533" s="52"/>
      <c r="AOM533" s="52"/>
      <c r="AON533" s="52"/>
      <c r="AOO533" s="52"/>
      <c r="AOP533" s="52"/>
      <c r="AOQ533" s="52"/>
      <c r="AOR533" s="52"/>
      <c r="AOS533" s="52"/>
      <c r="AOT533" s="52"/>
      <c r="AOU533" s="52"/>
      <c r="AOV533" s="52"/>
      <c r="AOW533" s="52"/>
      <c r="AOX533" s="52"/>
      <c r="AOY533" s="52"/>
      <c r="AOZ533" s="52"/>
      <c r="APA533" s="52"/>
      <c r="APB533" s="52"/>
      <c r="APC533" s="52"/>
      <c r="APD533" s="52"/>
      <c r="APE533" s="52"/>
      <c r="APF533" s="52"/>
      <c r="APG533" s="52"/>
      <c r="APH533" s="52"/>
      <c r="API533" s="52"/>
      <c r="APJ533" s="52"/>
      <c r="APK533" s="52"/>
      <c r="APL533" s="52"/>
      <c r="APM533" s="52"/>
      <c r="APN533" s="52"/>
      <c r="APO533" s="52"/>
      <c r="APP533" s="52"/>
      <c r="APQ533" s="52"/>
      <c r="APR533" s="52"/>
      <c r="APS533" s="52"/>
      <c r="APT533" s="52"/>
      <c r="APU533" s="52"/>
      <c r="APV533" s="52"/>
      <c r="APW533" s="52"/>
      <c r="APX533" s="52"/>
      <c r="APY533" s="52"/>
      <c r="APZ533" s="52"/>
      <c r="AQA533" s="52"/>
      <c r="AQB533" s="52"/>
      <c r="AQC533" s="52"/>
      <c r="AQD533" s="52"/>
      <c r="AQE533" s="52"/>
      <c r="AQF533" s="52"/>
      <c r="AQG533" s="52"/>
      <c r="AQH533" s="52"/>
      <c r="AQI533" s="52"/>
      <c r="AQJ533" s="52"/>
      <c r="AQK533" s="52"/>
      <c r="AQL533" s="52"/>
      <c r="AQM533" s="52"/>
      <c r="AQN533" s="52"/>
      <c r="AQO533" s="52"/>
      <c r="AQP533" s="52"/>
      <c r="AQQ533" s="52"/>
      <c r="AQR533" s="52"/>
      <c r="AQS533" s="52"/>
      <c r="AQT533" s="52"/>
      <c r="AQU533" s="52"/>
      <c r="AQV533" s="52"/>
      <c r="AQW533" s="52"/>
      <c r="AQX533" s="52"/>
      <c r="AQY533" s="52"/>
      <c r="AQZ533" s="52"/>
      <c r="ARA533" s="52"/>
      <c r="ARB533" s="52"/>
      <c r="ARC533" s="52"/>
      <c r="ARD533" s="52"/>
      <c r="ARE533" s="52"/>
      <c r="ARF533" s="52"/>
      <c r="ARG533" s="52"/>
      <c r="ARH533" s="52"/>
      <c r="ARI533" s="52"/>
      <c r="ARJ533" s="52"/>
      <c r="ARK533" s="52"/>
      <c r="ARL533" s="52"/>
      <c r="ARM533" s="52"/>
      <c r="ARN533" s="52"/>
      <c r="ARO533" s="52"/>
      <c r="ARP533" s="52"/>
      <c r="ARQ533" s="52"/>
      <c r="ARR533" s="52"/>
      <c r="ARS533" s="52"/>
      <c r="ART533" s="52"/>
      <c r="ARU533" s="52"/>
      <c r="ARV533" s="52"/>
      <c r="ARW533" s="52"/>
      <c r="ARX533" s="52"/>
      <c r="ARY533" s="52"/>
      <c r="ARZ533" s="52"/>
      <c r="ASA533" s="52"/>
      <c r="ASB533" s="52"/>
      <c r="ASC533" s="52"/>
      <c r="ASD533" s="52"/>
      <c r="ASE533" s="52"/>
      <c r="ASF533" s="52"/>
      <c r="ASG533" s="52"/>
      <c r="ASH533" s="52"/>
      <c r="ASI533" s="52"/>
      <c r="ASJ533" s="52"/>
      <c r="ASK533" s="52"/>
      <c r="ASL533" s="52"/>
      <c r="ASM533" s="52"/>
      <c r="ASN533" s="52"/>
      <c r="ASO533" s="52"/>
      <c r="ASP533" s="52"/>
      <c r="ASQ533" s="52"/>
      <c r="ASR533" s="52"/>
      <c r="ASS533" s="52"/>
      <c r="AST533" s="52"/>
      <c r="ASU533" s="52"/>
      <c r="ASV533" s="52"/>
      <c r="ASW533" s="52"/>
      <c r="ASX533" s="52"/>
      <c r="ASY533" s="52"/>
      <c r="ASZ533" s="52"/>
      <c r="ATA533" s="52"/>
      <c r="ATB533" s="52"/>
      <c r="ATC533" s="52"/>
      <c r="ATD533" s="52"/>
      <c r="ATE533" s="52"/>
      <c r="ATF533" s="52"/>
      <c r="ATG533" s="52"/>
      <c r="ATH533" s="52"/>
      <c r="ATI533" s="52"/>
      <c r="ATJ533" s="52"/>
      <c r="ATK533" s="52"/>
      <c r="ATL533" s="52"/>
      <c r="ATM533" s="52"/>
      <c r="ATN533" s="52"/>
      <c r="ATO533" s="52"/>
      <c r="ATP533" s="52"/>
      <c r="ATQ533" s="52"/>
      <c r="ATR533" s="52"/>
      <c r="ATS533" s="52"/>
      <c r="ATT533" s="52"/>
      <c r="ATU533" s="52"/>
      <c r="ATV533" s="52"/>
      <c r="ATW533" s="52"/>
      <c r="ATX533" s="52"/>
      <c r="ATY533" s="52"/>
      <c r="ATZ533" s="52"/>
      <c r="AUA533" s="52"/>
      <c r="AUB533" s="52"/>
      <c r="AUC533" s="52"/>
      <c r="AUD533" s="52"/>
      <c r="AUE533" s="52"/>
      <c r="AUF533" s="52"/>
      <c r="AUG533" s="52"/>
      <c r="AUH533" s="52"/>
      <c r="AUI533" s="52"/>
      <c r="AUJ533" s="52"/>
      <c r="AUK533" s="52"/>
      <c r="AUL533" s="52"/>
      <c r="AUM533" s="52"/>
      <c r="AUN533" s="52"/>
      <c r="AUO533" s="52"/>
      <c r="AUP533" s="52"/>
      <c r="AUQ533" s="52"/>
      <c r="AUR533" s="52"/>
      <c r="AUS533" s="52"/>
      <c r="AUT533" s="52"/>
      <c r="AUU533" s="52"/>
      <c r="AUV533" s="52"/>
      <c r="AUW533" s="52"/>
      <c r="AUX533" s="52"/>
      <c r="AUY533" s="52"/>
      <c r="AUZ533" s="52"/>
      <c r="AVA533" s="52"/>
      <c r="AVB533" s="52"/>
      <c r="AVC533" s="52"/>
      <c r="AVD533" s="52"/>
      <c r="AVE533" s="52"/>
      <c r="AVF533" s="52"/>
      <c r="AVG533" s="52"/>
      <c r="AVH533" s="52"/>
      <c r="AVI533" s="52"/>
      <c r="AVJ533" s="52"/>
      <c r="AVK533" s="52"/>
      <c r="AVL533" s="52"/>
      <c r="AVM533" s="52"/>
      <c r="AVN533" s="52"/>
      <c r="AVO533" s="52"/>
      <c r="AVP533" s="52"/>
      <c r="AVQ533" s="52"/>
      <c r="AVR533" s="52"/>
      <c r="AVS533" s="52"/>
      <c r="AVT533" s="52"/>
      <c r="AVU533" s="52"/>
      <c r="AVV533" s="52"/>
      <c r="AVW533" s="52"/>
      <c r="AVX533" s="52"/>
      <c r="AVY533" s="52"/>
      <c r="AVZ533" s="52"/>
      <c r="AWA533" s="52"/>
      <c r="AWB533" s="52"/>
      <c r="AWC533" s="52"/>
      <c r="AWD533" s="52"/>
      <c r="AWE533" s="52"/>
      <c r="AWF533" s="52"/>
      <c r="AWG533" s="52"/>
      <c r="AWH533" s="52"/>
      <c r="AWI533" s="52"/>
      <c r="AWJ533" s="52"/>
      <c r="AWK533" s="52"/>
      <c r="AWL533" s="52"/>
      <c r="AWM533" s="52"/>
      <c r="AWN533" s="52"/>
      <c r="AWO533" s="52"/>
      <c r="AWP533" s="52"/>
      <c r="AWQ533" s="52"/>
      <c r="AWR533" s="52"/>
      <c r="AWS533" s="52"/>
      <c r="AWT533" s="52"/>
      <c r="AWU533" s="52"/>
      <c r="AWV533" s="52"/>
      <c r="AWW533" s="52"/>
      <c r="AWX533" s="52"/>
      <c r="AWY533" s="52"/>
      <c r="AWZ533" s="52"/>
      <c r="AXA533" s="52"/>
      <c r="AXB533" s="52"/>
      <c r="AXC533" s="52"/>
      <c r="AXD533" s="52"/>
      <c r="AXE533" s="52"/>
      <c r="AXF533" s="52"/>
      <c r="AXG533" s="52"/>
      <c r="AXH533" s="52"/>
      <c r="AXI533" s="52"/>
      <c r="AXJ533" s="52"/>
      <c r="AXK533" s="52"/>
      <c r="AXL533" s="52"/>
      <c r="AXM533" s="52"/>
      <c r="AXN533" s="52"/>
      <c r="AXO533" s="52"/>
      <c r="AXP533" s="52"/>
      <c r="AXQ533" s="52"/>
      <c r="AXR533" s="52"/>
      <c r="AXS533" s="52"/>
      <c r="AXT533" s="52"/>
      <c r="AXU533" s="52"/>
      <c r="AXV533" s="52"/>
      <c r="AXW533" s="52"/>
      <c r="AXX533" s="52"/>
      <c r="AXY533" s="52"/>
      <c r="AXZ533" s="52"/>
      <c r="AYA533" s="52"/>
      <c r="AYB533" s="52"/>
      <c r="AYC533" s="52"/>
      <c r="AYD533" s="52"/>
      <c r="AYE533" s="52"/>
      <c r="AYF533" s="52"/>
      <c r="AYG533" s="52"/>
      <c r="AYH533" s="52"/>
      <c r="AYI533" s="52"/>
      <c r="AYJ533" s="52"/>
      <c r="AYK533" s="52"/>
      <c r="AYL533" s="52"/>
      <c r="AYM533" s="52"/>
      <c r="AYN533" s="52"/>
      <c r="AYO533" s="52"/>
      <c r="AYP533" s="52"/>
      <c r="AYQ533" s="52"/>
      <c r="AYR533" s="52"/>
      <c r="AYS533" s="52"/>
      <c r="AYT533" s="52"/>
      <c r="AYU533" s="52"/>
      <c r="AYV533" s="52"/>
      <c r="AYW533" s="52"/>
      <c r="AYX533" s="52"/>
      <c r="AYY533" s="52"/>
      <c r="AYZ533" s="52"/>
      <c r="AZA533" s="52"/>
      <c r="AZB533" s="52"/>
      <c r="AZC533" s="52"/>
      <c r="AZD533" s="52"/>
      <c r="AZE533" s="52"/>
      <c r="AZF533" s="52"/>
      <c r="AZG533" s="52"/>
      <c r="AZH533" s="52"/>
      <c r="AZI533" s="52"/>
      <c r="AZJ533" s="52"/>
      <c r="AZK533" s="52"/>
      <c r="AZL533" s="52"/>
      <c r="AZM533" s="52"/>
      <c r="AZN533" s="52"/>
      <c r="AZO533" s="52"/>
      <c r="AZP533" s="52"/>
      <c r="AZQ533" s="52"/>
      <c r="AZR533" s="52"/>
      <c r="AZS533" s="52"/>
      <c r="AZT533" s="52"/>
      <c r="AZU533" s="52"/>
      <c r="AZV533" s="52"/>
      <c r="AZW533" s="52"/>
      <c r="AZX533" s="52"/>
      <c r="AZY533" s="52"/>
      <c r="AZZ533" s="52"/>
      <c r="BAA533" s="52"/>
      <c r="BAB533" s="52"/>
      <c r="BAC533" s="52"/>
      <c r="BAD533" s="52"/>
      <c r="BAE533" s="52"/>
      <c r="BAF533" s="52"/>
      <c r="BAG533" s="52"/>
      <c r="BAH533" s="52"/>
      <c r="BAI533" s="52"/>
      <c r="BAJ533" s="52"/>
      <c r="BAK533" s="52"/>
      <c r="BAL533" s="52"/>
      <c r="BAM533" s="52"/>
      <c r="BAN533" s="52"/>
      <c r="BAO533" s="52"/>
      <c r="BAP533" s="52"/>
      <c r="BAQ533" s="52"/>
      <c r="BAR533" s="52"/>
      <c r="BAS533" s="52"/>
      <c r="BAT533" s="52"/>
      <c r="BAU533" s="52"/>
      <c r="BAV533" s="52"/>
      <c r="BAW533" s="52"/>
      <c r="BAX533" s="52"/>
      <c r="BAY533" s="52"/>
      <c r="BAZ533" s="52"/>
      <c r="BBA533" s="52"/>
      <c r="BBB533" s="52"/>
      <c r="BBC533" s="52"/>
      <c r="BBD533" s="52"/>
      <c r="BBE533" s="52"/>
      <c r="BBF533" s="52"/>
      <c r="BBG533" s="52"/>
      <c r="BBH533" s="52"/>
      <c r="BBI533" s="52"/>
      <c r="BBJ533" s="52"/>
      <c r="BBK533" s="52"/>
      <c r="BBL533" s="52"/>
      <c r="BBM533" s="52"/>
      <c r="BBN533" s="52"/>
      <c r="BBO533" s="52"/>
      <c r="BBP533" s="52"/>
      <c r="BBQ533" s="52"/>
      <c r="BBR533" s="52"/>
      <c r="BBS533" s="52"/>
      <c r="BBT533" s="52"/>
      <c r="BBU533" s="52"/>
      <c r="BBV533" s="52"/>
      <c r="BBW533" s="52"/>
      <c r="BBX533" s="52"/>
      <c r="BBY533" s="52"/>
      <c r="BBZ533" s="52"/>
      <c r="BCA533" s="52"/>
      <c r="BCB533" s="52"/>
      <c r="BCC533" s="52"/>
      <c r="BCD533" s="52"/>
      <c r="BCE533" s="52"/>
      <c r="BCF533" s="52"/>
      <c r="BCG533" s="52"/>
      <c r="BCH533" s="52"/>
      <c r="BCI533" s="52"/>
      <c r="BCJ533" s="52"/>
      <c r="BCK533" s="52"/>
      <c r="BCL533" s="52"/>
      <c r="BCM533" s="52"/>
      <c r="BCN533" s="52"/>
      <c r="BCO533" s="52"/>
      <c r="BCP533" s="52"/>
      <c r="BCQ533" s="52"/>
      <c r="BCR533" s="52"/>
      <c r="BCS533" s="52"/>
      <c r="BCT533" s="52"/>
      <c r="BCU533" s="52"/>
      <c r="BCV533" s="52"/>
      <c r="BCW533" s="52"/>
      <c r="BCX533" s="52"/>
      <c r="BCY533" s="52"/>
      <c r="BCZ533" s="52"/>
      <c r="BDA533" s="52"/>
      <c r="BDB533" s="52"/>
      <c r="BDC533" s="52"/>
      <c r="BDD533" s="52"/>
      <c r="BDE533" s="52"/>
      <c r="BDF533" s="52"/>
      <c r="BDG533" s="52"/>
      <c r="BDH533" s="52"/>
      <c r="BDI533" s="52"/>
      <c r="BDJ533" s="52"/>
      <c r="BDK533" s="52"/>
      <c r="BDL533" s="52"/>
      <c r="BDM533" s="52"/>
      <c r="BDN533" s="52"/>
      <c r="BDO533" s="52"/>
      <c r="BDP533" s="52"/>
      <c r="BDQ533" s="52"/>
      <c r="BDR533" s="52"/>
      <c r="BDS533" s="52"/>
      <c r="BDT533" s="52"/>
      <c r="BDU533" s="52"/>
      <c r="BDV533" s="52"/>
      <c r="BDW533" s="52"/>
      <c r="BDX533" s="52"/>
      <c r="BDY533" s="52"/>
      <c r="BDZ533" s="52"/>
      <c r="BEA533" s="52"/>
      <c r="BEB533" s="52"/>
      <c r="BEC533" s="52"/>
      <c r="BED533" s="52"/>
      <c r="BEE533" s="52"/>
      <c r="BEF533" s="52"/>
      <c r="BEG533" s="52"/>
      <c r="BEH533" s="52"/>
      <c r="BEI533" s="52"/>
      <c r="BEJ533" s="52"/>
      <c r="BEK533" s="52"/>
      <c r="BEL533" s="52"/>
      <c r="BEM533" s="52"/>
      <c r="BEN533" s="52"/>
      <c r="BEO533" s="52"/>
      <c r="BEP533" s="52"/>
      <c r="BEQ533" s="52"/>
      <c r="BER533" s="52"/>
      <c r="BES533" s="52"/>
      <c r="BET533" s="52"/>
      <c r="BEU533" s="52"/>
      <c r="BEV533" s="52"/>
      <c r="BEW533" s="52"/>
      <c r="BEX533" s="52"/>
      <c r="BEY533" s="52"/>
      <c r="BEZ533" s="52"/>
      <c r="BFA533" s="52"/>
      <c r="BFB533" s="52"/>
      <c r="BFC533" s="52"/>
      <c r="BFD533" s="52"/>
      <c r="BFE533" s="52"/>
      <c r="BFF533" s="52"/>
      <c r="BFG533" s="52"/>
      <c r="BFH533" s="52"/>
      <c r="BFI533" s="52"/>
      <c r="BFJ533" s="52"/>
      <c r="BFK533" s="52"/>
      <c r="BFL533" s="52"/>
      <c r="BFM533" s="52"/>
      <c r="BFN533" s="52"/>
      <c r="BFO533" s="52"/>
      <c r="BFP533" s="52"/>
      <c r="BFQ533" s="52"/>
      <c r="BFR533" s="52"/>
      <c r="BFS533" s="52"/>
      <c r="BFT533" s="52"/>
      <c r="BFU533" s="52"/>
      <c r="BFV533" s="52"/>
      <c r="BFW533" s="52"/>
      <c r="BFX533" s="52"/>
      <c r="BFY533" s="52"/>
      <c r="BFZ533" s="52"/>
      <c r="BGA533" s="52"/>
      <c r="BGB533" s="52"/>
      <c r="BGC533" s="52"/>
      <c r="BGD533" s="52"/>
      <c r="BGE533" s="52"/>
      <c r="BGF533" s="52"/>
      <c r="BGG533" s="52"/>
      <c r="BGH533" s="52"/>
      <c r="BGI533" s="52"/>
      <c r="BGJ533" s="52"/>
      <c r="BGK533" s="52"/>
      <c r="BGL533" s="52"/>
      <c r="BGM533" s="52"/>
      <c r="BGN533" s="52"/>
      <c r="BGO533" s="52"/>
      <c r="BGP533" s="52"/>
      <c r="BGQ533" s="52"/>
      <c r="BGR533" s="52"/>
      <c r="BGS533" s="52"/>
      <c r="BGT533" s="52"/>
      <c r="BGU533" s="52"/>
      <c r="BGV533" s="52"/>
      <c r="BGW533" s="52"/>
      <c r="BGX533" s="52"/>
      <c r="BGY533" s="52"/>
      <c r="BGZ533" s="52"/>
      <c r="BHA533" s="52"/>
      <c r="BHB533" s="52"/>
      <c r="BHC533" s="52"/>
      <c r="BHD533" s="52"/>
      <c r="BHE533" s="52"/>
      <c r="BHF533" s="52"/>
      <c r="BHG533" s="52"/>
      <c r="BHH533" s="52"/>
      <c r="BHI533" s="52"/>
      <c r="BHJ533" s="52"/>
      <c r="BHK533" s="52"/>
      <c r="BHL533" s="52"/>
      <c r="BHM533" s="52"/>
      <c r="BHN533" s="52"/>
      <c r="BHO533" s="52"/>
      <c r="BHP533" s="52"/>
      <c r="BHQ533" s="52"/>
      <c r="BHR533" s="52"/>
      <c r="BHS533" s="52"/>
      <c r="BHT533" s="52"/>
      <c r="BHU533" s="52"/>
      <c r="BHV533" s="52"/>
      <c r="BHW533" s="52"/>
      <c r="BHX533" s="52"/>
      <c r="BHY533" s="52"/>
      <c r="BHZ533" s="52"/>
      <c r="BIA533" s="52"/>
      <c r="BIB533" s="52"/>
      <c r="BIC533" s="52"/>
      <c r="BID533" s="52"/>
      <c r="BIE533" s="52"/>
      <c r="BIF533" s="52"/>
      <c r="BIG533" s="52"/>
      <c r="BIH533" s="52"/>
      <c r="BII533" s="52"/>
      <c r="BIJ533" s="52"/>
      <c r="BIK533" s="52"/>
      <c r="BIL533" s="52"/>
      <c r="BIM533" s="52"/>
      <c r="BIN533" s="52"/>
      <c r="BIO533" s="52"/>
      <c r="BIP533" s="52"/>
      <c r="BIQ533" s="52"/>
      <c r="BIR533" s="52"/>
      <c r="BIS533" s="52"/>
      <c r="BIT533" s="52"/>
      <c r="BIU533" s="52"/>
      <c r="BIV533" s="52"/>
      <c r="BIW533" s="52"/>
      <c r="BIX533" s="52"/>
      <c r="BIY533" s="52"/>
      <c r="BIZ533" s="52"/>
      <c r="BJA533" s="52"/>
      <c r="BJB533" s="52"/>
      <c r="BJC533" s="52"/>
      <c r="BJD533" s="52"/>
      <c r="BJE533" s="52"/>
      <c r="BJF533" s="52"/>
      <c r="BJG533" s="52"/>
      <c r="BJH533" s="52"/>
      <c r="BJI533" s="52"/>
      <c r="BJJ533" s="52"/>
      <c r="BJK533" s="52"/>
      <c r="BJL533" s="52"/>
      <c r="BJM533" s="52"/>
      <c r="BJN533" s="52"/>
      <c r="BJO533" s="52"/>
      <c r="BJP533" s="52"/>
      <c r="BJQ533" s="52"/>
      <c r="BJR533" s="52"/>
      <c r="BJS533" s="52"/>
      <c r="BJT533" s="52"/>
      <c r="BJU533" s="52"/>
      <c r="BJV533" s="52"/>
      <c r="BJW533" s="52"/>
      <c r="BJX533" s="52"/>
      <c r="BJY533" s="52"/>
      <c r="BJZ533" s="52"/>
      <c r="BKA533" s="52"/>
      <c r="BKB533" s="52"/>
      <c r="BKC533" s="52"/>
      <c r="BKD533" s="52"/>
      <c r="BKE533" s="52"/>
      <c r="BKF533" s="52"/>
      <c r="BKG533" s="52"/>
      <c r="BKH533" s="52"/>
      <c r="BKI533" s="52"/>
      <c r="BKJ533" s="52"/>
      <c r="BKK533" s="52"/>
      <c r="BKL533" s="52"/>
      <c r="BKM533" s="52"/>
      <c r="BKN533" s="52"/>
      <c r="BKO533" s="52"/>
      <c r="BKP533" s="52"/>
      <c r="BKQ533" s="52"/>
      <c r="BKR533" s="52"/>
      <c r="BKS533" s="52"/>
      <c r="BKT533" s="52"/>
      <c r="BKU533" s="52"/>
      <c r="BKV533" s="52"/>
      <c r="BKW533" s="52"/>
      <c r="BKX533" s="52"/>
      <c r="BKY533" s="52"/>
      <c r="BKZ533" s="52"/>
      <c r="BLA533" s="52"/>
      <c r="BLB533" s="52"/>
      <c r="BLC533" s="52"/>
      <c r="BLD533" s="52"/>
      <c r="BLE533" s="52"/>
      <c r="BLF533" s="52"/>
      <c r="BLG533" s="52"/>
      <c r="BLH533" s="52"/>
      <c r="BLI533" s="52"/>
      <c r="BLJ533" s="52"/>
      <c r="BLK533" s="52"/>
      <c r="BLL533" s="52"/>
      <c r="BLM533" s="52"/>
      <c r="BLN533" s="52"/>
      <c r="BLO533" s="52"/>
      <c r="BLP533" s="52"/>
      <c r="BLQ533" s="52"/>
      <c r="BLR533" s="52"/>
      <c r="BLS533" s="52"/>
      <c r="BLT533" s="52"/>
      <c r="BLU533" s="52"/>
      <c r="BLV533" s="52"/>
      <c r="BLW533" s="52"/>
      <c r="BLX533" s="52"/>
      <c r="BLY533" s="52"/>
      <c r="BLZ533" s="52"/>
      <c r="BMA533" s="52"/>
      <c r="BMB533" s="52"/>
      <c r="BMC533" s="52"/>
      <c r="BMD533" s="52"/>
      <c r="BME533" s="52"/>
      <c r="BMF533" s="52"/>
      <c r="BMG533" s="52"/>
      <c r="BMH533" s="52"/>
      <c r="BMI533" s="52"/>
      <c r="BMJ533" s="52"/>
      <c r="BMK533" s="52"/>
      <c r="BML533" s="52"/>
      <c r="BMM533" s="52"/>
      <c r="BMN533" s="52"/>
      <c r="BMO533" s="52"/>
      <c r="BMP533" s="52"/>
      <c r="BMQ533" s="52"/>
      <c r="BMR533" s="52"/>
      <c r="BMS533" s="52"/>
      <c r="BMT533" s="52"/>
      <c r="BMU533" s="52"/>
      <c r="BMV533" s="52"/>
      <c r="BMW533" s="52"/>
      <c r="BMX533" s="52"/>
      <c r="BMY533" s="52"/>
      <c r="BMZ533" s="52"/>
      <c r="BNA533" s="52"/>
      <c r="BNB533" s="52"/>
      <c r="BNC533" s="52"/>
      <c r="BND533" s="52"/>
      <c r="BNE533" s="52"/>
      <c r="BNF533" s="52"/>
      <c r="BNG533" s="52"/>
      <c r="BNH533" s="52"/>
      <c r="BNI533" s="52"/>
      <c r="BNJ533" s="52"/>
      <c r="BNK533" s="52"/>
      <c r="BNL533" s="52"/>
      <c r="BNM533" s="52"/>
      <c r="BNN533" s="52"/>
      <c r="BNO533" s="52"/>
      <c r="BNP533" s="52"/>
      <c r="BNQ533" s="52"/>
      <c r="BNR533" s="52"/>
      <c r="BNS533" s="52"/>
      <c r="BNT533" s="52"/>
      <c r="BNU533" s="52"/>
      <c r="BNV533" s="52"/>
      <c r="BNW533" s="52"/>
      <c r="BNX533" s="52"/>
      <c r="BNY533" s="52"/>
      <c r="BNZ533" s="52"/>
      <c r="BOA533" s="52"/>
      <c r="BOB533" s="52"/>
      <c r="BOC533" s="52"/>
      <c r="BOD533" s="52"/>
      <c r="BOE533" s="52"/>
      <c r="BOF533" s="52"/>
      <c r="BOG533" s="52"/>
      <c r="BOH533" s="52"/>
      <c r="BOI533" s="52"/>
      <c r="BOJ533" s="52"/>
      <c r="BOK533" s="52"/>
      <c r="BOL533" s="52"/>
      <c r="BOM533" s="52"/>
      <c r="BON533" s="52"/>
      <c r="BOO533" s="52"/>
      <c r="BOP533" s="52"/>
      <c r="BOQ533" s="52"/>
      <c r="BOR533" s="52"/>
      <c r="BOS533" s="52"/>
      <c r="BOT533" s="52"/>
      <c r="BOU533" s="52"/>
      <c r="BOV533" s="52"/>
      <c r="BOW533" s="52"/>
      <c r="BOX533" s="52"/>
      <c r="BOY533" s="52"/>
      <c r="BOZ533" s="52"/>
      <c r="BPA533" s="52"/>
      <c r="BPB533" s="52"/>
      <c r="BPC533" s="52"/>
      <c r="BPD533" s="52"/>
      <c r="BPE533" s="52"/>
      <c r="BPF533" s="52"/>
      <c r="BPG533" s="52"/>
      <c r="BPH533" s="52"/>
      <c r="BPI533" s="52"/>
      <c r="BPJ533" s="52"/>
      <c r="BPK533" s="52"/>
      <c r="BPL533" s="52"/>
      <c r="BPM533" s="52"/>
      <c r="BPN533" s="52"/>
      <c r="BPO533" s="52"/>
      <c r="BPP533" s="52"/>
      <c r="BPQ533" s="52"/>
      <c r="BPR533" s="52"/>
      <c r="BPS533" s="52"/>
      <c r="BPT533" s="52"/>
      <c r="BPU533" s="52"/>
      <c r="BPV533" s="52"/>
      <c r="BPW533" s="52"/>
      <c r="BPX533" s="52"/>
      <c r="BPY533" s="52"/>
      <c r="BPZ533" s="52"/>
      <c r="BQA533" s="52"/>
      <c r="BQB533" s="52"/>
      <c r="BQC533" s="52"/>
      <c r="BQD533" s="52"/>
      <c r="BQE533" s="52"/>
      <c r="BQF533" s="52"/>
      <c r="BQG533" s="52"/>
      <c r="BQH533" s="52"/>
      <c r="BQI533" s="52"/>
      <c r="BQJ533" s="52"/>
      <c r="BQK533" s="52"/>
      <c r="BQL533" s="52"/>
      <c r="BQM533" s="52"/>
      <c r="BQN533" s="52"/>
      <c r="BQO533" s="52"/>
      <c r="BQP533" s="52"/>
      <c r="BQQ533" s="52"/>
      <c r="BQR533" s="52"/>
      <c r="BQS533" s="52"/>
      <c r="BQT533" s="52"/>
      <c r="BQU533" s="52"/>
      <c r="BQV533" s="52"/>
      <c r="BQW533" s="52"/>
      <c r="BQX533" s="52"/>
      <c r="BQY533" s="52"/>
      <c r="BQZ533" s="52"/>
      <c r="BRA533" s="52"/>
      <c r="BRB533" s="52"/>
      <c r="BRC533" s="52"/>
      <c r="BRD533" s="52"/>
      <c r="BRE533" s="52"/>
      <c r="BRF533" s="52"/>
      <c r="BRG533" s="52"/>
      <c r="BRH533" s="52"/>
      <c r="BRI533" s="52"/>
      <c r="BRJ533" s="52"/>
      <c r="BRK533" s="52"/>
      <c r="BRL533" s="52"/>
      <c r="BRM533" s="52"/>
      <c r="BRN533" s="52"/>
      <c r="BRO533" s="52"/>
      <c r="BRP533" s="52"/>
      <c r="BRQ533" s="52"/>
      <c r="BRR533" s="52"/>
      <c r="BRS533" s="52"/>
      <c r="BRT533" s="52"/>
      <c r="BRU533" s="52"/>
      <c r="BRV533" s="52"/>
      <c r="BRW533" s="52"/>
      <c r="BRX533" s="52"/>
      <c r="BRY533" s="52"/>
      <c r="BRZ533" s="52"/>
      <c r="BSA533" s="52"/>
      <c r="BSB533" s="52"/>
      <c r="BSC533" s="52"/>
      <c r="BSD533" s="52"/>
      <c r="BSE533" s="52"/>
      <c r="BSF533" s="52"/>
      <c r="BSG533" s="52"/>
      <c r="BSH533" s="52"/>
      <c r="BSI533" s="52"/>
      <c r="BSJ533" s="52"/>
      <c r="BSK533" s="52"/>
      <c r="BSL533" s="52"/>
      <c r="BSM533" s="52"/>
      <c r="BSN533" s="52"/>
      <c r="BSO533" s="52"/>
      <c r="BSP533" s="52"/>
      <c r="BSQ533" s="52"/>
      <c r="BSR533" s="52"/>
      <c r="BSS533" s="52"/>
      <c r="BST533" s="52"/>
      <c r="BSU533" s="52"/>
      <c r="BSV533" s="52"/>
      <c r="BSW533" s="52"/>
      <c r="BSX533" s="52"/>
      <c r="BSY533" s="52"/>
      <c r="BSZ533" s="52"/>
      <c r="BTA533" s="52"/>
      <c r="BTB533" s="52"/>
      <c r="BTC533" s="52"/>
      <c r="BTD533" s="52"/>
      <c r="BTE533" s="52"/>
      <c r="BTF533" s="52"/>
      <c r="BTG533" s="52"/>
      <c r="BTH533" s="52"/>
      <c r="BTI533" s="52"/>
      <c r="BTJ533" s="52"/>
      <c r="BTK533" s="52"/>
      <c r="BTL533" s="52"/>
      <c r="BTM533" s="52"/>
      <c r="BTN533" s="52"/>
      <c r="BTO533" s="52"/>
      <c r="BTP533" s="52"/>
      <c r="BTQ533" s="52"/>
      <c r="BTR533" s="52"/>
      <c r="BTS533" s="52"/>
      <c r="BTT533" s="52"/>
      <c r="BTU533" s="52"/>
      <c r="BTV533" s="52"/>
      <c r="BTW533" s="52"/>
      <c r="BTX533" s="52"/>
      <c r="BTY533" s="52"/>
      <c r="BTZ533" s="52"/>
      <c r="BUA533" s="52"/>
      <c r="BUB533" s="52"/>
      <c r="BUC533" s="52"/>
      <c r="BUD533" s="52"/>
      <c r="BUE533" s="52"/>
      <c r="BUF533" s="52"/>
      <c r="BUG533" s="52"/>
      <c r="BUH533" s="52"/>
      <c r="BUI533" s="52"/>
      <c r="BUJ533" s="52"/>
      <c r="BUK533" s="52"/>
      <c r="BUL533" s="52"/>
      <c r="BUM533" s="52"/>
      <c r="BUN533" s="52"/>
      <c r="BUO533" s="52"/>
      <c r="BUP533" s="52"/>
      <c r="BUQ533" s="52"/>
      <c r="BUR533" s="52"/>
      <c r="BUS533" s="52"/>
      <c r="BUT533" s="52"/>
      <c r="BUU533" s="52"/>
      <c r="BUV533" s="52"/>
      <c r="BUW533" s="52"/>
      <c r="BUX533" s="52"/>
      <c r="BUY533" s="52"/>
      <c r="BUZ533" s="52"/>
      <c r="BVA533" s="52"/>
      <c r="BVB533" s="52"/>
      <c r="BVC533" s="52"/>
      <c r="BVD533" s="52"/>
      <c r="BVE533" s="52"/>
      <c r="BVF533" s="52"/>
      <c r="BVG533" s="52"/>
      <c r="BVH533" s="52"/>
      <c r="BVI533" s="52"/>
      <c r="BVJ533" s="52"/>
      <c r="BVK533" s="52"/>
      <c r="BVL533" s="52"/>
      <c r="BVM533" s="52"/>
      <c r="BVN533" s="52"/>
      <c r="BVO533" s="52"/>
      <c r="BVP533" s="52"/>
      <c r="BVQ533" s="52"/>
      <c r="BVR533" s="52"/>
      <c r="BVS533" s="52"/>
      <c r="BVT533" s="52"/>
      <c r="BVU533" s="52"/>
      <c r="BVV533" s="52"/>
      <c r="BVW533" s="52"/>
      <c r="BVX533" s="52"/>
      <c r="BVY533" s="52"/>
      <c r="BVZ533" s="52"/>
      <c r="BWA533" s="52"/>
      <c r="BWB533" s="52"/>
      <c r="BWC533" s="52"/>
      <c r="BWD533" s="52"/>
      <c r="BWE533" s="52"/>
      <c r="BWF533" s="52"/>
      <c r="BWG533" s="52"/>
      <c r="BWH533" s="52"/>
      <c r="BWI533" s="52"/>
      <c r="BWJ533" s="52"/>
      <c r="BWK533" s="52"/>
      <c r="BWL533" s="52"/>
      <c r="BWM533" s="52"/>
      <c r="BWN533" s="52"/>
      <c r="BWO533" s="52"/>
      <c r="BWP533" s="52"/>
      <c r="BWQ533" s="52"/>
      <c r="BWR533" s="52"/>
      <c r="BWS533" s="52"/>
      <c r="BWT533" s="52"/>
      <c r="BWU533" s="52"/>
      <c r="BWV533" s="52"/>
      <c r="BWW533" s="52"/>
      <c r="BWX533" s="52"/>
      <c r="BWY533" s="52"/>
      <c r="BWZ533" s="52"/>
      <c r="BXA533" s="52"/>
      <c r="BXB533" s="52"/>
      <c r="BXC533" s="52"/>
      <c r="BXD533" s="52"/>
      <c r="BXE533" s="52"/>
      <c r="BXF533" s="52"/>
      <c r="BXG533" s="52"/>
      <c r="BXH533" s="52"/>
      <c r="BXI533" s="52"/>
      <c r="BXJ533" s="52"/>
      <c r="BXK533" s="52"/>
      <c r="BXL533" s="52"/>
      <c r="BXM533" s="52"/>
      <c r="BXN533" s="52"/>
      <c r="BXO533" s="52"/>
      <c r="BXP533" s="52"/>
      <c r="BXQ533" s="52"/>
      <c r="BXR533" s="52"/>
      <c r="BXS533" s="52"/>
      <c r="BXT533" s="52"/>
      <c r="BXU533" s="52"/>
      <c r="BXV533" s="52"/>
      <c r="BXW533" s="52"/>
      <c r="BXX533" s="52"/>
      <c r="BXY533" s="52"/>
      <c r="BXZ533" s="52"/>
      <c r="BYA533" s="52"/>
      <c r="BYB533" s="52"/>
      <c r="BYC533" s="52"/>
      <c r="BYD533" s="52"/>
      <c r="BYE533" s="52"/>
      <c r="BYF533" s="52"/>
      <c r="BYG533" s="52"/>
      <c r="BYH533" s="52"/>
      <c r="BYI533" s="52"/>
      <c r="BYJ533" s="52"/>
      <c r="BYK533" s="52"/>
      <c r="BYL533" s="52"/>
      <c r="BYM533" s="52"/>
      <c r="BYN533" s="52"/>
      <c r="BYO533" s="52"/>
      <c r="BYP533" s="52"/>
      <c r="BYQ533" s="52"/>
      <c r="BYR533" s="52"/>
      <c r="BYS533" s="52"/>
      <c r="BYT533" s="52"/>
      <c r="BYU533" s="52"/>
      <c r="BYV533" s="52"/>
      <c r="BYW533" s="52"/>
      <c r="BYX533" s="52"/>
      <c r="BYY533" s="52"/>
      <c r="BYZ533" s="52"/>
      <c r="BZA533" s="52"/>
      <c r="BZB533" s="52"/>
      <c r="BZC533" s="52"/>
      <c r="BZD533" s="52"/>
      <c r="BZE533" s="52"/>
      <c r="BZF533" s="52"/>
      <c r="BZG533" s="52"/>
      <c r="BZH533" s="52"/>
      <c r="BZI533" s="52"/>
      <c r="BZJ533" s="52"/>
      <c r="BZK533" s="52"/>
      <c r="BZL533" s="52"/>
      <c r="BZM533" s="52"/>
      <c r="BZN533" s="52"/>
      <c r="BZO533" s="52"/>
      <c r="BZP533" s="52"/>
      <c r="BZQ533" s="52"/>
      <c r="BZR533" s="52"/>
      <c r="BZS533" s="52"/>
      <c r="BZT533" s="52"/>
      <c r="BZU533" s="52"/>
      <c r="BZV533" s="52"/>
      <c r="BZW533" s="52"/>
      <c r="BZX533" s="52"/>
      <c r="BZY533" s="52"/>
      <c r="BZZ533" s="52"/>
      <c r="CAA533" s="52"/>
      <c r="CAB533" s="52"/>
      <c r="CAC533" s="52"/>
      <c r="CAD533" s="52"/>
      <c r="CAE533" s="52"/>
      <c r="CAF533" s="52"/>
      <c r="CAG533" s="52"/>
      <c r="CAH533" s="52"/>
      <c r="CAI533" s="52"/>
      <c r="CAJ533" s="52"/>
      <c r="CAK533" s="52"/>
      <c r="CAL533" s="52"/>
      <c r="CAM533" s="52"/>
      <c r="CAN533" s="52"/>
      <c r="CAO533" s="52"/>
      <c r="CAP533" s="52"/>
      <c r="CAQ533" s="52"/>
      <c r="CAR533" s="52"/>
      <c r="CAS533" s="52"/>
      <c r="CAT533" s="52"/>
      <c r="CAU533" s="52"/>
      <c r="CAV533" s="52"/>
      <c r="CAW533" s="52"/>
      <c r="CAX533" s="52"/>
      <c r="CAY533" s="52"/>
      <c r="CAZ533" s="52"/>
      <c r="CBA533" s="52"/>
      <c r="CBB533" s="52"/>
      <c r="CBC533" s="52"/>
      <c r="CBD533" s="52"/>
      <c r="CBE533" s="52"/>
      <c r="CBF533" s="52"/>
      <c r="CBG533" s="52"/>
      <c r="CBH533" s="52"/>
      <c r="CBI533" s="52"/>
      <c r="CBJ533" s="52"/>
      <c r="CBK533" s="52"/>
      <c r="CBL533" s="52"/>
      <c r="CBM533" s="52"/>
      <c r="CBN533" s="52"/>
      <c r="CBO533" s="52"/>
      <c r="CBP533" s="52"/>
      <c r="CBQ533" s="52"/>
      <c r="CBR533" s="52"/>
      <c r="CBS533" s="52"/>
      <c r="CBT533" s="52"/>
      <c r="CBU533" s="52"/>
      <c r="CBV533" s="52"/>
      <c r="CBW533" s="52"/>
      <c r="CBX533" s="52"/>
      <c r="CBY533" s="52"/>
      <c r="CBZ533" s="52"/>
      <c r="CCA533" s="52"/>
      <c r="CCB533" s="52"/>
      <c r="CCC533" s="52"/>
      <c r="CCD533" s="52"/>
      <c r="CCE533" s="52"/>
      <c r="CCF533" s="52"/>
      <c r="CCG533" s="52"/>
      <c r="CCH533" s="52"/>
      <c r="CCI533" s="52"/>
      <c r="CCJ533" s="52"/>
      <c r="CCK533" s="52"/>
      <c r="CCL533" s="52"/>
      <c r="CCM533" s="52"/>
      <c r="CCN533" s="52"/>
      <c r="CCO533" s="52"/>
      <c r="CCP533" s="52"/>
      <c r="CCQ533" s="52"/>
      <c r="CCR533" s="52"/>
      <c r="CCS533" s="52"/>
      <c r="CCT533" s="52"/>
      <c r="CCU533" s="52"/>
      <c r="CCV533" s="52"/>
      <c r="CCW533" s="52"/>
      <c r="CCX533" s="52"/>
      <c r="CCY533" s="52"/>
      <c r="CCZ533" s="52"/>
      <c r="CDA533" s="52"/>
      <c r="CDB533" s="52"/>
      <c r="CDC533" s="52"/>
      <c r="CDD533" s="52"/>
      <c r="CDE533" s="52"/>
      <c r="CDF533" s="52"/>
      <c r="CDG533" s="52"/>
      <c r="CDH533" s="52"/>
      <c r="CDI533" s="52"/>
      <c r="CDJ533" s="52"/>
      <c r="CDK533" s="52"/>
      <c r="CDL533" s="52"/>
      <c r="CDM533" s="52"/>
      <c r="CDN533" s="52"/>
      <c r="CDO533" s="52"/>
      <c r="CDP533" s="52"/>
      <c r="CDQ533" s="52"/>
      <c r="CDR533" s="52"/>
      <c r="CDS533" s="52"/>
      <c r="CDT533" s="52"/>
      <c r="CDU533" s="52"/>
      <c r="CDV533" s="52"/>
      <c r="CDW533" s="52"/>
      <c r="CDX533" s="52"/>
      <c r="CDY533" s="52"/>
      <c r="CDZ533" s="52"/>
      <c r="CEA533" s="52"/>
      <c r="CEB533" s="52"/>
      <c r="CEC533" s="52"/>
      <c r="CED533" s="52"/>
      <c r="CEE533" s="52"/>
      <c r="CEF533" s="52"/>
      <c r="CEG533" s="52"/>
      <c r="CEH533" s="52"/>
      <c r="CEI533" s="52"/>
      <c r="CEJ533" s="52"/>
      <c r="CEK533" s="52"/>
      <c r="CEL533" s="52"/>
      <c r="CEM533" s="52"/>
      <c r="CEN533" s="52"/>
      <c r="CEO533" s="52"/>
      <c r="CEP533" s="52"/>
      <c r="CEQ533" s="52"/>
      <c r="CER533" s="52"/>
      <c r="CES533" s="52"/>
      <c r="CET533" s="52"/>
      <c r="CEU533" s="52"/>
      <c r="CEV533" s="52"/>
      <c r="CEW533" s="52"/>
      <c r="CEX533" s="52"/>
      <c r="CEY533" s="52"/>
      <c r="CEZ533" s="52"/>
      <c r="CFA533" s="52"/>
      <c r="CFB533" s="52"/>
      <c r="CFC533" s="52"/>
      <c r="CFD533" s="52"/>
      <c r="CFE533" s="52"/>
      <c r="CFF533" s="52"/>
      <c r="CFG533" s="52"/>
      <c r="CFH533" s="52"/>
      <c r="CFI533" s="52"/>
      <c r="CFJ533" s="52"/>
      <c r="CFK533" s="52"/>
      <c r="CFL533" s="52"/>
      <c r="CFM533" s="52"/>
      <c r="CFN533" s="52"/>
      <c r="CFO533" s="52"/>
      <c r="CFP533" s="52"/>
      <c r="CFQ533" s="52"/>
      <c r="CFR533" s="52"/>
      <c r="CFS533" s="52"/>
      <c r="CFT533" s="52"/>
      <c r="CFU533" s="52"/>
      <c r="CFV533" s="52"/>
      <c r="CFW533" s="52"/>
      <c r="CFX533" s="52"/>
      <c r="CFY533" s="52"/>
      <c r="CFZ533" s="52"/>
      <c r="CGA533" s="52"/>
      <c r="CGB533" s="52"/>
      <c r="CGC533" s="52"/>
      <c r="CGD533" s="52"/>
      <c r="CGE533" s="52"/>
      <c r="CGF533" s="52"/>
      <c r="CGG533" s="52"/>
      <c r="CGH533" s="52"/>
      <c r="CGI533" s="52"/>
      <c r="CGJ533" s="52"/>
      <c r="CGK533" s="52"/>
      <c r="CGL533" s="52"/>
      <c r="CGM533" s="52"/>
      <c r="CGN533" s="52"/>
      <c r="CGO533" s="52"/>
      <c r="CGP533" s="52"/>
      <c r="CGQ533" s="52"/>
      <c r="CGR533" s="52"/>
      <c r="CGS533" s="52"/>
      <c r="CGT533" s="52"/>
      <c r="CGU533" s="52"/>
      <c r="CGV533" s="52"/>
      <c r="CGW533" s="52"/>
      <c r="CGX533" s="52"/>
      <c r="CGY533" s="52"/>
      <c r="CGZ533" s="52"/>
      <c r="CHA533" s="52"/>
      <c r="CHB533" s="52"/>
      <c r="CHC533" s="52"/>
      <c r="CHD533" s="52"/>
      <c r="CHE533" s="52"/>
      <c r="CHF533" s="52"/>
      <c r="CHG533" s="52"/>
      <c r="CHH533" s="52"/>
      <c r="CHI533" s="52"/>
      <c r="CHJ533" s="52"/>
      <c r="CHK533" s="52"/>
      <c r="CHL533" s="52"/>
      <c r="CHM533" s="52"/>
      <c r="CHN533" s="52"/>
      <c r="CHO533" s="52"/>
      <c r="CHP533" s="52"/>
      <c r="CHQ533" s="52"/>
      <c r="CHR533" s="52"/>
      <c r="CHS533" s="52"/>
      <c r="CHT533" s="52"/>
      <c r="CHU533" s="52"/>
      <c r="CHV533" s="52"/>
      <c r="CHW533" s="52"/>
      <c r="CHX533" s="52"/>
      <c r="CHY533" s="52"/>
      <c r="CHZ533" s="52"/>
      <c r="CIA533" s="52"/>
      <c r="CIB533" s="52"/>
      <c r="CIC533" s="52"/>
      <c r="CID533" s="52"/>
      <c r="CIE533" s="52"/>
      <c r="CIF533" s="52"/>
      <c r="CIG533" s="52"/>
      <c r="CIH533" s="52"/>
      <c r="CII533" s="52"/>
      <c r="CIJ533" s="52"/>
      <c r="CIK533" s="52"/>
      <c r="CIL533" s="52"/>
      <c r="CIM533" s="52"/>
      <c r="CIN533" s="52"/>
      <c r="CIO533" s="52"/>
      <c r="CIP533" s="52"/>
      <c r="CIQ533" s="52"/>
      <c r="CIR533" s="52"/>
      <c r="CIS533" s="52"/>
      <c r="CIT533" s="52"/>
      <c r="CIU533" s="52"/>
      <c r="CIV533" s="52"/>
      <c r="CIW533" s="52"/>
      <c r="CIX533" s="52"/>
      <c r="CIY533" s="52"/>
      <c r="CIZ533" s="52"/>
      <c r="CJA533" s="52"/>
      <c r="CJB533" s="52"/>
      <c r="CJC533" s="52"/>
      <c r="CJD533" s="52"/>
      <c r="CJE533" s="52"/>
      <c r="CJF533" s="52"/>
      <c r="CJG533" s="52"/>
      <c r="CJH533" s="52"/>
      <c r="CJI533" s="52"/>
      <c r="CJJ533" s="52"/>
      <c r="CJK533" s="52"/>
      <c r="CJL533" s="52"/>
      <c r="CJM533" s="52"/>
      <c r="CJN533" s="52"/>
      <c r="CJO533" s="52"/>
      <c r="CJP533" s="52"/>
      <c r="CJQ533" s="52"/>
      <c r="CJR533" s="52"/>
      <c r="CJS533" s="52"/>
      <c r="CJT533" s="52"/>
      <c r="CJU533" s="52"/>
      <c r="CJV533" s="52"/>
      <c r="CJW533" s="52"/>
      <c r="CJX533" s="52"/>
      <c r="CJY533" s="52"/>
      <c r="CJZ533" s="52"/>
      <c r="CKA533" s="52"/>
      <c r="CKB533" s="52"/>
      <c r="CKC533" s="52"/>
      <c r="CKD533" s="52"/>
      <c r="CKE533" s="52"/>
      <c r="CKF533" s="52"/>
      <c r="CKG533" s="52"/>
      <c r="CKH533" s="52"/>
      <c r="CKI533" s="52"/>
      <c r="CKJ533" s="52"/>
      <c r="CKK533" s="52"/>
      <c r="CKL533" s="52"/>
      <c r="CKM533" s="52"/>
      <c r="CKN533" s="52"/>
      <c r="CKO533" s="52"/>
      <c r="CKP533" s="52"/>
      <c r="CKQ533" s="52"/>
      <c r="CKR533" s="52"/>
      <c r="CKS533" s="52"/>
      <c r="CKT533" s="52"/>
      <c r="CKU533" s="52"/>
      <c r="CKV533" s="52"/>
      <c r="CKW533" s="52"/>
      <c r="CKX533" s="52"/>
      <c r="CKY533" s="52"/>
      <c r="CKZ533" s="52"/>
      <c r="CLA533" s="52"/>
      <c r="CLB533" s="52"/>
      <c r="CLC533" s="52"/>
      <c r="CLD533" s="52"/>
      <c r="CLE533" s="52"/>
      <c r="CLF533" s="52"/>
      <c r="CLG533" s="52"/>
      <c r="CLH533" s="52"/>
      <c r="CLI533" s="52"/>
      <c r="CLJ533" s="52"/>
      <c r="CLK533" s="52"/>
      <c r="CLL533" s="52"/>
      <c r="CLM533" s="52"/>
      <c r="CLN533" s="52"/>
      <c r="CLO533" s="52"/>
      <c r="CLP533" s="52"/>
      <c r="CLQ533" s="52"/>
      <c r="CLR533" s="52"/>
      <c r="CLS533" s="52"/>
      <c r="CLT533" s="52"/>
      <c r="CLU533" s="52"/>
      <c r="CLV533" s="52"/>
      <c r="CLW533" s="52"/>
      <c r="CLX533" s="52"/>
      <c r="CLY533" s="52"/>
      <c r="CLZ533" s="52"/>
      <c r="CMA533" s="52"/>
      <c r="CMB533" s="52"/>
      <c r="CMC533" s="52"/>
      <c r="CMD533" s="52"/>
      <c r="CME533" s="52"/>
      <c r="CMF533" s="52"/>
      <c r="CMG533" s="52"/>
      <c r="CMH533" s="52"/>
      <c r="CMI533" s="52"/>
      <c r="CMJ533" s="52"/>
      <c r="CMK533" s="52"/>
      <c r="CML533" s="52"/>
      <c r="CMM533" s="52"/>
      <c r="CMN533" s="52"/>
      <c r="CMO533" s="52"/>
      <c r="CMP533" s="52"/>
      <c r="CMQ533" s="52"/>
      <c r="CMR533" s="52"/>
      <c r="CMS533" s="52"/>
      <c r="CMT533" s="52"/>
      <c r="CMU533" s="52"/>
      <c r="CMV533" s="52"/>
      <c r="CMW533" s="52"/>
      <c r="CMX533" s="52"/>
      <c r="CMY533" s="52"/>
      <c r="CMZ533" s="52"/>
      <c r="CNA533" s="52"/>
      <c r="CNB533" s="52"/>
      <c r="CNC533" s="52"/>
      <c r="CND533" s="52"/>
      <c r="CNE533" s="52"/>
      <c r="CNF533" s="52"/>
      <c r="CNG533" s="52"/>
      <c r="CNH533" s="52"/>
      <c r="CNI533" s="52"/>
      <c r="CNJ533" s="52"/>
      <c r="CNK533" s="52"/>
      <c r="CNL533" s="52"/>
      <c r="CNM533" s="52"/>
      <c r="CNN533" s="52"/>
      <c r="CNO533" s="52"/>
      <c r="CNP533" s="52"/>
      <c r="CNQ533" s="52"/>
      <c r="CNR533" s="52"/>
      <c r="CNS533" s="52"/>
      <c r="CNT533" s="52"/>
      <c r="CNU533" s="52"/>
      <c r="CNV533" s="52"/>
      <c r="CNW533" s="52"/>
      <c r="CNX533" s="52"/>
      <c r="CNY533" s="52"/>
      <c r="CNZ533" s="52"/>
      <c r="COA533" s="52"/>
      <c r="COB533" s="52"/>
      <c r="COC533" s="52"/>
      <c r="COD533" s="52"/>
      <c r="COE533" s="52"/>
      <c r="COF533" s="52"/>
      <c r="COG533" s="52"/>
      <c r="COH533" s="52"/>
      <c r="COI533" s="52"/>
      <c r="COJ533" s="52"/>
      <c r="COK533" s="52"/>
      <c r="COL533" s="52"/>
      <c r="COM533" s="52"/>
      <c r="CON533" s="52"/>
      <c r="COO533" s="52"/>
      <c r="COP533" s="52"/>
      <c r="COQ533" s="52"/>
      <c r="COR533" s="52"/>
      <c r="COS533" s="52"/>
      <c r="COT533" s="52"/>
      <c r="COU533" s="52"/>
      <c r="COV533" s="52"/>
      <c r="COW533" s="52"/>
      <c r="COX533" s="52"/>
      <c r="COY533" s="52"/>
      <c r="COZ533" s="52"/>
      <c r="CPA533" s="52"/>
      <c r="CPB533" s="52"/>
      <c r="CPC533" s="52"/>
      <c r="CPD533" s="52"/>
      <c r="CPE533" s="52"/>
      <c r="CPF533" s="52"/>
      <c r="CPG533" s="52"/>
      <c r="CPH533" s="52"/>
      <c r="CPI533" s="52"/>
      <c r="CPJ533" s="52"/>
      <c r="CPK533" s="52"/>
      <c r="CPL533" s="52"/>
      <c r="CPM533" s="52"/>
      <c r="CPN533" s="52"/>
      <c r="CPO533" s="52"/>
      <c r="CPP533" s="52"/>
      <c r="CPQ533" s="52"/>
      <c r="CPR533" s="52"/>
      <c r="CPS533" s="52"/>
      <c r="CPT533" s="52"/>
      <c r="CPU533" s="52"/>
      <c r="CPV533" s="52"/>
      <c r="CPW533" s="52"/>
      <c r="CPX533" s="52"/>
      <c r="CPY533" s="52"/>
      <c r="CPZ533" s="52"/>
      <c r="CQA533" s="52"/>
      <c r="CQB533" s="52"/>
      <c r="CQC533" s="52"/>
      <c r="CQD533" s="52"/>
      <c r="CQE533" s="52"/>
      <c r="CQF533" s="52"/>
      <c r="CQG533" s="52"/>
      <c r="CQH533" s="52"/>
      <c r="CQI533" s="52"/>
      <c r="CQJ533" s="52"/>
      <c r="CQK533" s="52"/>
      <c r="CQL533" s="52"/>
      <c r="CQM533" s="52"/>
      <c r="CQN533" s="52"/>
      <c r="CQO533" s="52"/>
      <c r="CQP533" s="52"/>
      <c r="CQQ533" s="52"/>
      <c r="CQR533" s="52"/>
      <c r="CQS533" s="52"/>
      <c r="CQT533" s="52"/>
      <c r="CQU533" s="52"/>
      <c r="CQV533" s="52"/>
      <c r="CQW533" s="52"/>
      <c r="CQX533" s="52"/>
      <c r="CQY533" s="52"/>
      <c r="CQZ533" s="52"/>
      <c r="CRA533" s="52"/>
      <c r="CRB533" s="52"/>
      <c r="CRC533" s="52"/>
      <c r="CRD533" s="52"/>
      <c r="CRE533" s="52"/>
      <c r="CRF533" s="52"/>
      <c r="CRG533" s="52"/>
      <c r="CRH533" s="52"/>
      <c r="CRI533" s="52"/>
      <c r="CRJ533" s="52"/>
      <c r="CRK533" s="52"/>
      <c r="CRL533" s="52"/>
      <c r="CRM533" s="52"/>
      <c r="CRN533" s="52"/>
      <c r="CRO533" s="52"/>
      <c r="CRP533" s="52"/>
      <c r="CRQ533" s="52"/>
      <c r="CRR533" s="52"/>
      <c r="CRS533" s="52"/>
      <c r="CRT533" s="52"/>
      <c r="CRU533" s="52"/>
      <c r="CRV533" s="52"/>
      <c r="CRW533" s="52"/>
      <c r="CRX533" s="52"/>
      <c r="CRY533" s="52"/>
      <c r="CRZ533" s="52"/>
      <c r="CSA533" s="52"/>
      <c r="CSB533" s="52"/>
      <c r="CSC533" s="52"/>
      <c r="CSD533" s="52"/>
      <c r="CSE533" s="52"/>
      <c r="CSF533" s="52"/>
      <c r="CSG533" s="52"/>
      <c r="CSH533" s="52"/>
      <c r="CSI533" s="52"/>
      <c r="CSJ533" s="52"/>
      <c r="CSK533" s="52"/>
      <c r="CSL533" s="52"/>
      <c r="CSM533" s="52"/>
      <c r="CSN533" s="52"/>
      <c r="CSO533" s="52"/>
      <c r="CSP533" s="52"/>
      <c r="CSQ533" s="52"/>
      <c r="CSR533" s="52"/>
      <c r="CSS533" s="52"/>
      <c r="CST533" s="52"/>
      <c r="CSU533" s="52"/>
      <c r="CSV533" s="52"/>
      <c r="CSW533" s="52"/>
      <c r="CSX533" s="52"/>
      <c r="CSY533" s="52"/>
      <c r="CSZ533" s="52"/>
      <c r="CTA533" s="52"/>
      <c r="CTB533" s="52"/>
      <c r="CTC533" s="52"/>
      <c r="CTD533" s="52"/>
      <c r="CTE533" s="52"/>
      <c r="CTF533" s="52"/>
      <c r="CTG533" s="52"/>
      <c r="CTH533" s="52"/>
      <c r="CTI533" s="52"/>
      <c r="CTJ533" s="52"/>
      <c r="CTK533" s="52"/>
      <c r="CTL533" s="52"/>
      <c r="CTM533" s="52"/>
      <c r="CTN533" s="52"/>
      <c r="CTO533" s="52"/>
      <c r="CTP533" s="52"/>
      <c r="CTQ533" s="52"/>
      <c r="CTR533" s="52"/>
      <c r="CTS533" s="52"/>
      <c r="CTT533" s="52"/>
      <c r="CTU533" s="52"/>
      <c r="CTV533" s="52"/>
      <c r="CTW533" s="52"/>
      <c r="CTX533" s="52"/>
      <c r="CTY533" s="52"/>
      <c r="CTZ533" s="52"/>
      <c r="CUA533" s="52"/>
      <c r="CUB533" s="52"/>
      <c r="CUC533" s="52"/>
      <c r="CUD533" s="52"/>
      <c r="CUE533" s="52"/>
      <c r="CUF533" s="52"/>
      <c r="CUG533" s="52"/>
      <c r="CUH533" s="52"/>
      <c r="CUI533" s="52"/>
      <c r="CUJ533" s="52"/>
      <c r="CUK533" s="52"/>
      <c r="CUL533" s="52"/>
      <c r="CUM533" s="52"/>
      <c r="CUN533" s="52"/>
      <c r="CUO533" s="52"/>
      <c r="CUP533" s="52"/>
      <c r="CUQ533" s="52"/>
      <c r="CUR533" s="52"/>
      <c r="CUS533" s="52"/>
      <c r="CUT533" s="52"/>
      <c r="CUU533" s="52"/>
      <c r="CUV533" s="52"/>
      <c r="CUW533" s="52"/>
      <c r="CUX533" s="52"/>
      <c r="CUY533" s="52"/>
      <c r="CUZ533" s="52"/>
      <c r="CVA533" s="52"/>
      <c r="CVB533" s="52"/>
      <c r="CVC533" s="52"/>
      <c r="CVD533" s="52"/>
      <c r="CVE533" s="52"/>
      <c r="CVF533" s="52"/>
      <c r="CVG533" s="52"/>
      <c r="CVH533" s="52"/>
      <c r="CVI533" s="52"/>
      <c r="CVJ533" s="52"/>
      <c r="CVK533" s="52"/>
      <c r="CVL533" s="52"/>
      <c r="CVM533" s="52"/>
      <c r="CVN533" s="52"/>
      <c r="CVO533" s="52"/>
      <c r="CVP533" s="52"/>
      <c r="CVQ533" s="52"/>
      <c r="CVR533" s="52"/>
      <c r="CVS533" s="52"/>
      <c r="CVT533" s="52"/>
      <c r="CVU533" s="52"/>
      <c r="CVV533" s="52"/>
      <c r="CVW533" s="52"/>
      <c r="CVX533" s="52"/>
      <c r="CVY533" s="52"/>
      <c r="CVZ533" s="52"/>
      <c r="CWA533" s="52"/>
      <c r="CWB533" s="52"/>
      <c r="CWC533" s="52"/>
      <c r="CWD533" s="52"/>
      <c r="CWE533" s="52"/>
      <c r="CWF533" s="52"/>
      <c r="CWG533" s="52"/>
      <c r="CWH533" s="52"/>
      <c r="CWI533" s="52"/>
      <c r="CWJ533" s="52"/>
      <c r="CWK533" s="52"/>
      <c r="CWL533" s="52"/>
      <c r="CWM533" s="52"/>
      <c r="CWN533" s="52"/>
      <c r="CWO533" s="52"/>
      <c r="CWP533" s="52"/>
      <c r="CWQ533" s="52"/>
      <c r="CWR533" s="52"/>
      <c r="CWS533" s="52"/>
      <c r="CWT533" s="52"/>
      <c r="CWU533" s="52"/>
      <c r="CWV533" s="52"/>
      <c r="CWW533" s="52"/>
      <c r="CWX533" s="52"/>
      <c r="CWY533" s="52"/>
      <c r="CWZ533" s="52"/>
      <c r="CXA533" s="52"/>
      <c r="CXB533" s="52"/>
      <c r="CXC533" s="52"/>
      <c r="CXD533" s="52"/>
      <c r="CXE533" s="52"/>
      <c r="CXF533" s="52"/>
      <c r="CXG533" s="52"/>
      <c r="CXH533" s="52"/>
      <c r="CXI533" s="52"/>
      <c r="CXJ533" s="52"/>
      <c r="CXK533" s="52"/>
      <c r="CXL533" s="52"/>
      <c r="CXM533" s="52"/>
      <c r="CXN533" s="52"/>
      <c r="CXO533" s="52"/>
      <c r="CXP533" s="52"/>
      <c r="CXQ533" s="52"/>
      <c r="CXR533" s="52"/>
      <c r="CXS533" s="52"/>
      <c r="CXT533" s="52"/>
      <c r="CXU533" s="52"/>
      <c r="CXV533" s="52"/>
      <c r="CXW533" s="52"/>
      <c r="CXX533" s="52"/>
      <c r="CXY533" s="52"/>
      <c r="CXZ533" s="52"/>
      <c r="CYA533" s="52"/>
      <c r="CYB533" s="52"/>
      <c r="CYC533" s="52"/>
      <c r="CYD533" s="52"/>
      <c r="CYE533" s="52"/>
      <c r="CYF533" s="52"/>
      <c r="CYG533" s="52"/>
      <c r="CYH533" s="52"/>
      <c r="CYI533" s="52"/>
      <c r="CYJ533" s="52"/>
      <c r="CYK533" s="52"/>
      <c r="CYL533" s="52"/>
      <c r="CYM533" s="52"/>
      <c r="CYN533" s="52"/>
      <c r="CYO533" s="52"/>
      <c r="CYP533" s="52"/>
      <c r="CYQ533" s="52"/>
      <c r="CYR533" s="52"/>
      <c r="CYS533" s="52"/>
      <c r="CYT533" s="52"/>
      <c r="CYU533" s="52"/>
      <c r="CYV533" s="52"/>
      <c r="CYW533" s="52"/>
      <c r="CYX533" s="52"/>
      <c r="CYY533" s="52"/>
      <c r="CYZ533" s="52"/>
      <c r="CZA533" s="52"/>
      <c r="CZB533" s="52"/>
      <c r="CZC533" s="52"/>
      <c r="CZD533" s="52"/>
      <c r="CZE533" s="52"/>
      <c r="CZF533" s="52"/>
      <c r="CZG533" s="52"/>
      <c r="CZH533" s="52"/>
      <c r="CZI533" s="52"/>
      <c r="CZJ533" s="52"/>
      <c r="CZK533" s="52"/>
      <c r="CZL533" s="52"/>
      <c r="CZM533" s="52"/>
      <c r="CZN533" s="52"/>
      <c r="CZO533" s="52"/>
      <c r="CZP533" s="52"/>
      <c r="CZQ533" s="52"/>
      <c r="CZR533" s="52"/>
      <c r="CZS533" s="52"/>
      <c r="CZT533" s="52"/>
      <c r="CZU533" s="52"/>
      <c r="CZV533" s="52"/>
      <c r="CZW533" s="52"/>
      <c r="CZX533" s="52"/>
      <c r="CZY533" s="52"/>
      <c r="CZZ533" s="52"/>
      <c r="DAA533" s="52"/>
      <c r="DAB533" s="52"/>
      <c r="DAC533" s="52"/>
      <c r="DAD533" s="52"/>
      <c r="DAE533" s="52"/>
      <c r="DAF533" s="52"/>
      <c r="DAG533" s="52"/>
      <c r="DAH533" s="52"/>
      <c r="DAI533" s="52"/>
      <c r="DAJ533" s="52"/>
      <c r="DAK533" s="52"/>
      <c r="DAL533" s="52"/>
      <c r="DAM533" s="52"/>
      <c r="DAN533" s="52"/>
      <c r="DAO533" s="52"/>
      <c r="DAP533" s="52"/>
      <c r="DAQ533" s="52"/>
      <c r="DAR533" s="52"/>
      <c r="DAS533" s="52"/>
      <c r="DAT533" s="52"/>
      <c r="DAU533" s="52"/>
      <c r="DAV533" s="52"/>
      <c r="DAW533" s="52"/>
      <c r="DAX533" s="52"/>
      <c r="DAY533" s="52"/>
      <c r="DAZ533" s="52"/>
      <c r="DBA533" s="52"/>
      <c r="DBB533" s="52"/>
      <c r="DBC533" s="52"/>
      <c r="DBD533" s="52"/>
      <c r="DBE533" s="52"/>
      <c r="DBF533" s="52"/>
      <c r="DBG533" s="52"/>
      <c r="DBH533" s="52"/>
      <c r="DBI533" s="52"/>
      <c r="DBJ533" s="52"/>
      <c r="DBK533" s="52"/>
      <c r="DBL533" s="52"/>
      <c r="DBM533" s="52"/>
      <c r="DBN533" s="52"/>
      <c r="DBO533" s="52"/>
      <c r="DBP533" s="52"/>
      <c r="DBQ533" s="52"/>
      <c r="DBR533" s="52"/>
      <c r="DBS533" s="52"/>
      <c r="DBT533" s="52"/>
      <c r="DBU533" s="52"/>
      <c r="DBV533" s="52"/>
      <c r="DBW533" s="52"/>
      <c r="DBX533" s="52"/>
      <c r="DBY533" s="52"/>
      <c r="DBZ533" s="52"/>
      <c r="DCA533" s="52"/>
      <c r="DCB533" s="52"/>
      <c r="DCC533" s="52"/>
      <c r="DCD533" s="52"/>
      <c r="DCE533" s="52"/>
      <c r="DCF533" s="52"/>
      <c r="DCG533" s="52"/>
      <c r="DCH533" s="52"/>
      <c r="DCI533" s="52"/>
      <c r="DCJ533" s="52"/>
      <c r="DCK533" s="52"/>
      <c r="DCL533" s="52"/>
      <c r="DCM533" s="52"/>
      <c r="DCN533" s="52"/>
      <c r="DCO533" s="52"/>
      <c r="DCP533" s="52"/>
      <c r="DCQ533" s="52"/>
      <c r="DCR533" s="52"/>
      <c r="DCS533" s="52"/>
      <c r="DCT533" s="52"/>
      <c r="DCU533" s="52"/>
      <c r="DCV533" s="52"/>
      <c r="DCW533" s="52"/>
      <c r="DCX533" s="52"/>
      <c r="DCY533" s="52"/>
      <c r="DCZ533" s="52"/>
      <c r="DDA533" s="52"/>
      <c r="DDB533" s="52"/>
      <c r="DDC533" s="52"/>
      <c r="DDD533" s="52"/>
      <c r="DDE533" s="52"/>
      <c r="DDF533" s="52"/>
      <c r="DDG533" s="52"/>
      <c r="DDH533" s="52"/>
      <c r="DDI533" s="52"/>
      <c r="DDJ533" s="52"/>
      <c r="DDK533" s="52"/>
      <c r="DDL533" s="52"/>
      <c r="DDM533" s="52"/>
      <c r="DDN533" s="52"/>
      <c r="DDO533" s="52"/>
      <c r="DDP533" s="52"/>
      <c r="DDQ533" s="52"/>
      <c r="DDR533" s="52"/>
      <c r="DDS533" s="52"/>
      <c r="DDT533" s="52"/>
      <c r="DDU533" s="52"/>
      <c r="DDV533" s="52"/>
      <c r="DDW533" s="52"/>
      <c r="DDX533" s="52"/>
      <c r="DDY533" s="52"/>
      <c r="DDZ533" s="52"/>
      <c r="DEA533" s="52"/>
      <c r="DEB533" s="52"/>
      <c r="DEC533" s="52"/>
      <c r="DED533" s="52"/>
      <c r="DEE533" s="52"/>
      <c r="DEF533" s="52"/>
      <c r="DEG533" s="52"/>
      <c r="DEH533" s="52"/>
      <c r="DEI533" s="52"/>
      <c r="DEJ533" s="52"/>
      <c r="DEK533" s="52"/>
      <c r="DEL533" s="52"/>
      <c r="DEM533" s="52"/>
      <c r="DEN533" s="52"/>
      <c r="DEO533" s="52"/>
      <c r="DEP533" s="52"/>
      <c r="DEQ533" s="52"/>
      <c r="DER533" s="52"/>
      <c r="DES533" s="52"/>
      <c r="DET533" s="52"/>
      <c r="DEU533" s="52"/>
      <c r="DEV533" s="52"/>
      <c r="DEW533" s="52"/>
      <c r="DEX533" s="52"/>
      <c r="DEY533" s="52"/>
      <c r="DEZ533" s="52"/>
      <c r="DFA533" s="52"/>
      <c r="DFB533" s="52"/>
      <c r="DFC533" s="52"/>
      <c r="DFD533" s="52"/>
      <c r="DFE533" s="52"/>
      <c r="DFF533" s="52"/>
      <c r="DFG533" s="52"/>
      <c r="DFH533" s="52"/>
      <c r="DFI533" s="52"/>
      <c r="DFJ533" s="52"/>
      <c r="DFK533" s="52"/>
      <c r="DFL533" s="52"/>
      <c r="DFM533" s="52"/>
      <c r="DFN533" s="52"/>
      <c r="DFO533" s="52"/>
      <c r="DFP533" s="52"/>
      <c r="DFQ533" s="52"/>
      <c r="DFR533" s="52"/>
      <c r="DFS533" s="52"/>
      <c r="DFT533" s="52"/>
      <c r="DFU533" s="52"/>
      <c r="DFV533" s="52"/>
      <c r="DFW533" s="52"/>
      <c r="DFX533" s="52"/>
      <c r="DFY533" s="52"/>
      <c r="DFZ533" s="52"/>
      <c r="DGA533" s="52"/>
      <c r="DGB533" s="52"/>
      <c r="DGC533" s="52"/>
      <c r="DGD533" s="52"/>
      <c r="DGE533" s="52"/>
      <c r="DGF533" s="52"/>
      <c r="DGG533" s="52"/>
      <c r="DGH533" s="52"/>
      <c r="DGI533" s="52"/>
      <c r="DGJ533" s="52"/>
      <c r="DGK533" s="52"/>
      <c r="DGL533" s="52"/>
      <c r="DGM533" s="52"/>
      <c r="DGN533" s="52"/>
      <c r="DGO533" s="52"/>
      <c r="DGP533" s="52"/>
      <c r="DGQ533" s="52"/>
      <c r="DGR533" s="52"/>
      <c r="DGS533" s="52"/>
      <c r="DGT533" s="52"/>
      <c r="DGU533" s="52"/>
      <c r="DGV533" s="52"/>
      <c r="DGW533" s="52"/>
      <c r="DGX533" s="52"/>
      <c r="DGY533" s="52"/>
      <c r="DGZ533" s="52"/>
      <c r="DHA533" s="52"/>
      <c r="DHB533" s="52"/>
      <c r="DHC533" s="52"/>
      <c r="DHD533" s="52"/>
      <c r="DHE533" s="52"/>
      <c r="DHF533" s="52"/>
      <c r="DHG533" s="52"/>
      <c r="DHH533" s="52"/>
      <c r="DHI533" s="52"/>
      <c r="DHJ533" s="52"/>
      <c r="DHK533" s="52"/>
      <c r="DHL533" s="52"/>
      <c r="DHM533" s="52"/>
      <c r="DHN533" s="52"/>
      <c r="DHO533" s="52"/>
      <c r="DHP533" s="52"/>
      <c r="DHQ533" s="52"/>
      <c r="DHR533" s="52"/>
      <c r="DHS533" s="52"/>
      <c r="DHT533" s="52"/>
      <c r="DHU533" s="52"/>
      <c r="DHV533" s="52"/>
      <c r="DHW533" s="52"/>
      <c r="DHX533" s="52"/>
      <c r="DHY533" s="52"/>
      <c r="DHZ533" s="52"/>
      <c r="DIA533" s="52"/>
      <c r="DIB533" s="52"/>
      <c r="DIC533" s="52"/>
      <c r="DID533" s="52"/>
      <c r="DIE533" s="52"/>
      <c r="DIF533" s="52"/>
      <c r="DIG533" s="52"/>
      <c r="DIH533" s="52"/>
      <c r="DII533" s="52"/>
      <c r="DIJ533" s="52"/>
      <c r="DIK533" s="52"/>
      <c r="DIL533" s="52"/>
      <c r="DIM533" s="52"/>
      <c r="DIN533" s="52"/>
      <c r="DIO533" s="52"/>
      <c r="DIP533" s="52"/>
      <c r="DIQ533" s="52"/>
      <c r="DIR533" s="52"/>
      <c r="DIS533" s="52"/>
      <c r="DIT533" s="52"/>
      <c r="DIU533" s="52"/>
      <c r="DIV533" s="52"/>
      <c r="DIW533" s="52"/>
      <c r="DIX533" s="52"/>
      <c r="DIY533" s="52"/>
      <c r="DIZ533" s="52"/>
      <c r="DJA533" s="52"/>
      <c r="DJB533" s="52"/>
      <c r="DJC533" s="52"/>
      <c r="DJD533" s="52"/>
      <c r="DJE533" s="52"/>
      <c r="DJF533" s="52"/>
      <c r="DJG533" s="52"/>
      <c r="DJH533" s="52"/>
      <c r="DJI533" s="52"/>
      <c r="DJJ533" s="52"/>
      <c r="DJK533" s="52"/>
      <c r="DJL533" s="52"/>
      <c r="DJM533" s="52"/>
      <c r="DJN533" s="52"/>
      <c r="DJO533" s="52"/>
      <c r="DJP533" s="52"/>
      <c r="DJQ533" s="52"/>
      <c r="DJR533" s="52"/>
      <c r="DJS533" s="52"/>
      <c r="DJT533" s="52"/>
      <c r="DJU533" s="52"/>
      <c r="DJV533" s="52"/>
      <c r="DJW533" s="52"/>
      <c r="DJX533" s="52"/>
      <c r="DJY533" s="52"/>
      <c r="DJZ533" s="52"/>
      <c r="DKA533" s="52"/>
      <c r="DKB533" s="52"/>
      <c r="DKC533" s="52"/>
      <c r="DKD533" s="52"/>
      <c r="DKE533" s="52"/>
      <c r="DKF533" s="52"/>
      <c r="DKG533" s="52"/>
      <c r="DKH533" s="52"/>
      <c r="DKI533" s="52"/>
      <c r="DKJ533" s="52"/>
      <c r="DKK533" s="52"/>
      <c r="DKL533" s="52"/>
      <c r="DKM533" s="52"/>
      <c r="DKN533" s="52"/>
      <c r="DKO533" s="52"/>
      <c r="DKP533" s="52"/>
      <c r="DKQ533" s="52"/>
      <c r="DKR533" s="52"/>
      <c r="DKS533" s="52"/>
      <c r="DKT533" s="52"/>
      <c r="DKU533" s="52"/>
      <c r="DKV533" s="52"/>
      <c r="DKW533" s="52"/>
      <c r="DKX533" s="52"/>
      <c r="DKY533" s="52"/>
      <c r="DKZ533" s="52"/>
      <c r="DLA533" s="52"/>
      <c r="DLB533" s="52"/>
      <c r="DLC533" s="52"/>
      <c r="DLD533" s="52"/>
      <c r="DLE533" s="52"/>
      <c r="DLF533" s="52"/>
      <c r="DLG533" s="52"/>
      <c r="DLH533" s="52"/>
      <c r="DLI533" s="52"/>
      <c r="DLJ533" s="52"/>
      <c r="DLK533" s="52"/>
      <c r="DLL533" s="52"/>
      <c r="DLM533" s="52"/>
      <c r="DLN533" s="52"/>
      <c r="DLO533" s="52"/>
      <c r="DLP533" s="52"/>
      <c r="DLQ533" s="52"/>
      <c r="DLR533" s="52"/>
      <c r="DLS533" s="52"/>
      <c r="DLT533" s="52"/>
      <c r="DLU533" s="52"/>
      <c r="DLV533" s="52"/>
      <c r="DLW533" s="52"/>
      <c r="DLX533" s="52"/>
      <c r="DLY533" s="52"/>
      <c r="DLZ533" s="52"/>
      <c r="DMA533" s="52"/>
      <c r="DMB533" s="52"/>
      <c r="DMC533" s="52"/>
      <c r="DMD533" s="52"/>
      <c r="DME533" s="52"/>
      <c r="DMF533" s="52"/>
      <c r="DMG533" s="52"/>
      <c r="DMH533" s="52"/>
      <c r="DMI533" s="52"/>
      <c r="DMJ533" s="52"/>
      <c r="DMK533" s="52"/>
      <c r="DML533" s="52"/>
      <c r="DMM533" s="52"/>
      <c r="DMN533" s="52"/>
      <c r="DMO533" s="52"/>
      <c r="DMP533" s="52"/>
      <c r="DMQ533" s="52"/>
      <c r="DMR533" s="52"/>
      <c r="DMS533" s="52"/>
      <c r="DMT533" s="52"/>
      <c r="DMU533" s="52"/>
      <c r="DMV533" s="52"/>
      <c r="DMW533" s="52"/>
      <c r="DMX533" s="52"/>
      <c r="DMY533" s="52"/>
      <c r="DMZ533" s="52"/>
      <c r="DNA533" s="52"/>
      <c r="DNB533" s="52"/>
      <c r="DNC533" s="52"/>
      <c r="DND533" s="52"/>
      <c r="DNE533" s="52"/>
      <c r="DNF533" s="52"/>
      <c r="DNG533" s="52"/>
      <c r="DNH533" s="52"/>
      <c r="DNI533" s="52"/>
      <c r="DNJ533" s="52"/>
      <c r="DNK533" s="52"/>
      <c r="DNL533" s="52"/>
      <c r="DNM533" s="52"/>
      <c r="DNN533" s="52"/>
      <c r="DNO533" s="52"/>
      <c r="DNP533" s="52"/>
      <c r="DNQ533" s="52"/>
      <c r="DNR533" s="52"/>
      <c r="DNS533" s="52"/>
      <c r="DNT533" s="52"/>
      <c r="DNU533" s="52"/>
      <c r="DNV533" s="52"/>
      <c r="DNW533" s="52"/>
      <c r="DNX533" s="52"/>
      <c r="DNY533" s="52"/>
      <c r="DNZ533" s="52"/>
      <c r="DOA533" s="52"/>
      <c r="DOB533" s="52"/>
      <c r="DOC533" s="52"/>
      <c r="DOD533" s="52"/>
      <c r="DOE533" s="52"/>
      <c r="DOF533" s="52"/>
      <c r="DOG533" s="52"/>
      <c r="DOH533" s="52"/>
      <c r="DOI533" s="52"/>
      <c r="DOJ533" s="52"/>
      <c r="DOK533" s="52"/>
      <c r="DOL533" s="52"/>
      <c r="DOM533" s="52"/>
      <c r="DON533" s="52"/>
      <c r="DOO533" s="52"/>
      <c r="DOP533" s="52"/>
      <c r="DOQ533" s="52"/>
      <c r="DOR533" s="52"/>
      <c r="DOS533" s="52"/>
      <c r="DOT533" s="52"/>
      <c r="DOU533" s="52"/>
      <c r="DOV533" s="52"/>
      <c r="DOW533" s="52"/>
      <c r="DOX533" s="52"/>
      <c r="DOY533" s="52"/>
      <c r="DOZ533" s="52"/>
      <c r="DPA533" s="52"/>
      <c r="DPB533" s="52"/>
      <c r="DPC533" s="52"/>
      <c r="DPD533" s="52"/>
      <c r="DPE533" s="52"/>
      <c r="DPF533" s="52"/>
      <c r="DPG533" s="52"/>
      <c r="DPH533" s="52"/>
      <c r="DPI533" s="52"/>
      <c r="DPJ533" s="52"/>
      <c r="DPK533" s="52"/>
      <c r="DPL533" s="52"/>
      <c r="DPM533" s="52"/>
      <c r="DPN533" s="52"/>
      <c r="DPO533" s="52"/>
      <c r="DPP533" s="52"/>
      <c r="DPQ533" s="52"/>
      <c r="DPR533" s="52"/>
      <c r="DPS533" s="52"/>
      <c r="DPT533" s="52"/>
      <c r="DPU533" s="52"/>
      <c r="DPV533" s="52"/>
      <c r="DPW533" s="52"/>
      <c r="DPX533" s="52"/>
      <c r="DPY533" s="52"/>
      <c r="DPZ533" s="52"/>
      <c r="DQA533" s="52"/>
      <c r="DQB533" s="52"/>
      <c r="DQC533" s="52"/>
      <c r="DQD533" s="52"/>
      <c r="DQE533" s="52"/>
      <c r="DQF533" s="52"/>
      <c r="DQG533" s="52"/>
      <c r="DQH533" s="52"/>
      <c r="DQI533" s="52"/>
      <c r="DQJ533" s="52"/>
      <c r="DQK533" s="52"/>
      <c r="DQL533" s="52"/>
      <c r="DQM533" s="52"/>
      <c r="DQN533" s="52"/>
      <c r="DQO533" s="52"/>
      <c r="DQP533" s="52"/>
      <c r="DQQ533" s="52"/>
      <c r="DQR533" s="52"/>
      <c r="DQS533" s="52"/>
      <c r="DQT533" s="52"/>
      <c r="DQU533" s="52"/>
      <c r="DQV533" s="52"/>
      <c r="DQW533" s="52"/>
      <c r="DQX533" s="52"/>
      <c r="DQY533" s="52"/>
      <c r="DQZ533" s="52"/>
      <c r="DRA533" s="52"/>
      <c r="DRB533" s="52"/>
      <c r="DRC533" s="52"/>
      <c r="DRD533" s="52"/>
      <c r="DRE533" s="52"/>
      <c r="DRF533" s="52"/>
      <c r="DRG533" s="52"/>
      <c r="DRH533" s="52"/>
      <c r="DRI533" s="52"/>
      <c r="DRJ533" s="52"/>
      <c r="DRK533" s="52"/>
      <c r="DRL533" s="52"/>
      <c r="DRM533" s="52"/>
      <c r="DRN533" s="52"/>
      <c r="DRO533" s="52"/>
      <c r="DRP533" s="52"/>
      <c r="DRQ533" s="52"/>
      <c r="DRR533" s="52"/>
      <c r="DRS533" s="52"/>
      <c r="DRT533" s="52"/>
      <c r="DRU533" s="52"/>
      <c r="DRV533" s="52"/>
      <c r="DRW533" s="52"/>
      <c r="DRX533" s="52"/>
      <c r="DRY533" s="52"/>
      <c r="DRZ533" s="52"/>
      <c r="DSA533" s="52"/>
      <c r="DSB533" s="52"/>
      <c r="DSC533" s="52"/>
      <c r="DSD533" s="52"/>
      <c r="DSE533" s="52"/>
      <c r="DSF533" s="52"/>
      <c r="DSG533" s="52"/>
      <c r="DSH533" s="52"/>
      <c r="DSI533" s="52"/>
      <c r="DSJ533" s="52"/>
      <c r="DSK533" s="52"/>
      <c r="DSL533" s="52"/>
      <c r="DSM533" s="52"/>
      <c r="DSN533" s="52"/>
      <c r="DSO533" s="52"/>
      <c r="DSP533" s="52"/>
      <c r="DSQ533" s="52"/>
      <c r="DSR533" s="52"/>
      <c r="DSS533" s="52"/>
      <c r="DST533" s="52"/>
      <c r="DSU533" s="52"/>
      <c r="DSV533" s="52"/>
      <c r="DSW533" s="52"/>
      <c r="DSX533" s="52"/>
      <c r="DSY533" s="52"/>
      <c r="DSZ533" s="52"/>
      <c r="DTA533" s="52"/>
      <c r="DTB533" s="52"/>
      <c r="DTC533" s="52"/>
      <c r="DTD533" s="52"/>
      <c r="DTE533" s="52"/>
      <c r="DTF533" s="52"/>
      <c r="DTG533" s="52"/>
      <c r="DTH533" s="52"/>
      <c r="DTI533" s="52"/>
      <c r="DTJ533" s="52"/>
      <c r="DTK533" s="52"/>
      <c r="DTL533" s="52"/>
      <c r="DTM533" s="52"/>
      <c r="DTN533" s="52"/>
      <c r="DTO533" s="52"/>
      <c r="DTP533" s="52"/>
      <c r="DTQ533" s="52"/>
      <c r="DTR533" s="52"/>
      <c r="DTS533" s="52"/>
      <c r="DTT533" s="52"/>
      <c r="DTU533" s="52"/>
      <c r="DTV533" s="52"/>
      <c r="DTW533" s="52"/>
      <c r="DTX533" s="52"/>
      <c r="DTY533" s="52"/>
      <c r="DTZ533" s="52"/>
      <c r="DUA533" s="52"/>
      <c r="DUB533" s="52"/>
      <c r="DUC533" s="52"/>
      <c r="DUD533" s="52"/>
      <c r="DUE533" s="52"/>
      <c r="DUF533" s="52"/>
      <c r="DUG533" s="52"/>
      <c r="DUH533" s="52"/>
      <c r="DUI533" s="52"/>
      <c r="DUJ533" s="52"/>
      <c r="DUK533" s="52"/>
      <c r="DUL533" s="52"/>
      <c r="DUM533" s="52"/>
      <c r="DUN533" s="52"/>
      <c r="DUO533" s="52"/>
      <c r="DUP533" s="52"/>
      <c r="DUQ533" s="52"/>
      <c r="DUR533" s="52"/>
      <c r="DUS533" s="52"/>
      <c r="DUT533" s="52"/>
      <c r="DUU533" s="52"/>
      <c r="DUV533" s="52"/>
      <c r="DUW533" s="52"/>
      <c r="DUX533" s="52"/>
      <c r="DUY533" s="52"/>
      <c r="DUZ533" s="52"/>
      <c r="DVA533" s="52"/>
      <c r="DVB533" s="52"/>
      <c r="DVC533" s="52"/>
      <c r="DVD533" s="52"/>
      <c r="DVE533" s="52"/>
      <c r="DVF533" s="52"/>
      <c r="DVG533" s="52"/>
      <c r="DVH533" s="52"/>
      <c r="DVI533" s="52"/>
      <c r="DVJ533" s="52"/>
      <c r="DVK533" s="52"/>
      <c r="DVL533" s="52"/>
      <c r="DVM533" s="52"/>
      <c r="DVN533" s="52"/>
      <c r="DVO533" s="52"/>
      <c r="DVP533" s="52"/>
      <c r="DVQ533" s="52"/>
      <c r="DVR533" s="52"/>
      <c r="DVS533" s="52"/>
      <c r="DVT533" s="52"/>
      <c r="DVU533" s="52"/>
      <c r="DVV533" s="52"/>
      <c r="DVW533" s="52"/>
      <c r="DVX533" s="52"/>
      <c r="DVY533" s="52"/>
      <c r="DVZ533" s="52"/>
      <c r="DWA533" s="52"/>
      <c r="DWB533" s="52"/>
      <c r="DWC533" s="52"/>
      <c r="DWD533" s="52"/>
      <c r="DWE533" s="52"/>
      <c r="DWF533" s="52"/>
      <c r="DWG533" s="52"/>
      <c r="DWH533" s="52"/>
      <c r="DWI533" s="52"/>
      <c r="DWJ533" s="52"/>
      <c r="DWK533" s="52"/>
      <c r="DWL533" s="52"/>
      <c r="DWM533" s="52"/>
      <c r="DWN533" s="52"/>
      <c r="DWO533" s="52"/>
      <c r="DWP533" s="52"/>
      <c r="DWQ533" s="52"/>
      <c r="DWR533" s="52"/>
      <c r="DWS533" s="52"/>
      <c r="DWT533" s="52"/>
      <c r="DWU533" s="52"/>
      <c r="DWV533" s="52"/>
      <c r="DWW533" s="52"/>
      <c r="DWX533" s="52"/>
      <c r="DWY533" s="52"/>
      <c r="DWZ533" s="52"/>
      <c r="DXA533" s="52"/>
      <c r="DXB533" s="52"/>
      <c r="DXC533" s="52"/>
      <c r="DXD533" s="52"/>
      <c r="DXE533" s="52"/>
      <c r="DXF533" s="52"/>
      <c r="DXG533" s="52"/>
      <c r="DXH533" s="52"/>
      <c r="DXI533" s="52"/>
      <c r="DXJ533" s="52"/>
      <c r="DXK533" s="52"/>
      <c r="DXL533" s="52"/>
      <c r="DXM533" s="52"/>
      <c r="DXN533" s="52"/>
      <c r="DXO533" s="52"/>
      <c r="DXP533" s="52"/>
      <c r="DXQ533" s="52"/>
      <c r="DXR533" s="52"/>
      <c r="DXS533" s="52"/>
      <c r="DXT533" s="52"/>
      <c r="DXU533" s="52"/>
      <c r="DXV533" s="52"/>
      <c r="DXW533" s="52"/>
      <c r="DXX533" s="52"/>
      <c r="DXY533" s="52"/>
      <c r="DXZ533" s="52"/>
      <c r="DYA533" s="52"/>
      <c r="DYB533" s="52"/>
      <c r="DYC533" s="52"/>
      <c r="DYD533" s="52"/>
      <c r="DYE533" s="52"/>
      <c r="DYF533" s="52"/>
      <c r="DYG533" s="52"/>
      <c r="DYH533" s="52"/>
      <c r="DYI533" s="52"/>
      <c r="DYJ533" s="52"/>
      <c r="DYK533" s="52"/>
      <c r="DYL533" s="52"/>
      <c r="DYM533" s="52"/>
      <c r="DYN533" s="52"/>
      <c r="DYO533" s="52"/>
      <c r="DYP533" s="52"/>
      <c r="DYQ533" s="52"/>
      <c r="DYR533" s="52"/>
      <c r="DYS533" s="52"/>
      <c r="DYT533" s="52"/>
      <c r="DYU533" s="52"/>
      <c r="DYV533" s="52"/>
      <c r="DYW533" s="52"/>
      <c r="DYX533" s="52"/>
      <c r="DYY533" s="52"/>
      <c r="DYZ533" s="52"/>
      <c r="DZA533" s="52"/>
      <c r="DZB533" s="52"/>
      <c r="DZC533" s="52"/>
      <c r="DZD533" s="52"/>
      <c r="DZE533" s="52"/>
      <c r="DZF533" s="52"/>
      <c r="DZG533" s="52"/>
      <c r="DZH533" s="52"/>
      <c r="DZI533" s="52"/>
      <c r="DZJ533" s="52"/>
      <c r="DZK533" s="52"/>
      <c r="DZL533" s="52"/>
      <c r="DZM533" s="52"/>
      <c r="DZN533" s="52"/>
      <c r="DZO533" s="52"/>
      <c r="DZP533" s="52"/>
      <c r="DZQ533" s="52"/>
      <c r="DZR533" s="52"/>
      <c r="DZS533" s="52"/>
      <c r="DZT533" s="52"/>
      <c r="DZU533" s="52"/>
      <c r="DZV533" s="52"/>
      <c r="DZW533" s="52"/>
      <c r="DZX533" s="52"/>
      <c r="DZY533" s="52"/>
      <c r="DZZ533" s="52"/>
      <c r="EAA533" s="52"/>
      <c r="EAB533" s="52"/>
      <c r="EAC533" s="52"/>
      <c r="EAD533" s="52"/>
      <c r="EAE533" s="52"/>
      <c r="EAF533" s="52"/>
      <c r="EAG533" s="52"/>
      <c r="EAH533" s="52"/>
      <c r="EAI533" s="52"/>
      <c r="EAJ533" s="52"/>
      <c r="EAK533" s="52"/>
      <c r="EAL533" s="52"/>
      <c r="EAM533" s="52"/>
      <c r="EAN533" s="52"/>
      <c r="EAO533" s="52"/>
      <c r="EAP533" s="52"/>
      <c r="EAQ533" s="52"/>
      <c r="EAR533" s="52"/>
      <c r="EAS533" s="52"/>
      <c r="EAT533" s="52"/>
      <c r="EAU533" s="52"/>
      <c r="EAV533" s="52"/>
      <c r="EAW533" s="52"/>
      <c r="EAX533" s="52"/>
      <c r="EAY533" s="52"/>
      <c r="EAZ533" s="52"/>
      <c r="EBA533" s="52"/>
      <c r="EBB533" s="52"/>
      <c r="EBC533" s="52"/>
      <c r="EBD533" s="52"/>
      <c r="EBE533" s="52"/>
      <c r="EBF533" s="52"/>
      <c r="EBG533" s="52"/>
      <c r="EBH533" s="52"/>
      <c r="EBI533" s="52"/>
      <c r="EBJ533" s="52"/>
      <c r="EBK533" s="52"/>
      <c r="EBL533" s="52"/>
      <c r="EBM533" s="52"/>
      <c r="EBN533" s="52"/>
      <c r="EBO533" s="52"/>
      <c r="EBP533" s="52"/>
      <c r="EBQ533" s="52"/>
      <c r="EBR533" s="52"/>
      <c r="EBS533" s="52"/>
      <c r="EBT533" s="52"/>
      <c r="EBU533" s="52"/>
      <c r="EBV533" s="52"/>
      <c r="EBW533" s="52"/>
      <c r="EBX533" s="52"/>
      <c r="EBY533" s="52"/>
      <c r="EBZ533" s="52"/>
      <c r="ECA533" s="52"/>
      <c r="ECB533" s="52"/>
      <c r="ECC533" s="52"/>
      <c r="ECD533" s="52"/>
      <c r="ECE533" s="52"/>
      <c r="ECF533" s="52"/>
      <c r="ECG533" s="52"/>
      <c r="ECH533" s="52"/>
      <c r="ECI533" s="52"/>
      <c r="ECJ533" s="52"/>
      <c r="ECK533" s="52"/>
      <c r="ECL533" s="52"/>
      <c r="ECM533" s="52"/>
      <c r="ECN533" s="52"/>
      <c r="ECO533" s="52"/>
      <c r="ECP533" s="52"/>
      <c r="ECQ533" s="52"/>
      <c r="ECR533" s="52"/>
      <c r="ECS533" s="52"/>
      <c r="ECT533" s="52"/>
      <c r="ECU533" s="52"/>
      <c r="ECV533" s="52"/>
      <c r="ECW533" s="52"/>
      <c r="ECX533" s="52"/>
      <c r="ECY533" s="52"/>
      <c r="ECZ533" s="52"/>
      <c r="EDA533" s="52"/>
      <c r="EDB533" s="52"/>
      <c r="EDC533" s="52"/>
      <c r="EDD533" s="52"/>
      <c r="EDE533" s="52"/>
      <c r="EDF533" s="52"/>
      <c r="EDG533" s="52"/>
      <c r="EDH533" s="52"/>
      <c r="EDI533" s="52"/>
      <c r="EDJ533" s="52"/>
      <c r="EDK533" s="52"/>
      <c r="EDL533" s="52"/>
      <c r="EDM533" s="52"/>
      <c r="EDN533" s="52"/>
      <c r="EDO533" s="52"/>
      <c r="EDP533" s="52"/>
      <c r="EDQ533" s="52"/>
      <c r="EDR533" s="52"/>
      <c r="EDS533" s="52"/>
      <c r="EDT533" s="52"/>
      <c r="EDU533" s="52"/>
      <c r="EDV533" s="52"/>
      <c r="EDW533" s="52"/>
      <c r="EDX533" s="52"/>
      <c r="EDY533" s="52"/>
      <c r="EDZ533" s="52"/>
      <c r="EEA533" s="52"/>
      <c r="EEB533" s="52"/>
      <c r="EEC533" s="52"/>
      <c r="EED533" s="52"/>
      <c r="EEE533" s="52"/>
      <c r="EEF533" s="52"/>
      <c r="EEG533" s="52"/>
      <c r="EEH533" s="52"/>
      <c r="EEI533" s="52"/>
      <c r="EEJ533" s="52"/>
      <c r="EEK533" s="52"/>
      <c r="EEL533" s="52"/>
      <c r="EEM533" s="52"/>
      <c r="EEN533" s="52"/>
      <c r="EEO533" s="52"/>
      <c r="EEP533" s="52"/>
      <c r="EEQ533" s="52"/>
      <c r="EER533" s="52"/>
      <c r="EES533" s="52"/>
      <c r="EET533" s="52"/>
      <c r="EEU533" s="52"/>
      <c r="EEV533" s="52"/>
      <c r="EEW533" s="52"/>
      <c r="EEX533" s="52"/>
      <c r="EEY533" s="52"/>
      <c r="EEZ533" s="52"/>
      <c r="EFA533" s="52"/>
      <c r="EFB533" s="52"/>
      <c r="EFC533" s="52"/>
      <c r="EFD533" s="52"/>
      <c r="EFE533" s="52"/>
      <c r="EFF533" s="52"/>
      <c r="EFG533" s="52"/>
      <c r="EFH533" s="52"/>
      <c r="EFI533" s="52"/>
      <c r="EFJ533" s="52"/>
      <c r="EFK533" s="52"/>
      <c r="EFL533" s="52"/>
      <c r="EFM533" s="52"/>
      <c r="EFN533" s="52"/>
      <c r="EFO533" s="52"/>
      <c r="EFP533" s="52"/>
      <c r="EFQ533" s="52"/>
      <c r="EFR533" s="52"/>
      <c r="EFS533" s="52"/>
      <c r="EFT533" s="52"/>
      <c r="EFU533" s="52"/>
      <c r="EFV533" s="52"/>
      <c r="EFW533" s="52"/>
      <c r="EFX533" s="52"/>
      <c r="EFY533" s="52"/>
      <c r="EFZ533" s="52"/>
      <c r="EGA533" s="52"/>
      <c r="EGB533" s="52"/>
      <c r="EGC533" s="52"/>
      <c r="EGD533" s="52"/>
      <c r="EGE533" s="52"/>
      <c r="EGF533" s="52"/>
      <c r="EGG533" s="52"/>
      <c r="EGH533" s="52"/>
      <c r="EGI533" s="52"/>
      <c r="EGJ533" s="52"/>
      <c r="EGK533" s="52"/>
      <c r="EGL533" s="52"/>
      <c r="EGM533" s="52"/>
      <c r="EGN533" s="52"/>
      <c r="EGO533" s="52"/>
      <c r="EGP533" s="52"/>
      <c r="EGQ533" s="52"/>
      <c r="EGR533" s="52"/>
      <c r="EGS533" s="52"/>
      <c r="EGT533" s="52"/>
      <c r="EGU533" s="52"/>
      <c r="EGV533" s="52"/>
      <c r="EGW533" s="52"/>
      <c r="EGX533" s="52"/>
      <c r="EGY533" s="52"/>
      <c r="EGZ533" s="52"/>
      <c r="EHA533" s="52"/>
      <c r="EHB533" s="52"/>
      <c r="EHC533" s="52"/>
      <c r="EHD533" s="52"/>
      <c r="EHE533" s="52"/>
      <c r="EHF533" s="52"/>
      <c r="EHG533" s="52"/>
      <c r="EHH533" s="52"/>
      <c r="EHI533" s="52"/>
      <c r="EHJ533" s="52"/>
      <c r="EHK533" s="52"/>
      <c r="EHL533" s="52"/>
      <c r="EHM533" s="52"/>
      <c r="EHN533" s="52"/>
      <c r="EHO533" s="52"/>
      <c r="EHP533" s="52"/>
      <c r="EHQ533" s="52"/>
      <c r="EHR533" s="52"/>
      <c r="EHS533" s="52"/>
      <c r="EHT533" s="52"/>
      <c r="EHU533" s="52"/>
      <c r="EHV533" s="52"/>
      <c r="EHW533" s="52"/>
      <c r="EHX533" s="52"/>
      <c r="EHY533" s="52"/>
      <c r="EHZ533" s="52"/>
      <c r="EIA533" s="52"/>
      <c r="EIB533" s="52"/>
      <c r="EIC533" s="52"/>
      <c r="EID533" s="52"/>
      <c r="EIE533" s="52"/>
      <c r="EIF533" s="52"/>
      <c r="EIG533" s="52"/>
      <c r="EIH533" s="52"/>
      <c r="EII533" s="52"/>
      <c r="EIJ533" s="52"/>
      <c r="EIK533" s="52"/>
      <c r="EIL533" s="52"/>
      <c r="EIM533" s="52"/>
      <c r="EIN533" s="52"/>
      <c r="EIO533" s="52"/>
      <c r="EIP533" s="52"/>
      <c r="EIQ533" s="52"/>
      <c r="EIR533" s="52"/>
      <c r="EIS533" s="52"/>
      <c r="EIT533" s="52"/>
      <c r="EIU533" s="52"/>
      <c r="EIV533" s="52"/>
      <c r="EIW533" s="52"/>
      <c r="EIX533" s="52"/>
      <c r="EIY533" s="52"/>
      <c r="EIZ533" s="52"/>
      <c r="EJA533" s="52"/>
      <c r="EJB533" s="52"/>
      <c r="EJC533" s="52"/>
      <c r="EJD533" s="52"/>
      <c r="EJE533" s="52"/>
      <c r="EJF533" s="52"/>
      <c r="EJG533" s="52"/>
      <c r="EJH533" s="52"/>
      <c r="EJI533" s="52"/>
      <c r="EJJ533" s="52"/>
      <c r="EJK533" s="52"/>
      <c r="EJL533" s="52"/>
      <c r="EJM533" s="52"/>
      <c r="EJN533" s="52"/>
      <c r="EJO533" s="52"/>
      <c r="EJP533" s="52"/>
      <c r="EJQ533" s="52"/>
      <c r="EJR533" s="52"/>
      <c r="EJS533" s="52"/>
      <c r="EJT533" s="52"/>
      <c r="EJU533" s="52"/>
      <c r="EJV533" s="52"/>
      <c r="EJW533" s="52"/>
      <c r="EJX533" s="52"/>
      <c r="EJY533" s="52"/>
      <c r="EJZ533" s="52"/>
      <c r="EKA533" s="52"/>
      <c r="EKB533" s="52"/>
      <c r="EKC533" s="52"/>
      <c r="EKD533" s="52"/>
      <c r="EKE533" s="52"/>
      <c r="EKF533" s="52"/>
      <c r="EKG533" s="52"/>
      <c r="EKH533" s="52"/>
      <c r="EKI533" s="52"/>
      <c r="EKJ533" s="52"/>
      <c r="EKK533" s="52"/>
      <c r="EKL533" s="52"/>
      <c r="EKM533" s="52"/>
      <c r="EKN533" s="52"/>
      <c r="EKO533" s="52"/>
      <c r="EKP533" s="52"/>
      <c r="EKQ533" s="52"/>
      <c r="EKR533" s="52"/>
      <c r="EKS533" s="52"/>
      <c r="EKT533" s="52"/>
      <c r="EKU533" s="52"/>
      <c r="EKV533" s="52"/>
      <c r="EKW533" s="52"/>
      <c r="EKX533" s="52"/>
      <c r="EKY533" s="52"/>
      <c r="EKZ533" s="52"/>
      <c r="ELA533" s="52"/>
      <c r="ELB533" s="52"/>
      <c r="ELC533" s="52"/>
      <c r="ELD533" s="52"/>
      <c r="ELE533" s="52"/>
      <c r="ELF533" s="52"/>
      <c r="ELG533" s="52"/>
      <c r="ELH533" s="52"/>
      <c r="ELI533" s="52"/>
      <c r="ELJ533" s="52"/>
      <c r="ELK533" s="52"/>
      <c r="ELL533" s="52"/>
      <c r="ELM533" s="52"/>
      <c r="ELN533" s="52"/>
      <c r="ELO533" s="52"/>
      <c r="ELP533" s="52"/>
      <c r="ELQ533" s="52"/>
      <c r="ELR533" s="52"/>
      <c r="ELS533" s="52"/>
      <c r="ELT533" s="52"/>
      <c r="ELU533" s="52"/>
      <c r="ELV533" s="52"/>
      <c r="ELW533" s="52"/>
      <c r="ELX533" s="52"/>
      <c r="ELY533" s="52"/>
      <c r="ELZ533" s="52"/>
      <c r="EMA533" s="52"/>
      <c r="EMB533" s="52"/>
      <c r="EMC533" s="52"/>
      <c r="EMD533" s="52"/>
      <c r="EME533" s="52"/>
      <c r="EMF533" s="52"/>
      <c r="EMG533" s="52"/>
      <c r="EMH533" s="52"/>
      <c r="EMI533" s="52"/>
      <c r="EMJ533" s="52"/>
      <c r="EMK533" s="52"/>
      <c r="EML533" s="52"/>
      <c r="EMM533" s="52"/>
      <c r="EMN533" s="52"/>
      <c r="EMO533" s="52"/>
      <c r="EMP533" s="52"/>
      <c r="EMQ533" s="52"/>
      <c r="EMR533" s="52"/>
      <c r="EMS533" s="52"/>
      <c r="EMT533" s="52"/>
      <c r="EMU533" s="52"/>
      <c r="EMV533" s="52"/>
      <c r="EMW533" s="52"/>
      <c r="EMX533" s="52"/>
      <c r="EMY533" s="52"/>
      <c r="EMZ533" s="52"/>
      <c r="ENA533" s="52"/>
      <c r="ENB533" s="52"/>
      <c r="ENC533" s="52"/>
      <c r="END533" s="52"/>
      <c r="ENE533" s="52"/>
      <c r="ENF533" s="52"/>
      <c r="ENG533" s="52"/>
      <c r="ENH533" s="52"/>
      <c r="ENI533" s="52"/>
      <c r="ENJ533" s="52"/>
      <c r="ENK533" s="52"/>
      <c r="ENL533" s="52"/>
      <c r="ENM533" s="52"/>
      <c r="ENN533" s="52"/>
      <c r="ENO533" s="52"/>
      <c r="ENP533" s="52"/>
      <c r="ENQ533" s="52"/>
      <c r="ENR533" s="52"/>
      <c r="ENS533" s="52"/>
      <c r="ENT533" s="52"/>
      <c r="ENU533" s="52"/>
      <c r="ENV533" s="52"/>
      <c r="ENW533" s="52"/>
      <c r="ENX533" s="52"/>
      <c r="ENY533" s="52"/>
      <c r="ENZ533" s="52"/>
      <c r="EOA533" s="52"/>
      <c r="EOB533" s="52"/>
      <c r="EOC533" s="52"/>
      <c r="EOD533" s="52"/>
      <c r="EOE533" s="52"/>
      <c r="EOF533" s="52"/>
      <c r="EOG533" s="52"/>
      <c r="EOH533" s="52"/>
      <c r="EOI533" s="52"/>
      <c r="EOJ533" s="52"/>
      <c r="EOK533" s="52"/>
      <c r="EOL533" s="52"/>
      <c r="EOM533" s="52"/>
      <c r="EON533" s="52"/>
      <c r="EOO533" s="52"/>
      <c r="EOP533" s="52"/>
      <c r="EOQ533" s="52"/>
      <c r="EOR533" s="52"/>
      <c r="EOS533" s="52"/>
      <c r="EOT533" s="52"/>
      <c r="EOU533" s="52"/>
      <c r="EOV533" s="52"/>
      <c r="EOW533" s="52"/>
      <c r="EOX533" s="52"/>
      <c r="EOY533" s="52"/>
      <c r="EOZ533" s="52"/>
      <c r="EPA533" s="52"/>
      <c r="EPB533" s="52"/>
      <c r="EPC533" s="52"/>
      <c r="EPD533" s="52"/>
      <c r="EPE533" s="52"/>
      <c r="EPF533" s="52"/>
      <c r="EPG533" s="52"/>
      <c r="EPH533" s="52"/>
      <c r="EPI533" s="52"/>
      <c r="EPJ533" s="52"/>
      <c r="EPK533" s="52"/>
      <c r="EPL533" s="52"/>
      <c r="EPM533" s="52"/>
      <c r="EPN533" s="52"/>
      <c r="EPO533" s="52"/>
      <c r="EPP533" s="52"/>
      <c r="EPQ533" s="52"/>
      <c r="EPR533" s="52"/>
      <c r="EPS533" s="52"/>
      <c r="EPT533" s="52"/>
      <c r="EPU533" s="52"/>
      <c r="EPV533" s="52"/>
      <c r="EPW533" s="52"/>
      <c r="EPX533" s="52"/>
      <c r="EPY533" s="52"/>
      <c r="EPZ533" s="52"/>
      <c r="EQA533" s="52"/>
      <c r="EQB533" s="52"/>
      <c r="EQC533" s="52"/>
      <c r="EQD533" s="52"/>
      <c r="EQE533" s="52"/>
      <c r="EQF533" s="52"/>
      <c r="EQG533" s="52"/>
      <c r="EQH533" s="52"/>
      <c r="EQI533" s="52"/>
      <c r="EQJ533" s="52"/>
      <c r="EQK533" s="52"/>
      <c r="EQL533" s="52"/>
      <c r="EQM533" s="52"/>
      <c r="EQN533" s="52"/>
      <c r="EQO533" s="52"/>
      <c r="EQP533" s="52"/>
      <c r="EQQ533" s="52"/>
      <c r="EQR533" s="52"/>
      <c r="EQS533" s="52"/>
      <c r="EQT533" s="52"/>
      <c r="EQU533" s="52"/>
      <c r="EQV533" s="52"/>
      <c r="EQW533" s="52"/>
      <c r="EQX533" s="52"/>
      <c r="EQY533" s="52"/>
      <c r="EQZ533" s="52"/>
      <c r="ERA533" s="52"/>
      <c r="ERB533" s="52"/>
      <c r="ERC533" s="52"/>
      <c r="ERD533" s="52"/>
      <c r="ERE533" s="52"/>
      <c r="ERF533" s="52"/>
      <c r="ERG533" s="52"/>
      <c r="ERH533" s="52"/>
      <c r="ERI533" s="52"/>
      <c r="ERJ533" s="52"/>
      <c r="ERK533" s="52"/>
      <c r="ERL533" s="52"/>
      <c r="ERM533" s="52"/>
      <c r="ERN533" s="52"/>
      <c r="ERO533" s="52"/>
      <c r="ERP533" s="52"/>
      <c r="ERQ533" s="52"/>
      <c r="ERR533" s="52"/>
      <c r="ERS533" s="52"/>
      <c r="ERT533" s="52"/>
      <c r="ERU533" s="52"/>
      <c r="ERV533" s="52"/>
      <c r="ERW533" s="52"/>
      <c r="ERX533" s="52"/>
      <c r="ERY533" s="52"/>
      <c r="ERZ533" s="52"/>
      <c r="ESA533" s="52"/>
      <c r="ESB533" s="52"/>
      <c r="ESC533" s="52"/>
      <c r="ESD533" s="52"/>
      <c r="ESE533" s="52"/>
      <c r="ESF533" s="52"/>
      <c r="ESG533" s="52"/>
      <c r="ESH533" s="52"/>
      <c r="ESI533" s="52"/>
      <c r="ESJ533" s="52"/>
      <c r="ESK533" s="52"/>
      <c r="ESL533" s="52"/>
      <c r="ESM533" s="52"/>
      <c r="ESN533" s="52"/>
      <c r="ESO533" s="52"/>
      <c r="ESP533" s="52"/>
      <c r="ESQ533" s="52"/>
      <c r="ESR533" s="52"/>
      <c r="ESS533" s="52"/>
      <c r="EST533" s="52"/>
      <c r="ESU533" s="52"/>
      <c r="ESV533" s="52"/>
      <c r="ESW533" s="52"/>
      <c r="ESX533" s="52"/>
      <c r="ESY533" s="52"/>
      <c r="ESZ533" s="52"/>
      <c r="ETA533" s="52"/>
      <c r="ETB533" s="52"/>
      <c r="ETC533" s="52"/>
      <c r="ETD533" s="52"/>
      <c r="ETE533" s="52"/>
      <c r="ETF533" s="52"/>
      <c r="ETG533" s="52"/>
      <c r="ETH533" s="52"/>
      <c r="ETI533" s="52"/>
      <c r="ETJ533" s="52"/>
      <c r="ETK533" s="52"/>
      <c r="ETL533" s="52"/>
      <c r="ETM533" s="52"/>
      <c r="ETN533" s="52"/>
      <c r="ETO533" s="52"/>
      <c r="ETP533" s="52"/>
      <c r="ETQ533" s="52"/>
      <c r="ETR533" s="52"/>
      <c r="ETS533" s="52"/>
      <c r="ETT533" s="52"/>
      <c r="ETU533" s="52"/>
      <c r="ETV533" s="52"/>
      <c r="ETW533" s="52"/>
      <c r="ETX533" s="52"/>
      <c r="ETY533" s="52"/>
      <c r="ETZ533" s="52"/>
      <c r="EUA533" s="52"/>
      <c r="EUB533" s="52"/>
      <c r="EUC533" s="52"/>
      <c r="EUD533" s="52"/>
      <c r="EUE533" s="52"/>
      <c r="EUF533" s="52"/>
      <c r="EUG533" s="52"/>
      <c r="EUH533" s="52"/>
      <c r="EUI533" s="52"/>
      <c r="EUJ533" s="52"/>
      <c r="EUK533" s="52"/>
      <c r="EUL533" s="52"/>
      <c r="EUM533" s="52"/>
      <c r="EUN533" s="52"/>
      <c r="EUO533" s="52"/>
      <c r="EUP533" s="52"/>
      <c r="EUQ533" s="52"/>
      <c r="EUR533" s="52"/>
      <c r="EUS533" s="52"/>
      <c r="EUT533" s="52"/>
      <c r="EUU533" s="52"/>
      <c r="EUV533" s="52"/>
      <c r="EUW533" s="52"/>
      <c r="EUX533" s="52"/>
      <c r="EUY533" s="52"/>
      <c r="EUZ533" s="52"/>
      <c r="EVA533" s="52"/>
      <c r="EVB533" s="52"/>
      <c r="EVC533" s="52"/>
      <c r="EVD533" s="52"/>
      <c r="EVE533" s="52"/>
      <c r="EVF533" s="52"/>
      <c r="EVG533" s="52"/>
      <c r="EVH533" s="52"/>
      <c r="EVI533" s="52"/>
      <c r="EVJ533" s="52"/>
      <c r="EVK533" s="52"/>
      <c r="EVL533" s="52"/>
      <c r="EVM533" s="52"/>
      <c r="EVN533" s="52"/>
      <c r="EVO533" s="52"/>
      <c r="EVP533" s="52"/>
      <c r="EVQ533" s="52"/>
      <c r="EVR533" s="52"/>
      <c r="EVS533" s="52"/>
      <c r="EVT533" s="52"/>
      <c r="EVU533" s="52"/>
      <c r="EVV533" s="52"/>
      <c r="EVW533" s="52"/>
      <c r="EVX533" s="52"/>
      <c r="EVY533" s="52"/>
      <c r="EVZ533" s="52"/>
      <c r="EWA533" s="52"/>
      <c r="EWB533" s="52"/>
      <c r="EWC533" s="52"/>
      <c r="EWD533" s="52"/>
      <c r="EWE533" s="52"/>
      <c r="EWF533" s="52"/>
      <c r="EWG533" s="52"/>
      <c r="EWH533" s="52"/>
      <c r="EWI533" s="52"/>
      <c r="EWJ533" s="52"/>
      <c r="EWK533" s="52"/>
      <c r="EWL533" s="52"/>
      <c r="EWM533" s="52"/>
      <c r="EWN533" s="52"/>
      <c r="EWO533" s="52"/>
      <c r="EWP533" s="52"/>
      <c r="EWQ533" s="52"/>
      <c r="EWR533" s="52"/>
      <c r="EWS533" s="52"/>
      <c r="EWT533" s="52"/>
      <c r="EWU533" s="52"/>
      <c r="EWV533" s="52"/>
      <c r="EWW533" s="52"/>
      <c r="EWX533" s="52"/>
      <c r="EWY533" s="52"/>
      <c r="EWZ533" s="52"/>
      <c r="EXA533" s="52"/>
      <c r="EXB533" s="52"/>
      <c r="EXC533" s="52"/>
      <c r="EXD533" s="52"/>
      <c r="EXE533" s="52"/>
      <c r="EXF533" s="52"/>
      <c r="EXG533" s="52"/>
      <c r="EXH533" s="52"/>
      <c r="EXI533" s="52"/>
      <c r="EXJ533" s="52"/>
      <c r="EXK533" s="52"/>
      <c r="EXL533" s="52"/>
      <c r="EXM533" s="52"/>
      <c r="EXN533" s="52"/>
      <c r="EXO533" s="52"/>
      <c r="EXP533" s="52"/>
      <c r="EXQ533" s="52"/>
      <c r="EXR533" s="52"/>
      <c r="EXS533" s="52"/>
      <c r="EXT533" s="52"/>
      <c r="EXU533" s="52"/>
      <c r="EXV533" s="52"/>
      <c r="EXW533" s="52"/>
      <c r="EXX533" s="52"/>
      <c r="EXY533" s="52"/>
      <c r="EXZ533" s="52"/>
      <c r="EYA533" s="52"/>
      <c r="EYB533" s="52"/>
      <c r="EYC533" s="52"/>
      <c r="EYD533" s="52"/>
      <c r="EYE533" s="52"/>
      <c r="EYF533" s="52"/>
      <c r="EYG533" s="52"/>
      <c r="EYH533" s="52"/>
      <c r="EYI533" s="52"/>
      <c r="EYJ533" s="52"/>
      <c r="EYK533" s="52"/>
      <c r="EYL533" s="52"/>
      <c r="EYM533" s="52"/>
      <c r="EYN533" s="52"/>
      <c r="EYO533" s="52"/>
      <c r="EYP533" s="52"/>
      <c r="EYQ533" s="52"/>
      <c r="EYR533" s="52"/>
      <c r="EYS533" s="52"/>
      <c r="EYT533" s="52"/>
      <c r="EYU533" s="52"/>
      <c r="EYV533" s="52"/>
      <c r="EYW533" s="52"/>
      <c r="EYX533" s="52"/>
      <c r="EYY533" s="52"/>
      <c r="EYZ533" s="52"/>
      <c r="EZA533" s="52"/>
      <c r="EZB533" s="52"/>
      <c r="EZC533" s="52"/>
      <c r="EZD533" s="52"/>
      <c r="EZE533" s="52"/>
      <c r="EZF533" s="52"/>
      <c r="EZG533" s="52"/>
      <c r="EZH533" s="52"/>
      <c r="EZI533" s="52"/>
      <c r="EZJ533" s="52"/>
      <c r="EZK533" s="52"/>
      <c r="EZL533" s="52"/>
      <c r="EZM533" s="52"/>
      <c r="EZN533" s="52"/>
      <c r="EZO533" s="52"/>
      <c r="EZP533" s="52"/>
      <c r="EZQ533" s="52"/>
      <c r="EZR533" s="52"/>
      <c r="EZS533" s="52"/>
      <c r="EZT533" s="52"/>
      <c r="EZU533" s="52"/>
      <c r="EZV533" s="52"/>
      <c r="EZW533" s="52"/>
      <c r="EZX533" s="52"/>
      <c r="EZY533" s="52"/>
      <c r="EZZ533" s="52"/>
      <c r="FAA533" s="52"/>
      <c r="FAB533" s="52"/>
      <c r="FAC533" s="52"/>
      <c r="FAD533" s="52"/>
      <c r="FAE533" s="52"/>
      <c r="FAF533" s="52"/>
      <c r="FAG533" s="52"/>
      <c r="FAH533" s="52"/>
      <c r="FAI533" s="52"/>
      <c r="FAJ533" s="52"/>
      <c r="FAK533" s="52"/>
      <c r="FAL533" s="52"/>
      <c r="FAM533" s="52"/>
      <c r="FAN533" s="52"/>
      <c r="FAO533" s="52"/>
      <c r="FAP533" s="52"/>
      <c r="FAQ533" s="52"/>
      <c r="FAR533" s="52"/>
      <c r="FAS533" s="52"/>
      <c r="FAT533" s="52"/>
      <c r="FAU533" s="52"/>
      <c r="FAV533" s="52"/>
      <c r="FAW533" s="52"/>
      <c r="FAX533" s="52"/>
      <c r="FAY533" s="52"/>
      <c r="FAZ533" s="52"/>
      <c r="FBA533" s="52"/>
      <c r="FBB533" s="52"/>
      <c r="FBC533" s="52"/>
      <c r="FBD533" s="52"/>
      <c r="FBE533" s="52"/>
      <c r="FBF533" s="52"/>
      <c r="FBG533" s="52"/>
      <c r="FBH533" s="52"/>
      <c r="FBI533" s="52"/>
      <c r="FBJ533" s="52"/>
      <c r="FBK533" s="52"/>
      <c r="FBL533" s="52"/>
      <c r="FBM533" s="52"/>
      <c r="FBN533" s="52"/>
      <c r="FBO533" s="52"/>
      <c r="FBP533" s="52"/>
      <c r="FBQ533" s="52"/>
      <c r="FBR533" s="52"/>
      <c r="FBS533" s="52"/>
      <c r="FBT533" s="52"/>
      <c r="FBU533" s="52"/>
      <c r="FBV533" s="52"/>
      <c r="FBW533" s="52"/>
      <c r="FBX533" s="52"/>
      <c r="FBY533" s="52"/>
      <c r="FBZ533" s="52"/>
      <c r="FCA533" s="52"/>
      <c r="FCB533" s="52"/>
      <c r="FCC533" s="52"/>
      <c r="FCD533" s="52"/>
      <c r="FCE533" s="52"/>
      <c r="FCF533" s="52"/>
      <c r="FCG533" s="52"/>
      <c r="FCH533" s="52"/>
      <c r="FCI533" s="52"/>
      <c r="FCJ533" s="52"/>
      <c r="FCK533" s="52"/>
      <c r="FCL533" s="52"/>
      <c r="FCM533" s="52"/>
      <c r="FCN533" s="52"/>
      <c r="FCO533" s="52"/>
      <c r="FCP533" s="52"/>
      <c r="FCQ533" s="52"/>
      <c r="FCR533" s="52"/>
      <c r="FCS533" s="52"/>
      <c r="FCT533" s="52"/>
      <c r="FCU533" s="52"/>
      <c r="FCV533" s="52"/>
      <c r="FCW533" s="52"/>
      <c r="FCX533" s="52"/>
      <c r="FCY533" s="52"/>
      <c r="FCZ533" s="52"/>
      <c r="FDA533" s="52"/>
      <c r="FDB533" s="52"/>
      <c r="FDC533" s="52"/>
      <c r="FDD533" s="52"/>
      <c r="FDE533" s="52"/>
      <c r="FDF533" s="52"/>
      <c r="FDG533" s="52"/>
      <c r="FDH533" s="52"/>
      <c r="FDI533" s="52"/>
      <c r="FDJ533" s="52"/>
      <c r="FDK533" s="52"/>
      <c r="FDL533" s="52"/>
      <c r="FDM533" s="52"/>
      <c r="FDN533" s="52"/>
      <c r="FDO533" s="52"/>
      <c r="FDP533" s="52"/>
      <c r="FDQ533" s="52"/>
      <c r="FDR533" s="52"/>
      <c r="FDS533" s="52"/>
      <c r="FDT533" s="52"/>
      <c r="FDU533" s="52"/>
      <c r="FDV533" s="52"/>
      <c r="FDW533" s="52"/>
      <c r="FDX533" s="52"/>
      <c r="FDY533" s="52"/>
      <c r="FDZ533" s="52"/>
      <c r="FEA533" s="52"/>
      <c r="FEB533" s="52"/>
      <c r="FEC533" s="52"/>
      <c r="FED533" s="52"/>
      <c r="FEE533" s="52"/>
      <c r="FEF533" s="52"/>
      <c r="FEG533" s="52"/>
      <c r="FEH533" s="52"/>
      <c r="FEI533" s="52"/>
      <c r="FEJ533" s="52"/>
      <c r="FEK533" s="52"/>
      <c r="FEL533" s="52"/>
      <c r="FEM533" s="52"/>
      <c r="FEN533" s="52"/>
      <c r="FEO533" s="52"/>
      <c r="FEP533" s="52"/>
      <c r="FEQ533" s="52"/>
      <c r="FER533" s="52"/>
      <c r="FES533" s="52"/>
      <c r="FET533" s="52"/>
      <c r="FEU533" s="52"/>
      <c r="FEV533" s="52"/>
      <c r="FEW533" s="52"/>
      <c r="FEX533" s="52"/>
      <c r="FEY533" s="52"/>
      <c r="FEZ533" s="52"/>
      <c r="FFA533" s="52"/>
      <c r="FFB533" s="52"/>
      <c r="FFC533" s="52"/>
      <c r="FFD533" s="52"/>
      <c r="FFE533" s="52"/>
      <c r="FFF533" s="52"/>
      <c r="FFG533" s="52"/>
      <c r="FFH533" s="52"/>
      <c r="FFI533" s="52"/>
      <c r="FFJ533" s="52"/>
      <c r="FFK533" s="52"/>
      <c r="FFL533" s="52"/>
      <c r="FFM533" s="52"/>
      <c r="FFN533" s="52"/>
      <c r="FFO533" s="52"/>
      <c r="FFP533" s="52"/>
      <c r="FFQ533" s="52"/>
      <c r="FFR533" s="52"/>
      <c r="FFS533" s="52"/>
      <c r="FFT533" s="52"/>
      <c r="FFU533" s="52"/>
      <c r="FFV533" s="52"/>
      <c r="FFW533" s="52"/>
      <c r="FFX533" s="52"/>
      <c r="FFY533" s="52"/>
      <c r="FFZ533" s="52"/>
      <c r="FGA533" s="52"/>
      <c r="FGB533" s="52"/>
      <c r="FGC533" s="52"/>
      <c r="FGD533" s="52"/>
      <c r="FGE533" s="52"/>
      <c r="FGF533" s="52"/>
      <c r="FGG533" s="52"/>
      <c r="FGH533" s="52"/>
      <c r="FGI533" s="52"/>
      <c r="FGJ533" s="52"/>
      <c r="FGK533" s="52"/>
      <c r="FGL533" s="52"/>
      <c r="FGM533" s="52"/>
      <c r="FGN533" s="52"/>
      <c r="FGO533" s="52"/>
      <c r="FGP533" s="52"/>
      <c r="FGQ533" s="52"/>
      <c r="FGR533" s="52"/>
      <c r="FGS533" s="52"/>
      <c r="FGT533" s="52"/>
      <c r="FGU533" s="52"/>
      <c r="FGV533" s="52"/>
      <c r="FGW533" s="52"/>
      <c r="FGX533" s="52"/>
      <c r="FGY533" s="52"/>
      <c r="FGZ533" s="52"/>
      <c r="FHA533" s="52"/>
      <c r="FHB533" s="52"/>
      <c r="FHC533" s="52"/>
      <c r="FHD533" s="52"/>
      <c r="FHE533" s="52"/>
      <c r="FHF533" s="52"/>
      <c r="FHG533" s="52"/>
      <c r="FHH533" s="52"/>
      <c r="FHI533" s="52"/>
      <c r="FHJ533" s="52"/>
      <c r="FHK533" s="52"/>
      <c r="FHL533" s="52"/>
      <c r="FHM533" s="52"/>
      <c r="FHN533" s="52"/>
      <c r="FHO533" s="52"/>
      <c r="FHP533" s="52"/>
      <c r="FHQ533" s="52"/>
      <c r="FHR533" s="52"/>
      <c r="FHS533" s="52"/>
      <c r="FHT533" s="52"/>
      <c r="FHU533" s="52"/>
      <c r="FHV533" s="52"/>
      <c r="FHW533" s="52"/>
      <c r="FHX533" s="52"/>
      <c r="FHY533" s="52"/>
      <c r="FHZ533" s="52"/>
      <c r="FIA533" s="52"/>
      <c r="FIB533" s="52"/>
      <c r="FIC533" s="52"/>
      <c r="FID533" s="52"/>
      <c r="FIE533" s="52"/>
      <c r="FIF533" s="52"/>
      <c r="FIG533" s="52"/>
      <c r="FIH533" s="52"/>
      <c r="FII533" s="52"/>
      <c r="FIJ533" s="52"/>
      <c r="FIK533" s="52"/>
      <c r="FIL533" s="52"/>
      <c r="FIM533" s="52"/>
      <c r="FIN533" s="52"/>
      <c r="FIO533" s="52"/>
      <c r="FIP533" s="52"/>
      <c r="FIQ533" s="52"/>
      <c r="FIR533" s="52"/>
      <c r="FIS533" s="52"/>
      <c r="FIT533" s="52"/>
      <c r="FIU533" s="52"/>
      <c r="FIV533" s="52"/>
      <c r="FIW533" s="52"/>
      <c r="FIX533" s="52"/>
      <c r="FIY533" s="52"/>
      <c r="FIZ533" s="52"/>
      <c r="FJA533" s="52"/>
      <c r="FJB533" s="52"/>
      <c r="FJC533" s="52"/>
      <c r="FJD533" s="52"/>
      <c r="FJE533" s="52"/>
      <c r="FJF533" s="52"/>
      <c r="FJG533" s="52"/>
      <c r="FJH533" s="52"/>
      <c r="FJI533" s="52"/>
      <c r="FJJ533" s="52"/>
      <c r="FJK533" s="52"/>
      <c r="FJL533" s="52"/>
      <c r="FJM533" s="52"/>
      <c r="FJN533" s="52"/>
      <c r="FJO533" s="52"/>
      <c r="FJP533" s="52"/>
      <c r="FJQ533" s="52"/>
      <c r="FJR533" s="52"/>
      <c r="FJS533" s="52"/>
      <c r="FJT533" s="52"/>
      <c r="FJU533" s="52"/>
      <c r="FJV533" s="52"/>
      <c r="FJW533" s="52"/>
      <c r="FJX533" s="52"/>
      <c r="FJY533" s="52"/>
      <c r="FJZ533" s="52"/>
      <c r="FKA533" s="52"/>
      <c r="FKB533" s="52"/>
      <c r="FKC533" s="52"/>
      <c r="FKD533" s="52"/>
      <c r="FKE533" s="52"/>
      <c r="FKF533" s="52"/>
      <c r="FKG533" s="52"/>
      <c r="FKH533" s="52"/>
      <c r="FKI533" s="52"/>
      <c r="FKJ533" s="52"/>
      <c r="FKK533" s="52"/>
      <c r="FKL533" s="52"/>
      <c r="FKM533" s="52"/>
      <c r="FKN533" s="52"/>
      <c r="FKO533" s="52"/>
      <c r="FKP533" s="52"/>
      <c r="FKQ533" s="52"/>
      <c r="FKR533" s="52"/>
      <c r="FKS533" s="52"/>
      <c r="FKT533" s="52"/>
      <c r="FKU533" s="52"/>
      <c r="FKV533" s="52"/>
      <c r="FKW533" s="52"/>
      <c r="FKX533" s="52"/>
      <c r="FKY533" s="52"/>
      <c r="FKZ533" s="52"/>
      <c r="FLA533" s="52"/>
      <c r="FLB533" s="52"/>
      <c r="FLC533" s="52"/>
      <c r="FLD533" s="52"/>
      <c r="FLE533" s="52"/>
      <c r="FLF533" s="52"/>
      <c r="FLG533" s="52"/>
      <c r="FLH533" s="52"/>
      <c r="FLI533" s="52"/>
      <c r="FLJ533" s="52"/>
      <c r="FLK533" s="52"/>
      <c r="FLL533" s="52"/>
      <c r="FLM533" s="52"/>
      <c r="FLN533" s="52"/>
      <c r="FLO533" s="52"/>
      <c r="FLP533" s="52"/>
      <c r="FLQ533" s="52"/>
      <c r="FLR533" s="52"/>
      <c r="FLS533" s="52"/>
      <c r="FLT533" s="52"/>
      <c r="FLU533" s="52"/>
      <c r="FLV533" s="52"/>
      <c r="FLW533" s="52"/>
      <c r="FLX533" s="52"/>
      <c r="FLY533" s="52"/>
      <c r="FLZ533" s="52"/>
      <c r="FMA533" s="52"/>
      <c r="FMB533" s="52"/>
      <c r="FMC533" s="52"/>
      <c r="FMD533" s="52"/>
      <c r="FME533" s="52"/>
      <c r="FMF533" s="52"/>
      <c r="FMG533" s="52"/>
      <c r="FMH533" s="52"/>
      <c r="FMI533" s="52"/>
      <c r="FMJ533" s="52"/>
      <c r="FMK533" s="52"/>
      <c r="FML533" s="52"/>
      <c r="FMM533" s="52"/>
      <c r="FMN533" s="52"/>
      <c r="FMO533" s="52"/>
      <c r="FMP533" s="52"/>
      <c r="FMQ533" s="52"/>
      <c r="FMR533" s="52"/>
      <c r="FMS533" s="52"/>
      <c r="FMT533" s="52"/>
      <c r="FMU533" s="52"/>
      <c r="FMV533" s="52"/>
      <c r="FMW533" s="52"/>
      <c r="FMX533" s="52"/>
      <c r="FMY533" s="52"/>
      <c r="FMZ533" s="52"/>
      <c r="FNA533" s="52"/>
      <c r="FNB533" s="52"/>
      <c r="FNC533" s="52"/>
      <c r="FND533" s="52"/>
      <c r="FNE533" s="52"/>
      <c r="FNF533" s="52"/>
      <c r="FNG533" s="52"/>
      <c r="FNH533" s="52"/>
      <c r="FNI533" s="52"/>
      <c r="FNJ533" s="52"/>
      <c r="FNK533" s="52"/>
      <c r="FNL533" s="52"/>
      <c r="FNM533" s="52"/>
      <c r="FNN533" s="52"/>
      <c r="FNO533" s="52"/>
      <c r="FNP533" s="52"/>
      <c r="FNQ533" s="52"/>
      <c r="FNR533" s="52"/>
      <c r="FNS533" s="52"/>
      <c r="FNT533" s="52"/>
      <c r="FNU533" s="52"/>
      <c r="FNV533" s="52"/>
      <c r="FNW533" s="52"/>
      <c r="FNX533" s="52"/>
      <c r="FNY533" s="52"/>
      <c r="FNZ533" s="52"/>
      <c r="FOA533" s="52"/>
      <c r="FOB533" s="52"/>
      <c r="FOC533" s="52"/>
      <c r="FOD533" s="52"/>
      <c r="FOE533" s="52"/>
      <c r="FOF533" s="52"/>
      <c r="FOG533" s="52"/>
      <c r="FOH533" s="52"/>
      <c r="FOI533" s="52"/>
      <c r="FOJ533" s="52"/>
      <c r="FOK533" s="52"/>
      <c r="FOL533" s="52"/>
      <c r="FOM533" s="52"/>
      <c r="FON533" s="52"/>
      <c r="FOO533" s="52"/>
      <c r="FOP533" s="52"/>
      <c r="FOQ533" s="52"/>
      <c r="FOR533" s="52"/>
      <c r="FOS533" s="52"/>
      <c r="FOT533" s="52"/>
      <c r="FOU533" s="52"/>
      <c r="FOV533" s="52"/>
      <c r="FOW533" s="52"/>
      <c r="FOX533" s="52"/>
      <c r="FOY533" s="52"/>
      <c r="FOZ533" s="52"/>
      <c r="FPA533" s="52"/>
      <c r="FPB533" s="52"/>
      <c r="FPC533" s="52"/>
      <c r="FPD533" s="52"/>
      <c r="FPE533" s="52"/>
      <c r="FPF533" s="52"/>
      <c r="FPG533" s="52"/>
      <c r="FPH533" s="52"/>
      <c r="FPI533" s="52"/>
      <c r="FPJ533" s="52"/>
      <c r="FPK533" s="52"/>
      <c r="FPL533" s="52"/>
      <c r="FPM533" s="52"/>
      <c r="FPN533" s="52"/>
      <c r="FPO533" s="52"/>
      <c r="FPP533" s="52"/>
      <c r="FPQ533" s="52"/>
      <c r="FPR533" s="52"/>
      <c r="FPS533" s="52"/>
      <c r="FPT533" s="52"/>
      <c r="FPU533" s="52"/>
      <c r="FPV533" s="52"/>
      <c r="FPW533" s="52"/>
      <c r="FPX533" s="52"/>
      <c r="FPY533" s="52"/>
      <c r="FPZ533" s="52"/>
      <c r="FQA533" s="52"/>
      <c r="FQB533" s="52"/>
      <c r="FQC533" s="52"/>
      <c r="FQD533" s="52"/>
      <c r="FQE533" s="52"/>
      <c r="FQF533" s="52"/>
      <c r="FQG533" s="52"/>
      <c r="FQH533" s="52"/>
      <c r="FQI533" s="52"/>
      <c r="FQJ533" s="52"/>
      <c r="FQK533" s="52"/>
      <c r="FQL533" s="52"/>
      <c r="FQM533" s="52"/>
      <c r="FQN533" s="52"/>
      <c r="FQO533" s="52"/>
      <c r="FQP533" s="52"/>
      <c r="FQQ533" s="52"/>
      <c r="FQR533" s="52"/>
      <c r="FQS533" s="52"/>
      <c r="FQT533" s="52"/>
      <c r="FQU533" s="52"/>
      <c r="FQV533" s="52"/>
      <c r="FQW533" s="52"/>
      <c r="FQX533" s="52"/>
      <c r="FQY533" s="52"/>
      <c r="FQZ533" s="52"/>
      <c r="FRA533" s="52"/>
      <c r="FRB533" s="52"/>
      <c r="FRC533" s="52"/>
      <c r="FRD533" s="52"/>
      <c r="FRE533" s="52"/>
      <c r="FRF533" s="52"/>
      <c r="FRG533" s="52"/>
      <c r="FRH533" s="52"/>
      <c r="FRI533" s="52"/>
      <c r="FRJ533" s="52"/>
      <c r="FRK533" s="52"/>
      <c r="FRL533" s="52"/>
      <c r="FRM533" s="52"/>
      <c r="FRN533" s="52"/>
      <c r="FRO533" s="52"/>
      <c r="FRP533" s="52"/>
      <c r="FRQ533" s="52"/>
      <c r="FRR533" s="52"/>
      <c r="FRS533" s="52"/>
      <c r="FRT533" s="52"/>
      <c r="FRU533" s="52"/>
      <c r="FRV533" s="52"/>
      <c r="FRW533" s="52"/>
      <c r="FRX533" s="52"/>
      <c r="FRY533" s="52"/>
      <c r="FRZ533" s="52"/>
      <c r="FSA533" s="52"/>
      <c r="FSB533" s="52"/>
      <c r="FSC533" s="52"/>
      <c r="FSD533" s="52"/>
      <c r="FSE533" s="52"/>
      <c r="FSF533" s="52"/>
      <c r="FSG533" s="52"/>
      <c r="FSH533" s="52"/>
      <c r="FSI533" s="52"/>
      <c r="FSJ533" s="52"/>
      <c r="FSK533" s="52"/>
      <c r="FSL533" s="52"/>
      <c r="FSM533" s="52"/>
      <c r="FSN533" s="52"/>
      <c r="FSO533" s="52"/>
      <c r="FSP533" s="52"/>
      <c r="FSQ533" s="52"/>
      <c r="FSR533" s="52"/>
      <c r="FSS533" s="52"/>
      <c r="FST533" s="52"/>
      <c r="FSU533" s="52"/>
      <c r="FSV533" s="52"/>
      <c r="FSW533" s="52"/>
      <c r="FSX533" s="52"/>
      <c r="FSY533" s="52"/>
      <c r="FSZ533" s="52"/>
      <c r="FTA533" s="52"/>
      <c r="FTB533" s="52"/>
      <c r="FTC533" s="52"/>
      <c r="FTD533" s="52"/>
      <c r="FTE533" s="52"/>
      <c r="FTF533" s="52"/>
      <c r="FTG533" s="52"/>
      <c r="FTH533" s="52"/>
      <c r="FTI533" s="52"/>
      <c r="FTJ533" s="52"/>
      <c r="FTK533" s="52"/>
      <c r="FTL533" s="52"/>
      <c r="FTM533" s="52"/>
      <c r="FTN533" s="52"/>
      <c r="FTO533" s="52"/>
      <c r="FTP533" s="52"/>
      <c r="FTQ533" s="52"/>
      <c r="FTR533" s="52"/>
      <c r="FTS533" s="52"/>
      <c r="FTT533" s="52"/>
      <c r="FTU533" s="52"/>
      <c r="FTV533" s="52"/>
      <c r="FTW533" s="52"/>
      <c r="FTX533" s="52"/>
      <c r="FTY533" s="52"/>
      <c r="FTZ533" s="52"/>
      <c r="FUA533" s="52"/>
      <c r="FUB533" s="52"/>
      <c r="FUC533" s="52"/>
      <c r="FUD533" s="52"/>
      <c r="FUE533" s="52"/>
      <c r="FUF533" s="52"/>
      <c r="FUG533" s="52"/>
      <c r="FUH533" s="52"/>
      <c r="FUI533" s="52"/>
      <c r="FUJ533" s="52"/>
      <c r="FUK533" s="52"/>
      <c r="FUL533" s="52"/>
      <c r="FUM533" s="52"/>
      <c r="FUN533" s="52"/>
      <c r="FUO533" s="52"/>
      <c r="FUP533" s="52"/>
      <c r="FUQ533" s="52"/>
      <c r="FUR533" s="52"/>
      <c r="FUS533" s="52"/>
      <c r="FUT533" s="52"/>
      <c r="FUU533" s="52"/>
      <c r="FUV533" s="52"/>
      <c r="FUW533" s="52"/>
      <c r="FUX533" s="52"/>
      <c r="FUY533" s="52"/>
      <c r="FUZ533" s="52"/>
      <c r="FVA533" s="52"/>
      <c r="FVB533" s="52"/>
      <c r="FVC533" s="52"/>
      <c r="FVD533" s="52"/>
      <c r="FVE533" s="52"/>
      <c r="FVF533" s="52"/>
      <c r="FVG533" s="52"/>
      <c r="FVH533" s="52"/>
      <c r="FVI533" s="52"/>
      <c r="FVJ533" s="52"/>
      <c r="FVK533" s="52"/>
      <c r="FVL533" s="52"/>
      <c r="FVM533" s="52"/>
      <c r="FVN533" s="52"/>
      <c r="FVO533" s="52"/>
      <c r="FVP533" s="52"/>
      <c r="FVQ533" s="52"/>
      <c r="FVR533" s="52"/>
      <c r="FVS533" s="52"/>
      <c r="FVT533" s="52"/>
      <c r="FVU533" s="52"/>
      <c r="FVV533" s="52"/>
      <c r="FVW533" s="52"/>
      <c r="FVX533" s="52"/>
      <c r="FVY533" s="52"/>
      <c r="FVZ533" s="52"/>
      <c r="FWA533" s="52"/>
      <c r="FWB533" s="52"/>
      <c r="FWC533" s="52"/>
      <c r="FWD533" s="52"/>
      <c r="FWE533" s="52"/>
      <c r="FWF533" s="52"/>
      <c r="FWG533" s="52"/>
      <c r="FWH533" s="52"/>
      <c r="FWI533" s="52"/>
      <c r="FWJ533" s="52"/>
      <c r="FWK533" s="52"/>
      <c r="FWL533" s="52"/>
      <c r="FWM533" s="52"/>
      <c r="FWN533" s="52"/>
      <c r="FWO533" s="52"/>
      <c r="FWP533" s="52"/>
      <c r="FWQ533" s="52"/>
      <c r="FWR533" s="52"/>
      <c r="FWS533" s="52"/>
      <c r="FWT533" s="52"/>
      <c r="FWU533" s="52"/>
      <c r="FWV533" s="52"/>
      <c r="FWW533" s="52"/>
      <c r="FWX533" s="52"/>
      <c r="FWY533" s="52"/>
      <c r="FWZ533" s="52"/>
      <c r="FXA533" s="52"/>
      <c r="FXB533" s="52"/>
      <c r="FXC533" s="52"/>
      <c r="FXD533" s="52"/>
      <c r="FXE533" s="52"/>
      <c r="FXF533" s="52"/>
      <c r="FXG533" s="52"/>
      <c r="FXH533" s="52"/>
      <c r="FXI533" s="52"/>
      <c r="FXJ533" s="52"/>
      <c r="FXK533" s="52"/>
      <c r="FXL533" s="52"/>
      <c r="FXM533" s="52"/>
      <c r="FXN533" s="52"/>
      <c r="FXO533" s="52"/>
      <c r="FXP533" s="52"/>
      <c r="FXQ533" s="52"/>
      <c r="FXR533" s="52"/>
      <c r="FXS533" s="52"/>
      <c r="FXT533" s="52"/>
      <c r="FXU533" s="52"/>
      <c r="FXV533" s="52"/>
      <c r="FXW533" s="52"/>
      <c r="FXX533" s="52"/>
      <c r="FXY533" s="52"/>
      <c r="FXZ533" s="52"/>
      <c r="FYA533" s="52"/>
      <c r="FYB533" s="52"/>
      <c r="FYC533" s="52"/>
      <c r="FYD533" s="52"/>
      <c r="FYE533" s="52"/>
      <c r="FYF533" s="52"/>
      <c r="FYG533" s="52"/>
      <c r="FYH533" s="52"/>
      <c r="FYI533" s="52"/>
      <c r="FYJ533" s="52"/>
      <c r="FYK533" s="52"/>
      <c r="FYL533" s="52"/>
      <c r="FYM533" s="52"/>
      <c r="FYN533" s="52"/>
      <c r="FYO533" s="52"/>
      <c r="FYP533" s="52"/>
      <c r="FYQ533" s="52"/>
      <c r="FYR533" s="52"/>
      <c r="FYS533" s="52"/>
      <c r="FYT533" s="52"/>
      <c r="FYU533" s="52"/>
      <c r="FYV533" s="52"/>
      <c r="FYW533" s="52"/>
      <c r="FYX533" s="52"/>
      <c r="FYY533" s="52"/>
      <c r="FYZ533" s="52"/>
      <c r="FZA533" s="52"/>
      <c r="FZB533" s="52"/>
      <c r="FZC533" s="52"/>
      <c r="FZD533" s="52"/>
      <c r="FZE533" s="52"/>
      <c r="FZF533" s="52"/>
      <c r="FZG533" s="52"/>
      <c r="FZH533" s="52"/>
      <c r="FZI533" s="52"/>
      <c r="FZJ533" s="52"/>
      <c r="FZK533" s="52"/>
      <c r="FZL533" s="52"/>
      <c r="FZM533" s="52"/>
      <c r="FZN533" s="52"/>
      <c r="FZO533" s="52"/>
      <c r="FZP533" s="52"/>
      <c r="FZQ533" s="52"/>
      <c r="FZR533" s="52"/>
      <c r="FZS533" s="52"/>
      <c r="FZT533" s="52"/>
      <c r="FZU533" s="52"/>
      <c r="FZV533" s="52"/>
      <c r="FZW533" s="52"/>
      <c r="FZX533" s="52"/>
      <c r="FZY533" s="52"/>
      <c r="FZZ533" s="52"/>
      <c r="GAA533" s="52"/>
      <c r="GAB533" s="52"/>
      <c r="GAC533" s="52"/>
      <c r="GAD533" s="52"/>
      <c r="GAE533" s="52"/>
      <c r="GAF533" s="52"/>
      <c r="GAG533" s="52"/>
      <c r="GAH533" s="52"/>
      <c r="GAI533" s="52"/>
      <c r="GAJ533" s="52"/>
      <c r="GAK533" s="52"/>
      <c r="GAL533" s="52"/>
      <c r="GAM533" s="52"/>
      <c r="GAN533" s="52"/>
      <c r="GAO533" s="52"/>
      <c r="GAP533" s="52"/>
      <c r="GAQ533" s="52"/>
      <c r="GAR533" s="52"/>
      <c r="GAS533" s="52"/>
      <c r="GAT533" s="52"/>
      <c r="GAU533" s="52"/>
      <c r="GAV533" s="52"/>
      <c r="GAW533" s="52"/>
      <c r="GAX533" s="52"/>
      <c r="GAY533" s="52"/>
      <c r="GAZ533" s="52"/>
      <c r="GBA533" s="52"/>
      <c r="GBB533" s="52"/>
      <c r="GBC533" s="52"/>
      <c r="GBD533" s="52"/>
      <c r="GBE533" s="52"/>
      <c r="GBF533" s="52"/>
      <c r="GBG533" s="52"/>
      <c r="GBH533" s="52"/>
      <c r="GBI533" s="52"/>
      <c r="GBJ533" s="52"/>
      <c r="GBK533" s="52"/>
      <c r="GBL533" s="52"/>
      <c r="GBM533" s="52"/>
      <c r="GBN533" s="52"/>
      <c r="GBO533" s="52"/>
      <c r="GBP533" s="52"/>
      <c r="GBQ533" s="52"/>
      <c r="GBR533" s="52"/>
      <c r="GBS533" s="52"/>
      <c r="GBT533" s="52"/>
      <c r="GBU533" s="52"/>
      <c r="GBV533" s="52"/>
      <c r="GBW533" s="52"/>
      <c r="GBX533" s="52"/>
      <c r="GBY533" s="52"/>
      <c r="GBZ533" s="52"/>
      <c r="GCA533" s="52"/>
      <c r="GCB533" s="52"/>
      <c r="GCC533" s="52"/>
      <c r="GCD533" s="52"/>
      <c r="GCE533" s="52"/>
      <c r="GCF533" s="52"/>
      <c r="GCG533" s="52"/>
      <c r="GCH533" s="52"/>
      <c r="GCI533" s="52"/>
      <c r="GCJ533" s="52"/>
      <c r="GCK533" s="52"/>
      <c r="GCL533" s="52"/>
      <c r="GCM533" s="52"/>
      <c r="GCN533" s="52"/>
      <c r="GCO533" s="52"/>
      <c r="GCP533" s="52"/>
      <c r="GCQ533" s="52"/>
      <c r="GCR533" s="52"/>
      <c r="GCS533" s="52"/>
      <c r="GCT533" s="52"/>
      <c r="GCU533" s="52"/>
      <c r="GCV533" s="52"/>
      <c r="GCW533" s="52"/>
      <c r="GCX533" s="52"/>
      <c r="GCY533" s="52"/>
      <c r="GCZ533" s="52"/>
      <c r="GDA533" s="52"/>
      <c r="GDB533" s="52"/>
      <c r="GDC533" s="52"/>
      <c r="GDD533" s="52"/>
      <c r="GDE533" s="52"/>
      <c r="GDF533" s="52"/>
      <c r="GDG533" s="52"/>
      <c r="GDH533" s="52"/>
      <c r="GDI533" s="52"/>
      <c r="GDJ533" s="52"/>
      <c r="GDK533" s="52"/>
      <c r="GDL533" s="52"/>
      <c r="GDM533" s="52"/>
      <c r="GDN533" s="52"/>
      <c r="GDO533" s="52"/>
      <c r="GDP533" s="52"/>
      <c r="GDQ533" s="52"/>
      <c r="GDR533" s="52"/>
      <c r="GDS533" s="52"/>
      <c r="GDT533" s="52"/>
      <c r="GDU533" s="52"/>
      <c r="GDV533" s="52"/>
      <c r="GDW533" s="52"/>
      <c r="GDX533" s="52"/>
      <c r="GDY533" s="52"/>
      <c r="GDZ533" s="52"/>
      <c r="GEA533" s="52"/>
      <c r="GEB533" s="52"/>
      <c r="GEC533" s="52"/>
      <c r="GED533" s="52"/>
      <c r="GEE533" s="52"/>
      <c r="GEF533" s="52"/>
      <c r="GEG533" s="52"/>
      <c r="GEH533" s="52"/>
      <c r="GEI533" s="52"/>
      <c r="GEJ533" s="52"/>
      <c r="GEK533" s="52"/>
      <c r="GEL533" s="52"/>
      <c r="GEM533" s="52"/>
      <c r="GEN533" s="52"/>
      <c r="GEO533" s="52"/>
      <c r="GEP533" s="52"/>
      <c r="GEQ533" s="52"/>
      <c r="GER533" s="52"/>
      <c r="GES533" s="52"/>
      <c r="GET533" s="52"/>
      <c r="GEU533" s="52"/>
      <c r="GEV533" s="52"/>
      <c r="GEW533" s="52"/>
      <c r="GEX533" s="52"/>
      <c r="GEY533" s="52"/>
      <c r="GEZ533" s="52"/>
      <c r="GFA533" s="52"/>
      <c r="GFB533" s="52"/>
      <c r="GFC533" s="52"/>
      <c r="GFD533" s="52"/>
      <c r="GFE533" s="52"/>
      <c r="GFF533" s="52"/>
      <c r="GFG533" s="52"/>
      <c r="GFH533" s="52"/>
      <c r="GFI533" s="52"/>
      <c r="GFJ533" s="52"/>
      <c r="GFK533" s="52"/>
      <c r="GFL533" s="52"/>
      <c r="GFM533" s="52"/>
      <c r="GFN533" s="52"/>
      <c r="GFO533" s="52"/>
      <c r="GFP533" s="52"/>
      <c r="GFQ533" s="52"/>
      <c r="GFR533" s="52"/>
      <c r="GFS533" s="52"/>
      <c r="GFT533" s="52"/>
      <c r="GFU533" s="52"/>
      <c r="GFV533" s="52"/>
      <c r="GFW533" s="52"/>
      <c r="GFX533" s="52"/>
      <c r="GFY533" s="52"/>
      <c r="GFZ533" s="52"/>
      <c r="GGA533" s="52"/>
      <c r="GGB533" s="52"/>
      <c r="GGC533" s="52"/>
      <c r="GGD533" s="52"/>
      <c r="GGE533" s="52"/>
      <c r="GGF533" s="52"/>
      <c r="GGG533" s="52"/>
      <c r="GGH533" s="52"/>
      <c r="GGI533" s="52"/>
      <c r="GGJ533" s="52"/>
      <c r="GGK533" s="52"/>
      <c r="GGL533" s="52"/>
      <c r="GGM533" s="52"/>
      <c r="GGN533" s="52"/>
      <c r="GGO533" s="52"/>
      <c r="GGP533" s="52"/>
      <c r="GGQ533" s="52"/>
      <c r="GGR533" s="52"/>
      <c r="GGS533" s="52"/>
      <c r="GGT533" s="52"/>
      <c r="GGU533" s="52"/>
      <c r="GGV533" s="52"/>
      <c r="GGW533" s="52"/>
      <c r="GGX533" s="52"/>
      <c r="GGY533" s="52"/>
      <c r="GGZ533" s="52"/>
      <c r="GHA533" s="52"/>
      <c r="GHB533" s="52"/>
      <c r="GHC533" s="52"/>
      <c r="GHD533" s="52"/>
      <c r="GHE533" s="52"/>
      <c r="GHF533" s="52"/>
      <c r="GHG533" s="52"/>
      <c r="GHH533" s="52"/>
      <c r="GHI533" s="52"/>
      <c r="GHJ533" s="52"/>
      <c r="GHK533" s="52"/>
      <c r="GHL533" s="52"/>
      <c r="GHM533" s="52"/>
      <c r="GHN533" s="52"/>
      <c r="GHO533" s="52"/>
      <c r="GHP533" s="52"/>
      <c r="GHQ533" s="52"/>
      <c r="GHR533" s="52"/>
      <c r="GHS533" s="52"/>
      <c r="GHT533" s="52"/>
      <c r="GHU533" s="52"/>
      <c r="GHV533" s="52"/>
      <c r="GHW533" s="52"/>
      <c r="GHX533" s="52"/>
      <c r="GHY533" s="52"/>
      <c r="GHZ533" s="52"/>
      <c r="GIA533" s="52"/>
      <c r="GIB533" s="52"/>
      <c r="GIC533" s="52"/>
      <c r="GID533" s="52"/>
      <c r="GIE533" s="52"/>
      <c r="GIF533" s="52"/>
      <c r="GIG533" s="52"/>
      <c r="GIH533" s="52"/>
      <c r="GII533" s="52"/>
      <c r="GIJ533" s="52"/>
      <c r="GIK533" s="52"/>
      <c r="GIL533" s="52"/>
      <c r="GIM533" s="52"/>
      <c r="GIN533" s="52"/>
      <c r="GIO533" s="52"/>
      <c r="GIP533" s="52"/>
      <c r="GIQ533" s="52"/>
      <c r="GIR533" s="52"/>
      <c r="GIS533" s="52"/>
      <c r="GIT533" s="52"/>
      <c r="GIU533" s="52"/>
      <c r="GIV533" s="52"/>
      <c r="GIW533" s="52"/>
      <c r="GIX533" s="52"/>
      <c r="GIY533" s="52"/>
      <c r="GIZ533" s="52"/>
      <c r="GJA533" s="52"/>
      <c r="GJB533" s="52"/>
      <c r="GJC533" s="52"/>
      <c r="GJD533" s="52"/>
      <c r="GJE533" s="52"/>
      <c r="GJF533" s="52"/>
      <c r="GJG533" s="52"/>
      <c r="GJH533" s="52"/>
      <c r="GJI533" s="52"/>
      <c r="GJJ533" s="52"/>
      <c r="GJK533" s="52"/>
      <c r="GJL533" s="52"/>
      <c r="GJM533" s="52"/>
      <c r="GJN533" s="52"/>
      <c r="GJO533" s="52"/>
      <c r="GJP533" s="52"/>
      <c r="GJQ533" s="52"/>
      <c r="GJR533" s="52"/>
      <c r="GJS533" s="52"/>
      <c r="GJT533" s="52"/>
      <c r="GJU533" s="52"/>
      <c r="GJV533" s="52"/>
      <c r="GJW533" s="52"/>
      <c r="GJX533" s="52"/>
      <c r="GJY533" s="52"/>
      <c r="GJZ533" s="52"/>
      <c r="GKA533" s="52"/>
      <c r="GKB533" s="52"/>
      <c r="GKC533" s="52"/>
      <c r="GKD533" s="52"/>
      <c r="GKE533" s="52"/>
      <c r="GKF533" s="52"/>
      <c r="GKG533" s="52"/>
      <c r="GKH533" s="52"/>
      <c r="GKI533" s="52"/>
      <c r="GKJ533" s="52"/>
      <c r="GKK533" s="52"/>
      <c r="GKL533" s="52"/>
      <c r="GKM533" s="52"/>
      <c r="GKN533" s="52"/>
      <c r="GKO533" s="52"/>
      <c r="GKP533" s="52"/>
      <c r="GKQ533" s="52"/>
      <c r="GKR533" s="52"/>
      <c r="GKS533" s="52"/>
      <c r="GKT533" s="52"/>
      <c r="GKU533" s="52"/>
      <c r="GKV533" s="52"/>
      <c r="GKW533" s="52"/>
      <c r="GKX533" s="52"/>
      <c r="GKY533" s="52"/>
      <c r="GKZ533" s="52"/>
      <c r="GLA533" s="52"/>
      <c r="GLB533" s="52"/>
      <c r="GLC533" s="52"/>
      <c r="GLD533" s="52"/>
      <c r="GLE533" s="52"/>
      <c r="GLF533" s="52"/>
      <c r="GLG533" s="52"/>
      <c r="GLH533" s="52"/>
      <c r="GLI533" s="52"/>
      <c r="GLJ533" s="52"/>
      <c r="GLK533" s="52"/>
      <c r="GLL533" s="52"/>
      <c r="GLM533" s="52"/>
      <c r="GLN533" s="52"/>
      <c r="GLO533" s="52"/>
      <c r="GLP533" s="52"/>
      <c r="GLQ533" s="52"/>
      <c r="GLR533" s="52"/>
      <c r="GLS533" s="52"/>
      <c r="GLT533" s="52"/>
      <c r="GLU533" s="52"/>
      <c r="GLV533" s="52"/>
      <c r="GLW533" s="52"/>
      <c r="GLX533" s="52"/>
      <c r="GLY533" s="52"/>
      <c r="GLZ533" s="52"/>
      <c r="GMA533" s="52"/>
      <c r="GMB533" s="52"/>
      <c r="GMC533" s="52"/>
      <c r="GMD533" s="52"/>
      <c r="GME533" s="52"/>
      <c r="GMF533" s="52"/>
      <c r="GMG533" s="52"/>
      <c r="GMH533" s="52"/>
      <c r="GMI533" s="52"/>
      <c r="GMJ533" s="52"/>
      <c r="GMK533" s="52"/>
      <c r="GML533" s="52"/>
      <c r="GMM533" s="52"/>
      <c r="GMN533" s="52"/>
      <c r="GMO533" s="52"/>
      <c r="GMP533" s="52"/>
      <c r="GMQ533" s="52"/>
      <c r="GMR533" s="52"/>
      <c r="GMS533" s="52"/>
      <c r="GMT533" s="52"/>
      <c r="GMU533" s="52"/>
      <c r="GMV533" s="52"/>
      <c r="GMW533" s="52"/>
      <c r="GMX533" s="52"/>
      <c r="GMY533" s="52"/>
      <c r="GMZ533" s="52"/>
      <c r="GNA533" s="52"/>
      <c r="GNB533" s="52"/>
      <c r="GNC533" s="52"/>
      <c r="GND533" s="52"/>
      <c r="GNE533" s="52"/>
      <c r="GNF533" s="52"/>
      <c r="GNG533" s="52"/>
      <c r="GNH533" s="52"/>
      <c r="GNI533" s="52"/>
      <c r="GNJ533" s="52"/>
      <c r="GNK533" s="52"/>
      <c r="GNL533" s="52"/>
      <c r="GNM533" s="52"/>
      <c r="GNN533" s="52"/>
      <c r="GNO533" s="52"/>
      <c r="GNP533" s="52"/>
      <c r="GNQ533" s="52"/>
      <c r="GNR533" s="52"/>
      <c r="GNS533" s="52"/>
      <c r="GNT533" s="52"/>
      <c r="GNU533" s="52"/>
      <c r="GNV533" s="52"/>
      <c r="GNW533" s="52"/>
      <c r="GNX533" s="52"/>
      <c r="GNY533" s="52"/>
      <c r="GNZ533" s="52"/>
      <c r="GOA533" s="52"/>
      <c r="GOB533" s="52"/>
      <c r="GOC533" s="52"/>
      <c r="GOD533" s="52"/>
      <c r="GOE533" s="52"/>
      <c r="GOF533" s="52"/>
      <c r="GOG533" s="52"/>
      <c r="GOH533" s="52"/>
      <c r="GOI533" s="52"/>
      <c r="GOJ533" s="52"/>
      <c r="GOK533" s="52"/>
      <c r="GOL533" s="52"/>
      <c r="GOM533" s="52"/>
      <c r="GON533" s="52"/>
      <c r="GOO533" s="52"/>
      <c r="GOP533" s="52"/>
      <c r="GOQ533" s="52"/>
      <c r="GOR533" s="52"/>
      <c r="GOS533" s="52"/>
      <c r="GOT533" s="52"/>
      <c r="GOU533" s="52"/>
      <c r="GOV533" s="52"/>
      <c r="GOW533" s="52"/>
      <c r="GOX533" s="52"/>
      <c r="GOY533" s="52"/>
      <c r="GOZ533" s="52"/>
      <c r="GPA533" s="52"/>
      <c r="GPB533" s="52"/>
      <c r="GPC533" s="52"/>
      <c r="GPD533" s="52"/>
      <c r="GPE533" s="52"/>
      <c r="GPF533" s="52"/>
      <c r="GPG533" s="52"/>
      <c r="GPH533" s="52"/>
      <c r="GPI533" s="52"/>
      <c r="GPJ533" s="52"/>
      <c r="GPK533" s="52"/>
      <c r="GPL533" s="52"/>
      <c r="GPM533" s="52"/>
      <c r="GPN533" s="52"/>
      <c r="GPO533" s="52"/>
      <c r="GPP533" s="52"/>
      <c r="GPQ533" s="52"/>
      <c r="GPR533" s="52"/>
      <c r="GPS533" s="52"/>
      <c r="GPT533" s="52"/>
      <c r="GPU533" s="52"/>
      <c r="GPV533" s="52"/>
      <c r="GPW533" s="52"/>
      <c r="GPX533" s="52"/>
      <c r="GPY533" s="52"/>
      <c r="GPZ533" s="52"/>
      <c r="GQA533" s="52"/>
      <c r="GQB533" s="52"/>
      <c r="GQC533" s="52"/>
      <c r="GQD533" s="52"/>
      <c r="GQE533" s="52"/>
      <c r="GQF533" s="52"/>
      <c r="GQG533" s="52"/>
      <c r="GQH533" s="52"/>
      <c r="GQI533" s="52"/>
      <c r="GQJ533" s="52"/>
      <c r="GQK533" s="52"/>
      <c r="GQL533" s="52"/>
      <c r="GQM533" s="52"/>
      <c r="GQN533" s="52"/>
      <c r="GQO533" s="52"/>
      <c r="GQP533" s="52"/>
      <c r="GQQ533" s="52"/>
      <c r="GQR533" s="52"/>
      <c r="GQS533" s="52"/>
      <c r="GQT533" s="52"/>
      <c r="GQU533" s="52"/>
      <c r="GQV533" s="52"/>
      <c r="GQW533" s="52"/>
      <c r="GQX533" s="52"/>
      <c r="GQY533" s="52"/>
      <c r="GQZ533" s="52"/>
      <c r="GRA533" s="52"/>
      <c r="GRB533" s="52"/>
      <c r="GRC533" s="52"/>
      <c r="GRD533" s="52"/>
      <c r="GRE533" s="52"/>
      <c r="GRF533" s="52"/>
      <c r="GRG533" s="52"/>
      <c r="GRH533" s="52"/>
      <c r="GRI533" s="52"/>
      <c r="GRJ533" s="52"/>
      <c r="GRK533" s="52"/>
      <c r="GRL533" s="52"/>
      <c r="GRM533" s="52"/>
      <c r="GRN533" s="52"/>
      <c r="GRO533" s="52"/>
      <c r="GRP533" s="52"/>
      <c r="GRQ533" s="52"/>
      <c r="GRR533" s="52"/>
      <c r="GRS533" s="52"/>
      <c r="GRT533" s="52"/>
      <c r="GRU533" s="52"/>
      <c r="GRV533" s="52"/>
      <c r="GRW533" s="52"/>
      <c r="GRX533" s="52"/>
      <c r="GRY533" s="52"/>
      <c r="GRZ533" s="52"/>
      <c r="GSA533" s="52"/>
      <c r="GSB533" s="52"/>
      <c r="GSC533" s="52"/>
      <c r="GSD533" s="52"/>
      <c r="GSE533" s="52"/>
      <c r="GSF533" s="52"/>
      <c r="GSG533" s="52"/>
      <c r="GSH533" s="52"/>
      <c r="GSI533" s="52"/>
      <c r="GSJ533" s="52"/>
      <c r="GSK533" s="52"/>
      <c r="GSL533" s="52"/>
      <c r="GSM533" s="52"/>
      <c r="GSN533" s="52"/>
      <c r="GSO533" s="52"/>
      <c r="GSP533" s="52"/>
      <c r="GSQ533" s="52"/>
      <c r="GSR533" s="52"/>
      <c r="GSS533" s="52"/>
      <c r="GST533" s="52"/>
      <c r="GSU533" s="52"/>
      <c r="GSV533" s="52"/>
      <c r="GSW533" s="52"/>
      <c r="GSX533" s="52"/>
      <c r="GSY533" s="52"/>
      <c r="GSZ533" s="52"/>
      <c r="GTA533" s="52"/>
      <c r="GTB533" s="52"/>
      <c r="GTC533" s="52"/>
      <c r="GTD533" s="52"/>
      <c r="GTE533" s="52"/>
      <c r="GTF533" s="52"/>
      <c r="GTG533" s="52"/>
      <c r="GTH533" s="52"/>
      <c r="GTI533" s="52"/>
      <c r="GTJ533" s="52"/>
      <c r="GTK533" s="52"/>
      <c r="GTL533" s="52"/>
      <c r="GTM533" s="52"/>
      <c r="GTN533" s="52"/>
      <c r="GTO533" s="52"/>
      <c r="GTP533" s="52"/>
      <c r="GTQ533" s="52"/>
      <c r="GTR533" s="52"/>
      <c r="GTS533" s="52"/>
      <c r="GTT533" s="52"/>
      <c r="GTU533" s="52"/>
      <c r="GTV533" s="52"/>
      <c r="GTW533" s="52"/>
      <c r="GTX533" s="52"/>
      <c r="GTY533" s="52"/>
      <c r="GTZ533" s="52"/>
      <c r="GUA533" s="52"/>
      <c r="GUB533" s="52"/>
      <c r="GUC533" s="52"/>
      <c r="GUD533" s="52"/>
      <c r="GUE533" s="52"/>
      <c r="GUF533" s="52"/>
      <c r="GUG533" s="52"/>
      <c r="GUH533" s="52"/>
      <c r="GUI533" s="52"/>
      <c r="GUJ533" s="52"/>
      <c r="GUK533" s="52"/>
      <c r="GUL533" s="52"/>
      <c r="GUM533" s="52"/>
      <c r="GUN533" s="52"/>
      <c r="GUO533" s="52"/>
      <c r="GUP533" s="52"/>
      <c r="GUQ533" s="52"/>
      <c r="GUR533" s="52"/>
      <c r="GUS533" s="52"/>
      <c r="GUT533" s="52"/>
      <c r="GUU533" s="52"/>
      <c r="GUV533" s="52"/>
      <c r="GUW533" s="52"/>
      <c r="GUX533" s="52"/>
      <c r="GUY533" s="52"/>
      <c r="GUZ533" s="52"/>
      <c r="GVA533" s="52"/>
      <c r="GVB533" s="52"/>
      <c r="GVC533" s="52"/>
      <c r="GVD533" s="52"/>
      <c r="GVE533" s="52"/>
      <c r="GVF533" s="52"/>
      <c r="GVG533" s="52"/>
      <c r="GVH533" s="52"/>
      <c r="GVI533" s="52"/>
      <c r="GVJ533" s="52"/>
      <c r="GVK533" s="52"/>
      <c r="GVL533" s="52"/>
      <c r="GVM533" s="52"/>
      <c r="GVN533" s="52"/>
      <c r="GVO533" s="52"/>
      <c r="GVP533" s="52"/>
      <c r="GVQ533" s="52"/>
      <c r="GVR533" s="52"/>
      <c r="GVS533" s="52"/>
      <c r="GVT533" s="52"/>
      <c r="GVU533" s="52"/>
      <c r="GVV533" s="52"/>
      <c r="GVW533" s="52"/>
      <c r="GVX533" s="52"/>
      <c r="GVY533" s="52"/>
      <c r="GVZ533" s="52"/>
      <c r="GWA533" s="52"/>
      <c r="GWB533" s="52"/>
      <c r="GWC533" s="52"/>
      <c r="GWD533" s="52"/>
      <c r="GWE533" s="52"/>
      <c r="GWF533" s="52"/>
      <c r="GWG533" s="52"/>
      <c r="GWH533" s="52"/>
      <c r="GWI533" s="52"/>
      <c r="GWJ533" s="52"/>
      <c r="GWK533" s="52"/>
      <c r="GWL533" s="52"/>
      <c r="GWM533" s="52"/>
      <c r="GWN533" s="52"/>
      <c r="GWO533" s="52"/>
      <c r="GWP533" s="52"/>
      <c r="GWQ533" s="52"/>
      <c r="GWR533" s="52"/>
      <c r="GWS533" s="52"/>
      <c r="GWT533" s="52"/>
      <c r="GWU533" s="52"/>
      <c r="GWV533" s="52"/>
      <c r="GWW533" s="52"/>
      <c r="GWX533" s="52"/>
      <c r="GWY533" s="52"/>
      <c r="GWZ533" s="52"/>
      <c r="GXA533" s="52"/>
      <c r="GXB533" s="52"/>
      <c r="GXC533" s="52"/>
      <c r="GXD533" s="52"/>
      <c r="GXE533" s="52"/>
      <c r="GXF533" s="52"/>
      <c r="GXG533" s="52"/>
      <c r="GXH533" s="52"/>
      <c r="GXI533" s="52"/>
      <c r="GXJ533" s="52"/>
      <c r="GXK533" s="52"/>
      <c r="GXL533" s="52"/>
      <c r="GXM533" s="52"/>
      <c r="GXN533" s="52"/>
      <c r="GXO533" s="52"/>
      <c r="GXP533" s="52"/>
      <c r="GXQ533" s="52"/>
      <c r="GXR533" s="52"/>
      <c r="GXS533" s="52"/>
      <c r="GXT533" s="52"/>
      <c r="GXU533" s="52"/>
      <c r="GXV533" s="52"/>
      <c r="GXW533" s="52"/>
      <c r="GXX533" s="52"/>
      <c r="GXY533" s="52"/>
      <c r="GXZ533" s="52"/>
      <c r="GYA533" s="52"/>
      <c r="GYB533" s="52"/>
      <c r="GYC533" s="52"/>
      <c r="GYD533" s="52"/>
      <c r="GYE533" s="52"/>
      <c r="GYF533" s="52"/>
      <c r="GYG533" s="52"/>
      <c r="GYH533" s="52"/>
      <c r="GYI533" s="52"/>
      <c r="GYJ533" s="52"/>
      <c r="GYK533" s="52"/>
      <c r="GYL533" s="52"/>
      <c r="GYM533" s="52"/>
      <c r="GYN533" s="52"/>
      <c r="GYO533" s="52"/>
      <c r="GYP533" s="52"/>
      <c r="GYQ533" s="52"/>
      <c r="GYR533" s="52"/>
      <c r="GYS533" s="52"/>
      <c r="GYT533" s="52"/>
      <c r="GYU533" s="52"/>
      <c r="GYV533" s="52"/>
      <c r="GYW533" s="52"/>
      <c r="GYX533" s="52"/>
      <c r="GYY533" s="52"/>
      <c r="GYZ533" s="52"/>
      <c r="GZA533" s="52"/>
      <c r="GZB533" s="52"/>
      <c r="GZC533" s="52"/>
      <c r="GZD533" s="52"/>
      <c r="GZE533" s="52"/>
      <c r="GZF533" s="52"/>
      <c r="GZG533" s="52"/>
      <c r="GZH533" s="52"/>
      <c r="GZI533" s="52"/>
      <c r="GZJ533" s="52"/>
      <c r="GZK533" s="52"/>
      <c r="GZL533" s="52"/>
      <c r="GZM533" s="52"/>
      <c r="GZN533" s="52"/>
      <c r="GZO533" s="52"/>
      <c r="GZP533" s="52"/>
      <c r="GZQ533" s="52"/>
      <c r="GZR533" s="52"/>
      <c r="GZS533" s="52"/>
      <c r="GZT533" s="52"/>
      <c r="GZU533" s="52"/>
      <c r="GZV533" s="52"/>
      <c r="GZW533" s="52"/>
      <c r="GZX533" s="52"/>
      <c r="GZY533" s="52"/>
      <c r="GZZ533" s="52"/>
      <c r="HAA533" s="52"/>
      <c r="HAB533" s="52"/>
      <c r="HAC533" s="52"/>
      <c r="HAD533" s="52"/>
      <c r="HAE533" s="52"/>
      <c r="HAF533" s="52"/>
      <c r="HAG533" s="52"/>
      <c r="HAH533" s="52"/>
      <c r="HAI533" s="52"/>
      <c r="HAJ533" s="52"/>
      <c r="HAK533" s="52"/>
      <c r="HAL533" s="52"/>
      <c r="HAM533" s="52"/>
      <c r="HAN533" s="52"/>
      <c r="HAO533" s="52"/>
      <c r="HAP533" s="52"/>
      <c r="HAQ533" s="52"/>
      <c r="HAR533" s="52"/>
      <c r="HAS533" s="52"/>
      <c r="HAT533" s="52"/>
      <c r="HAU533" s="52"/>
      <c r="HAV533" s="52"/>
      <c r="HAW533" s="52"/>
      <c r="HAX533" s="52"/>
      <c r="HAY533" s="52"/>
      <c r="HAZ533" s="52"/>
      <c r="HBA533" s="52"/>
      <c r="HBB533" s="52"/>
      <c r="HBC533" s="52"/>
      <c r="HBD533" s="52"/>
      <c r="HBE533" s="52"/>
      <c r="HBF533" s="52"/>
      <c r="HBG533" s="52"/>
      <c r="HBH533" s="52"/>
      <c r="HBI533" s="52"/>
      <c r="HBJ533" s="52"/>
      <c r="HBK533" s="52"/>
      <c r="HBL533" s="52"/>
      <c r="HBM533" s="52"/>
      <c r="HBN533" s="52"/>
      <c r="HBO533" s="52"/>
      <c r="HBP533" s="52"/>
      <c r="HBQ533" s="52"/>
      <c r="HBR533" s="52"/>
      <c r="HBS533" s="52"/>
      <c r="HBT533" s="52"/>
      <c r="HBU533" s="52"/>
      <c r="HBV533" s="52"/>
      <c r="HBW533" s="52"/>
      <c r="HBX533" s="52"/>
      <c r="HBY533" s="52"/>
      <c r="HBZ533" s="52"/>
      <c r="HCA533" s="52"/>
      <c r="HCB533" s="52"/>
      <c r="HCC533" s="52"/>
      <c r="HCD533" s="52"/>
      <c r="HCE533" s="52"/>
      <c r="HCF533" s="52"/>
      <c r="HCG533" s="52"/>
      <c r="HCH533" s="52"/>
      <c r="HCI533" s="52"/>
      <c r="HCJ533" s="52"/>
      <c r="HCK533" s="52"/>
      <c r="HCL533" s="52"/>
      <c r="HCM533" s="52"/>
      <c r="HCN533" s="52"/>
      <c r="HCO533" s="52"/>
      <c r="HCP533" s="52"/>
      <c r="HCQ533" s="52"/>
      <c r="HCR533" s="52"/>
      <c r="HCS533" s="52"/>
      <c r="HCT533" s="52"/>
      <c r="HCU533" s="52"/>
      <c r="HCV533" s="52"/>
      <c r="HCW533" s="52"/>
      <c r="HCX533" s="52"/>
      <c r="HCY533" s="52"/>
      <c r="HCZ533" s="52"/>
      <c r="HDA533" s="52"/>
      <c r="HDB533" s="52"/>
      <c r="HDC533" s="52"/>
      <c r="HDD533" s="52"/>
      <c r="HDE533" s="52"/>
      <c r="HDF533" s="52"/>
      <c r="HDG533" s="52"/>
      <c r="HDH533" s="52"/>
      <c r="HDI533" s="52"/>
      <c r="HDJ533" s="52"/>
      <c r="HDK533" s="52"/>
      <c r="HDL533" s="52"/>
      <c r="HDM533" s="52"/>
      <c r="HDN533" s="52"/>
      <c r="HDO533" s="52"/>
      <c r="HDP533" s="52"/>
      <c r="HDQ533" s="52"/>
      <c r="HDR533" s="52"/>
      <c r="HDS533" s="52"/>
      <c r="HDT533" s="52"/>
      <c r="HDU533" s="52"/>
      <c r="HDV533" s="52"/>
      <c r="HDW533" s="52"/>
      <c r="HDX533" s="52"/>
      <c r="HDY533" s="52"/>
      <c r="HDZ533" s="52"/>
      <c r="HEA533" s="52"/>
      <c r="HEB533" s="52"/>
      <c r="HEC533" s="52"/>
      <c r="HED533" s="52"/>
      <c r="HEE533" s="52"/>
      <c r="HEF533" s="52"/>
      <c r="HEG533" s="52"/>
      <c r="HEH533" s="52"/>
      <c r="HEI533" s="52"/>
      <c r="HEJ533" s="52"/>
      <c r="HEK533" s="52"/>
      <c r="HEL533" s="52"/>
      <c r="HEM533" s="52"/>
      <c r="HEN533" s="52"/>
      <c r="HEO533" s="52"/>
      <c r="HEP533" s="52"/>
      <c r="HEQ533" s="52"/>
      <c r="HER533" s="52"/>
      <c r="HES533" s="52"/>
      <c r="HET533" s="52"/>
      <c r="HEU533" s="52"/>
      <c r="HEV533" s="52"/>
      <c r="HEW533" s="52"/>
      <c r="HEX533" s="52"/>
      <c r="HEY533" s="52"/>
      <c r="HEZ533" s="52"/>
      <c r="HFA533" s="52"/>
      <c r="HFB533" s="52"/>
      <c r="HFC533" s="52"/>
      <c r="HFD533" s="52"/>
      <c r="HFE533" s="52"/>
      <c r="HFF533" s="52"/>
      <c r="HFG533" s="52"/>
      <c r="HFH533" s="52"/>
      <c r="HFI533" s="52"/>
      <c r="HFJ533" s="52"/>
      <c r="HFK533" s="52"/>
      <c r="HFL533" s="52"/>
      <c r="HFM533" s="52"/>
      <c r="HFN533" s="52"/>
      <c r="HFO533" s="52"/>
      <c r="HFP533" s="52"/>
      <c r="HFQ533" s="52"/>
      <c r="HFR533" s="52"/>
      <c r="HFS533" s="52"/>
      <c r="HFT533" s="52"/>
      <c r="HFU533" s="52"/>
      <c r="HFV533" s="52"/>
      <c r="HFW533" s="52"/>
      <c r="HFX533" s="52"/>
      <c r="HFY533" s="52"/>
      <c r="HFZ533" s="52"/>
      <c r="HGA533" s="52"/>
      <c r="HGB533" s="52"/>
      <c r="HGC533" s="52"/>
      <c r="HGD533" s="52"/>
      <c r="HGE533" s="52"/>
      <c r="HGF533" s="52"/>
      <c r="HGG533" s="52"/>
      <c r="HGH533" s="52"/>
      <c r="HGI533" s="52"/>
      <c r="HGJ533" s="52"/>
      <c r="HGK533" s="52"/>
      <c r="HGL533" s="52"/>
      <c r="HGM533" s="52"/>
      <c r="HGN533" s="52"/>
      <c r="HGO533" s="52"/>
      <c r="HGP533" s="52"/>
      <c r="HGQ533" s="52"/>
      <c r="HGR533" s="52"/>
      <c r="HGS533" s="52"/>
      <c r="HGT533" s="52"/>
      <c r="HGU533" s="52"/>
      <c r="HGV533" s="52"/>
      <c r="HGW533" s="52"/>
      <c r="HGX533" s="52"/>
      <c r="HGY533" s="52"/>
      <c r="HGZ533" s="52"/>
      <c r="HHA533" s="52"/>
      <c r="HHB533" s="52"/>
      <c r="HHC533" s="52"/>
      <c r="HHD533" s="52"/>
      <c r="HHE533" s="52"/>
      <c r="HHF533" s="52"/>
      <c r="HHG533" s="52"/>
      <c r="HHH533" s="52"/>
      <c r="HHI533" s="52"/>
      <c r="HHJ533" s="52"/>
      <c r="HHK533" s="52"/>
      <c r="HHL533" s="52"/>
      <c r="HHM533" s="52"/>
      <c r="HHN533" s="52"/>
      <c r="HHO533" s="52"/>
      <c r="HHP533" s="52"/>
      <c r="HHQ533" s="52"/>
      <c r="HHR533" s="52"/>
      <c r="HHS533" s="52"/>
      <c r="HHT533" s="52"/>
      <c r="HHU533" s="52"/>
      <c r="HHV533" s="52"/>
      <c r="HHW533" s="52"/>
      <c r="HHX533" s="52"/>
      <c r="HHY533" s="52"/>
      <c r="HHZ533" s="52"/>
      <c r="HIA533" s="52"/>
      <c r="HIB533" s="52"/>
      <c r="HIC533" s="52"/>
      <c r="HID533" s="52"/>
      <c r="HIE533" s="52"/>
      <c r="HIF533" s="52"/>
      <c r="HIG533" s="52"/>
      <c r="HIH533" s="52"/>
      <c r="HII533" s="52"/>
      <c r="HIJ533" s="52"/>
      <c r="HIK533" s="52"/>
      <c r="HIL533" s="52"/>
      <c r="HIM533" s="52"/>
      <c r="HIN533" s="52"/>
      <c r="HIO533" s="52"/>
      <c r="HIP533" s="52"/>
      <c r="HIQ533" s="52"/>
      <c r="HIR533" s="52"/>
      <c r="HIS533" s="52"/>
      <c r="HIT533" s="52"/>
      <c r="HIU533" s="52"/>
      <c r="HIV533" s="52"/>
      <c r="HIW533" s="52"/>
      <c r="HIX533" s="52"/>
      <c r="HIY533" s="52"/>
      <c r="HIZ533" s="52"/>
      <c r="HJA533" s="52"/>
      <c r="HJB533" s="52"/>
      <c r="HJC533" s="52"/>
      <c r="HJD533" s="52"/>
      <c r="HJE533" s="52"/>
      <c r="HJF533" s="52"/>
      <c r="HJG533" s="52"/>
      <c r="HJH533" s="52"/>
      <c r="HJI533" s="52"/>
      <c r="HJJ533" s="52"/>
      <c r="HJK533" s="52"/>
      <c r="HJL533" s="52"/>
      <c r="HJM533" s="52"/>
      <c r="HJN533" s="52"/>
      <c r="HJO533" s="52"/>
      <c r="HJP533" s="52"/>
      <c r="HJQ533" s="52"/>
      <c r="HJR533" s="52"/>
      <c r="HJS533" s="52"/>
      <c r="HJT533" s="52"/>
      <c r="HJU533" s="52"/>
      <c r="HJV533" s="52"/>
      <c r="HJW533" s="52"/>
      <c r="HJX533" s="52"/>
      <c r="HJY533" s="52"/>
      <c r="HJZ533" s="52"/>
      <c r="HKA533" s="52"/>
      <c r="HKB533" s="52"/>
      <c r="HKC533" s="52"/>
      <c r="HKD533" s="52"/>
      <c r="HKE533" s="52"/>
      <c r="HKF533" s="52"/>
      <c r="HKG533" s="52"/>
      <c r="HKH533" s="52"/>
      <c r="HKI533" s="52"/>
      <c r="HKJ533" s="52"/>
      <c r="HKK533" s="52"/>
      <c r="HKL533" s="52"/>
      <c r="HKM533" s="52"/>
      <c r="HKN533" s="52"/>
      <c r="HKO533" s="52"/>
      <c r="HKP533" s="52"/>
      <c r="HKQ533" s="52"/>
      <c r="HKR533" s="52"/>
      <c r="HKS533" s="52"/>
      <c r="HKT533" s="52"/>
      <c r="HKU533" s="52"/>
      <c r="HKV533" s="52"/>
      <c r="HKW533" s="52"/>
      <c r="HKX533" s="52"/>
      <c r="HKY533" s="52"/>
      <c r="HKZ533" s="52"/>
      <c r="HLA533" s="52"/>
      <c r="HLB533" s="52"/>
      <c r="HLC533" s="52"/>
      <c r="HLD533" s="52"/>
      <c r="HLE533" s="52"/>
      <c r="HLF533" s="52"/>
      <c r="HLG533" s="52"/>
      <c r="HLH533" s="52"/>
      <c r="HLI533" s="52"/>
      <c r="HLJ533" s="52"/>
      <c r="HLK533" s="52"/>
      <c r="HLL533" s="52"/>
      <c r="HLM533" s="52"/>
      <c r="HLN533" s="52"/>
      <c r="HLO533" s="52"/>
      <c r="HLP533" s="52"/>
      <c r="HLQ533" s="52"/>
      <c r="HLR533" s="52"/>
      <c r="HLS533" s="52"/>
      <c r="HLT533" s="52"/>
      <c r="HLU533" s="52"/>
      <c r="HLV533" s="52"/>
      <c r="HLW533" s="52"/>
      <c r="HLX533" s="52"/>
      <c r="HLY533" s="52"/>
      <c r="HLZ533" s="52"/>
      <c r="HMA533" s="52"/>
      <c r="HMB533" s="52"/>
      <c r="HMC533" s="52"/>
      <c r="HMD533" s="52"/>
      <c r="HME533" s="52"/>
      <c r="HMF533" s="52"/>
      <c r="HMG533" s="52"/>
      <c r="HMH533" s="52"/>
      <c r="HMI533" s="52"/>
      <c r="HMJ533" s="52"/>
      <c r="HMK533" s="52"/>
      <c r="HML533" s="52"/>
      <c r="HMM533" s="52"/>
      <c r="HMN533" s="52"/>
      <c r="HMO533" s="52"/>
      <c r="HMP533" s="52"/>
      <c r="HMQ533" s="52"/>
      <c r="HMR533" s="52"/>
      <c r="HMS533" s="52"/>
      <c r="HMT533" s="52"/>
      <c r="HMU533" s="52"/>
      <c r="HMV533" s="52"/>
      <c r="HMW533" s="52"/>
      <c r="HMX533" s="52"/>
      <c r="HMY533" s="52"/>
      <c r="HMZ533" s="52"/>
      <c r="HNA533" s="52"/>
      <c r="HNB533" s="52"/>
      <c r="HNC533" s="52"/>
      <c r="HND533" s="52"/>
      <c r="HNE533" s="52"/>
      <c r="HNF533" s="52"/>
      <c r="HNG533" s="52"/>
      <c r="HNH533" s="52"/>
      <c r="HNI533" s="52"/>
      <c r="HNJ533" s="52"/>
      <c r="HNK533" s="52"/>
      <c r="HNL533" s="52"/>
      <c r="HNM533" s="52"/>
      <c r="HNN533" s="52"/>
      <c r="HNO533" s="52"/>
      <c r="HNP533" s="52"/>
      <c r="HNQ533" s="52"/>
      <c r="HNR533" s="52"/>
      <c r="HNS533" s="52"/>
      <c r="HNT533" s="52"/>
      <c r="HNU533" s="52"/>
      <c r="HNV533" s="52"/>
      <c r="HNW533" s="52"/>
      <c r="HNX533" s="52"/>
      <c r="HNY533" s="52"/>
      <c r="HNZ533" s="52"/>
      <c r="HOA533" s="52"/>
      <c r="HOB533" s="52"/>
      <c r="HOC533" s="52"/>
      <c r="HOD533" s="52"/>
      <c r="HOE533" s="52"/>
      <c r="HOF533" s="52"/>
      <c r="HOG533" s="52"/>
      <c r="HOH533" s="52"/>
      <c r="HOI533" s="52"/>
      <c r="HOJ533" s="52"/>
      <c r="HOK533" s="52"/>
      <c r="HOL533" s="52"/>
      <c r="HOM533" s="52"/>
      <c r="HON533" s="52"/>
      <c r="HOO533" s="52"/>
      <c r="HOP533" s="52"/>
      <c r="HOQ533" s="52"/>
      <c r="HOR533" s="52"/>
      <c r="HOS533" s="52"/>
      <c r="HOT533" s="52"/>
      <c r="HOU533" s="52"/>
      <c r="HOV533" s="52"/>
      <c r="HOW533" s="52"/>
      <c r="HOX533" s="52"/>
      <c r="HOY533" s="52"/>
      <c r="HOZ533" s="52"/>
      <c r="HPA533" s="52"/>
      <c r="HPB533" s="52"/>
      <c r="HPC533" s="52"/>
      <c r="HPD533" s="52"/>
      <c r="HPE533" s="52"/>
      <c r="HPF533" s="52"/>
      <c r="HPG533" s="52"/>
      <c r="HPH533" s="52"/>
      <c r="HPI533" s="52"/>
      <c r="HPJ533" s="52"/>
      <c r="HPK533" s="52"/>
      <c r="HPL533" s="52"/>
      <c r="HPM533" s="52"/>
      <c r="HPN533" s="52"/>
      <c r="HPO533" s="52"/>
      <c r="HPP533" s="52"/>
      <c r="HPQ533" s="52"/>
      <c r="HPR533" s="52"/>
      <c r="HPS533" s="52"/>
      <c r="HPT533" s="52"/>
      <c r="HPU533" s="52"/>
      <c r="HPV533" s="52"/>
      <c r="HPW533" s="52"/>
      <c r="HPX533" s="52"/>
      <c r="HPY533" s="52"/>
      <c r="HPZ533" s="52"/>
      <c r="HQA533" s="52"/>
      <c r="HQB533" s="52"/>
      <c r="HQC533" s="52"/>
      <c r="HQD533" s="52"/>
      <c r="HQE533" s="52"/>
      <c r="HQF533" s="52"/>
      <c r="HQG533" s="52"/>
      <c r="HQH533" s="52"/>
      <c r="HQI533" s="52"/>
      <c r="HQJ533" s="52"/>
      <c r="HQK533" s="52"/>
      <c r="HQL533" s="52"/>
      <c r="HQM533" s="52"/>
      <c r="HQN533" s="52"/>
      <c r="HQO533" s="52"/>
      <c r="HQP533" s="52"/>
      <c r="HQQ533" s="52"/>
      <c r="HQR533" s="52"/>
      <c r="HQS533" s="52"/>
      <c r="HQT533" s="52"/>
      <c r="HQU533" s="52"/>
      <c r="HQV533" s="52"/>
      <c r="HQW533" s="52"/>
      <c r="HQX533" s="52"/>
      <c r="HQY533" s="52"/>
      <c r="HQZ533" s="52"/>
      <c r="HRA533" s="52"/>
      <c r="HRB533" s="52"/>
      <c r="HRC533" s="52"/>
      <c r="HRD533" s="52"/>
      <c r="HRE533" s="52"/>
      <c r="HRF533" s="52"/>
      <c r="HRG533" s="52"/>
      <c r="HRH533" s="52"/>
      <c r="HRI533" s="52"/>
      <c r="HRJ533" s="52"/>
      <c r="HRK533" s="52"/>
      <c r="HRL533" s="52"/>
      <c r="HRM533" s="52"/>
      <c r="HRN533" s="52"/>
      <c r="HRO533" s="52"/>
      <c r="HRP533" s="52"/>
      <c r="HRQ533" s="52"/>
      <c r="HRR533" s="52"/>
      <c r="HRS533" s="52"/>
      <c r="HRT533" s="52"/>
      <c r="HRU533" s="52"/>
      <c r="HRV533" s="52"/>
      <c r="HRW533" s="52"/>
      <c r="HRX533" s="52"/>
      <c r="HRY533" s="52"/>
      <c r="HRZ533" s="52"/>
      <c r="HSA533" s="52"/>
      <c r="HSB533" s="52"/>
      <c r="HSC533" s="52"/>
      <c r="HSD533" s="52"/>
      <c r="HSE533" s="52"/>
      <c r="HSF533" s="52"/>
      <c r="HSG533" s="52"/>
      <c r="HSH533" s="52"/>
      <c r="HSI533" s="52"/>
      <c r="HSJ533" s="52"/>
      <c r="HSK533" s="52"/>
      <c r="HSL533" s="52"/>
      <c r="HSM533" s="52"/>
      <c r="HSN533" s="52"/>
      <c r="HSO533" s="52"/>
      <c r="HSP533" s="52"/>
      <c r="HSQ533" s="52"/>
      <c r="HSR533" s="52"/>
      <c r="HSS533" s="52"/>
      <c r="HST533" s="52"/>
      <c r="HSU533" s="52"/>
      <c r="HSV533" s="52"/>
      <c r="HSW533" s="52"/>
      <c r="HSX533" s="52"/>
      <c r="HSY533" s="52"/>
      <c r="HSZ533" s="52"/>
      <c r="HTA533" s="52"/>
      <c r="HTB533" s="52"/>
      <c r="HTC533" s="52"/>
      <c r="HTD533" s="52"/>
      <c r="HTE533" s="52"/>
      <c r="HTF533" s="52"/>
      <c r="HTG533" s="52"/>
      <c r="HTH533" s="52"/>
      <c r="HTI533" s="52"/>
      <c r="HTJ533" s="52"/>
      <c r="HTK533" s="52"/>
      <c r="HTL533" s="52"/>
      <c r="HTM533" s="52"/>
      <c r="HTN533" s="52"/>
      <c r="HTO533" s="52"/>
      <c r="HTP533" s="52"/>
      <c r="HTQ533" s="52"/>
      <c r="HTR533" s="52"/>
      <c r="HTS533" s="52"/>
      <c r="HTT533" s="52"/>
      <c r="HTU533" s="52"/>
      <c r="HTV533" s="52"/>
      <c r="HTW533" s="52"/>
      <c r="HTX533" s="52"/>
      <c r="HTY533" s="52"/>
      <c r="HTZ533" s="52"/>
      <c r="HUA533" s="52"/>
      <c r="HUB533" s="52"/>
      <c r="HUC533" s="52"/>
      <c r="HUD533" s="52"/>
      <c r="HUE533" s="52"/>
      <c r="HUF533" s="52"/>
      <c r="HUG533" s="52"/>
      <c r="HUH533" s="52"/>
      <c r="HUI533" s="52"/>
      <c r="HUJ533" s="52"/>
      <c r="HUK533" s="52"/>
      <c r="HUL533" s="52"/>
      <c r="HUM533" s="52"/>
      <c r="HUN533" s="52"/>
      <c r="HUO533" s="52"/>
      <c r="HUP533" s="52"/>
      <c r="HUQ533" s="52"/>
      <c r="HUR533" s="52"/>
      <c r="HUS533" s="52"/>
      <c r="HUT533" s="52"/>
      <c r="HUU533" s="52"/>
      <c r="HUV533" s="52"/>
      <c r="HUW533" s="52"/>
      <c r="HUX533" s="52"/>
      <c r="HUY533" s="52"/>
      <c r="HUZ533" s="52"/>
      <c r="HVA533" s="52"/>
      <c r="HVB533" s="52"/>
      <c r="HVC533" s="52"/>
      <c r="HVD533" s="52"/>
      <c r="HVE533" s="52"/>
      <c r="HVF533" s="52"/>
      <c r="HVG533" s="52"/>
      <c r="HVH533" s="52"/>
      <c r="HVI533" s="52"/>
      <c r="HVJ533" s="52"/>
      <c r="HVK533" s="52"/>
      <c r="HVL533" s="52"/>
      <c r="HVM533" s="52"/>
      <c r="HVN533" s="52"/>
      <c r="HVO533" s="52"/>
      <c r="HVP533" s="52"/>
      <c r="HVQ533" s="52"/>
      <c r="HVR533" s="52"/>
      <c r="HVS533" s="52"/>
      <c r="HVT533" s="52"/>
      <c r="HVU533" s="52"/>
      <c r="HVV533" s="52"/>
      <c r="HVW533" s="52"/>
      <c r="HVX533" s="52"/>
      <c r="HVY533" s="52"/>
      <c r="HVZ533" s="52"/>
      <c r="HWA533" s="52"/>
      <c r="HWB533" s="52"/>
      <c r="HWC533" s="52"/>
      <c r="HWD533" s="52"/>
      <c r="HWE533" s="52"/>
      <c r="HWF533" s="52"/>
      <c r="HWG533" s="52"/>
      <c r="HWH533" s="52"/>
      <c r="HWI533" s="52"/>
      <c r="HWJ533" s="52"/>
      <c r="HWK533" s="52"/>
      <c r="HWL533" s="52"/>
      <c r="HWM533" s="52"/>
      <c r="HWN533" s="52"/>
      <c r="HWO533" s="52"/>
      <c r="HWP533" s="52"/>
      <c r="HWQ533" s="52"/>
      <c r="HWR533" s="52"/>
      <c r="HWS533" s="52"/>
      <c r="HWT533" s="52"/>
      <c r="HWU533" s="52"/>
      <c r="HWV533" s="52"/>
      <c r="HWW533" s="52"/>
      <c r="HWX533" s="52"/>
      <c r="HWY533" s="52"/>
      <c r="HWZ533" s="52"/>
      <c r="HXA533" s="52"/>
      <c r="HXB533" s="52"/>
      <c r="HXC533" s="52"/>
      <c r="HXD533" s="52"/>
      <c r="HXE533" s="52"/>
      <c r="HXF533" s="52"/>
      <c r="HXG533" s="52"/>
      <c r="HXH533" s="52"/>
      <c r="HXI533" s="52"/>
      <c r="HXJ533" s="52"/>
      <c r="HXK533" s="52"/>
      <c r="HXL533" s="52"/>
      <c r="HXM533" s="52"/>
      <c r="HXN533" s="52"/>
      <c r="HXO533" s="52"/>
      <c r="HXP533" s="52"/>
      <c r="HXQ533" s="52"/>
      <c r="HXR533" s="52"/>
      <c r="HXS533" s="52"/>
      <c r="HXT533" s="52"/>
      <c r="HXU533" s="52"/>
      <c r="HXV533" s="52"/>
      <c r="HXW533" s="52"/>
      <c r="HXX533" s="52"/>
      <c r="HXY533" s="52"/>
      <c r="HXZ533" s="52"/>
      <c r="HYA533" s="52"/>
      <c r="HYB533" s="52"/>
      <c r="HYC533" s="52"/>
      <c r="HYD533" s="52"/>
      <c r="HYE533" s="52"/>
      <c r="HYF533" s="52"/>
      <c r="HYG533" s="52"/>
      <c r="HYH533" s="52"/>
      <c r="HYI533" s="52"/>
      <c r="HYJ533" s="52"/>
      <c r="HYK533" s="52"/>
      <c r="HYL533" s="52"/>
      <c r="HYM533" s="52"/>
      <c r="HYN533" s="52"/>
      <c r="HYO533" s="52"/>
      <c r="HYP533" s="52"/>
      <c r="HYQ533" s="52"/>
      <c r="HYR533" s="52"/>
      <c r="HYS533" s="52"/>
      <c r="HYT533" s="52"/>
      <c r="HYU533" s="52"/>
      <c r="HYV533" s="52"/>
      <c r="HYW533" s="52"/>
      <c r="HYX533" s="52"/>
      <c r="HYY533" s="52"/>
      <c r="HYZ533" s="52"/>
      <c r="HZA533" s="52"/>
      <c r="HZB533" s="52"/>
      <c r="HZC533" s="52"/>
      <c r="HZD533" s="52"/>
      <c r="HZE533" s="52"/>
      <c r="HZF533" s="52"/>
      <c r="HZG533" s="52"/>
      <c r="HZH533" s="52"/>
      <c r="HZI533" s="52"/>
      <c r="HZJ533" s="52"/>
      <c r="HZK533" s="52"/>
      <c r="HZL533" s="52"/>
      <c r="HZM533" s="52"/>
      <c r="HZN533" s="52"/>
      <c r="HZO533" s="52"/>
      <c r="HZP533" s="52"/>
      <c r="HZQ533" s="52"/>
      <c r="HZR533" s="52"/>
      <c r="HZS533" s="52"/>
      <c r="HZT533" s="52"/>
      <c r="HZU533" s="52"/>
      <c r="HZV533" s="52"/>
      <c r="HZW533" s="52"/>
      <c r="HZX533" s="52"/>
      <c r="HZY533" s="52"/>
      <c r="HZZ533" s="52"/>
      <c r="IAA533" s="52"/>
      <c r="IAB533" s="52"/>
      <c r="IAC533" s="52"/>
      <c r="IAD533" s="52"/>
      <c r="IAE533" s="52"/>
      <c r="IAF533" s="52"/>
      <c r="IAG533" s="52"/>
      <c r="IAH533" s="52"/>
      <c r="IAI533" s="52"/>
      <c r="IAJ533" s="52"/>
      <c r="IAK533" s="52"/>
      <c r="IAL533" s="52"/>
      <c r="IAM533" s="52"/>
      <c r="IAN533" s="52"/>
      <c r="IAO533" s="52"/>
      <c r="IAP533" s="52"/>
      <c r="IAQ533" s="52"/>
      <c r="IAR533" s="52"/>
      <c r="IAS533" s="52"/>
      <c r="IAT533" s="52"/>
      <c r="IAU533" s="52"/>
      <c r="IAV533" s="52"/>
      <c r="IAW533" s="52"/>
      <c r="IAX533" s="52"/>
      <c r="IAY533" s="52"/>
      <c r="IAZ533" s="52"/>
      <c r="IBA533" s="52"/>
      <c r="IBB533" s="52"/>
      <c r="IBC533" s="52"/>
      <c r="IBD533" s="52"/>
      <c r="IBE533" s="52"/>
      <c r="IBF533" s="52"/>
      <c r="IBG533" s="52"/>
      <c r="IBH533" s="52"/>
      <c r="IBI533" s="52"/>
      <c r="IBJ533" s="52"/>
      <c r="IBK533" s="52"/>
      <c r="IBL533" s="52"/>
      <c r="IBM533" s="52"/>
      <c r="IBN533" s="52"/>
      <c r="IBO533" s="52"/>
      <c r="IBP533" s="52"/>
      <c r="IBQ533" s="52"/>
      <c r="IBR533" s="52"/>
      <c r="IBS533" s="52"/>
      <c r="IBT533" s="52"/>
      <c r="IBU533" s="52"/>
      <c r="IBV533" s="52"/>
      <c r="IBW533" s="52"/>
      <c r="IBX533" s="52"/>
      <c r="IBY533" s="52"/>
      <c r="IBZ533" s="52"/>
      <c r="ICA533" s="52"/>
      <c r="ICB533" s="52"/>
      <c r="ICC533" s="52"/>
      <c r="ICD533" s="52"/>
      <c r="ICE533" s="52"/>
      <c r="ICF533" s="52"/>
      <c r="ICG533" s="52"/>
      <c r="ICH533" s="52"/>
      <c r="ICI533" s="52"/>
      <c r="ICJ533" s="52"/>
      <c r="ICK533" s="52"/>
      <c r="ICL533" s="52"/>
      <c r="ICM533" s="52"/>
      <c r="ICN533" s="52"/>
      <c r="ICO533" s="52"/>
      <c r="ICP533" s="52"/>
      <c r="ICQ533" s="52"/>
      <c r="ICR533" s="52"/>
      <c r="ICS533" s="52"/>
      <c r="ICT533" s="52"/>
      <c r="ICU533" s="52"/>
      <c r="ICV533" s="52"/>
      <c r="ICW533" s="52"/>
      <c r="ICX533" s="52"/>
      <c r="ICY533" s="52"/>
      <c r="ICZ533" s="52"/>
      <c r="IDA533" s="52"/>
      <c r="IDB533" s="52"/>
      <c r="IDC533" s="52"/>
      <c r="IDD533" s="52"/>
      <c r="IDE533" s="52"/>
      <c r="IDF533" s="52"/>
      <c r="IDG533" s="52"/>
      <c r="IDH533" s="52"/>
      <c r="IDI533" s="52"/>
      <c r="IDJ533" s="52"/>
      <c r="IDK533" s="52"/>
      <c r="IDL533" s="52"/>
      <c r="IDM533" s="52"/>
      <c r="IDN533" s="52"/>
      <c r="IDO533" s="52"/>
      <c r="IDP533" s="52"/>
      <c r="IDQ533" s="52"/>
      <c r="IDR533" s="52"/>
      <c r="IDS533" s="52"/>
      <c r="IDT533" s="52"/>
      <c r="IDU533" s="52"/>
      <c r="IDV533" s="52"/>
      <c r="IDW533" s="52"/>
      <c r="IDX533" s="52"/>
      <c r="IDY533" s="52"/>
      <c r="IDZ533" s="52"/>
      <c r="IEA533" s="52"/>
      <c r="IEB533" s="52"/>
      <c r="IEC533" s="52"/>
      <c r="IED533" s="52"/>
      <c r="IEE533" s="52"/>
      <c r="IEF533" s="52"/>
      <c r="IEG533" s="52"/>
      <c r="IEH533" s="52"/>
      <c r="IEI533" s="52"/>
      <c r="IEJ533" s="52"/>
      <c r="IEK533" s="52"/>
      <c r="IEL533" s="52"/>
      <c r="IEM533" s="52"/>
      <c r="IEN533" s="52"/>
      <c r="IEO533" s="52"/>
      <c r="IEP533" s="52"/>
      <c r="IEQ533" s="52"/>
      <c r="IER533" s="52"/>
      <c r="IES533" s="52"/>
      <c r="IET533" s="52"/>
      <c r="IEU533" s="52"/>
      <c r="IEV533" s="52"/>
      <c r="IEW533" s="52"/>
      <c r="IEX533" s="52"/>
      <c r="IEY533" s="52"/>
      <c r="IEZ533" s="52"/>
      <c r="IFA533" s="52"/>
      <c r="IFB533" s="52"/>
      <c r="IFC533" s="52"/>
      <c r="IFD533" s="52"/>
      <c r="IFE533" s="52"/>
      <c r="IFF533" s="52"/>
      <c r="IFG533" s="52"/>
      <c r="IFH533" s="52"/>
      <c r="IFI533" s="52"/>
      <c r="IFJ533" s="52"/>
      <c r="IFK533" s="52"/>
      <c r="IFL533" s="52"/>
      <c r="IFM533" s="52"/>
      <c r="IFN533" s="52"/>
      <c r="IFO533" s="52"/>
      <c r="IFP533" s="52"/>
      <c r="IFQ533" s="52"/>
      <c r="IFR533" s="52"/>
      <c r="IFS533" s="52"/>
      <c r="IFT533" s="52"/>
      <c r="IFU533" s="52"/>
      <c r="IFV533" s="52"/>
      <c r="IFW533" s="52"/>
      <c r="IFX533" s="52"/>
      <c r="IFY533" s="52"/>
      <c r="IFZ533" s="52"/>
      <c r="IGA533" s="52"/>
      <c r="IGB533" s="52"/>
      <c r="IGC533" s="52"/>
      <c r="IGD533" s="52"/>
      <c r="IGE533" s="52"/>
      <c r="IGF533" s="52"/>
      <c r="IGG533" s="52"/>
      <c r="IGH533" s="52"/>
      <c r="IGI533" s="52"/>
      <c r="IGJ533" s="52"/>
      <c r="IGK533" s="52"/>
      <c r="IGL533" s="52"/>
      <c r="IGM533" s="52"/>
      <c r="IGN533" s="52"/>
      <c r="IGO533" s="52"/>
      <c r="IGP533" s="52"/>
      <c r="IGQ533" s="52"/>
      <c r="IGR533" s="52"/>
      <c r="IGS533" s="52"/>
      <c r="IGT533" s="52"/>
      <c r="IGU533" s="52"/>
      <c r="IGV533" s="52"/>
      <c r="IGW533" s="52"/>
      <c r="IGX533" s="52"/>
      <c r="IGY533" s="52"/>
      <c r="IGZ533" s="52"/>
      <c r="IHA533" s="52"/>
      <c r="IHB533" s="52"/>
      <c r="IHC533" s="52"/>
      <c r="IHD533" s="52"/>
      <c r="IHE533" s="52"/>
      <c r="IHF533" s="52"/>
      <c r="IHG533" s="52"/>
      <c r="IHH533" s="52"/>
      <c r="IHI533" s="52"/>
      <c r="IHJ533" s="52"/>
      <c r="IHK533" s="52"/>
      <c r="IHL533" s="52"/>
      <c r="IHM533" s="52"/>
      <c r="IHN533" s="52"/>
      <c r="IHO533" s="52"/>
      <c r="IHP533" s="52"/>
      <c r="IHQ533" s="52"/>
      <c r="IHR533" s="52"/>
      <c r="IHS533" s="52"/>
      <c r="IHT533" s="52"/>
      <c r="IHU533" s="52"/>
      <c r="IHV533" s="52"/>
      <c r="IHW533" s="52"/>
      <c r="IHX533" s="52"/>
      <c r="IHY533" s="52"/>
      <c r="IHZ533" s="52"/>
      <c r="IIA533" s="52"/>
      <c r="IIB533" s="52"/>
      <c r="IIC533" s="52"/>
      <c r="IID533" s="52"/>
      <c r="IIE533" s="52"/>
      <c r="IIF533" s="52"/>
      <c r="IIG533" s="52"/>
      <c r="IIH533" s="52"/>
      <c r="III533" s="52"/>
      <c r="IIJ533" s="52"/>
      <c r="IIK533" s="52"/>
      <c r="IIL533" s="52"/>
      <c r="IIM533" s="52"/>
      <c r="IIN533" s="52"/>
      <c r="IIO533" s="52"/>
      <c r="IIP533" s="52"/>
      <c r="IIQ533" s="52"/>
      <c r="IIR533" s="52"/>
      <c r="IIS533" s="52"/>
      <c r="IIT533" s="52"/>
      <c r="IIU533" s="52"/>
      <c r="IIV533" s="52"/>
      <c r="IIW533" s="52"/>
      <c r="IIX533" s="52"/>
      <c r="IIY533" s="52"/>
      <c r="IIZ533" s="52"/>
      <c r="IJA533" s="52"/>
      <c r="IJB533" s="52"/>
      <c r="IJC533" s="52"/>
      <c r="IJD533" s="52"/>
      <c r="IJE533" s="52"/>
      <c r="IJF533" s="52"/>
      <c r="IJG533" s="52"/>
      <c r="IJH533" s="52"/>
      <c r="IJI533" s="52"/>
      <c r="IJJ533" s="52"/>
      <c r="IJK533" s="52"/>
      <c r="IJL533" s="52"/>
      <c r="IJM533" s="52"/>
      <c r="IJN533" s="52"/>
      <c r="IJO533" s="52"/>
      <c r="IJP533" s="52"/>
      <c r="IJQ533" s="52"/>
      <c r="IJR533" s="52"/>
      <c r="IJS533" s="52"/>
      <c r="IJT533" s="52"/>
      <c r="IJU533" s="52"/>
      <c r="IJV533" s="52"/>
      <c r="IJW533" s="52"/>
      <c r="IJX533" s="52"/>
      <c r="IJY533" s="52"/>
      <c r="IJZ533" s="52"/>
      <c r="IKA533" s="52"/>
      <c r="IKB533" s="52"/>
      <c r="IKC533" s="52"/>
      <c r="IKD533" s="52"/>
      <c r="IKE533" s="52"/>
      <c r="IKF533" s="52"/>
      <c r="IKG533" s="52"/>
      <c r="IKH533" s="52"/>
      <c r="IKI533" s="52"/>
      <c r="IKJ533" s="52"/>
      <c r="IKK533" s="52"/>
      <c r="IKL533" s="52"/>
      <c r="IKM533" s="52"/>
      <c r="IKN533" s="52"/>
      <c r="IKO533" s="52"/>
      <c r="IKP533" s="52"/>
      <c r="IKQ533" s="52"/>
      <c r="IKR533" s="52"/>
      <c r="IKS533" s="52"/>
      <c r="IKT533" s="52"/>
      <c r="IKU533" s="52"/>
      <c r="IKV533" s="52"/>
      <c r="IKW533" s="52"/>
      <c r="IKX533" s="52"/>
      <c r="IKY533" s="52"/>
      <c r="IKZ533" s="52"/>
      <c r="ILA533" s="52"/>
      <c r="ILB533" s="52"/>
      <c r="ILC533" s="52"/>
      <c r="ILD533" s="52"/>
      <c r="ILE533" s="52"/>
      <c r="ILF533" s="52"/>
      <c r="ILG533" s="52"/>
      <c r="ILH533" s="52"/>
      <c r="ILI533" s="52"/>
      <c r="ILJ533" s="52"/>
      <c r="ILK533" s="52"/>
      <c r="ILL533" s="52"/>
      <c r="ILM533" s="52"/>
      <c r="ILN533" s="52"/>
      <c r="ILO533" s="52"/>
      <c r="ILP533" s="52"/>
      <c r="ILQ533" s="52"/>
      <c r="ILR533" s="52"/>
      <c r="ILS533" s="52"/>
      <c r="ILT533" s="52"/>
      <c r="ILU533" s="52"/>
      <c r="ILV533" s="52"/>
      <c r="ILW533" s="52"/>
      <c r="ILX533" s="52"/>
      <c r="ILY533" s="52"/>
      <c r="ILZ533" s="52"/>
      <c r="IMA533" s="52"/>
      <c r="IMB533" s="52"/>
      <c r="IMC533" s="52"/>
      <c r="IMD533" s="52"/>
      <c r="IME533" s="52"/>
      <c r="IMF533" s="52"/>
      <c r="IMG533" s="52"/>
      <c r="IMH533" s="52"/>
      <c r="IMI533" s="52"/>
      <c r="IMJ533" s="52"/>
      <c r="IMK533" s="52"/>
      <c r="IML533" s="52"/>
      <c r="IMM533" s="52"/>
      <c r="IMN533" s="52"/>
      <c r="IMO533" s="52"/>
      <c r="IMP533" s="52"/>
      <c r="IMQ533" s="52"/>
      <c r="IMR533" s="52"/>
      <c r="IMS533" s="52"/>
      <c r="IMT533" s="52"/>
      <c r="IMU533" s="52"/>
      <c r="IMV533" s="52"/>
      <c r="IMW533" s="52"/>
      <c r="IMX533" s="52"/>
      <c r="IMY533" s="52"/>
      <c r="IMZ533" s="52"/>
      <c r="INA533" s="52"/>
      <c r="INB533" s="52"/>
      <c r="INC533" s="52"/>
      <c r="IND533" s="52"/>
      <c r="INE533" s="52"/>
      <c r="INF533" s="52"/>
      <c r="ING533" s="52"/>
      <c r="INH533" s="52"/>
      <c r="INI533" s="52"/>
      <c r="INJ533" s="52"/>
      <c r="INK533" s="52"/>
      <c r="INL533" s="52"/>
      <c r="INM533" s="52"/>
      <c r="INN533" s="52"/>
      <c r="INO533" s="52"/>
      <c r="INP533" s="52"/>
      <c r="INQ533" s="52"/>
      <c r="INR533" s="52"/>
      <c r="INS533" s="52"/>
      <c r="INT533" s="52"/>
      <c r="INU533" s="52"/>
      <c r="INV533" s="52"/>
      <c r="INW533" s="52"/>
      <c r="INX533" s="52"/>
      <c r="INY533" s="52"/>
      <c r="INZ533" s="52"/>
      <c r="IOA533" s="52"/>
      <c r="IOB533" s="52"/>
      <c r="IOC533" s="52"/>
      <c r="IOD533" s="52"/>
      <c r="IOE533" s="52"/>
      <c r="IOF533" s="52"/>
      <c r="IOG533" s="52"/>
      <c r="IOH533" s="52"/>
      <c r="IOI533" s="52"/>
      <c r="IOJ533" s="52"/>
      <c r="IOK533" s="52"/>
      <c r="IOL533" s="52"/>
      <c r="IOM533" s="52"/>
      <c r="ION533" s="52"/>
      <c r="IOO533" s="52"/>
      <c r="IOP533" s="52"/>
      <c r="IOQ533" s="52"/>
      <c r="IOR533" s="52"/>
      <c r="IOS533" s="52"/>
      <c r="IOT533" s="52"/>
      <c r="IOU533" s="52"/>
      <c r="IOV533" s="52"/>
      <c r="IOW533" s="52"/>
      <c r="IOX533" s="52"/>
      <c r="IOY533" s="52"/>
      <c r="IOZ533" s="52"/>
      <c r="IPA533" s="52"/>
      <c r="IPB533" s="52"/>
      <c r="IPC533" s="52"/>
      <c r="IPD533" s="52"/>
      <c r="IPE533" s="52"/>
      <c r="IPF533" s="52"/>
      <c r="IPG533" s="52"/>
      <c r="IPH533" s="52"/>
      <c r="IPI533" s="52"/>
      <c r="IPJ533" s="52"/>
      <c r="IPK533" s="52"/>
      <c r="IPL533" s="52"/>
      <c r="IPM533" s="52"/>
      <c r="IPN533" s="52"/>
      <c r="IPO533" s="52"/>
      <c r="IPP533" s="52"/>
      <c r="IPQ533" s="52"/>
      <c r="IPR533" s="52"/>
      <c r="IPS533" s="52"/>
      <c r="IPT533" s="52"/>
      <c r="IPU533" s="52"/>
      <c r="IPV533" s="52"/>
      <c r="IPW533" s="52"/>
      <c r="IPX533" s="52"/>
      <c r="IPY533" s="52"/>
      <c r="IPZ533" s="52"/>
      <c r="IQA533" s="52"/>
      <c r="IQB533" s="52"/>
      <c r="IQC533" s="52"/>
      <c r="IQD533" s="52"/>
      <c r="IQE533" s="52"/>
      <c r="IQF533" s="52"/>
      <c r="IQG533" s="52"/>
      <c r="IQH533" s="52"/>
      <c r="IQI533" s="52"/>
      <c r="IQJ533" s="52"/>
      <c r="IQK533" s="52"/>
      <c r="IQL533" s="52"/>
      <c r="IQM533" s="52"/>
      <c r="IQN533" s="52"/>
      <c r="IQO533" s="52"/>
      <c r="IQP533" s="52"/>
      <c r="IQQ533" s="52"/>
      <c r="IQR533" s="52"/>
      <c r="IQS533" s="52"/>
      <c r="IQT533" s="52"/>
      <c r="IQU533" s="52"/>
      <c r="IQV533" s="52"/>
      <c r="IQW533" s="52"/>
      <c r="IQX533" s="52"/>
      <c r="IQY533" s="52"/>
      <c r="IQZ533" s="52"/>
      <c r="IRA533" s="52"/>
      <c r="IRB533" s="52"/>
      <c r="IRC533" s="52"/>
      <c r="IRD533" s="52"/>
      <c r="IRE533" s="52"/>
      <c r="IRF533" s="52"/>
      <c r="IRG533" s="52"/>
      <c r="IRH533" s="52"/>
      <c r="IRI533" s="52"/>
      <c r="IRJ533" s="52"/>
      <c r="IRK533" s="52"/>
      <c r="IRL533" s="52"/>
      <c r="IRM533" s="52"/>
      <c r="IRN533" s="52"/>
      <c r="IRO533" s="52"/>
      <c r="IRP533" s="52"/>
      <c r="IRQ533" s="52"/>
      <c r="IRR533" s="52"/>
      <c r="IRS533" s="52"/>
      <c r="IRT533" s="52"/>
      <c r="IRU533" s="52"/>
      <c r="IRV533" s="52"/>
      <c r="IRW533" s="52"/>
      <c r="IRX533" s="52"/>
      <c r="IRY533" s="52"/>
      <c r="IRZ533" s="52"/>
      <c r="ISA533" s="52"/>
      <c r="ISB533" s="52"/>
      <c r="ISC533" s="52"/>
      <c r="ISD533" s="52"/>
      <c r="ISE533" s="52"/>
      <c r="ISF533" s="52"/>
      <c r="ISG533" s="52"/>
      <c r="ISH533" s="52"/>
      <c r="ISI533" s="52"/>
      <c r="ISJ533" s="52"/>
      <c r="ISK533" s="52"/>
      <c r="ISL533" s="52"/>
      <c r="ISM533" s="52"/>
      <c r="ISN533" s="52"/>
      <c r="ISO533" s="52"/>
      <c r="ISP533" s="52"/>
      <c r="ISQ533" s="52"/>
      <c r="ISR533" s="52"/>
      <c r="ISS533" s="52"/>
      <c r="IST533" s="52"/>
      <c r="ISU533" s="52"/>
      <c r="ISV533" s="52"/>
      <c r="ISW533" s="52"/>
      <c r="ISX533" s="52"/>
      <c r="ISY533" s="52"/>
      <c r="ISZ533" s="52"/>
      <c r="ITA533" s="52"/>
      <c r="ITB533" s="52"/>
      <c r="ITC533" s="52"/>
      <c r="ITD533" s="52"/>
      <c r="ITE533" s="52"/>
      <c r="ITF533" s="52"/>
      <c r="ITG533" s="52"/>
      <c r="ITH533" s="52"/>
      <c r="ITI533" s="52"/>
      <c r="ITJ533" s="52"/>
      <c r="ITK533" s="52"/>
      <c r="ITL533" s="52"/>
      <c r="ITM533" s="52"/>
      <c r="ITN533" s="52"/>
      <c r="ITO533" s="52"/>
      <c r="ITP533" s="52"/>
      <c r="ITQ533" s="52"/>
      <c r="ITR533" s="52"/>
      <c r="ITS533" s="52"/>
      <c r="ITT533" s="52"/>
      <c r="ITU533" s="52"/>
      <c r="ITV533" s="52"/>
      <c r="ITW533" s="52"/>
      <c r="ITX533" s="52"/>
      <c r="ITY533" s="52"/>
      <c r="ITZ533" s="52"/>
      <c r="IUA533" s="52"/>
      <c r="IUB533" s="52"/>
      <c r="IUC533" s="52"/>
      <c r="IUD533" s="52"/>
      <c r="IUE533" s="52"/>
      <c r="IUF533" s="52"/>
      <c r="IUG533" s="52"/>
      <c r="IUH533" s="52"/>
      <c r="IUI533" s="52"/>
      <c r="IUJ533" s="52"/>
      <c r="IUK533" s="52"/>
      <c r="IUL533" s="52"/>
      <c r="IUM533" s="52"/>
      <c r="IUN533" s="52"/>
      <c r="IUO533" s="52"/>
      <c r="IUP533" s="52"/>
      <c r="IUQ533" s="52"/>
      <c r="IUR533" s="52"/>
      <c r="IUS533" s="52"/>
      <c r="IUT533" s="52"/>
      <c r="IUU533" s="52"/>
      <c r="IUV533" s="52"/>
      <c r="IUW533" s="52"/>
      <c r="IUX533" s="52"/>
      <c r="IUY533" s="52"/>
      <c r="IUZ533" s="52"/>
      <c r="IVA533" s="52"/>
      <c r="IVB533" s="52"/>
      <c r="IVC533" s="52"/>
      <c r="IVD533" s="52"/>
      <c r="IVE533" s="52"/>
      <c r="IVF533" s="52"/>
      <c r="IVG533" s="52"/>
      <c r="IVH533" s="52"/>
      <c r="IVI533" s="52"/>
      <c r="IVJ533" s="52"/>
      <c r="IVK533" s="52"/>
      <c r="IVL533" s="52"/>
      <c r="IVM533" s="52"/>
      <c r="IVN533" s="52"/>
      <c r="IVO533" s="52"/>
      <c r="IVP533" s="52"/>
      <c r="IVQ533" s="52"/>
      <c r="IVR533" s="52"/>
      <c r="IVS533" s="52"/>
      <c r="IVT533" s="52"/>
      <c r="IVU533" s="52"/>
      <c r="IVV533" s="52"/>
      <c r="IVW533" s="52"/>
      <c r="IVX533" s="52"/>
      <c r="IVY533" s="52"/>
      <c r="IVZ533" s="52"/>
      <c r="IWA533" s="52"/>
      <c r="IWB533" s="52"/>
      <c r="IWC533" s="52"/>
      <c r="IWD533" s="52"/>
      <c r="IWE533" s="52"/>
      <c r="IWF533" s="52"/>
      <c r="IWG533" s="52"/>
      <c r="IWH533" s="52"/>
      <c r="IWI533" s="52"/>
      <c r="IWJ533" s="52"/>
      <c r="IWK533" s="52"/>
      <c r="IWL533" s="52"/>
      <c r="IWM533" s="52"/>
      <c r="IWN533" s="52"/>
      <c r="IWO533" s="52"/>
      <c r="IWP533" s="52"/>
      <c r="IWQ533" s="52"/>
      <c r="IWR533" s="52"/>
      <c r="IWS533" s="52"/>
      <c r="IWT533" s="52"/>
      <c r="IWU533" s="52"/>
      <c r="IWV533" s="52"/>
      <c r="IWW533" s="52"/>
      <c r="IWX533" s="52"/>
      <c r="IWY533" s="52"/>
      <c r="IWZ533" s="52"/>
      <c r="IXA533" s="52"/>
      <c r="IXB533" s="52"/>
      <c r="IXC533" s="52"/>
      <c r="IXD533" s="52"/>
      <c r="IXE533" s="52"/>
      <c r="IXF533" s="52"/>
      <c r="IXG533" s="52"/>
      <c r="IXH533" s="52"/>
      <c r="IXI533" s="52"/>
      <c r="IXJ533" s="52"/>
      <c r="IXK533" s="52"/>
      <c r="IXL533" s="52"/>
      <c r="IXM533" s="52"/>
      <c r="IXN533" s="52"/>
      <c r="IXO533" s="52"/>
      <c r="IXP533" s="52"/>
      <c r="IXQ533" s="52"/>
      <c r="IXR533" s="52"/>
      <c r="IXS533" s="52"/>
      <c r="IXT533" s="52"/>
      <c r="IXU533" s="52"/>
      <c r="IXV533" s="52"/>
      <c r="IXW533" s="52"/>
      <c r="IXX533" s="52"/>
      <c r="IXY533" s="52"/>
      <c r="IXZ533" s="52"/>
      <c r="IYA533" s="52"/>
      <c r="IYB533" s="52"/>
      <c r="IYC533" s="52"/>
      <c r="IYD533" s="52"/>
      <c r="IYE533" s="52"/>
      <c r="IYF533" s="52"/>
      <c r="IYG533" s="52"/>
      <c r="IYH533" s="52"/>
      <c r="IYI533" s="52"/>
      <c r="IYJ533" s="52"/>
      <c r="IYK533" s="52"/>
      <c r="IYL533" s="52"/>
      <c r="IYM533" s="52"/>
      <c r="IYN533" s="52"/>
      <c r="IYO533" s="52"/>
      <c r="IYP533" s="52"/>
      <c r="IYQ533" s="52"/>
      <c r="IYR533" s="52"/>
      <c r="IYS533" s="52"/>
      <c r="IYT533" s="52"/>
      <c r="IYU533" s="52"/>
      <c r="IYV533" s="52"/>
      <c r="IYW533" s="52"/>
      <c r="IYX533" s="52"/>
      <c r="IYY533" s="52"/>
      <c r="IYZ533" s="52"/>
      <c r="IZA533" s="52"/>
      <c r="IZB533" s="52"/>
      <c r="IZC533" s="52"/>
      <c r="IZD533" s="52"/>
      <c r="IZE533" s="52"/>
      <c r="IZF533" s="52"/>
      <c r="IZG533" s="52"/>
      <c r="IZH533" s="52"/>
      <c r="IZI533" s="52"/>
      <c r="IZJ533" s="52"/>
      <c r="IZK533" s="52"/>
      <c r="IZL533" s="52"/>
      <c r="IZM533" s="52"/>
      <c r="IZN533" s="52"/>
      <c r="IZO533" s="52"/>
      <c r="IZP533" s="52"/>
      <c r="IZQ533" s="52"/>
      <c r="IZR533" s="52"/>
      <c r="IZS533" s="52"/>
      <c r="IZT533" s="52"/>
      <c r="IZU533" s="52"/>
      <c r="IZV533" s="52"/>
      <c r="IZW533" s="52"/>
      <c r="IZX533" s="52"/>
      <c r="IZY533" s="52"/>
      <c r="IZZ533" s="52"/>
      <c r="JAA533" s="52"/>
      <c r="JAB533" s="52"/>
      <c r="JAC533" s="52"/>
      <c r="JAD533" s="52"/>
      <c r="JAE533" s="52"/>
      <c r="JAF533" s="52"/>
      <c r="JAG533" s="52"/>
      <c r="JAH533" s="52"/>
      <c r="JAI533" s="52"/>
      <c r="JAJ533" s="52"/>
      <c r="JAK533" s="52"/>
      <c r="JAL533" s="52"/>
      <c r="JAM533" s="52"/>
      <c r="JAN533" s="52"/>
      <c r="JAO533" s="52"/>
      <c r="JAP533" s="52"/>
      <c r="JAQ533" s="52"/>
      <c r="JAR533" s="52"/>
      <c r="JAS533" s="52"/>
      <c r="JAT533" s="52"/>
      <c r="JAU533" s="52"/>
      <c r="JAV533" s="52"/>
      <c r="JAW533" s="52"/>
      <c r="JAX533" s="52"/>
      <c r="JAY533" s="52"/>
      <c r="JAZ533" s="52"/>
      <c r="JBA533" s="52"/>
      <c r="JBB533" s="52"/>
      <c r="JBC533" s="52"/>
      <c r="JBD533" s="52"/>
      <c r="JBE533" s="52"/>
      <c r="JBF533" s="52"/>
      <c r="JBG533" s="52"/>
      <c r="JBH533" s="52"/>
      <c r="JBI533" s="52"/>
      <c r="JBJ533" s="52"/>
      <c r="JBK533" s="52"/>
      <c r="JBL533" s="52"/>
      <c r="JBM533" s="52"/>
      <c r="JBN533" s="52"/>
      <c r="JBO533" s="52"/>
      <c r="JBP533" s="52"/>
      <c r="JBQ533" s="52"/>
      <c r="JBR533" s="52"/>
      <c r="JBS533" s="52"/>
      <c r="JBT533" s="52"/>
      <c r="JBU533" s="52"/>
      <c r="JBV533" s="52"/>
      <c r="JBW533" s="52"/>
      <c r="JBX533" s="52"/>
      <c r="JBY533" s="52"/>
      <c r="JBZ533" s="52"/>
      <c r="JCA533" s="52"/>
      <c r="JCB533" s="52"/>
      <c r="JCC533" s="52"/>
      <c r="JCD533" s="52"/>
      <c r="JCE533" s="52"/>
      <c r="JCF533" s="52"/>
      <c r="JCG533" s="52"/>
      <c r="JCH533" s="52"/>
      <c r="JCI533" s="52"/>
      <c r="JCJ533" s="52"/>
      <c r="JCK533" s="52"/>
      <c r="JCL533" s="52"/>
      <c r="JCM533" s="52"/>
      <c r="JCN533" s="52"/>
      <c r="JCO533" s="52"/>
      <c r="JCP533" s="52"/>
      <c r="JCQ533" s="52"/>
      <c r="JCR533" s="52"/>
      <c r="JCS533" s="52"/>
      <c r="JCT533" s="52"/>
      <c r="JCU533" s="52"/>
      <c r="JCV533" s="52"/>
      <c r="JCW533" s="52"/>
      <c r="JCX533" s="52"/>
      <c r="JCY533" s="52"/>
      <c r="JCZ533" s="52"/>
      <c r="JDA533" s="52"/>
      <c r="JDB533" s="52"/>
      <c r="JDC533" s="52"/>
      <c r="JDD533" s="52"/>
      <c r="JDE533" s="52"/>
      <c r="JDF533" s="52"/>
      <c r="JDG533" s="52"/>
      <c r="JDH533" s="52"/>
      <c r="JDI533" s="52"/>
      <c r="JDJ533" s="52"/>
      <c r="JDK533" s="52"/>
      <c r="JDL533" s="52"/>
      <c r="JDM533" s="52"/>
      <c r="JDN533" s="52"/>
      <c r="JDO533" s="52"/>
      <c r="JDP533" s="52"/>
      <c r="JDQ533" s="52"/>
      <c r="JDR533" s="52"/>
      <c r="JDS533" s="52"/>
      <c r="JDT533" s="52"/>
      <c r="JDU533" s="52"/>
      <c r="JDV533" s="52"/>
      <c r="JDW533" s="52"/>
      <c r="JDX533" s="52"/>
      <c r="JDY533" s="52"/>
      <c r="JDZ533" s="52"/>
      <c r="JEA533" s="52"/>
      <c r="JEB533" s="52"/>
      <c r="JEC533" s="52"/>
      <c r="JED533" s="52"/>
      <c r="JEE533" s="52"/>
      <c r="JEF533" s="52"/>
      <c r="JEG533" s="52"/>
      <c r="JEH533" s="52"/>
      <c r="JEI533" s="52"/>
      <c r="JEJ533" s="52"/>
      <c r="JEK533" s="52"/>
      <c r="JEL533" s="52"/>
      <c r="JEM533" s="52"/>
      <c r="JEN533" s="52"/>
      <c r="JEO533" s="52"/>
      <c r="JEP533" s="52"/>
      <c r="JEQ533" s="52"/>
      <c r="JER533" s="52"/>
      <c r="JES533" s="52"/>
      <c r="JET533" s="52"/>
      <c r="JEU533" s="52"/>
      <c r="JEV533" s="52"/>
      <c r="JEW533" s="52"/>
      <c r="JEX533" s="52"/>
      <c r="JEY533" s="52"/>
      <c r="JEZ533" s="52"/>
      <c r="JFA533" s="52"/>
      <c r="JFB533" s="52"/>
      <c r="JFC533" s="52"/>
      <c r="JFD533" s="52"/>
      <c r="JFE533" s="52"/>
      <c r="JFF533" s="52"/>
      <c r="JFG533" s="52"/>
      <c r="JFH533" s="52"/>
      <c r="JFI533" s="52"/>
      <c r="JFJ533" s="52"/>
      <c r="JFK533" s="52"/>
      <c r="JFL533" s="52"/>
      <c r="JFM533" s="52"/>
      <c r="JFN533" s="52"/>
      <c r="JFO533" s="52"/>
      <c r="JFP533" s="52"/>
      <c r="JFQ533" s="52"/>
      <c r="JFR533" s="52"/>
      <c r="JFS533" s="52"/>
      <c r="JFT533" s="52"/>
      <c r="JFU533" s="52"/>
      <c r="JFV533" s="52"/>
      <c r="JFW533" s="52"/>
      <c r="JFX533" s="52"/>
      <c r="JFY533" s="52"/>
      <c r="JFZ533" s="52"/>
      <c r="JGA533" s="52"/>
      <c r="JGB533" s="52"/>
      <c r="JGC533" s="52"/>
      <c r="JGD533" s="52"/>
      <c r="JGE533" s="52"/>
      <c r="JGF533" s="52"/>
      <c r="JGG533" s="52"/>
      <c r="JGH533" s="52"/>
      <c r="JGI533" s="52"/>
      <c r="JGJ533" s="52"/>
      <c r="JGK533" s="52"/>
      <c r="JGL533" s="52"/>
      <c r="JGM533" s="52"/>
      <c r="JGN533" s="52"/>
      <c r="JGO533" s="52"/>
      <c r="JGP533" s="52"/>
      <c r="JGQ533" s="52"/>
      <c r="JGR533" s="52"/>
      <c r="JGS533" s="52"/>
      <c r="JGT533" s="52"/>
      <c r="JGU533" s="52"/>
      <c r="JGV533" s="52"/>
      <c r="JGW533" s="52"/>
      <c r="JGX533" s="52"/>
      <c r="JGY533" s="52"/>
      <c r="JGZ533" s="52"/>
      <c r="JHA533" s="52"/>
      <c r="JHB533" s="52"/>
      <c r="JHC533" s="52"/>
      <c r="JHD533" s="52"/>
      <c r="JHE533" s="52"/>
      <c r="JHF533" s="52"/>
      <c r="JHG533" s="52"/>
      <c r="JHH533" s="52"/>
      <c r="JHI533" s="52"/>
      <c r="JHJ533" s="52"/>
      <c r="JHK533" s="52"/>
      <c r="JHL533" s="52"/>
      <c r="JHM533" s="52"/>
      <c r="JHN533" s="52"/>
      <c r="JHO533" s="52"/>
      <c r="JHP533" s="52"/>
      <c r="JHQ533" s="52"/>
      <c r="JHR533" s="52"/>
      <c r="JHS533" s="52"/>
      <c r="JHT533" s="52"/>
      <c r="JHU533" s="52"/>
      <c r="JHV533" s="52"/>
      <c r="JHW533" s="52"/>
      <c r="JHX533" s="52"/>
      <c r="JHY533" s="52"/>
      <c r="JHZ533" s="52"/>
      <c r="JIA533" s="52"/>
      <c r="JIB533" s="52"/>
      <c r="JIC533" s="52"/>
      <c r="JID533" s="52"/>
      <c r="JIE533" s="52"/>
      <c r="JIF533" s="52"/>
      <c r="JIG533" s="52"/>
      <c r="JIH533" s="52"/>
      <c r="JII533" s="52"/>
      <c r="JIJ533" s="52"/>
      <c r="JIK533" s="52"/>
      <c r="JIL533" s="52"/>
      <c r="JIM533" s="52"/>
      <c r="JIN533" s="52"/>
      <c r="JIO533" s="52"/>
      <c r="JIP533" s="52"/>
      <c r="JIQ533" s="52"/>
      <c r="JIR533" s="52"/>
      <c r="JIS533" s="52"/>
      <c r="JIT533" s="52"/>
      <c r="JIU533" s="52"/>
      <c r="JIV533" s="52"/>
      <c r="JIW533" s="52"/>
      <c r="JIX533" s="52"/>
      <c r="JIY533" s="52"/>
      <c r="JIZ533" s="52"/>
      <c r="JJA533" s="52"/>
      <c r="JJB533" s="52"/>
      <c r="JJC533" s="52"/>
      <c r="JJD533" s="52"/>
      <c r="JJE533" s="52"/>
      <c r="JJF533" s="52"/>
      <c r="JJG533" s="52"/>
      <c r="JJH533" s="52"/>
      <c r="JJI533" s="52"/>
      <c r="JJJ533" s="52"/>
      <c r="JJK533" s="52"/>
      <c r="JJL533" s="52"/>
      <c r="JJM533" s="52"/>
      <c r="JJN533" s="52"/>
      <c r="JJO533" s="52"/>
      <c r="JJP533" s="52"/>
      <c r="JJQ533" s="52"/>
      <c r="JJR533" s="52"/>
      <c r="JJS533" s="52"/>
      <c r="JJT533" s="52"/>
      <c r="JJU533" s="52"/>
      <c r="JJV533" s="52"/>
      <c r="JJW533" s="52"/>
      <c r="JJX533" s="52"/>
      <c r="JJY533" s="52"/>
      <c r="JJZ533" s="52"/>
      <c r="JKA533" s="52"/>
      <c r="JKB533" s="52"/>
      <c r="JKC533" s="52"/>
      <c r="JKD533" s="52"/>
      <c r="JKE533" s="52"/>
      <c r="JKF533" s="52"/>
      <c r="JKG533" s="52"/>
      <c r="JKH533" s="52"/>
      <c r="JKI533" s="52"/>
      <c r="JKJ533" s="52"/>
      <c r="JKK533" s="52"/>
      <c r="JKL533" s="52"/>
      <c r="JKM533" s="52"/>
      <c r="JKN533" s="52"/>
      <c r="JKO533" s="52"/>
      <c r="JKP533" s="52"/>
      <c r="JKQ533" s="52"/>
      <c r="JKR533" s="52"/>
      <c r="JKS533" s="52"/>
      <c r="JKT533" s="52"/>
      <c r="JKU533" s="52"/>
      <c r="JKV533" s="52"/>
      <c r="JKW533" s="52"/>
      <c r="JKX533" s="52"/>
      <c r="JKY533" s="52"/>
      <c r="JKZ533" s="52"/>
      <c r="JLA533" s="52"/>
      <c r="JLB533" s="52"/>
      <c r="JLC533" s="52"/>
      <c r="JLD533" s="52"/>
      <c r="JLE533" s="52"/>
      <c r="JLF533" s="52"/>
      <c r="JLG533" s="52"/>
      <c r="JLH533" s="52"/>
      <c r="JLI533" s="52"/>
      <c r="JLJ533" s="52"/>
      <c r="JLK533" s="52"/>
      <c r="JLL533" s="52"/>
      <c r="JLM533" s="52"/>
      <c r="JLN533" s="52"/>
      <c r="JLO533" s="52"/>
      <c r="JLP533" s="52"/>
      <c r="JLQ533" s="52"/>
      <c r="JLR533" s="52"/>
      <c r="JLS533" s="52"/>
      <c r="JLT533" s="52"/>
      <c r="JLU533" s="52"/>
      <c r="JLV533" s="52"/>
      <c r="JLW533" s="52"/>
      <c r="JLX533" s="52"/>
      <c r="JLY533" s="52"/>
      <c r="JLZ533" s="52"/>
      <c r="JMA533" s="52"/>
      <c r="JMB533" s="52"/>
      <c r="JMC533" s="52"/>
      <c r="JMD533" s="52"/>
      <c r="JME533" s="52"/>
      <c r="JMF533" s="52"/>
      <c r="JMG533" s="52"/>
      <c r="JMH533" s="52"/>
      <c r="JMI533" s="52"/>
      <c r="JMJ533" s="52"/>
      <c r="JMK533" s="52"/>
      <c r="JML533" s="52"/>
      <c r="JMM533" s="52"/>
      <c r="JMN533" s="52"/>
      <c r="JMO533" s="52"/>
      <c r="JMP533" s="52"/>
      <c r="JMQ533" s="52"/>
      <c r="JMR533" s="52"/>
      <c r="JMS533" s="52"/>
      <c r="JMT533" s="52"/>
      <c r="JMU533" s="52"/>
      <c r="JMV533" s="52"/>
      <c r="JMW533" s="52"/>
      <c r="JMX533" s="52"/>
      <c r="JMY533" s="52"/>
      <c r="JMZ533" s="52"/>
      <c r="JNA533" s="52"/>
      <c r="JNB533" s="52"/>
      <c r="JNC533" s="52"/>
      <c r="JND533" s="52"/>
      <c r="JNE533" s="52"/>
      <c r="JNF533" s="52"/>
      <c r="JNG533" s="52"/>
      <c r="JNH533" s="52"/>
      <c r="JNI533" s="52"/>
      <c r="JNJ533" s="52"/>
      <c r="JNK533" s="52"/>
      <c r="JNL533" s="52"/>
      <c r="JNM533" s="52"/>
      <c r="JNN533" s="52"/>
      <c r="JNO533" s="52"/>
      <c r="JNP533" s="52"/>
      <c r="JNQ533" s="52"/>
      <c r="JNR533" s="52"/>
      <c r="JNS533" s="52"/>
      <c r="JNT533" s="52"/>
      <c r="JNU533" s="52"/>
      <c r="JNV533" s="52"/>
      <c r="JNW533" s="52"/>
      <c r="JNX533" s="52"/>
      <c r="JNY533" s="52"/>
      <c r="JNZ533" s="52"/>
      <c r="JOA533" s="52"/>
      <c r="JOB533" s="52"/>
      <c r="JOC533" s="52"/>
      <c r="JOD533" s="52"/>
      <c r="JOE533" s="52"/>
      <c r="JOF533" s="52"/>
      <c r="JOG533" s="52"/>
      <c r="JOH533" s="52"/>
      <c r="JOI533" s="52"/>
      <c r="JOJ533" s="52"/>
      <c r="JOK533" s="52"/>
      <c r="JOL533" s="52"/>
      <c r="JOM533" s="52"/>
      <c r="JON533" s="52"/>
      <c r="JOO533" s="52"/>
      <c r="JOP533" s="52"/>
      <c r="JOQ533" s="52"/>
      <c r="JOR533" s="52"/>
      <c r="JOS533" s="52"/>
      <c r="JOT533" s="52"/>
      <c r="JOU533" s="52"/>
      <c r="JOV533" s="52"/>
      <c r="JOW533" s="52"/>
      <c r="JOX533" s="52"/>
      <c r="JOY533" s="52"/>
      <c r="JOZ533" s="52"/>
      <c r="JPA533" s="52"/>
      <c r="JPB533" s="52"/>
      <c r="JPC533" s="52"/>
      <c r="JPD533" s="52"/>
      <c r="JPE533" s="52"/>
      <c r="JPF533" s="52"/>
      <c r="JPG533" s="52"/>
      <c r="JPH533" s="52"/>
      <c r="JPI533" s="52"/>
      <c r="JPJ533" s="52"/>
      <c r="JPK533" s="52"/>
      <c r="JPL533" s="52"/>
      <c r="JPM533" s="52"/>
      <c r="JPN533" s="52"/>
      <c r="JPO533" s="52"/>
      <c r="JPP533" s="52"/>
      <c r="JPQ533" s="52"/>
      <c r="JPR533" s="52"/>
      <c r="JPS533" s="52"/>
      <c r="JPT533" s="52"/>
      <c r="JPU533" s="52"/>
      <c r="JPV533" s="52"/>
      <c r="JPW533" s="52"/>
      <c r="JPX533" s="52"/>
      <c r="JPY533" s="52"/>
      <c r="JPZ533" s="52"/>
      <c r="JQA533" s="52"/>
      <c r="JQB533" s="52"/>
      <c r="JQC533" s="52"/>
      <c r="JQD533" s="52"/>
      <c r="JQE533" s="52"/>
      <c r="JQF533" s="52"/>
      <c r="JQG533" s="52"/>
      <c r="JQH533" s="52"/>
      <c r="JQI533" s="52"/>
      <c r="JQJ533" s="52"/>
      <c r="JQK533" s="52"/>
      <c r="JQL533" s="52"/>
      <c r="JQM533" s="52"/>
      <c r="JQN533" s="52"/>
      <c r="JQO533" s="52"/>
      <c r="JQP533" s="52"/>
      <c r="JQQ533" s="52"/>
      <c r="JQR533" s="52"/>
      <c r="JQS533" s="52"/>
      <c r="JQT533" s="52"/>
      <c r="JQU533" s="52"/>
      <c r="JQV533" s="52"/>
      <c r="JQW533" s="52"/>
      <c r="JQX533" s="52"/>
      <c r="JQY533" s="52"/>
      <c r="JQZ533" s="52"/>
      <c r="JRA533" s="52"/>
      <c r="JRB533" s="52"/>
      <c r="JRC533" s="52"/>
      <c r="JRD533" s="52"/>
      <c r="JRE533" s="52"/>
      <c r="JRF533" s="52"/>
      <c r="JRG533" s="52"/>
      <c r="JRH533" s="52"/>
      <c r="JRI533" s="52"/>
      <c r="JRJ533" s="52"/>
      <c r="JRK533" s="52"/>
      <c r="JRL533" s="52"/>
      <c r="JRM533" s="52"/>
      <c r="JRN533" s="52"/>
      <c r="JRO533" s="52"/>
      <c r="JRP533" s="52"/>
      <c r="JRQ533" s="52"/>
      <c r="JRR533" s="52"/>
      <c r="JRS533" s="52"/>
      <c r="JRT533" s="52"/>
      <c r="JRU533" s="52"/>
      <c r="JRV533" s="52"/>
      <c r="JRW533" s="52"/>
      <c r="JRX533" s="52"/>
      <c r="JRY533" s="52"/>
      <c r="JRZ533" s="52"/>
      <c r="JSA533" s="52"/>
      <c r="JSB533" s="52"/>
      <c r="JSC533" s="52"/>
      <c r="JSD533" s="52"/>
      <c r="JSE533" s="52"/>
      <c r="JSF533" s="52"/>
      <c r="JSG533" s="52"/>
      <c r="JSH533" s="52"/>
      <c r="JSI533" s="52"/>
      <c r="JSJ533" s="52"/>
      <c r="JSK533" s="52"/>
      <c r="JSL533" s="52"/>
      <c r="JSM533" s="52"/>
      <c r="JSN533" s="52"/>
      <c r="JSO533" s="52"/>
      <c r="JSP533" s="52"/>
      <c r="JSQ533" s="52"/>
      <c r="JSR533" s="52"/>
      <c r="JSS533" s="52"/>
      <c r="JST533" s="52"/>
      <c r="JSU533" s="52"/>
      <c r="JSV533" s="52"/>
      <c r="JSW533" s="52"/>
      <c r="JSX533" s="52"/>
      <c r="JSY533" s="52"/>
      <c r="JSZ533" s="52"/>
      <c r="JTA533" s="52"/>
      <c r="JTB533" s="52"/>
      <c r="JTC533" s="52"/>
      <c r="JTD533" s="52"/>
      <c r="JTE533" s="52"/>
      <c r="JTF533" s="52"/>
      <c r="JTG533" s="52"/>
      <c r="JTH533" s="52"/>
      <c r="JTI533" s="52"/>
      <c r="JTJ533" s="52"/>
      <c r="JTK533" s="52"/>
      <c r="JTL533" s="52"/>
      <c r="JTM533" s="52"/>
      <c r="JTN533" s="52"/>
      <c r="JTO533" s="52"/>
      <c r="JTP533" s="52"/>
      <c r="JTQ533" s="52"/>
      <c r="JTR533" s="52"/>
      <c r="JTS533" s="52"/>
      <c r="JTT533" s="52"/>
      <c r="JTU533" s="52"/>
      <c r="JTV533" s="52"/>
      <c r="JTW533" s="52"/>
      <c r="JTX533" s="52"/>
      <c r="JTY533" s="52"/>
      <c r="JTZ533" s="52"/>
      <c r="JUA533" s="52"/>
      <c r="JUB533" s="52"/>
      <c r="JUC533" s="52"/>
      <c r="JUD533" s="52"/>
      <c r="JUE533" s="52"/>
      <c r="JUF533" s="52"/>
      <c r="JUG533" s="52"/>
      <c r="JUH533" s="52"/>
      <c r="JUI533" s="52"/>
      <c r="JUJ533" s="52"/>
      <c r="JUK533" s="52"/>
      <c r="JUL533" s="52"/>
      <c r="JUM533" s="52"/>
      <c r="JUN533" s="52"/>
      <c r="JUO533" s="52"/>
      <c r="JUP533" s="52"/>
      <c r="JUQ533" s="52"/>
      <c r="JUR533" s="52"/>
      <c r="JUS533" s="52"/>
      <c r="JUT533" s="52"/>
      <c r="JUU533" s="52"/>
      <c r="JUV533" s="52"/>
      <c r="JUW533" s="52"/>
      <c r="JUX533" s="52"/>
      <c r="JUY533" s="52"/>
      <c r="JUZ533" s="52"/>
      <c r="JVA533" s="52"/>
      <c r="JVB533" s="52"/>
      <c r="JVC533" s="52"/>
      <c r="JVD533" s="52"/>
      <c r="JVE533" s="52"/>
      <c r="JVF533" s="52"/>
      <c r="JVG533" s="52"/>
      <c r="JVH533" s="52"/>
      <c r="JVI533" s="52"/>
      <c r="JVJ533" s="52"/>
      <c r="JVK533" s="52"/>
      <c r="JVL533" s="52"/>
      <c r="JVM533" s="52"/>
      <c r="JVN533" s="52"/>
      <c r="JVO533" s="52"/>
      <c r="JVP533" s="52"/>
      <c r="JVQ533" s="52"/>
      <c r="JVR533" s="52"/>
      <c r="JVS533" s="52"/>
      <c r="JVT533" s="52"/>
      <c r="JVU533" s="52"/>
      <c r="JVV533" s="52"/>
      <c r="JVW533" s="52"/>
      <c r="JVX533" s="52"/>
      <c r="JVY533" s="52"/>
      <c r="JVZ533" s="52"/>
      <c r="JWA533" s="52"/>
      <c r="JWB533" s="52"/>
      <c r="JWC533" s="52"/>
      <c r="JWD533" s="52"/>
      <c r="JWE533" s="52"/>
      <c r="JWF533" s="52"/>
      <c r="JWG533" s="52"/>
      <c r="JWH533" s="52"/>
      <c r="JWI533" s="52"/>
      <c r="JWJ533" s="52"/>
      <c r="JWK533" s="52"/>
      <c r="JWL533" s="52"/>
      <c r="JWM533" s="52"/>
      <c r="JWN533" s="52"/>
      <c r="JWO533" s="52"/>
      <c r="JWP533" s="52"/>
      <c r="JWQ533" s="52"/>
      <c r="JWR533" s="52"/>
      <c r="JWS533" s="52"/>
      <c r="JWT533" s="52"/>
      <c r="JWU533" s="52"/>
      <c r="JWV533" s="52"/>
      <c r="JWW533" s="52"/>
      <c r="JWX533" s="52"/>
      <c r="JWY533" s="52"/>
      <c r="JWZ533" s="52"/>
      <c r="JXA533" s="52"/>
      <c r="JXB533" s="52"/>
      <c r="JXC533" s="52"/>
      <c r="JXD533" s="52"/>
      <c r="JXE533" s="52"/>
      <c r="JXF533" s="52"/>
      <c r="JXG533" s="52"/>
      <c r="JXH533" s="52"/>
      <c r="JXI533" s="52"/>
      <c r="JXJ533" s="52"/>
      <c r="JXK533" s="52"/>
      <c r="JXL533" s="52"/>
      <c r="JXM533" s="52"/>
      <c r="JXN533" s="52"/>
      <c r="JXO533" s="52"/>
      <c r="JXP533" s="52"/>
      <c r="JXQ533" s="52"/>
      <c r="JXR533" s="52"/>
      <c r="JXS533" s="52"/>
      <c r="JXT533" s="52"/>
      <c r="JXU533" s="52"/>
      <c r="JXV533" s="52"/>
      <c r="JXW533" s="52"/>
      <c r="JXX533" s="52"/>
      <c r="JXY533" s="52"/>
      <c r="JXZ533" s="52"/>
      <c r="JYA533" s="52"/>
      <c r="JYB533" s="52"/>
      <c r="JYC533" s="52"/>
      <c r="JYD533" s="52"/>
      <c r="JYE533" s="52"/>
      <c r="JYF533" s="52"/>
      <c r="JYG533" s="52"/>
      <c r="JYH533" s="52"/>
      <c r="JYI533" s="52"/>
      <c r="JYJ533" s="52"/>
      <c r="JYK533" s="52"/>
      <c r="JYL533" s="52"/>
      <c r="JYM533" s="52"/>
      <c r="JYN533" s="52"/>
      <c r="JYO533" s="52"/>
      <c r="JYP533" s="52"/>
      <c r="JYQ533" s="52"/>
      <c r="JYR533" s="52"/>
      <c r="JYS533" s="52"/>
      <c r="JYT533" s="52"/>
      <c r="JYU533" s="52"/>
      <c r="JYV533" s="52"/>
      <c r="JYW533" s="52"/>
      <c r="JYX533" s="52"/>
      <c r="JYY533" s="52"/>
      <c r="JYZ533" s="52"/>
      <c r="JZA533" s="52"/>
      <c r="JZB533" s="52"/>
      <c r="JZC533" s="52"/>
      <c r="JZD533" s="52"/>
      <c r="JZE533" s="52"/>
      <c r="JZF533" s="52"/>
      <c r="JZG533" s="52"/>
      <c r="JZH533" s="52"/>
      <c r="JZI533" s="52"/>
      <c r="JZJ533" s="52"/>
      <c r="JZK533" s="52"/>
      <c r="JZL533" s="52"/>
      <c r="JZM533" s="52"/>
      <c r="JZN533" s="52"/>
      <c r="JZO533" s="52"/>
      <c r="JZP533" s="52"/>
      <c r="JZQ533" s="52"/>
      <c r="JZR533" s="52"/>
      <c r="JZS533" s="52"/>
      <c r="JZT533" s="52"/>
      <c r="JZU533" s="52"/>
      <c r="JZV533" s="52"/>
      <c r="JZW533" s="52"/>
      <c r="JZX533" s="52"/>
      <c r="JZY533" s="52"/>
      <c r="JZZ533" s="52"/>
      <c r="KAA533" s="52"/>
      <c r="KAB533" s="52"/>
      <c r="KAC533" s="52"/>
      <c r="KAD533" s="52"/>
      <c r="KAE533" s="52"/>
      <c r="KAF533" s="52"/>
      <c r="KAG533" s="52"/>
      <c r="KAH533" s="52"/>
      <c r="KAI533" s="52"/>
      <c r="KAJ533" s="52"/>
      <c r="KAK533" s="52"/>
      <c r="KAL533" s="52"/>
      <c r="KAM533" s="52"/>
      <c r="KAN533" s="52"/>
      <c r="KAO533" s="52"/>
      <c r="KAP533" s="52"/>
      <c r="KAQ533" s="52"/>
      <c r="KAR533" s="52"/>
      <c r="KAS533" s="52"/>
      <c r="KAT533" s="52"/>
      <c r="KAU533" s="52"/>
      <c r="KAV533" s="52"/>
      <c r="KAW533" s="52"/>
      <c r="KAX533" s="52"/>
      <c r="KAY533" s="52"/>
      <c r="KAZ533" s="52"/>
      <c r="KBA533" s="52"/>
      <c r="KBB533" s="52"/>
      <c r="KBC533" s="52"/>
      <c r="KBD533" s="52"/>
      <c r="KBE533" s="52"/>
      <c r="KBF533" s="52"/>
      <c r="KBG533" s="52"/>
      <c r="KBH533" s="52"/>
      <c r="KBI533" s="52"/>
      <c r="KBJ533" s="52"/>
      <c r="KBK533" s="52"/>
      <c r="KBL533" s="52"/>
      <c r="KBM533" s="52"/>
      <c r="KBN533" s="52"/>
      <c r="KBO533" s="52"/>
      <c r="KBP533" s="52"/>
      <c r="KBQ533" s="52"/>
      <c r="KBR533" s="52"/>
      <c r="KBS533" s="52"/>
      <c r="KBT533" s="52"/>
      <c r="KBU533" s="52"/>
      <c r="KBV533" s="52"/>
      <c r="KBW533" s="52"/>
      <c r="KBX533" s="52"/>
      <c r="KBY533" s="52"/>
      <c r="KBZ533" s="52"/>
      <c r="KCA533" s="52"/>
      <c r="KCB533" s="52"/>
      <c r="KCC533" s="52"/>
      <c r="KCD533" s="52"/>
      <c r="KCE533" s="52"/>
      <c r="KCF533" s="52"/>
      <c r="KCG533" s="52"/>
      <c r="KCH533" s="52"/>
      <c r="KCI533" s="52"/>
      <c r="KCJ533" s="52"/>
      <c r="KCK533" s="52"/>
      <c r="KCL533" s="52"/>
      <c r="KCM533" s="52"/>
      <c r="KCN533" s="52"/>
      <c r="KCO533" s="52"/>
      <c r="KCP533" s="52"/>
      <c r="KCQ533" s="52"/>
      <c r="KCR533" s="52"/>
      <c r="KCS533" s="52"/>
      <c r="KCT533" s="52"/>
      <c r="KCU533" s="52"/>
      <c r="KCV533" s="52"/>
      <c r="KCW533" s="52"/>
      <c r="KCX533" s="52"/>
      <c r="KCY533" s="52"/>
      <c r="KCZ533" s="52"/>
      <c r="KDA533" s="52"/>
      <c r="KDB533" s="52"/>
      <c r="KDC533" s="52"/>
      <c r="KDD533" s="52"/>
      <c r="KDE533" s="52"/>
      <c r="KDF533" s="52"/>
      <c r="KDG533" s="52"/>
      <c r="KDH533" s="52"/>
      <c r="KDI533" s="52"/>
      <c r="KDJ533" s="52"/>
      <c r="KDK533" s="52"/>
      <c r="KDL533" s="52"/>
      <c r="KDM533" s="52"/>
      <c r="KDN533" s="52"/>
      <c r="KDO533" s="52"/>
      <c r="KDP533" s="52"/>
      <c r="KDQ533" s="52"/>
      <c r="KDR533" s="52"/>
      <c r="KDS533" s="52"/>
      <c r="KDT533" s="52"/>
      <c r="KDU533" s="52"/>
      <c r="KDV533" s="52"/>
      <c r="KDW533" s="52"/>
      <c r="KDX533" s="52"/>
      <c r="KDY533" s="52"/>
      <c r="KDZ533" s="52"/>
      <c r="KEA533" s="52"/>
      <c r="KEB533" s="52"/>
      <c r="KEC533" s="52"/>
      <c r="KED533" s="52"/>
      <c r="KEE533" s="52"/>
      <c r="KEF533" s="52"/>
      <c r="KEG533" s="52"/>
      <c r="KEH533" s="52"/>
      <c r="KEI533" s="52"/>
      <c r="KEJ533" s="52"/>
      <c r="KEK533" s="52"/>
      <c r="KEL533" s="52"/>
      <c r="KEM533" s="52"/>
      <c r="KEN533" s="52"/>
      <c r="KEO533" s="52"/>
      <c r="KEP533" s="52"/>
      <c r="KEQ533" s="52"/>
      <c r="KER533" s="52"/>
      <c r="KES533" s="52"/>
      <c r="KET533" s="52"/>
      <c r="KEU533" s="52"/>
      <c r="KEV533" s="52"/>
      <c r="KEW533" s="52"/>
      <c r="KEX533" s="52"/>
      <c r="KEY533" s="52"/>
      <c r="KEZ533" s="52"/>
      <c r="KFA533" s="52"/>
      <c r="KFB533" s="52"/>
      <c r="KFC533" s="52"/>
      <c r="KFD533" s="52"/>
      <c r="KFE533" s="52"/>
      <c r="KFF533" s="52"/>
      <c r="KFG533" s="52"/>
      <c r="KFH533" s="52"/>
      <c r="KFI533" s="52"/>
      <c r="KFJ533" s="52"/>
      <c r="KFK533" s="52"/>
      <c r="KFL533" s="52"/>
      <c r="KFM533" s="52"/>
      <c r="KFN533" s="52"/>
      <c r="KFO533" s="52"/>
      <c r="KFP533" s="52"/>
      <c r="KFQ533" s="52"/>
      <c r="KFR533" s="52"/>
      <c r="KFS533" s="52"/>
      <c r="KFT533" s="52"/>
      <c r="KFU533" s="52"/>
      <c r="KFV533" s="52"/>
      <c r="KFW533" s="52"/>
      <c r="KFX533" s="52"/>
      <c r="KFY533" s="52"/>
      <c r="KFZ533" s="52"/>
      <c r="KGA533" s="52"/>
      <c r="KGB533" s="52"/>
      <c r="KGC533" s="52"/>
      <c r="KGD533" s="52"/>
      <c r="KGE533" s="52"/>
      <c r="KGF533" s="52"/>
      <c r="KGG533" s="52"/>
      <c r="KGH533" s="52"/>
      <c r="KGI533" s="52"/>
      <c r="KGJ533" s="52"/>
      <c r="KGK533" s="52"/>
      <c r="KGL533" s="52"/>
      <c r="KGM533" s="52"/>
      <c r="KGN533" s="52"/>
      <c r="KGO533" s="52"/>
      <c r="KGP533" s="52"/>
      <c r="KGQ533" s="52"/>
      <c r="KGR533" s="52"/>
      <c r="KGS533" s="52"/>
      <c r="KGT533" s="52"/>
      <c r="KGU533" s="52"/>
      <c r="KGV533" s="52"/>
      <c r="KGW533" s="52"/>
      <c r="KGX533" s="52"/>
      <c r="KGY533" s="52"/>
      <c r="KGZ533" s="52"/>
      <c r="KHA533" s="52"/>
      <c r="KHB533" s="52"/>
      <c r="KHC533" s="52"/>
      <c r="KHD533" s="52"/>
      <c r="KHE533" s="52"/>
      <c r="KHF533" s="52"/>
      <c r="KHG533" s="52"/>
      <c r="KHH533" s="52"/>
      <c r="KHI533" s="52"/>
      <c r="KHJ533" s="52"/>
      <c r="KHK533" s="52"/>
      <c r="KHL533" s="52"/>
      <c r="KHM533" s="52"/>
      <c r="KHN533" s="52"/>
      <c r="KHO533" s="52"/>
      <c r="KHP533" s="52"/>
      <c r="KHQ533" s="52"/>
      <c r="KHR533" s="52"/>
      <c r="KHS533" s="52"/>
      <c r="KHT533" s="52"/>
      <c r="KHU533" s="52"/>
      <c r="KHV533" s="52"/>
      <c r="KHW533" s="52"/>
      <c r="KHX533" s="52"/>
      <c r="KHY533" s="52"/>
      <c r="KHZ533" s="52"/>
      <c r="KIA533" s="52"/>
      <c r="KIB533" s="52"/>
      <c r="KIC533" s="52"/>
      <c r="KID533" s="52"/>
      <c r="KIE533" s="52"/>
      <c r="KIF533" s="52"/>
      <c r="KIG533" s="52"/>
      <c r="KIH533" s="52"/>
      <c r="KII533" s="52"/>
      <c r="KIJ533" s="52"/>
      <c r="KIK533" s="52"/>
      <c r="KIL533" s="52"/>
      <c r="KIM533" s="52"/>
      <c r="KIN533" s="52"/>
      <c r="KIO533" s="52"/>
      <c r="KIP533" s="52"/>
      <c r="KIQ533" s="52"/>
      <c r="KIR533" s="52"/>
      <c r="KIS533" s="52"/>
      <c r="KIT533" s="52"/>
      <c r="KIU533" s="52"/>
      <c r="KIV533" s="52"/>
      <c r="KIW533" s="52"/>
      <c r="KIX533" s="52"/>
      <c r="KIY533" s="52"/>
      <c r="KIZ533" s="52"/>
      <c r="KJA533" s="52"/>
      <c r="KJB533" s="52"/>
      <c r="KJC533" s="52"/>
      <c r="KJD533" s="52"/>
      <c r="KJE533" s="52"/>
      <c r="KJF533" s="52"/>
      <c r="KJG533" s="52"/>
      <c r="KJH533" s="52"/>
      <c r="KJI533" s="52"/>
      <c r="KJJ533" s="52"/>
      <c r="KJK533" s="52"/>
      <c r="KJL533" s="52"/>
      <c r="KJM533" s="52"/>
      <c r="KJN533" s="52"/>
      <c r="KJO533" s="52"/>
      <c r="KJP533" s="52"/>
      <c r="KJQ533" s="52"/>
      <c r="KJR533" s="52"/>
      <c r="KJS533" s="52"/>
      <c r="KJT533" s="52"/>
      <c r="KJU533" s="52"/>
      <c r="KJV533" s="52"/>
      <c r="KJW533" s="52"/>
      <c r="KJX533" s="52"/>
      <c r="KJY533" s="52"/>
      <c r="KJZ533" s="52"/>
      <c r="KKA533" s="52"/>
      <c r="KKB533" s="52"/>
      <c r="KKC533" s="52"/>
      <c r="KKD533" s="52"/>
      <c r="KKE533" s="52"/>
      <c r="KKF533" s="52"/>
      <c r="KKG533" s="52"/>
      <c r="KKH533" s="52"/>
      <c r="KKI533" s="52"/>
      <c r="KKJ533" s="52"/>
      <c r="KKK533" s="52"/>
      <c r="KKL533" s="52"/>
      <c r="KKM533" s="52"/>
      <c r="KKN533" s="52"/>
      <c r="KKO533" s="52"/>
      <c r="KKP533" s="52"/>
      <c r="KKQ533" s="52"/>
      <c r="KKR533" s="52"/>
      <c r="KKS533" s="52"/>
      <c r="KKT533" s="52"/>
      <c r="KKU533" s="52"/>
      <c r="KKV533" s="52"/>
      <c r="KKW533" s="52"/>
      <c r="KKX533" s="52"/>
      <c r="KKY533" s="52"/>
      <c r="KKZ533" s="52"/>
      <c r="KLA533" s="52"/>
      <c r="KLB533" s="52"/>
      <c r="KLC533" s="52"/>
      <c r="KLD533" s="52"/>
      <c r="KLE533" s="52"/>
      <c r="KLF533" s="52"/>
      <c r="KLG533" s="52"/>
      <c r="KLH533" s="52"/>
      <c r="KLI533" s="52"/>
      <c r="KLJ533" s="52"/>
      <c r="KLK533" s="52"/>
      <c r="KLL533" s="52"/>
      <c r="KLM533" s="52"/>
      <c r="KLN533" s="52"/>
      <c r="KLO533" s="52"/>
      <c r="KLP533" s="52"/>
      <c r="KLQ533" s="52"/>
      <c r="KLR533" s="52"/>
      <c r="KLS533" s="52"/>
      <c r="KLT533" s="52"/>
      <c r="KLU533" s="52"/>
      <c r="KLV533" s="52"/>
      <c r="KLW533" s="52"/>
      <c r="KLX533" s="52"/>
      <c r="KLY533" s="52"/>
      <c r="KLZ533" s="52"/>
      <c r="KMA533" s="52"/>
      <c r="KMB533" s="52"/>
      <c r="KMC533" s="52"/>
      <c r="KMD533" s="52"/>
      <c r="KME533" s="52"/>
      <c r="KMF533" s="52"/>
      <c r="KMG533" s="52"/>
      <c r="KMH533" s="52"/>
      <c r="KMI533" s="52"/>
      <c r="KMJ533" s="52"/>
      <c r="KMK533" s="52"/>
      <c r="KML533" s="52"/>
      <c r="KMM533" s="52"/>
      <c r="KMN533" s="52"/>
      <c r="KMO533" s="52"/>
      <c r="KMP533" s="52"/>
      <c r="KMQ533" s="52"/>
      <c r="KMR533" s="52"/>
      <c r="KMS533" s="52"/>
      <c r="KMT533" s="52"/>
      <c r="KMU533" s="52"/>
      <c r="KMV533" s="52"/>
      <c r="KMW533" s="52"/>
      <c r="KMX533" s="52"/>
      <c r="KMY533" s="52"/>
      <c r="KMZ533" s="52"/>
      <c r="KNA533" s="52"/>
      <c r="KNB533" s="52"/>
      <c r="KNC533" s="52"/>
      <c r="KND533" s="52"/>
      <c r="KNE533" s="52"/>
      <c r="KNF533" s="52"/>
      <c r="KNG533" s="52"/>
      <c r="KNH533" s="52"/>
      <c r="KNI533" s="52"/>
      <c r="KNJ533" s="52"/>
      <c r="KNK533" s="52"/>
      <c r="KNL533" s="52"/>
      <c r="KNM533" s="52"/>
      <c r="KNN533" s="52"/>
      <c r="KNO533" s="52"/>
      <c r="KNP533" s="52"/>
      <c r="KNQ533" s="52"/>
      <c r="KNR533" s="52"/>
      <c r="KNS533" s="52"/>
      <c r="KNT533" s="52"/>
      <c r="KNU533" s="52"/>
      <c r="KNV533" s="52"/>
      <c r="KNW533" s="52"/>
      <c r="KNX533" s="52"/>
      <c r="KNY533" s="52"/>
      <c r="KNZ533" s="52"/>
      <c r="KOA533" s="52"/>
      <c r="KOB533" s="52"/>
      <c r="KOC533" s="52"/>
      <c r="KOD533" s="52"/>
      <c r="KOE533" s="52"/>
      <c r="KOF533" s="52"/>
      <c r="KOG533" s="52"/>
      <c r="KOH533" s="52"/>
      <c r="KOI533" s="52"/>
      <c r="KOJ533" s="52"/>
      <c r="KOK533" s="52"/>
      <c r="KOL533" s="52"/>
      <c r="KOM533" s="52"/>
      <c r="KON533" s="52"/>
      <c r="KOO533" s="52"/>
      <c r="KOP533" s="52"/>
      <c r="KOQ533" s="52"/>
      <c r="KOR533" s="52"/>
      <c r="KOS533" s="52"/>
      <c r="KOT533" s="52"/>
      <c r="KOU533" s="52"/>
      <c r="KOV533" s="52"/>
      <c r="KOW533" s="52"/>
      <c r="KOX533" s="52"/>
      <c r="KOY533" s="52"/>
      <c r="KOZ533" s="52"/>
      <c r="KPA533" s="52"/>
      <c r="KPB533" s="52"/>
      <c r="KPC533" s="52"/>
      <c r="KPD533" s="52"/>
      <c r="KPE533" s="52"/>
      <c r="KPF533" s="52"/>
      <c r="KPG533" s="52"/>
      <c r="KPH533" s="52"/>
      <c r="KPI533" s="52"/>
      <c r="KPJ533" s="52"/>
      <c r="KPK533" s="52"/>
      <c r="KPL533" s="52"/>
      <c r="KPM533" s="52"/>
      <c r="KPN533" s="52"/>
      <c r="KPO533" s="52"/>
      <c r="KPP533" s="52"/>
      <c r="KPQ533" s="52"/>
      <c r="KPR533" s="52"/>
      <c r="KPS533" s="52"/>
      <c r="KPT533" s="52"/>
      <c r="KPU533" s="52"/>
      <c r="KPV533" s="52"/>
      <c r="KPW533" s="52"/>
      <c r="KPX533" s="52"/>
      <c r="KPY533" s="52"/>
      <c r="KPZ533" s="52"/>
      <c r="KQA533" s="52"/>
      <c r="KQB533" s="52"/>
      <c r="KQC533" s="52"/>
      <c r="KQD533" s="52"/>
      <c r="KQE533" s="52"/>
      <c r="KQF533" s="52"/>
      <c r="KQG533" s="52"/>
      <c r="KQH533" s="52"/>
      <c r="KQI533" s="52"/>
      <c r="KQJ533" s="52"/>
      <c r="KQK533" s="52"/>
      <c r="KQL533" s="52"/>
      <c r="KQM533" s="52"/>
      <c r="KQN533" s="52"/>
      <c r="KQO533" s="52"/>
      <c r="KQP533" s="52"/>
      <c r="KQQ533" s="52"/>
      <c r="KQR533" s="52"/>
      <c r="KQS533" s="52"/>
      <c r="KQT533" s="52"/>
      <c r="KQU533" s="52"/>
      <c r="KQV533" s="52"/>
      <c r="KQW533" s="52"/>
      <c r="KQX533" s="52"/>
      <c r="KQY533" s="52"/>
      <c r="KQZ533" s="52"/>
      <c r="KRA533" s="52"/>
      <c r="KRB533" s="52"/>
      <c r="KRC533" s="52"/>
      <c r="KRD533" s="52"/>
      <c r="KRE533" s="52"/>
      <c r="KRF533" s="52"/>
      <c r="KRG533" s="52"/>
      <c r="KRH533" s="52"/>
      <c r="KRI533" s="52"/>
      <c r="KRJ533" s="52"/>
      <c r="KRK533" s="52"/>
      <c r="KRL533" s="52"/>
      <c r="KRM533" s="52"/>
      <c r="KRN533" s="52"/>
      <c r="KRO533" s="52"/>
      <c r="KRP533" s="52"/>
      <c r="KRQ533" s="52"/>
      <c r="KRR533" s="52"/>
      <c r="KRS533" s="52"/>
      <c r="KRT533" s="52"/>
      <c r="KRU533" s="52"/>
      <c r="KRV533" s="52"/>
      <c r="KRW533" s="52"/>
      <c r="KRX533" s="52"/>
      <c r="KRY533" s="52"/>
      <c r="KRZ533" s="52"/>
      <c r="KSA533" s="52"/>
      <c r="KSB533" s="52"/>
      <c r="KSC533" s="52"/>
      <c r="KSD533" s="52"/>
      <c r="KSE533" s="52"/>
      <c r="KSF533" s="52"/>
      <c r="KSG533" s="52"/>
      <c r="KSH533" s="52"/>
      <c r="KSI533" s="52"/>
      <c r="KSJ533" s="52"/>
      <c r="KSK533" s="52"/>
      <c r="KSL533" s="52"/>
      <c r="KSM533" s="52"/>
      <c r="KSN533" s="52"/>
      <c r="KSO533" s="52"/>
      <c r="KSP533" s="52"/>
      <c r="KSQ533" s="52"/>
      <c r="KSR533" s="52"/>
      <c r="KSS533" s="52"/>
      <c r="KST533" s="52"/>
      <c r="KSU533" s="52"/>
      <c r="KSV533" s="52"/>
      <c r="KSW533" s="52"/>
      <c r="KSX533" s="52"/>
      <c r="KSY533" s="52"/>
      <c r="KSZ533" s="52"/>
      <c r="KTA533" s="52"/>
      <c r="KTB533" s="52"/>
      <c r="KTC533" s="52"/>
      <c r="KTD533" s="52"/>
      <c r="KTE533" s="52"/>
      <c r="KTF533" s="52"/>
      <c r="KTG533" s="52"/>
      <c r="KTH533" s="52"/>
      <c r="KTI533" s="52"/>
      <c r="KTJ533" s="52"/>
      <c r="KTK533" s="52"/>
      <c r="KTL533" s="52"/>
      <c r="KTM533" s="52"/>
      <c r="KTN533" s="52"/>
      <c r="KTO533" s="52"/>
      <c r="KTP533" s="52"/>
      <c r="KTQ533" s="52"/>
      <c r="KTR533" s="52"/>
      <c r="KTS533" s="52"/>
      <c r="KTT533" s="52"/>
      <c r="KTU533" s="52"/>
      <c r="KTV533" s="52"/>
      <c r="KTW533" s="52"/>
      <c r="KTX533" s="52"/>
      <c r="KTY533" s="52"/>
      <c r="KTZ533" s="52"/>
      <c r="KUA533" s="52"/>
      <c r="KUB533" s="52"/>
      <c r="KUC533" s="52"/>
      <c r="KUD533" s="52"/>
      <c r="KUE533" s="52"/>
      <c r="KUF533" s="52"/>
      <c r="KUG533" s="52"/>
      <c r="KUH533" s="52"/>
      <c r="KUI533" s="52"/>
      <c r="KUJ533" s="52"/>
      <c r="KUK533" s="52"/>
      <c r="KUL533" s="52"/>
      <c r="KUM533" s="52"/>
      <c r="KUN533" s="52"/>
      <c r="KUO533" s="52"/>
      <c r="KUP533" s="52"/>
      <c r="KUQ533" s="52"/>
      <c r="KUR533" s="52"/>
      <c r="KUS533" s="52"/>
      <c r="KUT533" s="52"/>
      <c r="KUU533" s="52"/>
      <c r="KUV533" s="52"/>
      <c r="KUW533" s="52"/>
      <c r="KUX533" s="52"/>
      <c r="KUY533" s="52"/>
      <c r="KUZ533" s="52"/>
      <c r="KVA533" s="52"/>
      <c r="KVB533" s="52"/>
      <c r="KVC533" s="52"/>
      <c r="KVD533" s="52"/>
      <c r="KVE533" s="52"/>
      <c r="KVF533" s="52"/>
      <c r="KVG533" s="52"/>
      <c r="KVH533" s="52"/>
      <c r="KVI533" s="52"/>
      <c r="KVJ533" s="52"/>
      <c r="KVK533" s="52"/>
      <c r="KVL533" s="52"/>
      <c r="KVM533" s="52"/>
      <c r="KVN533" s="52"/>
      <c r="KVO533" s="52"/>
      <c r="KVP533" s="52"/>
      <c r="KVQ533" s="52"/>
      <c r="KVR533" s="52"/>
      <c r="KVS533" s="52"/>
      <c r="KVT533" s="52"/>
      <c r="KVU533" s="52"/>
      <c r="KVV533" s="52"/>
      <c r="KVW533" s="52"/>
      <c r="KVX533" s="52"/>
      <c r="KVY533" s="52"/>
      <c r="KVZ533" s="52"/>
      <c r="KWA533" s="52"/>
      <c r="KWB533" s="52"/>
      <c r="KWC533" s="52"/>
      <c r="KWD533" s="52"/>
      <c r="KWE533" s="52"/>
      <c r="KWF533" s="52"/>
      <c r="KWG533" s="52"/>
      <c r="KWH533" s="52"/>
      <c r="KWI533" s="52"/>
      <c r="KWJ533" s="52"/>
      <c r="KWK533" s="52"/>
      <c r="KWL533" s="52"/>
      <c r="KWM533" s="52"/>
      <c r="KWN533" s="52"/>
      <c r="KWO533" s="52"/>
      <c r="KWP533" s="52"/>
      <c r="KWQ533" s="52"/>
      <c r="KWR533" s="52"/>
      <c r="KWS533" s="52"/>
      <c r="KWT533" s="52"/>
      <c r="KWU533" s="52"/>
      <c r="KWV533" s="52"/>
      <c r="KWW533" s="52"/>
      <c r="KWX533" s="52"/>
      <c r="KWY533" s="52"/>
      <c r="KWZ533" s="52"/>
      <c r="KXA533" s="52"/>
      <c r="KXB533" s="52"/>
      <c r="KXC533" s="52"/>
      <c r="KXD533" s="52"/>
      <c r="KXE533" s="52"/>
      <c r="KXF533" s="52"/>
      <c r="KXG533" s="52"/>
      <c r="KXH533" s="52"/>
      <c r="KXI533" s="52"/>
      <c r="KXJ533" s="52"/>
      <c r="KXK533" s="52"/>
      <c r="KXL533" s="52"/>
      <c r="KXM533" s="52"/>
      <c r="KXN533" s="52"/>
      <c r="KXO533" s="52"/>
      <c r="KXP533" s="52"/>
      <c r="KXQ533" s="52"/>
      <c r="KXR533" s="52"/>
      <c r="KXS533" s="52"/>
      <c r="KXT533" s="52"/>
      <c r="KXU533" s="52"/>
      <c r="KXV533" s="52"/>
      <c r="KXW533" s="52"/>
      <c r="KXX533" s="52"/>
      <c r="KXY533" s="52"/>
      <c r="KXZ533" s="52"/>
      <c r="KYA533" s="52"/>
      <c r="KYB533" s="52"/>
      <c r="KYC533" s="52"/>
      <c r="KYD533" s="52"/>
      <c r="KYE533" s="52"/>
      <c r="KYF533" s="52"/>
      <c r="KYG533" s="52"/>
      <c r="KYH533" s="52"/>
      <c r="KYI533" s="52"/>
      <c r="KYJ533" s="52"/>
      <c r="KYK533" s="52"/>
      <c r="KYL533" s="52"/>
      <c r="KYM533" s="52"/>
      <c r="KYN533" s="52"/>
      <c r="KYO533" s="52"/>
      <c r="KYP533" s="52"/>
      <c r="KYQ533" s="52"/>
      <c r="KYR533" s="52"/>
      <c r="KYS533" s="52"/>
      <c r="KYT533" s="52"/>
      <c r="KYU533" s="52"/>
      <c r="KYV533" s="52"/>
      <c r="KYW533" s="52"/>
      <c r="KYX533" s="52"/>
      <c r="KYY533" s="52"/>
      <c r="KYZ533" s="52"/>
      <c r="KZA533" s="52"/>
      <c r="KZB533" s="52"/>
      <c r="KZC533" s="52"/>
      <c r="KZD533" s="52"/>
      <c r="KZE533" s="52"/>
      <c r="KZF533" s="52"/>
      <c r="KZG533" s="52"/>
      <c r="KZH533" s="52"/>
      <c r="KZI533" s="52"/>
      <c r="KZJ533" s="52"/>
      <c r="KZK533" s="52"/>
      <c r="KZL533" s="52"/>
      <c r="KZM533" s="52"/>
      <c r="KZN533" s="52"/>
      <c r="KZO533" s="52"/>
      <c r="KZP533" s="52"/>
      <c r="KZQ533" s="52"/>
      <c r="KZR533" s="52"/>
      <c r="KZS533" s="52"/>
      <c r="KZT533" s="52"/>
      <c r="KZU533" s="52"/>
      <c r="KZV533" s="52"/>
      <c r="KZW533" s="52"/>
      <c r="KZX533" s="52"/>
      <c r="KZY533" s="52"/>
      <c r="KZZ533" s="52"/>
      <c r="LAA533" s="52"/>
      <c r="LAB533" s="52"/>
      <c r="LAC533" s="52"/>
      <c r="LAD533" s="52"/>
      <c r="LAE533" s="52"/>
      <c r="LAF533" s="52"/>
      <c r="LAG533" s="52"/>
      <c r="LAH533" s="52"/>
      <c r="LAI533" s="52"/>
      <c r="LAJ533" s="52"/>
      <c r="LAK533" s="52"/>
      <c r="LAL533" s="52"/>
      <c r="LAM533" s="52"/>
      <c r="LAN533" s="52"/>
      <c r="LAO533" s="52"/>
      <c r="LAP533" s="52"/>
      <c r="LAQ533" s="52"/>
      <c r="LAR533" s="52"/>
      <c r="LAS533" s="52"/>
      <c r="LAT533" s="52"/>
      <c r="LAU533" s="52"/>
      <c r="LAV533" s="52"/>
      <c r="LAW533" s="52"/>
      <c r="LAX533" s="52"/>
      <c r="LAY533" s="52"/>
      <c r="LAZ533" s="52"/>
      <c r="LBA533" s="52"/>
      <c r="LBB533" s="52"/>
      <c r="LBC533" s="52"/>
      <c r="LBD533" s="52"/>
      <c r="LBE533" s="52"/>
      <c r="LBF533" s="52"/>
      <c r="LBG533" s="52"/>
      <c r="LBH533" s="52"/>
      <c r="LBI533" s="52"/>
      <c r="LBJ533" s="52"/>
      <c r="LBK533" s="52"/>
      <c r="LBL533" s="52"/>
      <c r="LBM533" s="52"/>
      <c r="LBN533" s="52"/>
      <c r="LBO533" s="52"/>
      <c r="LBP533" s="52"/>
      <c r="LBQ533" s="52"/>
      <c r="LBR533" s="52"/>
      <c r="LBS533" s="52"/>
      <c r="LBT533" s="52"/>
      <c r="LBU533" s="52"/>
      <c r="LBV533" s="52"/>
      <c r="LBW533" s="52"/>
      <c r="LBX533" s="52"/>
      <c r="LBY533" s="52"/>
      <c r="LBZ533" s="52"/>
      <c r="LCA533" s="52"/>
      <c r="LCB533" s="52"/>
      <c r="LCC533" s="52"/>
      <c r="LCD533" s="52"/>
      <c r="LCE533" s="52"/>
      <c r="LCF533" s="52"/>
      <c r="LCG533" s="52"/>
      <c r="LCH533" s="52"/>
      <c r="LCI533" s="52"/>
      <c r="LCJ533" s="52"/>
      <c r="LCK533" s="52"/>
      <c r="LCL533" s="52"/>
      <c r="LCM533" s="52"/>
      <c r="LCN533" s="52"/>
      <c r="LCO533" s="52"/>
      <c r="LCP533" s="52"/>
      <c r="LCQ533" s="52"/>
      <c r="LCR533" s="52"/>
      <c r="LCS533" s="52"/>
      <c r="LCT533" s="52"/>
      <c r="LCU533" s="52"/>
      <c r="LCV533" s="52"/>
      <c r="LCW533" s="52"/>
      <c r="LCX533" s="52"/>
      <c r="LCY533" s="52"/>
      <c r="LCZ533" s="52"/>
      <c r="LDA533" s="52"/>
      <c r="LDB533" s="52"/>
      <c r="LDC533" s="52"/>
      <c r="LDD533" s="52"/>
      <c r="LDE533" s="52"/>
      <c r="LDF533" s="52"/>
      <c r="LDG533" s="52"/>
      <c r="LDH533" s="52"/>
      <c r="LDI533" s="52"/>
      <c r="LDJ533" s="52"/>
      <c r="LDK533" s="52"/>
      <c r="LDL533" s="52"/>
      <c r="LDM533" s="52"/>
      <c r="LDN533" s="52"/>
      <c r="LDO533" s="52"/>
      <c r="LDP533" s="52"/>
      <c r="LDQ533" s="52"/>
      <c r="LDR533" s="52"/>
      <c r="LDS533" s="52"/>
      <c r="LDT533" s="52"/>
      <c r="LDU533" s="52"/>
      <c r="LDV533" s="52"/>
      <c r="LDW533" s="52"/>
      <c r="LDX533" s="52"/>
      <c r="LDY533" s="52"/>
      <c r="LDZ533" s="52"/>
      <c r="LEA533" s="52"/>
      <c r="LEB533" s="52"/>
      <c r="LEC533" s="52"/>
      <c r="LED533" s="52"/>
      <c r="LEE533" s="52"/>
      <c r="LEF533" s="52"/>
      <c r="LEG533" s="52"/>
      <c r="LEH533" s="52"/>
      <c r="LEI533" s="52"/>
      <c r="LEJ533" s="52"/>
      <c r="LEK533" s="52"/>
      <c r="LEL533" s="52"/>
      <c r="LEM533" s="52"/>
      <c r="LEN533" s="52"/>
      <c r="LEO533" s="52"/>
      <c r="LEP533" s="52"/>
      <c r="LEQ533" s="52"/>
      <c r="LER533" s="52"/>
      <c r="LES533" s="52"/>
      <c r="LET533" s="52"/>
      <c r="LEU533" s="52"/>
      <c r="LEV533" s="52"/>
      <c r="LEW533" s="52"/>
      <c r="LEX533" s="52"/>
      <c r="LEY533" s="52"/>
      <c r="LEZ533" s="52"/>
      <c r="LFA533" s="52"/>
      <c r="LFB533" s="52"/>
      <c r="LFC533" s="52"/>
      <c r="LFD533" s="52"/>
      <c r="LFE533" s="52"/>
      <c r="LFF533" s="52"/>
      <c r="LFG533" s="52"/>
      <c r="LFH533" s="52"/>
      <c r="LFI533" s="52"/>
      <c r="LFJ533" s="52"/>
      <c r="LFK533" s="52"/>
      <c r="LFL533" s="52"/>
      <c r="LFM533" s="52"/>
      <c r="LFN533" s="52"/>
      <c r="LFO533" s="52"/>
      <c r="LFP533" s="52"/>
      <c r="LFQ533" s="52"/>
      <c r="LFR533" s="52"/>
      <c r="LFS533" s="52"/>
      <c r="LFT533" s="52"/>
      <c r="LFU533" s="52"/>
      <c r="LFV533" s="52"/>
      <c r="LFW533" s="52"/>
      <c r="LFX533" s="52"/>
      <c r="LFY533" s="52"/>
      <c r="LFZ533" s="52"/>
      <c r="LGA533" s="52"/>
      <c r="LGB533" s="52"/>
      <c r="LGC533" s="52"/>
      <c r="LGD533" s="52"/>
      <c r="LGE533" s="52"/>
      <c r="LGF533" s="52"/>
      <c r="LGG533" s="52"/>
      <c r="LGH533" s="52"/>
      <c r="LGI533" s="52"/>
      <c r="LGJ533" s="52"/>
      <c r="LGK533" s="52"/>
      <c r="LGL533" s="52"/>
      <c r="LGM533" s="52"/>
      <c r="LGN533" s="52"/>
      <c r="LGO533" s="52"/>
      <c r="LGP533" s="52"/>
      <c r="LGQ533" s="52"/>
      <c r="LGR533" s="52"/>
      <c r="LGS533" s="52"/>
      <c r="LGT533" s="52"/>
      <c r="LGU533" s="52"/>
      <c r="LGV533" s="52"/>
      <c r="LGW533" s="52"/>
      <c r="LGX533" s="52"/>
      <c r="LGY533" s="52"/>
      <c r="LGZ533" s="52"/>
      <c r="LHA533" s="52"/>
      <c r="LHB533" s="52"/>
      <c r="LHC533" s="52"/>
      <c r="LHD533" s="52"/>
      <c r="LHE533" s="52"/>
      <c r="LHF533" s="52"/>
      <c r="LHG533" s="52"/>
      <c r="LHH533" s="52"/>
      <c r="LHI533" s="52"/>
      <c r="LHJ533" s="52"/>
      <c r="LHK533" s="52"/>
      <c r="LHL533" s="52"/>
      <c r="LHM533" s="52"/>
      <c r="LHN533" s="52"/>
      <c r="LHO533" s="52"/>
      <c r="LHP533" s="52"/>
      <c r="LHQ533" s="52"/>
      <c r="LHR533" s="52"/>
      <c r="LHS533" s="52"/>
      <c r="LHT533" s="52"/>
      <c r="LHU533" s="52"/>
      <c r="LHV533" s="52"/>
      <c r="LHW533" s="52"/>
      <c r="LHX533" s="52"/>
      <c r="LHY533" s="52"/>
      <c r="LHZ533" s="52"/>
      <c r="LIA533" s="52"/>
      <c r="LIB533" s="52"/>
      <c r="LIC533" s="52"/>
      <c r="LID533" s="52"/>
      <c r="LIE533" s="52"/>
      <c r="LIF533" s="52"/>
      <c r="LIG533" s="52"/>
      <c r="LIH533" s="52"/>
      <c r="LII533" s="52"/>
      <c r="LIJ533" s="52"/>
      <c r="LIK533" s="52"/>
      <c r="LIL533" s="52"/>
      <c r="LIM533" s="52"/>
      <c r="LIN533" s="52"/>
      <c r="LIO533" s="52"/>
      <c r="LIP533" s="52"/>
      <c r="LIQ533" s="52"/>
      <c r="LIR533" s="52"/>
      <c r="LIS533" s="52"/>
      <c r="LIT533" s="52"/>
      <c r="LIU533" s="52"/>
      <c r="LIV533" s="52"/>
      <c r="LIW533" s="52"/>
      <c r="LIX533" s="52"/>
      <c r="LIY533" s="52"/>
      <c r="LIZ533" s="52"/>
      <c r="LJA533" s="52"/>
      <c r="LJB533" s="52"/>
      <c r="LJC533" s="52"/>
      <c r="LJD533" s="52"/>
      <c r="LJE533" s="52"/>
      <c r="LJF533" s="52"/>
      <c r="LJG533" s="52"/>
      <c r="LJH533" s="52"/>
      <c r="LJI533" s="52"/>
      <c r="LJJ533" s="52"/>
      <c r="LJK533" s="52"/>
      <c r="LJL533" s="52"/>
      <c r="LJM533" s="52"/>
      <c r="LJN533" s="52"/>
      <c r="LJO533" s="52"/>
      <c r="LJP533" s="52"/>
      <c r="LJQ533" s="52"/>
      <c r="LJR533" s="52"/>
      <c r="LJS533" s="52"/>
      <c r="LJT533" s="52"/>
      <c r="LJU533" s="52"/>
      <c r="LJV533" s="52"/>
      <c r="LJW533" s="52"/>
      <c r="LJX533" s="52"/>
      <c r="LJY533" s="52"/>
      <c r="LJZ533" s="52"/>
      <c r="LKA533" s="52"/>
      <c r="LKB533" s="52"/>
      <c r="LKC533" s="52"/>
      <c r="LKD533" s="52"/>
      <c r="LKE533" s="52"/>
      <c r="LKF533" s="52"/>
      <c r="LKG533" s="52"/>
      <c r="LKH533" s="52"/>
      <c r="LKI533" s="52"/>
      <c r="LKJ533" s="52"/>
      <c r="LKK533" s="52"/>
      <c r="LKL533" s="52"/>
      <c r="LKM533" s="52"/>
      <c r="LKN533" s="52"/>
      <c r="LKO533" s="52"/>
      <c r="LKP533" s="52"/>
      <c r="LKQ533" s="52"/>
      <c r="LKR533" s="52"/>
      <c r="LKS533" s="52"/>
      <c r="LKT533" s="52"/>
      <c r="LKU533" s="52"/>
      <c r="LKV533" s="52"/>
      <c r="LKW533" s="52"/>
      <c r="LKX533" s="52"/>
      <c r="LKY533" s="52"/>
      <c r="LKZ533" s="52"/>
      <c r="LLA533" s="52"/>
      <c r="LLB533" s="52"/>
      <c r="LLC533" s="52"/>
      <c r="LLD533" s="52"/>
      <c r="LLE533" s="52"/>
      <c r="LLF533" s="52"/>
      <c r="LLG533" s="52"/>
      <c r="LLH533" s="52"/>
      <c r="LLI533" s="52"/>
      <c r="LLJ533" s="52"/>
      <c r="LLK533" s="52"/>
      <c r="LLL533" s="52"/>
      <c r="LLM533" s="52"/>
      <c r="LLN533" s="52"/>
      <c r="LLO533" s="52"/>
      <c r="LLP533" s="52"/>
      <c r="LLQ533" s="52"/>
      <c r="LLR533" s="52"/>
      <c r="LLS533" s="52"/>
      <c r="LLT533" s="52"/>
      <c r="LLU533" s="52"/>
      <c r="LLV533" s="52"/>
      <c r="LLW533" s="52"/>
      <c r="LLX533" s="52"/>
      <c r="LLY533" s="52"/>
      <c r="LLZ533" s="52"/>
      <c r="LMA533" s="52"/>
      <c r="LMB533" s="52"/>
      <c r="LMC533" s="52"/>
      <c r="LMD533" s="52"/>
      <c r="LME533" s="52"/>
      <c r="LMF533" s="52"/>
      <c r="LMG533" s="52"/>
      <c r="LMH533" s="52"/>
      <c r="LMI533" s="52"/>
      <c r="LMJ533" s="52"/>
      <c r="LMK533" s="52"/>
      <c r="LML533" s="52"/>
      <c r="LMM533" s="52"/>
      <c r="LMN533" s="52"/>
      <c r="LMO533" s="52"/>
      <c r="LMP533" s="52"/>
      <c r="LMQ533" s="52"/>
      <c r="LMR533" s="52"/>
      <c r="LMS533" s="52"/>
      <c r="LMT533" s="52"/>
      <c r="LMU533" s="52"/>
      <c r="LMV533" s="52"/>
      <c r="LMW533" s="52"/>
      <c r="LMX533" s="52"/>
      <c r="LMY533" s="52"/>
      <c r="LMZ533" s="52"/>
      <c r="LNA533" s="52"/>
      <c r="LNB533" s="52"/>
      <c r="LNC533" s="52"/>
      <c r="LND533" s="52"/>
      <c r="LNE533" s="52"/>
      <c r="LNF533" s="52"/>
      <c r="LNG533" s="52"/>
      <c r="LNH533" s="52"/>
      <c r="LNI533" s="52"/>
      <c r="LNJ533" s="52"/>
      <c r="LNK533" s="52"/>
      <c r="LNL533" s="52"/>
      <c r="LNM533" s="52"/>
      <c r="LNN533" s="52"/>
      <c r="LNO533" s="52"/>
      <c r="LNP533" s="52"/>
      <c r="LNQ533" s="52"/>
      <c r="LNR533" s="52"/>
      <c r="LNS533" s="52"/>
      <c r="LNT533" s="52"/>
      <c r="LNU533" s="52"/>
      <c r="LNV533" s="52"/>
      <c r="LNW533" s="52"/>
      <c r="LNX533" s="52"/>
      <c r="LNY533" s="52"/>
      <c r="LNZ533" s="52"/>
      <c r="LOA533" s="52"/>
      <c r="LOB533" s="52"/>
      <c r="LOC533" s="52"/>
      <c r="LOD533" s="52"/>
      <c r="LOE533" s="52"/>
      <c r="LOF533" s="52"/>
      <c r="LOG533" s="52"/>
      <c r="LOH533" s="52"/>
      <c r="LOI533" s="52"/>
      <c r="LOJ533" s="52"/>
      <c r="LOK533" s="52"/>
      <c r="LOL533" s="52"/>
      <c r="LOM533" s="52"/>
      <c r="LON533" s="52"/>
      <c r="LOO533" s="52"/>
      <c r="LOP533" s="52"/>
      <c r="LOQ533" s="52"/>
      <c r="LOR533" s="52"/>
      <c r="LOS533" s="52"/>
      <c r="LOT533" s="52"/>
      <c r="LOU533" s="52"/>
      <c r="LOV533" s="52"/>
      <c r="LOW533" s="52"/>
      <c r="LOX533" s="52"/>
      <c r="LOY533" s="52"/>
      <c r="LOZ533" s="52"/>
      <c r="LPA533" s="52"/>
      <c r="LPB533" s="52"/>
      <c r="LPC533" s="52"/>
      <c r="LPD533" s="52"/>
      <c r="LPE533" s="52"/>
      <c r="LPF533" s="52"/>
      <c r="LPG533" s="52"/>
      <c r="LPH533" s="52"/>
      <c r="LPI533" s="52"/>
      <c r="LPJ533" s="52"/>
      <c r="LPK533" s="52"/>
      <c r="LPL533" s="52"/>
      <c r="LPM533" s="52"/>
      <c r="LPN533" s="52"/>
      <c r="LPO533" s="52"/>
      <c r="LPP533" s="52"/>
      <c r="LPQ533" s="52"/>
      <c r="LPR533" s="52"/>
      <c r="LPS533" s="52"/>
      <c r="LPT533" s="52"/>
      <c r="LPU533" s="52"/>
      <c r="LPV533" s="52"/>
      <c r="LPW533" s="52"/>
      <c r="LPX533" s="52"/>
      <c r="LPY533" s="52"/>
      <c r="LPZ533" s="52"/>
      <c r="LQA533" s="52"/>
      <c r="LQB533" s="52"/>
      <c r="LQC533" s="52"/>
      <c r="LQD533" s="52"/>
      <c r="LQE533" s="52"/>
      <c r="LQF533" s="52"/>
      <c r="LQG533" s="52"/>
      <c r="LQH533" s="52"/>
      <c r="LQI533" s="52"/>
      <c r="LQJ533" s="52"/>
      <c r="LQK533" s="52"/>
      <c r="LQL533" s="52"/>
      <c r="LQM533" s="52"/>
      <c r="LQN533" s="52"/>
      <c r="LQO533" s="52"/>
      <c r="LQP533" s="52"/>
      <c r="LQQ533" s="52"/>
      <c r="LQR533" s="52"/>
      <c r="LQS533" s="52"/>
      <c r="LQT533" s="52"/>
      <c r="LQU533" s="52"/>
      <c r="LQV533" s="52"/>
      <c r="LQW533" s="52"/>
      <c r="LQX533" s="52"/>
      <c r="LQY533" s="52"/>
      <c r="LQZ533" s="52"/>
      <c r="LRA533" s="52"/>
      <c r="LRB533" s="52"/>
      <c r="LRC533" s="52"/>
      <c r="LRD533" s="52"/>
      <c r="LRE533" s="52"/>
      <c r="LRF533" s="52"/>
      <c r="LRG533" s="52"/>
      <c r="LRH533" s="52"/>
      <c r="LRI533" s="52"/>
      <c r="LRJ533" s="52"/>
      <c r="LRK533" s="52"/>
      <c r="LRL533" s="52"/>
      <c r="LRM533" s="52"/>
      <c r="LRN533" s="52"/>
      <c r="LRO533" s="52"/>
      <c r="LRP533" s="52"/>
      <c r="LRQ533" s="52"/>
      <c r="LRR533" s="52"/>
      <c r="LRS533" s="52"/>
      <c r="LRT533" s="52"/>
      <c r="LRU533" s="52"/>
      <c r="LRV533" s="52"/>
      <c r="LRW533" s="52"/>
      <c r="LRX533" s="52"/>
      <c r="LRY533" s="52"/>
      <c r="LRZ533" s="52"/>
      <c r="LSA533" s="52"/>
      <c r="LSB533" s="52"/>
      <c r="LSC533" s="52"/>
      <c r="LSD533" s="52"/>
      <c r="LSE533" s="52"/>
      <c r="LSF533" s="52"/>
      <c r="LSG533" s="52"/>
      <c r="LSH533" s="52"/>
      <c r="LSI533" s="52"/>
      <c r="LSJ533" s="52"/>
      <c r="LSK533" s="52"/>
      <c r="LSL533" s="52"/>
      <c r="LSM533" s="52"/>
      <c r="LSN533" s="52"/>
      <c r="LSO533" s="52"/>
      <c r="LSP533" s="52"/>
      <c r="LSQ533" s="52"/>
      <c r="LSR533" s="52"/>
      <c r="LSS533" s="52"/>
      <c r="LST533" s="52"/>
      <c r="LSU533" s="52"/>
      <c r="LSV533" s="52"/>
      <c r="LSW533" s="52"/>
      <c r="LSX533" s="52"/>
      <c r="LSY533" s="52"/>
      <c r="LSZ533" s="52"/>
      <c r="LTA533" s="52"/>
      <c r="LTB533" s="52"/>
      <c r="LTC533" s="52"/>
      <c r="LTD533" s="52"/>
      <c r="LTE533" s="52"/>
      <c r="LTF533" s="52"/>
      <c r="LTG533" s="52"/>
      <c r="LTH533" s="52"/>
      <c r="LTI533" s="52"/>
      <c r="LTJ533" s="52"/>
      <c r="LTK533" s="52"/>
      <c r="LTL533" s="52"/>
      <c r="LTM533" s="52"/>
      <c r="LTN533" s="52"/>
      <c r="LTO533" s="52"/>
      <c r="LTP533" s="52"/>
      <c r="LTQ533" s="52"/>
      <c r="LTR533" s="52"/>
      <c r="LTS533" s="52"/>
      <c r="LTT533" s="52"/>
      <c r="LTU533" s="52"/>
      <c r="LTV533" s="52"/>
      <c r="LTW533" s="52"/>
      <c r="LTX533" s="52"/>
      <c r="LTY533" s="52"/>
      <c r="LTZ533" s="52"/>
      <c r="LUA533" s="52"/>
      <c r="LUB533" s="52"/>
      <c r="LUC533" s="52"/>
      <c r="LUD533" s="52"/>
      <c r="LUE533" s="52"/>
      <c r="LUF533" s="52"/>
      <c r="LUG533" s="52"/>
      <c r="LUH533" s="52"/>
      <c r="LUI533" s="52"/>
      <c r="LUJ533" s="52"/>
      <c r="LUK533" s="52"/>
      <c r="LUL533" s="52"/>
      <c r="LUM533" s="52"/>
      <c r="LUN533" s="52"/>
      <c r="LUO533" s="52"/>
      <c r="LUP533" s="52"/>
      <c r="LUQ533" s="52"/>
      <c r="LUR533" s="52"/>
      <c r="LUS533" s="52"/>
      <c r="LUT533" s="52"/>
      <c r="LUU533" s="52"/>
      <c r="LUV533" s="52"/>
      <c r="LUW533" s="52"/>
      <c r="LUX533" s="52"/>
      <c r="LUY533" s="52"/>
      <c r="LUZ533" s="52"/>
      <c r="LVA533" s="52"/>
      <c r="LVB533" s="52"/>
      <c r="LVC533" s="52"/>
      <c r="LVD533" s="52"/>
      <c r="LVE533" s="52"/>
      <c r="LVF533" s="52"/>
      <c r="LVG533" s="52"/>
      <c r="LVH533" s="52"/>
      <c r="LVI533" s="52"/>
      <c r="LVJ533" s="52"/>
      <c r="LVK533" s="52"/>
      <c r="LVL533" s="52"/>
      <c r="LVM533" s="52"/>
      <c r="LVN533" s="52"/>
      <c r="LVO533" s="52"/>
      <c r="LVP533" s="52"/>
      <c r="LVQ533" s="52"/>
      <c r="LVR533" s="52"/>
      <c r="LVS533" s="52"/>
      <c r="LVT533" s="52"/>
      <c r="LVU533" s="52"/>
      <c r="LVV533" s="52"/>
      <c r="LVW533" s="52"/>
      <c r="LVX533" s="52"/>
      <c r="LVY533" s="52"/>
      <c r="LVZ533" s="52"/>
      <c r="LWA533" s="52"/>
      <c r="LWB533" s="52"/>
      <c r="LWC533" s="52"/>
      <c r="LWD533" s="52"/>
      <c r="LWE533" s="52"/>
      <c r="LWF533" s="52"/>
      <c r="LWG533" s="52"/>
      <c r="LWH533" s="52"/>
      <c r="LWI533" s="52"/>
      <c r="LWJ533" s="52"/>
      <c r="LWK533" s="52"/>
      <c r="LWL533" s="52"/>
      <c r="LWM533" s="52"/>
      <c r="LWN533" s="52"/>
      <c r="LWO533" s="52"/>
      <c r="LWP533" s="52"/>
      <c r="LWQ533" s="52"/>
      <c r="LWR533" s="52"/>
      <c r="LWS533" s="52"/>
      <c r="LWT533" s="52"/>
      <c r="LWU533" s="52"/>
      <c r="LWV533" s="52"/>
      <c r="LWW533" s="52"/>
      <c r="LWX533" s="52"/>
      <c r="LWY533" s="52"/>
      <c r="LWZ533" s="52"/>
      <c r="LXA533" s="52"/>
      <c r="LXB533" s="52"/>
      <c r="LXC533" s="52"/>
      <c r="LXD533" s="52"/>
      <c r="LXE533" s="52"/>
      <c r="LXF533" s="52"/>
      <c r="LXG533" s="52"/>
      <c r="LXH533" s="52"/>
      <c r="LXI533" s="52"/>
      <c r="LXJ533" s="52"/>
      <c r="LXK533" s="52"/>
      <c r="LXL533" s="52"/>
      <c r="LXM533" s="52"/>
      <c r="LXN533" s="52"/>
      <c r="LXO533" s="52"/>
      <c r="LXP533" s="52"/>
      <c r="LXQ533" s="52"/>
      <c r="LXR533" s="52"/>
      <c r="LXS533" s="52"/>
      <c r="LXT533" s="52"/>
      <c r="LXU533" s="52"/>
      <c r="LXV533" s="52"/>
      <c r="LXW533" s="52"/>
      <c r="LXX533" s="52"/>
      <c r="LXY533" s="52"/>
      <c r="LXZ533" s="52"/>
      <c r="LYA533" s="52"/>
      <c r="LYB533" s="52"/>
      <c r="LYC533" s="52"/>
      <c r="LYD533" s="52"/>
      <c r="LYE533" s="52"/>
      <c r="LYF533" s="52"/>
      <c r="LYG533" s="52"/>
      <c r="LYH533" s="52"/>
      <c r="LYI533" s="52"/>
      <c r="LYJ533" s="52"/>
      <c r="LYK533" s="52"/>
      <c r="LYL533" s="52"/>
      <c r="LYM533" s="52"/>
      <c r="LYN533" s="52"/>
      <c r="LYO533" s="52"/>
      <c r="LYP533" s="52"/>
      <c r="LYQ533" s="52"/>
      <c r="LYR533" s="52"/>
      <c r="LYS533" s="52"/>
      <c r="LYT533" s="52"/>
      <c r="LYU533" s="52"/>
      <c r="LYV533" s="52"/>
      <c r="LYW533" s="52"/>
      <c r="LYX533" s="52"/>
      <c r="LYY533" s="52"/>
      <c r="LYZ533" s="52"/>
      <c r="LZA533" s="52"/>
      <c r="LZB533" s="52"/>
      <c r="LZC533" s="52"/>
      <c r="LZD533" s="52"/>
      <c r="LZE533" s="52"/>
      <c r="LZF533" s="52"/>
      <c r="LZG533" s="52"/>
      <c r="LZH533" s="52"/>
      <c r="LZI533" s="52"/>
      <c r="LZJ533" s="52"/>
      <c r="LZK533" s="52"/>
      <c r="LZL533" s="52"/>
      <c r="LZM533" s="52"/>
      <c r="LZN533" s="52"/>
      <c r="LZO533" s="52"/>
      <c r="LZP533" s="52"/>
      <c r="LZQ533" s="52"/>
      <c r="LZR533" s="52"/>
      <c r="LZS533" s="52"/>
      <c r="LZT533" s="52"/>
      <c r="LZU533" s="52"/>
      <c r="LZV533" s="52"/>
      <c r="LZW533" s="52"/>
      <c r="LZX533" s="52"/>
      <c r="LZY533" s="52"/>
      <c r="LZZ533" s="52"/>
      <c r="MAA533" s="52"/>
      <c r="MAB533" s="52"/>
      <c r="MAC533" s="52"/>
      <c r="MAD533" s="52"/>
      <c r="MAE533" s="52"/>
      <c r="MAF533" s="52"/>
      <c r="MAG533" s="52"/>
      <c r="MAH533" s="52"/>
      <c r="MAI533" s="52"/>
      <c r="MAJ533" s="52"/>
      <c r="MAK533" s="52"/>
      <c r="MAL533" s="52"/>
      <c r="MAM533" s="52"/>
      <c r="MAN533" s="52"/>
      <c r="MAO533" s="52"/>
      <c r="MAP533" s="52"/>
      <c r="MAQ533" s="52"/>
      <c r="MAR533" s="52"/>
      <c r="MAS533" s="52"/>
      <c r="MAT533" s="52"/>
      <c r="MAU533" s="52"/>
      <c r="MAV533" s="52"/>
      <c r="MAW533" s="52"/>
      <c r="MAX533" s="52"/>
      <c r="MAY533" s="52"/>
      <c r="MAZ533" s="52"/>
      <c r="MBA533" s="52"/>
      <c r="MBB533" s="52"/>
      <c r="MBC533" s="52"/>
      <c r="MBD533" s="52"/>
      <c r="MBE533" s="52"/>
      <c r="MBF533" s="52"/>
      <c r="MBG533" s="52"/>
      <c r="MBH533" s="52"/>
      <c r="MBI533" s="52"/>
      <c r="MBJ533" s="52"/>
      <c r="MBK533" s="52"/>
      <c r="MBL533" s="52"/>
      <c r="MBM533" s="52"/>
      <c r="MBN533" s="52"/>
      <c r="MBO533" s="52"/>
      <c r="MBP533" s="52"/>
      <c r="MBQ533" s="52"/>
      <c r="MBR533" s="52"/>
      <c r="MBS533" s="52"/>
      <c r="MBT533" s="52"/>
      <c r="MBU533" s="52"/>
      <c r="MBV533" s="52"/>
      <c r="MBW533" s="52"/>
      <c r="MBX533" s="52"/>
      <c r="MBY533" s="52"/>
      <c r="MBZ533" s="52"/>
      <c r="MCA533" s="52"/>
      <c r="MCB533" s="52"/>
      <c r="MCC533" s="52"/>
      <c r="MCD533" s="52"/>
      <c r="MCE533" s="52"/>
      <c r="MCF533" s="52"/>
      <c r="MCG533" s="52"/>
      <c r="MCH533" s="52"/>
      <c r="MCI533" s="52"/>
      <c r="MCJ533" s="52"/>
      <c r="MCK533" s="52"/>
      <c r="MCL533" s="52"/>
      <c r="MCM533" s="52"/>
      <c r="MCN533" s="52"/>
      <c r="MCO533" s="52"/>
      <c r="MCP533" s="52"/>
      <c r="MCQ533" s="52"/>
      <c r="MCR533" s="52"/>
      <c r="MCS533" s="52"/>
      <c r="MCT533" s="52"/>
      <c r="MCU533" s="52"/>
      <c r="MCV533" s="52"/>
      <c r="MCW533" s="52"/>
      <c r="MCX533" s="52"/>
      <c r="MCY533" s="52"/>
      <c r="MCZ533" s="52"/>
      <c r="MDA533" s="52"/>
      <c r="MDB533" s="52"/>
      <c r="MDC533" s="52"/>
      <c r="MDD533" s="52"/>
      <c r="MDE533" s="52"/>
      <c r="MDF533" s="52"/>
      <c r="MDG533" s="52"/>
      <c r="MDH533" s="52"/>
      <c r="MDI533" s="52"/>
      <c r="MDJ533" s="52"/>
      <c r="MDK533" s="52"/>
      <c r="MDL533" s="52"/>
      <c r="MDM533" s="52"/>
      <c r="MDN533" s="52"/>
      <c r="MDO533" s="52"/>
      <c r="MDP533" s="52"/>
      <c r="MDQ533" s="52"/>
      <c r="MDR533" s="52"/>
      <c r="MDS533" s="52"/>
      <c r="MDT533" s="52"/>
      <c r="MDU533" s="52"/>
      <c r="MDV533" s="52"/>
      <c r="MDW533" s="52"/>
      <c r="MDX533" s="52"/>
      <c r="MDY533" s="52"/>
      <c r="MDZ533" s="52"/>
      <c r="MEA533" s="52"/>
      <c r="MEB533" s="52"/>
      <c r="MEC533" s="52"/>
      <c r="MED533" s="52"/>
      <c r="MEE533" s="52"/>
      <c r="MEF533" s="52"/>
      <c r="MEG533" s="52"/>
      <c r="MEH533" s="52"/>
      <c r="MEI533" s="52"/>
      <c r="MEJ533" s="52"/>
      <c r="MEK533" s="52"/>
      <c r="MEL533" s="52"/>
      <c r="MEM533" s="52"/>
      <c r="MEN533" s="52"/>
      <c r="MEO533" s="52"/>
      <c r="MEP533" s="52"/>
      <c r="MEQ533" s="52"/>
      <c r="MER533" s="52"/>
      <c r="MES533" s="52"/>
      <c r="MET533" s="52"/>
      <c r="MEU533" s="52"/>
      <c r="MEV533" s="52"/>
      <c r="MEW533" s="52"/>
      <c r="MEX533" s="52"/>
      <c r="MEY533" s="52"/>
      <c r="MEZ533" s="52"/>
      <c r="MFA533" s="52"/>
      <c r="MFB533" s="52"/>
      <c r="MFC533" s="52"/>
      <c r="MFD533" s="52"/>
      <c r="MFE533" s="52"/>
      <c r="MFF533" s="52"/>
      <c r="MFG533" s="52"/>
      <c r="MFH533" s="52"/>
      <c r="MFI533" s="52"/>
      <c r="MFJ533" s="52"/>
      <c r="MFK533" s="52"/>
      <c r="MFL533" s="52"/>
      <c r="MFM533" s="52"/>
      <c r="MFN533" s="52"/>
      <c r="MFO533" s="52"/>
      <c r="MFP533" s="52"/>
      <c r="MFQ533" s="52"/>
      <c r="MFR533" s="52"/>
      <c r="MFS533" s="52"/>
      <c r="MFT533" s="52"/>
      <c r="MFU533" s="52"/>
      <c r="MFV533" s="52"/>
      <c r="MFW533" s="52"/>
      <c r="MFX533" s="52"/>
      <c r="MFY533" s="52"/>
      <c r="MFZ533" s="52"/>
      <c r="MGA533" s="52"/>
      <c r="MGB533" s="52"/>
      <c r="MGC533" s="52"/>
      <c r="MGD533" s="52"/>
      <c r="MGE533" s="52"/>
      <c r="MGF533" s="52"/>
      <c r="MGG533" s="52"/>
      <c r="MGH533" s="52"/>
      <c r="MGI533" s="52"/>
      <c r="MGJ533" s="52"/>
      <c r="MGK533" s="52"/>
      <c r="MGL533" s="52"/>
      <c r="MGM533" s="52"/>
      <c r="MGN533" s="52"/>
      <c r="MGO533" s="52"/>
      <c r="MGP533" s="52"/>
      <c r="MGQ533" s="52"/>
      <c r="MGR533" s="52"/>
      <c r="MGS533" s="52"/>
      <c r="MGT533" s="52"/>
      <c r="MGU533" s="52"/>
      <c r="MGV533" s="52"/>
      <c r="MGW533" s="52"/>
      <c r="MGX533" s="52"/>
      <c r="MGY533" s="52"/>
      <c r="MGZ533" s="52"/>
      <c r="MHA533" s="52"/>
      <c r="MHB533" s="52"/>
      <c r="MHC533" s="52"/>
      <c r="MHD533" s="52"/>
      <c r="MHE533" s="52"/>
      <c r="MHF533" s="52"/>
      <c r="MHG533" s="52"/>
      <c r="MHH533" s="52"/>
      <c r="MHI533" s="52"/>
      <c r="MHJ533" s="52"/>
      <c r="MHK533" s="52"/>
      <c r="MHL533" s="52"/>
      <c r="MHM533" s="52"/>
      <c r="MHN533" s="52"/>
      <c r="MHO533" s="52"/>
      <c r="MHP533" s="52"/>
      <c r="MHQ533" s="52"/>
      <c r="MHR533" s="52"/>
      <c r="MHS533" s="52"/>
      <c r="MHT533" s="52"/>
      <c r="MHU533" s="52"/>
      <c r="MHV533" s="52"/>
      <c r="MHW533" s="52"/>
      <c r="MHX533" s="52"/>
      <c r="MHY533" s="52"/>
      <c r="MHZ533" s="52"/>
      <c r="MIA533" s="52"/>
      <c r="MIB533" s="52"/>
      <c r="MIC533" s="52"/>
      <c r="MID533" s="52"/>
      <c r="MIE533" s="52"/>
      <c r="MIF533" s="52"/>
      <c r="MIG533" s="52"/>
      <c r="MIH533" s="52"/>
      <c r="MII533" s="52"/>
      <c r="MIJ533" s="52"/>
      <c r="MIK533" s="52"/>
      <c r="MIL533" s="52"/>
      <c r="MIM533" s="52"/>
      <c r="MIN533" s="52"/>
      <c r="MIO533" s="52"/>
      <c r="MIP533" s="52"/>
      <c r="MIQ533" s="52"/>
      <c r="MIR533" s="52"/>
      <c r="MIS533" s="52"/>
      <c r="MIT533" s="52"/>
      <c r="MIU533" s="52"/>
      <c r="MIV533" s="52"/>
      <c r="MIW533" s="52"/>
      <c r="MIX533" s="52"/>
      <c r="MIY533" s="52"/>
      <c r="MIZ533" s="52"/>
      <c r="MJA533" s="52"/>
      <c r="MJB533" s="52"/>
      <c r="MJC533" s="52"/>
      <c r="MJD533" s="52"/>
      <c r="MJE533" s="52"/>
      <c r="MJF533" s="52"/>
      <c r="MJG533" s="52"/>
      <c r="MJH533" s="52"/>
      <c r="MJI533" s="52"/>
      <c r="MJJ533" s="52"/>
      <c r="MJK533" s="52"/>
      <c r="MJL533" s="52"/>
      <c r="MJM533" s="52"/>
      <c r="MJN533" s="52"/>
      <c r="MJO533" s="52"/>
      <c r="MJP533" s="52"/>
      <c r="MJQ533" s="52"/>
      <c r="MJR533" s="52"/>
      <c r="MJS533" s="52"/>
      <c r="MJT533" s="52"/>
      <c r="MJU533" s="52"/>
      <c r="MJV533" s="52"/>
      <c r="MJW533" s="52"/>
      <c r="MJX533" s="52"/>
      <c r="MJY533" s="52"/>
      <c r="MJZ533" s="52"/>
      <c r="MKA533" s="52"/>
      <c r="MKB533" s="52"/>
      <c r="MKC533" s="52"/>
      <c r="MKD533" s="52"/>
      <c r="MKE533" s="52"/>
      <c r="MKF533" s="52"/>
      <c r="MKG533" s="52"/>
      <c r="MKH533" s="52"/>
      <c r="MKI533" s="52"/>
      <c r="MKJ533" s="52"/>
      <c r="MKK533" s="52"/>
      <c r="MKL533" s="52"/>
      <c r="MKM533" s="52"/>
      <c r="MKN533" s="52"/>
      <c r="MKO533" s="52"/>
      <c r="MKP533" s="52"/>
      <c r="MKQ533" s="52"/>
      <c r="MKR533" s="52"/>
      <c r="MKS533" s="52"/>
      <c r="MKT533" s="52"/>
      <c r="MKU533" s="52"/>
      <c r="MKV533" s="52"/>
      <c r="MKW533" s="52"/>
      <c r="MKX533" s="52"/>
      <c r="MKY533" s="52"/>
      <c r="MKZ533" s="52"/>
      <c r="MLA533" s="52"/>
      <c r="MLB533" s="52"/>
      <c r="MLC533" s="52"/>
      <c r="MLD533" s="52"/>
      <c r="MLE533" s="52"/>
      <c r="MLF533" s="52"/>
      <c r="MLG533" s="52"/>
      <c r="MLH533" s="52"/>
      <c r="MLI533" s="52"/>
      <c r="MLJ533" s="52"/>
      <c r="MLK533" s="52"/>
      <c r="MLL533" s="52"/>
      <c r="MLM533" s="52"/>
      <c r="MLN533" s="52"/>
      <c r="MLO533" s="52"/>
      <c r="MLP533" s="52"/>
      <c r="MLQ533" s="52"/>
      <c r="MLR533" s="52"/>
      <c r="MLS533" s="52"/>
      <c r="MLT533" s="52"/>
      <c r="MLU533" s="52"/>
      <c r="MLV533" s="52"/>
      <c r="MLW533" s="52"/>
      <c r="MLX533" s="52"/>
      <c r="MLY533" s="52"/>
      <c r="MLZ533" s="52"/>
      <c r="MMA533" s="52"/>
      <c r="MMB533" s="52"/>
      <c r="MMC533" s="52"/>
      <c r="MMD533" s="52"/>
      <c r="MME533" s="52"/>
      <c r="MMF533" s="52"/>
      <c r="MMG533" s="52"/>
      <c r="MMH533" s="52"/>
      <c r="MMI533" s="52"/>
      <c r="MMJ533" s="52"/>
      <c r="MMK533" s="52"/>
      <c r="MML533" s="52"/>
      <c r="MMM533" s="52"/>
      <c r="MMN533" s="52"/>
      <c r="MMO533" s="52"/>
      <c r="MMP533" s="52"/>
      <c r="MMQ533" s="52"/>
      <c r="MMR533" s="52"/>
      <c r="MMS533" s="52"/>
      <c r="MMT533" s="52"/>
      <c r="MMU533" s="52"/>
      <c r="MMV533" s="52"/>
      <c r="MMW533" s="52"/>
      <c r="MMX533" s="52"/>
      <c r="MMY533" s="52"/>
      <c r="MMZ533" s="52"/>
      <c r="MNA533" s="52"/>
      <c r="MNB533" s="52"/>
      <c r="MNC533" s="52"/>
      <c r="MND533" s="52"/>
      <c r="MNE533" s="52"/>
      <c r="MNF533" s="52"/>
      <c r="MNG533" s="52"/>
      <c r="MNH533" s="52"/>
      <c r="MNI533" s="52"/>
      <c r="MNJ533" s="52"/>
      <c r="MNK533" s="52"/>
      <c r="MNL533" s="52"/>
      <c r="MNM533" s="52"/>
      <c r="MNN533" s="52"/>
      <c r="MNO533" s="52"/>
      <c r="MNP533" s="52"/>
      <c r="MNQ533" s="52"/>
      <c r="MNR533" s="52"/>
      <c r="MNS533" s="52"/>
      <c r="MNT533" s="52"/>
      <c r="MNU533" s="52"/>
      <c r="MNV533" s="52"/>
      <c r="MNW533" s="52"/>
      <c r="MNX533" s="52"/>
      <c r="MNY533" s="52"/>
      <c r="MNZ533" s="52"/>
      <c r="MOA533" s="52"/>
      <c r="MOB533" s="52"/>
      <c r="MOC533" s="52"/>
      <c r="MOD533" s="52"/>
      <c r="MOE533" s="52"/>
      <c r="MOF533" s="52"/>
      <c r="MOG533" s="52"/>
      <c r="MOH533" s="52"/>
      <c r="MOI533" s="52"/>
      <c r="MOJ533" s="52"/>
      <c r="MOK533" s="52"/>
      <c r="MOL533" s="52"/>
      <c r="MOM533" s="52"/>
      <c r="MON533" s="52"/>
      <c r="MOO533" s="52"/>
      <c r="MOP533" s="52"/>
      <c r="MOQ533" s="52"/>
      <c r="MOR533" s="52"/>
      <c r="MOS533" s="52"/>
      <c r="MOT533" s="52"/>
      <c r="MOU533" s="52"/>
      <c r="MOV533" s="52"/>
      <c r="MOW533" s="52"/>
      <c r="MOX533" s="52"/>
      <c r="MOY533" s="52"/>
      <c r="MOZ533" s="52"/>
      <c r="MPA533" s="52"/>
      <c r="MPB533" s="52"/>
      <c r="MPC533" s="52"/>
      <c r="MPD533" s="52"/>
      <c r="MPE533" s="52"/>
      <c r="MPF533" s="52"/>
      <c r="MPG533" s="52"/>
      <c r="MPH533" s="52"/>
      <c r="MPI533" s="52"/>
      <c r="MPJ533" s="52"/>
      <c r="MPK533" s="52"/>
      <c r="MPL533" s="52"/>
      <c r="MPM533" s="52"/>
      <c r="MPN533" s="52"/>
      <c r="MPO533" s="52"/>
      <c r="MPP533" s="52"/>
      <c r="MPQ533" s="52"/>
      <c r="MPR533" s="52"/>
      <c r="MPS533" s="52"/>
      <c r="MPT533" s="52"/>
      <c r="MPU533" s="52"/>
      <c r="MPV533" s="52"/>
      <c r="MPW533" s="52"/>
      <c r="MPX533" s="52"/>
      <c r="MPY533" s="52"/>
      <c r="MPZ533" s="52"/>
      <c r="MQA533" s="52"/>
      <c r="MQB533" s="52"/>
      <c r="MQC533" s="52"/>
      <c r="MQD533" s="52"/>
      <c r="MQE533" s="52"/>
      <c r="MQF533" s="52"/>
      <c r="MQG533" s="52"/>
      <c r="MQH533" s="52"/>
      <c r="MQI533" s="52"/>
      <c r="MQJ533" s="52"/>
      <c r="MQK533" s="52"/>
      <c r="MQL533" s="52"/>
      <c r="MQM533" s="52"/>
      <c r="MQN533" s="52"/>
      <c r="MQO533" s="52"/>
      <c r="MQP533" s="52"/>
      <c r="MQQ533" s="52"/>
      <c r="MQR533" s="52"/>
      <c r="MQS533" s="52"/>
      <c r="MQT533" s="52"/>
      <c r="MQU533" s="52"/>
      <c r="MQV533" s="52"/>
      <c r="MQW533" s="52"/>
      <c r="MQX533" s="52"/>
      <c r="MQY533" s="52"/>
      <c r="MQZ533" s="52"/>
      <c r="MRA533" s="52"/>
      <c r="MRB533" s="52"/>
      <c r="MRC533" s="52"/>
      <c r="MRD533" s="52"/>
      <c r="MRE533" s="52"/>
      <c r="MRF533" s="52"/>
      <c r="MRG533" s="52"/>
      <c r="MRH533" s="52"/>
      <c r="MRI533" s="52"/>
      <c r="MRJ533" s="52"/>
      <c r="MRK533" s="52"/>
      <c r="MRL533" s="52"/>
      <c r="MRM533" s="52"/>
      <c r="MRN533" s="52"/>
      <c r="MRO533" s="52"/>
      <c r="MRP533" s="52"/>
      <c r="MRQ533" s="52"/>
      <c r="MRR533" s="52"/>
      <c r="MRS533" s="52"/>
      <c r="MRT533" s="52"/>
      <c r="MRU533" s="52"/>
      <c r="MRV533" s="52"/>
      <c r="MRW533" s="52"/>
      <c r="MRX533" s="52"/>
      <c r="MRY533" s="52"/>
      <c r="MRZ533" s="52"/>
      <c r="MSA533" s="52"/>
      <c r="MSB533" s="52"/>
      <c r="MSC533" s="52"/>
      <c r="MSD533" s="52"/>
      <c r="MSE533" s="52"/>
      <c r="MSF533" s="52"/>
      <c r="MSG533" s="52"/>
      <c r="MSH533" s="52"/>
      <c r="MSI533" s="52"/>
      <c r="MSJ533" s="52"/>
      <c r="MSK533" s="52"/>
      <c r="MSL533" s="52"/>
      <c r="MSM533" s="52"/>
      <c r="MSN533" s="52"/>
      <c r="MSO533" s="52"/>
      <c r="MSP533" s="52"/>
      <c r="MSQ533" s="52"/>
      <c r="MSR533" s="52"/>
      <c r="MSS533" s="52"/>
      <c r="MST533" s="52"/>
      <c r="MSU533" s="52"/>
      <c r="MSV533" s="52"/>
      <c r="MSW533" s="52"/>
      <c r="MSX533" s="52"/>
      <c r="MSY533" s="52"/>
      <c r="MSZ533" s="52"/>
      <c r="MTA533" s="52"/>
      <c r="MTB533" s="52"/>
      <c r="MTC533" s="52"/>
      <c r="MTD533" s="52"/>
      <c r="MTE533" s="52"/>
      <c r="MTF533" s="52"/>
      <c r="MTG533" s="52"/>
      <c r="MTH533" s="52"/>
      <c r="MTI533" s="52"/>
      <c r="MTJ533" s="52"/>
      <c r="MTK533" s="52"/>
      <c r="MTL533" s="52"/>
      <c r="MTM533" s="52"/>
      <c r="MTN533" s="52"/>
      <c r="MTO533" s="52"/>
      <c r="MTP533" s="52"/>
      <c r="MTQ533" s="52"/>
      <c r="MTR533" s="52"/>
      <c r="MTS533" s="52"/>
      <c r="MTT533" s="52"/>
      <c r="MTU533" s="52"/>
      <c r="MTV533" s="52"/>
      <c r="MTW533" s="52"/>
      <c r="MTX533" s="52"/>
      <c r="MTY533" s="52"/>
      <c r="MTZ533" s="52"/>
      <c r="MUA533" s="52"/>
      <c r="MUB533" s="52"/>
      <c r="MUC533" s="52"/>
      <c r="MUD533" s="52"/>
      <c r="MUE533" s="52"/>
      <c r="MUF533" s="52"/>
      <c r="MUG533" s="52"/>
      <c r="MUH533" s="52"/>
      <c r="MUI533" s="52"/>
      <c r="MUJ533" s="52"/>
      <c r="MUK533" s="52"/>
      <c r="MUL533" s="52"/>
      <c r="MUM533" s="52"/>
      <c r="MUN533" s="52"/>
      <c r="MUO533" s="52"/>
      <c r="MUP533" s="52"/>
      <c r="MUQ533" s="52"/>
      <c r="MUR533" s="52"/>
      <c r="MUS533" s="52"/>
      <c r="MUT533" s="52"/>
      <c r="MUU533" s="52"/>
      <c r="MUV533" s="52"/>
      <c r="MUW533" s="52"/>
      <c r="MUX533" s="52"/>
      <c r="MUY533" s="52"/>
      <c r="MUZ533" s="52"/>
      <c r="MVA533" s="52"/>
      <c r="MVB533" s="52"/>
      <c r="MVC533" s="52"/>
      <c r="MVD533" s="52"/>
      <c r="MVE533" s="52"/>
      <c r="MVF533" s="52"/>
      <c r="MVG533" s="52"/>
      <c r="MVH533" s="52"/>
      <c r="MVI533" s="52"/>
      <c r="MVJ533" s="52"/>
      <c r="MVK533" s="52"/>
      <c r="MVL533" s="52"/>
      <c r="MVM533" s="52"/>
      <c r="MVN533" s="52"/>
      <c r="MVO533" s="52"/>
      <c r="MVP533" s="52"/>
      <c r="MVQ533" s="52"/>
      <c r="MVR533" s="52"/>
      <c r="MVS533" s="52"/>
      <c r="MVT533" s="52"/>
      <c r="MVU533" s="52"/>
      <c r="MVV533" s="52"/>
      <c r="MVW533" s="52"/>
      <c r="MVX533" s="52"/>
      <c r="MVY533" s="52"/>
      <c r="MVZ533" s="52"/>
      <c r="MWA533" s="52"/>
      <c r="MWB533" s="52"/>
      <c r="MWC533" s="52"/>
      <c r="MWD533" s="52"/>
      <c r="MWE533" s="52"/>
      <c r="MWF533" s="52"/>
      <c r="MWG533" s="52"/>
      <c r="MWH533" s="52"/>
      <c r="MWI533" s="52"/>
      <c r="MWJ533" s="52"/>
      <c r="MWK533" s="52"/>
      <c r="MWL533" s="52"/>
      <c r="MWM533" s="52"/>
      <c r="MWN533" s="52"/>
      <c r="MWO533" s="52"/>
      <c r="MWP533" s="52"/>
      <c r="MWQ533" s="52"/>
      <c r="MWR533" s="52"/>
      <c r="MWS533" s="52"/>
      <c r="MWT533" s="52"/>
      <c r="MWU533" s="52"/>
      <c r="MWV533" s="52"/>
      <c r="MWW533" s="52"/>
      <c r="MWX533" s="52"/>
      <c r="MWY533" s="52"/>
      <c r="MWZ533" s="52"/>
      <c r="MXA533" s="52"/>
      <c r="MXB533" s="52"/>
      <c r="MXC533" s="52"/>
      <c r="MXD533" s="52"/>
      <c r="MXE533" s="52"/>
      <c r="MXF533" s="52"/>
      <c r="MXG533" s="52"/>
      <c r="MXH533" s="52"/>
      <c r="MXI533" s="52"/>
      <c r="MXJ533" s="52"/>
      <c r="MXK533" s="52"/>
      <c r="MXL533" s="52"/>
      <c r="MXM533" s="52"/>
      <c r="MXN533" s="52"/>
      <c r="MXO533" s="52"/>
      <c r="MXP533" s="52"/>
      <c r="MXQ533" s="52"/>
      <c r="MXR533" s="52"/>
      <c r="MXS533" s="52"/>
      <c r="MXT533" s="52"/>
      <c r="MXU533" s="52"/>
      <c r="MXV533" s="52"/>
      <c r="MXW533" s="52"/>
      <c r="MXX533" s="52"/>
      <c r="MXY533" s="52"/>
      <c r="MXZ533" s="52"/>
      <c r="MYA533" s="52"/>
      <c r="MYB533" s="52"/>
      <c r="MYC533" s="52"/>
      <c r="MYD533" s="52"/>
      <c r="MYE533" s="52"/>
      <c r="MYF533" s="52"/>
      <c r="MYG533" s="52"/>
      <c r="MYH533" s="52"/>
      <c r="MYI533" s="52"/>
      <c r="MYJ533" s="52"/>
      <c r="MYK533" s="52"/>
      <c r="MYL533" s="52"/>
      <c r="MYM533" s="52"/>
      <c r="MYN533" s="52"/>
      <c r="MYO533" s="52"/>
      <c r="MYP533" s="52"/>
      <c r="MYQ533" s="52"/>
      <c r="MYR533" s="52"/>
      <c r="MYS533" s="52"/>
      <c r="MYT533" s="52"/>
      <c r="MYU533" s="52"/>
      <c r="MYV533" s="52"/>
      <c r="MYW533" s="52"/>
      <c r="MYX533" s="52"/>
      <c r="MYY533" s="52"/>
      <c r="MYZ533" s="52"/>
      <c r="MZA533" s="52"/>
      <c r="MZB533" s="52"/>
      <c r="MZC533" s="52"/>
      <c r="MZD533" s="52"/>
      <c r="MZE533" s="52"/>
      <c r="MZF533" s="52"/>
      <c r="MZG533" s="52"/>
      <c r="MZH533" s="52"/>
      <c r="MZI533" s="52"/>
      <c r="MZJ533" s="52"/>
      <c r="MZK533" s="52"/>
      <c r="MZL533" s="52"/>
      <c r="MZM533" s="52"/>
      <c r="MZN533" s="52"/>
      <c r="MZO533" s="52"/>
      <c r="MZP533" s="52"/>
      <c r="MZQ533" s="52"/>
      <c r="MZR533" s="52"/>
      <c r="MZS533" s="52"/>
      <c r="MZT533" s="52"/>
      <c r="MZU533" s="52"/>
      <c r="MZV533" s="52"/>
      <c r="MZW533" s="52"/>
      <c r="MZX533" s="52"/>
      <c r="MZY533" s="52"/>
      <c r="MZZ533" s="52"/>
      <c r="NAA533" s="52"/>
      <c r="NAB533" s="52"/>
      <c r="NAC533" s="52"/>
      <c r="NAD533" s="52"/>
      <c r="NAE533" s="52"/>
      <c r="NAF533" s="52"/>
      <c r="NAG533" s="52"/>
      <c r="NAH533" s="52"/>
      <c r="NAI533" s="52"/>
      <c r="NAJ533" s="52"/>
      <c r="NAK533" s="52"/>
      <c r="NAL533" s="52"/>
      <c r="NAM533" s="52"/>
      <c r="NAN533" s="52"/>
      <c r="NAO533" s="52"/>
      <c r="NAP533" s="52"/>
      <c r="NAQ533" s="52"/>
      <c r="NAR533" s="52"/>
      <c r="NAS533" s="52"/>
      <c r="NAT533" s="52"/>
      <c r="NAU533" s="52"/>
      <c r="NAV533" s="52"/>
      <c r="NAW533" s="52"/>
      <c r="NAX533" s="52"/>
      <c r="NAY533" s="52"/>
      <c r="NAZ533" s="52"/>
      <c r="NBA533" s="52"/>
      <c r="NBB533" s="52"/>
      <c r="NBC533" s="52"/>
      <c r="NBD533" s="52"/>
      <c r="NBE533" s="52"/>
      <c r="NBF533" s="52"/>
      <c r="NBG533" s="52"/>
      <c r="NBH533" s="52"/>
      <c r="NBI533" s="52"/>
      <c r="NBJ533" s="52"/>
      <c r="NBK533" s="52"/>
      <c r="NBL533" s="52"/>
      <c r="NBM533" s="52"/>
      <c r="NBN533" s="52"/>
      <c r="NBO533" s="52"/>
      <c r="NBP533" s="52"/>
      <c r="NBQ533" s="52"/>
      <c r="NBR533" s="52"/>
      <c r="NBS533" s="52"/>
      <c r="NBT533" s="52"/>
      <c r="NBU533" s="52"/>
      <c r="NBV533" s="52"/>
      <c r="NBW533" s="52"/>
      <c r="NBX533" s="52"/>
      <c r="NBY533" s="52"/>
      <c r="NBZ533" s="52"/>
      <c r="NCA533" s="52"/>
      <c r="NCB533" s="52"/>
      <c r="NCC533" s="52"/>
      <c r="NCD533" s="52"/>
      <c r="NCE533" s="52"/>
      <c r="NCF533" s="52"/>
      <c r="NCG533" s="52"/>
      <c r="NCH533" s="52"/>
      <c r="NCI533" s="52"/>
      <c r="NCJ533" s="52"/>
      <c r="NCK533" s="52"/>
      <c r="NCL533" s="52"/>
      <c r="NCM533" s="52"/>
      <c r="NCN533" s="52"/>
      <c r="NCO533" s="52"/>
      <c r="NCP533" s="52"/>
      <c r="NCQ533" s="52"/>
      <c r="NCR533" s="52"/>
      <c r="NCS533" s="52"/>
      <c r="NCT533" s="52"/>
      <c r="NCU533" s="52"/>
      <c r="NCV533" s="52"/>
      <c r="NCW533" s="52"/>
      <c r="NCX533" s="52"/>
      <c r="NCY533" s="52"/>
      <c r="NCZ533" s="52"/>
      <c r="NDA533" s="52"/>
      <c r="NDB533" s="52"/>
      <c r="NDC533" s="52"/>
      <c r="NDD533" s="52"/>
      <c r="NDE533" s="52"/>
      <c r="NDF533" s="52"/>
      <c r="NDG533" s="52"/>
      <c r="NDH533" s="52"/>
      <c r="NDI533" s="52"/>
      <c r="NDJ533" s="52"/>
      <c r="NDK533" s="52"/>
      <c r="NDL533" s="52"/>
      <c r="NDM533" s="52"/>
      <c r="NDN533" s="52"/>
      <c r="NDO533" s="52"/>
      <c r="NDP533" s="52"/>
      <c r="NDQ533" s="52"/>
      <c r="NDR533" s="52"/>
      <c r="NDS533" s="52"/>
      <c r="NDT533" s="52"/>
      <c r="NDU533" s="52"/>
      <c r="NDV533" s="52"/>
      <c r="NDW533" s="52"/>
      <c r="NDX533" s="52"/>
      <c r="NDY533" s="52"/>
      <c r="NDZ533" s="52"/>
      <c r="NEA533" s="52"/>
      <c r="NEB533" s="52"/>
      <c r="NEC533" s="52"/>
      <c r="NED533" s="52"/>
      <c r="NEE533" s="52"/>
      <c r="NEF533" s="52"/>
      <c r="NEG533" s="52"/>
      <c r="NEH533" s="52"/>
      <c r="NEI533" s="52"/>
      <c r="NEJ533" s="52"/>
      <c r="NEK533" s="52"/>
      <c r="NEL533" s="52"/>
      <c r="NEM533" s="52"/>
      <c r="NEN533" s="52"/>
      <c r="NEO533" s="52"/>
      <c r="NEP533" s="52"/>
      <c r="NEQ533" s="52"/>
      <c r="NER533" s="52"/>
      <c r="NES533" s="52"/>
      <c r="NET533" s="52"/>
      <c r="NEU533" s="52"/>
      <c r="NEV533" s="52"/>
      <c r="NEW533" s="52"/>
      <c r="NEX533" s="52"/>
      <c r="NEY533" s="52"/>
      <c r="NEZ533" s="52"/>
      <c r="NFA533" s="52"/>
      <c r="NFB533" s="52"/>
      <c r="NFC533" s="52"/>
      <c r="NFD533" s="52"/>
      <c r="NFE533" s="52"/>
      <c r="NFF533" s="52"/>
      <c r="NFG533" s="52"/>
      <c r="NFH533" s="52"/>
      <c r="NFI533" s="52"/>
      <c r="NFJ533" s="52"/>
      <c r="NFK533" s="52"/>
      <c r="NFL533" s="52"/>
      <c r="NFM533" s="52"/>
      <c r="NFN533" s="52"/>
      <c r="NFO533" s="52"/>
      <c r="NFP533" s="52"/>
      <c r="NFQ533" s="52"/>
      <c r="NFR533" s="52"/>
      <c r="NFS533" s="52"/>
      <c r="NFT533" s="52"/>
      <c r="NFU533" s="52"/>
      <c r="NFV533" s="52"/>
      <c r="NFW533" s="52"/>
      <c r="NFX533" s="52"/>
      <c r="NFY533" s="52"/>
      <c r="NFZ533" s="52"/>
      <c r="NGA533" s="52"/>
      <c r="NGB533" s="52"/>
      <c r="NGC533" s="52"/>
      <c r="NGD533" s="52"/>
      <c r="NGE533" s="52"/>
      <c r="NGF533" s="52"/>
      <c r="NGG533" s="52"/>
      <c r="NGH533" s="52"/>
      <c r="NGI533" s="52"/>
      <c r="NGJ533" s="52"/>
      <c r="NGK533" s="52"/>
      <c r="NGL533" s="52"/>
      <c r="NGM533" s="52"/>
      <c r="NGN533" s="52"/>
      <c r="NGO533" s="52"/>
      <c r="NGP533" s="52"/>
      <c r="NGQ533" s="52"/>
      <c r="NGR533" s="52"/>
      <c r="NGS533" s="52"/>
      <c r="NGT533" s="52"/>
      <c r="NGU533" s="52"/>
      <c r="NGV533" s="52"/>
      <c r="NGW533" s="52"/>
      <c r="NGX533" s="52"/>
      <c r="NGY533" s="52"/>
      <c r="NGZ533" s="52"/>
      <c r="NHA533" s="52"/>
      <c r="NHB533" s="52"/>
      <c r="NHC533" s="52"/>
      <c r="NHD533" s="52"/>
      <c r="NHE533" s="52"/>
      <c r="NHF533" s="52"/>
      <c r="NHG533" s="52"/>
      <c r="NHH533" s="52"/>
      <c r="NHI533" s="52"/>
      <c r="NHJ533" s="52"/>
      <c r="NHK533" s="52"/>
      <c r="NHL533" s="52"/>
      <c r="NHM533" s="52"/>
      <c r="NHN533" s="52"/>
      <c r="NHO533" s="52"/>
      <c r="NHP533" s="52"/>
      <c r="NHQ533" s="52"/>
      <c r="NHR533" s="52"/>
      <c r="NHS533" s="52"/>
      <c r="NHT533" s="52"/>
      <c r="NHU533" s="52"/>
      <c r="NHV533" s="52"/>
      <c r="NHW533" s="52"/>
      <c r="NHX533" s="52"/>
      <c r="NHY533" s="52"/>
      <c r="NHZ533" s="52"/>
      <c r="NIA533" s="52"/>
      <c r="NIB533" s="52"/>
      <c r="NIC533" s="52"/>
      <c r="NID533" s="52"/>
      <c r="NIE533" s="52"/>
      <c r="NIF533" s="52"/>
      <c r="NIG533" s="52"/>
      <c r="NIH533" s="52"/>
      <c r="NII533" s="52"/>
      <c r="NIJ533" s="52"/>
      <c r="NIK533" s="52"/>
      <c r="NIL533" s="52"/>
      <c r="NIM533" s="52"/>
      <c r="NIN533" s="52"/>
      <c r="NIO533" s="52"/>
      <c r="NIP533" s="52"/>
      <c r="NIQ533" s="52"/>
      <c r="NIR533" s="52"/>
      <c r="NIS533" s="52"/>
      <c r="NIT533" s="52"/>
      <c r="NIU533" s="52"/>
      <c r="NIV533" s="52"/>
      <c r="NIW533" s="52"/>
      <c r="NIX533" s="52"/>
      <c r="NIY533" s="52"/>
      <c r="NIZ533" s="52"/>
      <c r="NJA533" s="52"/>
      <c r="NJB533" s="52"/>
      <c r="NJC533" s="52"/>
      <c r="NJD533" s="52"/>
      <c r="NJE533" s="52"/>
      <c r="NJF533" s="52"/>
      <c r="NJG533" s="52"/>
      <c r="NJH533" s="52"/>
      <c r="NJI533" s="52"/>
      <c r="NJJ533" s="52"/>
      <c r="NJK533" s="52"/>
      <c r="NJL533" s="52"/>
      <c r="NJM533" s="52"/>
      <c r="NJN533" s="52"/>
      <c r="NJO533" s="52"/>
      <c r="NJP533" s="52"/>
      <c r="NJQ533" s="52"/>
      <c r="NJR533" s="52"/>
      <c r="NJS533" s="52"/>
      <c r="NJT533" s="52"/>
      <c r="NJU533" s="52"/>
      <c r="NJV533" s="52"/>
      <c r="NJW533" s="52"/>
      <c r="NJX533" s="52"/>
      <c r="NJY533" s="52"/>
      <c r="NJZ533" s="52"/>
      <c r="NKA533" s="52"/>
      <c r="NKB533" s="52"/>
      <c r="NKC533" s="52"/>
      <c r="NKD533" s="52"/>
      <c r="NKE533" s="52"/>
      <c r="NKF533" s="52"/>
      <c r="NKG533" s="52"/>
      <c r="NKH533" s="52"/>
      <c r="NKI533" s="52"/>
      <c r="NKJ533" s="52"/>
      <c r="NKK533" s="52"/>
      <c r="NKL533" s="52"/>
      <c r="NKM533" s="52"/>
      <c r="NKN533" s="52"/>
      <c r="NKO533" s="52"/>
      <c r="NKP533" s="52"/>
      <c r="NKQ533" s="52"/>
      <c r="NKR533" s="52"/>
      <c r="NKS533" s="52"/>
      <c r="NKT533" s="52"/>
      <c r="NKU533" s="52"/>
      <c r="NKV533" s="52"/>
      <c r="NKW533" s="52"/>
      <c r="NKX533" s="52"/>
      <c r="NKY533" s="52"/>
      <c r="NKZ533" s="52"/>
      <c r="NLA533" s="52"/>
      <c r="NLB533" s="52"/>
      <c r="NLC533" s="52"/>
      <c r="NLD533" s="52"/>
      <c r="NLE533" s="52"/>
      <c r="NLF533" s="52"/>
      <c r="NLG533" s="52"/>
      <c r="NLH533" s="52"/>
      <c r="NLI533" s="52"/>
      <c r="NLJ533" s="52"/>
      <c r="NLK533" s="52"/>
      <c r="NLL533" s="52"/>
      <c r="NLM533" s="52"/>
      <c r="NLN533" s="52"/>
      <c r="NLO533" s="52"/>
      <c r="NLP533" s="52"/>
      <c r="NLQ533" s="52"/>
      <c r="NLR533" s="52"/>
      <c r="NLS533" s="52"/>
      <c r="NLT533" s="52"/>
      <c r="NLU533" s="52"/>
      <c r="NLV533" s="52"/>
      <c r="NLW533" s="52"/>
      <c r="NLX533" s="52"/>
      <c r="NLY533" s="52"/>
      <c r="NLZ533" s="52"/>
      <c r="NMA533" s="52"/>
      <c r="NMB533" s="52"/>
      <c r="NMC533" s="52"/>
      <c r="NMD533" s="52"/>
      <c r="NME533" s="52"/>
      <c r="NMF533" s="52"/>
      <c r="NMG533" s="52"/>
      <c r="NMH533" s="52"/>
      <c r="NMI533" s="52"/>
      <c r="NMJ533" s="52"/>
      <c r="NMK533" s="52"/>
      <c r="NML533" s="52"/>
      <c r="NMM533" s="52"/>
      <c r="NMN533" s="52"/>
      <c r="NMO533" s="52"/>
      <c r="NMP533" s="52"/>
      <c r="NMQ533" s="52"/>
      <c r="NMR533" s="52"/>
      <c r="NMS533" s="52"/>
      <c r="NMT533" s="52"/>
      <c r="NMU533" s="52"/>
      <c r="NMV533" s="52"/>
      <c r="NMW533" s="52"/>
      <c r="NMX533" s="52"/>
      <c r="NMY533" s="52"/>
      <c r="NMZ533" s="52"/>
      <c r="NNA533" s="52"/>
      <c r="NNB533" s="52"/>
      <c r="NNC533" s="52"/>
      <c r="NND533" s="52"/>
      <c r="NNE533" s="52"/>
      <c r="NNF533" s="52"/>
      <c r="NNG533" s="52"/>
      <c r="NNH533" s="52"/>
      <c r="NNI533" s="52"/>
      <c r="NNJ533" s="52"/>
      <c r="NNK533" s="52"/>
      <c r="NNL533" s="52"/>
      <c r="NNM533" s="52"/>
      <c r="NNN533" s="52"/>
      <c r="NNO533" s="52"/>
      <c r="NNP533" s="52"/>
      <c r="NNQ533" s="52"/>
      <c r="NNR533" s="52"/>
      <c r="NNS533" s="52"/>
      <c r="NNT533" s="52"/>
      <c r="NNU533" s="52"/>
      <c r="NNV533" s="52"/>
      <c r="NNW533" s="52"/>
      <c r="NNX533" s="52"/>
      <c r="NNY533" s="52"/>
      <c r="NNZ533" s="52"/>
      <c r="NOA533" s="52"/>
      <c r="NOB533" s="52"/>
      <c r="NOC533" s="52"/>
      <c r="NOD533" s="52"/>
      <c r="NOE533" s="52"/>
      <c r="NOF533" s="52"/>
      <c r="NOG533" s="52"/>
      <c r="NOH533" s="52"/>
      <c r="NOI533" s="52"/>
      <c r="NOJ533" s="52"/>
      <c r="NOK533" s="52"/>
      <c r="NOL533" s="52"/>
      <c r="NOM533" s="52"/>
      <c r="NON533" s="52"/>
      <c r="NOO533" s="52"/>
      <c r="NOP533" s="52"/>
      <c r="NOQ533" s="52"/>
      <c r="NOR533" s="52"/>
      <c r="NOS533" s="52"/>
      <c r="NOT533" s="52"/>
      <c r="NOU533" s="52"/>
      <c r="NOV533" s="52"/>
      <c r="NOW533" s="52"/>
      <c r="NOX533" s="52"/>
      <c r="NOY533" s="52"/>
      <c r="NOZ533" s="52"/>
      <c r="NPA533" s="52"/>
      <c r="NPB533" s="52"/>
      <c r="NPC533" s="52"/>
      <c r="NPD533" s="52"/>
      <c r="NPE533" s="52"/>
      <c r="NPF533" s="52"/>
      <c r="NPG533" s="52"/>
      <c r="NPH533" s="52"/>
      <c r="NPI533" s="52"/>
      <c r="NPJ533" s="52"/>
      <c r="NPK533" s="52"/>
      <c r="NPL533" s="52"/>
      <c r="NPM533" s="52"/>
      <c r="NPN533" s="52"/>
      <c r="NPO533" s="52"/>
      <c r="NPP533" s="52"/>
      <c r="NPQ533" s="52"/>
      <c r="NPR533" s="52"/>
      <c r="NPS533" s="52"/>
      <c r="NPT533" s="52"/>
      <c r="NPU533" s="52"/>
      <c r="NPV533" s="52"/>
      <c r="NPW533" s="52"/>
      <c r="NPX533" s="52"/>
      <c r="NPY533" s="52"/>
      <c r="NPZ533" s="52"/>
      <c r="NQA533" s="52"/>
      <c r="NQB533" s="52"/>
      <c r="NQC533" s="52"/>
      <c r="NQD533" s="52"/>
      <c r="NQE533" s="52"/>
      <c r="NQF533" s="52"/>
      <c r="NQG533" s="52"/>
      <c r="NQH533" s="52"/>
      <c r="NQI533" s="52"/>
      <c r="NQJ533" s="52"/>
      <c r="NQK533" s="52"/>
      <c r="NQL533" s="52"/>
      <c r="NQM533" s="52"/>
      <c r="NQN533" s="52"/>
      <c r="NQO533" s="52"/>
      <c r="NQP533" s="52"/>
      <c r="NQQ533" s="52"/>
      <c r="NQR533" s="52"/>
      <c r="NQS533" s="52"/>
      <c r="NQT533" s="52"/>
      <c r="NQU533" s="52"/>
      <c r="NQV533" s="52"/>
      <c r="NQW533" s="52"/>
      <c r="NQX533" s="52"/>
      <c r="NQY533" s="52"/>
      <c r="NQZ533" s="52"/>
      <c r="NRA533" s="52"/>
      <c r="NRB533" s="52"/>
      <c r="NRC533" s="52"/>
      <c r="NRD533" s="52"/>
      <c r="NRE533" s="52"/>
      <c r="NRF533" s="52"/>
      <c r="NRG533" s="52"/>
      <c r="NRH533" s="52"/>
      <c r="NRI533" s="52"/>
      <c r="NRJ533" s="52"/>
      <c r="NRK533" s="52"/>
      <c r="NRL533" s="52"/>
      <c r="NRM533" s="52"/>
      <c r="NRN533" s="52"/>
      <c r="NRO533" s="52"/>
      <c r="NRP533" s="52"/>
      <c r="NRQ533" s="52"/>
      <c r="NRR533" s="52"/>
      <c r="NRS533" s="52"/>
      <c r="NRT533" s="52"/>
      <c r="NRU533" s="52"/>
      <c r="NRV533" s="52"/>
      <c r="NRW533" s="52"/>
      <c r="NRX533" s="52"/>
      <c r="NRY533" s="52"/>
      <c r="NRZ533" s="52"/>
      <c r="NSA533" s="52"/>
      <c r="NSB533" s="52"/>
      <c r="NSC533" s="52"/>
      <c r="NSD533" s="52"/>
      <c r="NSE533" s="52"/>
      <c r="NSF533" s="52"/>
      <c r="NSG533" s="52"/>
      <c r="NSH533" s="52"/>
      <c r="NSI533" s="52"/>
      <c r="NSJ533" s="52"/>
      <c r="NSK533" s="52"/>
      <c r="NSL533" s="52"/>
      <c r="NSM533" s="52"/>
      <c r="NSN533" s="52"/>
      <c r="NSO533" s="52"/>
      <c r="NSP533" s="52"/>
      <c r="NSQ533" s="52"/>
      <c r="NSR533" s="52"/>
      <c r="NSS533" s="52"/>
      <c r="NST533" s="52"/>
      <c r="NSU533" s="52"/>
      <c r="NSV533" s="52"/>
      <c r="NSW533" s="52"/>
      <c r="NSX533" s="52"/>
      <c r="NSY533" s="52"/>
      <c r="NSZ533" s="52"/>
      <c r="NTA533" s="52"/>
      <c r="NTB533" s="52"/>
      <c r="NTC533" s="52"/>
      <c r="NTD533" s="52"/>
      <c r="NTE533" s="52"/>
      <c r="NTF533" s="52"/>
      <c r="NTG533" s="52"/>
      <c r="NTH533" s="52"/>
      <c r="NTI533" s="52"/>
      <c r="NTJ533" s="52"/>
      <c r="NTK533" s="52"/>
      <c r="NTL533" s="52"/>
      <c r="NTM533" s="52"/>
      <c r="NTN533" s="52"/>
      <c r="NTO533" s="52"/>
      <c r="NTP533" s="52"/>
      <c r="NTQ533" s="52"/>
      <c r="NTR533" s="52"/>
      <c r="NTS533" s="52"/>
      <c r="NTT533" s="52"/>
      <c r="NTU533" s="52"/>
      <c r="NTV533" s="52"/>
      <c r="NTW533" s="52"/>
      <c r="NTX533" s="52"/>
      <c r="NTY533" s="52"/>
      <c r="NTZ533" s="52"/>
      <c r="NUA533" s="52"/>
      <c r="NUB533" s="52"/>
      <c r="NUC533" s="52"/>
      <c r="NUD533" s="52"/>
      <c r="NUE533" s="52"/>
      <c r="NUF533" s="52"/>
      <c r="NUG533" s="52"/>
      <c r="NUH533" s="52"/>
      <c r="NUI533" s="52"/>
      <c r="NUJ533" s="52"/>
      <c r="NUK533" s="52"/>
      <c r="NUL533" s="52"/>
      <c r="NUM533" s="52"/>
      <c r="NUN533" s="52"/>
      <c r="NUO533" s="52"/>
      <c r="NUP533" s="52"/>
      <c r="NUQ533" s="52"/>
      <c r="NUR533" s="52"/>
      <c r="NUS533" s="52"/>
      <c r="NUT533" s="52"/>
      <c r="NUU533" s="52"/>
      <c r="NUV533" s="52"/>
      <c r="NUW533" s="52"/>
      <c r="NUX533" s="52"/>
      <c r="NUY533" s="52"/>
      <c r="NUZ533" s="52"/>
      <c r="NVA533" s="52"/>
      <c r="NVB533" s="52"/>
      <c r="NVC533" s="52"/>
      <c r="NVD533" s="52"/>
      <c r="NVE533" s="52"/>
      <c r="NVF533" s="52"/>
      <c r="NVG533" s="52"/>
      <c r="NVH533" s="52"/>
      <c r="NVI533" s="52"/>
      <c r="NVJ533" s="52"/>
      <c r="NVK533" s="52"/>
      <c r="NVL533" s="52"/>
      <c r="NVM533" s="52"/>
      <c r="NVN533" s="52"/>
      <c r="NVO533" s="52"/>
      <c r="NVP533" s="52"/>
      <c r="NVQ533" s="52"/>
      <c r="NVR533" s="52"/>
      <c r="NVS533" s="52"/>
      <c r="NVT533" s="52"/>
      <c r="NVU533" s="52"/>
      <c r="NVV533" s="52"/>
      <c r="NVW533" s="52"/>
      <c r="NVX533" s="52"/>
      <c r="NVY533" s="52"/>
      <c r="NVZ533" s="52"/>
      <c r="NWA533" s="52"/>
      <c r="NWB533" s="52"/>
      <c r="NWC533" s="52"/>
      <c r="NWD533" s="52"/>
      <c r="NWE533" s="52"/>
      <c r="NWF533" s="52"/>
      <c r="NWG533" s="52"/>
      <c r="NWH533" s="52"/>
      <c r="NWI533" s="52"/>
      <c r="NWJ533" s="52"/>
      <c r="NWK533" s="52"/>
      <c r="NWL533" s="52"/>
      <c r="NWM533" s="52"/>
      <c r="NWN533" s="52"/>
      <c r="NWO533" s="52"/>
      <c r="NWP533" s="52"/>
      <c r="NWQ533" s="52"/>
      <c r="NWR533" s="52"/>
      <c r="NWS533" s="52"/>
      <c r="NWT533" s="52"/>
      <c r="NWU533" s="52"/>
      <c r="NWV533" s="52"/>
      <c r="NWW533" s="52"/>
      <c r="NWX533" s="52"/>
      <c r="NWY533" s="52"/>
      <c r="NWZ533" s="52"/>
      <c r="NXA533" s="52"/>
      <c r="NXB533" s="52"/>
      <c r="NXC533" s="52"/>
      <c r="NXD533" s="52"/>
      <c r="NXE533" s="52"/>
      <c r="NXF533" s="52"/>
      <c r="NXG533" s="52"/>
      <c r="NXH533" s="52"/>
      <c r="NXI533" s="52"/>
      <c r="NXJ533" s="52"/>
      <c r="NXK533" s="52"/>
      <c r="NXL533" s="52"/>
      <c r="NXM533" s="52"/>
      <c r="NXN533" s="52"/>
      <c r="NXO533" s="52"/>
      <c r="NXP533" s="52"/>
      <c r="NXQ533" s="52"/>
      <c r="NXR533" s="52"/>
      <c r="NXS533" s="52"/>
      <c r="NXT533" s="52"/>
      <c r="NXU533" s="52"/>
      <c r="NXV533" s="52"/>
      <c r="NXW533" s="52"/>
      <c r="NXX533" s="52"/>
      <c r="NXY533" s="52"/>
      <c r="NXZ533" s="52"/>
      <c r="NYA533" s="52"/>
      <c r="NYB533" s="52"/>
      <c r="NYC533" s="52"/>
      <c r="NYD533" s="52"/>
      <c r="NYE533" s="52"/>
      <c r="NYF533" s="52"/>
      <c r="NYG533" s="52"/>
      <c r="NYH533" s="52"/>
      <c r="NYI533" s="52"/>
      <c r="NYJ533" s="52"/>
      <c r="NYK533" s="52"/>
      <c r="NYL533" s="52"/>
      <c r="NYM533" s="52"/>
      <c r="NYN533" s="52"/>
      <c r="NYO533" s="52"/>
      <c r="NYP533" s="52"/>
      <c r="NYQ533" s="52"/>
      <c r="NYR533" s="52"/>
      <c r="NYS533" s="52"/>
      <c r="NYT533" s="52"/>
      <c r="NYU533" s="52"/>
      <c r="NYV533" s="52"/>
      <c r="NYW533" s="52"/>
      <c r="NYX533" s="52"/>
      <c r="NYY533" s="52"/>
      <c r="NYZ533" s="52"/>
      <c r="NZA533" s="52"/>
      <c r="NZB533" s="52"/>
      <c r="NZC533" s="52"/>
      <c r="NZD533" s="52"/>
      <c r="NZE533" s="52"/>
      <c r="NZF533" s="52"/>
      <c r="NZG533" s="52"/>
      <c r="NZH533" s="52"/>
      <c r="NZI533" s="52"/>
      <c r="NZJ533" s="52"/>
      <c r="NZK533" s="52"/>
      <c r="NZL533" s="52"/>
      <c r="NZM533" s="52"/>
      <c r="NZN533" s="52"/>
      <c r="NZO533" s="52"/>
      <c r="NZP533" s="52"/>
      <c r="NZQ533" s="52"/>
      <c r="NZR533" s="52"/>
      <c r="NZS533" s="52"/>
      <c r="NZT533" s="52"/>
      <c r="NZU533" s="52"/>
      <c r="NZV533" s="52"/>
      <c r="NZW533" s="52"/>
      <c r="NZX533" s="52"/>
      <c r="NZY533" s="52"/>
      <c r="NZZ533" s="52"/>
      <c r="OAA533" s="52"/>
      <c r="OAB533" s="52"/>
      <c r="OAC533" s="52"/>
      <c r="OAD533" s="52"/>
      <c r="OAE533" s="52"/>
      <c r="OAF533" s="52"/>
      <c r="OAG533" s="52"/>
      <c r="OAH533" s="52"/>
      <c r="OAI533" s="52"/>
      <c r="OAJ533" s="52"/>
      <c r="OAK533" s="52"/>
      <c r="OAL533" s="52"/>
      <c r="OAM533" s="52"/>
      <c r="OAN533" s="52"/>
      <c r="OAO533" s="52"/>
      <c r="OAP533" s="52"/>
      <c r="OAQ533" s="52"/>
      <c r="OAR533" s="52"/>
      <c r="OAS533" s="52"/>
      <c r="OAT533" s="52"/>
      <c r="OAU533" s="52"/>
      <c r="OAV533" s="52"/>
      <c r="OAW533" s="52"/>
      <c r="OAX533" s="52"/>
      <c r="OAY533" s="52"/>
      <c r="OAZ533" s="52"/>
      <c r="OBA533" s="52"/>
      <c r="OBB533" s="52"/>
      <c r="OBC533" s="52"/>
      <c r="OBD533" s="52"/>
      <c r="OBE533" s="52"/>
      <c r="OBF533" s="52"/>
      <c r="OBG533" s="52"/>
      <c r="OBH533" s="52"/>
      <c r="OBI533" s="52"/>
      <c r="OBJ533" s="52"/>
      <c r="OBK533" s="52"/>
      <c r="OBL533" s="52"/>
      <c r="OBM533" s="52"/>
      <c r="OBN533" s="52"/>
      <c r="OBO533" s="52"/>
      <c r="OBP533" s="52"/>
      <c r="OBQ533" s="52"/>
      <c r="OBR533" s="52"/>
      <c r="OBS533" s="52"/>
      <c r="OBT533" s="52"/>
      <c r="OBU533" s="52"/>
      <c r="OBV533" s="52"/>
      <c r="OBW533" s="52"/>
      <c r="OBX533" s="52"/>
      <c r="OBY533" s="52"/>
      <c r="OBZ533" s="52"/>
      <c r="OCA533" s="52"/>
      <c r="OCB533" s="52"/>
      <c r="OCC533" s="52"/>
      <c r="OCD533" s="52"/>
      <c r="OCE533" s="52"/>
      <c r="OCF533" s="52"/>
      <c r="OCG533" s="52"/>
      <c r="OCH533" s="52"/>
      <c r="OCI533" s="52"/>
      <c r="OCJ533" s="52"/>
      <c r="OCK533" s="52"/>
      <c r="OCL533" s="52"/>
      <c r="OCM533" s="52"/>
      <c r="OCN533" s="52"/>
      <c r="OCO533" s="52"/>
      <c r="OCP533" s="52"/>
      <c r="OCQ533" s="52"/>
      <c r="OCR533" s="52"/>
      <c r="OCS533" s="52"/>
      <c r="OCT533" s="52"/>
      <c r="OCU533" s="52"/>
      <c r="OCV533" s="52"/>
      <c r="OCW533" s="52"/>
      <c r="OCX533" s="52"/>
      <c r="OCY533" s="52"/>
      <c r="OCZ533" s="52"/>
      <c r="ODA533" s="52"/>
      <c r="ODB533" s="52"/>
      <c r="ODC533" s="52"/>
      <c r="ODD533" s="52"/>
      <c r="ODE533" s="52"/>
      <c r="ODF533" s="52"/>
      <c r="ODG533" s="52"/>
      <c r="ODH533" s="52"/>
      <c r="ODI533" s="52"/>
      <c r="ODJ533" s="52"/>
      <c r="ODK533" s="52"/>
      <c r="ODL533" s="52"/>
      <c r="ODM533" s="52"/>
      <c r="ODN533" s="52"/>
      <c r="ODO533" s="52"/>
      <c r="ODP533" s="52"/>
      <c r="ODQ533" s="52"/>
      <c r="ODR533" s="52"/>
      <c r="ODS533" s="52"/>
      <c r="ODT533" s="52"/>
      <c r="ODU533" s="52"/>
      <c r="ODV533" s="52"/>
      <c r="ODW533" s="52"/>
      <c r="ODX533" s="52"/>
      <c r="ODY533" s="52"/>
      <c r="ODZ533" s="52"/>
      <c r="OEA533" s="52"/>
      <c r="OEB533" s="52"/>
      <c r="OEC533" s="52"/>
      <c r="OED533" s="52"/>
      <c r="OEE533" s="52"/>
      <c r="OEF533" s="52"/>
      <c r="OEG533" s="52"/>
      <c r="OEH533" s="52"/>
      <c r="OEI533" s="52"/>
      <c r="OEJ533" s="52"/>
      <c r="OEK533" s="52"/>
      <c r="OEL533" s="52"/>
      <c r="OEM533" s="52"/>
      <c r="OEN533" s="52"/>
      <c r="OEO533" s="52"/>
      <c r="OEP533" s="52"/>
      <c r="OEQ533" s="52"/>
      <c r="OER533" s="52"/>
      <c r="OES533" s="52"/>
      <c r="OET533" s="52"/>
      <c r="OEU533" s="52"/>
      <c r="OEV533" s="52"/>
      <c r="OEW533" s="52"/>
      <c r="OEX533" s="52"/>
      <c r="OEY533" s="52"/>
      <c r="OEZ533" s="52"/>
      <c r="OFA533" s="52"/>
      <c r="OFB533" s="52"/>
      <c r="OFC533" s="52"/>
      <c r="OFD533" s="52"/>
      <c r="OFE533" s="52"/>
      <c r="OFF533" s="52"/>
      <c r="OFG533" s="52"/>
      <c r="OFH533" s="52"/>
      <c r="OFI533" s="52"/>
      <c r="OFJ533" s="52"/>
      <c r="OFK533" s="52"/>
      <c r="OFL533" s="52"/>
      <c r="OFM533" s="52"/>
      <c r="OFN533" s="52"/>
      <c r="OFO533" s="52"/>
      <c r="OFP533" s="52"/>
      <c r="OFQ533" s="52"/>
      <c r="OFR533" s="52"/>
      <c r="OFS533" s="52"/>
      <c r="OFT533" s="52"/>
      <c r="OFU533" s="52"/>
      <c r="OFV533" s="52"/>
      <c r="OFW533" s="52"/>
      <c r="OFX533" s="52"/>
      <c r="OFY533" s="52"/>
      <c r="OFZ533" s="52"/>
      <c r="OGA533" s="52"/>
      <c r="OGB533" s="52"/>
      <c r="OGC533" s="52"/>
      <c r="OGD533" s="52"/>
      <c r="OGE533" s="52"/>
      <c r="OGF533" s="52"/>
      <c r="OGG533" s="52"/>
      <c r="OGH533" s="52"/>
      <c r="OGI533" s="52"/>
      <c r="OGJ533" s="52"/>
      <c r="OGK533" s="52"/>
      <c r="OGL533" s="52"/>
      <c r="OGM533" s="52"/>
      <c r="OGN533" s="52"/>
      <c r="OGO533" s="52"/>
      <c r="OGP533" s="52"/>
      <c r="OGQ533" s="52"/>
      <c r="OGR533" s="52"/>
      <c r="OGS533" s="52"/>
      <c r="OGT533" s="52"/>
      <c r="OGU533" s="52"/>
      <c r="OGV533" s="52"/>
      <c r="OGW533" s="52"/>
      <c r="OGX533" s="52"/>
      <c r="OGY533" s="52"/>
      <c r="OGZ533" s="52"/>
      <c r="OHA533" s="52"/>
      <c r="OHB533" s="52"/>
      <c r="OHC533" s="52"/>
      <c r="OHD533" s="52"/>
      <c r="OHE533" s="52"/>
      <c r="OHF533" s="52"/>
      <c r="OHG533" s="52"/>
      <c r="OHH533" s="52"/>
      <c r="OHI533" s="52"/>
      <c r="OHJ533" s="52"/>
      <c r="OHK533" s="52"/>
      <c r="OHL533" s="52"/>
      <c r="OHM533" s="52"/>
      <c r="OHN533" s="52"/>
      <c r="OHO533" s="52"/>
      <c r="OHP533" s="52"/>
      <c r="OHQ533" s="52"/>
      <c r="OHR533" s="52"/>
      <c r="OHS533" s="52"/>
      <c r="OHT533" s="52"/>
      <c r="OHU533" s="52"/>
      <c r="OHV533" s="52"/>
      <c r="OHW533" s="52"/>
      <c r="OHX533" s="52"/>
      <c r="OHY533" s="52"/>
      <c r="OHZ533" s="52"/>
      <c r="OIA533" s="52"/>
      <c r="OIB533" s="52"/>
      <c r="OIC533" s="52"/>
      <c r="OID533" s="52"/>
      <c r="OIE533" s="52"/>
      <c r="OIF533" s="52"/>
      <c r="OIG533" s="52"/>
      <c r="OIH533" s="52"/>
      <c r="OII533" s="52"/>
      <c r="OIJ533" s="52"/>
      <c r="OIK533" s="52"/>
      <c r="OIL533" s="52"/>
      <c r="OIM533" s="52"/>
      <c r="OIN533" s="52"/>
      <c r="OIO533" s="52"/>
      <c r="OIP533" s="52"/>
      <c r="OIQ533" s="52"/>
      <c r="OIR533" s="52"/>
      <c r="OIS533" s="52"/>
      <c r="OIT533" s="52"/>
      <c r="OIU533" s="52"/>
      <c r="OIV533" s="52"/>
      <c r="OIW533" s="52"/>
      <c r="OIX533" s="52"/>
      <c r="OIY533" s="52"/>
      <c r="OIZ533" s="52"/>
      <c r="OJA533" s="52"/>
      <c r="OJB533" s="52"/>
      <c r="OJC533" s="52"/>
      <c r="OJD533" s="52"/>
      <c r="OJE533" s="52"/>
      <c r="OJF533" s="52"/>
      <c r="OJG533" s="52"/>
      <c r="OJH533" s="52"/>
      <c r="OJI533" s="52"/>
      <c r="OJJ533" s="52"/>
      <c r="OJK533" s="52"/>
      <c r="OJL533" s="52"/>
      <c r="OJM533" s="52"/>
      <c r="OJN533" s="52"/>
      <c r="OJO533" s="52"/>
      <c r="OJP533" s="52"/>
      <c r="OJQ533" s="52"/>
      <c r="OJR533" s="52"/>
      <c r="OJS533" s="52"/>
      <c r="OJT533" s="52"/>
      <c r="OJU533" s="52"/>
      <c r="OJV533" s="52"/>
      <c r="OJW533" s="52"/>
      <c r="OJX533" s="52"/>
      <c r="OJY533" s="52"/>
      <c r="OJZ533" s="52"/>
      <c r="OKA533" s="52"/>
      <c r="OKB533" s="52"/>
      <c r="OKC533" s="52"/>
      <c r="OKD533" s="52"/>
      <c r="OKE533" s="52"/>
      <c r="OKF533" s="52"/>
      <c r="OKG533" s="52"/>
      <c r="OKH533" s="52"/>
      <c r="OKI533" s="52"/>
      <c r="OKJ533" s="52"/>
      <c r="OKK533" s="52"/>
      <c r="OKL533" s="52"/>
      <c r="OKM533" s="52"/>
      <c r="OKN533" s="52"/>
      <c r="OKO533" s="52"/>
      <c r="OKP533" s="52"/>
      <c r="OKQ533" s="52"/>
      <c r="OKR533" s="52"/>
      <c r="OKS533" s="52"/>
      <c r="OKT533" s="52"/>
      <c r="OKU533" s="52"/>
      <c r="OKV533" s="52"/>
      <c r="OKW533" s="52"/>
      <c r="OKX533" s="52"/>
      <c r="OKY533" s="52"/>
      <c r="OKZ533" s="52"/>
      <c r="OLA533" s="52"/>
      <c r="OLB533" s="52"/>
      <c r="OLC533" s="52"/>
      <c r="OLD533" s="52"/>
      <c r="OLE533" s="52"/>
      <c r="OLF533" s="52"/>
      <c r="OLG533" s="52"/>
      <c r="OLH533" s="52"/>
      <c r="OLI533" s="52"/>
      <c r="OLJ533" s="52"/>
      <c r="OLK533" s="52"/>
      <c r="OLL533" s="52"/>
      <c r="OLM533" s="52"/>
      <c r="OLN533" s="52"/>
      <c r="OLO533" s="52"/>
      <c r="OLP533" s="52"/>
      <c r="OLQ533" s="52"/>
      <c r="OLR533" s="52"/>
      <c r="OLS533" s="52"/>
      <c r="OLT533" s="52"/>
      <c r="OLU533" s="52"/>
      <c r="OLV533" s="52"/>
      <c r="OLW533" s="52"/>
      <c r="OLX533" s="52"/>
      <c r="OLY533" s="52"/>
      <c r="OLZ533" s="52"/>
      <c r="OMA533" s="52"/>
      <c r="OMB533" s="52"/>
      <c r="OMC533" s="52"/>
      <c r="OMD533" s="52"/>
      <c r="OME533" s="52"/>
      <c r="OMF533" s="52"/>
      <c r="OMG533" s="52"/>
      <c r="OMH533" s="52"/>
      <c r="OMI533" s="52"/>
      <c r="OMJ533" s="52"/>
      <c r="OMK533" s="52"/>
      <c r="OML533" s="52"/>
      <c r="OMM533" s="52"/>
      <c r="OMN533" s="52"/>
      <c r="OMO533" s="52"/>
      <c r="OMP533" s="52"/>
      <c r="OMQ533" s="52"/>
      <c r="OMR533" s="52"/>
      <c r="OMS533" s="52"/>
      <c r="OMT533" s="52"/>
      <c r="OMU533" s="52"/>
      <c r="OMV533" s="52"/>
      <c r="OMW533" s="52"/>
      <c r="OMX533" s="52"/>
      <c r="OMY533" s="52"/>
      <c r="OMZ533" s="52"/>
      <c r="ONA533" s="52"/>
      <c r="ONB533" s="52"/>
      <c r="ONC533" s="52"/>
      <c r="OND533" s="52"/>
      <c r="ONE533" s="52"/>
      <c r="ONF533" s="52"/>
      <c r="ONG533" s="52"/>
      <c r="ONH533" s="52"/>
      <c r="ONI533" s="52"/>
      <c r="ONJ533" s="52"/>
      <c r="ONK533" s="52"/>
      <c r="ONL533" s="52"/>
      <c r="ONM533" s="52"/>
      <c r="ONN533" s="52"/>
      <c r="ONO533" s="52"/>
      <c r="ONP533" s="52"/>
      <c r="ONQ533" s="52"/>
      <c r="ONR533" s="52"/>
      <c r="ONS533" s="52"/>
      <c r="ONT533" s="52"/>
      <c r="ONU533" s="52"/>
      <c r="ONV533" s="52"/>
      <c r="ONW533" s="52"/>
      <c r="ONX533" s="52"/>
      <c r="ONY533" s="52"/>
      <c r="ONZ533" s="52"/>
      <c r="OOA533" s="52"/>
      <c r="OOB533" s="52"/>
      <c r="OOC533" s="52"/>
      <c r="OOD533" s="52"/>
      <c r="OOE533" s="52"/>
      <c r="OOF533" s="52"/>
      <c r="OOG533" s="52"/>
      <c r="OOH533" s="52"/>
      <c r="OOI533" s="52"/>
      <c r="OOJ533" s="52"/>
      <c r="OOK533" s="52"/>
      <c r="OOL533" s="52"/>
      <c r="OOM533" s="52"/>
      <c r="OON533" s="52"/>
      <c r="OOO533" s="52"/>
      <c r="OOP533" s="52"/>
      <c r="OOQ533" s="52"/>
      <c r="OOR533" s="52"/>
      <c r="OOS533" s="52"/>
      <c r="OOT533" s="52"/>
      <c r="OOU533" s="52"/>
      <c r="OOV533" s="52"/>
      <c r="OOW533" s="52"/>
      <c r="OOX533" s="52"/>
      <c r="OOY533" s="52"/>
      <c r="OOZ533" s="52"/>
      <c r="OPA533" s="52"/>
      <c r="OPB533" s="52"/>
      <c r="OPC533" s="52"/>
      <c r="OPD533" s="52"/>
      <c r="OPE533" s="52"/>
      <c r="OPF533" s="52"/>
      <c r="OPG533" s="52"/>
      <c r="OPH533" s="52"/>
      <c r="OPI533" s="52"/>
      <c r="OPJ533" s="52"/>
      <c r="OPK533" s="52"/>
      <c r="OPL533" s="52"/>
      <c r="OPM533" s="52"/>
      <c r="OPN533" s="52"/>
      <c r="OPO533" s="52"/>
      <c r="OPP533" s="52"/>
      <c r="OPQ533" s="52"/>
      <c r="OPR533" s="52"/>
      <c r="OPS533" s="52"/>
      <c r="OPT533" s="52"/>
      <c r="OPU533" s="52"/>
      <c r="OPV533" s="52"/>
      <c r="OPW533" s="52"/>
      <c r="OPX533" s="52"/>
      <c r="OPY533" s="52"/>
      <c r="OPZ533" s="52"/>
      <c r="OQA533" s="52"/>
      <c r="OQB533" s="52"/>
      <c r="OQC533" s="52"/>
      <c r="OQD533" s="52"/>
      <c r="OQE533" s="52"/>
      <c r="OQF533" s="52"/>
      <c r="OQG533" s="52"/>
      <c r="OQH533" s="52"/>
      <c r="OQI533" s="52"/>
      <c r="OQJ533" s="52"/>
      <c r="OQK533" s="52"/>
      <c r="OQL533" s="52"/>
      <c r="OQM533" s="52"/>
      <c r="OQN533" s="52"/>
      <c r="OQO533" s="52"/>
      <c r="OQP533" s="52"/>
      <c r="OQQ533" s="52"/>
      <c r="OQR533" s="52"/>
      <c r="OQS533" s="52"/>
      <c r="OQT533" s="52"/>
      <c r="OQU533" s="52"/>
      <c r="OQV533" s="52"/>
      <c r="OQW533" s="52"/>
      <c r="OQX533" s="52"/>
      <c r="OQY533" s="52"/>
      <c r="OQZ533" s="52"/>
      <c r="ORA533" s="52"/>
      <c r="ORB533" s="52"/>
      <c r="ORC533" s="52"/>
      <c r="ORD533" s="52"/>
      <c r="ORE533" s="52"/>
      <c r="ORF533" s="52"/>
      <c r="ORG533" s="52"/>
      <c r="ORH533" s="52"/>
      <c r="ORI533" s="52"/>
      <c r="ORJ533" s="52"/>
      <c r="ORK533" s="52"/>
      <c r="ORL533" s="52"/>
      <c r="ORM533" s="52"/>
      <c r="ORN533" s="52"/>
      <c r="ORO533" s="52"/>
      <c r="ORP533" s="52"/>
      <c r="ORQ533" s="52"/>
      <c r="ORR533" s="52"/>
      <c r="ORS533" s="52"/>
      <c r="ORT533" s="52"/>
      <c r="ORU533" s="52"/>
      <c r="ORV533" s="52"/>
      <c r="ORW533" s="52"/>
      <c r="ORX533" s="52"/>
      <c r="ORY533" s="52"/>
      <c r="ORZ533" s="52"/>
      <c r="OSA533" s="52"/>
      <c r="OSB533" s="52"/>
      <c r="OSC533" s="52"/>
      <c r="OSD533" s="52"/>
      <c r="OSE533" s="52"/>
      <c r="OSF533" s="52"/>
      <c r="OSG533" s="52"/>
      <c r="OSH533" s="52"/>
      <c r="OSI533" s="52"/>
      <c r="OSJ533" s="52"/>
      <c r="OSK533" s="52"/>
      <c r="OSL533" s="52"/>
      <c r="OSM533" s="52"/>
      <c r="OSN533" s="52"/>
      <c r="OSO533" s="52"/>
      <c r="OSP533" s="52"/>
      <c r="OSQ533" s="52"/>
      <c r="OSR533" s="52"/>
      <c r="OSS533" s="52"/>
      <c r="OST533" s="52"/>
      <c r="OSU533" s="52"/>
      <c r="OSV533" s="52"/>
      <c r="OSW533" s="52"/>
      <c r="OSX533" s="52"/>
      <c r="OSY533" s="52"/>
      <c r="OSZ533" s="52"/>
      <c r="OTA533" s="52"/>
      <c r="OTB533" s="52"/>
      <c r="OTC533" s="52"/>
      <c r="OTD533" s="52"/>
      <c r="OTE533" s="52"/>
      <c r="OTF533" s="52"/>
      <c r="OTG533" s="52"/>
      <c r="OTH533" s="52"/>
      <c r="OTI533" s="52"/>
      <c r="OTJ533" s="52"/>
      <c r="OTK533" s="52"/>
      <c r="OTL533" s="52"/>
      <c r="OTM533" s="52"/>
      <c r="OTN533" s="52"/>
      <c r="OTO533" s="52"/>
      <c r="OTP533" s="52"/>
      <c r="OTQ533" s="52"/>
      <c r="OTR533" s="52"/>
      <c r="OTS533" s="52"/>
      <c r="OTT533" s="52"/>
      <c r="OTU533" s="52"/>
      <c r="OTV533" s="52"/>
      <c r="OTW533" s="52"/>
      <c r="OTX533" s="52"/>
      <c r="OTY533" s="52"/>
      <c r="OTZ533" s="52"/>
      <c r="OUA533" s="52"/>
      <c r="OUB533" s="52"/>
      <c r="OUC533" s="52"/>
      <c r="OUD533" s="52"/>
      <c r="OUE533" s="52"/>
      <c r="OUF533" s="52"/>
      <c r="OUG533" s="52"/>
      <c r="OUH533" s="52"/>
      <c r="OUI533" s="52"/>
      <c r="OUJ533" s="52"/>
      <c r="OUK533" s="52"/>
      <c r="OUL533" s="52"/>
      <c r="OUM533" s="52"/>
      <c r="OUN533" s="52"/>
      <c r="OUO533" s="52"/>
      <c r="OUP533" s="52"/>
      <c r="OUQ533" s="52"/>
      <c r="OUR533" s="52"/>
      <c r="OUS533" s="52"/>
      <c r="OUT533" s="52"/>
      <c r="OUU533" s="52"/>
      <c r="OUV533" s="52"/>
      <c r="OUW533" s="52"/>
      <c r="OUX533" s="52"/>
      <c r="OUY533" s="52"/>
      <c r="OUZ533" s="52"/>
      <c r="OVA533" s="52"/>
      <c r="OVB533" s="52"/>
      <c r="OVC533" s="52"/>
      <c r="OVD533" s="52"/>
      <c r="OVE533" s="52"/>
      <c r="OVF533" s="52"/>
      <c r="OVG533" s="52"/>
      <c r="OVH533" s="52"/>
      <c r="OVI533" s="52"/>
      <c r="OVJ533" s="52"/>
      <c r="OVK533" s="52"/>
      <c r="OVL533" s="52"/>
      <c r="OVM533" s="52"/>
      <c r="OVN533" s="52"/>
      <c r="OVO533" s="52"/>
      <c r="OVP533" s="52"/>
      <c r="OVQ533" s="52"/>
      <c r="OVR533" s="52"/>
      <c r="OVS533" s="52"/>
      <c r="OVT533" s="52"/>
      <c r="OVU533" s="52"/>
      <c r="OVV533" s="52"/>
      <c r="OVW533" s="52"/>
      <c r="OVX533" s="52"/>
      <c r="OVY533" s="52"/>
      <c r="OVZ533" s="52"/>
      <c r="OWA533" s="52"/>
      <c r="OWB533" s="52"/>
      <c r="OWC533" s="52"/>
      <c r="OWD533" s="52"/>
      <c r="OWE533" s="52"/>
      <c r="OWF533" s="52"/>
      <c r="OWG533" s="52"/>
      <c r="OWH533" s="52"/>
      <c r="OWI533" s="52"/>
      <c r="OWJ533" s="52"/>
      <c r="OWK533" s="52"/>
      <c r="OWL533" s="52"/>
      <c r="OWM533" s="52"/>
      <c r="OWN533" s="52"/>
      <c r="OWO533" s="52"/>
      <c r="OWP533" s="52"/>
      <c r="OWQ533" s="52"/>
      <c r="OWR533" s="52"/>
      <c r="OWS533" s="52"/>
      <c r="OWT533" s="52"/>
      <c r="OWU533" s="52"/>
      <c r="OWV533" s="52"/>
      <c r="OWW533" s="52"/>
      <c r="OWX533" s="52"/>
      <c r="OWY533" s="52"/>
      <c r="OWZ533" s="52"/>
      <c r="OXA533" s="52"/>
      <c r="OXB533" s="52"/>
      <c r="OXC533" s="52"/>
      <c r="OXD533" s="52"/>
      <c r="OXE533" s="52"/>
      <c r="OXF533" s="52"/>
      <c r="OXG533" s="52"/>
      <c r="OXH533" s="52"/>
      <c r="OXI533" s="52"/>
      <c r="OXJ533" s="52"/>
      <c r="OXK533" s="52"/>
      <c r="OXL533" s="52"/>
      <c r="OXM533" s="52"/>
      <c r="OXN533" s="52"/>
      <c r="OXO533" s="52"/>
      <c r="OXP533" s="52"/>
      <c r="OXQ533" s="52"/>
      <c r="OXR533" s="52"/>
      <c r="OXS533" s="52"/>
      <c r="OXT533" s="52"/>
      <c r="OXU533" s="52"/>
      <c r="OXV533" s="52"/>
      <c r="OXW533" s="52"/>
      <c r="OXX533" s="52"/>
      <c r="OXY533" s="52"/>
      <c r="OXZ533" s="52"/>
      <c r="OYA533" s="52"/>
      <c r="OYB533" s="52"/>
      <c r="OYC533" s="52"/>
      <c r="OYD533" s="52"/>
      <c r="OYE533" s="52"/>
      <c r="OYF533" s="52"/>
      <c r="OYG533" s="52"/>
      <c r="OYH533" s="52"/>
      <c r="OYI533" s="52"/>
      <c r="OYJ533" s="52"/>
      <c r="OYK533" s="52"/>
      <c r="OYL533" s="52"/>
      <c r="OYM533" s="52"/>
      <c r="OYN533" s="52"/>
      <c r="OYO533" s="52"/>
      <c r="OYP533" s="52"/>
      <c r="OYQ533" s="52"/>
      <c r="OYR533" s="52"/>
      <c r="OYS533" s="52"/>
      <c r="OYT533" s="52"/>
      <c r="OYU533" s="52"/>
      <c r="OYV533" s="52"/>
      <c r="OYW533" s="52"/>
      <c r="OYX533" s="52"/>
      <c r="OYY533" s="52"/>
      <c r="OYZ533" s="52"/>
      <c r="OZA533" s="52"/>
      <c r="OZB533" s="52"/>
      <c r="OZC533" s="52"/>
      <c r="OZD533" s="52"/>
      <c r="OZE533" s="52"/>
      <c r="OZF533" s="52"/>
      <c r="OZG533" s="52"/>
      <c r="OZH533" s="52"/>
      <c r="OZI533" s="52"/>
      <c r="OZJ533" s="52"/>
      <c r="OZK533" s="52"/>
      <c r="OZL533" s="52"/>
      <c r="OZM533" s="52"/>
      <c r="OZN533" s="52"/>
      <c r="OZO533" s="52"/>
      <c r="OZP533" s="52"/>
      <c r="OZQ533" s="52"/>
      <c r="OZR533" s="52"/>
      <c r="OZS533" s="52"/>
      <c r="OZT533" s="52"/>
      <c r="OZU533" s="52"/>
      <c r="OZV533" s="52"/>
      <c r="OZW533" s="52"/>
      <c r="OZX533" s="52"/>
      <c r="OZY533" s="52"/>
      <c r="OZZ533" s="52"/>
      <c r="PAA533" s="52"/>
      <c r="PAB533" s="52"/>
      <c r="PAC533" s="52"/>
      <c r="PAD533" s="52"/>
      <c r="PAE533" s="52"/>
      <c r="PAF533" s="52"/>
      <c r="PAG533" s="52"/>
      <c r="PAH533" s="52"/>
      <c r="PAI533" s="52"/>
      <c r="PAJ533" s="52"/>
      <c r="PAK533" s="52"/>
      <c r="PAL533" s="52"/>
      <c r="PAM533" s="52"/>
      <c r="PAN533" s="52"/>
      <c r="PAO533" s="52"/>
      <c r="PAP533" s="52"/>
      <c r="PAQ533" s="52"/>
      <c r="PAR533" s="52"/>
      <c r="PAS533" s="52"/>
      <c r="PAT533" s="52"/>
      <c r="PAU533" s="52"/>
      <c r="PAV533" s="52"/>
      <c r="PAW533" s="52"/>
      <c r="PAX533" s="52"/>
      <c r="PAY533" s="52"/>
      <c r="PAZ533" s="52"/>
      <c r="PBA533" s="52"/>
      <c r="PBB533" s="52"/>
      <c r="PBC533" s="52"/>
      <c r="PBD533" s="52"/>
      <c r="PBE533" s="52"/>
      <c r="PBF533" s="52"/>
      <c r="PBG533" s="52"/>
      <c r="PBH533" s="52"/>
      <c r="PBI533" s="52"/>
      <c r="PBJ533" s="52"/>
      <c r="PBK533" s="52"/>
      <c r="PBL533" s="52"/>
      <c r="PBM533" s="52"/>
      <c r="PBN533" s="52"/>
      <c r="PBO533" s="52"/>
      <c r="PBP533" s="52"/>
      <c r="PBQ533" s="52"/>
      <c r="PBR533" s="52"/>
      <c r="PBS533" s="52"/>
      <c r="PBT533" s="52"/>
      <c r="PBU533" s="52"/>
      <c r="PBV533" s="52"/>
      <c r="PBW533" s="52"/>
      <c r="PBX533" s="52"/>
      <c r="PBY533" s="52"/>
      <c r="PBZ533" s="52"/>
      <c r="PCA533" s="52"/>
      <c r="PCB533" s="52"/>
      <c r="PCC533" s="52"/>
      <c r="PCD533" s="52"/>
      <c r="PCE533" s="52"/>
      <c r="PCF533" s="52"/>
      <c r="PCG533" s="52"/>
      <c r="PCH533" s="52"/>
      <c r="PCI533" s="52"/>
      <c r="PCJ533" s="52"/>
      <c r="PCK533" s="52"/>
      <c r="PCL533" s="52"/>
      <c r="PCM533" s="52"/>
      <c r="PCN533" s="52"/>
      <c r="PCO533" s="52"/>
      <c r="PCP533" s="52"/>
      <c r="PCQ533" s="52"/>
      <c r="PCR533" s="52"/>
      <c r="PCS533" s="52"/>
      <c r="PCT533" s="52"/>
      <c r="PCU533" s="52"/>
      <c r="PCV533" s="52"/>
      <c r="PCW533" s="52"/>
      <c r="PCX533" s="52"/>
      <c r="PCY533" s="52"/>
      <c r="PCZ533" s="52"/>
      <c r="PDA533" s="52"/>
      <c r="PDB533" s="52"/>
      <c r="PDC533" s="52"/>
      <c r="PDD533" s="52"/>
      <c r="PDE533" s="52"/>
      <c r="PDF533" s="52"/>
      <c r="PDG533" s="52"/>
      <c r="PDH533" s="52"/>
      <c r="PDI533" s="52"/>
      <c r="PDJ533" s="52"/>
      <c r="PDK533" s="52"/>
      <c r="PDL533" s="52"/>
      <c r="PDM533" s="52"/>
      <c r="PDN533" s="52"/>
      <c r="PDO533" s="52"/>
      <c r="PDP533" s="52"/>
      <c r="PDQ533" s="52"/>
      <c r="PDR533" s="52"/>
      <c r="PDS533" s="52"/>
      <c r="PDT533" s="52"/>
      <c r="PDU533" s="52"/>
      <c r="PDV533" s="52"/>
      <c r="PDW533" s="52"/>
      <c r="PDX533" s="52"/>
      <c r="PDY533" s="52"/>
      <c r="PDZ533" s="52"/>
      <c r="PEA533" s="52"/>
      <c r="PEB533" s="52"/>
      <c r="PEC533" s="52"/>
      <c r="PED533" s="52"/>
      <c r="PEE533" s="52"/>
      <c r="PEF533" s="52"/>
      <c r="PEG533" s="52"/>
      <c r="PEH533" s="52"/>
      <c r="PEI533" s="52"/>
      <c r="PEJ533" s="52"/>
      <c r="PEK533" s="52"/>
      <c r="PEL533" s="52"/>
      <c r="PEM533" s="52"/>
      <c r="PEN533" s="52"/>
      <c r="PEO533" s="52"/>
      <c r="PEP533" s="52"/>
      <c r="PEQ533" s="52"/>
      <c r="PER533" s="52"/>
      <c r="PES533" s="52"/>
      <c r="PET533" s="52"/>
      <c r="PEU533" s="52"/>
      <c r="PEV533" s="52"/>
      <c r="PEW533" s="52"/>
      <c r="PEX533" s="52"/>
      <c r="PEY533" s="52"/>
      <c r="PEZ533" s="52"/>
      <c r="PFA533" s="52"/>
      <c r="PFB533" s="52"/>
      <c r="PFC533" s="52"/>
      <c r="PFD533" s="52"/>
      <c r="PFE533" s="52"/>
      <c r="PFF533" s="52"/>
      <c r="PFG533" s="52"/>
      <c r="PFH533" s="52"/>
      <c r="PFI533" s="52"/>
      <c r="PFJ533" s="52"/>
      <c r="PFK533" s="52"/>
      <c r="PFL533" s="52"/>
      <c r="PFM533" s="52"/>
      <c r="PFN533" s="52"/>
      <c r="PFO533" s="52"/>
      <c r="PFP533" s="52"/>
      <c r="PFQ533" s="52"/>
      <c r="PFR533" s="52"/>
      <c r="PFS533" s="52"/>
      <c r="PFT533" s="52"/>
      <c r="PFU533" s="52"/>
      <c r="PFV533" s="52"/>
      <c r="PFW533" s="52"/>
      <c r="PFX533" s="52"/>
      <c r="PFY533" s="52"/>
      <c r="PFZ533" s="52"/>
      <c r="PGA533" s="52"/>
      <c r="PGB533" s="52"/>
      <c r="PGC533" s="52"/>
      <c r="PGD533" s="52"/>
      <c r="PGE533" s="52"/>
      <c r="PGF533" s="52"/>
      <c r="PGG533" s="52"/>
      <c r="PGH533" s="52"/>
      <c r="PGI533" s="52"/>
      <c r="PGJ533" s="52"/>
      <c r="PGK533" s="52"/>
      <c r="PGL533" s="52"/>
      <c r="PGM533" s="52"/>
      <c r="PGN533" s="52"/>
      <c r="PGO533" s="52"/>
      <c r="PGP533" s="52"/>
      <c r="PGQ533" s="52"/>
      <c r="PGR533" s="52"/>
      <c r="PGS533" s="52"/>
      <c r="PGT533" s="52"/>
      <c r="PGU533" s="52"/>
      <c r="PGV533" s="52"/>
      <c r="PGW533" s="52"/>
      <c r="PGX533" s="52"/>
      <c r="PGY533" s="52"/>
      <c r="PGZ533" s="52"/>
      <c r="PHA533" s="52"/>
      <c r="PHB533" s="52"/>
      <c r="PHC533" s="52"/>
      <c r="PHD533" s="52"/>
      <c r="PHE533" s="52"/>
      <c r="PHF533" s="52"/>
      <c r="PHG533" s="52"/>
      <c r="PHH533" s="52"/>
      <c r="PHI533" s="52"/>
      <c r="PHJ533" s="52"/>
      <c r="PHK533" s="52"/>
      <c r="PHL533" s="52"/>
      <c r="PHM533" s="52"/>
      <c r="PHN533" s="52"/>
      <c r="PHO533" s="52"/>
      <c r="PHP533" s="52"/>
      <c r="PHQ533" s="52"/>
      <c r="PHR533" s="52"/>
      <c r="PHS533" s="52"/>
      <c r="PHT533" s="52"/>
      <c r="PHU533" s="52"/>
      <c r="PHV533" s="52"/>
      <c r="PHW533" s="52"/>
      <c r="PHX533" s="52"/>
      <c r="PHY533" s="52"/>
      <c r="PHZ533" s="52"/>
      <c r="PIA533" s="52"/>
      <c r="PIB533" s="52"/>
      <c r="PIC533" s="52"/>
      <c r="PID533" s="52"/>
      <c r="PIE533" s="52"/>
      <c r="PIF533" s="52"/>
      <c r="PIG533" s="52"/>
      <c r="PIH533" s="52"/>
      <c r="PII533" s="52"/>
      <c r="PIJ533" s="52"/>
      <c r="PIK533" s="52"/>
      <c r="PIL533" s="52"/>
      <c r="PIM533" s="52"/>
      <c r="PIN533" s="52"/>
      <c r="PIO533" s="52"/>
      <c r="PIP533" s="52"/>
      <c r="PIQ533" s="52"/>
      <c r="PIR533" s="52"/>
      <c r="PIS533" s="52"/>
      <c r="PIT533" s="52"/>
      <c r="PIU533" s="52"/>
      <c r="PIV533" s="52"/>
      <c r="PIW533" s="52"/>
      <c r="PIX533" s="52"/>
      <c r="PIY533" s="52"/>
      <c r="PIZ533" s="52"/>
      <c r="PJA533" s="52"/>
      <c r="PJB533" s="52"/>
      <c r="PJC533" s="52"/>
      <c r="PJD533" s="52"/>
      <c r="PJE533" s="52"/>
      <c r="PJF533" s="52"/>
      <c r="PJG533" s="52"/>
      <c r="PJH533" s="52"/>
      <c r="PJI533" s="52"/>
      <c r="PJJ533" s="52"/>
      <c r="PJK533" s="52"/>
      <c r="PJL533" s="52"/>
      <c r="PJM533" s="52"/>
      <c r="PJN533" s="52"/>
      <c r="PJO533" s="52"/>
      <c r="PJP533" s="52"/>
      <c r="PJQ533" s="52"/>
      <c r="PJR533" s="52"/>
      <c r="PJS533" s="52"/>
      <c r="PJT533" s="52"/>
      <c r="PJU533" s="52"/>
      <c r="PJV533" s="52"/>
      <c r="PJW533" s="52"/>
      <c r="PJX533" s="52"/>
      <c r="PJY533" s="52"/>
      <c r="PJZ533" s="52"/>
      <c r="PKA533" s="52"/>
      <c r="PKB533" s="52"/>
      <c r="PKC533" s="52"/>
      <c r="PKD533" s="52"/>
      <c r="PKE533" s="52"/>
      <c r="PKF533" s="52"/>
      <c r="PKG533" s="52"/>
      <c r="PKH533" s="52"/>
      <c r="PKI533" s="52"/>
      <c r="PKJ533" s="52"/>
      <c r="PKK533" s="52"/>
      <c r="PKL533" s="52"/>
      <c r="PKM533" s="52"/>
      <c r="PKN533" s="52"/>
      <c r="PKO533" s="52"/>
      <c r="PKP533" s="52"/>
      <c r="PKQ533" s="52"/>
      <c r="PKR533" s="52"/>
      <c r="PKS533" s="52"/>
      <c r="PKT533" s="52"/>
      <c r="PKU533" s="52"/>
      <c r="PKV533" s="52"/>
      <c r="PKW533" s="52"/>
      <c r="PKX533" s="52"/>
      <c r="PKY533" s="52"/>
      <c r="PKZ533" s="52"/>
      <c r="PLA533" s="52"/>
      <c r="PLB533" s="52"/>
      <c r="PLC533" s="52"/>
      <c r="PLD533" s="52"/>
      <c r="PLE533" s="52"/>
      <c r="PLF533" s="52"/>
      <c r="PLG533" s="52"/>
      <c r="PLH533" s="52"/>
      <c r="PLI533" s="52"/>
      <c r="PLJ533" s="52"/>
      <c r="PLK533" s="52"/>
      <c r="PLL533" s="52"/>
      <c r="PLM533" s="52"/>
      <c r="PLN533" s="52"/>
      <c r="PLO533" s="52"/>
      <c r="PLP533" s="52"/>
      <c r="PLQ533" s="52"/>
      <c r="PLR533" s="52"/>
      <c r="PLS533" s="52"/>
      <c r="PLT533" s="52"/>
      <c r="PLU533" s="52"/>
      <c r="PLV533" s="52"/>
      <c r="PLW533" s="52"/>
      <c r="PLX533" s="52"/>
      <c r="PLY533" s="52"/>
      <c r="PLZ533" s="52"/>
      <c r="PMA533" s="52"/>
      <c r="PMB533" s="52"/>
      <c r="PMC533" s="52"/>
      <c r="PMD533" s="52"/>
      <c r="PME533" s="52"/>
      <c r="PMF533" s="52"/>
      <c r="PMG533" s="52"/>
      <c r="PMH533" s="52"/>
      <c r="PMI533" s="52"/>
      <c r="PMJ533" s="52"/>
      <c r="PMK533" s="52"/>
      <c r="PML533" s="52"/>
      <c r="PMM533" s="52"/>
      <c r="PMN533" s="52"/>
      <c r="PMO533" s="52"/>
      <c r="PMP533" s="52"/>
      <c r="PMQ533" s="52"/>
      <c r="PMR533" s="52"/>
      <c r="PMS533" s="52"/>
      <c r="PMT533" s="52"/>
      <c r="PMU533" s="52"/>
      <c r="PMV533" s="52"/>
      <c r="PMW533" s="52"/>
      <c r="PMX533" s="52"/>
      <c r="PMY533" s="52"/>
      <c r="PMZ533" s="52"/>
      <c r="PNA533" s="52"/>
      <c r="PNB533" s="52"/>
      <c r="PNC533" s="52"/>
      <c r="PND533" s="52"/>
      <c r="PNE533" s="52"/>
      <c r="PNF533" s="52"/>
      <c r="PNG533" s="52"/>
      <c r="PNH533" s="52"/>
      <c r="PNI533" s="52"/>
      <c r="PNJ533" s="52"/>
      <c r="PNK533" s="52"/>
      <c r="PNL533" s="52"/>
      <c r="PNM533" s="52"/>
      <c r="PNN533" s="52"/>
      <c r="PNO533" s="52"/>
      <c r="PNP533" s="52"/>
      <c r="PNQ533" s="52"/>
      <c r="PNR533" s="52"/>
      <c r="PNS533" s="52"/>
      <c r="PNT533" s="52"/>
      <c r="PNU533" s="52"/>
      <c r="PNV533" s="52"/>
      <c r="PNW533" s="52"/>
      <c r="PNX533" s="52"/>
      <c r="PNY533" s="52"/>
      <c r="PNZ533" s="52"/>
      <c r="POA533" s="52"/>
      <c r="POB533" s="52"/>
      <c r="POC533" s="52"/>
      <c r="POD533" s="52"/>
      <c r="POE533" s="52"/>
      <c r="POF533" s="52"/>
      <c r="POG533" s="52"/>
      <c r="POH533" s="52"/>
      <c r="POI533" s="52"/>
      <c r="POJ533" s="52"/>
      <c r="POK533" s="52"/>
      <c r="POL533" s="52"/>
      <c r="POM533" s="52"/>
      <c r="PON533" s="52"/>
      <c r="POO533" s="52"/>
      <c r="POP533" s="52"/>
      <c r="POQ533" s="52"/>
      <c r="POR533" s="52"/>
      <c r="POS533" s="52"/>
      <c r="POT533" s="52"/>
      <c r="POU533" s="52"/>
      <c r="POV533" s="52"/>
      <c r="POW533" s="52"/>
      <c r="POX533" s="52"/>
      <c r="POY533" s="52"/>
      <c r="POZ533" s="52"/>
      <c r="PPA533" s="52"/>
      <c r="PPB533" s="52"/>
      <c r="PPC533" s="52"/>
      <c r="PPD533" s="52"/>
      <c r="PPE533" s="52"/>
      <c r="PPF533" s="52"/>
      <c r="PPG533" s="52"/>
      <c r="PPH533" s="52"/>
      <c r="PPI533" s="52"/>
      <c r="PPJ533" s="52"/>
      <c r="PPK533" s="52"/>
      <c r="PPL533" s="52"/>
      <c r="PPM533" s="52"/>
      <c r="PPN533" s="52"/>
      <c r="PPO533" s="52"/>
      <c r="PPP533" s="52"/>
      <c r="PPQ533" s="52"/>
      <c r="PPR533" s="52"/>
      <c r="PPS533" s="52"/>
      <c r="PPT533" s="52"/>
      <c r="PPU533" s="52"/>
      <c r="PPV533" s="52"/>
      <c r="PPW533" s="52"/>
      <c r="PPX533" s="52"/>
      <c r="PPY533" s="52"/>
      <c r="PPZ533" s="52"/>
      <c r="PQA533" s="52"/>
      <c r="PQB533" s="52"/>
      <c r="PQC533" s="52"/>
      <c r="PQD533" s="52"/>
      <c r="PQE533" s="52"/>
      <c r="PQF533" s="52"/>
      <c r="PQG533" s="52"/>
      <c r="PQH533" s="52"/>
      <c r="PQI533" s="52"/>
      <c r="PQJ533" s="52"/>
      <c r="PQK533" s="52"/>
      <c r="PQL533" s="52"/>
      <c r="PQM533" s="52"/>
      <c r="PQN533" s="52"/>
      <c r="PQO533" s="52"/>
      <c r="PQP533" s="52"/>
      <c r="PQQ533" s="52"/>
      <c r="PQR533" s="52"/>
      <c r="PQS533" s="52"/>
      <c r="PQT533" s="52"/>
      <c r="PQU533" s="52"/>
      <c r="PQV533" s="52"/>
      <c r="PQW533" s="52"/>
      <c r="PQX533" s="52"/>
      <c r="PQY533" s="52"/>
      <c r="PQZ533" s="52"/>
      <c r="PRA533" s="52"/>
      <c r="PRB533" s="52"/>
      <c r="PRC533" s="52"/>
      <c r="PRD533" s="52"/>
      <c r="PRE533" s="52"/>
      <c r="PRF533" s="52"/>
      <c r="PRG533" s="52"/>
      <c r="PRH533" s="52"/>
      <c r="PRI533" s="52"/>
      <c r="PRJ533" s="52"/>
      <c r="PRK533" s="52"/>
      <c r="PRL533" s="52"/>
      <c r="PRM533" s="52"/>
      <c r="PRN533" s="52"/>
      <c r="PRO533" s="52"/>
      <c r="PRP533" s="52"/>
      <c r="PRQ533" s="52"/>
      <c r="PRR533" s="52"/>
      <c r="PRS533" s="52"/>
      <c r="PRT533" s="52"/>
      <c r="PRU533" s="52"/>
      <c r="PRV533" s="52"/>
      <c r="PRW533" s="52"/>
      <c r="PRX533" s="52"/>
      <c r="PRY533" s="52"/>
      <c r="PRZ533" s="52"/>
      <c r="PSA533" s="52"/>
      <c r="PSB533" s="52"/>
      <c r="PSC533" s="52"/>
      <c r="PSD533" s="52"/>
      <c r="PSE533" s="52"/>
      <c r="PSF533" s="52"/>
      <c r="PSG533" s="52"/>
      <c r="PSH533" s="52"/>
      <c r="PSI533" s="52"/>
      <c r="PSJ533" s="52"/>
      <c r="PSK533" s="52"/>
      <c r="PSL533" s="52"/>
      <c r="PSM533" s="52"/>
      <c r="PSN533" s="52"/>
      <c r="PSO533" s="52"/>
      <c r="PSP533" s="52"/>
      <c r="PSQ533" s="52"/>
      <c r="PSR533" s="52"/>
      <c r="PSS533" s="52"/>
      <c r="PST533" s="52"/>
      <c r="PSU533" s="52"/>
      <c r="PSV533" s="52"/>
      <c r="PSW533" s="52"/>
      <c r="PSX533" s="52"/>
      <c r="PSY533" s="52"/>
      <c r="PSZ533" s="52"/>
      <c r="PTA533" s="52"/>
      <c r="PTB533" s="52"/>
      <c r="PTC533" s="52"/>
      <c r="PTD533" s="52"/>
      <c r="PTE533" s="52"/>
      <c r="PTF533" s="52"/>
      <c r="PTG533" s="52"/>
      <c r="PTH533" s="52"/>
      <c r="PTI533" s="52"/>
      <c r="PTJ533" s="52"/>
      <c r="PTK533" s="52"/>
      <c r="PTL533" s="52"/>
      <c r="PTM533" s="52"/>
      <c r="PTN533" s="52"/>
      <c r="PTO533" s="52"/>
      <c r="PTP533" s="52"/>
      <c r="PTQ533" s="52"/>
      <c r="PTR533" s="52"/>
      <c r="PTS533" s="52"/>
      <c r="PTT533" s="52"/>
      <c r="PTU533" s="52"/>
      <c r="PTV533" s="52"/>
      <c r="PTW533" s="52"/>
      <c r="PTX533" s="52"/>
      <c r="PTY533" s="52"/>
      <c r="PTZ533" s="52"/>
      <c r="PUA533" s="52"/>
      <c r="PUB533" s="52"/>
      <c r="PUC533" s="52"/>
      <c r="PUD533" s="52"/>
      <c r="PUE533" s="52"/>
      <c r="PUF533" s="52"/>
      <c r="PUG533" s="52"/>
      <c r="PUH533" s="52"/>
      <c r="PUI533" s="52"/>
      <c r="PUJ533" s="52"/>
      <c r="PUK533" s="52"/>
      <c r="PUL533" s="52"/>
      <c r="PUM533" s="52"/>
      <c r="PUN533" s="52"/>
      <c r="PUO533" s="52"/>
      <c r="PUP533" s="52"/>
      <c r="PUQ533" s="52"/>
      <c r="PUR533" s="52"/>
      <c r="PUS533" s="52"/>
      <c r="PUT533" s="52"/>
      <c r="PUU533" s="52"/>
      <c r="PUV533" s="52"/>
      <c r="PUW533" s="52"/>
      <c r="PUX533" s="52"/>
      <c r="PUY533" s="52"/>
      <c r="PUZ533" s="52"/>
      <c r="PVA533" s="52"/>
      <c r="PVB533" s="52"/>
      <c r="PVC533" s="52"/>
      <c r="PVD533" s="52"/>
      <c r="PVE533" s="52"/>
      <c r="PVF533" s="52"/>
      <c r="PVG533" s="52"/>
      <c r="PVH533" s="52"/>
      <c r="PVI533" s="52"/>
      <c r="PVJ533" s="52"/>
      <c r="PVK533" s="52"/>
      <c r="PVL533" s="52"/>
      <c r="PVM533" s="52"/>
      <c r="PVN533" s="52"/>
      <c r="PVO533" s="52"/>
      <c r="PVP533" s="52"/>
      <c r="PVQ533" s="52"/>
      <c r="PVR533" s="52"/>
      <c r="PVS533" s="52"/>
      <c r="PVT533" s="52"/>
      <c r="PVU533" s="52"/>
      <c r="PVV533" s="52"/>
      <c r="PVW533" s="52"/>
      <c r="PVX533" s="52"/>
      <c r="PVY533" s="52"/>
      <c r="PVZ533" s="52"/>
      <c r="PWA533" s="52"/>
      <c r="PWB533" s="52"/>
      <c r="PWC533" s="52"/>
      <c r="PWD533" s="52"/>
      <c r="PWE533" s="52"/>
      <c r="PWF533" s="52"/>
      <c r="PWG533" s="52"/>
      <c r="PWH533" s="52"/>
      <c r="PWI533" s="52"/>
      <c r="PWJ533" s="52"/>
      <c r="PWK533" s="52"/>
      <c r="PWL533" s="52"/>
      <c r="PWM533" s="52"/>
      <c r="PWN533" s="52"/>
      <c r="PWO533" s="52"/>
      <c r="PWP533" s="52"/>
      <c r="PWQ533" s="52"/>
      <c r="PWR533" s="52"/>
      <c r="PWS533" s="52"/>
      <c r="PWT533" s="52"/>
      <c r="PWU533" s="52"/>
      <c r="PWV533" s="52"/>
      <c r="PWW533" s="52"/>
      <c r="PWX533" s="52"/>
      <c r="PWY533" s="52"/>
      <c r="PWZ533" s="52"/>
      <c r="PXA533" s="52"/>
      <c r="PXB533" s="52"/>
      <c r="PXC533" s="52"/>
      <c r="PXD533" s="52"/>
      <c r="PXE533" s="52"/>
      <c r="PXF533" s="52"/>
      <c r="PXG533" s="52"/>
      <c r="PXH533" s="52"/>
      <c r="PXI533" s="52"/>
      <c r="PXJ533" s="52"/>
      <c r="PXK533" s="52"/>
      <c r="PXL533" s="52"/>
      <c r="PXM533" s="52"/>
      <c r="PXN533" s="52"/>
      <c r="PXO533" s="52"/>
      <c r="PXP533" s="52"/>
      <c r="PXQ533" s="52"/>
      <c r="PXR533" s="52"/>
      <c r="PXS533" s="52"/>
      <c r="PXT533" s="52"/>
      <c r="PXU533" s="52"/>
      <c r="PXV533" s="52"/>
      <c r="PXW533" s="52"/>
      <c r="PXX533" s="52"/>
      <c r="PXY533" s="52"/>
      <c r="PXZ533" s="52"/>
      <c r="PYA533" s="52"/>
      <c r="PYB533" s="52"/>
      <c r="PYC533" s="52"/>
      <c r="PYD533" s="52"/>
      <c r="PYE533" s="52"/>
      <c r="PYF533" s="52"/>
      <c r="PYG533" s="52"/>
      <c r="PYH533" s="52"/>
      <c r="PYI533" s="52"/>
      <c r="PYJ533" s="52"/>
      <c r="PYK533" s="52"/>
      <c r="PYL533" s="52"/>
      <c r="PYM533" s="52"/>
      <c r="PYN533" s="52"/>
      <c r="PYO533" s="52"/>
      <c r="PYP533" s="52"/>
      <c r="PYQ533" s="52"/>
      <c r="PYR533" s="52"/>
      <c r="PYS533" s="52"/>
      <c r="PYT533" s="52"/>
      <c r="PYU533" s="52"/>
      <c r="PYV533" s="52"/>
      <c r="PYW533" s="52"/>
      <c r="PYX533" s="52"/>
      <c r="PYY533" s="52"/>
      <c r="PYZ533" s="52"/>
      <c r="PZA533" s="52"/>
      <c r="PZB533" s="52"/>
      <c r="PZC533" s="52"/>
      <c r="PZD533" s="52"/>
      <c r="PZE533" s="52"/>
      <c r="PZF533" s="52"/>
      <c r="PZG533" s="52"/>
      <c r="PZH533" s="52"/>
      <c r="PZI533" s="52"/>
      <c r="PZJ533" s="52"/>
      <c r="PZK533" s="52"/>
      <c r="PZL533" s="52"/>
      <c r="PZM533" s="52"/>
      <c r="PZN533" s="52"/>
      <c r="PZO533" s="52"/>
      <c r="PZP533" s="52"/>
      <c r="PZQ533" s="52"/>
      <c r="PZR533" s="52"/>
      <c r="PZS533" s="52"/>
      <c r="PZT533" s="52"/>
      <c r="PZU533" s="52"/>
      <c r="PZV533" s="52"/>
      <c r="PZW533" s="52"/>
      <c r="PZX533" s="52"/>
      <c r="PZY533" s="52"/>
      <c r="PZZ533" s="52"/>
      <c r="QAA533" s="52"/>
      <c r="QAB533" s="52"/>
      <c r="QAC533" s="52"/>
      <c r="QAD533" s="52"/>
      <c r="QAE533" s="52"/>
      <c r="QAF533" s="52"/>
      <c r="QAG533" s="52"/>
      <c r="QAH533" s="52"/>
      <c r="QAI533" s="52"/>
      <c r="QAJ533" s="52"/>
      <c r="QAK533" s="52"/>
      <c r="QAL533" s="52"/>
      <c r="QAM533" s="52"/>
      <c r="QAN533" s="52"/>
      <c r="QAO533" s="52"/>
      <c r="QAP533" s="52"/>
      <c r="QAQ533" s="52"/>
      <c r="QAR533" s="52"/>
      <c r="QAS533" s="52"/>
      <c r="QAT533" s="52"/>
      <c r="QAU533" s="52"/>
      <c r="QAV533" s="52"/>
      <c r="QAW533" s="52"/>
      <c r="QAX533" s="52"/>
      <c r="QAY533" s="52"/>
      <c r="QAZ533" s="52"/>
      <c r="QBA533" s="52"/>
      <c r="QBB533" s="52"/>
      <c r="QBC533" s="52"/>
      <c r="QBD533" s="52"/>
      <c r="QBE533" s="52"/>
      <c r="QBF533" s="52"/>
      <c r="QBG533" s="52"/>
      <c r="QBH533" s="52"/>
      <c r="QBI533" s="52"/>
      <c r="QBJ533" s="52"/>
      <c r="QBK533" s="52"/>
      <c r="QBL533" s="52"/>
      <c r="QBM533" s="52"/>
      <c r="QBN533" s="52"/>
      <c r="QBO533" s="52"/>
      <c r="QBP533" s="52"/>
      <c r="QBQ533" s="52"/>
      <c r="QBR533" s="52"/>
      <c r="QBS533" s="52"/>
      <c r="QBT533" s="52"/>
      <c r="QBU533" s="52"/>
      <c r="QBV533" s="52"/>
      <c r="QBW533" s="52"/>
      <c r="QBX533" s="52"/>
      <c r="QBY533" s="52"/>
      <c r="QBZ533" s="52"/>
      <c r="QCA533" s="52"/>
      <c r="QCB533" s="52"/>
      <c r="QCC533" s="52"/>
      <c r="QCD533" s="52"/>
      <c r="QCE533" s="52"/>
      <c r="QCF533" s="52"/>
      <c r="QCG533" s="52"/>
      <c r="QCH533" s="52"/>
      <c r="QCI533" s="52"/>
      <c r="QCJ533" s="52"/>
      <c r="QCK533" s="52"/>
      <c r="QCL533" s="52"/>
      <c r="QCM533" s="52"/>
      <c r="QCN533" s="52"/>
      <c r="QCO533" s="52"/>
      <c r="QCP533" s="52"/>
      <c r="QCQ533" s="52"/>
      <c r="QCR533" s="52"/>
      <c r="QCS533" s="52"/>
      <c r="QCT533" s="52"/>
      <c r="QCU533" s="52"/>
      <c r="QCV533" s="52"/>
      <c r="QCW533" s="52"/>
      <c r="QCX533" s="52"/>
      <c r="QCY533" s="52"/>
      <c r="QCZ533" s="52"/>
      <c r="QDA533" s="52"/>
      <c r="QDB533" s="52"/>
      <c r="QDC533" s="52"/>
      <c r="QDD533" s="52"/>
      <c r="QDE533" s="52"/>
      <c r="QDF533" s="52"/>
      <c r="QDG533" s="52"/>
      <c r="QDH533" s="52"/>
      <c r="QDI533" s="52"/>
      <c r="QDJ533" s="52"/>
      <c r="QDK533" s="52"/>
      <c r="QDL533" s="52"/>
      <c r="QDM533" s="52"/>
      <c r="QDN533" s="52"/>
      <c r="QDO533" s="52"/>
      <c r="QDP533" s="52"/>
      <c r="QDQ533" s="52"/>
      <c r="QDR533" s="52"/>
      <c r="QDS533" s="52"/>
      <c r="QDT533" s="52"/>
      <c r="QDU533" s="52"/>
      <c r="QDV533" s="52"/>
      <c r="QDW533" s="52"/>
      <c r="QDX533" s="52"/>
      <c r="QDY533" s="52"/>
      <c r="QDZ533" s="52"/>
      <c r="QEA533" s="52"/>
      <c r="QEB533" s="52"/>
      <c r="QEC533" s="52"/>
      <c r="QED533" s="52"/>
      <c r="QEE533" s="52"/>
      <c r="QEF533" s="52"/>
      <c r="QEG533" s="52"/>
      <c r="QEH533" s="52"/>
      <c r="QEI533" s="52"/>
      <c r="QEJ533" s="52"/>
      <c r="QEK533" s="52"/>
      <c r="QEL533" s="52"/>
      <c r="QEM533" s="52"/>
      <c r="QEN533" s="52"/>
      <c r="QEO533" s="52"/>
      <c r="QEP533" s="52"/>
      <c r="QEQ533" s="52"/>
      <c r="QER533" s="52"/>
      <c r="QES533" s="52"/>
      <c r="QET533" s="52"/>
      <c r="QEU533" s="52"/>
      <c r="QEV533" s="52"/>
      <c r="QEW533" s="52"/>
      <c r="QEX533" s="52"/>
      <c r="QEY533" s="52"/>
      <c r="QEZ533" s="52"/>
      <c r="QFA533" s="52"/>
      <c r="QFB533" s="52"/>
      <c r="QFC533" s="52"/>
      <c r="QFD533" s="52"/>
      <c r="QFE533" s="52"/>
      <c r="QFF533" s="52"/>
      <c r="QFG533" s="52"/>
      <c r="QFH533" s="52"/>
      <c r="QFI533" s="52"/>
      <c r="QFJ533" s="52"/>
      <c r="QFK533" s="52"/>
      <c r="QFL533" s="52"/>
      <c r="QFM533" s="52"/>
      <c r="QFN533" s="52"/>
      <c r="QFO533" s="52"/>
      <c r="QFP533" s="52"/>
      <c r="QFQ533" s="52"/>
      <c r="QFR533" s="52"/>
      <c r="QFS533" s="52"/>
      <c r="QFT533" s="52"/>
      <c r="QFU533" s="52"/>
      <c r="QFV533" s="52"/>
      <c r="QFW533" s="52"/>
      <c r="QFX533" s="52"/>
      <c r="QFY533" s="52"/>
      <c r="QFZ533" s="52"/>
      <c r="QGA533" s="52"/>
      <c r="QGB533" s="52"/>
      <c r="QGC533" s="52"/>
      <c r="QGD533" s="52"/>
      <c r="QGE533" s="52"/>
      <c r="QGF533" s="52"/>
      <c r="QGG533" s="52"/>
      <c r="QGH533" s="52"/>
      <c r="QGI533" s="52"/>
      <c r="QGJ533" s="52"/>
      <c r="QGK533" s="52"/>
      <c r="QGL533" s="52"/>
      <c r="QGM533" s="52"/>
      <c r="QGN533" s="52"/>
      <c r="QGO533" s="52"/>
      <c r="QGP533" s="52"/>
      <c r="QGQ533" s="52"/>
      <c r="QGR533" s="52"/>
      <c r="QGS533" s="52"/>
      <c r="QGT533" s="52"/>
      <c r="QGU533" s="52"/>
      <c r="QGV533" s="52"/>
      <c r="QGW533" s="52"/>
      <c r="QGX533" s="52"/>
      <c r="QGY533" s="52"/>
      <c r="QGZ533" s="52"/>
      <c r="QHA533" s="52"/>
      <c r="QHB533" s="52"/>
      <c r="QHC533" s="52"/>
      <c r="QHD533" s="52"/>
      <c r="QHE533" s="52"/>
      <c r="QHF533" s="52"/>
      <c r="QHG533" s="52"/>
      <c r="QHH533" s="52"/>
      <c r="QHI533" s="52"/>
      <c r="QHJ533" s="52"/>
      <c r="QHK533" s="52"/>
      <c r="QHL533" s="52"/>
      <c r="QHM533" s="52"/>
      <c r="QHN533" s="52"/>
      <c r="QHO533" s="52"/>
      <c r="QHP533" s="52"/>
      <c r="QHQ533" s="52"/>
      <c r="QHR533" s="52"/>
      <c r="QHS533" s="52"/>
      <c r="QHT533" s="52"/>
      <c r="QHU533" s="52"/>
      <c r="QHV533" s="52"/>
      <c r="QHW533" s="52"/>
      <c r="QHX533" s="52"/>
      <c r="QHY533" s="52"/>
      <c r="QHZ533" s="52"/>
      <c r="QIA533" s="52"/>
      <c r="QIB533" s="52"/>
      <c r="QIC533" s="52"/>
      <c r="QID533" s="52"/>
      <c r="QIE533" s="52"/>
      <c r="QIF533" s="52"/>
      <c r="QIG533" s="52"/>
      <c r="QIH533" s="52"/>
      <c r="QII533" s="52"/>
      <c r="QIJ533" s="52"/>
      <c r="QIK533" s="52"/>
      <c r="QIL533" s="52"/>
      <c r="QIM533" s="52"/>
      <c r="QIN533" s="52"/>
      <c r="QIO533" s="52"/>
      <c r="QIP533" s="52"/>
      <c r="QIQ533" s="52"/>
      <c r="QIR533" s="52"/>
      <c r="QIS533" s="52"/>
      <c r="QIT533" s="52"/>
      <c r="QIU533" s="52"/>
      <c r="QIV533" s="52"/>
      <c r="QIW533" s="52"/>
      <c r="QIX533" s="52"/>
      <c r="QIY533" s="52"/>
      <c r="QIZ533" s="52"/>
      <c r="QJA533" s="52"/>
      <c r="QJB533" s="52"/>
      <c r="QJC533" s="52"/>
      <c r="QJD533" s="52"/>
      <c r="QJE533" s="52"/>
      <c r="QJF533" s="52"/>
      <c r="QJG533" s="52"/>
      <c r="QJH533" s="52"/>
      <c r="QJI533" s="52"/>
      <c r="QJJ533" s="52"/>
      <c r="QJK533" s="52"/>
      <c r="QJL533" s="52"/>
      <c r="QJM533" s="52"/>
      <c r="QJN533" s="52"/>
      <c r="QJO533" s="52"/>
      <c r="QJP533" s="52"/>
      <c r="QJQ533" s="52"/>
      <c r="QJR533" s="52"/>
      <c r="QJS533" s="52"/>
      <c r="QJT533" s="52"/>
      <c r="QJU533" s="52"/>
      <c r="QJV533" s="52"/>
      <c r="QJW533" s="52"/>
      <c r="QJX533" s="52"/>
      <c r="QJY533" s="52"/>
      <c r="QJZ533" s="52"/>
      <c r="QKA533" s="52"/>
      <c r="QKB533" s="52"/>
      <c r="QKC533" s="52"/>
      <c r="QKD533" s="52"/>
      <c r="QKE533" s="52"/>
      <c r="QKF533" s="52"/>
      <c r="QKG533" s="52"/>
      <c r="QKH533" s="52"/>
      <c r="QKI533" s="52"/>
      <c r="QKJ533" s="52"/>
      <c r="QKK533" s="52"/>
      <c r="QKL533" s="52"/>
      <c r="QKM533" s="52"/>
      <c r="QKN533" s="52"/>
      <c r="QKO533" s="52"/>
      <c r="QKP533" s="52"/>
      <c r="QKQ533" s="52"/>
      <c r="QKR533" s="52"/>
      <c r="QKS533" s="52"/>
      <c r="QKT533" s="52"/>
      <c r="QKU533" s="52"/>
      <c r="QKV533" s="52"/>
      <c r="QKW533" s="52"/>
      <c r="QKX533" s="52"/>
      <c r="QKY533" s="52"/>
      <c r="QKZ533" s="52"/>
      <c r="QLA533" s="52"/>
      <c r="QLB533" s="52"/>
      <c r="QLC533" s="52"/>
      <c r="QLD533" s="52"/>
      <c r="QLE533" s="52"/>
      <c r="QLF533" s="52"/>
      <c r="QLG533" s="52"/>
      <c r="QLH533" s="52"/>
      <c r="QLI533" s="52"/>
      <c r="QLJ533" s="52"/>
      <c r="QLK533" s="52"/>
      <c r="QLL533" s="52"/>
      <c r="QLM533" s="52"/>
      <c r="QLN533" s="52"/>
      <c r="QLO533" s="52"/>
      <c r="QLP533" s="52"/>
      <c r="QLQ533" s="52"/>
      <c r="QLR533" s="52"/>
      <c r="QLS533" s="52"/>
      <c r="QLT533" s="52"/>
      <c r="QLU533" s="52"/>
      <c r="QLV533" s="52"/>
      <c r="QLW533" s="52"/>
      <c r="QLX533" s="52"/>
      <c r="QLY533" s="52"/>
      <c r="QLZ533" s="52"/>
      <c r="QMA533" s="52"/>
      <c r="QMB533" s="52"/>
      <c r="QMC533" s="52"/>
      <c r="QMD533" s="52"/>
      <c r="QME533" s="52"/>
      <c r="QMF533" s="52"/>
      <c r="QMG533" s="52"/>
      <c r="QMH533" s="52"/>
      <c r="QMI533" s="52"/>
      <c r="QMJ533" s="52"/>
      <c r="QMK533" s="52"/>
      <c r="QML533" s="52"/>
      <c r="QMM533" s="52"/>
      <c r="QMN533" s="52"/>
      <c r="QMO533" s="52"/>
      <c r="QMP533" s="52"/>
      <c r="QMQ533" s="52"/>
      <c r="QMR533" s="52"/>
      <c r="QMS533" s="52"/>
      <c r="QMT533" s="52"/>
      <c r="QMU533" s="52"/>
      <c r="QMV533" s="52"/>
      <c r="QMW533" s="52"/>
      <c r="QMX533" s="52"/>
      <c r="QMY533" s="52"/>
      <c r="QMZ533" s="52"/>
      <c r="QNA533" s="52"/>
      <c r="QNB533" s="52"/>
      <c r="QNC533" s="52"/>
      <c r="QND533" s="52"/>
      <c r="QNE533" s="52"/>
      <c r="QNF533" s="52"/>
      <c r="QNG533" s="52"/>
      <c r="QNH533" s="52"/>
      <c r="QNI533" s="52"/>
      <c r="QNJ533" s="52"/>
      <c r="QNK533" s="52"/>
      <c r="QNL533" s="52"/>
      <c r="QNM533" s="52"/>
      <c r="QNN533" s="52"/>
      <c r="QNO533" s="52"/>
      <c r="QNP533" s="52"/>
      <c r="QNQ533" s="52"/>
      <c r="QNR533" s="52"/>
      <c r="QNS533" s="52"/>
      <c r="QNT533" s="52"/>
      <c r="QNU533" s="52"/>
      <c r="QNV533" s="52"/>
      <c r="QNW533" s="52"/>
      <c r="QNX533" s="52"/>
      <c r="QNY533" s="52"/>
      <c r="QNZ533" s="52"/>
      <c r="QOA533" s="52"/>
      <c r="QOB533" s="52"/>
      <c r="QOC533" s="52"/>
      <c r="QOD533" s="52"/>
      <c r="QOE533" s="52"/>
      <c r="QOF533" s="52"/>
      <c r="QOG533" s="52"/>
      <c r="QOH533" s="52"/>
      <c r="QOI533" s="52"/>
      <c r="QOJ533" s="52"/>
      <c r="QOK533" s="52"/>
      <c r="QOL533" s="52"/>
      <c r="QOM533" s="52"/>
      <c r="QON533" s="52"/>
      <c r="QOO533" s="52"/>
      <c r="QOP533" s="52"/>
      <c r="QOQ533" s="52"/>
      <c r="QOR533" s="52"/>
      <c r="QOS533" s="52"/>
      <c r="QOT533" s="52"/>
      <c r="QOU533" s="52"/>
      <c r="QOV533" s="52"/>
      <c r="QOW533" s="52"/>
      <c r="QOX533" s="52"/>
      <c r="QOY533" s="52"/>
      <c r="QOZ533" s="52"/>
      <c r="QPA533" s="52"/>
      <c r="QPB533" s="52"/>
      <c r="QPC533" s="52"/>
      <c r="QPD533" s="52"/>
      <c r="QPE533" s="52"/>
      <c r="QPF533" s="52"/>
      <c r="QPG533" s="52"/>
      <c r="QPH533" s="52"/>
      <c r="QPI533" s="52"/>
      <c r="QPJ533" s="52"/>
      <c r="QPK533" s="52"/>
      <c r="QPL533" s="52"/>
      <c r="QPM533" s="52"/>
      <c r="QPN533" s="52"/>
      <c r="QPO533" s="52"/>
      <c r="QPP533" s="52"/>
      <c r="QPQ533" s="52"/>
      <c r="QPR533" s="52"/>
      <c r="QPS533" s="52"/>
      <c r="QPT533" s="52"/>
      <c r="QPU533" s="52"/>
      <c r="QPV533" s="52"/>
      <c r="QPW533" s="52"/>
      <c r="QPX533" s="52"/>
      <c r="QPY533" s="52"/>
      <c r="QPZ533" s="52"/>
      <c r="QQA533" s="52"/>
      <c r="QQB533" s="52"/>
      <c r="QQC533" s="52"/>
      <c r="QQD533" s="52"/>
      <c r="QQE533" s="52"/>
      <c r="QQF533" s="52"/>
      <c r="QQG533" s="52"/>
      <c r="QQH533" s="52"/>
      <c r="QQI533" s="52"/>
      <c r="QQJ533" s="52"/>
      <c r="QQK533" s="52"/>
      <c r="QQL533" s="52"/>
      <c r="QQM533" s="52"/>
      <c r="QQN533" s="52"/>
      <c r="QQO533" s="52"/>
      <c r="QQP533" s="52"/>
      <c r="QQQ533" s="52"/>
      <c r="QQR533" s="52"/>
      <c r="QQS533" s="52"/>
      <c r="QQT533" s="52"/>
      <c r="QQU533" s="52"/>
      <c r="QQV533" s="52"/>
      <c r="QQW533" s="52"/>
      <c r="QQX533" s="52"/>
      <c r="QQY533" s="52"/>
      <c r="QQZ533" s="52"/>
      <c r="QRA533" s="52"/>
      <c r="QRB533" s="52"/>
      <c r="QRC533" s="52"/>
      <c r="QRD533" s="52"/>
      <c r="QRE533" s="52"/>
      <c r="QRF533" s="52"/>
      <c r="QRG533" s="52"/>
      <c r="QRH533" s="52"/>
      <c r="QRI533" s="52"/>
      <c r="QRJ533" s="52"/>
      <c r="QRK533" s="52"/>
      <c r="QRL533" s="52"/>
      <c r="QRM533" s="52"/>
      <c r="QRN533" s="52"/>
      <c r="QRO533" s="52"/>
      <c r="QRP533" s="52"/>
      <c r="QRQ533" s="52"/>
      <c r="QRR533" s="52"/>
      <c r="QRS533" s="52"/>
      <c r="QRT533" s="52"/>
      <c r="QRU533" s="52"/>
      <c r="QRV533" s="52"/>
      <c r="QRW533" s="52"/>
      <c r="QRX533" s="52"/>
      <c r="QRY533" s="52"/>
      <c r="QRZ533" s="52"/>
      <c r="QSA533" s="52"/>
      <c r="QSB533" s="52"/>
      <c r="QSC533" s="52"/>
      <c r="QSD533" s="52"/>
      <c r="QSE533" s="52"/>
      <c r="QSF533" s="52"/>
      <c r="QSG533" s="52"/>
      <c r="QSH533" s="52"/>
      <c r="QSI533" s="52"/>
      <c r="QSJ533" s="52"/>
      <c r="QSK533" s="52"/>
      <c r="QSL533" s="52"/>
      <c r="QSM533" s="52"/>
      <c r="QSN533" s="52"/>
      <c r="QSO533" s="52"/>
      <c r="QSP533" s="52"/>
      <c r="QSQ533" s="52"/>
      <c r="QSR533" s="52"/>
      <c r="QSS533" s="52"/>
      <c r="QST533" s="52"/>
      <c r="QSU533" s="52"/>
      <c r="QSV533" s="52"/>
      <c r="QSW533" s="52"/>
      <c r="QSX533" s="52"/>
      <c r="QSY533" s="52"/>
      <c r="QSZ533" s="52"/>
      <c r="QTA533" s="52"/>
      <c r="QTB533" s="52"/>
      <c r="QTC533" s="52"/>
      <c r="QTD533" s="52"/>
      <c r="QTE533" s="52"/>
      <c r="QTF533" s="52"/>
      <c r="QTG533" s="52"/>
      <c r="QTH533" s="52"/>
      <c r="QTI533" s="52"/>
      <c r="QTJ533" s="52"/>
      <c r="QTK533" s="52"/>
      <c r="QTL533" s="52"/>
      <c r="QTM533" s="52"/>
      <c r="QTN533" s="52"/>
      <c r="QTO533" s="52"/>
      <c r="QTP533" s="52"/>
      <c r="QTQ533" s="52"/>
      <c r="QTR533" s="52"/>
      <c r="QTS533" s="52"/>
      <c r="QTT533" s="52"/>
      <c r="QTU533" s="52"/>
      <c r="QTV533" s="52"/>
      <c r="QTW533" s="52"/>
      <c r="QTX533" s="52"/>
      <c r="QTY533" s="52"/>
      <c r="QTZ533" s="52"/>
      <c r="QUA533" s="52"/>
      <c r="QUB533" s="52"/>
      <c r="QUC533" s="52"/>
      <c r="QUD533" s="52"/>
      <c r="QUE533" s="52"/>
      <c r="QUF533" s="52"/>
      <c r="QUG533" s="52"/>
      <c r="QUH533" s="52"/>
      <c r="QUI533" s="52"/>
      <c r="QUJ533" s="52"/>
      <c r="QUK533" s="52"/>
      <c r="QUL533" s="52"/>
      <c r="QUM533" s="52"/>
      <c r="QUN533" s="52"/>
      <c r="QUO533" s="52"/>
      <c r="QUP533" s="52"/>
      <c r="QUQ533" s="52"/>
      <c r="QUR533" s="52"/>
      <c r="QUS533" s="52"/>
      <c r="QUT533" s="52"/>
      <c r="QUU533" s="52"/>
      <c r="QUV533" s="52"/>
      <c r="QUW533" s="52"/>
      <c r="QUX533" s="52"/>
      <c r="QUY533" s="52"/>
      <c r="QUZ533" s="52"/>
      <c r="QVA533" s="52"/>
      <c r="QVB533" s="52"/>
      <c r="QVC533" s="52"/>
      <c r="QVD533" s="52"/>
      <c r="QVE533" s="52"/>
      <c r="QVF533" s="52"/>
      <c r="QVG533" s="52"/>
      <c r="QVH533" s="52"/>
      <c r="QVI533" s="52"/>
      <c r="QVJ533" s="52"/>
      <c r="QVK533" s="52"/>
      <c r="QVL533" s="52"/>
      <c r="QVM533" s="52"/>
      <c r="QVN533" s="52"/>
      <c r="QVO533" s="52"/>
      <c r="QVP533" s="52"/>
      <c r="QVQ533" s="52"/>
      <c r="QVR533" s="52"/>
      <c r="QVS533" s="52"/>
      <c r="QVT533" s="52"/>
      <c r="QVU533" s="52"/>
      <c r="QVV533" s="52"/>
      <c r="QVW533" s="52"/>
      <c r="QVX533" s="52"/>
      <c r="QVY533" s="52"/>
      <c r="QVZ533" s="52"/>
      <c r="QWA533" s="52"/>
      <c r="QWB533" s="52"/>
      <c r="QWC533" s="52"/>
      <c r="QWD533" s="52"/>
      <c r="QWE533" s="52"/>
      <c r="QWF533" s="52"/>
      <c r="QWG533" s="52"/>
      <c r="QWH533" s="52"/>
      <c r="QWI533" s="52"/>
      <c r="QWJ533" s="52"/>
      <c r="QWK533" s="52"/>
      <c r="QWL533" s="52"/>
      <c r="QWM533" s="52"/>
      <c r="QWN533" s="52"/>
      <c r="QWO533" s="52"/>
      <c r="QWP533" s="52"/>
      <c r="QWQ533" s="52"/>
      <c r="QWR533" s="52"/>
      <c r="QWS533" s="52"/>
      <c r="QWT533" s="52"/>
      <c r="QWU533" s="52"/>
      <c r="QWV533" s="52"/>
      <c r="QWW533" s="52"/>
      <c r="QWX533" s="52"/>
      <c r="QWY533" s="52"/>
      <c r="QWZ533" s="52"/>
      <c r="QXA533" s="52"/>
      <c r="QXB533" s="52"/>
      <c r="QXC533" s="52"/>
      <c r="QXD533" s="52"/>
      <c r="QXE533" s="52"/>
      <c r="QXF533" s="52"/>
      <c r="QXG533" s="52"/>
      <c r="QXH533" s="52"/>
      <c r="QXI533" s="52"/>
      <c r="QXJ533" s="52"/>
      <c r="QXK533" s="52"/>
      <c r="QXL533" s="52"/>
      <c r="QXM533" s="52"/>
      <c r="QXN533" s="52"/>
      <c r="QXO533" s="52"/>
      <c r="QXP533" s="52"/>
      <c r="QXQ533" s="52"/>
      <c r="QXR533" s="52"/>
      <c r="QXS533" s="52"/>
      <c r="QXT533" s="52"/>
      <c r="QXU533" s="52"/>
      <c r="QXV533" s="52"/>
      <c r="QXW533" s="52"/>
      <c r="QXX533" s="52"/>
      <c r="QXY533" s="52"/>
      <c r="QXZ533" s="52"/>
      <c r="QYA533" s="52"/>
      <c r="QYB533" s="52"/>
      <c r="QYC533" s="52"/>
      <c r="QYD533" s="52"/>
      <c r="QYE533" s="52"/>
      <c r="QYF533" s="52"/>
      <c r="QYG533" s="52"/>
      <c r="QYH533" s="52"/>
      <c r="QYI533" s="52"/>
      <c r="QYJ533" s="52"/>
      <c r="QYK533" s="52"/>
      <c r="QYL533" s="52"/>
      <c r="QYM533" s="52"/>
      <c r="QYN533" s="52"/>
      <c r="QYO533" s="52"/>
      <c r="QYP533" s="52"/>
      <c r="QYQ533" s="52"/>
      <c r="QYR533" s="52"/>
      <c r="QYS533" s="52"/>
      <c r="QYT533" s="52"/>
      <c r="QYU533" s="52"/>
      <c r="QYV533" s="52"/>
      <c r="QYW533" s="52"/>
      <c r="QYX533" s="52"/>
      <c r="QYY533" s="52"/>
      <c r="QYZ533" s="52"/>
      <c r="QZA533" s="52"/>
      <c r="QZB533" s="52"/>
      <c r="QZC533" s="52"/>
      <c r="QZD533" s="52"/>
      <c r="QZE533" s="52"/>
      <c r="QZF533" s="52"/>
      <c r="QZG533" s="52"/>
      <c r="QZH533" s="52"/>
      <c r="QZI533" s="52"/>
      <c r="QZJ533" s="52"/>
      <c r="QZK533" s="52"/>
      <c r="QZL533" s="52"/>
      <c r="QZM533" s="52"/>
      <c r="QZN533" s="52"/>
      <c r="QZO533" s="52"/>
      <c r="QZP533" s="52"/>
      <c r="QZQ533" s="52"/>
      <c r="QZR533" s="52"/>
      <c r="QZS533" s="52"/>
      <c r="QZT533" s="52"/>
      <c r="QZU533" s="52"/>
      <c r="QZV533" s="52"/>
      <c r="QZW533" s="52"/>
      <c r="QZX533" s="52"/>
      <c r="QZY533" s="52"/>
      <c r="QZZ533" s="52"/>
      <c r="RAA533" s="52"/>
      <c r="RAB533" s="52"/>
      <c r="RAC533" s="52"/>
      <c r="RAD533" s="52"/>
      <c r="RAE533" s="52"/>
      <c r="RAF533" s="52"/>
      <c r="RAG533" s="52"/>
      <c r="RAH533" s="52"/>
      <c r="RAI533" s="52"/>
      <c r="RAJ533" s="52"/>
      <c r="RAK533" s="52"/>
      <c r="RAL533" s="52"/>
      <c r="RAM533" s="52"/>
      <c r="RAN533" s="52"/>
      <c r="RAO533" s="52"/>
      <c r="RAP533" s="52"/>
      <c r="RAQ533" s="52"/>
      <c r="RAR533" s="52"/>
      <c r="RAS533" s="52"/>
      <c r="RAT533" s="52"/>
      <c r="RAU533" s="52"/>
      <c r="RAV533" s="52"/>
      <c r="RAW533" s="52"/>
      <c r="RAX533" s="52"/>
      <c r="RAY533" s="52"/>
      <c r="RAZ533" s="52"/>
      <c r="RBA533" s="52"/>
      <c r="RBB533" s="52"/>
      <c r="RBC533" s="52"/>
      <c r="RBD533" s="52"/>
      <c r="RBE533" s="52"/>
      <c r="RBF533" s="52"/>
      <c r="RBG533" s="52"/>
      <c r="RBH533" s="52"/>
      <c r="RBI533" s="52"/>
      <c r="RBJ533" s="52"/>
      <c r="RBK533" s="52"/>
      <c r="RBL533" s="52"/>
      <c r="RBM533" s="52"/>
      <c r="RBN533" s="52"/>
      <c r="RBO533" s="52"/>
      <c r="RBP533" s="52"/>
      <c r="RBQ533" s="52"/>
      <c r="RBR533" s="52"/>
      <c r="RBS533" s="52"/>
      <c r="RBT533" s="52"/>
      <c r="RBU533" s="52"/>
      <c r="RBV533" s="52"/>
      <c r="RBW533" s="52"/>
      <c r="RBX533" s="52"/>
      <c r="RBY533" s="52"/>
      <c r="RBZ533" s="52"/>
      <c r="RCA533" s="52"/>
      <c r="RCB533" s="52"/>
      <c r="RCC533" s="52"/>
      <c r="RCD533" s="52"/>
      <c r="RCE533" s="52"/>
      <c r="RCF533" s="52"/>
      <c r="RCG533" s="52"/>
      <c r="RCH533" s="52"/>
      <c r="RCI533" s="52"/>
      <c r="RCJ533" s="52"/>
      <c r="RCK533" s="52"/>
      <c r="RCL533" s="52"/>
      <c r="RCM533" s="52"/>
      <c r="RCN533" s="52"/>
      <c r="RCO533" s="52"/>
      <c r="RCP533" s="52"/>
      <c r="RCQ533" s="52"/>
      <c r="RCR533" s="52"/>
      <c r="RCS533" s="52"/>
      <c r="RCT533" s="52"/>
      <c r="RCU533" s="52"/>
      <c r="RCV533" s="52"/>
      <c r="RCW533" s="52"/>
      <c r="RCX533" s="52"/>
      <c r="RCY533" s="52"/>
      <c r="RCZ533" s="52"/>
      <c r="RDA533" s="52"/>
      <c r="RDB533" s="52"/>
      <c r="RDC533" s="52"/>
      <c r="RDD533" s="52"/>
      <c r="RDE533" s="52"/>
      <c r="RDF533" s="52"/>
      <c r="RDG533" s="52"/>
      <c r="RDH533" s="52"/>
      <c r="RDI533" s="52"/>
      <c r="RDJ533" s="52"/>
      <c r="RDK533" s="52"/>
      <c r="RDL533" s="52"/>
      <c r="RDM533" s="52"/>
      <c r="RDN533" s="52"/>
      <c r="RDO533" s="52"/>
      <c r="RDP533" s="52"/>
      <c r="RDQ533" s="52"/>
      <c r="RDR533" s="52"/>
      <c r="RDS533" s="52"/>
      <c r="RDT533" s="52"/>
      <c r="RDU533" s="52"/>
      <c r="RDV533" s="52"/>
      <c r="RDW533" s="52"/>
      <c r="RDX533" s="52"/>
      <c r="RDY533" s="52"/>
      <c r="RDZ533" s="52"/>
      <c r="REA533" s="52"/>
      <c r="REB533" s="52"/>
      <c r="REC533" s="52"/>
      <c r="RED533" s="52"/>
      <c r="REE533" s="52"/>
      <c r="REF533" s="52"/>
      <c r="REG533" s="52"/>
      <c r="REH533" s="52"/>
      <c r="REI533" s="52"/>
      <c r="REJ533" s="52"/>
      <c r="REK533" s="52"/>
      <c r="REL533" s="52"/>
      <c r="REM533" s="52"/>
      <c r="REN533" s="52"/>
      <c r="REO533" s="52"/>
      <c r="REP533" s="52"/>
      <c r="REQ533" s="52"/>
      <c r="RER533" s="52"/>
      <c r="RES533" s="52"/>
      <c r="RET533" s="52"/>
      <c r="REU533" s="52"/>
      <c r="REV533" s="52"/>
      <c r="REW533" s="52"/>
      <c r="REX533" s="52"/>
      <c r="REY533" s="52"/>
      <c r="REZ533" s="52"/>
      <c r="RFA533" s="52"/>
      <c r="RFB533" s="52"/>
      <c r="RFC533" s="52"/>
      <c r="RFD533" s="52"/>
      <c r="RFE533" s="52"/>
      <c r="RFF533" s="52"/>
      <c r="RFG533" s="52"/>
      <c r="RFH533" s="52"/>
      <c r="RFI533" s="52"/>
      <c r="RFJ533" s="52"/>
      <c r="RFK533" s="52"/>
      <c r="RFL533" s="52"/>
      <c r="RFM533" s="52"/>
      <c r="RFN533" s="52"/>
      <c r="RFO533" s="52"/>
      <c r="RFP533" s="52"/>
      <c r="RFQ533" s="52"/>
      <c r="RFR533" s="52"/>
      <c r="RFS533" s="52"/>
      <c r="RFT533" s="52"/>
      <c r="RFU533" s="52"/>
      <c r="RFV533" s="52"/>
      <c r="RFW533" s="52"/>
      <c r="RFX533" s="52"/>
      <c r="RFY533" s="52"/>
      <c r="RFZ533" s="52"/>
      <c r="RGA533" s="52"/>
      <c r="RGB533" s="52"/>
      <c r="RGC533" s="52"/>
      <c r="RGD533" s="52"/>
      <c r="RGE533" s="52"/>
      <c r="RGF533" s="52"/>
      <c r="RGG533" s="52"/>
      <c r="RGH533" s="52"/>
      <c r="RGI533" s="52"/>
      <c r="RGJ533" s="52"/>
      <c r="RGK533" s="52"/>
      <c r="RGL533" s="52"/>
      <c r="RGM533" s="52"/>
      <c r="RGN533" s="52"/>
      <c r="RGO533" s="52"/>
      <c r="RGP533" s="52"/>
      <c r="RGQ533" s="52"/>
      <c r="RGR533" s="52"/>
      <c r="RGS533" s="52"/>
      <c r="RGT533" s="52"/>
      <c r="RGU533" s="52"/>
      <c r="RGV533" s="52"/>
      <c r="RGW533" s="52"/>
      <c r="RGX533" s="52"/>
      <c r="RGY533" s="52"/>
      <c r="RGZ533" s="52"/>
      <c r="RHA533" s="52"/>
      <c r="RHB533" s="52"/>
      <c r="RHC533" s="52"/>
      <c r="RHD533" s="52"/>
      <c r="RHE533" s="52"/>
      <c r="RHF533" s="52"/>
      <c r="RHG533" s="52"/>
      <c r="RHH533" s="52"/>
      <c r="RHI533" s="52"/>
      <c r="RHJ533" s="52"/>
      <c r="RHK533" s="52"/>
      <c r="RHL533" s="52"/>
      <c r="RHM533" s="52"/>
      <c r="RHN533" s="52"/>
      <c r="RHO533" s="52"/>
      <c r="RHP533" s="52"/>
      <c r="RHQ533" s="52"/>
      <c r="RHR533" s="52"/>
      <c r="RHS533" s="52"/>
      <c r="RHT533" s="52"/>
      <c r="RHU533" s="52"/>
      <c r="RHV533" s="52"/>
      <c r="RHW533" s="52"/>
      <c r="RHX533" s="52"/>
      <c r="RHY533" s="52"/>
      <c r="RHZ533" s="52"/>
      <c r="RIA533" s="52"/>
      <c r="RIB533" s="52"/>
      <c r="RIC533" s="52"/>
      <c r="RID533" s="52"/>
      <c r="RIE533" s="52"/>
      <c r="RIF533" s="52"/>
      <c r="RIG533" s="52"/>
      <c r="RIH533" s="52"/>
      <c r="RII533" s="52"/>
      <c r="RIJ533" s="52"/>
      <c r="RIK533" s="52"/>
      <c r="RIL533" s="52"/>
      <c r="RIM533" s="52"/>
      <c r="RIN533" s="52"/>
      <c r="RIO533" s="52"/>
      <c r="RIP533" s="52"/>
      <c r="RIQ533" s="52"/>
      <c r="RIR533" s="52"/>
      <c r="RIS533" s="52"/>
      <c r="RIT533" s="52"/>
      <c r="RIU533" s="52"/>
      <c r="RIV533" s="52"/>
      <c r="RIW533" s="52"/>
      <c r="RIX533" s="52"/>
      <c r="RIY533" s="52"/>
      <c r="RIZ533" s="52"/>
      <c r="RJA533" s="52"/>
      <c r="RJB533" s="52"/>
      <c r="RJC533" s="52"/>
      <c r="RJD533" s="52"/>
      <c r="RJE533" s="52"/>
      <c r="RJF533" s="52"/>
      <c r="RJG533" s="52"/>
      <c r="RJH533" s="52"/>
      <c r="RJI533" s="52"/>
      <c r="RJJ533" s="52"/>
      <c r="RJK533" s="52"/>
      <c r="RJL533" s="52"/>
      <c r="RJM533" s="52"/>
      <c r="RJN533" s="52"/>
      <c r="RJO533" s="52"/>
      <c r="RJP533" s="52"/>
      <c r="RJQ533" s="52"/>
      <c r="RJR533" s="52"/>
      <c r="RJS533" s="52"/>
      <c r="RJT533" s="52"/>
      <c r="RJU533" s="52"/>
      <c r="RJV533" s="52"/>
      <c r="RJW533" s="52"/>
      <c r="RJX533" s="52"/>
      <c r="RJY533" s="52"/>
      <c r="RJZ533" s="52"/>
      <c r="RKA533" s="52"/>
      <c r="RKB533" s="52"/>
      <c r="RKC533" s="52"/>
      <c r="RKD533" s="52"/>
      <c r="RKE533" s="52"/>
      <c r="RKF533" s="52"/>
      <c r="RKG533" s="52"/>
      <c r="RKH533" s="52"/>
      <c r="RKI533" s="52"/>
      <c r="RKJ533" s="52"/>
      <c r="RKK533" s="52"/>
      <c r="RKL533" s="52"/>
      <c r="RKM533" s="52"/>
      <c r="RKN533" s="52"/>
      <c r="RKO533" s="52"/>
      <c r="RKP533" s="52"/>
      <c r="RKQ533" s="52"/>
      <c r="RKR533" s="52"/>
      <c r="RKS533" s="52"/>
      <c r="RKT533" s="52"/>
      <c r="RKU533" s="52"/>
      <c r="RKV533" s="52"/>
      <c r="RKW533" s="52"/>
      <c r="RKX533" s="52"/>
      <c r="RKY533" s="52"/>
      <c r="RKZ533" s="52"/>
      <c r="RLA533" s="52"/>
      <c r="RLB533" s="52"/>
      <c r="RLC533" s="52"/>
      <c r="RLD533" s="52"/>
      <c r="RLE533" s="52"/>
      <c r="RLF533" s="52"/>
      <c r="RLG533" s="52"/>
      <c r="RLH533" s="52"/>
      <c r="RLI533" s="52"/>
      <c r="RLJ533" s="52"/>
      <c r="RLK533" s="52"/>
      <c r="RLL533" s="52"/>
      <c r="RLM533" s="52"/>
      <c r="RLN533" s="52"/>
      <c r="RLO533" s="52"/>
      <c r="RLP533" s="52"/>
      <c r="RLQ533" s="52"/>
      <c r="RLR533" s="52"/>
      <c r="RLS533" s="52"/>
      <c r="RLT533" s="52"/>
      <c r="RLU533" s="52"/>
      <c r="RLV533" s="52"/>
      <c r="RLW533" s="52"/>
      <c r="RLX533" s="52"/>
      <c r="RLY533" s="52"/>
      <c r="RLZ533" s="52"/>
      <c r="RMA533" s="52"/>
      <c r="RMB533" s="52"/>
      <c r="RMC533" s="52"/>
      <c r="RMD533" s="52"/>
      <c r="RME533" s="52"/>
      <c r="RMF533" s="52"/>
      <c r="RMG533" s="52"/>
      <c r="RMH533" s="52"/>
      <c r="RMI533" s="52"/>
      <c r="RMJ533" s="52"/>
      <c r="RMK533" s="52"/>
      <c r="RML533" s="52"/>
      <c r="RMM533" s="52"/>
      <c r="RMN533" s="52"/>
      <c r="RMO533" s="52"/>
      <c r="RMP533" s="52"/>
      <c r="RMQ533" s="52"/>
      <c r="RMR533" s="52"/>
      <c r="RMS533" s="52"/>
      <c r="RMT533" s="52"/>
      <c r="RMU533" s="52"/>
      <c r="RMV533" s="52"/>
      <c r="RMW533" s="52"/>
      <c r="RMX533" s="52"/>
      <c r="RMY533" s="52"/>
      <c r="RMZ533" s="52"/>
      <c r="RNA533" s="52"/>
      <c r="RNB533" s="52"/>
      <c r="RNC533" s="52"/>
      <c r="RND533" s="52"/>
      <c r="RNE533" s="52"/>
      <c r="RNF533" s="52"/>
      <c r="RNG533" s="52"/>
      <c r="RNH533" s="52"/>
      <c r="RNI533" s="52"/>
      <c r="RNJ533" s="52"/>
      <c r="RNK533" s="52"/>
      <c r="RNL533" s="52"/>
      <c r="RNM533" s="52"/>
      <c r="RNN533" s="52"/>
      <c r="RNO533" s="52"/>
      <c r="RNP533" s="52"/>
      <c r="RNQ533" s="52"/>
      <c r="RNR533" s="52"/>
      <c r="RNS533" s="52"/>
      <c r="RNT533" s="52"/>
      <c r="RNU533" s="52"/>
      <c r="RNV533" s="52"/>
      <c r="RNW533" s="52"/>
      <c r="RNX533" s="52"/>
      <c r="RNY533" s="52"/>
      <c r="RNZ533" s="52"/>
      <c r="ROA533" s="52"/>
      <c r="ROB533" s="52"/>
      <c r="ROC533" s="52"/>
      <c r="ROD533" s="52"/>
      <c r="ROE533" s="52"/>
      <c r="ROF533" s="52"/>
      <c r="ROG533" s="52"/>
      <c r="ROH533" s="52"/>
      <c r="ROI533" s="52"/>
      <c r="ROJ533" s="52"/>
      <c r="ROK533" s="52"/>
      <c r="ROL533" s="52"/>
      <c r="ROM533" s="52"/>
      <c r="RON533" s="52"/>
      <c r="ROO533" s="52"/>
      <c r="ROP533" s="52"/>
      <c r="ROQ533" s="52"/>
      <c r="ROR533" s="52"/>
      <c r="ROS533" s="52"/>
      <c r="ROT533" s="52"/>
      <c r="ROU533" s="52"/>
      <c r="ROV533" s="52"/>
      <c r="ROW533" s="52"/>
      <c r="ROX533" s="52"/>
      <c r="ROY533" s="52"/>
      <c r="ROZ533" s="52"/>
      <c r="RPA533" s="52"/>
      <c r="RPB533" s="52"/>
      <c r="RPC533" s="52"/>
      <c r="RPD533" s="52"/>
      <c r="RPE533" s="52"/>
      <c r="RPF533" s="52"/>
      <c r="RPG533" s="52"/>
      <c r="RPH533" s="52"/>
      <c r="RPI533" s="52"/>
      <c r="RPJ533" s="52"/>
      <c r="RPK533" s="52"/>
      <c r="RPL533" s="52"/>
      <c r="RPM533" s="52"/>
      <c r="RPN533" s="52"/>
      <c r="RPO533" s="52"/>
      <c r="RPP533" s="52"/>
      <c r="RPQ533" s="52"/>
      <c r="RPR533" s="52"/>
      <c r="RPS533" s="52"/>
      <c r="RPT533" s="52"/>
      <c r="RPU533" s="52"/>
      <c r="RPV533" s="52"/>
      <c r="RPW533" s="52"/>
      <c r="RPX533" s="52"/>
      <c r="RPY533" s="52"/>
      <c r="RPZ533" s="52"/>
      <c r="RQA533" s="52"/>
      <c r="RQB533" s="52"/>
      <c r="RQC533" s="52"/>
      <c r="RQD533" s="52"/>
      <c r="RQE533" s="52"/>
      <c r="RQF533" s="52"/>
      <c r="RQG533" s="52"/>
      <c r="RQH533" s="52"/>
      <c r="RQI533" s="52"/>
      <c r="RQJ533" s="52"/>
      <c r="RQK533" s="52"/>
      <c r="RQL533" s="52"/>
      <c r="RQM533" s="52"/>
      <c r="RQN533" s="52"/>
      <c r="RQO533" s="52"/>
      <c r="RQP533" s="52"/>
      <c r="RQQ533" s="52"/>
      <c r="RQR533" s="52"/>
      <c r="RQS533" s="52"/>
      <c r="RQT533" s="52"/>
      <c r="RQU533" s="52"/>
      <c r="RQV533" s="52"/>
      <c r="RQW533" s="52"/>
      <c r="RQX533" s="52"/>
      <c r="RQY533" s="52"/>
      <c r="RQZ533" s="52"/>
      <c r="RRA533" s="52"/>
      <c r="RRB533" s="52"/>
      <c r="RRC533" s="52"/>
      <c r="RRD533" s="52"/>
      <c r="RRE533" s="52"/>
      <c r="RRF533" s="52"/>
      <c r="RRG533" s="52"/>
      <c r="RRH533" s="52"/>
      <c r="RRI533" s="52"/>
      <c r="RRJ533" s="52"/>
      <c r="RRK533" s="52"/>
      <c r="RRL533" s="52"/>
      <c r="RRM533" s="52"/>
      <c r="RRN533" s="52"/>
      <c r="RRO533" s="52"/>
      <c r="RRP533" s="52"/>
      <c r="RRQ533" s="52"/>
      <c r="RRR533" s="52"/>
      <c r="RRS533" s="52"/>
      <c r="RRT533" s="52"/>
      <c r="RRU533" s="52"/>
      <c r="RRV533" s="52"/>
      <c r="RRW533" s="52"/>
      <c r="RRX533" s="52"/>
      <c r="RRY533" s="52"/>
      <c r="RRZ533" s="52"/>
      <c r="RSA533" s="52"/>
      <c r="RSB533" s="52"/>
      <c r="RSC533" s="52"/>
      <c r="RSD533" s="52"/>
      <c r="RSE533" s="52"/>
      <c r="RSF533" s="52"/>
      <c r="RSG533" s="52"/>
      <c r="RSH533" s="52"/>
      <c r="RSI533" s="52"/>
      <c r="RSJ533" s="52"/>
      <c r="RSK533" s="52"/>
      <c r="RSL533" s="52"/>
      <c r="RSM533" s="52"/>
      <c r="RSN533" s="52"/>
      <c r="RSO533" s="52"/>
      <c r="RSP533" s="52"/>
      <c r="RSQ533" s="52"/>
      <c r="RSR533" s="52"/>
      <c r="RSS533" s="52"/>
      <c r="RST533" s="52"/>
      <c r="RSU533" s="52"/>
      <c r="RSV533" s="52"/>
      <c r="RSW533" s="52"/>
      <c r="RSX533" s="52"/>
      <c r="RSY533" s="52"/>
      <c r="RSZ533" s="52"/>
      <c r="RTA533" s="52"/>
      <c r="RTB533" s="52"/>
      <c r="RTC533" s="52"/>
      <c r="RTD533" s="52"/>
      <c r="RTE533" s="52"/>
      <c r="RTF533" s="52"/>
      <c r="RTG533" s="52"/>
      <c r="RTH533" s="52"/>
      <c r="RTI533" s="52"/>
      <c r="RTJ533" s="52"/>
      <c r="RTK533" s="52"/>
      <c r="RTL533" s="52"/>
      <c r="RTM533" s="52"/>
      <c r="RTN533" s="52"/>
      <c r="RTO533" s="52"/>
      <c r="RTP533" s="52"/>
      <c r="RTQ533" s="52"/>
      <c r="RTR533" s="52"/>
      <c r="RTS533" s="52"/>
      <c r="RTT533" s="52"/>
      <c r="RTU533" s="52"/>
      <c r="RTV533" s="52"/>
      <c r="RTW533" s="52"/>
      <c r="RTX533" s="52"/>
      <c r="RTY533" s="52"/>
      <c r="RTZ533" s="52"/>
      <c r="RUA533" s="52"/>
      <c r="RUB533" s="52"/>
      <c r="RUC533" s="52"/>
      <c r="RUD533" s="52"/>
      <c r="RUE533" s="52"/>
      <c r="RUF533" s="52"/>
      <c r="RUG533" s="52"/>
      <c r="RUH533" s="52"/>
      <c r="RUI533" s="52"/>
      <c r="RUJ533" s="52"/>
      <c r="RUK533" s="52"/>
      <c r="RUL533" s="52"/>
      <c r="RUM533" s="52"/>
      <c r="RUN533" s="52"/>
      <c r="RUO533" s="52"/>
      <c r="RUP533" s="52"/>
      <c r="RUQ533" s="52"/>
      <c r="RUR533" s="52"/>
      <c r="RUS533" s="52"/>
      <c r="RUT533" s="52"/>
      <c r="RUU533" s="52"/>
      <c r="RUV533" s="52"/>
      <c r="RUW533" s="52"/>
      <c r="RUX533" s="52"/>
      <c r="RUY533" s="52"/>
      <c r="RUZ533" s="52"/>
      <c r="RVA533" s="52"/>
      <c r="RVB533" s="52"/>
      <c r="RVC533" s="52"/>
      <c r="RVD533" s="52"/>
      <c r="RVE533" s="52"/>
      <c r="RVF533" s="52"/>
      <c r="RVG533" s="52"/>
      <c r="RVH533" s="52"/>
      <c r="RVI533" s="52"/>
      <c r="RVJ533" s="52"/>
      <c r="RVK533" s="52"/>
      <c r="RVL533" s="52"/>
      <c r="RVM533" s="52"/>
      <c r="RVN533" s="52"/>
      <c r="RVO533" s="52"/>
      <c r="RVP533" s="52"/>
      <c r="RVQ533" s="52"/>
      <c r="RVR533" s="52"/>
      <c r="RVS533" s="52"/>
      <c r="RVT533" s="52"/>
      <c r="RVU533" s="52"/>
      <c r="RVV533" s="52"/>
      <c r="RVW533" s="52"/>
      <c r="RVX533" s="52"/>
      <c r="RVY533" s="52"/>
      <c r="RVZ533" s="52"/>
      <c r="RWA533" s="52"/>
      <c r="RWB533" s="52"/>
      <c r="RWC533" s="52"/>
      <c r="RWD533" s="52"/>
      <c r="RWE533" s="52"/>
      <c r="RWF533" s="52"/>
      <c r="RWG533" s="52"/>
      <c r="RWH533" s="52"/>
      <c r="RWI533" s="52"/>
      <c r="RWJ533" s="52"/>
      <c r="RWK533" s="52"/>
      <c r="RWL533" s="52"/>
      <c r="RWM533" s="52"/>
      <c r="RWN533" s="52"/>
      <c r="RWO533" s="52"/>
      <c r="RWP533" s="52"/>
      <c r="RWQ533" s="52"/>
      <c r="RWR533" s="52"/>
      <c r="RWS533" s="52"/>
      <c r="RWT533" s="52"/>
      <c r="RWU533" s="52"/>
      <c r="RWV533" s="52"/>
      <c r="RWW533" s="52"/>
      <c r="RWX533" s="52"/>
      <c r="RWY533" s="52"/>
      <c r="RWZ533" s="52"/>
      <c r="RXA533" s="52"/>
      <c r="RXB533" s="52"/>
      <c r="RXC533" s="52"/>
      <c r="RXD533" s="52"/>
      <c r="RXE533" s="52"/>
      <c r="RXF533" s="52"/>
      <c r="RXG533" s="52"/>
      <c r="RXH533" s="52"/>
      <c r="RXI533" s="52"/>
      <c r="RXJ533" s="52"/>
      <c r="RXK533" s="52"/>
      <c r="RXL533" s="52"/>
      <c r="RXM533" s="52"/>
      <c r="RXN533" s="52"/>
      <c r="RXO533" s="52"/>
      <c r="RXP533" s="52"/>
      <c r="RXQ533" s="52"/>
      <c r="RXR533" s="52"/>
      <c r="RXS533" s="52"/>
      <c r="RXT533" s="52"/>
      <c r="RXU533" s="52"/>
      <c r="RXV533" s="52"/>
      <c r="RXW533" s="52"/>
      <c r="RXX533" s="52"/>
      <c r="RXY533" s="52"/>
      <c r="RXZ533" s="52"/>
      <c r="RYA533" s="52"/>
      <c r="RYB533" s="52"/>
      <c r="RYC533" s="52"/>
      <c r="RYD533" s="52"/>
      <c r="RYE533" s="52"/>
      <c r="RYF533" s="52"/>
      <c r="RYG533" s="52"/>
      <c r="RYH533" s="52"/>
      <c r="RYI533" s="52"/>
      <c r="RYJ533" s="52"/>
      <c r="RYK533" s="52"/>
      <c r="RYL533" s="52"/>
      <c r="RYM533" s="52"/>
      <c r="RYN533" s="52"/>
      <c r="RYO533" s="52"/>
      <c r="RYP533" s="52"/>
      <c r="RYQ533" s="52"/>
      <c r="RYR533" s="52"/>
      <c r="RYS533" s="52"/>
      <c r="RYT533" s="52"/>
      <c r="RYU533" s="52"/>
      <c r="RYV533" s="52"/>
      <c r="RYW533" s="52"/>
      <c r="RYX533" s="52"/>
      <c r="RYY533" s="52"/>
      <c r="RYZ533" s="52"/>
      <c r="RZA533" s="52"/>
      <c r="RZB533" s="52"/>
      <c r="RZC533" s="52"/>
      <c r="RZD533" s="52"/>
      <c r="RZE533" s="52"/>
      <c r="RZF533" s="52"/>
      <c r="RZG533" s="52"/>
      <c r="RZH533" s="52"/>
      <c r="RZI533" s="52"/>
      <c r="RZJ533" s="52"/>
      <c r="RZK533" s="52"/>
      <c r="RZL533" s="52"/>
      <c r="RZM533" s="52"/>
      <c r="RZN533" s="52"/>
      <c r="RZO533" s="52"/>
      <c r="RZP533" s="52"/>
      <c r="RZQ533" s="52"/>
      <c r="RZR533" s="52"/>
      <c r="RZS533" s="52"/>
      <c r="RZT533" s="52"/>
      <c r="RZU533" s="52"/>
      <c r="RZV533" s="52"/>
      <c r="RZW533" s="52"/>
      <c r="RZX533" s="52"/>
      <c r="RZY533" s="52"/>
      <c r="RZZ533" s="52"/>
      <c r="SAA533" s="52"/>
      <c r="SAB533" s="52"/>
      <c r="SAC533" s="52"/>
      <c r="SAD533" s="52"/>
      <c r="SAE533" s="52"/>
      <c r="SAF533" s="52"/>
      <c r="SAG533" s="52"/>
      <c r="SAH533" s="52"/>
      <c r="SAI533" s="52"/>
      <c r="SAJ533" s="52"/>
      <c r="SAK533" s="52"/>
      <c r="SAL533" s="52"/>
      <c r="SAM533" s="52"/>
      <c r="SAN533" s="52"/>
      <c r="SAO533" s="52"/>
      <c r="SAP533" s="52"/>
      <c r="SAQ533" s="52"/>
      <c r="SAR533" s="52"/>
      <c r="SAS533" s="52"/>
      <c r="SAT533" s="52"/>
      <c r="SAU533" s="52"/>
      <c r="SAV533" s="52"/>
      <c r="SAW533" s="52"/>
      <c r="SAX533" s="52"/>
      <c r="SAY533" s="52"/>
      <c r="SAZ533" s="52"/>
      <c r="SBA533" s="52"/>
      <c r="SBB533" s="52"/>
      <c r="SBC533" s="52"/>
      <c r="SBD533" s="52"/>
      <c r="SBE533" s="52"/>
      <c r="SBF533" s="52"/>
      <c r="SBG533" s="52"/>
      <c r="SBH533" s="52"/>
      <c r="SBI533" s="52"/>
      <c r="SBJ533" s="52"/>
      <c r="SBK533" s="52"/>
      <c r="SBL533" s="52"/>
      <c r="SBM533" s="52"/>
      <c r="SBN533" s="52"/>
      <c r="SBO533" s="52"/>
      <c r="SBP533" s="52"/>
      <c r="SBQ533" s="52"/>
      <c r="SBR533" s="52"/>
      <c r="SBS533" s="52"/>
      <c r="SBT533" s="52"/>
      <c r="SBU533" s="52"/>
      <c r="SBV533" s="52"/>
      <c r="SBW533" s="52"/>
      <c r="SBX533" s="52"/>
      <c r="SBY533" s="52"/>
      <c r="SBZ533" s="52"/>
      <c r="SCA533" s="52"/>
      <c r="SCB533" s="52"/>
      <c r="SCC533" s="52"/>
      <c r="SCD533" s="52"/>
      <c r="SCE533" s="52"/>
      <c r="SCF533" s="52"/>
      <c r="SCG533" s="52"/>
      <c r="SCH533" s="52"/>
      <c r="SCI533" s="52"/>
      <c r="SCJ533" s="52"/>
      <c r="SCK533" s="52"/>
      <c r="SCL533" s="52"/>
      <c r="SCM533" s="52"/>
      <c r="SCN533" s="52"/>
      <c r="SCO533" s="52"/>
      <c r="SCP533" s="52"/>
      <c r="SCQ533" s="52"/>
      <c r="SCR533" s="52"/>
      <c r="SCS533" s="52"/>
      <c r="SCT533" s="52"/>
      <c r="SCU533" s="52"/>
      <c r="SCV533" s="52"/>
      <c r="SCW533" s="52"/>
      <c r="SCX533" s="52"/>
      <c r="SCY533" s="52"/>
      <c r="SCZ533" s="52"/>
      <c r="SDA533" s="52"/>
      <c r="SDB533" s="52"/>
      <c r="SDC533" s="52"/>
      <c r="SDD533" s="52"/>
      <c r="SDE533" s="52"/>
      <c r="SDF533" s="52"/>
      <c r="SDG533" s="52"/>
      <c r="SDH533" s="52"/>
      <c r="SDI533" s="52"/>
      <c r="SDJ533" s="52"/>
      <c r="SDK533" s="52"/>
      <c r="SDL533" s="52"/>
      <c r="SDM533" s="52"/>
      <c r="SDN533" s="52"/>
      <c r="SDO533" s="52"/>
      <c r="SDP533" s="52"/>
      <c r="SDQ533" s="52"/>
      <c r="SDR533" s="52"/>
      <c r="SDS533" s="52"/>
      <c r="SDT533" s="52"/>
      <c r="SDU533" s="52"/>
      <c r="SDV533" s="52"/>
      <c r="SDW533" s="52"/>
      <c r="SDX533" s="52"/>
      <c r="SDY533" s="52"/>
      <c r="SDZ533" s="52"/>
      <c r="SEA533" s="52"/>
      <c r="SEB533" s="52"/>
      <c r="SEC533" s="52"/>
      <c r="SED533" s="52"/>
      <c r="SEE533" s="52"/>
      <c r="SEF533" s="52"/>
      <c r="SEG533" s="52"/>
      <c r="SEH533" s="52"/>
      <c r="SEI533" s="52"/>
      <c r="SEJ533" s="52"/>
      <c r="SEK533" s="52"/>
      <c r="SEL533" s="52"/>
      <c r="SEM533" s="52"/>
      <c r="SEN533" s="52"/>
      <c r="SEO533" s="52"/>
      <c r="SEP533" s="52"/>
      <c r="SEQ533" s="52"/>
      <c r="SER533" s="52"/>
      <c r="SES533" s="52"/>
      <c r="SET533" s="52"/>
      <c r="SEU533" s="52"/>
      <c r="SEV533" s="52"/>
      <c r="SEW533" s="52"/>
      <c r="SEX533" s="52"/>
      <c r="SEY533" s="52"/>
      <c r="SEZ533" s="52"/>
      <c r="SFA533" s="52"/>
      <c r="SFB533" s="52"/>
      <c r="SFC533" s="52"/>
      <c r="SFD533" s="52"/>
      <c r="SFE533" s="52"/>
      <c r="SFF533" s="52"/>
      <c r="SFG533" s="52"/>
      <c r="SFH533" s="52"/>
      <c r="SFI533" s="52"/>
      <c r="SFJ533" s="52"/>
      <c r="SFK533" s="52"/>
      <c r="SFL533" s="52"/>
      <c r="SFM533" s="52"/>
      <c r="SFN533" s="52"/>
      <c r="SFO533" s="52"/>
      <c r="SFP533" s="52"/>
      <c r="SFQ533" s="52"/>
      <c r="SFR533" s="52"/>
      <c r="SFS533" s="52"/>
      <c r="SFT533" s="52"/>
      <c r="SFU533" s="52"/>
      <c r="SFV533" s="52"/>
      <c r="SFW533" s="52"/>
      <c r="SFX533" s="52"/>
      <c r="SFY533" s="52"/>
      <c r="SFZ533" s="52"/>
      <c r="SGA533" s="52"/>
      <c r="SGB533" s="52"/>
      <c r="SGC533" s="52"/>
      <c r="SGD533" s="52"/>
      <c r="SGE533" s="52"/>
      <c r="SGF533" s="52"/>
      <c r="SGG533" s="52"/>
      <c r="SGH533" s="52"/>
      <c r="SGI533" s="52"/>
      <c r="SGJ533" s="52"/>
      <c r="SGK533" s="52"/>
      <c r="SGL533" s="52"/>
      <c r="SGM533" s="52"/>
      <c r="SGN533" s="52"/>
      <c r="SGO533" s="52"/>
      <c r="SGP533" s="52"/>
      <c r="SGQ533" s="52"/>
      <c r="SGR533" s="52"/>
      <c r="SGS533" s="52"/>
      <c r="SGT533" s="52"/>
      <c r="SGU533" s="52"/>
      <c r="SGV533" s="52"/>
      <c r="SGW533" s="52"/>
      <c r="SGX533" s="52"/>
      <c r="SGY533" s="52"/>
      <c r="SGZ533" s="52"/>
      <c r="SHA533" s="52"/>
      <c r="SHB533" s="52"/>
      <c r="SHC533" s="52"/>
      <c r="SHD533" s="52"/>
      <c r="SHE533" s="52"/>
      <c r="SHF533" s="52"/>
      <c r="SHG533" s="52"/>
      <c r="SHH533" s="52"/>
      <c r="SHI533" s="52"/>
      <c r="SHJ533" s="52"/>
      <c r="SHK533" s="52"/>
      <c r="SHL533" s="52"/>
      <c r="SHM533" s="52"/>
      <c r="SHN533" s="52"/>
      <c r="SHO533" s="52"/>
      <c r="SHP533" s="52"/>
      <c r="SHQ533" s="52"/>
      <c r="SHR533" s="52"/>
      <c r="SHS533" s="52"/>
      <c r="SHT533" s="52"/>
      <c r="SHU533" s="52"/>
      <c r="SHV533" s="52"/>
      <c r="SHW533" s="52"/>
      <c r="SHX533" s="52"/>
      <c r="SHY533" s="52"/>
      <c r="SHZ533" s="52"/>
      <c r="SIA533" s="52"/>
      <c r="SIB533" s="52"/>
      <c r="SIC533" s="52"/>
      <c r="SID533" s="52"/>
      <c r="SIE533" s="52"/>
      <c r="SIF533" s="52"/>
      <c r="SIG533" s="52"/>
      <c r="SIH533" s="52"/>
      <c r="SII533" s="52"/>
      <c r="SIJ533" s="52"/>
      <c r="SIK533" s="52"/>
      <c r="SIL533" s="52"/>
      <c r="SIM533" s="52"/>
      <c r="SIN533" s="52"/>
      <c r="SIO533" s="52"/>
      <c r="SIP533" s="52"/>
      <c r="SIQ533" s="52"/>
      <c r="SIR533" s="52"/>
      <c r="SIS533" s="52"/>
      <c r="SIT533" s="52"/>
      <c r="SIU533" s="52"/>
      <c r="SIV533" s="52"/>
      <c r="SIW533" s="52"/>
      <c r="SIX533" s="52"/>
      <c r="SIY533" s="52"/>
      <c r="SIZ533" s="52"/>
      <c r="SJA533" s="52"/>
      <c r="SJB533" s="52"/>
      <c r="SJC533" s="52"/>
      <c r="SJD533" s="52"/>
      <c r="SJE533" s="52"/>
      <c r="SJF533" s="52"/>
      <c r="SJG533" s="52"/>
      <c r="SJH533" s="52"/>
      <c r="SJI533" s="52"/>
      <c r="SJJ533" s="52"/>
      <c r="SJK533" s="52"/>
      <c r="SJL533" s="52"/>
      <c r="SJM533" s="52"/>
      <c r="SJN533" s="52"/>
      <c r="SJO533" s="52"/>
      <c r="SJP533" s="52"/>
      <c r="SJQ533" s="52"/>
      <c r="SJR533" s="52"/>
      <c r="SJS533" s="52"/>
      <c r="SJT533" s="52"/>
      <c r="SJU533" s="52"/>
      <c r="SJV533" s="52"/>
      <c r="SJW533" s="52"/>
      <c r="SJX533" s="52"/>
      <c r="SJY533" s="52"/>
      <c r="SJZ533" s="52"/>
      <c r="SKA533" s="52"/>
      <c r="SKB533" s="52"/>
      <c r="SKC533" s="52"/>
      <c r="SKD533" s="52"/>
      <c r="SKE533" s="52"/>
      <c r="SKF533" s="52"/>
      <c r="SKG533" s="52"/>
      <c r="SKH533" s="52"/>
      <c r="SKI533" s="52"/>
      <c r="SKJ533" s="52"/>
      <c r="SKK533" s="52"/>
      <c r="SKL533" s="52"/>
      <c r="SKM533" s="52"/>
      <c r="SKN533" s="52"/>
      <c r="SKO533" s="52"/>
      <c r="SKP533" s="52"/>
      <c r="SKQ533" s="52"/>
      <c r="SKR533" s="52"/>
      <c r="SKS533" s="52"/>
      <c r="SKT533" s="52"/>
      <c r="SKU533" s="52"/>
      <c r="SKV533" s="52"/>
      <c r="SKW533" s="52"/>
      <c r="SKX533" s="52"/>
      <c r="SKY533" s="52"/>
      <c r="SKZ533" s="52"/>
      <c r="SLA533" s="52"/>
      <c r="SLB533" s="52"/>
      <c r="SLC533" s="52"/>
      <c r="SLD533" s="52"/>
      <c r="SLE533" s="52"/>
      <c r="SLF533" s="52"/>
      <c r="SLG533" s="52"/>
      <c r="SLH533" s="52"/>
      <c r="SLI533" s="52"/>
      <c r="SLJ533" s="52"/>
      <c r="SLK533" s="52"/>
      <c r="SLL533" s="52"/>
      <c r="SLM533" s="52"/>
      <c r="SLN533" s="52"/>
      <c r="SLO533" s="52"/>
      <c r="SLP533" s="52"/>
      <c r="SLQ533" s="52"/>
      <c r="SLR533" s="52"/>
      <c r="SLS533" s="52"/>
      <c r="SLT533" s="52"/>
      <c r="SLU533" s="52"/>
      <c r="SLV533" s="52"/>
      <c r="SLW533" s="52"/>
      <c r="SLX533" s="52"/>
      <c r="SLY533" s="52"/>
      <c r="SLZ533" s="52"/>
      <c r="SMA533" s="52"/>
      <c r="SMB533" s="52"/>
      <c r="SMC533" s="52"/>
      <c r="SMD533" s="52"/>
      <c r="SME533" s="52"/>
      <c r="SMF533" s="52"/>
      <c r="SMG533" s="52"/>
      <c r="SMH533" s="52"/>
      <c r="SMI533" s="52"/>
      <c r="SMJ533" s="52"/>
      <c r="SMK533" s="52"/>
      <c r="SML533" s="52"/>
      <c r="SMM533" s="52"/>
      <c r="SMN533" s="52"/>
      <c r="SMO533" s="52"/>
      <c r="SMP533" s="52"/>
      <c r="SMQ533" s="52"/>
      <c r="SMR533" s="52"/>
      <c r="SMS533" s="52"/>
      <c r="SMT533" s="52"/>
      <c r="SMU533" s="52"/>
      <c r="SMV533" s="52"/>
      <c r="SMW533" s="52"/>
      <c r="SMX533" s="52"/>
      <c r="SMY533" s="52"/>
      <c r="SMZ533" s="52"/>
      <c r="SNA533" s="52"/>
      <c r="SNB533" s="52"/>
      <c r="SNC533" s="52"/>
      <c r="SND533" s="52"/>
      <c r="SNE533" s="52"/>
      <c r="SNF533" s="52"/>
      <c r="SNG533" s="52"/>
      <c r="SNH533" s="52"/>
      <c r="SNI533" s="52"/>
      <c r="SNJ533" s="52"/>
      <c r="SNK533" s="52"/>
      <c r="SNL533" s="52"/>
      <c r="SNM533" s="52"/>
      <c r="SNN533" s="52"/>
      <c r="SNO533" s="52"/>
      <c r="SNP533" s="52"/>
      <c r="SNQ533" s="52"/>
      <c r="SNR533" s="52"/>
      <c r="SNS533" s="52"/>
      <c r="SNT533" s="52"/>
      <c r="SNU533" s="52"/>
      <c r="SNV533" s="52"/>
      <c r="SNW533" s="52"/>
      <c r="SNX533" s="52"/>
      <c r="SNY533" s="52"/>
      <c r="SNZ533" s="52"/>
      <c r="SOA533" s="52"/>
      <c r="SOB533" s="52"/>
      <c r="SOC533" s="52"/>
      <c r="SOD533" s="52"/>
      <c r="SOE533" s="52"/>
      <c r="SOF533" s="52"/>
      <c r="SOG533" s="52"/>
      <c r="SOH533" s="52"/>
      <c r="SOI533" s="52"/>
      <c r="SOJ533" s="52"/>
      <c r="SOK533" s="52"/>
      <c r="SOL533" s="52"/>
      <c r="SOM533" s="52"/>
      <c r="SON533" s="52"/>
      <c r="SOO533" s="52"/>
      <c r="SOP533" s="52"/>
      <c r="SOQ533" s="52"/>
      <c r="SOR533" s="52"/>
      <c r="SOS533" s="52"/>
      <c r="SOT533" s="52"/>
      <c r="SOU533" s="52"/>
      <c r="SOV533" s="52"/>
      <c r="SOW533" s="52"/>
      <c r="SOX533" s="52"/>
      <c r="SOY533" s="52"/>
      <c r="SOZ533" s="52"/>
      <c r="SPA533" s="52"/>
      <c r="SPB533" s="52"/>
      <c r="SPC533" s="52"/>
      <c r="SPD533" s="52"/>
      <c r="SPE533" s="52"/>
      <c r="SPF533" s="52"/>
      <c r="SPG533" s="52"/>
      <c r="SPH533" s="52"/>
      <c r="SPI533" s="52"/>
      <c r="SPJ533" s="52"/>
      <c r="SPK533" s="52"/>
      <c r="SPL533" s="52"/>
      <c r="SPM533" s="52"/>
      <c r="SPN533" s="52"/>
      <c r="SPO533" s="52"/>
      <c r="SPP533" s="52"/>
      <c r="SPQ533" s="52"/>
      <c r="SPR533" s="52"/>
      <c r="SPS533" s="52"/>
      <c r="SPT533" s="52"/>
      <c r="SPU533" s="52"/>
      <c r="SPV533" s="52"/>
      <c r="SPW533" s="52"/>
      <c r="SPX533" s="52"/>
      <c r="SPY533" s="52"/>
      <c r="SPZ533" s="52"/>
      <c r="SQA533" s="52"/>
      <c r="SQB533" s="52"/>
      <c r="SQC533" s="52"/>
      <c r="SQD533" s="52"/>
      <c r="SQE533" s="52"/>
      <c r="SQF533" s="52"/>
      <c r="SQG533" s="52"/>
      <c r="SQH533" s="52"/>
      <c r="SQI533" s="52"/>
      <c r="SQJ533" s="52"/>
      <c r="SQK533" s="52"/>
      <c r="SQL533" s="52"/>
      <c r="SQM533" s="52"/>
      <c r="SQN533" s="52"/>
      <c r="SQO533" s="52"/>
      <c r="SQP533" s="52"/>
      <c r="SQQ533" s="52"/>
      <c r="SQR533" s="52"/>
      <c r="SQS533" s="52"/>
      <c r="SQT533" s="52"/>
      <c r="SQU533" s="52"/>
      <c r="SQV533" s="52"/>
      <c r="SQW533" s="52"/>
      <c r="SQX533" s="52"/>
      <c r="SQY533" s="52"/>
      <c r="SQZ533" s="52"/>
      <c r="SRA533" s="52"/>
      <c r="SRB533" s="52"/>
      <c r="SRC533" s="52"/>
      <c r="SRD533" s="52"/>
      <c r="SRE533" s="52"/>
      <c r="SRF533" s="52"/>
      <c r="SRG533" s="52"/>
      <c r="SRH533" s="52"/>
      <c r="SRI533" s="52"/>
      <c r="SRJ533" s="52"/>
      <c r="SRK533" s="52"/>
      <c r="SRL533" s="52"/>
      <c r="SRM533" s="52"/>
      <c r="SRN533" s="52"/>
      <c r="SRO533" s="52"/>
      <c r="SRP533" s="52"/>
      <c r="SRQ533" s="52"/>
      <c r="SRR533" s="52"/>
      <c r="SRS533" s="52"/>
      <c r="SRT533" s="52"/>
      <c r="SRU533" s="52"/>
      <c r="SRV533" s="52"/>
      <c r="SRW533" s="52"/>
      <c r="SRX533" s="52"/>
      <c r="SRY533" s="52"/>
      <c r="SRZ533" s="52"/>
      <c r="SSA533" s="52"/>
      <c r="SSB533" s="52"/>
      <c r="SSC533" s="52"/>
      <c r="SSD533" s="52"/>
      <c r="SSE533" s="52"/>
      <c r="SSF533" s="52"/>
      <c r="SSG533" s="52"/>
      <c r="SSH533" s="52"/>
      <c r="SSI533" s="52"/>
      <c r="SSJ533" s="52"/>
      <c r="SSK533" s="52"/>
      <c r="SSL533" s="52"/>
      <c r="SSM533" s="52"/>
      <c r="SSN533" s="52"/>
      <c r="SSO533" s="52"/>
      <c r="SSP533" s="52"/>
      <c r="SSQ533" s="52"/>
      <c r="SSR533" s="52"/>
      <c r="SSS533" s="52"/>
      <c r="SST533" s="52"/>
      <c r="SSU533" s="52"/>
      <c r="SSV533" s="52"/>
      <c r="SSW533" s="52"/>
      <c r="SSX533" s="52"/>
      <c r="SSY533" s="52"/>
      <c r="SSZ533" s="52"/>
      <c r="STA533" s="52"/>
      <c r="STB533" s="52"/>
      <c r="STC533" s="52"/>
      <c r="STD533" s="52"/>
      <c r="STE533" s="52"/>
      <c r="STF533" s="52"/>
      <c r="STG533" s="52"/>
      <c r="STH533" s="52"/>
      <c r="STI533" s="52"/>
      <c r="STJ533" s="52"/>
      <c r="STK533" s="52"/>
      <c r="STL533" s="52"/>
      <c r="STM533" s="52"/>
      <c r="STN533" s="52"/>
      <c r="STO533" s="52"/>
      <c r="STP533" s="52"/>
      <c r="STQ533" s="52"/>
      <c r="STR533" s="52"/>
      <c r="STS533" s="52"/>
      <c r="STT533" s="52"/>
      <c r="STU533" s="52"/>
      <c r="STV533" s="52"/>
      <c r="STW533" s="52"/>
      <c r="STX533" s="52"/>
      <c r="STY533" s="52"/>
      <c r="STZ533" s="52"/>
      <c r="SUA533" s="52"/>
      <c r="SUB533" s="52"/>
      <c r="SUC533" s="52"/>
      <c r="SUD533" s="52"/>
      <c r="SUE533" s="52"/>
      <c r="SUF533" s="52"/>
      <c r="SUG533" s="52"/>
      <c r="SUH533" s="52"/>
      <c r="SUI533" s="52"/>
      <c r="SUJ533" s="52"/>
      <c r="SUK533" s="52"/>
      <c r="SUL533" s="52"/>
      <c r="SUM533" s="52"/>
      <c r="SUN533" s="52"/>
      <c r="SUO533" s="52"/>
      <c r="SUP533" s="52"/>
      <c r="SUQ533" s="52"/>
      <c r="SUR533" s="52"/>
      <c r="SUS533" s="52"/>
      <c r="SUT533" s="52"/>
      <c r="SUU533" s="52"/>
      <c r="SUV533" s="52"/>
      <c r="SUW533" s="52"/>
      <c r="SUX533" s="52"/>
      <c r="SUY533" s="52"/>
      <c r="SUZ533" s="52"/>
      <c r="SVA533" s="52"/>
      <c r="SVB533" s="52"/>
      <c r="SVC533" s="52"/>
      <c r="SVD533" s="52"/>
      <c r="SVE533" s="52"/>
      <c r="SVF533" s="52"/>
      <c r="SVG533" s="52"/>
      <c r="SVH533" s="52"/>
      <c r="SVI533" s="52"/>
      <c r="SVJ533" s="52"/>
      <c r="SVK533" s="52"/>
      <c r="SVL533" s="52"/>
      <c r="SVM533" s="52"/>
      <c r="SVN533" s="52"/>
      <c r="SVO533" s="52"/>
      <c r="SVP533" s="52"/>
      <c r="SVQ533" s="52"/>
      <c r="SVR533" s="52"/>
      <c r="SVS533" s="52"/>
      <c r="SVT533" s="52"/>
      <c r="SVU533" s="52"/>
      <c r="SVV533" s="52"/>
      <c r="SVW533" s="52"/>
      <c r="SVX533" s="52"/>
      <c r="SVY533" s="52"/>
      <c r="SVZ533" s="52"/>
      <c r="SWA533" s="52"/>
      <c r="SWB533" s="52"/>
      <c r="SWC533" s="52"/>
      <c r="SWD533" s="52"/>
      <c r="SWE533" s="52"/>
      <c r="SWF533" s="52"/>
      <c r="SWG533" s="52"/>
      <c r="SWH533" s="52"/>
      <c r="SWI533" s="52"/>
      <c r="SWJ533" s="52"/>
      <c r="SWK533" s="52"/>
      <c r="SWL533" s="52"/>
      <c r="SWM533" s="52"/>
      <c r="SWN533" s="52"/>
      <c r="SWO533" s="52"/>
      <c r="SWP533" s="52"/>
      <c r="SWQ533" s="52"/>
      <c r="SWR533" s="52"/>
      <c r="SWS533" s="52"/>
      <c r="SWT533" s="52"/>
      <c r="SWU533" s="52"/>
      <c r="SWV533" s="52"/>
      <c r="SWW533" s="52"/>
      <c r="SWX533" s="52"/>
      <c r="SWY533" s="52"/>
      <c r="SWZ533" s="52"/>
      <c r="SXA533" s="52"/>
      <c r="SXB533" s="52"/>
      <c r="SXC533" s="52"/>
      <c r="SXD533" s="52"/>
      <c r="SXE533" s="52"/>
      <c r="SXF533" s="52"/>
      <c r="SXG533" s="52"/>
      <c r="SXH533" s="52"/>
      <c r="SXI533" s="52"/>
      <c r="SXJ533" s="52"/>
      <c r="SXK533" s="52"/>
      <c r="SXL533" s="52"/>
      <c r="SXM533" s="52"/>
      <c r="SXN533" s="52"/>
      <c r="SXO533" s="52"/>
      <c r="SXP533" s="52"/>
      <c r="SXQ533" s="52"/>
      <c r="SXR533" s="52"/>
      <c r="SXS533" s="52"/>
      <c r="SXT533" s="52"/>
      <c r="SXU533" s="52"/>
      <c r="SXV533" s="52"/>
      <c r="SXW533" s="52"/>
      <c r="SXX533" s="52"/>
      <c r="SXY533" s="52"/>
      <c r="SXZ533" s="52"/>
      <c r="SYA533" s="52"/>
      <c r="SYB533" s="52"/>
      <c r="SYC533" s="52"/>
      <c r="SYD533" s="52"/>
      <c r="SYE533" s="52"/>
      <c r="SYF533" s="52"/>
      <c r="SYG533" s="52"/>
      <c r="SYH533" s="52"/>
      <c r="SYI533" s="52"/>
      <c r="SYJ533" s="52"/>
      <c r="SYK533" s="52"/>
      <c r="SYL533" s="52"/>
      <c r="SYM533" s="52"/>
      <c r="SYN533" s="52"/>
      <c r="SYO533" s="52"/>
      <c r="SYP533" s="52"/>
      <c r="SYQ533" s="52"/>
      <c r="SYR533" s="52"/>
      <c r="SYS533" s="52"/>
      <c r="SYT533" s="52"/>
      <c r="SYU533" s="52"/>
      <c r="SYV533" s="52"/>
      <c r="SYW533" s="52"/>
      <c r="SYX533" s="52"/>
      <c r="SYY533" s="52"/>
      <c r="SYZ533" s="52"/>
      <c r="SZA533" s="52"/>
      <c r="SZB533" s="52"/>
      <c r="SZC533" s="52"/>
      <c r="SZD533" s="52"/>
      <c r="SZE533" s="52"/>
      <c r="SZF533" s="52"/>
      <c r="SZG533" s="52"/>
      <c r="SZH533" s="52"/>
      <c r="SZI533" s="52"/>
      <c r="SZJ533" s="52"/>
      <c r="SZK533" s="52"/>
      <c r="SZL533" s="52"/>
      <c r="SZM533" s="52"/>
      <c r="SZN533" s="52"/>
      <c r="SZO533" s="52"/>
      <c r="SZP533" s="52"/>
      <c r="SZQ533" s="52"/>
      <c r="SZR533" s="52"/>
      <c r="SZS533" s="52"/>
      <c r="SZT533" s="52"/>
      <c r="SZU533" s="52"/>
      <c r="SZV533" s="52"/>
      <c r="SZW533" s="52"/>
      <c r="SZX533" s="52"/>
      <c r="SZY533" s="52"/>
      <c r="SZZ533" s="52"/>
      <c r="TAA533" s="52"/>
      <c r="TAB533" s="52"/>
      <c r="TAC533" s="52"/>
      <c r="TAD533" s="52"/>
      <c r="TAE533" s="52"/>
      <c r="TAF533" s="52"/>
      <c r="TAG533" s="52"/>
      <c r="TAH533" s="52"/>
      <c r="TAI533" s="52"/>
      <c r="TAJ533" s="52"/>
      <c r="TAK533" s="52"/>
      <c r="TAL533" s="52"/>
      <c r="TAM533" s="52"/>
      <c r="TAN533" s="52"/>
      <c r="TAO533" s="52"/>
      <c r="TAP533" s="52"/>
      <c r="TAQ533" s="52"/>
      <c r="TAR533" s="52"/>
      <c r="TAS533" s="52"/>
      <c r="TAT533" s="52"/>
      <c r="TAU533" s="52"/>
      <c r="TAV533" s="52"/>
      <c r="TAW533" s="52"/>
      <c r="TAX533" s="52"/>
      <c r="TAY533" s="52"/>
      <c r="TAZ533" s="52"/>
      <c r="TBA533" s="52"/>
      <c r="TBB533" s="52"/>
      <c r="TBC533" s="52"/>
      <c r="TBD533" s="52"/>
      <c r="TBE533" s="52"/>
      <c r="TBF533" s="52"/>
      <c r="TBG533" s="52"/>
      <c r="TBH533" s="52"/>
      <c r="TBI533" s="52"/>
      <c r="TBJ533" s="52"/>
      <c r="TBK533" s="52"/>
      <c r="TBL533" s="52"/>
      <c r="TBM533" s="52"/>
      <c r="TBN533" s="52"/>
      <c r="TBO533" s="52"/>
      <c r="TBP533" s="52"/>
      <c r="TBQ533" s="52"/>
      <c r="TBR533" s="52"/>
      <c r="TBS533" s="52"/>
      <c r="TBT533" s="52"/>
      <c r="TBU533" s="52"/>
      <c r="TBV533" s="52"/>
      <c r="TBW533" s="52"/>
      <c r="TBX533" s="52"/>
      <c r="TBY533" s="52"/>
      <c r="TBZ533" s="52"/>
      <c r="TCA533" s="52"/>
      <c r="TCB533" s="52"/>
      <c r="TCC533" s="52"/>
      <c r="TCD533" s="52"/>
      <c r="TCE533" s="52"/>
      <c r="TCF533" s="52"/>
      <c r="TCG533" s="52"/>
      <c r="TCH533" s="52"/>
      <c r="TCI533" s="52"/>
      <c r="TCJ533" s="52"/>
      <c r="TCK533" s="52"/>
      <c r="TCL533" s="52"/>
      <c r="TCM533" s="52"/>
      <c r="TCN533" s="52"/>
      <c r="TCO533" s="52"/>
      <c r="TCP533" s="52"/>
      <c r="TCQ533" s="52"/>
      <c r="TCR533" s="52"/>
      <c r="TCS533" s="52"/>
      <c r="TCT533" s="52"/>
      <c r="TCU533" s="52"/>
      <c r="TCV533" s="52"/>
      <c r="TCW533" s="52"/>
      <c r="TCX533" s="52"/>
      <c r="TCY533" s="52"/>
      <c r="TCZ533" s="52"/>
      <c r="TDA533" s="52"/>
      <c r="TDB533" s="52"/>
      <c r="TDC533" s="52"/>
      <c r="TDD533" s="52"/>
      <c r="TDE533" s="52"/>
      <c r="TDF533" s="52"/>
      <c r="TDG533" s="52"/>
      <c r="TDH533" s="52"/>
      <c r="TDI533" s="52"/>
      <c r="TDJ533" s="52"/>
      <c r="TDK533" s="52"/>
      <c r="TDL533" s="52"/>
      <c r="TDM533" s="52"/>
      <c r="TDN533" s="52"/>
      <c r="TDO533" s="52"/>
      <c r="TDP533" s="52"/>
      <c r="TDQ533" s="52"/>
      <c r="TDR533" s="52"/>
      <c r="TDS533" s="52"/>
      <c r="TDT533" s="52"/>
      <c r="TDU533" s="52"/>
      <c r="TDV533" s="52"/>
      <c r="TDW533" s="52"/>
      <c r="TDX533" s="52"/>
      <c r="TDY533" s="52"/>
      <c r="TDZ533" s="52"/>
      <c r="TEA533" s="52"/>
      <c r="TEB533" s="52"/>
      <c r="TEC533" s="52"/>
      <c r="TED533" s="52"/>
      <c r="TEE533" s="52"/>
      <c r="TEF533" s="52"/>
      <c r="TEG533" s="52"/>
      <c r="TEH533" s="52"/>
      <c r="TEI533" s="52"/>
      <c r="TEJ533" s="52"/>
      <c r="TEK533" s="52"/>
      <c r="TEL533" s="52"/>
      <c r="TEM533" s="52"/>
      <c r="TEN533" s="52"/>
      <c r="TEO533" s="52"/>
      <c r="TEP533" s="52"/>
      <c r="TEQ533" s="52"/>
      <c r="TER533" s="52"/>
      <c r="TES533" s="52"/>
      <c r="TET533" s="52"/>
      <c r="TEU533" s="52"/>
      <c r="TEV533" s="52"/>
      <c r="TEW533" s="52"/>
      <c r="TEX533" s="52"/>
      <c r="TEY533" s="52"/>
      <c r="TEZ533" s="52"/>
      <c r="TFA533" s="52"/>
      <c r="TFB533" s="52"/>
      <c r="TFC533" s="52"/>
      <c r="TFD533" s="52"/>
      <c r="TFE533" s="52"/>
      <c r="TFF533" s="52"/>
      <c r="TFG533" s="52"/>
      <c r="TFH533" s="52"/>
      <c r="TFI533" s="52"/>
      <c r="TFJ533" s="52"/>
      <c r="TFK533" s="52"/>
      <c r="TFL533" s="52"/>
      <c r="TFM533" s="52"/>
      <c r="TFN533" s="52"/>
      <c r="TFO533" s="52"/>
      <c r="TFP533" s="52"/>
      <c r="TFQ533" s="52"/>
      <c r="TFR533" s="52"/>
      <c r="TFS533" s="52"/>
      <c r="TFT533" s="52"/>
      <c r="TFU533" s="52"/>
      <c r="TFV533" s="52"/>
      <c r="TFW533" s="52"/>
      <c r="TFX533" s="52"/>
      <c r="TFY533" s="52"/>
      <c r="TFZ533" s="52"/>
      <c r="TGA533" s="52"/>
      <c r="TGB533" s="52"/>
      <c r="TGC533" s="52"/>
      <c r="TGD533" s="52"/>
      <c r="TGE533" s="52"/>
      <c r="TGF533" s="52"/>
      <c r="TGG533" s="52"/>
      <c r="TGH533" s="52"/>
      <c r="TGI533" s="52"/>
      <c r="TGJ533" s="52"/>
      <c r="TGK533" s="52"/>
      <c r="TGL533" s="52"/>
      <c r="TGM533" s="52"/>
      <c r="TGN533" s="52"/>
      <c r="TGO533" s="52"/>
      <c r="TGP533" s="52"/>
      <c r="TGQ533" s="52"/>
      <c r="TGR533" s="52"/>
      <c r="TGS533" s="52"/>
      <c r="TGT533" s="52"/>
      <c r="TGU533" s="52"/>
      <c r="TGV533" s="52"/>
      <c r="TGW533" s="52"/>
      <c r="TGX533" s="52"/>
      <c r="TGY533" s="52"/>
      <c r="TGZ533" s="52"/>
      <c r="THA533" s="52"/>
      <c r="THB533" s="52"/>
      <c r="THC533" s="52"/>
      <c r="THD533" s="52"/>
      <c r="THE533" s="52"/>
      <c r="THF533" s="52"/>
      <c r="THG533" s="52"/>
      <c r="THH533" s="52"/>
      <c r="THI533" s="52"/>
      <c r="THJ533" s="52"/>
      <c r="THK533" s="52"/>
      <c r="THL533" s="52"/>
      <c r="THM533" s="52"/>
      <c r="THN533" s="52"/>
      <c r="THO533" s="52"/>
      <c r="THP533" s="52"/>
      <c r="THQ533" s="52"/>
      <c r="THR533" s="52"/>
      <c r="THS533" s="52"/>
      <c r="THT533" s="52"/>
      <c r="THU533" s="52"/>
      <c r="THV533" s="52"/>
      <c r="THW533" s="52"/>
      <c r="THX533" s="52"/>
      <c r="THY533" s="52"/>
      <c r="THZ533" s="52"/>
      <c r="TIA533" s="52"/>
      <c r="TIB533" s="52"/>
      <c r="TIC533" s="52"/>
      <c r="TID533" s="52"/>
      <c r="TIE533" s="52"/>
      <c r="TIF533" s="52"/>
      <c r="TIG533" s="52"/>
      <c r="TIH533" s="52"/>
      <c r="TII533" s="52"/>
      <c r="TIJ533" s="52"/>
      <c r="TIK533" s="52"/>
      <c r="TIL533" s="52"/>
      <c r="TIM533" s="52"/>
      <c r="TIN533" s="52"/>
      <c r="TIO533" s="52"/>
      <c r="TIP533" s="52"/>
      <c r="TIQ533" s="52"/>
      <c r="TIR533" s="52"/>
      <c r="TIS533" s="52"/>
      <c r="TIT533" s="52"/>
      <c r="TIU533" s="52"/>
      <c r="TIV533" s="52"/>
      <c r="TIW533" s="52"/>
      <c r="TIX533" s="52"/>
      <c r="TIY533" s="52"/>
      <c r="TIZ533" s="52"/>
      <c r="TJA533" s="52"/>
      <c r="TJB533" s="52"/>
      <c r="TJC533" s="52"/>
      <c r="TJD533" s="52"/>
      <c r="TJE533" s="52"/>
      <c r="TJF533" s="52"/>
      <c r="TJG533" s="52"/>
      <c r="TJH533" s="52"/>
      <c r="TJI533" s="52"/>
      <c r="TJJ533" s="52"/>
      <c r="TJK533" s="52"/>
      <c r="TJL533" s="52"/>
      <c r="TJM533" s="52"/>
      <c r="TJN533" s="52"/>
      <c r="TJO533" s="52"/>
      <c r="TJP533" s="52"/>
      <c r="TJQ533" s="52"/>
      <c r="TJR533" s="52"/>
      <c r="TJS533" s="52"/>
      <c r="TJT533" s="52"/>
      <c r="TJU533" s="52"/>
      <c r="TJV533" s="52"/>
      <c r="TJW533" s="52"/>
      <c r="TJX533" s="52"/>
      <c r="TJY533" s="52"/>
      <c r="TJZ533" s="52"/>
      <c r="TKA533" s="52"/>
      <c r="TKB533" s="52"/>
      <c r="TKC533" s="52"/>
      <c r="TKD533" s="52"/>
      <c r="TKE533" s="52"/>
      <c r="TKF533" s="52"/>
      <c r="TKG533" s="52"/>
      <c r="TKH533" s="52"/>
      <c r="TKI533" s="52"/>
      <c r="TKJ533" s="52"/>
      <c r="TKK533" s="52"/>
      <c r="TKL533" s="52"/>
      <c r="TKM533" s="52"/>
      <c r="TKN533" s="52"/>
      <c r="TKO533" s="52"/>
      <c r="TKP533" s="52"/>
      <c r="TKQ533" s="52"/>
      <c r="TKR533" s="52"/>
      <c r="TKS533" s="52"/>
      <c r="TKT533" s="52"/>
      <c r="TKU533" s="52"/>
      <c r="TKV533" s="52"/>
      <c r="TKW533" s="52"/>
      <c r="TKX533" s="52"/>
      <c r="TKY533" s="52"/>
      <c r="TKZ533" s="52"/>
      <c r="TLA533" s="52"/>
      <c r="TLB533" s="52"/>
      <c r="TLC533" s="52"/>
      <c r="TLD533" s="52"/>
      <c r="TLE533" s="52"/>
      <c r="TLF533" s="52"/>
      <c r="TLG533" s="52"/>
      <c r="TLH533" s="52"/>
      <c r="TLI533" s="52"/>
      <c r="TLJ533" s="52"/>
      <c r="TLK533" s="52"/>
      <c r="TLL533" s="52"/>
      <c r="TLM533" s="52"/>
      <c r="TLN533" s="52"/>
      <c r="TLO533" s="52"/>
      <c r="TLP533" s="52"/>
      <c r="TLQ533" s="52"/>
      <c r="TLR533" s="52"/>
      <c r="TLS533" s="52"/>
      <c r="TLT533" s="52"/>
      <c r="TLU533" s="52"/>
      <c r="TLV533" s="52"/>
      <c r="TLW533" s="52"/>
      <c r="TLX533" s="52"/>
      <c r="TLY533" s="52"/>
      <c r="TLZ533" s="52"/>
      <c r="TMA533" s="52"/>
      <c r="TMB533" s="52"/>
      <c r="TMC533" s="52"/>
      <c r="TMD533" s="52"/>
      <c r="TME533" s="52"/>
      <c r="TMF533" s="52"/>
      <c r="TMG533" s="52"/>
      <c r="TMH533" s="52"/>
      <c r="TMI533" s="52"/>
      <c r="TMJ533" s="52"/>
      <c r="TMK533" s="52"/>
      <c r="TML533" s="52"/>
      <c r="TMM533" s="52"/>
      <c r="TMN533" s="52"/>
      <c r="TMO533" s="52"/>
      <c r="TMP533" s="52"/>
      <c r="TMQ533" s="52"/>
      <c r="TMR533" s="52"/>
      <c r="TMS533" s="52"/>
      <c r="TMT533" s="52"/>
      <c r="TMU533" s="52"/>
      <c r="TMV533" s="52"/>
      <c r="TMW533" s="52"/>
      <c r="TMX533" s="52"/>
      <c r="TMY533" s="52"/>
      <c r="TMZ533" s="52"/>
      <c r="TNA533" s="52"/>
      <c r="TNB533" s="52"/>
      <c r="TNC533" s="52"/>
      <c r="TND533" s="52"/>
      <c r="TNE533" s="52"/>
      <c r="TNF533" s="52"/>
      <c r="TNG533" s="52"/>
      <c r="TNH533" s="52"/>
      <c r="TNI533" s="52"/>
      <c r="TNJ533" s="52"/>
      <c r="TNK533" s="52"/>
      <c r="TNL533" s="52"/>
      <c r="TNM533" s="52"/>
      <c r="TNN533" s="52"/>
      <c r="TNO533" s="52"/>
      <c r="TNP533" s="52"/>
      <c r="TNQ533" s="52"/>
      <c r="TNR533" s="52"/>
      <c r="TNS533" s="52"/>
      <c r="TNT533" s="52"/>
      <c r="TNU533" s="52"/>
      <c r="TNV533" s="52"/>
      <c r="TNW533" s="52"/>
      <c r="TNX533" s="52"/>
      <c r="TNY533" s="52"/>
      <c r="TNZ533" s="52"/>
      <c r="TOA533" s="52"/>
      <c r="TOB533" s="52"/>
      <c r="TOC533" s="52"/>
      <c r="TOD533" s="52"/>
      <c r="TOE533" s="52"/>
      <c r="TOF533" s="52"/>
      <c r="TOG533" s="52"/>
      <c r="TOH533" s="52"/>
      <c r="TOI533" s="52"/>
      <c r="TOJ533" s="52"/>
      <c r="TOK533" s="52"/>
      <c r="TOL533" s="52"/>
      <c r="TOM533" s="52"/>
      <c r="TON533" s="52"/>
      <c r="TOO533" s="52"/>
      <c r="TOP533" s="52"/>
      <c r="TOQ533" s="52"/>
      <c r="TOR533" s="52"/>
      <c r="TOS533" s="52"/>
      <c r="TOT533" s="52"/>
      <c r="TOU533" s="52"/>
      <c r="TOV533" s="52"/>
      <c r="TOW533" s="52"/>
      <c r="TOX533" s="52"/>
      <c r="TOY533" s="52"/>
      <c r="TOZ533" s="52"/>
      <c r="TPA533" s="52"/>
      <c r="TPB533" s="52"/>
      <c r="TPC533" s="52"/>
      <c r="TPD533" s="52"/>
      <c r="TPE533" s="52"/>
      <c r="TPF533" s="52"/>
      <c r="TPG533" s="52"/>
      <c r="TPH533" s="52"/>
      <c r="TPI533" s="52"/>
      <c r="TPJ533" s="52"/>
      <c r="TPK533" s="52"/>
      <c r="TPL533" s="52"/>
      <c r="TPM533" s="52"/>
      <c r="TPN533" s="52"/>
      <c r="TPO533" s="52"/>
      <c r="TPP533" s="52"/>
      <c r="TPQ533" s="52"/>
      <c r="TPR533" s="52"/>
      <c r="TPS533" s="52"/>
      <c r="TPT533" s="52"/>
      <c r="TPU533" s="52"/>
      <c r="TPV533" s="52"/>
      <c r="TPW533" s="52"/>
      <c r="TPX533" s="52"/>
      <c r="TPY533" s="52"/>
      <c r="TPZ533" s="52"/>
      <c r="TQA533" s="52"/>
      <c r="TQB533" s="52"/>
      <c r="TQC533" s="52"/>
      <c r="TQD533" s="52"/>
      <c r="TQE533" s="52"/>
      <c r="TQF533" s="52"/>
      <c r="TQG533" s="52"/>
      <c r="TQH533" s="52"/>
      <c r="TQI533" s="52"/>
      <c r="TQJ533" s="52"/>
      <c r="TQK533" s="52"/>
      <c r="TQL533" s="52"/>
      <c r="TQM533" s="52"/>
      <c r="TQN533" s="52"/>
      <c r="TQO533" s="52"/>
      <c r="TQP533" s="52"/>
      <c r="TQQ533" s="52"/>
      <c r="TQR533" s="52"/>
      <c r="TQS533" s="52"/>
      <c r="TQT533" s="52"/>
      <c r="TQU533" s="52"/>
      <c r="TQV533" s="52"/>
      <c r="TQW533" s="52"/>
      <c r="TQX533" s="52"/>
      <c r="TQY533" s="52"/>
      <c r="TQZ533" s="52"/>
      <c r="TRA533" s="52"/>
      <c r="TRB533" s="52"/>
      <c r="TRC533" s="52"/>
      <c r="TRD533" s="52"/>
      <c r="TRE533" s="52"/>
      <c r="TRF533" s="52"/>
      <c r="TRG533" s="52"/>
      <c r="TRH533" s="52"/>
      <c r="TRI533" s="52"/>
      <c r="TRJ533" s="52"/>
      <c r="TRK533" s="52"/>
      <c r="TRL533" s="52"/>
      <c r="TRM533" s="52"/>
      <c r="TRN533" s="52"/>
      <c r="TRO533" s="52"/>
      <c r="TRP533" s="52"/>
      <c r="TRQ533" s="52"/>
      <c r="TRR533" s="52"/>
      <c r="TRS533" s="52"/>
      <c r="TRT533" s="52"/>
      <c r="TRU533" s="52"/>
      <c r="TRV533" s="52"/>
      <c r="TRW533" s="52"/>
      <c r="TRX533" s="52"/>
      <c r="TRY533" s="52"/>
      <c r="TRZ533" s="52"/>
      <c r="TSA533" s="52"/>
      <c r="TSB533" s="52"/>
      <c r="TSC533" s="52"/>
      <c r="TSD533" s="52"/>
      <c r="TSE533" s="52"/>
      <c r="TSF533" s="52"/>
      <c r="TSG533" s="52"/>
      <c r="TSH533" s="52"/>
      <c r="TSI533" s="52"/>
      <c r="TSJ533" s="52"/>
      <c r="TSK533" s="52"/>
      <c r="TSL533" s="52"/>
      <c r="TSM533" s="52"/>
      <c r="TSN533" s="52"/>
      <c r="TSO533" s="52"/>
      <c r="TSP533" s="52"/>
      <c r="TSQ533" s="52"/>
      <c r="TSR533" s="52"/>
      <c r="TSS533" s="52"/>
      <c r="TST533" s="52"/>
      <c r="TSU533" s="52"/>
      <c r="TSV533" s="52"/>
      <c r="TSW533" s="52"/>
      <c r="TSX533" s="52"/>
      <c r="TSY533" s="52"/>
      <c r="TSZ533" s="52"/>
      <c r="TTA533" s="52"/>
      <c r="TTB533" s="52"/>
      <c r="TTC533" s="52"/>
      <c r="TTD533" s="52"/>
      <c r="TTE533" s="52"/>
      <c r="TTF533" s="52"/>
      <c r="TTG533" s="52"/>
      <c r="TTH533" s="52"/>
      <c r="TTI533" s="52"/>
      <c r="TTJ533" s="52"/>
      <c r="TTK533" s="52"/>
      <c r="TTL533" s="52"/>
      <c r="TTM533" s="52"/>
      <c r="TTN533" s="52"/>
      <c r="TTO533" s="52"/>
      <c r="TTP533" s="52"/>
      <c r="TTQ533" s="52"/>
      <c r="TTR533" s="52"/>
      <c r="TTS533" s="52"/>
      <c r="TTT533" s="52"/>
      <c r="TTU533" s="52"/>
      <c r="TTV533" s="52"/>
      <c r="TTW533" s="52"/>
      <c r="TTX533" s="52"/>
      <c r="TTY533" s="52"/>
      <c r="TTZ533" s="52"/>
      <c r="TUA533" s="52"/>
      <c r="TUB533" s="52"/>
      <c r="TUC533" s="52"/>
      <c r="TUD533" s="52"/>
      <c r="TUE533" s="52"/>
      <c r="TUF533" s="52"/>
      <c r="TUG533" s="52"/>
      <c r="TUH533" s="52"/>
      <c r="TUI533" s="52"/>
      <c r="TUJ533" s="52"/>
      <c r="TUK533" s="52"/>
      <c r="TUL533" s="52"/>
      <c r="TUM533" s="52"/>
      <c r="TUN533" s="52"/>
      <c r="TUO533" s="52"/>
      <c r="TUP533" s="52"/>
      <c r="TUQ533" s="52"/>
      <c r="TUR533" s="52"/>
      <c r="TUS533" s="52"/>
      <c r="TUT533" s="52"/>
      <c r="TUU533" s="52"/>
      <c r="TUV533" s="52"/>
      <c r="TUW533" s="52"/>
      <c r="TUX533" s="52"/>
      <c r="TUY533" s="52"/>
      <c r="TUZ533" s="52"/>
      <c r="TVA533" s="52"/>
      <c r="TVB533" s="52"/>
      <c r="TVC533" s="52"/>
      <c r="TVD533" s="52"/>
      <c r="TVE533" s="52"/>
      <c r="TVF533" s="52"/>
      <c r="TVG533" s="52"/>
      <c r="TVH533" s="52"/>
      <c r="TVI533" s="52"/>
      <c r="TVJ533" s="52"/>
      <c r="TVK533" s="52"/>
      <c r="TVL533" s="52"/>
      <c r="TVM533" s="52"/>
      <c r="TVN533" s="52"/>
      <c r="TVO533" s="52"/>
      <c r="TVP533" s="52"/>
      <c r="TVQ533" s="52"/>
      <c r="TVR533" s="52"/>
      <c r="TVS533" s="52"/>
      <c r="TVT533" s="52"/>
      <c r="TVU533" s="52"/>
      <c r="TVV533" s="52"/>
      <c r="TVW533" s="52"/>
      <c r="TVX533" s="52"/>
      <c r="TVY533" s="52"/>
      <c r="TVZ533" s="52"/>
      <c r="TWA533" s="52"/>
      <c r="TWB533" s="52"/>
      <c r="TWC533" s="52"/>
      <c r="TWD533" s="52"/>
      <c r="TWE533" s="52"/>
      <c r="TWF533" s="52"/>
      <c r="TWG533" s="52"/>
      <c r="TWH533" s="52"/>
      <c r="TWI533" s="52"/>
      <c r="TWJ533" s="52"/>
      <c r="TWK533" s="52"/>
      <c r="TWL533" s="52"/>
      <c r="TWM533" s="52"/>
      <c r="TWN533" s="52"/>
      <c r="TWO533" s="52"/>
      <c r="TWP533" s="52"/>
      <c r="TWQ533" s="52"/>
      <c r="TWR533" s="52"/>
      <c r="TWS533" s="52"/>
      <c r="TWT533" s="52"/>
      <c r="TWU533" s="52"/>
      <c r="TWV533" s="52"/>
      <c r="TWW533" s="52"/>
      <c r="TWX533" s="52"/>
      <c r="TWY533" s="52"/>
      <c r="TWZ533" s="52"/>
      <c r="TXA533" s="52"/>
      <c r="TXB533" s="52"/>
      <c r="TXC533" s="52"/>
      <c r="TXD533" s="52"/>
      <c r="TXE533" s="52"/>
      <c r="TXF533" s="52"/>
      <c r="TXG533" s="52"/>
      <c r="TXH533" s="52"/>
      <c r="TXI533" s="52"/>
      <c r="TXJ533" s="52"/>
      <c r="TXK533" s="52"/>
      <c r="TXL533" s="52"/>
      <c r="TXM533" s="52"/>
      <c r="TXN533" s="52"/>
      <c r="TXO533" s="52"/>
      <c r="TXP533" s="52"/>
      <c r="TXQ533" s="52"/>
      <c r="TXR533" s="52"/>
      <c r="TXS533" s="52"/>
      <c r="TXT533" s="52"/>
      <c r="TXU533" s="52"/>
      <c r="TXV533" s="52"/>
      <c r="TXW533" s="52"/>
      <c r="TXX533" s="52"/>
      <c r="TXY533" s="52"/>
      <c r="TXZ533" s="52"/>
      <c r="TYA533" s="52"/>
      <c r="TYB533" s="52"/>
      <c r="TYC533" s="52"/>
      <c r="TYD533" s="52"/>
      <c r="TYE533" s="52"/>
      <c r="TYF533" s="52"/>
      <c r="TYG533" s="52"/>
      <c r="TYH533" s="52"/>
      <c r="TYI533" s="52"/>
      <c r="TYJ533" s="52"/>
      <c r="TYK533" s="52"/>
      <c r="TYL533" s="52"/>
      <c r="TYM533" s="52"/>
      <c r="TYN533" s="52"/>
      <c r="TYO533" s="52"/>
      <c r="TYP533" s="52"/>
      <c r="TYQ533" s="52"/>
      <c r="TYR533" s="52"/>
      <c r="TYS533" s="52"/>
      <c r="TYT533" s="52"/>
      <c r="TYU533" s="52"/>
      <c r="TYV533" s="52"/>
      <c r="TYW533" s="52"/>
      <c r="TYX533" s="52"/>
      <c r="TYY533" s="52"/>
      <c r="TYZ533" s="52"/>
      <c r="TZA533" s="52"/>
      <c r="TZB533" s="52"/>
      <c r="TZC533" s="52"/>
      <c r="TZD533" s="52"/>
      <c r="TZE533" s="52"/>
      <c r="TZF533" s="52"/>
      <c r="TZG533" s="52"/>
      <c r="TZH533" s="52"/>
      <c r="TZI533" s="52"/>
      <c r="TZJ533" s="52"/>
      <c r="TZK533" s="52"/>
      <c r="TZL533" s="52"/>
      <c r="TZM533" s="52"/>
      <c r="TZN533" s="52"/>
      <c r="TZO533" s="52"/>
      <c r="TZP533" s="52"/>
      <c r="TZQ533" s="52"/>
      <c r="TZR533" s="52"/>
      <c r="TZS533" s="52"/>
      <c r="TZT533" s="52"/>
      <c r="TZU533" s="52"/>
      <c r="TZV533" s="52"/>
      <c r="TZW533" s="52"/>
      <c r="TZX533" s="52"/>
      <c r="TZY533" s="52"/>
      <c r="TZZ533" s="52"/>
      <c r="UAA533" s="52"/>
      <c r="UAB533" s="52"/>
      <c r="UAC533" s="52"/>
      <c r="UAD533" s="52"/>
      <c r="UAE533" s="52"/>
      <c r="UAF533" s="52"/>
      <c r="UAG533" s="52"/>
      <c r="UAH533" s="52"/>
      <c r="UAI533" s="52"/>
      <c r="UAJ533" s="52"/>
      <c r="UAK533" s="52"/>
      <c r="UAL533" s="52"/>
      <c r="UAM533" s="52"/>
      <c r="UAN533" s="52"/>
      <c r="UAO533" s="52"/>
      <c r="UAP533" s="52"/>
      <c r="UAQ533" s="52"/>
      <c r="UAR533" s="52"/>
      <c r="UAS533" s="52"/>
      <c r="UAT533" s="52"/>
      <c r="UAU533" s="52"/>
      <c r="UAV533" s="52"/>
      <c r="UAW533" s="52"/>
      <c r="UAX533" s="52"/>
      <c r="UAY533" s="52"/>
      <c r="UAZ533" s="52"/>
      <c r="UBA533" s="52"/>
      <c r="UBB533" s="52"/>
      <c r="UBC533" s="52"/>
      <c r="UBD533" s="52"/>
      <c r="UBE533" s="52"/>
      <c r="UBF533" s="52"/>
      <c r="UBG533" s="52"/>
      <c r="UBH533" s="52"/>
      <c r="UBI533" s="52"/>
      <c r="UBJ533" s="52"/>
      <c r="UBK533" s="52"/>
      <c r="UBL533" s="52"/>
      <c r="UBM533" s="52"/>
      <c r="UBN533" s="52"/>
      <c r="UBO533" s="52"/>
      <c r="UBP533" s="52"/>
      <c r="UBQ533" s="52"/>
      <c r="UBR533" s="52"/>
      <c r="UBS533" s="52"/>
      <c r="UBT533" s="52"/>
      <c r="UBU533" s="52"/>
      <c r="UBV533" s="52"/>
      <c r="UBW533" s="52"/>
      <c r="UBX533" s="52"/>
      <c r="UBY533" s="52"/>
      <c r="UBZ533" s="52"/>
      <c r="UCA533" s="52"/>
      <c r="UCB533" s="52"/>
      <c r="UCC533" s="52"/>
      <c r="UCD533" s="52"/>
      <c r="UCE533" s="52"/>
      <c r="UCF533" s="52"/>
      <c r="UCG533" s="52"/>
      <c r="UCH533" s="52"/>
      <c r="UCI533" s="52"/>
      <c r="UCJ533" s="52"/>
      <c r="UCK533" s="52"/>
      <c r="UCL533" s="52"/>
      <c r="UCM533" s="52"/>
      <c r="UCN533" s="52"/>
      <c r="UCO533" s="52"/>
      <c r="UCP533" s="52"/>
      <c r="UCQ533" s="52"/>
      <c r="UCR533" s="52"/>
      <c r="UCS533" s="52"/>
      <c r="UCT533" s="52"/>
      <c r="UCU533" s="52"/>
      <c r="UCV533" s="52"/>
      <c r="UCW533" s="52"/>
      <c r="UCX533" s="52"/>
      <c r="UCY533" s="52"/>
      <c r="UCZ533" s="52"/>
      <c r="UDA533" s="52"/>
      <c r="UDB533" s="52"/>
      <c r="UDC533" s="52"/>
      <c r="UDD533" s="52"/>
      <c r="UDE533" s="52"/>
      <c r="UDF533" s="52"/>
      <c r="UDG533" s="52"/>
      <c r="UDH533" s="52"/>
      <c r="UDI533" s="52"/>
      <c r="UDJ533" s="52"/>
      <c r="UDK533" s="52"/>
      <c r="UDL533" s="52"/>
      <c r="UDM533" s="52"/>
      <c r="UDN533" s="52"/>
      <c r="UDO533" s="52"/>
      <c r="UDP533" s="52"/>
      <c r="UDQ533" s="52"/>
      <c r="UDR533" s="52"/>
      <c r="UDS533" s="52"/>
      <c r="UDT533" s="52"/>
      <c r="UDU533" s="52"/>
      <c r="UDV533" s="52"/>
      <c r="UDW533" s="52"/>
      <c r="UDX533" s="52"/>
      <c r="UDY533" s="52"/>
      <c r="UDZ533" s="52"/>
      <c r="UEA533" s="52"/>
      <c r="UEB533" s="52"/>
      <c r="UEC533" s="52"/>
      <c r="UED533" s="52"/>
      <c r="UEE533" s="52"/>
      <c r="UEF533" s="52"/>
      <c r="UEG533" s="52"/>
      <c r="UEH533" s="52"/>
      <c r="UEI533" s="52"/>
      <c r="UEJ533" s="52"/>
      <c r="UEK533" s="52"/>
      <c r="UEL533" s="52"/>
      <c r="UEM533" s="52"/>
      <c r="UEN533" s="52"/>
      <c r="UEO533" s="52"/>
      <c r="UEP533" s="52"/>
      <c r="UEQ533" s="52"/>
      <c r="UER533" s="52"/>
      <c r="UES533" s="52"/>
      <c r="UET533" s="52"/>
      <c r="UEU533" s="52"/>
      <c r="UEV533" s="52"/>
      <c r="UEW533" s="52"/>
      <c r="UEX533" s="52"/>
      <c r="UEY533" s="52"/>
      <c r="UEZ533" s="52"/>
      <c r="UFA533" s="52"/>
      <c r="UFB533" s="52"/>
      <c r="UFC533" s="52"/>
      <c r="UFD533" s="52"/>
      <c r="UFE533" s="52"/>
      <c r="UFF533" s="52"/>
      <c r="UFG533" s="52"/>
      <c r="UFH533" s="52"/>
      <c r="UFI533" s="52"/>
      <c r="UFJ533" s="52"/>
      <c r="UFK533" s="52"/>
      <c r="UFL533" s="52"/>
      <c r="UFM533" s="52"/>
      <c r="UFN533" s="52"/>
      <c r="UFO533" s="52"/>
      <c r="UFP533" s="52"/>
      <c r="UFQ533" s="52"/>
      <c r="UFR533" s="52"/>
      <c r="UFS533" s="52"/>
      <c r="UFT533" s="52"/>
      <c r="UFU533" s="52"/>
      <c r="UFV533" s="52"/>
      <c r="UFW533" s="52"/>
      <c r="UFX533" s="52"/>
      <c r="UFY533" s="52"/>
      <c r="UFZ533" s="52"/>
      <c r="UGA533" s="52"/>
      <c r="UGB533" s="52"/>
      <c r="UGC533" s="52"/>
      <c r="UGD533" s="52"/>
      <c r="UGE533" s="52"/>
      <c r="UGF533" s="52"/>
      <c r="UGG533" s="52"/>
      <c r="UGH533" s="52"/>
      <c r="UGI533" s="52"/>
      <c r="UGJ533" s="52"/>
      <c r="UGK533" s="52"/>
      <c r="UGL533" s="52"/>
      <c r="UGM533" s="52"/>
      <c r="UGN533" s="52"/>
      <c r="UGO533" s="52"/>
      <c r="UGP533" s="52"/>
      <c r="UGQ533" s="52"/>
      <c r="UGR533" s="52"/>
      <c r="UGS533" s="52"/>
      <c r="UGT533" s="52"/>
      <c r="UGU533" s="52"/>
      <c r="UGV533" s="52"/>
      <c r="UGW533" s="52"/>
      <c r="UGX533" s="52"/>
      <c r="UGY533" s="52"/>
      <c r="UGZ533" s="52"/>
      <c r="UHA533" s="52"/>
      <c r="UHB533" s="52"/>
      <c r="UHC533" s="52"/>
      <c r="UHD533" s="52"/>
      <c r="UHE533" s="52"/>
      <c r="UHF533" s="52"/>
      <c r="UHG533" s="52"/>
      <c r="UHH533" s="52"/>
      <c r="UHI533" s="52"/>
      <c r="UHJ533" s="52"/>
      <c r="UHK533" s="52"/>
      <c r="UHL533" s="52"/>
      <c r="UHM533" s="52"/>
      <c r="UHN533" s="52"/>
      <c r="UHO533" s="52"/>
      <c r="UHP533" s="52"/>
      <c r="UHQ533" s="52"/>
      <c r="UHR533" s="52"/>
      <c r="UHS533" s="52"/>
      <c r="UHT533" s="52"/>
      <c r="UHU533" s="52"/>
      <c r="UHV533" s="52"/>
      <c r="UHW533" s="52"/>
      <c r="UHX533" s="52"/>
      <c r="UHY533" s="52"/>
      <c r="UHZ533" s="52"/>
      <c r="UIA533" s="52"/>
      <c r="UIB533" s="52"/>
      <c r="UIC533" s="52"/>
      <c r="UID533" s="52"/>
      <c r="UIE533" s="52"/>
      <c r="UIF533" s="52"/>
      <c r="UIG533" s="52"/>
      <c r="UIH533" s="52"/>
      <c r="UII533" s="52"/>
      <c r="UIJ533" s="52"/>
      <c r="UIK533" s="52"/>
      <c r="UIL533" s="52"/>
      <c r="UIM533" s="52"/>
      <c r="UIN533" s="52"/>
      <c r="UIO533" s="52"/>
      <c r="UIP533" s="52"/>
      <c r="UIQ533" s="52"/>
      <c r="UIR533" s="52"/>
      <c r="UIS533" s="52"/>
      <c r="UIT533" s="52"/>
      <c r="UIU533" s="52"/>
      <c r="UIV533" s="52"/>
      <c r="UIW533" s="52"/>
      <c r="UIX533" s="52"/>
      <c r="UIY533" s="52"/>
      <c r="UIZ533" s="52"/>
      <c r="UJA533" s="52"/>
      <c r="UJB533" s="52"/>
      <c r="UJC533" s="52"/>
      <c r="UJD533" s="52"/>
      <c r="UJE533" s="52"/>
      <c r="UJF533" s="52"/>
      <c r="UJG533" s="52"/>
      <c r="UJH533" s="52"/>
      <c r="UJI533" s="52"/>
      <c r="UJJ533" s="52"/>
      <c r="UJK533" s="52"/>
      <c r="UJL533" s="52"/>
      <c r="UJM533" s="52"/>
      <c r="UJN533" s="52"/>
      <c r="UJO533" s="52"/>
      <c r="UJP533" s="52"/>
      <c r="UJQ533" s="52"/>
      <c r="UJR533" s="52"/>
      <c r="UJS533" s="52"/>
      <c r="UJT533" s="52"/>
      <c r="UJU533" s="52"/>
      <c r="UJV533" s="52"/>
      <c r="UJW533" s="52"/>
      <c r="UJX533" s="52"/>
      <c r="UJY533" s="52"/>
      <c r="UJZ533" s="52"/>
      <c r="UKA533" s="52"/>
      <c r="UKB533" s="52"/>
      <c r="UKC533" s="52"/>
      <c r="UKD533" s="52"/>
      <c r="UKE533" s="52"/>
      <c r="UKF533" s="52"/>
      <c r="UKG533" s="52"/>
      <c r="UKH533" s="52"/>
      <c r="UKI533" s="52"/>
      <c r="UKJ533" s="52"/>
      <c r="UKK533" s="52"/>
      <c r="UKL533" s="52"/>
      <c r="UKM533" s="52"/>
      <c r="UKN533" s="52"/>
      <c r="UKO533" s="52"/>
      <c r="UKP533" s="52"/>
      <c r="UKQ533" s="52"/>
      <c r="UKR533" s="52"/>
      <c r="UKS533" s="52"/>
      <c r="UKT533" s="52"/>
      <c r="UKU533" s="52"/>
      <c r="UKV533" s="52"/>
      <c r="UKW533" s="52"/>
      <c r="UKX533" s="52"/>
      <c r="UKY533" s="52"/>
      <c r="UKZ533" s="52"/>
      <c r="ULA533" s="52"/>
      <c r="ULB533" s="52"/>
      <c r="ULC533" s="52"/>
      <c r="ULD533" s="52"/>
      <c r="ULE533" s="52"/>
      <c r="ULF533" s="52"/>
      <c r="ULG533" s="52"/>
      <c r="ULH533" s="52"/>
      <c r="ULI533" s="52"/>
      <c r="ULJ533" s="52"/>
      <c r="ULK533" s="52"/>
      <c r="ULL533" s="52"/>
      <c r="ULM533" s="52"/>
      <c r="ULN533" s="52"/>
      <c r="ULO533" s="52"/>
      <c r="ULP533" s="52"/>
      <c r="ULQ533" s="52"/>
      <c r="ULR533" s="52"/>
      <c r="ULS533" s="52"/>
      <c r="ULT533" s="52"/>
      <c r="ULU533" s="52"/>
      <c r="ULV533" s="52"/>
      <c r="ULW533" s="52"/>
      <c r="ULX533" s="52"/>
      <c r="ULY533" s="52"/>
      <c r="ULZ533" s="52"/>
      <c r="UMA533" s="52"/>
      <c r="UMB533" s="52"/>
      <c r="UMC533" s="52"/>
      <c r="UMD533" s="52"/>
      <c r="UME533" s="52"/>
      <c r="UMF533" s="52"/>
      <c r="UMG533" s="52"/>
      <c r="UMH533" s="52"/>
      <c r="UMI533" s="52"/>
      <c r="UMJ533" s="52"/>
      <c r="UMK533" s="52"/>
      <c r="UML533" s="52"/>
      <c r="UMM533" s="52"/>
      <c r="UMN533" s="52"/>
      <c r="UMO533" s="52"/>
      <c r="UMP533" s="52"/>
      <c r="UMQ533" s="52"/>
      <c r="UMR533" s="52"/>
      <c r="UMS533" s="52"/>
      <c r="UMT533" s="52"/>
      <c r="UMU533" s="52"/>
      <c r="UMV533" s="52"/>
      <c r="UMW533" s="52"/>
      <c r="UMX533" s="52"/>
      <c r="UMY533" s="52"/>
      <c r="UMZ533" s="52"/>
      <c r="UNA533" s="52"/>
      <c r="UNB533" s="52"/>
      <c r="UNC533" s="52"/>
      <c r="UND533" s="52"/>
      <c r="UNE533" s="52"/>
      <c r="UNF533" s="52"/>
      <c r="UNG533" s="52"/>
      <c r="UNH533" s="52"/>
      <c r="UNI533" s="52"/>
      <c r="UNJ533" s="52"/>
      <c r="UNK533" s="52"/>
      <c r="UNL533" s="52"/>
      <c r="UNM533" s="52"/>
      <c r="UNN533" s="52"/>
      <c r="UNO533" s="52"/>
      <c r="UNP533" s="52"/>
      <c r="UNQ533" s="52"/>
      <c r="UNR533" s="52"/>
      <c r="UNS533" s="52"/>
      <c r="UNT533" s="52"/>
      <c r="UNU533" s="52"/>
      <c r="UNV533" s="52"/>
      <c r="UNW533" s="52"/>
      <c r="UNX533" s="52"/>
      <c r="UNY533" s="52"/>
      <c r="UNZ533" s="52"/>
      <c r="UOA533" s="52"/>
      <c r="UOB533" s="52"/>
      <c r="UOC533" s="52"/>
      <c r="UOD533" s="52"/>
      <c r="UOE533" s="52"/>
      <c r="UOF533" s="52"/>
      <c r="UOG533" s="52"/>
      <c r="UOH533" s="52"/>
      <c r="UOI533" s="52"/>
      <c r="UOJ533" s="52"/>
      <c r="UOK533" s="52"/>
      <c r="UOL533" s="52"/>
      <c r="UOM533" s="52"/>
      <c r="UON533" s="52"/>
      <c r="UOO533" s="52"/>
      <c r="UOP533" s="52"/>
      <c r="UOQ533" s="52"/>
      <c r="UOR533" s="52"/>
      <c r="UOS533" s="52"/>
      <c r="UOT533" s="52"/>
      <c r="UOU533" s="52"/>
      <c r="UOV533" s="52"/>
      <c r="UOW533" s="52"/>
      <c r="UOX533" s="52"/>
      <c r="UOY533" s="52"/>
      <c r="UOZ533" s="52"/>
      <c r="UPA533" s="52"/>
      <c r="UPB533" s="52"/>
      <c r="UPC533" s="52"/>
      <c r="UPD533" s="52"/>
      <c r="UPE533" s="52"/>
      <c r="UPF533" s="52"/>
      <c r="UPG533" s="52"/>
      <c r="UPH533" s="52"/>
      <c r="UPI533" s="52"/>
      <c r="UPJ533" s="52"/>
      <c r="UPK533" s="52"/>
      <c r="UPL533" s="52"/>
      <c r="UPM533" s="52"/>
      <c r="UPN533" s="52"/>
      <c r="UPO533" s="52"/>
      <c r="UPP533" s="52"/>
      <c r="UPQ533" s="52"/>
      <c r="UPR533" s="52"/>
      <c r="UPS533" s="52"/>
      <c r="UPT533" s="52"/>
      <c r="UPU533" s="52"/>
      <c r="UPV533" s="52"/>
      <c r="UPW533" s="52"/>
      <c r="UPX533" s="52"/>
      <c r="UPY533" s="52"/>
      <c r="UPZ533" s="52"/>
      <c r="UQA533" s="52"/>
      <c r="UQB533" s="52"/>
      <c r="UQC533" s="52"/>
      <c r="UQD533" s="52"/>
      <c r="UQE533" s="52"/>
      <c r="UQF533" s="52"/>
      <c r="UQG533" s="52"/>
      <c r="UQH533" s="52"/>
      <c r="UQI533" s="52"/>
      <c r="UQJ533" s="52"/>
      <c r="UQK533" s="52"/>
      <c r="UQL533" s="52"/>
      <c r="UQM533" s="52"/>
      <c r="UQN533" s="52"/>
      <c r="UQO533" s="52"/>
      <c r="UQP533" s="52"/>
      <c r="UQQ533" s="52"/>
      <c r="UQR533" s="52"/>
      <c r="UQS533" s="52"/>
      <c r="UQT533" s="52"/>
      <c r="UQU533" s="52"/>
      <c r="UQV533" s="52"/>
      <c r="UQW533" s="52"/>
      <c r="UQX533" s="52"/>
      <c r="UQY533" s="52"/>
      <c r="UQZ533" s="52"/>
      <c r="URA533" s="52"/>
      <c r="URB533" s="52"/>
      <c r="URC533" s="52"/>
      <c r="URD533" s="52"/>
      <c r="URE533" s="52"/>
      <c r="URF533" s="52"/>
      <c r="URG533" s="52"/>
      <c r="URH533" s="52"/>
      <c r="URI533" s="52"/>
      <c r="URJ533" s="52"/>
      <c r="URK533" s="52"/>
      <c r="URL533" s="52"/>
      <c r="URM533" s="52"/>
      <c r="URN533" s="52"/>
      <c r="URO533" s="52"/>
      <c r="URP533" s="52"/>
      <c r="URQ533" s="52"/>
      <c r="URR533" s="52"/>
      <c r="URS533" s="52"/>
      <c r="URT533" s="52"/>
      <c r="URU533" s="52"/>
      <c r="URV533" s="52"/>
      <c r="URW533" s="52"/>
      <c r="URX533" s="52"/>
      <c r="URY533" s="52"/>
      <c r="URZ533" s="52"/>
      <c r="USA533" s="52"/>
      <c r="USB533" s="52"/>
      <c r="USC533" s="52"/>
      <c r="USD533" s="52"/>
      <c r="USE533" s="52"/>
      <c r="USF533" s="52"/>
      <c r="USG533" s="52"/>
      <c r="USH533" s="52"/>
      <c r="USI533" s="52"/>
      <c r="USJ533" s="52"/>
      <c r="USK533" s="52"/>
      <c r="USL533" s="52"/>
      <c r="USM533" s="52"/>
      <c r="USN533" s="52"/>
      <c r="USO533" s="52"/>
      <c r="USP533" s="52"/>
      <c r="USQ533" s="52"/>
      <c r="USR533" s="52"/>
      <c r="USS533" s="52"/>
      <c r="UST533" s="52"/>
      <c r="USU533" s="52"/>
      <c r="USV533" s="52"/>
      <c r="USW533" s="52"/>
      <c r="USX533" s="52"/>
      <c r="USY533" s="52"/>
      <c r="USZ533" s="52"/>
      <c r="UTA533" s="52"/>
      <c r="UTB533" s="52"/>
      <c r="UTC533" s="52"/>
      <c r="UTD533" s="52"/>
      <c r="UTE533" s="52"/>
      <c r="UTF533" s="52"/>
      <c r="UTG533" s="52"/>
      <c r="UTH533" s="52"/>
      <c r="UTI533" s="52"/>
      <c r="UTJ533" s="52"/>
      <c r="UTK533" s="52"/>
      <c r="UTL533" s="52"/>
      <c r="UTM533" s="52"/>
      <c r="UTN533" s="52"/>
      <c r="UTO533" s="52"/>
      <c r="UTP533" s="52"/>
      <c r="UTQ533" s="52"/>
      <c r="UTR533" s="52"/>
      <c r="UTS533" s="52"/>
      <c r="UTT533" s="52"/>
      <c r="UTU533" s="52"/>
      <c r="UTV533" s="52"/>
      <c r="UTW533" s="52"/>
      <c r="UTX533" s="52"/>
      <c r="UTY533" s="52"/>
      <c r="UTZ533" s="52"/>
      <c r="UUA533" s="52"/>
      <c r="UUB533" s="52"/>
      <c r="UUC533" s="52"/>
      <c r="UUD533" s="52"/>
      <c r="UUE533" s="52"/>
      <c r="UUF533" s="52"/>
      <c r="UUG533" s="52"/>
      <c r="UUH533" s="52"/>
      <c r="UUI533" s="52"/>
      <c r="UUJ533" s="52"/>
      <c r="UUK533" s="52"/>
      <c r="UUL533" s="52"/>
      <c r="UUM533" s="52"/>
      <c r="UUN533" s="52"/>
      <c r="UUO533" s="52"/>
      <c r="UUP533" s="52"/>
      <c r="UUQ533" s="52"/>
      <c r="UUR533" s="52"/>
      <c r="UUS533" s="52"/>
      <c r="UUT533" s="52"/>
      <c r="UUU533" s="52"/>
      <c r="UUV533" s="52"/>
      <c r="UUW533" s="52"/>
      <c r="UUX533" s="52"/>
      <c r="UUY533" s="52"/>
      <c r="UUZ533" s="52"/>
      <c r="UVA533" s="52"/>
      <c r="UVB533" s="52"/>
      <c r="UVC533" s="52"/>
      <c r="UVD533" s="52"/>
      <c r="UVE533" s="52"/>
      <c r="UVF533" s="52"/>
      <c r="UVG533" s="52"/>
      <c r="UVH533" s="52"/>
      <c r="UVI533" s="52"/>
      <c r="UVJ533" s="52"/>
      <c r="UVK533" s="52"/>
      <c r="UVL533" s="52"/>
      <c r="UVM533" s="52"/>
      <c r="UVN533" s="52"/>
      <c r="UVO533" s="52"/>
      <c r="UVP533" s="52"/>
      <c r="UVQ533" s="52"/>
      <c r="UVR533" s="52"/>
      <c r="UVS533" s="52"/>
      <c r="UVT533" s="52"/>
      <c r="UVU533" s="52"/>
      <c r="UVV533" s="52"/>
      <c r="UVW533" s="52"/>
      <c r="UVX533" s="52"/>
      <c r="UVY533" s="52"/>
      <c r="UVZ533" s="52"/>
      <c r="UWA533" s="52"/>
      <c r="UWB533" s="52"/>
      <c r="UWC533" s="52"/>
      <c r="UWD533" s="52"/>
      <c r="UWE533" s="52"/>
      <c r="UWF533" s="52"/>
      <c r="UWG533" s="52"/>
      <c r="UWH533" s="52"/>
      <c r="UWI533" s="52"/>
      <c r="UWJ533" s="52"/>
      <c r="UWK533" s="52"/>
      <c r="UWL533" s="52"/>
      <c r="UWM533" s="52"/>
      <c r="UWN533" s="52"/>
      <c r="UWO533" s="52"/>
      <c r="UWP533" s="52"/>
      <c r="UWQ533" s="52"/>
      <c r="UWR533" s="52"/>
      <c r="UWS533" s="52"/>
      <c r="UWT533" s="52"/>
      <c r="UWU533" s="52"/>
      <c r="UWV533" s="52"/>
      <c r="UWW533" s="52"/>
      <c r="UWX533" s="52"/>
      <c r="UWY533" s="52"/>
      <c r="UWZ533" s="52"/>
      <c r="UXA533" s="52"/>
      <c r="UXB533" s="52"/>
      <c r="UXC533" s="52"/>
      <c r="UXD533" s="52"/>
      <c r="UXE533" s="52"/>
      <c r="UXF533" s="52"/>
      <c r="UXG533" s="52"/>
      <c r="UXH533" s="52"/>
      <c r="UXI533" s="52"/>
      <c r="UXJ533" s="52"/>
      <c r="UXK533" s="52"/>
      <c r="UXL533" s="52"/>
      <c r="UXM533" s="52"/>
      <c r="UXN533" s="52"/>
      <c r="UXO533" s="52"/>
      <c r="UXP533" s="52"/>
      <c r="UXQ533" s="52"/>
      <c r="UXR533" s="52"/>
      <c r="UXS533" s="52"/>
      <c r="UXT533" s="52"/>
      <c r="UXU533" s="52"/>
      <c r="UXV533" s="52"/>
      <c r="UXW533" s="52"/>
      <c r="UXX533" s="52"/>
      <c r="UXY533" s="52"/>
      <c r="UXZ533" s="52"/>
      <c r="UYA533" s="52"/>
      <c r="UYB533" s="52"/>
      <c r="UYC533" s="52"/>
      <c r="UYD533" s="52"/>
      <c r="UYE533" s="52"/>
      <c r="UYF533" s="52"/>
      <c r="UYG533" s="52"/>
      <c r="UYH533" s="52"/>
      <c r="UYI533" s="52"/>
      <c r="UYJ533" s="52"/>
      <c r="UYK533" s="52"/>
      <c r="UYL533" s="52"/>
      <c r="UYM533" s="52"/>
      <c r="UYN533" s="52"/>
      <c r="UYO533" s="52"/>
      <c r="UYP533" s="52"/>
      <c r="UYQ533" s="52"/>
      <c r="UYR533" s="52"/>
      <c r="UYS533" s="52"/>
      <c r="UYT533" s="52"/>
      <c r="UYU533" s="52"/>
      <c r="UYV533" s="52"/>
      <c r="UYW533" s="52"/>
      <c r="UYX533" s="52"/>
      <c r="UYY533" s="52"/>
      <c r="UYZ533" s="52"/>
      <c r="UZA533" s="52"/>
      <c r="UZB533" s="52"/>
      <c r="UZC533" s="52"/>
      <c r="UZD533" s="52"/>
      <c r="UZE533" s="52"/>
      <c r="UZF533" s="52"/>
      <c r="UZG533" s="52"/>
      <c r="UZH533" s="52"/>
      <c r="UZI533" s="52"/>
      <c r="UZJ533" s="52"/>
      <c r="UZK533" s="52"/>
      <c r="UZL533" s="52"/>
      <c r="UZM533" s="52"/>
      <c r="UZN533" s="52"/>
      <c r="UZO533" s="52"/>
      <c r="UZP533" s="52"/>
      <c r="UZQ533" s="52"/>
      <c r="UZR533" s="52"/>
      <c r="UZS533" s="52"/>
      <c r="UZT533" s="52"/>
      <c r="UZU533" s="52"/>
      <c r="UZV533" s="52"/>
      <c r="UZW533" s="52"/>
      <c r="UZX533" s="52"/>
      <c r="UZY533" s="52"/>
      <c r="UZZ533" s="52"/>
      <c r="VAA533" s="52"/>
      <c r="VAB533" s="52"/>
      <c r="VAC533" s="52"/>
      <c r="VAD533" s="52"/>
      <c r="VAE533" s="52"/>
      <c r="VAF533" s="52"/>
      <c r="VAG533" s="52"/>
      <c r="VAH533" s="52"/>
      <c r="VAI533" s="52"/>
      <c r="VAJ533" s="52"/>
      <c r="VAK533" s="52"/>
      <c r="VAL533" s="52"/>
      <c r="VAM533" s="52"/>
      <c r="VAN533" s="52"/>
      <c r="VAO533" s="52"/>
      <c r="VAP533" s="52"/>
      <c r="VAQ533" s="52"/>
      <c r="VAR533" s="52"/>
      <c r="VAS533" s="52"/>
      <c r="VAT533" s="52"/>
      <c r="VAU533" s="52"/>
      <c r="VAV533" s="52"/>
      <c r="VAW533" s="52"/>
      <c r="VAX533" s="52"/>
      <c r="VAY533" s="52"/>
      <c r="VAZ533" s="52"/>
      <c r="VBA533" s="52"/>
      <c r="VBB533" s="52"/>
      <c r="VBC533" s="52"/>
      <c r="VBD533" s="52"/>
      <c r="VBE533" s="52"/>
      <c r="VBF533" s="52"/>
      <c r="VBG533" s="52"/>
      <c r="VBH533" s="52"/>
      <c r="VBI533" s="52"/>
      <c r="VBJ533" s="52"/>
      <c r="VBK533" s="52"/>
      <c r="VBL533" s="52"/>
      <c r="VBM533" s="52"/>
      <c r="VBN533" s="52"/>
      <c r="VBO533" s="52"/>
      <c r="VBP533" s="52"/>
      <c r="VBQ533" s="52"/>
      <c r="VBR533" s="52"/>
      <c r="VBS533" s="52"/>
      <c r="VBT533" s="52"/>
      <c r="VBU533" s="52"/>
      <c r="VBV533" s="52"/>
      <c r="VBW533" s="52"/>
      <c r="VBX533" s="52"/>
      <c r="VBY533" s="52"/>
      <c r="VBZ533" s="52"/>
      <c r="VCA533" s="52"/>
      <c r="VCB533" s="52"/>
      <c r="VCC533" s="52"/>
      <c r="VCD533" s="52"/>
      <c r="VCE533" s="52"/>
      <c r="VCF533" s="52"/>
      <c r="VCG533" s="52"/>
      <c r="VCH533" s="52"/>
      <c r="VCI533" s="52"/>
      <c r="VCJ533" s="52"/>
      <c r="VCK533" s="52"/>
      <c r="VCL533" s="52"/>
      <c r="VCM533" s="52"/>
      <c r="VCN533" s="52"/>
      <c r="VCO533" s="52"/>
      <c r="VCP533" s="52"/>
      <c r="VCQ533" s="52"/>
      <c r="VCR533" s="52"/>
      <c r="VCS533" s="52"/>
      <c r="VCT533" s="52"/>
      <c r="VCU533" s="52"/>
      <c r="VCV533" s="52"/>
      <c r="VCW533" s="52"/>
      <c r="VCX533" s="52"/>
      <c r="VCY533" s="52"/>
      <c r="VCZ533" s="52"/>
      <c r="VDA533" s="52"/>
      <c r="VDB533" s="52"/>
      <c r="VDC533" s="52"/>
      <c r="VDD533" s="52"/>
      <c r="VDE533" s="52"/>
      <c r="VDF533" s="52"/>
      <c r="VDG533" s="52"/>
      <c r="VDH533" s="52"/>
      <c r="VDI533" s="52"/>
      <c r="VDJ533" s="52"/>
      <c r="VDK533" s="52"/>
      <c r="VDL533" s="52"/>
      <c r="VDM533" s="52"/>
      <c r="VDN533" s="52"/>
      <c r="VDO533" s="52"/>
      <c r="VDP533" s="52"/>
      <c r="VDQ533" s="52"/>
      <c r="VDR533" s="52"/>
      <c r="VDS533" s="52"/>
      <c r="VDT533" s="52"/>
      <c r="VDU533" s="52"/>
      <c r="VDV533" s="52"/>
      <c r="VDW533" s="52"/>
      <c r="VDX533" s="52"/>
      <c r="VDY533" s="52"/>
      <c r="VDZ533" s="52"/>
      <c r="VEA533" s="52"/>
      <c r="VEB533" s="52"/>
      <c r="VEC533" s="52"/>
      <c r="VED533" s="52"/>
      <c r="VEE533" s="52"/>
      <c r="VEF533" s="52"/>
      <c r="VEG533" s="52"/>
      <c r="VEH533" s="52"/>
      <c r="VEI533" s="52"/>
      <c r="VEJ533" s="52"/>
      <c r="VEK533" s="52"/>
      <c r="VEL533" s="52"/>
      <c r="VEM533" s="52"/>
      <c r="VEN533" s="52"/>
      <c r="VEO533" s="52"/>
      <c r="VEP533" s="52"/>
      <c r="VEQ533" s="52"/>
      <c r="VER533" s="52"/>
      <c r="VES533" s="52"/>
      <c r="VET533" s="52"/>
      <c r="VEU533" s="52"/>
      <c r="VEV533" s="52"/>
      <c r="VEW533" s="52"/>
      <c r="VEX533" s="52"/>
      <c r="VEY533" s="52"/>
      <c r="VEZ533" s="52"/>
      <c r="VFA533" s="52"/>
      <c r="VFB533" s="52"/>
      <c r="VFC533" s="52"/>
      <c r="VFD533" s="52"/>
      <c r="VFE533" s="52"/>
      <c r="VFF533" s="52"/>
      <c r="VFG533" s="52"/>
      <c r="VFH533" s="52"/>
      <c r="VFI533" s="52"/>
      <c r="VFJ533" s="52"/>
      <c r="VFK533" s="52"/>
      <c r="VFL533" s="52"/>
      <c r="VFM533" s="52"/>
      <c r="VFN533" s="52"/>
      <c r="VFO533" s="52"/>
      <c r="VFP533" s="52"/>
      <c r="VFQ533" s="52"/>
      <c r="VFR533" s="52"/>
      <c r="VFS533" s="52"/>
      <c r="VFT533" s="52"/>
      <c r="VFU533" s="52"/>
      <c r="VFV533" s="52"/>
      <c r="VFW533" s="52"/>
      <c r="VFX533" s="52"/>
      <c r="VFY533" s="52"/>
      <c r="VFZ533" s="52"/>
      <c r="VGA533" s="52"/>
      <c r="VGB533" s="52"/>
      <c r="VGC533" s="52"/>
      <c r="VGD533" s="52"/>
      <c r="VGE533" s="52"/>
      <c r="VGF533" s="52"/>
      <c r="VGG533" s="52"/>
      <c r="VGH533" s="52"/>
      <c r="VGI533" s="52"/>
      <c r="VGJ533" s="52"/>
      <c r="VGK533" s="52"/>
      <c r="VGL533" s="52"/>
      <c r="VGM533" s="52"/>
      <c r="VGN533" s="52"/>
      <c r="VGO533" s="52"/>
      <c r="VGP533" s="52"/>
      <c r="VGQ533" s="52"/>
      <c r="VGR533" s="52"/>
      <c r="VGS533" s="52"/>
      <c r="VGT533" s="52"/>
      <c r="VGU533" s="52"/>
      <c r="VGV533" s="52"/>
      <c r="VGW533" s="52"/>
      <c r="VGX533" s="52"/>
      <c r="VGY533" s="52"/>
      <c r="VGZ533" s="52"/>
      <c r="VHA533" s="52"/>
      <c r="VHB533" s="52"/>
      <c r="VHC533" s="52"/>
      <c r="VHD533" s="52"/>
      <c r="VHE533" s="52"/>
      <c r="VHF533" s="52"/>
      <c r="VHG533" s="52"/>
      <c r="VHH533" s="52"/>
      <c r="VHI533" s="52"/>
      <c r="VHJ533" s="52"/>
      <c r="VHK533" s="52"/>
      <c r="VHL533" s="52"/>
      <c r="VHM533" s="52"/>
      <c r="VHN533" s="52"/>
      <c r="VHO533" s="52"/>
      <c r="VHP533" s="52"/>
      <c r="VHQ533" s="52"/>
      <c r="VHR533" s="52"/>
      <c r="VHS533" s="52"/>
      <c r="VHT533" s="52"/>
      <c r="VHU533" s="52"/>
      <c r="VHV533" s="52"/>
      <c r="VHW533" s="52"/>
      <c r="VHX533" s="52"/>
      <c r="VHY533" s="52"/>
      <c r="VHZ533" s="52"/>
      <c r="VIA533" s="52"/>
      <c r="VIB533" s="52"/>
      <c r="VIC533" s="52"/>
      <c r="VID533" s="52"/>
      <c r="VIE533" s="52"/>
      <c r="VIF533" s="52"/>
      <c r="VIG533" s="52"/>
      <c r="VIH533" s="52"/>
      <c r="VII533" s="52"/>
      <c r="VIJ533" s="52"/>
      <c r="VIK533" s="52"/>
      <c r="VIL533" s="52"/>
      <c r="VIM533" s="52"/>
      <c r="VIN533" s="52"/>
      <c r="VIO533" s="52"/>
      <c r="VIP533" s="52"/>
      <c r="VIQ533" s="52"/>
      <c r="VIR533" s="52"/>
      <c r="VIS533" s="52"/>
      <c r="VIT533" s="52"/>
      <c r="VIU533" s="52"/>
      <c r="VIV533" s="52"/>
      <c r="VIW533" s="52"/>
      <c r="VIX533" s="52"/>
      <c r="VIY533" s="52"/>
      <c r="VIZ533" s="52"/>
      <c r="VJA533" s="52"/>
      <c r="VJB533" s="52"/>
      <c r="VJC533" s="52"/>
      <c r="VJD533" s="52"/>
      <c r="VJE533" s="52"/>
      <c r="VJF533" s="52"/>
      <c r="VJG533" s="52"/>
      <c r="VJH533" s="52"/>
      <c r="VJI533" s="52"/>
      <c r="VJJ533" s="52"/>
      <c r="VJK533" s="52"/>
      <c r="VJL533" s="52"/>
      <c r="VJM533" s="52"/>
      <c r="VJN533" s="52"/>
      <c r="VJO533" s="52"/>
      <c r="VJP533" s="52"/>
      <c r="VJQ533" s="52"/>
      <c r="VJR533" s="52"/>
      <c r="VJS533" s="52"/>
      <c r="VJT533" s="52"/>
      <c r="VJU533" s="52"/>
      <c r="VJV533" s="52"/>
      <c r="VJW533" s="52"/>
      <c r="VJX533" s="52"/>
      <c r="VJY533" s="52"/>
      <c r="VJZ533" s="52"/>
      <c r="VKA533" s="52"/>
      <c r="VKB533" s="52"/>
      <c r="VKC533" s="52"/>
      <c r="VKD533" s="52"/>
      <c r="VKE533" s="52"/>
      <c r="VKF533" s="52"/>
      <c r="VKG533" s="52"/>
      <c r="VKH533" s="52"/>
      <c r="VKI533" s="52"/>
      <c r="VKJ533" s="52"/>
      <c r="VKK533" s="52"/>
      <c r="VKL533" s="52"/>
      <c r="VKM533" s="52"/>
      <c r="VKN533" s="52"/>
      <c r="VKO533" s="52"/>
      <c r="VKP533" s="52"/>
      <c r="VKQ533" s="52"/>
      <c r="VKR533" s="52"/>
      <c r="VKS533" s="52"/>
      <c r="VKT533" s="52"/>
      <c r="VKU533" s="52"/>
      <c r="VKV533" s="52"/>
      <c r="VKW533" s="52"/>
      <c r="VKX533" s="52"/>
      <c r="VKY533" s="52"/>
      <c r="VKZ533" s="52"/>
      <c r="VLA533" s="52"/>
      <c r="VLB533" s="52"/>
      <c r="VLC533" s="52"/>
      <c r="VLD533" s="52"/>
      <c r="VLE533" s="52"/>
      <c r="VLF533" s="52"/>
      <c r="VLG533" s="52"/>
      <c r="VLH533" s="52"/>
      <c r="VLI533" s="52"/>
      <c r="VLJ533" s="52"/>
      <c r="VLK533" s="52"/>
      <c r="VLL533" s="52"/>
      <c r="VLM533" s="52"/>
      <c r="VLN533" s="52"/>
      <c r="VLO533" s="52"/>
      <c r="VLP533" s="52"/>
      <c r="VLQ533" s="52"/>
      <c r="VLR533" s="52"/>
      <c r="VLS533" s="52"/>
      <c r="VLT533" s="52"/>
      <c r="VLU533" s="52"/>
      <c r="VLV533" s="52"/>
      <c r="VLW533" s="52"/>
      <c r="VLX533" s="52"/>
      <c r="VLY533" s="52"/>
      <c r="VLZ533" s="52"/>
      <c r="VMA533" s="52"/>
      <c r="VMB533" s="52"/>
      <c r="VMC533" s="52"/>
      <c r="VMD533" s="52"/>
      <c r="VME533" s="52"/>
      <c r="VMF533" s="52"/>
      <c r="VMG533" s="52"/>
      <c r="VMH533" s="52"/>
      <c r="VMI533" s="52"/>
      <c r="VMJ533" s="52"/>
      <c r="VMK533" s="52"/>
      <c r="VML533" s="52"/>
      <c r="VMM533" s="52"/>
      <c r="VMN533" s="52"/>
      <c r="VMO533" s="52"/>
      <c r="VMP533" s="52"/>
      <c r="VMQ533" s="52"/>
      <c r="VMR533" s="52"/>
      <c r="VMS533" s="52"/>
      <c r="VMT533" s="52"/>
      <c r="VMU533" s="52"/>
      <c r="VMV533" s="52"/>
      <c r="VMW533" s="52"/>
      <c r="VMX533" s="52"/>
      <c r="VMY533" s="52"/>
      <c r="VMZ533" s="52"/>
      <c r="VNA533" s="52"/>
      <c r="VNB533" s="52"/>
      <c r="VNC533" s="52"/>
      <c r="VND533" s="52"/>
      <c r="VNE533" s="52"/>
      <c r="VNF533" s="52"/>
      <c r="VNG533" s="52"/>
      <c r="VNH533" s="52"/>
      <c r="VNI533" s="52"/>
      <c r="VNJ533" s="52"/>
      <c r="VNK533" s="52"/>
      <c r="VNL533" s="52"/>
      <c r="VNM533" s="52"/>
      <c r="VNN533" s="52"/>
      <c r="VNO533" s="52"/>
      <c r="VNP533" s="52"/>
      <c r="VNQ533" s="52"/>
      <c r="VNR533" s="52"/>
      <c r="VNS533" s="52"/>
      <c r="VNT533" s="52"/>
      <c r="VNU533" s="52"/>
      <c r="VNV533" s="52"/>
      <c r="VNW533" s="52"/>
      <c r="VNX533" s="52"/>
      <c r="VNY533" s="52"/>
      <c r="VNZ533" s="52"/>
      <c r="VOA533" s="52"/>
      <c r="VOB533" s="52"/>
      <c r="VOC533" s="52"/>
      <c r="VOD533" s="52"/>
      <c r="VOE533" s="52"/>
      <c r="VOF533" s="52"/>
      <c r="VOG533" s="52"/>
      <c r="VOH533" s="52"/>
      <c r="VOI533" s="52"/>
      <c r="VOJ533" s="52"/>
      <c r="VOK533" s="52"/>
      <c r="VOL533" s="52"/>
      <c r="VOM533" s="52"/>
      <c r="VON533" s="52"/>
      <c r="VOO533" s="52"/>
      <c r="VOP533" s="52"/>
      <c r="VOQ533" s="52"/>
      <c r="VOR533" s="52"/>
      <c r="VOS533" s="52"/>
      <c r="VOT533" s="52"/>
      <c r="VOU533" s="52"/>
      <c r="VOV533" s="52"/>
      <c r="VOW533" s="52"/>
      <c r="VOX533" s="52"/>
      <c r="VOY533" s="52"/>
      <c r="VOZ533" s="52"/>
      <c r="VPA533" s="52"/>
      <c r="VPB533" s="52"/>
      <c r="VPC533" s="52"/>
      <c r="VPD533" s="52"/>
      <c r="VPE533" s="52"/>
      <c r="VPF533" s="52"/>
      <c r="VPG533" s="52"/>
      <c r="VPH533" s="52"/>
      <c r="VPI533" s="52"/>
      <c r="VPJ533" s="52"/>
      <c r="VPK533" s="52"/>
      <c r="VPL533" s="52"/>
      <c r="VPM533" s="52"/>
      <c r="VPN533" s="52"/>
      <c r="VPO533" s="52"/>
      <c r="VPP533" s="52"/>
      <c r="VPQ533" s="52"/>
      <c r="VPR533" s="52"/>
      <c r="VPS533" s="52"/>
      <c r="VPT533" s="52"/>
      <c r="VPU533" s="52"/>
      <c r="VPV533" s="52"/>
      <c r="VPW533" s="52"/>
      <c r="VPX533" s="52"/>
      <c r="VPY533" s="52"/>
      <c r="VPZ533" s="52"/>
      <c r="VQA533" s="52"/>
      <c r="VQB533" s="52"/>
      <c r="VQC533" s="52"/>
      <c r="VQD533" s="52"/>
      <c r="VQE533" s="52"/>
      <c r="VQF533" s="52"/>
      <c r="VQG533" s="52"/>
      <c r="VQH533" s="52"/>
      <c r="VQI533" s="52"/>
      <c r="VQJ533" s="52"/>
      <c r="VQK533" s="52"/>
      <c r="VQL533" s="52"/>
      <c r="VQM533" s="52"/>
      <c r="VQN533" s="52"/>
      <c r="VQO533" s="52"/>
      <c r="VQP533" s="52"/>
      <c r="VQQ533" s="52"/>
      <c r="VQR533" s="52"/>
      <c r="VQS533" s="52"/>
      <c r="VQT533" s="52"/>
      <c r="VQU533" s="52"/>
      <c r="VQV533" s="52"/>
      <c r="VQW533" s="52"/>
      <c r="VQX533" s="52"/>
      <c r="VQY533" s="52"/>
      <c r="VQZ533" s="52"/>
      <c r="VRA533" s="52"/>
      <c r="VRB533" s="52"/>
      <c r="VRC533" s="52"/>
      <c r="VRD533" s="52"/>
      <c r="VRE533" s="52"/>
      <c r="VRF533" s="52"/>
      <c r="VRG533" s="52"/>
      <c r="VRH533" s="52"/>
      <c r="VRI533" s="52"/>
      <c r="VRJ533" s="52"/>
      <c r="VRK533" s="52"/>
      <c r="VRL533" s="52"/>
      <c r="VRM533" s="52"/>
      <c r="VRN533" s="52"/>
      <c r="VRO533" s="52"/>
      <c r="VRP533" s="52"/>
      <c r="VRQ533" s="52"/>
      <c r="VRR533" s="52"/>
      <c r="VRS533" s="52"/>
      <c r="VRT533" s="52"/>
      <c r="VRU533" s="52"/>
      <c r="VRV533" s="52"/>
      <c r="VRW533" s="52"/>
      <c r="VRX533" s="52"/>
      <c r="VRY533" s="52"/>
      <c r="VRZ533" s="52"/>
      <c r="VSA533" s="52"/>
      <c r="VSB533" s="52"/>
      <c r="VSC533" s="52"/>
      <c r="VSD533" s="52"/>
      <c r="VSE533" s="52"/>
      <c r="VSF533" s="52"/>
      <c r="VSG533" s="52"/>
      <c r="VSH533" s="52"/>
      <c r="VSI533" s="52"/>
      <c r="VSJ533" s="52"/>
      <c r="VSK533" s="52"/>
      <c r="VSL533" s="52"/>
      <c r="VSM533" s="52"/>
      <c r="VSN533" s="52"/>
      <c r="VSO533" s="52"/>
      <c r="VSP533" s="52"/>
      <c r="VSQ533" s="52"/>
      <c r="VSR533" s="52"/>
      <c r="VSS533" s="52"/>
      <c r="VST533" s="52"/>
      <c r="VSU533" s="52"/>
      <c r="VSV533" s="52"/>
      <c r="VSW533" s="52"/>
      <c r="VSX533" s="52"/>
      <c r="VSY533" s="52"/>
      <c r="VSZ533" s="52"/>
      <c r="VTA533" s="52"/>
      <c r="VTB533" s="52"/>
      <c r="VTC533" s="52"/>
      <c r="VTD533" s="52"/>
      <c r="VTE533" s="52"/>
      <c r="VTF533" s="52"/>
      <c r="VTG533" s="52"/>
      <c r="VTH533" s="52"/>
      <c r="VTI533" s="52"/>
      <c r="VTJ533" s="52"/>
      <c r="VTK533" s="52"/>
      <c r="VTL533" s="52"/>
      <c r="VTM533" s="52"/>
      <c r="VTN533" s="52"/>
      <c r="VTO533" s="52"/>
      <c r="VTP533" s="52"/>
      <c r="VTQ533" s="52"/>
      <c r="VTR533" s="52"/>
      <c r="VTS533" s="52"/>
      <c r="VTT533" s="52"/>
      <c r="VTU533" s="52"/>
      <c r="VTV533" s="52"/>
      <c r="VTW533" s="52"/>
      <c r="VTX533" s="52"/>
      <c r="VTY533" s="52"/>
      <c r="VTZ533" s="52"/>
      <c r="VUA533" s="52"/>
      <c r="VUB533" s="52"/>
      <c r="VUC533" s="52"/>
      <c r="VUD533" s="52"/>
      <c r="VUE533" s="52"/>
      <c r="VUF533" s="52"/>
      <c r="VUG533" s="52"/>
      <c r="VUH533" s="52"/>
      <c r="VUI533" s="52"/>
      <c r="VUJ533" s="52"/>
      <c r="VUK533" s="52"/>
      <c r="VUL533" s="52"/>
      <c r="VUM533" s="52"/>
      <c r="VUN533" s="52"/>
      <c r="VUO533" s="52"/>
      <c r="VUP533" s="52"/>
      <c r="VUQ533" s="52"/>
      <c r="VUR533" s="52"/>
      <c r="VUS533" s="52"/>
      <c r="VUT533" s="52"/>
      <c r="VUU533" s="52"/>
      <c r="VUV533" s="52"/>
      <c r="VUW533" s="52"/>
      <c r="VUX533" s="52"/>
      <c r="VUY533" s="52"/>
      <c r="VUZ533" s="52"/>
      <c r="VVA533" s="52"/>
      <c r="VVB533" s="52"/>
      <c r="VVC533" s="52"/>
      <c r="VVD533" s="52"/>
      <c r="VVE533" s="52"/>
      <c r="VVF533" s="52"/>
      <c r="VVG533" s="52"/>
      <c r="VVH533" s="52"/>
      <c r="VVI533" s="52"/>
      <c r="VVJ533" s="52"/>
      <c r="VVK533" s="52"/>
      <c r="VVL533" s="52"/>
      <c r="VVM533" s="52"/>
      <c r="VVN533" s="52"/>
      <c r="VVO533" s="52"/>
      <c r="VVP533" s="52"/>
      <c r="VVQ533" s="52"/>
      <c r="VVR533" s="52"/>
      <c r="VVS533" s="52"/>
      <c r="VVT533" s="52"/>
      <c r="VVU533" s="52"/>
      <c r="VVV533" s="52"/>
      <c r="VVW533" s="52"/>
      <c r="VVX533" s="52"/>
      <c r="VVY533" s="52"/>
      <c r="VVZ533" s="52"/>
      <c r="VWA533" s="52"/>
      <c r="VWB533" s="52"/>
      <c r="VWC533" s="52"/>
      <c r="VWD533" s="52"/>
      <c r="VWE533" s="52"/>
      <c r="VWF533" s="52"/>
      <c r="VWG533" s="52"/>
      <c r="VWH533" s="52"/>
      <c r="VWI533" s="52"/>
      <c r="VWJ533" s="52"/>
      <c r="VWK533" s="52"/>
      <c r="VWL533" s="52"/>
      <c r="VWM533" s="52"/>
      <c r="VWN533" s="52"/>
      <c r="VWO533" s="52"/>
      <c r="VWP533" s="52"/>
      <c r="VWQ533" s="52"/>
      <c r="VWR533" s="52"/>
      <c r="VWS533" s="52"/>
      <c r="VWT533" s="52"/>
      <c r="VWU533" s="52"/>
      <c r="VWV533" s="52"/>
      <c r="VWW533" s="52"/>
      <c r="VWX533" s="52"/>
      <c r="VWY533" s="52"/>
      <c r="VWZ533" s="52"/>
      <c r="VXA533" s="52"/>
      <c r="VXB533" s="52"/>
      <c r="VXC533" s="52"/>
      <c r="VXD533" s="52"/>
      <c r="VXE533" s="52"/>
      <c r="VXF533" s="52"/>
      <c r="VXG533" s="52"/>
      <c r="VXH533" s="52"/>
      <c r="VXI533" s="52"/>
      <c r="VXJ533" s="52"/>
      <c r="VXK533" s="52"/>
      <c r="VXL533" s="52"/>
      <c r="VXM533" s="52"/>
      <c r="VXN533" s="52"/>
      <c r="VXO533" s="52"/>
      <c r="VXP533" s="52"/>
      <c r="VXQ533" s="52"/>
      <c r="VXR533" s="52"/>
      <c r="VXS533" s="52"/>
      <c r="VXT533" s="52"/>
      <c r="VXU533" s="52"/>
      <c r="VXV533" s="52"/>
      <c r="VXW533" s="52"/>
      <c r="VXX533" s="52"/>
      <c r="VXY533" s="52"/>
      <c r="VXZ533" s="52"/>
      <c r="VYA533" s="52"/>
      <c r="VYB533" s="52"/>
      <c r="VYC533" s="52"/>
      <c r="VYD533" s="52"/>
      <c r="VYE533" s="52"/>
      <c r="VYF533" s="52"/>
      <c r="VYG533" s="52"/>
      <c r="VYH533" s="52"/>
      <c r="VYI533" s="52"/>
      <c r="VYJ533" s="52"/>
      <c r="VYK533" s="52"/>
      <c r="VYL533" s="52"/>
      <c r="VYM533" s="52"/>
      <c r="VYN533" s="52"/>
      <c r="VYO533" s="52"/>
      <c r="VYP533" s="52"/>
      <c r="VYQ533" s="52"/>
      <c r="VYR533" s="52"/>
      <c r="VYS533" s="52"/>
      <c r="VYT533" s="52"/>
      <c r="VYU533" s="52"/>
      <c r="VYV533" s="52"/>
      <c r="VYW533" s="52"/>
      <c r="VYX533" s="52"/>
      <c r="VYY533" s="52"/>
      <c r="VYZ533" s="52"/>
      <c r="VZA533" s="52"/>
      <c r="VZB533" s="52"/>
      <c r="VZC533" s="52"/>
      <c r="VZD533" s="52"/>
      <c r="VZE533" s="52"/>
      <c r="VZF533" s="52"/>
      <c r="VZG533" s="52"/>
      <c r="VZH533" s="52"/>
      <c r="VZI533" s="52"/>
      <c r="VZJ533" s="52"/>
      <c r="VZK533" s="52"/>
      <c r="VZL533" s="52"/>
      <c r="VZM533" s="52"/>
      <c r="VZN533" s="52"/>
      <c r="VZO533" s="52"/>
      <c r="VZP533" s="52"/>
      <c r="VZQ533" s="52"/>
      <c r="VZR533" s="52"/>
      <c r="VZS533" s="52"/>
      <c r="VZT533" s="52"/>
      <c r="VZU533" s="52"/>
      <c r="VZV533" s="52"/>
      <c r="VZW533" s="52"/>
      <c r="VZX533" s="52"/>
      <c r="VZY533" s="52"/>
      <c r="VZZ533" s="52"/>
      <c r="WAA533" s="52"/>
      <c r="WAB533" s="52"/>
      <c r="WAC533" s="52"/>
      <c r="WAD533" s="52"/>
      <c r="WAE533" s="52"/>
      <c r="WAF533" s="52"/>
      <c r="WAG533" s="52"/>
      <c r="WAH533" s="52"/>
      <c r="WAI533" s="52"/>
      <c r="WAJ533" s="52"/>
      <c r="WAK533" s="52"/>
      <c r="WAL533" s="52"/>
      <c r="WAM533" s="52"/>
      <c r="WAN533" s="52"/>
      <c r="WAO533" s="52"/>
      <c r="WAP533" s="52"/>
      <c r="WAQ533" s="52"/>
      <c r="WAR533" s="52"/>
      <c r="WAS533" s="52"/>
      <c r="WAT533" s="52"/>
      <c r="WAU533" s="52"/>
      <c r="WAV533" s="52"/>
      <c r="WAW533" s="52"/>
      <c r="WAX533" s="52"/>
      <c r="WAY533" s="52"/>
      <c r="WAZ533" s="52"/>
      <c r="WBA533" s="52"/>
      <c r="WBB533" s="52"/>
      <c r="WBC533" s="52"/>
      <c r="WBD533" s="52"/>
      <c r="WBE533" s="52"/>
      <c r="WBF533" s="52"/>
      <c r="WBG533" s="52"/>
      <c r="WBH533" s="52"/>
      <c r="WBI533" s="52"/>
      <c r="WBJ533" s="52"/>
      <c r="WBK533" s="52"/>
      <c r="WBL533" s="52"/>
      <c r="WBM533" s="52"/>
      <c r="WBN533" s="52"/>
      <c r="WBO533" s="52"/>
      <c r="WBP533" s="52"/>
      <c r="WBQ533" s="52"/>
      <c r="WBR533" s="52"/>
      <c r="WBS533" s="52"/>
      <c r="WBT533" s="52"/>
      <c r="WBU533" s="52"/>
      <c r="WBV533" s="52"/>
      <c r="WBW533" s="52"/>
      <c r="WBX533" s="52"/>
      <c r="WBY533" s="52"/>
      <c r="WBZ533" s="52"/>
      <c r="WCA533" s="52"/>
      <c r="WCB533" s="52"/>
      <c r="WCC533" s="52"/>
      <c r="WCD533" s="52"/>
      <c r="WCE533" s="52"/>
      <c r="WCF533" s="52"/>
      <c r="WCG533" s="52"/>
      <c r="WCH533" s="52"/>
      <c r="WCI533" s="52"/>
      <c r="WCJ533" s="52"/>
      <c r="WCK533" s="52"/>
      <c r="WCL533" s="52"/>
      <c r="WCM533" s="52"/>
      <c r="WCN533" s="52"/>
      <c r="WCO533" s="52"/>
      <c r="WCP533" s="52"/>
      <c r="WCQ533" s="52"/>
      <c r="WCR533" s="52"/>
      <c r="WCS533" s="52"/>
      <c r="WCT533" s="52"/>
      <c r="WCU533" s="52"/>
      <c r="WCV533" s="52"/>
      <c r="WCW533" s="52"/>
      <c r="WCX533" s="52"/>
      <c r="WCY533" s="52"/>
      <c r="WCZ533" s="52"/>
      <c r="WDA533" s="52"/>
      <c r="WDB533" s="52"/>
      <c r="WDC533" s="52"/>
      <c r="WDD533" s="52"/>
      <c r="WDE533" s="52"/>
      <c r="WDF533" s="52"/>
      <c r="WDG533" s="52"/>
      <c r="WDH533" s="52"/>
      <c r="WDI533" s="52"/>
      <c r="WDJ533" s="52"/>
      <c r="WDK533" s="52"/>
      <c r="WDL533" s="52"/>
      <c r="WDM533" s="52"/>
      <c r="WDN533" s="52"/>
      <c r="WDO533" s="52"/>
      <c r="WDP533" s="52"/>
      <c r="WDQ533" s="52"/>
      <c r="WDR533" s="52"/>
      <c r="WDS533" s="52"/>
      <c r="WDT533" s="52"/>
      <c r="WDU533" s="52"/>
      <c r="WDV533" s="52"/>
      <c r="WDW533" s="52"/>
      <c r="WDX533" s="52"/>
      <c r="WDY533" s="52"/>
      <c r="WDZ533" s="52"/>
      <c r="WEA533" s="52"/>
      <c r="WEB533" s="52"/>
      <c r="WEC533" s="52"/>
      <c r="WED533" s="52"/>
      <c r="WEE533" s="52"/>
      <c r="WEF533" s="52"/>
      <c r="WEG533" s="52"/>
      <c r="WEH533" s="52"/>
      <c r="WEI533" s="52"/>
      <c r="WEJ533" s="52"/>
      <c r="WEK533" s="52"/>
      <c r="WEL533" s="52"/>
      <c r="WEM533" s="52"/>
      <c r="WEN533" s="52"/>
      <c r="WEO533" s="52"/>
      <c r="WEP533" s="52"/>
      <c r="WEQ533" s="52"/>
      <c r="WER533" s="52"/>
      <c r="WES533" s="52"/>
      <c r="WET533" s="52"/>
      <c r="WEU533" s="52"/>
      <c r="WEV533" s="52"/>
      <c r="WEW533" s="52"/>
      <c r="WEX533" s="52"/>
      <c r="WEY533" s="52"/>
      <c r="WEZ533" s="52"/>
      <c r="WFA533" s="52"/>
      <c r="WFB533" s="52"/>
      <c r="WFC533" s="52"/>
      <c r="WFD533" s="52"/>
      <c r="WFE533" s="52"/>
      <c r="WFF533" s="52"/>
      <c r="WFG533" s="52"/>
      <c r="WFH533" s="52"/>
      <c r="WFI533" s="52"/>
      <c r="WFJ533" s="52"/>
      <c r="WFK533" s="52"/>
      <c r="WFL533" s="52"/>
      <c r="WFM533" s="52"/>
      <c r="WFN533" s="52"/>
      <c r="WFO533" s="52"/>
      <c r="WFP533" s="52"/>
      <c r="WFQ533" s="52"/>
      <c r="WFR533" s="52"/>
      <c r="WFS533" s="52"/>
      <c r="WFT533" s="52"/>
      <c r="WFU533" s="52"/>
      <c r="WFV533" s="52"/>
      <c r="WFW533" s="52"/>
      <c r="WFX533" s="52"/>
      <c r="WFY533" s="52"/>
      <c r="WFZ533" s="52"/>
      <c r="WGA533" s="52"/>
      <c r="WGB533" s="52"/>
      <c r="WGC533" s="52"/>
      <c r="WGD533" s="52"/>
      <c r="WGE533" s="52"/>
      <c r="WGF533" s="52"/>
      <c r="WGG533" s="52"/>
      <c r="WGH533" s="52"/>
      <c r="WGI533" s="52"/>
      <c r="WGJ533" s="52"/>
      <c r="WGK533" s="52"/>
      <c r="WGL533" s="52"/>
      <c r="WGM533" s="52"/>
      <c r="WGN533" s="52"/>
      <c r="WGO533" s="52"/>
      <c r="WGP533" s="52"/>
      <c r="WGQ533" s="52"/>
      <c r="WGR533" s="52"/>
      <c r="WGS533" s="52"/>
      <c r="WGT533" s="52"/>
      <c r="WGU533" s="52"/>
      <c r="WGV533" s="52"/>
      <c r="WGW533" s="52"/>
      <c r="WGX533" s="52"/>
      <c r="WGY533" s="52"/>
      <c r="WGZ533" s="52"/>
      <c r="WHA533" s="52"/>
      <c r="WHB533" s="52"/>
      <c r="WHC533" s="52"/>
      <c r="WHD533" s="52"/>
      <c r="WHE533" s="52"/>
      <c r="WHF533" s="52"/>
      <c r="WHG533" s="52"/>
      <c r="WHH533" s="52"/>
      <c r="WHI533" s="52"/>
      <c r="WHJ533" s="52"/>
      <c r="WHK533" s="52"/>
      <c r="WHL533" s="52"/>
      <c r="WHM533" s="52"/>
      <c r="WHN533" s="52"/>
      <c r="WHO533" s="52"/>
      <c r="WHP533" s="52"/>
      <c r="WHQ533" s="52"/>
      <c r="WHR533" s="52"/>
      <c r="WHS533" s="52"/>
      <c r="WHT533" s="52"/>
      <c r="WHU533" s="52"/>
      <c r="WHV533" s="52"/>
      <c r="WHW533" s="52"/>
      <c r="WHX533" s="52"/>
      <c r="WHY533" s="52"/>
      <c r="WHZ533" s="52"/>
      <c r="WIA533" s="52"/>
      <c r="WIB533" s="52"/>
      <c r="WIC533" s="52"/>
      <c r="WID533" s="52"/>
      <c r="WIE533" s="52"/>
      <c r="WIF533" s="52"/>
      <c r="WIG533" s="52"/>
      <c r="WIH533" s="52"/>
      <c r="WII533" s="52"/>
      <c r="WIJ533" s="52"/>
      <c r="WIK533" s="52"/>
      <c r="WIL533" s="52"/>
      <c r="WIM533" s="52"/>
      <c r="WIN533" s="52"/>
      <c r="WIO533" s="52"/>
      <c r="WIP533" s="52"/>
      <c r="WIQ533" s="52"/>
      <c r="WIR533" s="52"/>
      <c r="WIS533" s="52"/>
      <c r="WIT533" s="52"/>
      <c r="WIU533" s="52"/>
      <c r="WIV533" s="52"/>
      <c r="WIW533" s="52"/>
      <c r="WIX533" s="52"/>
      <c r="WIY533" s="52"/>
      <c r="WIZ533" s="52"/>
      <c r="WJA533" s="52"/>
      <c r="WJB533" s="52"/>
      <c r="WJC533" s="52"/>
      <c r="WJD533" s="52"/>
      <c r="WJE533" s="52"/>
      <c r="WJF533" s="52"/>
      <c r="WJG533" s="52"/>
      <c r="WJH533" s="52"/>
      <c r="WJI533" s="52"/>
      <c r="WJJ533" s="52"/>
      <c r="WJK533" s="52"/>
      <c r="WJL533" s="52"/>
      <c r="WJM533" s="52"/>
      <c r="WJN533" s="52"/>
      <c r="WJO533" s="52"/>
      <c r="WJP533" s="52"/>
      <c r="WJQ533" s="52"/>
      <c r="WJR533" s="52"/>
      <c r="WJS533" s="52"/>
      <c r="WJT533" s="52"/>
      <c r="WJU533" s="52"/>
      <c r="WJV533" s="52"/>
      <c r="WJW533" s="52"/>
      <c r="WJX533" s="52"/>
      <c r="WJY533" s="52"/>
      <c r="WJZ533" s="52"/>
      <c r="WKA533" s="52"/>
      <c r="WKB533" s="52"/>
      <c r="WKC533" s="52"/>
      <c r="WKD533" s="52"/>
      <c r="WKE533" s="52"/>
      <c r="WKF533" s="52"/>
      <c r="WKG533" s="52"/>
      <c r="WKH533" s="52"/>
      <c r="WKI533" s="52"/>
      <c r="WKJ533" s="52"/>
      <c r="WKK533" s="52"/>
      <c r="WKL533" s="52"/>
      <c r="WKM533" s="52"/>
      <c r="WKN533" s="52"/>
      <c r="WKO533" s="52"/>
      <c r="WKP533" s="52"/>
      <c r="WKQ533" s="52"/>
      <c r="WKR533" s="52"/>
      <c r="WKS533" s="52"/>
      <c r="WKT533" s="52"/>
      <c r="WKU533" s="52"/>
      <c r="WKV533" s="52"/>
      <c r="WKW533" s="52"/>
      <c r="WKX533" s="52"/>
      <c r="WKY533" s="52"/>
      <c r="WKZ533" s="52"/>
      <c r="WLA533" s="52"/>
      <c r="WLB533" s="52"/>
      <c r="WLC533" s="52"/>
      <c r="WLD533" s="52"/>
      <c r="WLE533" s="52"/>
      <c r="WLF533" s="52"/>
      <c r="WLG533" s="52"/>
      <c r="WLH533" s="52"/>
      <c r="WLI533" s="52"/>
      <c r="WLJ533" s="52"/>
      <c r="WLK533" s="52"/>
      <c r="WLL533" s="52"/>
      <c r="WLM533" s="52"/>
      <c r="WLN533" s="52"/>
      <c r="WLO533" s="52"/>
      <c r="WLP533" s="52"/>
      <c r="WLQ533" s="52"/>
      <c r="WLR533" s="52"/>
      <c r="WLS533" s="52"/>
      <c r="WLT533" s="52"/>
      <c r="WLU533" s="52"/>
      <c r="WLV533" s="52"/>
      <c r="WLW533" s="52"/>
      <c r="WLX533" s="52"/>
      <c r="WLY533" s="52"/>
      <c r="WLZ533" s="52"/>
      <c r="WMA533" s="52"/>
      <c r="WMB533" s="52"/>
      <c r="WMC533" s="52"/>
      <c r="WMD533" s="52"/>
      <c r="WME533" s="52"/>
      <c r="WMF533" s="52"/>
      <c r="WMG533" s="52"/>
      <c r="WMH533" s="52"/>
      <c r="WMI533" s="52"/>
      <c r="WMJ533" s="52"/>
      <c r="WMK533" s="52"/>
      <c r="WML533" s="52"/>
      <c r="WMM533" s="52"/>
      <c r="WMN533" s="52"/>
      <c r="WMO533" s="52"/>
      <c r="WMP533" s="52"/>
      <c r="WMQ533" s="52"/>
      <c r="WMR533" s="52"/>
      <c r="WMS533" s="52"/>
      <c r="WMT533" s="52"/>
      <c r="WMU533" s="52"/>
      <c r="WMV533" s="52"/>
      <c r="WMW533" s="52"/>
      <c r="WMX533" s="52"/>
      <c r="WMY533" s="52"/>
      <c r="WMZ533" s="52"/>
      <c r="WNA533" s="52"/>
      <c r="WNB533" s="52"/>
      <c r="WNC533" s="52"/>
      <c r="WND533" s="52"/>
      <c r="WNE533" s="52"/>
      <c r="WNF533" s="52"/>
      <c r="WNG533" s="52"/>
      <c r="WNH533" s="52"/>
      <c r="WNI533" s="52"/>
      <c r="WNJ533" s="52"/>
      <c r="WNK533" s="52"/>
      <c r="WNL533" s="52"/>
      <c r="WNM533" s="52"/>
      <c r="WNN533" s="52"/>
      <c r="WNO533" s="52"/>
      <c r="WNP533" s="52"/>
      <c r="WNQ533" s="52"/>
      <c r="WNR533" s="52"/>
      <c r="WNS533" s="52"/>
      <c r="WNT533" s="52"/>
      <c r="WNU533" s="52"/>
      <c r="WNV533" s="52"/>
      <c r="WNW533" s="52"/>
      <c r="WNX533" s="52"/>
      <c r="WNY533" s="52"/>
      <c r="WNZ533" s="52"/>
      <c r="WOA533" s="52"/>
      <c r="WOB533" s="52"/>
      <c r="WOC533" s="52"/>
      <c r="WOD533" s="52"/>
      <c r="WOE533" s="52"/>
      <c r="WOF533" s="52"/>
      <c r="WOG533" s="52"/>
      <c r="WOH533" s="52"/>
      <c r="WOI533" s="52"/>
      <c r="WOJ533" s="52"/>
      <c r="WOK533" s="52"/>
      <c r="WOL533" s="52"/>
      <c r="WOM533" s="52"/>
      <c r="WON533" s="52"/>
      <c r="WOO533" s="52"/>
      <c r="WOP533" s="52"/>
      <c r="WOQ533" s="52"/>
      <c r="WOR533" s="52"/>
      <c r="WOS533" s="52"/>
      <c r="WOT533" s="52"/>
      <c r="WOU533" s="52"/>
      <c r="WOV533" s="52"/>
      <c r="WOW533" s="52"/>
      <c r="WOX533" s="52"/>
      <c r="WOY533" s="52"/>
      <c r="WOZ533" s="52"/>
      <c r="WPA533" s="52"/>
      <c r="WPB533" s="52"/>
      <c r="WPC533" s="52"/>
      <c r="WPD533" s="52"/>
      <c r="WPE533" s="52"/>
      <c r="WPF533" s="52"/>
      <c r="WPG533" s="52"/>
      <c r="WPH533" s="52"/>
      <c r="WPI533" s="52"/>
      <c r="WPJ533" s="52"/>
      <c r="WPK533" s="52"/>
      <c r="WPL533" s="52"/>
      <c r="WPM533" s="52"/>
      <c r="WPN533" s="52"/>
      <c r="WPO533" s="52"/>
      <c r="WPP533" s="52"/>
      <c r="WPQ533" s="52"/>
      <c r="WPR533" s="52"/>
      <c r="WPS533" s="52"/>
      <c r="WPT533" s="52"/>
      <c r="WPU533" s="52"/>
      <c r="WPV533" s="52"/>
      <c r="WPW533" s="52"/>
      <c r="WPX533" s="52"/>
      <c r="WPY533" s="52"/>
      <c r="WPZ533" s="52"/>
      <c r="WQA533" s="52"/>
      <c r="WQB533" s="52"/>
      <c r="WQC533" s="52"/>
      <c r="WQD533" s="52"/>
      <c r="WQE533" s="52"/>
      <c r="WQF533" s="52"/>
      <c r="WQG533" s="52"/>
      <c r="WQH533" s="52"/>
      <c r="WQI533" s="52"/>
      <c r="WQJ533" s="52"/>
      <c r="WQK533" s="52"/>
      <c r="WQL533" s="52"/>
      <c r="WQM533" s="52"/>
      <c r="WQN533" s="52"/>
      <c r="WQO533" s="52"/>
      <c r="WQP533" s="52"/>
      <c r="WQQ533" s="52"/>
      <c r="WQR533" s="52"/>
      <c r="WQS533" s="52"/>
      <c r="WQT533" s="52"/>
      <c r="WQU533" s="52"/>
      <c r="WQV533" s="52"/>
      <c r="WQW533" s="52"/>
      <c r="WQX533" s="52"/>
      <c r="WQY533" s="52"/>
      <c r="WQZ533" s="52"/>
      <c r="WRA533" s="52"/>
      <c r="WRB533" s="52"/>
      <c r="WRC533" s="52"/>
      <c r="WRD533" s="52"/>
      <c r="WRE533" s="52"/>
      <c r="WRF533" s="52"/>
      <c r="WRG533" s="52"/>
      <c r="WRH533" s="52"/>
      <c r="WRI533" s="52"/>
      <c r="WRJ533" s="52"/>
      <c r="WRK533" s="52"/>
      <c r="WRL533" s="52"/>
      <c r="WRM533" s="52"/>
      <c r="WRN533" s="52"/>
      <c r="WRO533" s="52"/>
      <c r="WRP533" s="52"/>
      <c r="WRQ533" s="52"/>
      <c r="WRR533" s="52"/>
      <c r="WRS533" s="52"/>
      <c r="WRT533" s="52"/>
      <c r="WRU533" s="52"/>
      <c r="WRV533" s="52"/>
      <c r="WRW533" s="52"/>
      <c r="WRX533" s="52"/>
      <c r="WRY533" s="52"/>
      <c r="WRZ533" s="52"/>
      <c r="WSA533" s="52"/>
      <c r="WSB533" s="52"/>
      <c r="WSC533" s="52"/>
      <c r="WSD533" s="52"/>
      <c r="WSE533" s="52"/>
      <c r="WSF533" s="52"/>
      <c r="WSG533" s="52"/>
      <c r="WSH533" s="52"/>
      <c r="WSI533" s="52"/>
      <c r="WSJ533" s="52"/>
      <c r="WSK533" s="52"/>
      <c r="WSL533" s="52"/>
      <c r="WSM533" s="52"/>
      <c r="WSN533" s="52"/>
      <c r="WSO533" s="52"/>
      <c r="WSP533" s="52"/>
      <c r="WSQ533" s="52"/>
      <c r="WSR533" s="52"/>
      <c r="WSS533" s="52"/>
      <c r="WST533" s="52"/>
      <c r="WSU533" s="52"/>
      <c r="WSV533" s="52"/>
      <c r="WSW533" s="52"/>
      <c r="WSX533" s="52"/>
      <c r="WSY533" s="52"/>
      <c r="WSZ533" s="52"/>
      <c r="WTA533" s="52"/>
      <c r="WTB533" s="52"/>
      <c r="WTC533" s="52"/>
      <c r="WTD533" s="52"/>
      <c r="WTE533" s="52"/>
      <c r="WTF533" s="52"/>
      <c r="WTG533" s="52"/>
      <c r="WTH533" s="52"/>
      <c r="WTI533" s="52"/>
      <c r="WTJ533" s="52"/>
      <c r="WTK533" s="52"/>
      <c r="WTL533" s="52"/>
      <c r="WTM533" s="52"/>
      <c r="WTN533" s="52"/>
      <c r="WTO533" s="52"/>
      <c r="WTP533" s="52"/>
      <c r="WTQ533" s="52"/>
      <c r="WTR533" s="52"/>
      <c r="WTS533" s="52"/>
      <c r="WTT533" s="52"/>
      <c r="WTU533" s="52"/>
      <c r="WTV533" s="52"/>
      <c r="WTW533" s="52"/>
      <c r="WTX533" s="52"/>
      <c r="WTY533" s="52"/>
      <c r="WTZ533" s="52"/>
      <c r="WUA533" s="52"/>
      <c r="WUB533" s="52"/>
      <c r="WUC533" s="52"/>
      <c r="WUD533" s="52"/>
      <c r="WUE533" s="52"/>
      <c r="WUF533" s="52"/>
      <c r="WUG533" s="52"/>
      <c r="WUH533" s="52"/>
      <c r="WUI533" s="52"/>
      <c r="WUJ533" s="52"/>
      <c r="WUK533" s="52"/>
      <c r="WUL533" s="52"/>
      <c r="WUM533" s="52"/>
      <c r="WUN533" s="52"/>
      <c r="WUO533" s="52"/>
      <c r="WUP533" s="52"/>
      <c r="WUQ533" s="52"/>
      <c r="WUR533" s="52"/>
      <c r="WUS533" s="52"/>
      <c r="WUT533" s="52"/>
      <c r="WUU533" s="52"/>
      <c r="WUV533" s="52"/>
      <c r="WUW533" s="52"/>
      <c r="WUX533" s="52"/>
      <c r="WUY533" s="52"/>
      <c r="WUZ533" s="52"/>
      <c r="WVA533" s="52"/>
      <c r="WVB533" s="52"/>
      <c r="WVC533" s="52"/>
      <c r="WVD533" s="52"/>
      <c r="WVE533" s="52"/>
      <c r="WVF533" s="52"/>
      <c r="WVG533" s="52"/>
      <c r="WVH533" s="52"/>
      <c r="WVI533" s="52"/>
      <c r="WVJ533" s="52"/>
      <c r="WVK533" s="52"/>
      <c r="WVL533" s="52"/>
      <c r="WVM533" s="52"/>
      <c r="WVN533" s="52"/>
      <c r="WVO533" s="52"/>
      <c r="WVP533" s="52"/>
      <c r="WVQ533" s="52"/>
      <c r="WVR533" s="52"/>
      <c r="WVS533" s="52"/>
      <c r="WVT533" s="52"/>
      <c r="WVU533" s="52"/>
      <c r="WVV533" s="52"/>
      <c r="WVW533" s="52"/>
      <c r="WVX533" s="52"/>
      <c r="WVY533" s="52"/>
      <c r="WVZ533" s="52"/>
      <c r="WWA533" s="52"/>
      <c r="WWB533" s="52"/>
      <c r="WWC533" s="52"/>
      <c r="WWD533" s="52"/>
      <c r="WWE533" s="52"/>
      <c r="WWF533" s="52"/>
      <c r="WWG533" s="52"/>
      <c r="WWH533" s="52"/>
      <c r="WWI533" s="52"/>
      <c r="WWJ533" s="52"/>
      <c r="WWK533" s="52"/>
      <c r="WWL533" s="52"/>
      <c r="WWM533" s="52"/>
      <c r="WWN533" s="52"/>
      <c r="WWO533" s="52"/>
      <c r="WWP533" s="52"/>
      <c r="WWQ533" s="52"/>
      <c r="WWR533" s="52"/>
      <c r="WWS533" s="52"/>
      <c r="WWT533" s="52"/>
      <c r="WWU533" s="52"/>
      <c r="WWV533" s="52"/>
      <c r="WWW533" s="52"/>
      <c r="WWX533" s="52"/>
      <c r="WWY533" s="52"/>
      <c r="WWZ533" s="52"/>
      <c r="WXA533" s="52"/>
      <c r="WXB533" s="52"/>
      <c r="WXC533" s="52"/>
      <c r="WXD533" s="52"/>
      <c r="WXE533" s="52"/>
      <c r="WXF533" s="52"/>
      <c r="WXG533" s="52"/>
      <c r="WXH533" s="52"/>
      <c r="WXI533" s="52"/>
      <c r="WXJ533" s="52"/>
      <c r="WXK533" s="52"/>
      <c r="WXL533" s="52"/>
      <c r="WXM533" s="52"/>
      <c r="WXN533" s="52"/>
      <c r="WXO533" s="52"/>
      <c r="WXP533" s="52"/>
      <c r="WXQ533" s="52"/>
      <c r="WXR533" s="52"/>
      <c r="WXS533" s="52"/>
      <c r="WXT533" s="52"/>
      <c r="WXU533" s="52"/>
      <c r="WXV533" s="52"/>
      <c r="WXW533" s="52"/>
      <c r="WXX533" s="52"/>
      <c r="WXY533" s="52"/>
      <c r="WXZ533" s="52"/>
      <c r="WYA533" s="52"/>
      <c r="WYB533" s="52"/>
      <c r="WYC533" s="52"/>
      <c r="WYD533" s="52"/>
      <c r="WYE533" s="52"/>
      <c r="WYF533" s="52"/>
      <c r="WYG533" s="52"/>
      <c r="WYH533" s="52"/>
      <c r="WYI533" s="52"/>
      <c r="WYJ533" s="52"/>
      <c r="WYK533" s="52"/>
      <c r="WYL533" s="52"/>
      <c r="WYM533" s="52"/>
      <c r="WYN533" s="52"/>
      <c r="WYO533" s="52"/>
      <c r="WYP533" s="52"/>
      <c r="WYQ533" s="52"/>
      <c r="WYR533" s="52"/>
      <c r="WYS533" s="52"/>
      <c r="WYT533" s="52"/>
      <c r="WYU533" s="52"/>
      <c r="WYV533" s="52"/>
      <c r="WYW533" s="52"/>
      <c r="WYX533" s="52"/>
      <c r="WYY533" s="52"/>
      <c r="WYZ533" s="52"/>
      <c r="WZA533" s="52"/>
      <c r="WZB533" s="52"/>
      <c r="WZC533" s="52"/>
      <c r="WZD533" s="52"/>
      <c r="WZE533" s="52"/>
      <c r="WZF533" s="52"/>
      <c r="WZG533" s="52"/>
      <c r="WZH533" s="52"/>
      <c r="WZI533" s="52"/>
      <c r="WZJ533" s="52"/>
      <c r="WZK533" s="52"/>
      <c r="WZL533" s="52"/>
      <c r="WZM533" s="52"/>
      <c r="WZN533" s="52"/>
      <c r="WZO533" s="52"/>
      <c r="WZP533" s="52"/>
      <c r="WZQ533" s="52"/>
      <c r="WZR533" s="52"/>
      <c r="WZS533" s="52"/>
      <c r="WZT533" s="52"/>
      <c r="WZU533" s="52"/>
      <c r="WZV533" s="52"/>
      <c r="WZW533" s="52"/>
      <c r="WZX533" s="52"/>
      <c r="WZY533" s="52"/>
      <c r="WZZ533" s="52"/>
      <c r="XAA533" s="52"/>
      <c r="XAB533" s="52"/>
      <c r="XAC533" s="52"/>
      <c r="XAD533" s="52"/>
      <c r="XAE533" s="52"/>
      <c r="XAF533" s="52"/>
      <c r="XAG533" s="52"/>
      <c r="XAH533" s="52"/>
      <c r="XAI533" s="52"/>
      <c r="XAJ533" s="52"/>
      <c r="XAK533" s="52"/>
      <c r="XAL533" s="52"/>
      <c r="XAM533" s="52"/>
      <c r="XAN533" s="52"/>
      <c r="XAO533" s="52"/>
      <c r="XAP533" s="52"/>
      <c r="XAQ533" s="52"/>
      <c r="XAR533" s="52"/>
      <c r="XAS533" s="52"/>
      <c r="XAT533" s="52"/>
      <c r="XAU533" s="52"/>
      <c r="XAV533" s="52"/>
      <c r="XAW533" s="52"/>
      <c r="XAX533" s="52"/>
      <c r="XAY533" s="52"/>
      <c r="XAZ533" s="52"/>
      <c r="XBA533" s="52"/>
      <c r="XBB533" s="52"/>
      <c r="XBC533" s="52"/>
      <c r="XBD533" s="52"/>
      <c r="XBE533" s="52"/>
      <c r="XBF533" s="52"/>
      <c r="XBG533" s="52"/>
      <c r="XBH533" s="52"/>
      <c r="XBI533" s="52"/>
      <c r="XBJ533" s="52"/>
      <c r="XBK533" s="52"/>
      <c r="XBL533" s="52"/>
      <c r="XBM533" s="52"/>
      <c r="XBN533" s="52"/>
      <c r="XBO533" s="52"/>
      <c r="XBP533" s="52"/>
      <c r="XBQ533" s="52"/>
      <c r="XBR533" s="52"/>
      <c r="XBS533" s="52"/>
      <c r="XBT533" s="52"/>
      <c r="XBU533" s="52"/>
      <c r="XBV533" s="52"/>
      <c r="XBW533" s="52"/>
      <c r="XBX533" s="52"/>
      <c r="XBY533" s="52"/>
      <c r="XBZ533" s="52"/>
      <c r="XCA533" s="52"/>
      <c r="XCB533" s="52"/>
      <c r="XCC533" s="52"/>
      <c r="XCD533" s="52"/>
      <c r="XCE533" s="52"/>
      <c r="XCF533" s="52"/>
      <c r="XCG533" s="52"/>
      <c r="XCH533" s="52"/>
      <c r="XCI533" s="52"/>
      <c r="XCJ533" s="52"/>
      <c r="XCK533" s="52"/>
      <c r="XCL533" s="52"/>
      <c r="XCM533" s="52"/>
      <c r="XCN533" s="52"/>
      <c r="XCO533" s="52"/>
      <c r="XCP533" s="52"/>
      <c r="XCQ533" s="52"/>
      <c r="XCR533" s="52"/>
      <c r="XCS533" s="52"/>
      <c r="XCT533" s="52"/>
      <c r="XCU533" s="52"/>
      <c r="XCV533" s="52"/>
      <c r="XCW533" s="52"/>
      <c r="XCX533" s="52"/>
      <c r="XCY533" s="52"/>
      <c r="XCZ533" s="52"/>
      <c r="XDA533" s="52"/>
      <c r="XDB533" s="52"/>
      <c r="XDC533" s="52"/>
      <c r="XDD533" s="52"/>
      <c r="XDE533" s="52"/>
      <c r="XDF533" s="52"/>
      <c r="XDG533" s="52"/>
      <c r="XDH533" s="52"/>
      <c r="XDI533" s="52"/>
      <c r="XDJ533" s="52"/>
      <c r="XDK533" s="52"/>
      <c r="XDL533" s="52"/>
      <c r="XDM533" s="52"/>
      <c r="XDN533" s="52"/>
      <c r="XDO533" s="52"/>
      <c r="XDP533" s="52"/>
      <c r="XDQ533" s="52"/>
      <c r="XDR533" s="52"/>
      <c r="XDS533" s="52"/>
      <c r="XDT533" s="52"/>
      <c r="XDU533" s="52"/>
      <c r="XDV533" s="52"/>
      <c r="XDW533" s="52"/>
      <c r="XDX533" s="52"/>
      <c r="XDY533" s="52"/>
      <c r="XDZ533" s="52"/>
      <c r="XEA533" s="52"/>
      <c r="XEB533" s="52"/>
      <c r="XEC533" s="52"/>
      <c r="XED533" s="52"/>
      <c r="XEE533" s="52"/>
      <c r="XEF533" s="52"/>
      <c r="XEG533" s="52"/>
      <c r="XEH533" s="52"/>
      <c r="XEI533" s="52"/>
      <c r="XEJ533" s="52"/>
      <c r="XEK533" s="52"/>
      <c r="XEL533" s="52"/>
      <c r="XEM533" s="52"/>
      <c r="XEN533" s="52"/>
      <c r="XEO533" s="52"/>
      <c r="XEP533" s="52"/>
      <c r="XEQ533" s="52"/>
      <c r="XER533" s="52"/>
      <c r="XES533" s="52"/>
      <c r="XET533" s="52"/>
      <c r="XEU533" s="52"/>
      <c r="XEV533" s="52"/>
      <c r="XEW533" s="52"/>
      <c r="XEX533" s="52"/>
      <c r="XEY533" s="52"/>
      <c r="XEZ533" s="52"/>
      <c r="XFA533" s="52"/>
      <c r="XFB533" s="52"/>
      <c r="XFC533" s="52"/>
    </row>
    <row r="534" customFormat="1" ht="13" customHeight="1" spans="1:16383">
      <c r="A534" s="66"/>
      <c r="B534" s="72"/>
      <c r="C534" s="73" t="s">
        <v>716</v>
      </c>
      <c r="D534" s="74" t="s">
        <v>2677</v>
      </c>
      <c r="E534" s="73" t="s">
        <v>3517</v>
      </c>
      <c r="F534" s="73" t="s">
        <v>3554</v>
      </c>
      <c r="G534" s="175" t="s">
        <v>2673</v>
      </c>
      <c r="H534" s="52"/>
      <c r="I534" s="52"/>
      <c r="J534" s="52"/>
      <c r="K534" s="52"/>
      <c r="L534" s="52"/>
      <c r="M534" s="52"/>
      <c r="N534" s="52"/>
      <c r="O534" s="52"/>
      <c r="P534" s="52"/>
      <c r="Q534" s="52"/>
      <c r="R534" s="52"/>
      <c r="S534" s="52"/>
      <c r="T534" s="52"/>
      <c r="U534" s="52"/>
      <c r="V534" s="52"/>
      <c r="W534" s="52"/>
      <c r="X534" s="52"/>
      <c r="Y534" s="52"/>
      <c r="Z534" s="52"/>
      <c r="AA534" s="52"/>
      <c r="AB534" s="52"/>
      <c r="AC534" s="52"/>
      <c r="AD534" s="52"/>
      <c r="AE534" s="52"/>
      <c r="AF534" s="52"/>
      <c r="AG534" s="52"/>
      <c r="AH534" s="52"/>
      <c r="AI534" s="52"/>
      <c r="AJ534" s="52"/>
      <c r="AK534" s="52"/>
      <c r="AL534" s="52"/>
      <c r="AM534" s="52"/>
      <c r="AN534" s="52"/>
      <c r="AO534" s="52"/>
      <c r="AP534" s="52"/>
      <c r="AQ534" s="52"/>
      <c r="AR534" s="52"/>
      <c r="AS534" s="52"/>
      <c r="AT534" s="52"/>
      <c r="AU534" s="52"/>
      <c r="AV534" s="52"/>
      <c r="AW534" s="52"/>
      <c r="AX534" s="52"/>
      <c r="AY534" s="52"/>
      <c r="AZ534" s="52"/>
      <c r="BA534" s="52"/>
      <c r="BB534" s="52"/>
      <c r="BC534" s="52"/>
      <c r="BD534" s="52"/>
      <c r="BE534" s="52"/>
      <c r="BF534" s="52"/>
      <c r="BG534" s="52"/>
      <c r="BH534" s="52"/>
      <c r="BI534" s="52"/>
      <c r="BJ534" s="52"/>
      <c r="BK534" s="52"/>
      <c r="BL534" s="52"/>
      <c r="BM534" s="52"/>
      <c r="BN534" s="52"/>
      <c r="BO534" s="52"/>
      <c r="BP534" s="52"/>
      <c r="BQ534" s="52"/>
      <c r="BR534" s="52"/>
      <c r="BS534" s="52"/>
      <c r="BT534" s="52"/>
      <c r="BU534" s="52"/>
      <c r="BV534" s="52"/>
      <c r="BW534" s="52"/>
      <c r="BX534" s="52"/>
      <c r="BY534" s="52"/>
      <c r="BZ534" s="52"/>
      <c r="CA534" s="52"/>
      <c r="CB534" s="52"/>
      <c r="CC534" s="52"/>
      <c r="CD534" s="52"/>
      <c r="CE534" s="52"/>
      <c r="CF534" s="52"/>
      <c r="CG534" s="52"/>
      <c r="CH534" s="52"/>
      <c r="CI534" s="52"/>
      <c r="CJ534" s="52"/>
      <c r="CK534" s="52"/>
      <c r="CL534" s="52"/>
      <c r="CM534" s="52"/>
      <c r="CN534" s="52"/>
      <c r="CO534" s="52"/>
      <c r="CP534" s="52"/>
      <c r="CQ534" s="52"/>
      <c r="CR534" s="52"/>
      <c r="CS534" s="52"/>
      <c r="CT534" s="52"/>
      <c r="CU534" s="52"/>
      <c r="CV534" s="52"/>
      <c r="CW534" s="52"/>
      <c r="CX534" s="52"/>
      <c r="CY534" s="52"/>
      <c r="CZ534" s="52"/>
      <c r="DA534" s="52"/>
      <c r="DB534" s="52"/>
      <c r="DC534" s="52"/>
      <c r="DD534" s="52"/>
      <c r="DE534" s="52"/>
      <c r="DF534" s="52"/>
      <c r="DG534" s="52"/>
      <c r="DH534" s="52"/>
      <c r="DI534" s="52"/>
      <c r="DJ534" s="52"/>
      <c r="DK534" s="52"/>
      <c r="DL534" s="52"/>
      <c r="DM534" s="52"/>
      <c r="DN534" s="52"/>
      <c r="DO534" s="52"/>
      <c r="DP534" s="52"/>
      <c r="DQ534" s="52"/>
      <c r="DR534" s="52"/>
      <c r="DS534" s="52"/>
      <c r="DT534" s="52"/>
      <c r="DU534" s="52"/>
      <c r="DV534" s="52"/>
      <c r="DW534" s="52"/>
      <c r="DX534" s="52"/>
      <c r="DY534" s="52"/>
      <c r="DZ534" s="52"/>
      <c r="EA534" s="52"/>
      <c r="EB534" s="52"/>
      <c r="EC534" s="52"/>
      <c r="ED534" s="52"/>
      <c r="EE534" s="52"/>
      <c r="EF534" s="52"/>
      <c r="EG534" s="52"/>
      <c r="EH534" s="52"/>
      <c r="EI534" s="52"/>
      <c r="EJ534" s="52"/>
      <c r="EK534" s="52"/>
      <c r="EL534" s="52"/>
      <c r="EM534" s="52"/>
      <c r="EN534" s="52"/>
      <c r="EO534" s="52"/>
      <c r="EP534" s="52"/>
      <c r="EQ534" s="52"/>
      <c r="ER534" s="52"/>
      <c r="ES534" s="52"/>
      <c r="ET534" s="52"/>
      <c r="EU534" s="52"/>
      <c r="EV534" s="52"/>
      <c r="EW534" s="52"/>
      <c r="EX534" s="52"/>
      <c r="EY534" s="52"/>
      <c r="EZ534" s="52"/>
      <c r="FA534" s="52"/>
      <c r="FB534" s="52"/>
      <c r="FC534" s="52"/>
      <c r="FD534" s="52"/>
      <c r="FE534" s="52"/>
      <c r="FF534" s="52"/>
      <c r="FG534" s="52"/>
      <c r="FH534" s="52"/>
      <c r="FI534" s="52"/>
      <c r="FJ534" s="52"/>
      <c r="FK534" s="52"/>
      <c r="FL534" s="52"/>
      <c r="FM534" s="52"/>
      <c r="FN534" s="52"/>
      <c r="FO534" s="52"/>
      <c r="FP534" s="52"/>
      <c r="FQ534" s="52"/>
      <c r="FR534" s="52"/>
      <c r="FS534" s="52"/>
      <c r="FT534" s="52"/>
      <c r="FU534" s="52"/>
      <c r="FV534" s="52"/>
      <c r="FW534" s="52"/>
      <c r="FX534" s="52"/>
      <c r="FY534" s="52"/>
      <c r="FZ534" s="52"/>
      <c r="GA534" s="52"/>
      <c r="GB534" s="52"/>
      <c r="GC534" s="52"/>
      <c r="GD534" s="52"/>
      <c r="GE534" s="52"/>
      <c r="GF534" s="52"/>
      <c r="GG534" s="52"/>
      <c r="GH534" s="52"/>
      <c r="GI534" s="52"/>
      <c r="GJ534" s="52"/>
      <c r="GK534" s="52"/>
      <c r="GL534" s="52"/>
      <c r="GM534" s="52"/>
      <c r="GN534" s="52"/>
      <c r="GO534" s="52"/>
      <c r="GP534" s="52"/>
      <c r="GQ534" s="52"/>
      <c r="GR534" s="52"/>
      <c r="GS534" s="52"/>
      <c r="GT534" s="52"/>
      <c r="GU534" s="52"/>
      <c r="GV534" s="52"/>
      <c r="GW534" s="52"/>
      <c r="GX534" s="52"/>
      <c r="GY534" s="52"/>
      <c r="GZ534" s="52"/>
      <c r="HA534" s="52"/>
      <c r="HB534" s="52"/>
      <c r="HC534" s="52"/>
      <c r="HD534" s="52"/>
      <c r="HE534" s="52"/>
      <c r="HF534" s="52"/>
      <c r="HG534" s="52"/>
      <c r="HH534" s="52"/>
      <c r="HI534" s="52"/>
      <c r="HJ534" s="52"/>
      <c r="HK534" s="52"/>
      <c r="HL534" s="52"/>
      <c r="HM534" s="52"/>
      <c r="HN534" s="52"/>
      <c r="HO534" s="52"/>
      <c r="HP534" s="52"/>
      <c r="HQ534" s="52"/>
      <c r="HR534" s="52"/>
      <c r="HS534" s="52"/>
      <c r="HT534" s="52"/>
      <c r="HU534" s="52"/>
      <c r="HV534" s="52"/>
      <c r="HW534" s="52"/>
      <c r="HX534" s="52"/>
      <c r="HY534" s="52"/>
      <c r="HZ534" s="52"/>
      <c r="IA534" s="52"/>
      <c r="IB534" s="52"/>
      <c r="IC534" s="52"/>
      <c r="ID534" s="52"/>
      <c r="IE534" s="52"/>
      <c r="IF534" s="52"/>
      <c r="IG534" s="52"/>
      <c r="IH534" s="52"/>
      <c r="II534" s="52"/>
      <c r="IJ534" s="52"/>
      <c r="IK534" s="52"/>
      <c r="IL534" s="52"/>
      <c r="IM534" s="52"/>
      <c r="IN534" s="52"/>
      <c r="IO534" s="52"/>
      <c r="IP534" s="52"/>
      <c r="IQ534" s="52"/>
      <c r="IR534" s="52"/>
      <c r="IS534" s="52"/>
      <c r="IT534" s="52"/>
      <c r="IU534" s="52"/>
      <c r="IV534" s="52"/>
      <c r="IW534" s="52"/>
      <c r="IX534" s="52"/>
      <c r="IY534" s="52"/>
      <c r="IZ534" s="52"/>
      <c r="JA534" s="52"/>
      <c r="JB534" s="52"/>
      <c r="JC534" s="52"/>
      <c r="JD534" s="52"/>
      <c r="JE534" s="52"/>
      <c r="JF534" s="52"/>
      <c r="JG534" s="52"/>
      <c r="JH534" s="52"/>
      <c r="JI534" s="52"/>
      <c r="JJ534" s="52"/>
      <c r="JK534" s="52"/>
      <c r="JL534" s="52"/>
      <c r="JM534" s="52"/>
      <c r="JN534" s="52"/>
      <c r="JO534" s="52"/>
      <c r="JP534" s="52"/>
      <c r="JQ534" s="52"/>
      <c r="JR534" s="52"/>
      <c r="JS534" s="52"/>
      <c r="JT534" s="52"/>
      <c r="JU534" s="52"/>
      <c r="JV534" s="52"/>
      <c r="JW534" s="52"/>
      <c r="JX534" s="52"/>
      <c r="JY534" s="52"/>
      <c r="JZ534" s="52"/>
      <c r="KA534" s="52"/>
      <c r="KB534" s="52"/>
      <c r="KC534" s="52"/>
      <c r="KD534" s="52"/>
      <c r="KE534" s="52"/>
      <c r="KF534" s="52"/>
      <c r="KG534" s="52"/>
      <c r="KH534" s="52"/>
      <c r="KI534" s="52"/>
      <c r="KJ534" s="52"/>
      <c r="KK534" s="52"/>
      <c r="KL534" s="52"/>
      <c r="KM534" s="52"/>
      <c r="KN534" s="52"/>
      <c r="KO534" s="52"/>
      <c r="KP534" s="52"/>
      <c r="KQ534" s="52"/>
      <c r="KR534" s="52"/>
      <c r="KS534" s="52"/>
      <c r="KT534" s="52"/>
      <c r="KU534" s="52"/>
      <c r="KV534" s="52"/>
      <c r="KW534" s="52"/>
      <c r="KX534" s="52"/>
      <c r="KY534" s="52"/>
      <c r="KZ534" s="52"/>
      <c r="LA534" s="52"/>
      <c r="LB534" s="52"/>
      <c r="LC534" s="52"/>
      <c r="LD534" s="52"/>
      <c r="LE534" s="52"/>
      <c r="LF534" s="52"/>
      <c r="LG534" s="52"/>
      <c r="LH534" s="52"/>
      <c r="LI534" s="52"/>
      <c r="LJ534" s="52"/>
      <c r="LK534" s="52"/>
      <c r="LL534" s="52"/>
      <c r="LM534" s="52"/>
      <c r="LN534" s="52"/>
      <c r="LO534" s="52"/>
      <c r="LP534" s="52"/>
      <c r="LQ534" s="52"/>
      <c r="LR534" s="52"/>
      <c r="LS534" s="52"/>
      <c r="LT534" s="52"/>
      <c r="LU534" s="52"/>
      <c r="LV534" s="52"/>
      <c r="LW534" s="52"/>
      <c r="LX534" s="52"/>
      <c r="LY534" s="52"/>
      <c r="LZ534" s="52"/>
      <c r="MA534" s="52"/>
      <c r="MB534" s="52"/>
      <c r="MC534" s="52"/>
      <c r="MD534" s="52"/>
      <c r="ME534" s="52"/>
      <c r="MF534" s="52"/>
      <c r="MG534" s="52"/>
      <c r="MH534" s="52"/>
      <c r="MI534" s="52"/>
      <c r="MJ534" s="52"/>
      <c r="MK534" s="52"/>
      <c r="ML534" s="52"/>
      <c r="MM534" s="52"/>
      <c r="MN534" s="52"/>
      <c r="MO534" s="52"/>
      <c r="MP534" s="52"/>
      <c r="MQ534" s="52"/>
      <c r="MR534" s="52"/>
      <c r="MS534" s="52"/>
      <c r="MT534" s="52"/>
      <c r="MU534" s="52"/>
      <c r="MV534" s="52"/>
      <c r="MW534" s="52"/>
      <c r="MX534" s="52"/>
      <c r="MY534" s="52"/>
      <c r="MZ534" s="52"/>
      <c r="NA534" s="52"/>
      <c r="NB534" s="52"/>
      <c r="NC534" s="52"/>
      <c r="ND534" s="52"/>
      <c r="NE534" s="52"/>
      <c r="NF534" s="52"/>
      <c r="NG534" s="52"/>
      <c r="NH534" s="52"/>
      <c r="NI534" s="52"/>
      <c r="NJ534" s="52"/>
      <c r="NK534" s="52"/>
      <c r="NL534" s="52"/>
      <c r="NM534" s="52"/>
      <c r="NN534" s="52"/>
      <c r="NO534" s="52"/>
      <c r="NP534" s="52"/>
      <c r="NQ534" s="52"/>
      <c r="NR534" s="52"/>
      <c r="NS534" s="52"/>
      <c r="NT534" s="52"/>
      <c r="NU534" s="52"/>
      <c r="NV534" s="52"/>
      <c r="NW534" s="52"/>
      <c r="NX534" s="52"/>
      <c r="NY534" s="52"/>
      <c r="NZ534" s="52"/>
      <c r="OA534" s="52"/>
      <c r="OB534" s="52"/>
      <c r="OC534" s="52"/>
      <c r="OD534" s="52"/>
      <c r="OE534" s="52"/>
      <c r="OF534" s="52"/>
      <c r="OG534" s="52"/>
      <c r="OH534" s="52"/>
      <c r="OI534" s="52"/>
      <c r="OJ534" s="52"/>
      <c r="OK534" s="52"/>
      <c r="OL534" s="52"/>
      <c r="OM534" s="52"/>
      <c r="ON534" s="52"/>
      <c r="OO534" s="52"/>
      <c r="OP534" s="52"/>
      <c r="OQ534" s="52"/>
      <c r="OR534" s="52"/>
      <c r="OS534" s="52"/>
      <c r="OT534" s="52"/>
      <c r="OU534" s="52"/>
      <c r="OV534" s="52"/>
      <c r="OW534" s="52"/>
      <c r="OX534" s="52"/>
      <c r="OY534" s="52"/>
      <c r="OZ534" s="52"/>
      <c r="PA534" s="52"/>
      <c r="PB534" s="52"/>
      <c r="PC534" s="52"/>
      <c r="PD534" s="52"/>
      <c r="PE534" s="52"/>
      <c r="PF534" s="52"/>
      <c r="PG534" s="52"/>
      <c r="PH534" s="52"/>
      <c r="PI534" s="52"/>
      <c r="PJ534" s="52"/>
      <c r="PK534" s="52"/>
      <c r="PL534" s="52"/>
      <c r="PM534" s="52"/>
      <c r="PN534" s="52"/>
      <c r="PO534" s="52"/>
      <c r="PP534" s="52"/>
      <c r="PQ534" s="52"/>
      <c r="PR534" s="52"/>
      <c r="PS534" s="52"/>
      <c r="PT534" s="52"/>
      <c r="PU534" s="52"/>
      <c r="PV534" s="52"/>
      <c r="PW534" s="52"/>
      <c r="PX534" s="52"/>
      <c r="PY534" s="52"/>
      <c r="PZ534" s="52"/>
      <c r="QA534" s="52"/>
      <c r="QB534" s="52"/>
      <c r="QC534" s="52"/>
      <c r="QD534" s="52"/>
      <c r="QE534" s="52"/>
      <c r="QF534" s="52"/>
      <c r="QG534" s="52"/>
      <c r="QH534" s="52"/>
      <c r="QI534" s="52"/>
      <c r="QJ534" s="52"/>
      <c r="QK534" s="52"/>
      <c r="QL534" s="52"/>
      <c r="QM534" s="52"/>
      <c r="QN534" s="52"/>
      <c r="QO534" s="52"/>
      <c r="QP534" s="52"/>
      <c r="QQ534" s="52"/>
      <c r="QR534" s="52"/>
      <c r="QS534" s="52"/>
      <c r="QT534" s="52"/>
      <c r="QU534" s="52"/>
      <c r="QV534" s="52"/>
      <c r="QW534" s="52"/>
      <c r="QX534" s="52"/>
      <c r="QY534" s="52"/>
      <c r="QZ534" s="52"/>
      <c r="RA534" s="52"/>
      <c r="RB534" s="52"/>
      <c r="RC534" s="52"/>
      <c r="RD534" s="52"/>
      <c r="RE534" s="52"/>
      <c r="RF534" s="52"/>
      <c r="RG534" s="52"/>
      <c r="RH534" s="52"/>
      <c r="RI534" s="52"/>
      <c r="RJ534" s="52"/>
      <c r="RK534" s="52"/>
      <c r="RL534" s="52"/>
      <c r="RM534" s="52"/>
      <c r="RN534" s="52"/>
      <c r="RO534" s="52"/>
      <c r="RP534" s="52"/>
      <c r="RQ534" s="52"/>
      <c r="RR534" s="52"/>
      <c r="RS534" s="52"/>
      <c r="RT534" s="52"/>
      <c r="RU534" s="52"/>
      <c r="RV534" s="52"/>
      <c r="RW534" s="52"/>
      <c r="RX534" s="52"/>
      <c r="RY534" s="52"/>
      <c r="RZ534" s="52"/>
      <c r="SA534" s="52"/>
      <c r="SB534" s="52"/>
      <c r="SC534" s="52"/>
      <c r="SD534" s="52"/>
      <c r="SE534" s="52"/>
      <c r="SF534" s="52"/>
      <c r="SG534" s="52"/>
      <c r="SH534" s="52"/>
      <c r="SI534" s="52"/>
      <c r="SJ534" s="52"/>
      <c r="SK534" s="52"/>
      <c r="SL534" s="52"/>
      <c r="SM534" s="52"/>
      <c r="SN534" s="52"/>
      <c r="SO534" s="52"/>
      <c r="SP534" s="52"/>
      <c r="SQ534" s="52"/>
      <c r="SR534" s="52"/>
      <c r="SS534" s="52"/>
      <c r="ST534" s="52"/>
      <c r="SU534" s="52"/>
      <c r="SV534" s="52"/>
      <c r="SW534" s="52"/>
      <c r="SX534" s="52"/>
      <c r="SY534" s="52"/>
      <c r="SZ534" s="52"/>
      <c r="TA534" s="52"/>
      <c r="TB534" s="52"/>
      <c r="TC534" s="52"/>
      <c r="TD534" s="52"/>
      <c r="TE534" s="52"/>
      <c r="TF534" s="52"/>
      <c r="TG534" s="52"/>
      <c r="TH534" s="52"/>
      <c r="TI534" s="52"/>
      <c r="TJ534" s="52"/>
      <c r="TK534" s="52"/>
      <c r="TL534" s="52"/>
      <c r="TM534" s="52"/>
      <c r="TN534" s="52"/>
      <c r="TO534" s="52"/>
      <c r="TP534" s="52"/>
      <c r="TQ534" s="52"/>
      <c r="TR534" s="52"/>
      <c r="TS534" s="52"/>
      <c r="TT534" s="52"/>
      <c r="TU534" s="52"/>
      <c r="TV534" s="52"/>
      <c r="TW534" s="52"/>
      <c r="TX534" s="52"/>
      <c r="TY534" s="52"/>
      <c r="TZ534" s="52"/>
      <c r="UA534" s="52"/>
      <c r="UB534" s="52"/>
      <c r="UC534" s="52"/>
      <c r="UD534" s="52"/>
      <c r="UE534" s="52"/>
      <c r="UF534" s="52"/>
      <c r="UG534" s="52"/>
      <c r="UH534" s="52"/>
      <c r="UI534" s="52"/>
      <c r="UJ534" s="52"/>
      <c r="UK534" s="52"/>
      <c r="UL534" s="52"/>
      <c r="UM534" s="52"/>
      <c r="UN534" s="52"/>
      <c r="UO534" s="52"/>
      <c r="UP534" s="52"/>
      <c r="UQ534" s="52"/>
      <c r="UR534" s="52"/>
      <c r="US534" s="52"/>
      <c r="UT534" s="52"/>
      <c r="UU534" s="52"/>
      <c r="UV534" s="52"/>
      <c r="UW534" s="52"/>
      <c r="UX534" s="52"/>
      <c r="UY534" s="52"/>
      <c r="UZ534" s="52"/>
      <c r="VA534" s="52"/>
      <c r="VB534" s="52"/>
      <c r="VC534" s="52"/>
      <c r="VD534" s="52"/>
      <c r="VE534" s="52"/>
      <c r="VF534" s="52"/>
      <c r="VG534" s="52"/>
      <c r="VH534" s="52"/>
      <c r="VI534" s="52"/>
      <c r="VJ534" s="52"/>
      <c r="VK534" s="52"/>
      <c r="VL534" s="52"/>
      <c r="VM534" s="52"/>
      <c r="VN534" s="52"/>
      <c r="VO534" s="52"/>
      <c r="VP534" s="52"/>
      <c r="VQ534" s="52"/>
      <c r="VR534" s="52"/>
      <c r="VS534" s="52"/>
      <c r="VT534" s="52"/>
      <c r="VU534" s="52"/>
      <c r="VV534" s="52"/>
      <c r="VW534" s="52"/>
      <c r="VX534" s="52"/>
      <c r="VY534" s="52"/>
      <c r="VZ534" s="52"/>
      <c r="WA534" s="52"/>
      <c r="WB534" s="52"/>
      <c r="WC534" s="52"/>
      <c r="WD534" s="52"/>
      <c r="WE534" s="52"/>
      <c r="WF534" s="52"/>
      <c r="WG534" s="52"/>
      <c r="WH534" s="52"/>
      <c r="WI534" s="52"/>
      <c r="WJ534" s="52"/>
      <c r="WK534" s="52"/>
      <c r="WL534" s="52"/>
      <c r="WM534" s="52"/>
      <c r="WN534" s="52"/>
      <c r="WO534" s="52"/>
      <c r="WP534" s="52"/>
      <c r="WQ534" s="52"/>
      <c r="WR534" s="52"/>
      <c r="WS534" s="52"/>
      <c r="WT534" s="52"/>
      <c r="WU534" s="52"/>
      <c r="WV534" s="52"/>
      <c r="WW534" s="52"/>
      <c r="WX534" s="52"/>
      <c r="WY534" s="52"/>
      <c r="WZ534" s="52"/>
      <c r="XA534" s="52"/>
      <c r="XB534" s="52"/>
      <c r="XC534" s="52"/>
      <c r="XD534" s="52"/>
      <c r="XE534" s="52"/>
      <c r="XF534" s="52"/>
      <c r="XG534" s="52"/>
      <c r="XH534" s="52"/>
      <c r="XI534" s="52"/>
      <c r="XJ534" s="52"/>
      <c r="XK534" s="52"/>
      <c r="XL534" s="52"/>
      <c r="XM534" s="52"/>
      <c r="XN534" s="52"/>
      <c r="XO534" s="52"/>
      <c r="XP534" s="52"/>
      <c r="XQ534" s="52"/>
      <c r="XR534" s="52"/>
      <c r="XS534" s="52"/>
      <c r="XT534" s="52"/>
      <c r="XU534" s="52"/>
      <c r="XV534" s="52"/>
      <c r="XW534" s="52"/>
      <c r="XX534" s="52"/>
      <c r="XY534" s="52"/>
      <c r="XZ534" s="52"/>
      <c r="YA534" s="52"/>
      <c r="YB534" s="52"/>
      <c r="YC534" s="52"/>
      <c r="YD534" s="52"/>
      <c r="YE534" s="52"/>
      <c r="YF534" s="52"/>
      <c r="YG534" s="52"/>
      <c r="YH534" s="52"/>
      <c r="YI534" s="52"/>
      <c r="YJ534" s="52"/>
      <c r="YK534" s="52"/>
      <c r="YL534" s="52"/>
      <c r="YM534" s="52"/>
      <c r="YN534" s="52"/>
      <c r="YO534" s="52"/>
      <c r="YP534" s="52"/>
      <c r="YQ534" s="52"/>
      <c r="YR534" s="52"/>
      <c r="YS534" s="52"/>
      <c r="YT534" s="52"/>
      <c r="YU534" s="52"/>
      <c r="YV534" s="52"/>
      <c r="YW534" s="52"/>
      <c r="YX534" s="52"/>
      <c r="YY534" s="52"/>
      <c r="YZ534" s="52"/>
      <c r="ZA534" s="52"/>
      <c r="ZB534" s="52"/>
      <c r="ZC534" s="52"/>
      <c r="ZD534" s="52"/>
      <c r="ZE534" s="52"/>
      <c r="ZF534" s="52"/>
      <c r="ZG534" s="52"/>
      <c r="ZH534" s="52"/>
      <c r="ZI534" s="52"/>
      <c r="ZJ534" s="52"/>
      <c r="ZK534" s="52"/>
      <c r="ZL534" s="52"/>
      <c r="ZM534" s="52"/>
      <c r="ZN534" s="52"/>
      <c r="ZO534" s="52"/>
      <c r="ZP534" s="52"/>
      <c r="ZQ534" s="52"/>
      <c r="ZR534" s="52"/>
      <c r="ZS534" s="52"/>
      <c r="ZT534" s="52"/>
      <c r="ZU534" s="52"/>
      <c r="ZV534" s="52"/>
      <c r="ZW534" s="52"/>
      <c r="ZX534" s="52"/>
      <c r="ZY534" s="52"/>
      <c r="ZZ534" s="52"/>
      <c r="AAA534" s="52"/>
      <c r="AAB534" s="52"/>
      <c r="AAC534" s="52"/>
      <c r="AAD534" s="52"/>
      <c r="AAE534" s="52"/>
      <c r="AAF534" s="52"/>
      <c r="AAG534" s="52"/>
      <c r="AAH534" s="52"/>
      <c r="AAI534" s="52"/>
      <c r="AAJ534" s="52"/>
      <c r="AAK534" s="52"/>
      <c r="AAL534" s="52"/>
      <c r="AAM534" s="52"/>
      <c r="AAN534" s="52"/>
      <c r="AAO534" s="52"/>
      <c r="AAP534" s="52"/>
      <c r="AAQ534" s="52"/>
      <c r="AAR534" s="52"/>
      <c r="AAS534" s="52"/>
      <c r="AAT534" s="52"/>
      <c r="AAU534" s="52"/>
      <c r="AAV534" s="52"/>
      <c r="AAW534" s="52"/>
      <c r="AAX534" s="52"/>
      <c r="AAY534" s="52"/>
      <c r="AAZ534" s="52"/>
      <c r="ABA534" s="52"/>
      <c r="ABB534" s="52"/>
      <c r="ABC534" s="52"/>
      <c r="ABD534" s="52"/>
      <c r="ABE534" s="52"/>
      <c r="ABF534" s="52"/>
      <c r="ABG534" s="52"/>
      <c r="ABH534" s="52"/>
      <c r="ABI534" s="52"/>
      <c r="ABJ534" s="52"/>
      <c r="ABK534" s="52"/>
      <c r="ABL534" s="52"/>
      <c r="ABM534" s="52"/>
      <c r="ABN534" s="52"/>
      <c r="ABO534" s="52"/>
      <c r="ABP534" s="52"/>
      <c r="ABQ534" s="52"/>
      <c r="ABR534" s="52"/>
      <c r="ABS534" s="52"/>
      <c r="ABT534" s="52"/>
      <c r="ABU534" s="52"/>
      <c r="ABV534" s="52"/>
      <c r="ABW534" s="52"/>
      <c r="ABX534" s="52"/>
      <c r="ABY534" s="52"/>
      <c r="ABZ534" s="52"/>
      <c r="ACA534" s="52"/>
      <c r="ACB534" s="52"/>
      <c r="ACC534" s="52"/>
      <c r="ACD534" s="52"/>
      <c r="ACE534" s="52"/>
      <c r="ACF534" s="52"/>
      <c r="ACG534" s="52"/>
      <c r="ACH534" s="52"/>
      <c r="ACI534" s="52"/>
      <c r="ACJ534" s="52"/>
      <c r="ACK534" s="52"/>
      <c r="ACL534" s="52"/>
      <c r="ACM534" s="52"/>
      <c r="ACN534" s="52"/>
      <c r="ACO534" s="52"/>
      <c r="ACP534" s="52"/>
      <c r="ACQ534" s="52"/>
      <c r="ACR534" s="52"/>
      <c r="ACS534" s="52"/>
      <c r="ACT534" s="52"/>
      <c r="ACU534" s="52"/>
      <c r="ACV534" s="52"/>
      <c r="ACW534" s="52"/>
      <c r="ACX534" s="52"/>
      <c r="ACY534" s="52"/>
      <c r="ACZ534" s="52"/>
      <c r="ADA534" s="52"/>
      <c r="ADB534" s="52"/>
      <c r="ADC534" s="52"/>
      <c r="ADD534" s="52"/>
      <c r="ADE534" s="52"/>
      <c r="ADF534" s="52"/>
      <c r="ADG534" s="52"/>
      <c r="ADH534" s="52"/>
      <c r="ADI534" s="52"/>
      <c r="ADJ534" s="52"/>
      <c r="ADK534" s="52"/>
      <c r="ADL534" s="52"/>
      <c r="ADM534" s="52"/>
      <c r="ADN534" s="52"/>
      <c r="ADO534" s="52"/>
      <c r="ADP534" s="52"/>
      <c r="ADQ534" s="52"/>
      <c r="ADR534" s="52"/>
      <c r="ADS534" s="52"/>
      <c r="ADT534" s="52"/>
      <c r="ADU534" s="52"/>
      <c r="ADV534" s="52"/>
      <c r="ADW534" s="52"/>
      <c r="ADX534" s="52"/>
      <c r="ADY534" s="52"/>
      <c r="ADZ534" s="52"/>
      <c r="AEA534" s="52"/>
      <c r="AEB534" s="52"/>
      <c r="AEC534" s="52"/>
      <c r="AED534" s="52"/>
      <c r="AEE534" s="52"/>
      <c r="AEF534" s="52"/>
      <c r="AEG534" s="52"/>
      <c r="AEH534" s="52"/>
      <c r="AEI534" s="52"/>
      <c r="AEJ534" s="52"/>
      <c r="AEK534" s="52"/>
      <c r="AEL534" s="52"/>
      <c r="AEM534" s="52"/>
      <c r="AEN534" s="52"/>
      <c r="AEO534" s="52"/>
      <c r="AEP534" s="52"/>
      <c r="AEQ534" s="52"/>
      <c r="AER534" s="52"/>
      <c r="AES534" s="52"/>
      <c r="AET534" s="52"/>
      <c r="AEU534" s="52"/>
      <c r="AEV534" s="52"/>
      <c r="AEW534" s="52"/>
      <c r="AEX534" s="52"/>
      <c r="AEY534" s="52"/>
      <c r="AEZ534" s="52"/>
      <c r="AFA534" s="52"/>
      <c r="AFB534" s="52"/>
      <c r="AFC534" s="52"/>
      <c r="AFD534" s="52"/>
      <c r="AFE534" s="52"/>
      <c r="AFF534" s="52"/>
      <c r="AFG534" s="52"/>
      <c r="AFH534" s="52"/>
      <c r="AFI534" s="52"/>
      <c r="AFJ534" s="52"/>
      <c r="AFK534" s="52"/>
      <c r="AFL534" s="52"/>
      <c r="AFM534" s="52"/>
      <c r="AFN534" s="52"/>
      <c r="AFO534" s="52"/>
      <c r="AFP534" s="52"/>
      <c r="AFQ534" s="52"/>
      <c r="AFR534" s="52"/>
      <c r="AFS534" s="52"/>
      <c r="AFT534" s="52"/>
      <c r="AFU534" s="52"/>
      <c r="AFV534" s="52"/>
      <c r="AFW534" s="52"/>
      <c r="AFX534" s="52"/>
      <c r="AFY534" s="52"/>
      <c r="AFZ534" s="52"/>
      <c r="AGA534" s="52"/>
      <c r="AGB534" s="52"/>
      <c r="AGC534" s="52"/>
      <c r="AGD534" s="52"/>
      <c r="AGE534" s="52"/>
      <c r="AGF534" s="52"/>
      <c r="AGG534" s="52"/>
      <c r="AGH534" s="52"/>
      <c r="AGI534" s="52"/>
      <c r="AGJ534" s="52"/>
      <c r="AGK534" s="52"/>
      <c r="AGL534" s="52"/>
      <c r="AGM534" s="52"/>
      <c r="AGN534" s="52"/>
      <c r="AGO534" s="52"/>
      <c r="AGP534" s="52"/>
      <c r="AGQ534" s="52"/>
      <c r="AGR534" s="52"/>
      <c r="AGS534" s="52"/>
      <c r="AGT534" s="52"/>
      <c r="AGU534" s="52"/>
      <c r="AGV534" s="52"/>
      <c r="AGW534" s="52"/>
      <c r="AGX534" s="52"/>
      <c r="AGY534" s="52"/>
      <c r="AGZ534" s="52"/>
      <c r="AHA534" s="52"/>
      <c r="AHB534" s="52"/>
      <c r="AHC534" s="52"/>
      <c r="AHD534" s="52"/>
      <c r="AHE534" s="52"/>
      <c r="AHF534" s="52"/>
      <c r="AHG534" s="52"/>
      <c r="AHH534" s="52"/>
      <c r="AHI534" s="52"/>
      <c r="AHJ534" s="52"/>
      <c r="AHK534" s="52"/>
      <c r="AHL534" s="52"/>
      <c r="AHM534" s="52"/>
      <c r="AHN534" s="52"/>
      <c r="AHO534" s="52"/>
      <c r="AHP534" s="52"/>
      <c r="AHQ534" s="52"/>
      <c r="AHR534" s="52"/>
      <c r="AHS534" s="52"/>
      <c r="AHT534" s="52"/>
      <c r="AHU534" s="52"/>
      <c r="AHV534" s="52"/>
      <c r="AHW534" s="52"/>
      <c r="AHX534" s="52"/>
      <c r="AHY534" s="52"/>
      <c r="AHZ534" s="52"/>
      <c r="AIA534" s="52"/>
      <c r="AIB534" s="52"/>
      <c r="AIC534" s="52"/>
      <c r="AID534" s="52"/>
      <c r="AIE534" s="52"/>
      <c r="AIF534" s="52"/>
      <c r="AIG534" s="52"/>
      <c r="AIH534" s="52"/>
      <c r="AII534" s="52"/>
      <c r="AIJ534" s="52"/>
      <c r="AIK534" s="52"/>
      <c r="AIL534" s="52"/>
      <c r="AIM534" s="52"/>
      <c r="AIN534" s="52"/>
      <c r="AIO534" s="52"/>
      <c r="AIP534" s="52"/>
      <c r="AIQ534" s="52"/>
      <c r="AIR534" s="52"/>
      <c r="AIS534" s="52"/>
      <c r="AIT534" s="52"/>
      <c r="AIU534" s="52"/>
      <c r="AIV534" s="52"/>
      <c r="AIW534" s="52"/>
      <c r="AIX534" s="52"/>
      <c r="AIY534" s="52"/>
      <c r="AIZ534" s="52"/>
      <c r="AJA534" s="52"/>
      <c r="AJB534" s="52"/>
      <c r="AJC534" s="52"/>
      <c r="AJD534" s="52"/>
      <c r="AJE534" s="52"/>
      <c r="AJF534" s="52"/>
      <c r="AJG534" s="52"/>
      <c r="AJH534" s="52"/>
      <c r="AJI534" s="52"/>
      <c r="AJJ534" s="52"/>
      <c r="AJK534" s="52"/>
      <c r="AJL534" s="52"/>
      <c r="AJM534" s="52"/>
      <c r="AJN534" s="52"/>
      <c r="AJO534" s="52"/>
      <c r="AJP534" s="52"/>
      <c r="AJQ534" s="52"/>
      <c r="AJR534" s="52"/>
      <c r="AJS534" s="52"/>
      <c r="AJT534" s="52"/>
      <c r="AJU534" s="52"/>
      <c r="AJV534" s="52"/>
      <c r="AJW534" s="52"/>
      <c r="AJX534" s="52"/>
      <c r="AJY534" s="52"/>
      <c r="AJZ534" s="52"/>
      <c r="AKA534" s="52"/>
      <c r="AKB534" s="52"/>
      <c r="AKC534" s="52"/>
      <c r="AKD534" s="52"/>
      <c r="AKE534" s="52"/>
      <c r="AKF534" s="52"/>
      <c r="AKG534" s="52"/>
      <c r="AKH534" s="52"/>
      <c r="AKI534" s="52"/>
      <c r="AKJ534" s="52"/>
      <c r="AKK534" s="52"/>
      <c r="AKL534" s="52"/>
      <c r="AKM534" s="52"/>
      <c r="AKN534" s="52"/>
      <c r="AKO534" s="52"/>
      <c r="AKP534" s="52"/>
      <c r="AKQ534" s="52"/>
      <c r="AKR534" s="52"/>
      <c r="AKS534" s="52"/>
      <c r="AKT534" s="52"/>
      <c r="AKU534" s="52"/>
      <c r="AKV534" s="52"/>
      <c r="AKW534" s="52"/>
      <c r="AKX534" s="52"/>
      <c r="AKY534" s="52"/>
      <c r="AKZ534" s="52"/>
      <c r="ALA534" s="52"/>
      <c r="ALB534" s="52"/>
      <c r="ALC534" s="52"/>
      <c r="ALD534" s="52"/>
      <c r="ALE534" s="52"/>
      <c r="ALF534" s="52"/>
      <c r="ALG534" s="52"/>
      <c r="ALH534" s="52"/>
      <c r="ALI534" s="52"/>
      <c r="ALJ534" s="52"/>
      <c r="ALK534" s="52"/>
      <c r="ALL534" s="52"/>
      <c r="ALM534" s="52"/>
      <c r="ALN534" s="52"/>
      <c r="ALO534" s="52"/>
      <c r="ALP534" s="52"/>
      <c r="ALQ534" s="52"/>
      <c r="ALR534" s="52"/>
      <c r="ALS534" s="52"/>
      <c r="ALT534" s="52"/>
      <c r="ALU534" s="52"/>
      <c r="ALV534" s="52"/>
      <c r="ALW534" s="52"/>
      <c r="ALX534" s="52"/>
      <c r="ALY534" s="52"/>
      <c r="ALZ534" s="52"/>
      <c r="AMA534" s="52"/>
      <c r="AMB534" s="52"/>
      <c r="AMC534" s="52"/>
      <c r="AMD534" s="52"/>
      <c r="AME534" s="52"/>
      <c r="AMF534" s="52"/>
      <c r="AMG534" s="52"/>
      <c r="AMH534" s="52"/>
      <c r="AMI534" s="52"/>
      <c r="AMJ534" s="52"/>
      <c r="AMK534" s="52"/>
      <c r="AML534" s="52"/>
      <c r="AMM534" s="52"/>
      <c r="AMN534" s="52"/>
      <c r="AMO534" s="52"/>
      <c r="AMP534" s="52"/>
      <c r="AMQ534" s="52"/>
      <c r="AMR534" s="52"/>
      <c r="AMS534" s="52"/>
      <c r="AMT534" s="52"/>
      <c r="AMU534" s="52"/>
      <c r="AMV534" s="52"/>
      <c r="AMW534" s="52"/>
      <c r="AMX534" s="52"/>
      <c r="AMY534" s="52"/>
      <c r="AMZ534" s="52"/>
      <c r="ANA534" s="52"/>
      <c r="ANB534" s="52"/>
      <c r="ANC534" s="52"/>
      <c r="AND534" s="52"/>
      <c r="ANE534" s="52"/>
      <c r="ANF534" s="52"/>
      <c r="ANG534" s="52"/>
      <c r="ANH534" s="52"/>
      <c r="ANI534" s="52"/>
      <c r="ANJ534" s="52"/>
      <c r="ANK534" s="52"/>
      <c r="ANL534" s="52"/>
      <c r="ANM534" s="52"/>
      <c r="ANN534" s="52"/>
      <c r="ANO534" s="52"/>
      <c r="ANP534" s="52"/>
      <c r="ANQ534" s="52"/>
      <c r="ANR534" s="52"/>
      <c r="ANS534" s="52"/>
      <c r="ANT534" s="52"/>
      <c r="ANU534" s="52"/>
      <c r="ANV534" s="52"/>
      <c r="ANW534" s="52"/>
      <c r="ANX534" s="52"/>
      <c r="ANY534" s="52"/>
      <c r="ANZ534" s="52"/>
      <c r="AOA534" s="52"/>
      <c r="AOB534" s="52"/>
      <c r="AOC534" s="52"/>
      <c r="AOD534" s="52"/>
      <c r="AOE534" s="52"/>
      <c r="AOF534" s="52"/>
      <c r="AOG534" s="52"/>
      <c r="AOH534" s="52"/>
      <c r="AOI534" s="52"/>
      <c r="AOJ534" s="52"/>
      <c r="AOK534" s="52"/>
      <c r="AOL534" s="52"/>
      <c r="AOM534" s="52"/>
      <c r="AON534" s="52"/>
      <c r="AOO534" s="52"/>
      <c r="AOP534" s="52"/>
      <c r="AOQ534" s="52"/>
      <c r="AOR534" s="52"/>
      <c r="AOS534" s="52"/>
      <c r="AOT534" s="52"/>
      <c r="AOU534" s="52"/>
      <c r="AOV534" s="52"/>
      <c r="AOW534" s="52"/>
      <c r="AOX534" s="52"/>
      <c r="AOY534" s="52"/>
      <c r="AOZ534" s="52"/>
      <c r="APA534" s="52"/>
      <c r="APB534" s="52"/>
      <c r="APC534" s="52"/>
      <c r="APD534" s="52"/>
      <c r="APE534" s="52"/>
      <c r="APF534" s="52"/>
      <c r="APG534" s="52"/>
      <c r="APH534" s="52"/>
      <c r="API534" s="52"/>
      <c r="APJ534" s="52"/>
      <c r="APK534" s="52"/>
      <c r="APL534" s="52"/>
      <c r="APM534" s="52"/>
      <c r="APN534" s="52"/>
      <c r="APO534" s="52"/>
      <c r="APP534" s="52"/>
      <c r="APQ534" s="52"/>
      <c r="APR534" s="52"/>
      <c r="APS534" s="52"/>
      <c r="APT534" s="52"/>
      <c r="APU534" s="52"/>
      <c r="APV534" s="52"/>
      <c r="APW534" s="52"/>
      <c r="APX534" s="52"/>
      <c r="APY534" s="52"/>
      <c r="APZ534" s="52"/>
      <c r="AQA534" s="52"/>
      <c r="AQB534" s="52"/>
      <c r="AQC534" s="52"/>
      <c r="AQD534" s="52"/>
      <c r="AQE534" s="52"/>
      <c r="AQF534" s="52"/>
      <c r="AQG534" s="52"/>
      <c r="AQH534" s="52"/>
      <c r="AQI534" s="52"/>
      <c r="AQJ534" s="52"/>
      <c r="AQK534" s="52"/>
      <c r="AQL534" s="52"/>
      <c r="AQM534" s="52"/>
      <c r="AQN534" s="52"/>
      <c r="AQO534" s="52"/>
      <c r="AQP534" s="52"/>
      <c r="AQQ534" s="52"/>
      <c r="AQR534" s="52"/>
      <c r="AQS534" s="52"/>
      <c r="AQT534" s="52"/>
      <c r="AQU534" s="52"/>
      <c r="AQV534" s="52"/>
      <c r="AQW534" s="52"/>
      <c r="AQX534" s="52"/>
      <c r="AQY534" s="52"/>
      <c r="AQZ534" s="52"/>
      <c r="ARA534" s="52"/>
      <c r="ARB534" s="52"/>
      <c r="ARC534" s="52"/>
      <c r="ARD534" s="52"/>
      <c r="ARE534" s="52"/>
      <c r="ARF534" s="52"/>
      <c r="ARG534" s="52"/>
      <c r="ARH534" s="52"/>
      <c r="ARI534" s="52"/>
      <c r="ARJ534" s="52"/>
      <c r="ARK534" s="52"/>
      <c r="ARL534" s="52"/>
      <c r="ARM534" s="52"/>
      <c r="ARN534" s="52"/>
      <c r="ARO534" s="52"/>
      <c r="ARP534" s="52"/>
      <c r="ARQ534" s="52"/>
      <c r="ARR534" s="52"/>
      <c r="ARS534" s="52"/>
      <c r="ART534" s="52"/>
      <c r="ARU534" s="52"/>
      <c r="ARV534" s="52"/>
      <c r="ARW534" s="52"/>
      <c r="ARX534" s="52"/>
      <c r="ARY534" s="52"/>
      <c r="ARZ534" s="52"/>
      <c r="ASA534" s="52"/>
      <c r="ASB534" s="52"/>
      <c r="ASC534" s="52"/>
      <c r="ASD534" s="52"/>
      <c r="ASE534" s="52"/>
      <c r="ASF534" s="52"/>
      <c r="ASG534" s="52"/>
      <c r="ASH534" s="52"/>
      <c r="ASI534" s="52"/>
      <c r="ASJ534" s="52"/>
      <c r="ASK534" s="52"/>
      <c r="ASL534" s="52"/>
      <c r="ASM534" s="52"/>
      <c r="ASN534" s="52"/>
      <c r="ASO534" s="52"/>
      <c r="ASP534" s="52"/>
      <c r="ASQ534" s="52"/>
      <c r="ASR534" s="52"/>
      <c r="ASS534" s="52"/>
      <c r="AST534" s="52"/>
      <c r="ASU534" s="52"/>
      <c r="ASV534" s="52"/>
      <c r="ASW534" s="52"/>
      <c r="ASX534" s="52"/>
      <c r="ASY534" s="52"/>
      <c r="ASZ534" s="52"/>
      <c r="ATA534" s="52"/>
      <c r="ATB534" s="52"/>
      <c r="ATC534" s="52"/>
      <c r="ATD534" s="52"/>
      <c r="ATE534" s="52"/>
      <c r="ATF534" s="52"/>
      <c r="ATG534" s="52"/>
      <c r="ATH534" s="52"/>
      <c r="ATI534" s="52"/>
      <c r="ATJ534" s="52"/>
      <c r="ATK534" s="52"/>
      <c r="ATL534" s="52"/>
      <c r="ATM534" s="52"/>
      <c r="ATN534" s="52"/>
      <c r="ATO534" s="52"/>
      <c r="ATP534" s="52"/>
      <c r="ATQ534" s="52"/>
      <c r="ATR534" s="52"/>
      <c r="ATS534" s="52"/>
      <c r="ATT534" s="52"/>
      <c r="ATU534" s="52"/>
      <c r="ATV534" s="52"/>
      <c r="ATW534" s="52"/>
      <c r="ATX534" s="52"/>
      <c r="ATY534" s="52"/>
      <c r="ATZ534" s="52"/>
      <c r="AUA534" s="52"/>
      <c r="AUB534" s="52"/>
      <c r="AUC534" s="52"/>
      <c r="AUD534" s="52"/>
      <c r="AUE534" s="52"/>
      <c r="AUF534" s="52"/>
      <c r="AUG534" s="52"/>
      <c r="AUH534" s="52"/>
      <c r="AUI534" s="52"/>
      <c r="AUJ534" s="52"/>
      <c r="AUK534" s="52"/>
      <c r="AUL534" s="52"/>
      <c r="AUM534" s="52"/>
      <c r="AUN534" s="52"/>
      <c r="AUO534" s="52"/>
      <c r="AUP534" s="52"/>
      <c r="AUQ534" s="52"/>
      <c r="AUR534" s="52"/>
      <c r="AUS534" s="52"/>
      <c r="AUT534" s="52"/>
      <c r="AUU534" s="52"/>
      <c r="AUV534" s="52"/>
      <c r="AUW534" s="52"/>
      <c r="AUX534" s="52"/>
      <c r="AUY534" s="52"/>
      <c r="AUZ534" s="52"/>
      <c r="AVA534" s="52"/>
      <c r="AVB534" s="52"/>
      <c r="AVC534" s="52"/>
      <c r="AVD534" s="52"/>
      <c r="AVE534" s="52"/>
      <c r="AVF534" s="52"/>
      <c r="AVG534" s="52"/>
      <c r="AVH534" s="52"/>
      <c r="AVI534" s="52"/>
      <c r="AVJ534" s="52"/>
      <c r="AVK534" s="52"/>
      <c r="AVL534" s="52"/>
      <c r="AVM534" s="52"/>
      <c r="AVN534" s="52"/>
      <c r="AVO534" s="52"/>
      <c r="AVP534" s="52"/>
      <c r="AVQ534" s="52"/>
      <c r="AVR534" s="52"/>
      <c r="AVS534" s="52"/>
      <c r="AVT534" s="52"/>
      <c r="AVU534" s="52"/>
      <c r="AVV534" s="52"/>
      <c r="AVW534" s="52"/>
      <c r="AVX534" s="52"/>
      <c r="AVY534" s="52"/>
      <c r="AVZ534" s="52"/>
      <c r="AWA534" s="52"/>
      <c r="AWB534" s="52"/>
      <c r="AWC534" s="52"/>
      <c r="AWD534" s="52"/>
      <c r="AWE534" s="52"/>
      <c r="AWF534" s="52"/>
      <c r="AWG534" s="52"/>
      <c r="AWH534" s="52"/>
      <c r="AWI534" s="52"/>
      <c r="AWJ534" s="52"/>
      <c r="AWK534" s="52"/>
      <c r="AWL534" s="52"/>
      <c r="AWM534" s="52"/>
      <c r="AWN534" s="52"/>
      <c r="AWO534" s="52"/>
      <c r="AWP534" s="52"/>
      <c r="AWQ534" s="52"/>
      <c r="AWR534" s="52"/>
      <c r="AWS534" s="52"/>
      <c r="AWT534" s="52"/>
      <c r="AWU534" s="52"/>
      <c r="AWV534" s="52"/>
      <c r="AWW534" s="52"/>
      <c r="AWX534" s="52"/>
      <c r="AWY534" s="52"/>
      <c r="AWZ534" s="52"/>
      <c r="AXA534" s="52"/>
      <c r="AXB534" s="52"/>
      <c r="AXC534" s="52"/>
      <c r="AXD534" s="52"/>
      <c r="AXE534" s="52"/>
      <c r="AXF534" s="52"/>
      <c r="AXG534" s="52"/>
      <c r="AXH534" s="52"/>
      <c r="AXI534" s="52"/>
      <c r="AXJ534" s="52"/>
      <c r="AXK534" s="52"/>
      <c r="AXL534" s="52"/>
      <c r="AXM534" s="52"/>
      <c r="AXN534" s="52"/>
      <c r="AXO534" s="52"/>
      <c r="AXP534" s="52"/>
      <c r="AXQ534" s="52"/>
      <c r="AXR534" s="52"/>
      <c r="AXS534" s="52"/>
      <c r="AXT534" s="52"/>
      <c r="AXU534" s="52"/>
      <c r="AXV534" s="52"/>
      <c r="AXW534" s="52"/>
      <c r="AXX534" s="52"/>
      <c r="AXY534" s="52"/>
      <c r="AXZ534" s="52"/>
      <c r="AYA534" s="52"/>
      <c r="AYB534" s="52"/>
      <c r="AYC534" s="52"/>
      <c r="AYD534" s="52"/>
      <c r="AYE534" s="52"/>
      <c r="AYF534" s="52"/>
      <c r="AYG534" s="52"/>
      <c r="AYH534" s="52"/>
      <c r="AYI534" s="52"/>
      <c r="AYJ534" s="52"/>
      <c r="AYK534" s="52"/>
      <c r="AYL534" s="52"/>
      <c r="AYM534" s="52"/>
      <c r="AYN534" s="52"/>
      <c r="AYO534" s="52"/>
      <c r="AYP534" s="52"/>
      <c r="AYQ534" s="52"/>
      <c r="AYR534" s="52"/>
      <c r="AYS534" s="52"/>
      <c r="AYT534" s="52"/>
      <c r="AYU534" s="52"/>
      <c r="AYV534" s="52"/>
      <c r="AYW534" s="52"/>
      <c r="AYX534" s="52"/>
      <c r="AYY534" s="52"/>
      <c r="AYZ534" s="52"/>
      <c r="AZA534" s="52"/>
      <c r="AZB534" s="52"/>
      <c r="AZC534" s="52"/>
      <c r="AZD534" s="52"/>
      <c r="AZE534" s="52"/>
      <c r="AZF534" s="52"/>
      <c r="AZG534" s="52"/>
      <c r="AZH534" s="52"/>
      <c r="AZI534" s="52"/>
      <c r="AZJ534" s="52"/>
      <c r="AZK534" s="52"/>
      <c r="AZL534" s="52"/>
      <c r="AZM534" s="52"/>
      <c r="AZN534" s="52"/>
      <c r="AZO534" s="52"/>
      <c r="AZP534" s="52"/>
      <c r="AZQ534" s="52"/>
      <c r="AZR534" s="52"/>
      <c r="AZS534" s="52"/>
      <c r="AZT534" s="52"/>
      <c r="AZU534" s="52"/>
      <c r="AZV534" s="52"/>
      <c r="AZW534" s="52"/>
      <c r="AZX534" s="52"/>
      <c r="AZY534" s="52"/>
      <c r="AZZ534" s="52"/>
      <c r="BAA534" s="52"/>
      <c r="BAB534" s="52"/>
      <c r="BAC534" s="52"/>
      <c r="BAD534" s="52"/>
      <c r="BAE534" s="52"/>
      <c r="BAF534" s="52"/>
      <c r="BAG534" s="52"/>
      <c r="BAH534" s="52"/>
      <c r="BAI534" s="52"/>
      <c r="BAJ534" s="52"/>
      <c r="BAK534" s="52"/>
      <c r="BAL534" s="52"/>
      <c r="BAM534" s="52"/>
      <c r="BAN534" s="52"/>
      <c r="BAO534" s="52"/>
      <c r="BAP534" s="52"/>
      <c r="BAQ534" s="52"/>
      <c r="BAR534" s="52"/>
      <c r="BAS534" s="52"/>
      <c r="BAT534" s="52"/>
      <c r="BAU534" s="52"/>
      <c r="BAV534" s="52"/>
      <c r="BAW534" s="52"/>
      <c r="BAX534" s="52"/>
      <c r="BAY534" s="52"/>
      <c r="BAZ534" s="52"/>
      <c r="BBA534" s="52"/>
      <c r="BBB534" s="52"/>
      <c r="BBC534" s="52"/>
      <c r="BBD534" s="52"/>
      <c r="BBE534" s="52"/>
      <c r="BBF534" s="52"/>
      <c r="BBG534" s="52"/>
      <c r="BBH534" s="52"/>
      <c r="BBI534" s="52"/>
      <c r="BBJ534" s="52"/>
      <c r="BBK534" s="52"/>
      <c r="BBL534" s="52"/>
      <c r="BBM534" s="52"/>
      <c r="BBN534" s="52"/>
      <c r="BBO534" s="52"/>
      <c r="BBP534" s="52"/>
      <c r="BBQ534" s="52"/>
      <c r="BBR534" s="52"/>
      <c r="BBS534" s="52"/>
      <c r="BBT534" s="52"/>
      <c r="BBU534" s="52"/>
      <c r="BBV534" s="52"/>
      <c r="BBW534" s="52"/>
      <c r="BBX534" s="52"/>
      <c r="BBY534" s="52"/>
      <c r="BBZ534" s="52"/>
      <c r="BCA534" s="52"/>
      <c r="BCB534" s="52"/>
      <c r="BCC534" s="52"/>
      <c r="BCD534" s="52"/>
      <c r="BCE534" s="52"/>
      <c r="BCF534" s="52"/>
      <c r="BCG534" s="52"/>
      <c r="BCH534" s="52"/>
      <c r="BCI534" s="52"/>
      <c r="BCJ534" s="52"/>
      <c r="BCK534" s="52"/>
      <c r="BCL534" s="52"/>
      <c r="BCM534" s="52"/>
      <c r="BCN534" s="52"/>
      <c r="BCO534" s="52"/>
      <c r="BCP534" s="52"/>
      <c r="BCQ534" s="52"/>
      <c r="BCR534" s="52"/>
      <c r="BCS534" s="52"/>
      <c r="BCT534" s="52"/>
      <c r="BCU534" s="52"/>
      <c r="BCV534" s="52"/>
      <c r="BCW534" s="52"/>
      <c r="BCX534" s="52"/>
      <c r="BCY534" s="52"/>
      <c r="BCZ534" s="52"/>
      <c r="BDA534" s="52"/>
      <c r="BDB534" s="52"/>
      <c r="BDC534" s="52"/>
      <c r="BDD534" s="52"/>
      <c r="BDE534" s="52"/>
      <c r="BDF534" s="52"/>
      <c r="BDG534" s="52"/>
      <c r="BDH534" s="52"/>
      <c r="BDI534" s="52"/>
      <c r="BDJ534" s="52"/>
      <c r="BDK534" s="52"/>
      <c r="BDL534" s="52"/>
      <c r="BDM534" s="52"/>
      <c r="BDN534" s="52"/>
      <c r="BDO534" s="52"/>
      <c r="BDP534" s="52"/>
      <c r="BDQ534" s="52"/>
      <c r="BDR534" s="52"/>
      <c r="BDS534" s="52"/>
      <c r="BDT534" s="52"/>
      <c r="BDU534" s="52"/>
      <c r="BDV534" s="52"/>
      <c r="BDW534" s="52"/>
      <c r="BDX534" s="52"/>
      <c r="BDY534" s="52"/>
      <c r="BDZ534" s="52"/>
      <c r="BEA534" s="52"/>
      <c r="BEB534" s="52"/>
      <c r="BEC534" s="52"/>
      <c r="BED534" s="52"/>
      <c r="BEE534" s="52"/>
      <c r="BEF534" s="52"/>
      <c r="BEG534" s="52"/>
      <c r="BEH534" s="52"/>
      <c r="BEI534" s="52"/>
      <c r="BEJ534" s="52"/>
      <c r="BEK534" s="52"/>
      <c r="BEL534" s="52"/>
      <c r="BEM534" s="52"/>
      <c r="BEN534" s="52"/>
      <c r="BEO534" s="52"/>
      <c r="BEP534" s="52"/>
      <c r="BEQ534" s="52"/>
      <c r="BER534" s="52"/>
      <c r="BES534" s="52"/>
      <c r="BET534" s="52"/>
      <c r="BEU534" s="52"/>
      <c r="BEV534" s="52"/>
      <c r="BEW534" s="52"/>
      <c r="BEX534" s="52"/>
      <c r="BEY534" s="52"/>
      <c r="BEZ534" s="52"/>
      <c r="BFA534" s="52"/>
      <c r="BFB534" s="52"/>
      <c r="BFC534" s="52"/>
      <c r="BFD534" s="52"/>
      <c r="BFE534" s="52"/>
      <c r="BFF534" s="52"/>
      <c r="BFG534" s="52"/>
      <c r="BFH534" s="52"/>
      <c r="BFI534" s="52"/>
      <c r="BFJ534" s="52"/>
      <c r="BFK534" s="52"/>
      <c r="BFL534" s="52"/>
      <c r="BFM534" s="52"/>
      <c r="BFN534" s="52"/>
      <c r="BFO534" s="52"/>
      <c r="BFP534" s="52"/>
      <c r="BFQ534" s="52"/>
      <c r="BFR534" s="52"/>
      <c r="BFS534" s="52"/>
      <c r="BFT534" s="52"/>
      <c r="BFU534" s="52"/>
      <c r="BFV534" s="52"/>
      <c r="BFW534" s="52"/>
      <c r="BFX534" s="52"/>
      <c r="BFY534" s="52"/>
      <c r="BFZ534" s="52"/>
      <c r="BGA534" s="52"/>
      <c r="BGB534" s="52"/>
      <c r="BGC534" s="52"/>
      <c r="BGD534" s="52"/>
      <c r="BGE534" s="52"/>
      <c r="BGF534" s="52"/>
      <c r="BGG534" s="52"/>
      <c r="BGH534" s="52"/>
      <c r="BGI534" s="52"/>
      <c r="BGJ534" s="52"/>
      <c r="BGK534" s="52"/>
      <c r="BGL534" s="52"/>
      <c r="BGM534" s="52"/>
      <c r="BGN534" s="52"/>
      <c r="BGO534" s="52"/>
      <c r="BGP534" s="52"/>
      <c r="BGQ534" s="52"/>
      <c r="BGR534" s="52"/>
      <c r="BGS534" s="52"/>
      <c r="BGT534" s="52"/>
      <c r="BGU534" s="52"/>
      <c r="BGV534" s="52"/>
      <c r="BGW534" s="52"/>
      <c r="BGX534" s="52"/>
      <c r="BGY534" s="52"/>
      <c r="BGZ534" s="52"/>
      <c r="BHA534" s="52"/>
      <c r="BHB534" s="52"/>
      <c r="BHC534" s="52"/>
      <c r="BHD534" s="52"/>
      <c r="BHE534" s="52"/>
      <c r="BHF534" s="52"/>
      <c r="BHG534" s="52"/>
      <c r="BHH534" s="52"/>
      <c r="BHI534" s="52"/>
      <c r="BHJ534" s="52"/>
      <c r="BHK534" s="52"/>
      <c r="BHL534" s="52"/>
      <c r="BHM534" s="52"/>
      <c r="BHN534" s="52"/>
      <c r="BHO534" s="52"/>
      <c r="BHP534" s="52"/>
      <c r="BHQ534" s="52"/>
      <c r="BHR534" s="52"/>
      <c r="BHS534" s="52"/>
      <c r="BHT534" s="52"/>
      <c r="BHU534" s="52"/>
      <c r="BHV534" s="52"/>
      <c r="BHW534" s="52"/>
      <c r="BHX534" s="52"/>
      <c r="BHY534" s="52"/>
      <c r="BHZ534" s="52"/>
      <c r="BIA534" s="52"/>
      <c r="BIB534" s="52"/>
      <c r="BIC534" s="52"/>
      <c r="BID534" s="52"/>
      <c r="BIE534" s="52"/>
      <c r="BIF534" s="52"/>
      <c r="BIG534" s="52"/>
      <c r="BIH534" s="52"/>
      <c r="BII534" s="52"/>
      <c r="BIJ534" s="52"/>
      <c r="BIK534" s="52"/>
      <c r="BIL534" s="52"/>
      <c r="BIM534" s="52"/>
      <c r="BIN534" s="52"/>
      <c r="BIO534" s="52"/>
      <c r="BIP534" s="52"/>
      <c r="BIQ534" s="52"/>
      <c r="BIR534" s="52"/>
      <c r="BIS534" s="52"/>
      <c r="BIT534" s="52"/>
      <c r="BIU534" s="52"/>
      <c r="BIV534" s="52"/>
      <c r="BIW534" s="52"/>
      <c r="BIX534" s="52"/>
      <c r="BIY534" s="52"/>
      <c r="BIZ534" s="52"/>
      <c r="BJA534" s="52"/>
      <c r="BJB534" s="52"/>
      <c r="BJC534" s="52"/>
      <c r="BJD534" s="52"/>
      <c r="BJE534" s="52"/>
      <c r="BJF534" s="52"/>
      <c r="BJG534" s="52"/>
      <c r="BJH534" s="52"/>
      <c r="BJI534" s="52"/>
      <c r="BJJ534" s="52"/>
      <c r="BJK534" s="52"/>
      <c r="BJL534" s="52"/>
      <c r="BJM534" s="52"/>
      <c r="BJN534" s="52"/>
      <c r="BJO534" s="52"/>
      <c r="BJP534" s="52"/>
      <c r="BJQ534" s="52"/>
      <c r="BJR534" s="52"/>
      <c r="BJS534" s="52"/>
      <c r="BJT534" s="52"/>
      <c r="BJU534" s="52"/>
      <c r="BJV534" s="52"/>
      <c r="BJW534" s="52"/>
      <c r="BJX534" s="52"/>
      <c r="BJY534" s="52"/>
      <c r="BJZ534" s="52"/>
      <c r="BKA534" s="52"/>
      <c r="BKB534" s="52"/>
      <c r="BKC534" s="52"/>
      <c r="BKD534" s="52"/>
      <c r="BKE534" s="52"/>
      <c r="BKF534" s="52"/>
      <c r="BKG534" s="52"/>
      <c r="BKH534" s="52"/>
      <c r="BKI534" s="52"/>
      <c r="BKJ534" s="52"/>
      <c r="BKK534" s="52"/>
      <c r="BKL534" s="52"/>
      <c r="BKM534" s="52"/>
      <c r="BKN534" s="52"/>
      <c r="BKO534" s="52"/>
      <c r="BKP534" s="52"/>
      <c r="BKQ534" s="52"/>
      <c r="BKR534" s="52"/>
      <c r="BKS534" s="52"/>
      <c r="BKT534" s="52"/>
      <c r="BKU534" s="52"/>
      <c r="BKV534" s="52"/>
      <c r="BKW534" s="52"/>
      <c r="BKX534" s="52"/>
      <c r="BKY534" s="52"/>
      <c r="BKZ534" s="52"/>
      <c r="BLA534" s="52"/>
      <c r="BLB534" s="52"/>
      <c r="BLC534" s="52"/>
      <c r="BLD534" s="52"/>
      <c r="BLE534" s="52"/>
      <c r="BLF534" s="52"/>
      <c r="BLG534" s="52"/>
      <c r="BLH534" s="52"/>
      <c r="BLI534" s="52"/>
      <c r="BLJ534" s="52"/>
      <c r="BLK534" s="52"/>
      <c r="BLL534" s="52"/>
      <c r="BLM534" s="52"/>
      <c r="BLN534" s="52"/>
      <c r="BLO534" s="52"/>
      <c r="BLP534" s="52"/>
      <c r="BLQ534" s="52"/>
      <c r="BLR534" s="52"/>
      <c r="BLS534" s="52"/>
      <c r="BLT534" s="52"/>
      <c r="BLU534" s="52"/>
      <c r="BLV534" s="52"/>
      <c r="BLW534" s="52"/>
      <c r="BLX534" s="52"/>
      <c r="BLY534" s="52"/>
      <c r="BLZ534" s="52"/>
      <c r="BMA534" s="52"/>
      <c r="BMB534" s="52"/>
      <c r="BMC534" s="52"/>
      <c r="BMD534" s="52"/>
      <c r="BME534" s="52"/>
      <c r="BMF534" s="52"/>
      <c r="BMG534" s="52"/>
      <c r="BMH534" s="52"/>
      <c r="BMI534" s="52"/>
      <c r="BMJ534" s="52"/>
      <c r="BMK534" s="52"/>
      <c r="BML534" s="52"/>
      <c r="BMM534" s="52"/>
      <c r="BMN534" s="52"/>
      <c r="BMO534" s="52"/>
      <c r="BMP534" s="52"/>
      <c r="BMQ534" s="52"/>
      <c r="BMR534" s="52"/>
      <c r="BMS534" s="52"/>
      <c r="BMT534" s="52"/>
      <c r="BMU534" s="52"/>
      <c r="BMV534" s="52"/>
      <c r="BMW534" s="52"/>
      <c r="BMX534" s="52"/>
      <c r="BMY534" s="52"/>
      <c r="BMZ534" s="52"/>
      <c r="BNA534" s="52"/>
      <c r="BNB534" s="52"/>
      <c r="BNC534" s="52"/>
      <c r="BND534" s="52"/>
      <c r="BNE534" s="52"/>
      <c r="BNF534" s="52"/>
      <c r="BNG534" s="52"/>
      <c r="BNH534" s="52"/>
      <c r="BNI534" s="52"/>
      <c r="BNJ534" s="52"/>
      <c r="BNK534" s="52"/>
      <c r="BNL534" s="52"/>
      <c r="BNM534" s="52"/>
      <c r="BNN534" s="52"/>
      <c r="BNO534" s="52"/>
      <c r="BNP534" s="52"/>
      <c r="BNQ534" s="52"/>
      <c r="BNR534" s="52"/>
      <c r="BNS534" s="52"/>
      <c r="BNT534" s="52"/>
      <c r="BNU534" s="52"/>
      <c r="BNV534" s="52"/>
      <c r="BNW534" s="52"/>
      <c r="BNX534" s="52"/>
      <c r="BNY534" s="52"/>
      <c r="BNZ534" s="52"/>
      <c r="BOA534" s="52"/>
      <c r="BOB534" s="52"/>
      <c r="BOC534" s="52"/>
      <c r="BOD534" s="52"/>
      <c r="BOE534" s="52"/>
      <c r="BOF534" s="52"/>
      <c r="BOG534" s="52"/>
      <c r="BOH534" s="52"/>
      <c r="BOI534" s="52"/>
      <c r="BOJ534" s="52"/>
      <c r="BOK534" s="52"/>
      <c r="BOL534" s="52"/>
      <c r="BOM534" s="52"/>
      <c r="BON534" s="52"/>
      <c r="BOO534" s="52"/>
      <c r="BOP534" s="52"/>
      <c r="BOQ534" s="52"/>
      <c r="BOR534" s="52"/>
      <c r="BOS534" s="52"/>
      <c r="BOT534" s="52"/>
      <c r="BOU534" s="52"/>
      <c r="BOV534" s="52"/>
      <c r="BOW534" s="52"/>
      <c r="BOX534" s="52"/>
      <c r="BOY534" s="52"/>
      <c r="BOZ534" s="52"/>
      <c r="BPA534" s="52"/>
      <c r="BPB534" s="52"/>
      <c r="BPC534" s="52"/>
      <c r="BPD534" s="52"/>
      <c r="BPE534" s="52"/>
      <c r="BPF534" s="52"/>
      <c r="BPG534" s="52"/>
      <c r="BPH534" s="52"/>
      <c r="BPI534" s="52"/>
      <c r="BPJ534" s="52"/>
      <c r="BPK534" s="52"/>
      <c r="BPL534" s="52"/>
      <c r="BPM534" s="52"/>
      <c r="BPN534" s="52"/>
      <c r="BPO534" s="52"/>
      <c r="BPP534" s="52"/>
      <c r="BPQ534" s="52"/>
      <c r="BPR534" s="52"/>
      <c r="BPS534" s="52"/>
      <c r="BPT534" s="52"/>
      <c r="BPU534" s="52"/>
      <c r="BPV534" s="52"/>
      <c r="BPW534" s="52"/>
      <c r="BPX534" s="52"/>
      <c r="BPY534" s="52"/>
      <c r="BPZ534" s="52"/>
      <c r="BQA534" s="52"/>
      <c r="BQB534" s="52"/>
      <c r="BQC534" s="52"/>
      <c r="BQD534" s="52"/>
      <c r="BQE534" s="52"/>
      <c r="BQF534" s="52"/>
      <c r="BQG534" s="52"/>
      <c r="BQH534" s="52"/>
      <c r="BQI534" s="52"/>
      <c r="BQJ534" s="52"/>
      <c r="BQK534" s="52"/>
      <c r="BQL534" s="52"/>
      <c r="BQM534" s="52"/>
      <c r="BQN534" s="52"/>
      <c r="BQO534" s="52"/>
      <c r="BQP534" s="52"/>
      <c r="BQQ534" s="52"/>
      <c r="BQR534" s="52"/>
      <c r="BQS534" s="52"/>
      <c r="BQT534" s="52"/>
      <c r="BQU534" s="52"/>
      <c r="BQV534" s="52"/>
      <c r="BQW534" s="52"/>
      <c r="BQX534" s="52"/>
      <c r="BQY534" s="52"/>
      <c r="BQZ534" s="52"/>
      <c r="BRA534" s="52"/>
      <c r="BRB534" s="52"/>
      <c r="BRC534" s="52"/>
      <c r="BRD534" s="52"/>
      <c r="BRE534" s="52"/>
      <c r="BRF534" s="52"/>
      <c r="BRG534" s="52"/>
      <c r="BRH534" s="52"/>
      <c r="BRI534" s="52"/>
      <c r="BRJ534" s="52"/>
      <c r="BRK534" s="52"/>
      <c r="BRL534" s="52"/>
      <c r="BRM534" s="52"/>
      <c r="BRN534" s="52"/>
      <c r="BRO534" s="52"/>
      <c r="BRP534" s="52"/>
      <c r="BRQ534" s="52"/>
      <c r="BRR534" s="52"/>
      <c r="BRS534" s="52"/>
      <c r="BRT534" s="52"/>
      <c r="BRU534" s="52"/>
      <c r="BRV534" s="52"/>
      <c r="BRW534" s="52"/>
      <c r="BRX534" s="52"/>
      <c r="BRY534" s="52"/>
      <c r="BRZ534" s="52"/>
      <c r="BSA534" s="52"/>
      <c r="BSB534" s="52"/>
      <c r="BSC534" s="52"/>
      <c r="BSD534" s="52"/>
      <c r="BSE534" s="52"/>
      <c r="BSF534" s="52"/>
      <c r="BSG534" s="52"/>
      <c r="BSH534" s="52"/>
      <c r="BSI534" s="52"/>
      <c r="BSJ534" s="52"/>
      <c r="BSK534" s="52"/>
      <c r="BSL534" s="52"/>
      <c r="BSM534" s="52"/>
      <c r="BSN534" s="52"/>
      <c r="BSO534" s="52"/>
      <c r="BSP534" s="52"/>
      <c r="BSQ534" s="52"/>
      <c r="BSR534" s="52"/>
      <c r="BSS534" s="52"/>
      <c r="BST534" s="52"/>
      <c r="BSU534" s="52"/>
      <c r="BSV534" s="52"/>
      <c r="BSW534" s="52"/>
      <c r="BSX534" s="52"/>
      <c r="BSY534" s="52"/>
      <c r="BSZ534" s="52"/>
      <c r="BTA534" s="52"/>
      <c r="BTB534" s="52"/>
      <c r="BTC534" s="52"/>
      <c r="BTD534" s="52"/>
      <c r="BTE534" s="52"/>
      <c r="BTF534" s="52"/>
      <c r="BTG534" s="52"/>
      <c r="BTH534" s="52"/>
      <c r="BTI534" s="52"/>
      <c r="BTJ534" s="52"/>
      <c r="BTK534" s="52"/>
      <c r="BTL534" s="52"/>
      <c r="BTM534" s="52"/>
      <c r="BTN534" s="52"/>
      <c r="BTO534" s="52"/>
      <c r="BTP534" s="52"/>
      <c r="BTQ534" s="52"/>
      <c r="BTR534" s="52"/>
      <c r="BTS534" s="52"/>
      <c r="BTT534" s="52"/>
      <c r="BTU534" s="52"/>
      <c r="BTV534" s="52"/>
      <c r="BTW534" s="52"/>
      <c r="BTX534" s="52"/>
      <c r="BTY534" s="52"/>
      <c r="BTZ534" s="52"/>
      <c r="BUA534" s="52"/>
      <c r="BUB534" s="52"/>
      <c r="BUC534" s="52"/>
      <c r="BUD534" s="52"/>
      <c r="BUE534" s="52"/>
      <c r="BUF534" s="52"/>
      <c r="BUG534" s="52"/>
      <c r="BUH534" s="52"/>
      <c r="BUI534" s="52"/>
      <c r="BUJ534" s="52"/>
      <c r="BUK534" s="52"/>
      <c r="BUL534" s="52"/>
      <c r="BUM534" s="52"/>
      <c r="BUN534" s="52"/>
      <c r="BUO534" s="52"/>
      <c r="BUP534" s="52"/>
      <c r="BUQ534" s="52"/>
      <c r="BUR534" s="52"/>
      <c r="BUS534" s="52"/>
      <c r="BUT534" s="52"/>
      <c r="BUU534" s="52"/>
      <c r="BUV534" s="52"/>
      <c r="BUW534" s="52"/>
      <c r="BUX534" s="52"/>
      <c r="BUY534" s="52"/>
      <c r="BUZ534" s="52"/>
      <c r="BVA534" s="52"/>
      <c r="BVB534" s="52"/>
      <c r="BVC534" s="52"/>
      <c r="BVD534" s="52"/>
      <c r="BVE534" s="52"/>
      <c r="BVF534" s="52"/>
      <c r="BVG534" s="52"/>
      <c r="BVH534" s="52"/>
      <c r="BVI534" s="52"/>
      <c r="BVJ534" s="52"/>
      <c r="BVK534" s="52"/>
      <c r="BVL534" s="52"/>
      <c r="BVM534" s="52"/>
      <c r="BVN534" s="52"/>
      <c r="BVO534" s="52"/>
      <c r="BVP534" s="52"/>
      <c r="BVQ534" s="52"/>
      <c r="BVR534" s="52"/>
      <c r="BVS534" s="52"/>
      <c r="BVT534" s="52"/>
      <c r="BVU534" s="52"/>
      <c r="BVV534" s="52"/>
      <c r="BVW534" s="52"/>
      <c r="BVX534" s="52"/>
      <c r="BVY534" s="52"/>
      <c r="BVZ534" s="52"/>
      <c r="BWA534" s="52"/>
      <c r="BWB534" s="52"/>
      <c r="BWC534" s="52"/>
      <c r="BWD534" s="52"/>
      <c r="BWE534" s="52"/>
      <c r="BWF534" s="52"/>
      <c r="BWG534" s="52"/>
      <c r="BWH534" s="52"/>
      <c r="BWI534" s="52"/>
      <c r="BWJ534" s="52"/>
      <c r="BWK534" s="52"/>
      <c r="BWL534" s="52"/>
      <c r="BWM534" s="52"/>
      <c r="BWN534" s="52"/>
      <c r="BWO534" s="52"/>
      <c r="BWP534" s="52"/>
      <c r="BWQ534" s="52"/>
      <c r="BWR534" s="52"/>
      <c r="BWS534" s="52"/>
      <c r="BWT534" s="52"/>
      <c r="BWU534" s="52"/>
      <c r="BWV534" s="52"/>
      <c r="BWW534" s="52"/>
      <c r="BWX534" s="52"/>
      <c r="BWY534" s="52"/>
      <c r="BWZ534" s="52"/>
      <c r="BXA534" s="52"/>
      <c r="BXB534" s="52"/>
      <c r="BXC534" s="52"/>
      <c r="BXD534" s="52"/>
      <c r="BXE534" s="52"/>
      <c r="BXF534" s="52"/>
      <c r="BXG534" s="52"/>
      <c r="BXH534" s="52"/>
      <c r="BXI534" s="52"/>
      <c r="BXJ534" s="52"/>
      <c r="BXK534" s="52"/>
      <c r="BXL534" s="52"/>
      <c r="BXM534" s="52"/>
      <c r="BXN534" s="52"/>
      <c r="BXO534" s="52"/>
      <c r="BXP534" s="52"/>
      <c r="BXQ534" s="52"/>
      <c r="BXR534" s="52"/>
      <c r="BXS534" s="52"/>
      <c r="BXT534" s="52"/>
      <c r="BXU534" s="52"/>
      <c r="BXV534" s="52"/>
      <c r="BXW534" s="52"/>
      <c r="BXX534" s="52"/>
      <c r="BXY534" s="52"/>
      <c r="BXZ534" s="52"/>
      <c r="BYA534" s="52"/>
      <c r="BYB534" s="52"/>
      <c r="BYC534" s="52"/>
      <c r="BYD534" s="52"/>
      <c r="BYE534" s="52"/>
      <c r="BYF534" s="52"/>
      <c r="BYG534" s="52"/>
      <c r="BYH534" s="52"/>
      <c r="BYI534" s="52"/>
      <c r="BYJ534" s="52"/>
      <c r="BYK534" s="52"/>
      <c r="BYL534" s="52"/>
      <c r="BYM534" s="52"/>
      <c r="BYN534" s="52"/>
      <c r="BYO534" s="52"/>
      <c r="BYP534" s="52"/>
      <c r="BYQ534" s="52"/>
      <c r="BYR534" s="52"/>
      <c r="BYS534" s="52"/>
      <c r="BYT534" s="52"/>
      <c r="BYU534" s="52"/>
      <c r="BYV534" s="52"/>
      <c r="BYW534" s="52"/>
      <c r="BYX534" s="52"/>
      <c r="BYY534" s="52"/>
      <c r="BYZ534" s="52"/>
      <c r="BZA534" s="52"/>
      <c r="BZB534" s="52"/>
      <c r="BZC534" s="52"/>
      <c r="BZD534" s="52"/>
      <c r="BZE534" s="52"/>
      <c r="BZF534" s="52"/>
      <c r="BZG534" s="52"/>
      <c r="BZH534" s="52"/>
      <c r="BZI534" s="52"/>
      <c r="BZJ534" s="52"/>
      <c r="BZK534" s="52"/>
      <c r="BZL534" s="52"/>
      <c r="BZM534" s="52"/>
      <c r="BZN534" s="52"/>
      <c r="BZO534" s="52"/>
      <c r="BZP534" s="52"/>
      <c r="BZQ534" s="52"/>
      <c r="BZR534" s="52"/>
      <c r="BZS534" s="52"/>
      <c r="BZT534" s="52"/>
      <c r="BZU534" s="52"/>
      <c r="BZV534" s="52"/>
      <c r="BZW534" s="52"/>
      <c r="BZX534" s="52"/>
      <c r="BZY534" s="52"/>
      <c r="BZZ534" s="52"/>
      <c r="CAA534" s="52"/>
      <c r="CAB534" s="52"/>
      <c r="CAC534" s="52"/>
      <c r="CAD534" s="52"/>
      <c r="CAE534" s="52"/>
      <c r="CAF534" s="52"/>
      <c r="CAG534" s="52"/>
      <c r="CAH534" s="52"/>
      <c r="CAI534" s="52"/>
      <c r="CAJ534" s="52"/>
      <c r="CAK534" s="52"/>
      <c r="CAL534" s="52"/>
      <c r="CAM534" s="52"/>
      <c r="CAN534" s="52"/>
      <c r="CAO534" s="52"/>
      <c r="CAP534" s="52"/>
      <c r="CAQ534" s="52"/>
      <c r="CAR534" s="52"/>
      <c r="CAS534" s="52"/>
      <c r="CAT534" s="52"/>
      <c r="CAU534" s="52"/>
      <c r="CAV534" s="52"/>
      <c r="CAW534" s="52"/>
      <c r="CAX534" s="52"/>
      <c r="CAY534" s="52"/>
      <c r="CAZ534" s="52"/>
      <c r="CBA534" s="52"/>
      <c r="CBB534" s="52"/>
      <c r="CBC534" s="52"/>
      <c r="CBD534" s="52"/>
      <c r="CBE534" s="52"/>
      <c r="CBF534" s="52"/>
      <c r="CBG534" s="52"/>
      <c r="CBH534" s="52"/>
      <c r="CBI534" s="52"/>
      <c r="CBJ534" s="52"/>
      <c r="CBK534" s="52"/>
      <c r="CBL534" s="52"/>
      <c r="CBM534" s="52"/>
      <c r="CBN534" s="52"/>
      <c r="CBO534" s="52"/>
      <c r="CBP534" s="52"/>
      <c r="CBQ534" s="52"/>
      <c r="CBR534" s="52"/>
      <c r="CBS534" s="52"/>
      <c r="CBT534" s="52"/>
      <c r="CBU534" s="52"/>
      <c r="CBV534" s="52"/>
      <c r="CBW534" s="52"/>
      <c r="CBX534" s="52"/>
      <c r="CBY534" s="52"/>
      <c r="CBZ534" s="52"/>
      <c r="CCA534" s="52"/>
      <c r="CCB534" s="52"/>
      <c r="CCC534" s="52"/>
      <c r="CCD534" s="52"/>
      <c r="CCE534" s="52"/>
      <c r="CCF534" s="52"/>
      <c r="CCG534" s="52"/>
      <c r="CCH534" s="52"/>
      <c r="CCI534" s="52"/>
      <c r="CCJ534" s="52"/>
      <c r="CCK534" s="52"/>
      <c r="CCL534" s="52"/>
      <c r="CCM534" s="52"/>
      <c r="CCN534" s="52"/>
      <c r="CCO534" s="52"/>
      <c r="CCP534" s="52"/>
      <c r="CCQ534" s="52"/>
      <c r="CCR534" s="52"/>
      <c r="CCS534" s="52"/>
      <c r="CCT534" s="52"/>
      <c r="CCU534" s="52"/>
      <c r="CCV534" s="52"/>
      <c r="CCW534" s="52"/>
      <c r="CCX534" s="52"/>
      <c r="CCY534" s="52"/>
      <c r="CCZ534" s="52"/>
      <c r="CDA534" s="52"/>
      <c r="CDB534" s="52"/>
      <c r="CDC534" s="52"/>
      <c r="CDD534" s="52"/>
      <c r="CDE534" s="52"/>
      <c r="CDF534" s="52"/>
      <c r="CDG534" s="52"/>
      <c r="CDH534" s="52"/>
      <c r="CDI534" s="52"/>
      <c r="CDJ534" s="52"/>
      <c r="CDK534" s="52"/>
      <c r="CDL534" s="52"/>
      <c r="CDM534" s="52"/>
      <c r="CDN534" s="52"/>
      <c r="CDO534" s="52"/>
      <c r="CDP534" s="52"/>
      <c r="CDQ534" s="52"/>
      <c r="CDR534" s="52"/>
      <c r="CDS534" s="52"/>
      <c r="CDT534" s="52"/>
      <c r="CDU534" s="52"/>
      <c r="CDV534" s="52"/>
      <c r="CDW534" s="52"/>
      <c r="CDX534" s="52"/>
      <c r="CDY534" s="52"/>
      <c r="CDZ534" s="52"/>
      <c r="CEA534" s="52"/>
      <c r="CEB534" s="52"/>
      <c r="CEC534" s="52"/>
      <c r="CED534" s="52"/>
      <c r="CEE534" s="52"/>
      <c r="CEF534" s="52"/>
      <c r="CEG534" s="52"/>
      <c r="CEH534" s="52"/>
      <c r="CEI534" s="52"/>
      <c r="CEJ534" s="52"/>
      <c r="CEK534" s="52"/>
      <c r="CEL534" s="52"/>
      <c r="CEM534" s="52"/>
      <c r="CEN534" s="52"/>
      <c r="CEO534" s="52"/>
      <c r="CEP534" s="52"/>
      <c r="CEQ534" s="52"/>
      <c r="CER534" s="52"/>
      <c r="CES534" s="52"/>
      <c r="CET534" s="52"/>
      <c r="CEU534" s="52"/>
      <c r="CEV534" s="52"/>
      <c r="CEW534" s="52"/>
      <c r="CEX534" s="52"/>
      <c r="CEY534" s="52"/>
      <c r="CEZ534" s="52"/>
      <c r="CFA534" s="52"/>
      <c r="CFB534" s="52"/>
      <c r="CFC534" s="52"/>
      <c r="CFD534" s="52"/>
      <c r="CFE534" s="52"/>
      <c r="CFF534" s="52"/>
      <c r="CFG534" s="52"/>
      <c r="CFH534" s="52"/>
      <c r="CFI534" s="52"/>
      <c r="CFJ534" s="52"/>
      <c r="CFK534" s="52"/>
      <c r="CFL534" s="52"/>
      <c r="CFM534" s="52"/>
      <c r="CFN534" s="52"/>
      <c r="CFO534" s="52"/>
      <c r="CFP534" s="52"/>
      <c r="CFQ534" s="52"/>
      <c r="CFR534" s="52"/>
      <c r="CFS534" s="52"/>
      <c r="CFT534" s="52"/>
      <c r="CFU534" s="52"/>
      <c r="CFV534" s="52"/>
      <c r="CFW534" s="52"/>
      <c r="CFX534" s="52"/>
      <c r="CFY534" s="52"/>
      <c r="CFZ534" s="52"/>
      <c r="CGA534" s="52"/>
      <c r="CGB534" s="52"/>
      <c r="CGC534" s="52"/>
      <c r="CGD534" s="52"/>
      <c r="CGE534" s="52"/>
      <c r="CGF534" s="52"/>
      <c r="CGG534" s="52"/>
      <c r="CGH534" s="52"/>
      <c r="CGI534" s="52"/>
      <c r="CGJ534" s="52"/>
      <c r="CGK534" s="52"/>
      <c r="CGL534" s="52"/>
      <c r="CGM534" s="52"/>
      <c r="CGN534" s="52"/>
      <c r="CGO534" s="52"/>
      <c r="CGP534" s="52"/>
      <c r="CGQ534" s="52"/>
      <c r="CGR534" s="52"/>
      <c r="CGS534" s="52"/>
      <c r="CGT534" s="52"/>
      <c r="CGU534" s="52"/>
      <c r="CGV534" s="52"/>
      <c r="CGW534" s="52"/>
      <c r="CGX534" s="52"/>
      <c r="CGY534" s="52"/>
      <c r="CGZ534" s="52"/>
      <c r="CHA534" s="52"/>
      <c r="CHB534" s="52"/>
      <c r="CHC534" s="52"/>
      <c r="CHD534" s="52"/>
      <c r="CHE534" s="52"/>
      <c r="CHF534" s="52"/>
      <c r="CHG534" s="52"/>
      <c r="CHH534" s="52"/>
      <c r="CHI534" s="52"/>
      <c r="CHJ534" s="52"/>
      <c r="CHK534" s="52"/>
      <c r="CHL534" s="52"/>
      <c r="CHM534" s="52"/>
      <c r="CHN534" s="52"/>
      <c r="CHO534" s="52"/>
      <c r="CHP534" s="52"/>
      <c r="CHQ534" s="52"/>
      <c r="CHR534" s="52"/>
      <c r="CHS534" s="52"/>
      <c r="CHT534" s="52"/>
      <c r="CHU534" s="52"/>
      <c r="CHV534" s="52"/>
      <c r="CHW534" s="52"/>
      <c r="CHX534" s="52"/>
      <c r="CHY534" s="52"/>
      <c r="CHZ534" s="52"/>
      <c r="CIA534" s="52"/>
      <c r="CIB534" s="52"/>
      <c r="CIC534" s="52"/>
      <c r="CID534" s="52"/>
      <c r="CIE534" s="52"/>
      <c r="CIF534" s="52"/>
      <c r="CIG534" s="52"/>
      <c r="CIH534" s="52"/>
      <c r="CII534" s="52"/>
      <c r="CIJ534" s="52"/>
      <c r="CIK534" s="52"/>
      <c r="CIL534" s="52"/>
      <c r="CIM534" s="52"/>
      <c r="CIN534" s="52"/>
      <c r="CIO534" s="52"/>
      <c r="CIP534" s="52"/>
      <c r="CIQ534" s="52"/>
      <c r="CIR534" s="52"/>
      <c r="CIS534" s="52"/>
      <c r="CIT534" s="52"/>
      <c r="CIU534" s="52"/>
      <c r="CIV534" s="52"/>
      <c r="CIW534" s="52"/>
      <c r="CIX534" s="52"/>
      <c r="CIY534" s="52"/>
      <c r="CIZ534" s="52"/>
      <c r="CJA534" s="52"/>
      <c r="CJB534" s="52"/>
      <c r="CJC534" s="52"/>
      <c r="CJD534" s="52"/>
      <c r="CJE534" s="52"/>
      <c r="CJF534" s="52"/>
      <c r="CJG534" s="52"/>
      <c r="CJH534" s="52"/>
      <c r="CJI534" s="52"/>
      <c r="CJJ534" s="52"/>
      <c r="CJK534" s="52"/>
      <c r="CJL534" s="52"/>
      <c r="CJM534" s="52"/>
      <c r="CJN534" s="52"/>
      <c r="CJO534" s="52"/>
      <c r="CJP534" s="52"/>
      <c r="CJQ534" s="52"/>
      <c r="CJR534" s="52"/>
      <c r="CJS534" s="52"/>
      <c r="CJT534" s="52"/>
      <c r="CJU534" s="52"/>
      <c r="CJV534" s="52"/>
      <c r="CJW534" s="52"/>
      <c r="CJX534" s="52"/>
      <c r="CJY534" s="52"/>
      <c r="CJZ534" s="52"/>
      <c r="CKA534" s="52"/>
      <c r="CKB534" s="52"/>
      <c r="CKC534" s="52"/>
      <c r="CKD534" s="52"/>
      <c r="CKE534" s="52"/>
      <c r="CKF534" s="52"/>
      <c r="CKG534" s="52"/>
      <c r="CKH534" s="52"/>
      <c r="CKI534" s="52"/>
      <c r="CKJ534" s="52"/>
      <c r="CKK534" s="52"/>
      <c r="CKL534" s="52"/>
      <c r="CKM534" s="52"/>
      <c r="CKN534" s="52"/>
      <c r="CKO534" s="52"/>
      <c r="CKP534" s="52"/>
      <c r="CKQ534" s="52"/>
      <c r="CKR534" s="52"/>
      <c r="CKS534" s="52"/>
      <c r="CKT534" s="52"/>
      <c r="CKU534" s="52"/>
      <c r="CKV534" s="52"/>
      <c r="CKW534" s="52"/>
      <c r="CKX534" s="52"/>
      <c r="CKY534" s="52"/>
      <c r="CKZ534" s="52"/>
      <c r="CLA534" s="52"/>
      <c r="CLB534" s="52"/>
      <c r="CLC534" s="52"/>
      <c r="CLD534" s="52"/>
      <c r="CLE534" s="52"/>
      <c r="CLF534" s="52"/>
      <c r="CLG534" s="52"/>
      <c r="CLH534" s="52"/>
      <c r="CLI534" s="52"/>
      <c r="CLJ534" s="52"/>
      <c r="CLK534" s="52"/>
      <c r="CLL534" s="52"/>
      <c r="CLM534" s="52"/>
      <c r="CLN534" s="52"/>
      <c r="CLO534" s="52"/>
      <c r="CLP534" s="52"/>
      <c r="CLQ534" s="52"/>
      <c r="CLR534" s="52"/>
      <c r="CLS534" s="52"/>
      <c r="CLT534" s="52"/>
      <c r="CLU534" s="52"/>
      <c r="CLV534" s="52"/>
      <c r="CLW534" s="52"/>
      <c r="CLX534" s="52"/>
      <c r="CLY534" s="52"/>
      <c r="CLZ534" s="52"/>
      <c r="CMA534" s="52"/>
      <c r="CMB534" s="52"/>
      <c r="CMC534" s="52"/>
      <c r="CMD534" s="52"/>
      <c r="CME534" s="52"/>
      <c r="CMF534" s="52"/>
      <c r="CMG534" s="52"/>
      <c r="CMH534" s="52"/>
      <c r="CMI534" s="52"/>
      <c r="CMJ534" s="52"/>
      <c r="CMK534" s="52"/>
      <c r="CML534" s="52"/>
      <c r="CMM534" s="52"/>
      <c r="CMN534" s="52"/>
      <c r="CMO534" s="52"/>
      <c r="CMP534" s="52"/>
      <c r="CMQ534" s="52"/>
      <c r="CMR534" s="52"/>
      <c r="CMS534" s="52"/>
      <c r="CMT534" s="52"/>
      <c r="CMU534" s="52"/>
      <c r="CMV534" s="52"/>
      <c r="CMW534" s="52"/>
      <c r="CMX534" s="52"/>
      <c r="CMY534" s="52"/>
      <c r="CMZ534" s="52"/>
      <c r="CNA534" s="52"/>
      <c r="CNB534" s="52"/>
      <c r="CNC534" s="52"/>
      <c r="CND534" s="52"/>
      <c r="CNE534" s="52"/>
      <c r="CNF534" s="52"/>
      <c r="CNG534" s="52"/>
      <c r="CNH534" s="52"/>
      <c r="CNI534" s="52"/>
      <c r="CNJ534" s="52"/>
      <c r="CNK534" s="52"/>
      <c r="CNL534" s="52"/>
      <c r="CNM534" s="52"/>
      <c r="CNN534" s="52"/>
      <c r="CNO534" s="52"/>
      <c r="CNP534" s="52"/>
      <c r="CNQ534" s="52"/>
      <c r="CNR534" s="52"/>
      <c r="CNS534" s="52"/>
      <c r="CNT534" s="52"/>
      <c r="CNU534" s="52"/>
      <c r="CNV534" s="52"/>
      <c r="CNW534" s="52"/>
      <c r="CNX534" s="52"/>
      <c r="CNY534" s="52"/>
      <c r="CNZ534" s="52"/>
      <c r="COA534" s="52"/>
      <c r="COB534" s="52"/>
      <c r="COC534" s="52"/>
      <c r="COD534" s="52"/>
      <c r="COE534" s="52"/>
      <c r="COF534" s="52"/>
      <c r="COG534" s="52"/>
      <c r="COH534" s="52"/>
      <c r="COI534" s="52"/>
      <c r="COJ534" s="52"/>
      <c r="COK534" s="52"/>
      <c r="COL534" s="52"/>
      <c r="COM534" s="52"/>
      <c r="CON534" s="52"/>
      <c r="COO534" s="52"/>
      <c r="COP534" s="52"/>
      <c r="COQ534" s="52"/>
      <c r="COR534" s="52"/>
      <c r="COS534" s="52"/>
      <c r="COT534" s="52"/>
      <c r="COU534" s="52"/>
      <c r="COV534" s="52"/>
      <c r="COW534" s="52"/>
      <c r="COX534" s="52"/>
      <c r="COY534" s="52"/>
      <c r="COZ534" s="52"/>
      <c r="CPA534" s="52"/>
      <c r="CPB534" s="52"/>
      <c r="CPC534" s="52"/>
      <c r="CPD534" s="52"/>
      <c r="CPE534" s="52"/>
      <c r="CPF534" s="52"/>
      <c r="CPG534" s="52"/>
      <c r="CPH534" s="52"/>
      <c r="CPI534" s="52"/>
      <c r="CPJ534" s="52"/>
      <c r="CPK534" s="52"/>
      <c r="CPL534" s="52"/>
      <c r="CPM534" s="52"/>
      <c r="CPN534" s="52"/>
      <c r="CPO534" s="52"/>
      <c r="CPP534" s="52"/>
      <c r="CPQ534" s="52"/>
      <c r="CPR534" s="52"/>
      <c r="CPS534" s="52"/>
      <c r="CPT534" s="52"/>
      <c r="CPU534" s="52"/>
      <c r="CPV534" s="52"/>
      <c r="CPW534" s="52"/>
      <c r="CPX534" s="52"/>
      <c r="CPY534" s="52"/>
      <c r="CPZ534" s="52"/>
      <c r="CQA534" s="52"/>
      <c r="CQB534" s="52"/>
      <c r="CQC534" s="52"/>
      <c r="CQD534" s="52"/>
      <c r="CQE534" s="52"/>
      <c r="CQF534" s="52"/>
      <c r="CQG534" s="52"/>
      <c r="CQH534" s="52"/>
      <c r="CQI534" s="52"/>
      <c r="CQJ534" s="52"/>
      <c r="CQK534" s="52"/>
      <c r="CQL534" s="52"/>
      <c r="CQM534" s="52"/>
      <c r="CQN534" s="52"/>
      <c r="CQO534" s="52"/>
      <c r="CQP534" s="52"/>
      <c r="CQQ534" s="52"/>
      <c r="CQR534" s="52"/>
      <c r="CQS534" s="52"/>
      <c r="CQT534" s="52"/>
      <c r="CQU534" s="52"/>
      <c r="CQV534" s="52"/>
      <c r="CQW534" s="52"/>
      <c r="CQX534" s="52"/>
      <c r="CQY534" s="52"/>
      <c r="CQZ534" s="52"/>
      <c r="CRA534" s="52"/>
      <c r="CRB534" s="52"/>
      <c r="CRC534" s="52"/>
      <c r="CRD534" s="52"/>
      <c r="CRE534" s="52"/>
      <c r="CRF534" s="52"/>
      <c r="CRG534" s="52"/>
      <c r="CRH534" s="52"/>
      <c r="CRI534" s="52"/>
      <c r="CRJ534" s="52"/>
      <c r="CRK534" s="52"/>
      <c r="CRL534" s="52"/>
      <c r="CRM534" s="52"/>
      <c r="CRN534" s="52"/>
      <c r="CRO534" s="52"/>
      <c r="CRP534" s="52"/>
      <c r="CRQ534" s="52"/>
      <c r="CRR534" s="52"/>
      <c r="CRS534" s="52"/>
      <c r="CRT534" s="52"/>
      <c r="CRU534" s="52"/>
      <c r="CRV534" s="52"/>
      <c r="CRW534" s="52"/>
      <c r="CRX534" s="52"/>
      <c r="CRY534" s="52"/>
      <c r="CRZ534" s="52"/>
      <c r="CSA534" s="52"/>
      <c r="CSB534" s="52"/>
      <c r="CSC534" s="52"/>
      <c r="CSD534" s="52"/>
      <c r="CSE534" s="52"/>
      <c r="CSF534" s="52"/>
      <c r="CSG534" s="52"/>
      <c r="CSH534" s="52"/>
      <c r="CSI534" s="52"/>
      <c r="CSJ534" s="52"/>
      <c r="CSK534" s="52"/>
      <c r="CSL534" s="52"/>
      <c r="CSM534" s="52"/>
      <c r="CSN534" s="52"/>
      <c r="CSO534" s="52"/>
      <c r="CSP534" s="52"/>
      <c r="CSQ534" s="52"/>
      <c r="CSR534" s="52"/>
      <c r="CSS534" s="52"/>
      <c r="CST534" s="52"/>
      <c r="CSU534" s="52"/>
      <c r="CSV534" s="52"/>
      <c r="CSW534" s="52"/>
      <c r="CSX534" s="52"/>
      <c r="CSY534" s="52"/>
      <c r="CSZ534" s="52"/>
      <c r="CTA534" s="52"/>
      <c r="CTB534" s="52"/>
      <c r="CTC534" s="52"/>
      <c r="CTD534" s="52"/>
      <c r="CTE534" s="52"/>
      <c r="CTF534" s="52"/>
      <c r="CTG534" s="52"/>
      <c r="CTH534" s="52"/>
      <c r="CTI534" s="52"/>
      <c r="CTJ534" s="52"/>
      <c r="CTK534" s="52"/>
      <c r="CTL534" s="52"/>
      <c r="CTM534" s="52"/>
      <c r="CTN534" s="52"/>
      <c r="CTO534" s="52"/>
      <c r="CTP534" s="52"/>
      <c r="CTQ534" s="52"/>
      <c r="CTR534" s="52"/>
      <c r="CTS534" s="52"/>
      <c r="CTT534" s="52"/>
      <c r="CTU534" s="52"/>
      <c r="CTV534" s="52"/>
      <c r="CTW534" s="52"/>
      <c r="CTX534" s="52"/>
      <c r="CTY534" s="52"/>
      <c r="CTZ534" s="52"/>
      <c r="CUA534" s="52"/>
      <c r="CUB534" s="52"/>
      <c r="CUC534" s="52"/>
      <c r="CUD534" s="52"/>
      <c r="CUE534" s="52"/>
      <c r="CUF534" s="52"/>
      <c r="CUG534" s="52"/>
      <c r="CUH534" s="52"/>
      <c r="CUI534" s="52"/>
      <c r="CUJ534" s="52"/>
      <c r="CUK534" s="52"/>
      <c r="CUL534" s="52"/>
      <c r="CUM534" s="52"/>
      <c r="CUN534" s="52"/>
      <c r="CUO534" s="52"/>
      <c r="CUP534" s="52"/>
      <c r="CUQ534" s="52"/>
      <c r="CUR534" s="52"/>
      <c r="CUS534" s="52"/>
      <c r="CUT534" s="52"/>
      <c r="CUU534" s="52"/>
      <c r="CUV534" s="52"/>
      <c r="CUW534" s="52"/>
      <c r="CUX534" s="52"/>
      <c r="CUY534" s="52"/>
      <c r="CUZ534" s="52"/>
      <c r="CVA534" s="52"/>
      <c r="CVB534" s="52"/>
      <c r="CVC534" s="52"/>
      <c r="CVD534" s="52"/>
      <c r="CVE534" s="52"/>
      <c r="CVF534" s="52"/>
      <c r="CVG534" s="52"/>
      <c r="CVH534" s="52"/>
      <c r="CVI534" s="52"/>
      <c r="CVJ534" s="52"/>
      <c r="CVK534" s="52"/>
      <c r="CVL534" s="52"/>
      <c r="CVM534" s="52"/>
      <c r="CVN534" s="52"/>
      <c r="CVO534" s="52"/>
      <c r="CVP534" s="52"/>
      <c r="CVQ534" s="52"/>
      <c r="CVR534" s="52"/>
      <c r="CVS534" s="52"/>
      <c r="CVT534" s="52"/>
      <c r="CVU534" s="52"/>
      <c r="CVV534" s="52"/>
      <c r="CVW534" s="52"/>
      <c r="CVX534" s="52"/>
      <c r="CVY534" s="52"/>
      <c r="CVZ534" s="52"/>
      <c r="CWA534" s="52"/>
      <c r="CWB534" s="52"/>
      <c r="CWC534" s="52"/>
      <c r="CWD534" s="52"/>
      <c r="CWE534" s="52"/>
      <c r="CWF534" s="52"/>
      <c r="CWG534" s="52"/>
      <c r="CWH534" s="52"/>
      <c r="CWI534" s="52"/>
      <c r="CWJ534" s="52"/>
      <c r="CWK534" s="52"/>
      <c r="CWL534" s="52"/>
      <c r="CWM534" s="52"/>
      <c r="CWN534" s="52"/>
      <c r="CWO534" s="52"/>
      <c r="CWP534" s="52"/>
      <c r="CWQ534" s="52"/>
      <c r="CWR534" s="52"/>
      <c r="CWS534" s="52"/>
      <c r="CWT534" s="52"/>
      <c r="CWU534" s="52"/>
      <c r="CWV534" s="52"/>
      <c r="CWW534" s="52"/>
      <c r="CWX534" s="52"/>
      <c r="CWY534" s="52"/>
      <c r="CWZ534" s="52"/>
      <c r="CXA534" s="52"/>
      <c r="CXB534" s="52"/>
      <c r="CXC534" s="52"/>
      <c r="CXD534" s="52"/>
      <c r="CXE534" s="52"/>
      <c r="CXF534" s="52"/>
      <c r="CXG534" s="52"/>
      <c r="CXH534" s="52"/>
      <c r="CXI534" s="52"/>
      <c r="CXJ534" s="52"/>
      <c r="CXK534" s="52"/>
      <c r="CXL534" s="52"/>
      <c r="CXM534" s="52"/>
      <c r="CXN534" s="52"/>
      <c r="CXO534" s="52"/>
      <c r="CXP534" s="52"/>
      <c r="CXQ534" s="52"/>
      <c r="CXR534" s="52"/>
      <c r="CXS534" s="52"/>
      <c r="CXT534" s="52"/>
      <c r="CXU534" s="52"/>
      <c r="CXV534" s="52"/>
      <c r="CXW534" s="52"/>
      <c r="CXX534" s="52"/>
      <c r="CXY534" s="52"/>
      <c r="CXZ534" s="52"/>
      <c r="CYA534" s="52"/>
      <c r="CYB534" s="52"/>
      <c r="CYC534" s="52"/>
      <c r="CYD534" s="52"/>
      <c r="CYE534" s="52"/>
      <c r="CYF534" s="52"/>
      <c r="CYG534" s="52"/>
      <c r="CYH534" s="52"/>
      <c r="CYI534" s="52"/>
      <c r="CYJ534" s="52"/>
      <c r="CYK534" s="52"/>
      <c r="CYL534" s="52"/>
      <c r="CYM534" s="52"/>
      <c r="CYN534" s="52"/>
      <c r="CYO534" s="52"/>
      <c r="CYP534" s="52"/>
      <c r="CYQ534" s="52"/>
      <c r="CYR534" s="52"/>
      <c r="CYS534" s="52"/>
      <c r="CYT534" s="52"/>
      <c r="CYU534" s="52"/>
      <c r="CYV534" s="52"/>
      <c r="CYW534" s="52"/>
      <c r="CYX534" s="52"/>
      <c r="CYY534" s="52"/>
      <c r="CYZ534" s="52"/>
      <c r="CZA534" s="52"/>
      <c r="CZB534" s="52"/>
      <c r="CZC534" s="52"/>
      <c r="CZD534" s="52"/>
      <c r="CZE534" s="52"/>
      <c r="CZF534" s="52"/>
      <c r="CZG534" s="52"/>
      <c r="CZH534" s="52"/>
      <c r="CZI534" s="52"/>
      <c r="CZJ534" s="52"/>
      <c r="CZK534" s="52"/>
      <c r="CZL534" s="52"/>
      <c r="CZM534" s="52"/>
      <c r="CZN534" s="52"/>
      <c r="CZO534" s="52"/>
      <c r="CZP534" s="52"/>
      <c r="CZQ534" s="52"/>
      <c r="CZR534" s="52"/>
      <c r="CZS534" s="52"/>
      <c r="CZT534" s="52"/>
      <c r="CZU534" s="52"/>
      <c r="CZV534" s="52"/>
      <c r="CZW534" s="52"/>
      <c r="CZX534" s="52"/>
      <c r="CZY534" s="52"/>
      <c r="CZZ534" s="52"/>
      <c r="DAA534" s="52"/>
      <c r="DAB534" s="52"/>
      <c r="DAC534" s="52"/>
      <c r="DAD534" s="52"/>
      <c r="DAE534" s="52"/>
      <c r="DAF534" s="52"/>
      <c r="DAG534" s="52"/>
      <c r="DAH534" s="52"/>
      <c r="DAI534" s="52"/>
      <c r="DAJ534" s="52"/>
      <c r="DAK534" s="52"/>
      <c r="DAL534" s="52"/>
      <c r="DAM534" s="52"/>
      <c r="DAN534" s="52"/>
      <c r="DAO534" s="52"/>
      <c r="DAP534" s="52"/>
      <c r="DAQ534" s="52"/>
      <c r="DAR534" s="52"/>
      <c r="DAS534" s="52"/>
      <c r="DAT534" s="52"/>
      <c r="DAU534" s="52"/>
      <c r="DAV534" s="52"/>
      <c r="DAW534" s="52"/>
      <c r="DAX534" s="52"/>
      <c r="DAY534" s="52"/>
      <c r="DAZ534" s="52"/>
      <c r="DBA534" s="52"/>
      <c r="DBB534" s="52"/>
      <c r="DBC534" s="52"/>
      <c r="DBD534" s="52"/>
      <c r="DBE534" s="52"/>
      <c r="DBF534" s="52"/>
      <c r="DBG534" s="52"/>
      <c r="DBH534" s="52"/>
      <c r="DBI534" s="52"/>
      <c r="DBJ534" s="52"/>
      <c r="DBK534" s="52"/>
      <c r="DBL534" s="52"/>
      <c r="DBM534" s="52"/>
      <c r="DBN534" s="52"/>
      <c r="DBO534" s="52"/>
      <c r="DBP534" s="52"/>
      <c r="DBQ534" s="52"/>
      <c r="DBR534" s="52"/>
      <c r="DBS534" s="52"/>
      <c r="DBT534" s="52"/>
      <c r="DBU534" s="52"/>
      <c r="DBV534" s="52"/>
      <c r="DBW534" s="52"/>
      <c r="DBX534" s="52"/>
      <c r="DBY534" s="52"/>
      <c r="DBZ534" s="52"/>
      <c r="DCA534" s="52"/>
      <c r="DCB534" s="52"/>
      <c r="DCC534" s="52"/>
      <c r="DCD534" s="52"/>
      <c r="DCE534" s="52"/>
      <c r="DCF534" s="52"/>
      <c r="DCG534" s="52"/>
      <c r="DCH534" s="52"/>
      <c r="DCI534" s="52"/>
      <c r="DCJ534" s="52"/>
      <c r="DCK534" s="52"/>
      <c r="DCL534" s="52"/>
      <c r="DCM534" s="52"/>
      <c r="DCN534" s="52"/>
      <c r="DCO534" s="52"/>
      <c r="DCP534" s="52"/>
      <c r="DCQ534" s="52"/>
      <c r="DCR534" s="52"/>
      <c r="DCS534" s="52"/>
      <c r="DCT534" s="52"/>
      <c r="DCU534" s="52"/>
      <c r="DCV534" s="52"/>
      <c r="DCW534" s="52"/>
      <c r="DCX534" s="52"/>
      <c r="DCY534" s="52"/>
      <c r="DCZ534" s="52"/>
      <c r="DDA534" s="52"/>
      <c r="DDB534" s="52"/>
      <c r="DDC534" s="52"/>
      <c r="DDD534" s="52"/>
      <c r="DDE534" s="52"/>
      <c r="DDF534" s="52"/>
      <c r="DDG534" s="52"/>
      <c r="DDH534" s="52"/>
      <c r="DDI534" s="52"/>
      <c r="DDJ534" s="52"/>
      <c r="DDK534" s="52"/>
      <c r="DDL534" s="52"/>
      <c r="DDM534" s="52"/>
      <c r="DDN534" s="52"/>
      <c r="DDO534" s="52"/>
      <c r="DDP534" s="52"/>
      <c r="DDQ534" s="52"/>
      <c r="DDR534" s="52"/>
      <c r="DDS534" s="52"/>
      <c r="DDT534" s="52"/>
      <c r="DDU534" s="52"/>
      <c r="DDV534" s="52"/>
      <c r="DDW534" s="52"/>
      <c r="DDX534" s="52"/>
      <c r="DDY534" s="52"/>
      <c r="DDZ534" s="52"/>
      <c r="DEA534" s="52"/>
      <c r="DEB534" s="52"/>
      <c r="DEC534" s="52"/>
      <c r="DED534" s="52"/>
      <c r="DEE534" s="52"/>
      <c r="DEF534" s="52"/>
      <c r="DEG534" s="52"/>
      <c r="DEH534" s="52"/>
      <c r="DEI534" s="52"/>
      <c r="DEJ534" s="52"/>
      <c r="DEK534" s="52"/>
      <c r="DEL534" s="52"/>
      <c r="DEM534" s="52"/>
      <c r="DEN534" s="52"/>
      <c r="DEO534" s="52"/>
      <c r="DEP534" s="52"/>
      <c r="DEQ534" s="52"/>
      <c r="DER534" s="52"/>
      <c r="DES534" s="52"/>
      <c r="DET534" s="52"/>
      <c r="DEU534" s="52"/>
      <c r="DEV534" s="52"/>
      <c r="DEW534" s="52"/>
      <c r="DEX534" s="52"/>
      <c r="DEY534" s="52"/>
      <c r="DEZ534" s="52"/>
      <c r="DFA534" s="52"/>
      <c r="DFB534" s="52"/>
      <c r="DFC534" s="52"/>
      <c r="DFD534" s="52"/>
      <c r="DFE534" s="52"/>
      <c r="DFF534" s="52"/>
      <c r="DFG534" s="52"/>
      <c r="DFH534" s="52"/>
      <c r="DFI534" s="52"/>
      <c r="DFJ534" s="52"/>
      <c r="DFK534" s="52"/>
      <c r="DFL534" s="52"/>
      <c r="DFM534" s="52"/>
      <c r="DFN534" s="52"/>
      <c r="DFO534" s="52"/>
      <c r="DFP534" s="52"/>
      <c r="DFQ534" s="52"/>
      <c r="DFR534" s="52"/>
      <c r="DFS534" s="52"/>
      <c r="DFT534" s="52"/>
      <c r="DFU534" s="52"/>
      <c r="DFV534" s="52"/>
      <c r="DFW534" s="52"/>
      <c r="DFX534" s="52"/>
      <c r="DFY534" s="52"/>
      <c r="DFZ534" s="52"/>
      <c r="DGA534" s="52"/>
      <c r="DGB534" s="52"/>
      <c r="DGC534" s="52"/>
      <c r="DGD534" s="52"/>
      <c r="DGE534" s="52"/>
      <c r="DGF534" s="52"/>
      <c r="DGG534" s="52"/>
      <c r="DGH534" s="52"/>
      <c r="DGI534" s="52"/>
      <c r="DGJ534" s="52"/>
      <c r="DGK534" s="52"/>
      <c r="DGL534" s="52"/>
      <c r="DGM534" s="52"/>
      <c r="DGN534" s="52"/>
      <c r="DGO534" s="52"/>
      <c r="DGP534" s="52"/>
      <c r="DGQ534" s="52"/>
      <c r="DGR534" s="52"/>
      <c r="DGS534" s="52"/>
      <c r="DGT534" s="52"/>
      <c r="DGU534" s="52"/>
      <c r="DGV534" s="52"/>
      <c r="DGW534" s="52"/>
      <c r="DGX534" s="52"/>
      <c r="DGY534" s="52"/>
      <c r="DGZ534" s="52"/>
      <c r="DHA534" s="52"/>
      <c r="DHB534" s="52"/>
      <c r="DHC534" s="52"/>
      <c r="DHD534" s="52"/>
      <c r="DHE534" s="52"/>
      <c r="DHF534" s="52"/>
      <c r="DHG534" s="52"/>
      <c r="DHH534" s="52"/>
      <c r="DHI534" s="52"/>
      <c r="DHJ534" s="52"/>
      <c r="DHK534" s="52"/>
      <c r="DHL534" s="52"/>
      <c r="DHM534" s="52"/>
      <c r="DHN534" s="52"/>
      <c r="DHO534" s="52"/>
      <c r="DHP534" s="52"/>
      <c r="DHQ534" s="52"/>
      <c r="DHR534" s="52"/>
      <c r="DHS534" s="52"/>
      <c r="DHT534" s="52"/>
      <c r="DHU534" s="52"/>
      <c r="DHV534" s="52"/>
      <c r="DHW534" s="52"/>
      <c r="DHX534" s="52"/>
      <c r="DHY534" s="52"/>
      <c r="DHZ534" s="52"/>
      <c r="DIA534" s="52"/>
      <c r="DIB534" s="52"/>
      <c r="DIC534" s="52"/>
      <c r="DID534" s="52"/>
      <c r="DIE534" s="52"/>
      <c r="DIF534" s="52"/>
      <c r="DIG534" s="52"/>
      <c r="DIH534" s="52"/>
      <c r="DII534" s="52"/>
      <c r="DIJ534" s="52"/>
      <c r="DIK534" s="52"/>
      <c r="DIL534" s="52"/>
      <c r="DIM534" s="52"/>
      <c r="DIN534" s="52"/>
      <c r="DIO534" s="52"/>
      <c r="DIP534" s="52"/>
      <c r="DIQ534" s="52"/>
      <c r="DIR534" s="52"/>
      <c r="DIS534" s="52"/>
      <c r="DIT534" s="52"/>
      <c r="DIU534" s="52"/>
      <c r="DIV534" s="52"/>
      <c r="DIW534" s="52"/>
      <c r="DIX534" s="52"/>
      <c r="DIY534" s="52"/>
      <c r="DIZ534" s="52"/>
      <c r="DJA534" s="52"/>
      <c r="DJB534" s="52"/>
      <c r="DJC534" s="52"/>
      <c r="DJD534" s="52"/>
      <c r="DJE534" s="52"/>
      <c r="DJF534" s="52"/>
      <c r="DJG534" s="52"/>
      <c r="DJH534" s="52"/>
      <c r="DJI534" s="52"/>
      <c r="DJJ534" s="52"/>
      <c r="DJK534" s="52"/>
      <c r="DJL534" s="52"/>
      <c r="DJM534" s="52"/>
      <c r="DJN534" s="52"/>
      <c r="DJO534" s="52"/>
      <c r="DJP534" s="52"/>
      <c r="DJQ534" s="52"/>
      <c r="DJR534" s="52"/>
      <c r="DJS534" s="52"/>
      <c r="DJT534" s="52"/>
      <c r="DJU534" s="52"/>
      <c r="DJV534" s="52"/>
      <c r="DJW534" s="52"/>
      <c r="DJX534" s="52"/>
      <c r="DJY534" s="52"/>
      <c r="DJZ534" s="52"/>
      <c r="DKA534" s="52"/>
      <c r="DKB534" s="52"/>
      <c r="DKC534" s="52"/>
      <c r="DKD534" s="52"/>
      <c r="DKE534" s="52"/>
      <c r="DKF534" s="52"/>
      <c r="DKG534" s="52"/>
      <c r="DKH534" s="52"/>
      <c r="DKI534" s="52"/>
      <c r="DKJ534" s="52"/>
      <c r="DKK534" s="52"/>
      <c r="DKL534" s="52"/>
      <c r="DKM534" s="52"/>
      <c r="DKN534" s="52"/>
      <c r="DKO534" s="52"/>
      <c r="DKP534" s="52"/>
      <c r="DKQ534" s="52"/>
      <c r="DKR534" s="52"/>
      <c r="DKS534" s="52"/>
      <c r="DKT534" s="52"/>
      <c r="DKU534" s="52"/>
      <c r="DKV534" s="52"/>
      <c r="DKW534" s="52"/>
      <c r="DKX534" s="52"/>
      <c r="DKY534" s="52"/>
      <c r="DKZ534" s="52"/>
      <c r="DLA534" s="52"/>
      <c r="DLB534" s="52"/>
      <c r="DLC534" s="52"/>
      <c r="DLD534" s="52"/>
      <c r="DLE534" s="52"/>
      <c r="DLF534" s="52"/>
      <c r="DLG534" s="52"/>
      <c r="DLH534" s="52"/>
      <c r="DLI534" s="52"/>
      <c r="DLJ534" s="52"/>
      <c r="DLK534" s="52"/>
      <c r="DLL534" s="52"/>
      <c r="DLM534" s="52"/>
      <c r="DLN534" s="52"/>
      <c r="DLO534" s="52"/>
      <c r="DLP534" s="52"/>
      <c r="DLQ534" s="52"/>
      <c r="DLR534" s="52"/>
      <c r="DLS534" s="52"/>
      <c r="DLT534" s="52"/>
      <c r="DLU534" s="52"/>
      <c r="DLV534" s="52"/>
      <c r="DLW534" s="52"/>
      <c r="DLX534" s="52"/>
      <c r="DLY534" s="52"/>
      <c r="DLZ534" s="52"/>
      <c r="DMA534" s="52"/>
      <c r="DMB534" s="52"/>
      <c r="DMC534" s="52"/>
      <c r="DMD534" s="52"/>
      <c r="DME534" s="52"/>
      <c r="DMF534" s="52"/>
      <c r="DMG534" s="52"/>
      <c r="DMH534" s="52"/>
      <c r="DMI534" s="52"/>
      <c r="DMJ534" s="52"/>
      <c r="DMK534" s="52"/>
      <c r="DML534" s="52"/>
      <c r="DMM534" s="52"/>
      <c r="DMN534" s="52"/>
      <c r="DMO534" s="52"/>
      <c r="DMP534" s="52"/>
      <c r="DMQ534" s="52"/>
      <c r="DMR534" s="52"/>
      <c r="DMS534" s="52"/>
      <c r="DMT534" s="52"/>
      <c r="DMU534" s="52"/>
      <c r="DMV534" s="52"/>
      <c r="DMW534" s="52"/>
      <c r="DMX534" s="52"/>
      <c r="DMY534" s="52"/>
      <c r="DMZ534" s="52"/>
      <c r="DNA534" s="52"/>
      <c r="DNB534" s="52"/>
      <c r="DNC534" s="52"/>
      <c r="DND534" s="52"/>
      <c r="DNE534" s="52"/>
      <c r="DNF534" s="52"/>
      <c r="DNG534" s="52"/>
      <c r="DNH534" s="52"/>
      <c r="DNI534" s="52"/>
      <c r="DNJ534" s="52"/>
      <c r="DNK534" s="52"/>
      <c r="DNL534" s="52"/>
      <c r="DNM534" s="52"/>
      <c r="DNN534" s="52"/>
      <c r="DNO534" s="52"/>
      <c r="DNP534" s="52"/>
      <c r="DNQ534" s="52"/>
      <c r="DNR534" s="52"/>
      <c r="DNS534" s="52"/>
      <c r="DNT534" s="52"/>
      <c r="DNU534" s="52"/>
      <c r="DNV534" s="52"/>
      <c r="DNW534" s="52"/>
      <c r="DNX534" s="52"/>
      <c r="DNY534" s="52"/>
      <c r="DNZ534" s="52"/>
      <c r="DOA534" s="52"/>
      <c r="DOB534" s="52"/>
      <c r="DOC534" s="52"/>
      <c r="DOD534" s="52"/>
      <c r="DOE534" s="52"/>
      <c r="DOF534" s="52"/>
      <c r="DOG534" s="52"/>
      <c r="DOH534" s="52"/>
      <c r="DOI534" s="52"/>
      <c r="DOJ534" s="52"/>
      <c r="DOK534" s="52"/>
      <c r="DOL534" s="52"/>
      <c r="DOM534" s="52"/>
      <c r="DON534" s="52"/>
      <c r="DOO534" s="52"/>
      <c r="DOP534" s="52"/>
      <c r="DOQ534" s="52"/>
      <c r="DOR534" s="52"/>
      <c r="DOS534" s="52"/>
      <c r="DOT534" s="52"/>
      <c r="DOU534" s="52"/>
      <c r="DOV534" s="52"/>
      <c r="DOW534" s="52"/>
      <c r="DOX534" s="52"/>
      <c r="DOY534" s="52"/>
      <c r="DOZ534" s="52"/>
      <c r="DPA534" s="52"/>
      <c r="DPB534" s="52"/>
      <c r="DPC534" s="52"/>
      <c r="DPD534" s="52"/>
      <c r="DPE534" s="52"/>
      <c r="DPF534" s="52"/>
      <c r="DPG534" s="52"/>
      <c r="DPH534" s="52"/>
      <c r="DPI534" s="52"/>
      <c r="DPJ534" s="52"/>
      <c r="DPK534" s="52"/>
      <c r="DPL534" s="52"/>
      <c r="DPM534" s="52"/>
      <c r="DPN534" s="52"/>
      <c r="DPO534" s="52"/>
      <c r="DPP534" s="52"/>
      <c r="DPQ534" s="52"/>
      <c r="DPR534" s="52"/>
      <c r="DPS534" s="52"/>
      <c r="DPT534" s="52"/>
      <c r="DPU534" s="52"/>
      <c r="DPV534" s="52"/>
      <c r="DPW534" s="52"/>
      <c r="DPX534" s="52"/>
      <c r="DPY534" s="52"/>
      <c r="DPZ534" s="52"/>
      <c r="DQA534" s="52"/>
      <c r="DQB534" s="52"/>
      <c r="DQC534" s="52"/>
      <c r="DQD534" s="52"/>
      <c r="DQE534" s="52"/>
      <c r="DQF534" s="52"/>
      <c r="DQG534" s="52"/>
      <c r="DQH534" s="52"/>
      <c r="DQI534" s="52"/>
      <c r="DQJ534" s="52"/>
      <c r="DQK534" s="52"/>
      <c r="DQL534" s="52"/>
      <c r="DQM534" s="52"/>
      <c r="DQN534" s="52"/>
      <c r="DQO534" s="52"/>
      <c r="DQP534" s="52"/>
      <c r="DQQ534" s="52"/>
      <c r="DQR534" s="52"/>
      <c r="DQS534" s="52"/>
      <c r="DQT534" s="52"/>
      <c r="DQU534" s="52"/>
      <c r="DQV534" s="52"/>
      <c r="DQW534" s="52"/>
      <c r="DQX534" s="52"/>
      <c r="DQY534" s="52"/>
      <c r="DQZ534" s="52"/>
      <c r="DRA534" s="52"/>
      <c r="DRB534" s="52"/>
      <c r="DRC534" s="52"/>
      <c r="DRD534" s="52"/>
      <c r="DRE534" s="52"/>
      <c r="DRF534" s="52"/>
      <c r="DRG534" s="52"/>
      <c r="DRH534" s="52"/>
      <c r="DRI534" s="52"/>
      <c r="DRJ534" s="52"/>
      <c r="DRK534" s="52"/>
      <c r="DRL534" s="52"/>
      <c r="DRM534" s="52"/>
      <c r="DRN534" s="52"/>
      <c r="DRO534" s="52"/>
      <c r="DRP534" s="52"/>
      <c r="DRQ534" s="52"/>
      <c r="DRR534" s="52"/>
      <c r="DRS534" s="52"/>
      <c r="DRT534" s="52"/>
      <c r="DRU534" s="52"/>
      <c r="DRV534" s="52"/>
      <c r="DRW534" s="52"/>
      <c r="DRX534" s="52"/>
      <c r="DRY534" s="52"/>
      <c r="DRZ534" s="52"/>
      <c r="DSA534" s="52"/>
      <c r="DSB534" s="52"/>
      <c r="DSC534" s="52"/>
      <c r="DSD534" s="52"/>
      <c r="DSE534" s="52"/>
      <c r="DSF534" s="52"/>
      <c r="DSG534" s="52"/>
      <c r="DSH534" s="52"/>
      <c r="DSI534" s="52"/>
      <c r="DSJ534" s="52"/>
      <c r="DSK534" s="52"/>
      <c r="DSL534" s="52"/>
      <c r="DSM534" s="52"/>
      <c r="DSN534" s="52"/>
      <c r="DSO534" s="52"/>
      <c r="DSP534" s="52"/>
      <c r="DSQ534" s="52"/>
      <c r="DSR534" s="52"/>
      <c r="DSS534" s="52"/>
      <c r="DST534" s="52"/>
      <c r="DSU534" s="52"/>
      <c r="DSV534" s="52"/>
      <c r="DSW534" s="52"/>
      <c r="DSX534" s="52"/>
      <c r="DSY534" s="52"/>
      <c r="DSZ534" s="52"/>
      <c r="DTA534" s="52"/>
      <c r="DTB534" s="52"/>
      <c r="DTC534" s="52"/>
      <c r="DTD534" s="52"/>
      <c r="DTE534" s="52"/>
      <c r="DTF534" s="52"/>
      <c r="DTG534" s="52"/>
      <c r="DTH534" s="52"/>
      <c r="DTI534" s="52"/>
      <c r="DTJ534" s="52"/>
      <c r="DTK534" s="52"/>
      <c r="DTL534" s="52"/>
      <c r="DTM534" s="52"/>
      <c r="DTN534" s="52"/>
      <c r="DTO534" s="52"/>
      <c r="DTP534" s="52"/>
      <c r="DTQ534" s="52"/>
      <c r="DTR534" s="52"/>
      <c r="DTS534" s="52"/>
      <c r="DTT534" s="52"/>
      <c r="DTU534" s="52"/>
      <c r="DTV534" s="52"/>
      <c r="DTW534" s="52"/>
      <c r="DTX534" s="52"/>
      <c r="DTY534" s="52"/>
      <c r="DTZ534" s="52"/>
      <c r="DUA534" s="52"/>
      <c r="DUB534" s="52"/>
      <c r="DUC534" s="52"/>
      <c r="DUD534" s="52"/>
      <c r="DUE534" s="52"/>
      <c r="DUF534" s="52"/>
      <c r="DUG534" s="52"/>
      <c r="DUH534" s="52"/>
      <c r="DUI534" s="52"/>
      <c r="DUJ534" s="52"/>
      <c r="DUK534" s="52"/>
      <c r="DUL534" s="52"/>
      <c r="DUM534" s="52"/>
      <c r="DUN534" s="52"/>
      <c r="DUO534" s="52"/>
      <c r="DUP534" s="52"/>
      <c r="DUQ534" s="52"/>
      <c r="DUR534" s="52"/>
      <c r="DUS534" s="52"/>
      <c r="DUT534" s="52"/>
      <c r="DUU534" s="52"/>
      <c r="DUV534" s="52"/>
      <c r="DUW534" s="52"/>
      <c r="DUX534" s="52"/>
      <c r="DUY534" s="52"/>
      <c r="DUZ534" s="52"/>
      <c r="DVA534" s="52"/>
      <c r="DVB534" s="52"/>
      <c r="DVC534" s="52"/>
      <c r="DVD534" s="52"/>
      <c r="DVE534" s="52"/>
      <c r="DVF534" s="52"/>
      <c r="DVG534" s="52"/>
      <c r="DVH534" s="52"/>
      <c r="DVI534" s="52"/>
      <c r="DVJ534" s="52"/>
      <c r="DVK534" s="52"/>
      <c r="DVL534" s="52"/>
      <c r="DVM534" s="52"/>
      <c r="DVN534" s="52"/>
      <c r="DVO534" s="52"/>
      <c r="DVP534" s="52"/>
      <c r="DVQ534" s="52"/>
      <c r="DVR534" s="52"/>
      <c r="DVS534" s="52"/>
      <c r="DVT534" s="52"/>
      <c r="DVU534" s="52"/>
      <c r="DVV534" s="52"/>
      <c r="DVW534" s="52"/>
      <c r="DVX534" s="52"/>
      <c r="DVY534" s="52"/>
      <c r="DVZ534" s="52"/>
      <c r="DWA534" s="52"/>
      <c r="DWB534" s="52"/>
      <c r="DWC534" s="52"/>
      <c r="DWD534" s="52"/>
      <c r="DWE534" s="52"/>
      <c r="DWF534" s="52"/>
      <c r="DWG534" s="52"/>
      <c r="DWH534" s="52"/>
      <c r="DWI534" s="52"/>
      <c r="DWJ534" s="52"/>
      <c r="DWK534" s="52"/>
      <c r="DWL534" s="52"/>
      <c r="DWM534" s="52"/>
      <c r="DWN534" s="52"/>
      <c r="DWO534" s="52"/>
      <c r="DWP534" s="52"/>
      <c r="DWQ534" s="52"/>
      <c r="DWR534" s="52"/>
      <c r="DWS534" s="52"/>
      <c r="DWT534" s="52"/>
      <c r="DWU534" s="52"/>
      <c r="DWV534" s="52"/>
      <c r="DWW534" s="52"/>
      <c r="DWX534" s="52"/>
      <c r="DWY534" s="52"/>
      <c r="DWZ534" s="52"/>
      <c r="DXA534" s="52"/>
      <c r="DXB534" s="52"/>
      <c r="DXC534" s="52"/>
      <c r="DXD534" s="52"/>
      <c r="DXE534" s="52"/>
      <c r="DXF534" s="52"/>
      <c r="DXG534" s="52"/>
      <c r="DXH534" s="52"/>
      <c r="DXI534" s="52"/>
      <c r="DXJ534" s="52"/>
      <c r="DXK534" s="52"/>
      <c r="DXL534" s="52"/>
      <c r="DXM534" s="52"/>
      <c r="DXN534" s="52"/>
      <c r="DXO534" s="52"/>
      <c r="DXP534" s="52"/>
      <c r="DXQ534" s="52"/>
      <c r="DXR534" s="52"/>
      <c r="DXS534" s="52"/>
      <c r="DXT534" s="52"/>
      <c r="DXU534" s="52"/>
      <c r="DXV534" s="52"/>
      <c r="DXW534" s="52"/>
      <c r="DXX534" s="52"/>
      <c r="DXY534" s="52"/>
      <c r="DXZ534" s="52"/>
      <c r="DYA534" s="52"/>
      <c r="DYB534" s="52"/>
      <c r="DYC534" s="52"/>
      <c r="DYD534" s="52"/>
      <c r="DYE534" s="52"/>
      <c r="DYF534" s="52"/>
      <c r="DYG534" s="52"/>
      <c r="DYH534" s="52"/>
      <c r="DYI534" s="52"/>
      <c r="DYJ534" s="52"/>
      <c r="DYK534" s="52"/>
      <c r="DYL534" s="52"/>
      <c r="DYM534" s="52"/>
      <c r="DYN534" s="52"/>
      <c r="DYO534" s="52"/>
      <c r="DYP534" s="52"/>
      <c r="DYQ534" s="52"/>
      <c r="DYR534" s="52"/>
      <c r="DYS534" s="52"/>
      <c r="DYT534" s="52"/>
      <c r="DYU534" s="52"/>
      <c r="DYV534" s="52"/>
      <c r="DYW534" s="52"/>
      <c r="DYX534" s="52"/>
      <c r="DYY534" s="52"/>
      <c r="DYZ534" s="52"/>
      <c r="DZA534" s="52"/>
      <c r="DZB534" s="52"/>
      <c r="DZC534" s="52"/>
      <c r="DZD534" s="52"/>
      <c r="DZE534" s="52"/>
      <c r="DZF534" s="52"/>
      <c r="DZG534" s="52"/>
      <c r="DZH534" s="52"/>
      <c r="DZI534" s="52"/>
      <c r="DZJ534" s="52"/>
      <c r="DZK534" s="52"/>
      <c r="DZL534" s="52"/>
      <c r="DZM534" s="52"/>
      <c r="DZN534" s="52"/>
      <c r="DZO534" s="52"/>
      <c r="DZP534" s="52"/>
      <c r="DZQ534" s="52"/>
      <c r="DZR534" s="52"/>
      <c r="DZS534" s="52"/>
      <c r="DZT534" s="52"/>
      <c r="DZU534" s="52"/>
      <c r="DZV534" s="52"/>
      <c r="DZW534" s="52"/>
      <c r="DZX534" s="52"/>
      <c r="DZY534" s="52"/>
      <c r="DZZ534" s="52"/>
      <c r="EAA534" s="52"/>
      <c r="EAB534" s="52"/>
      <c r="EAC534" s="52"/>
      <c r="EAD534" s="52"/>
      <c r="EAE534" s="52"/>
      <c r="EAF534" s="52"/>
      <c r="EAG534" s="52"/>
      <c r="EAH534" s="52"/>
      <c r="EAI534" s="52"/>
      <c r="EAJ534" s="52"/>
      <c r="EAK534" s="52"/>
      <c r="EAL534" s="52"/>
      <c r="EAM534" s="52"/>
      <c r="EAN534" s="52"/>
      <c r="EAO534" s="52"/>
      <c r="EAP534" s="52"/>
      <c r="EAQ534" s="52"/>
      <c r="EAR534" s="52"/>
      <c r="EAS534" s="52"/>
      <c r="EAT534" s="52"/>
      <c r="EAU534" s="52"/>
      <c r="EAV534" s="52"/>
      <c r="EAW534" s="52"/>
      <c r="EAX534" s="52"/>
      <c r="EAY534" s="52"/>
      <c r="EAZ534" s="52"/>
      <c r="EBA534" s="52"/>
      <c r="EBB534" s="52"/>
      <c r="EBC534" s="52"/>
      <c r="EBD534" s="52"/>
      <c r="EBE534" s="52"/>
      <c r="EBF534" s="52"/>
      <c r="EBG534" s="52"/>
      <c r="EBH534" s="52"/>
      <c r="EBI534" s="52"/>
      <c r="EBJ534" s="52"/>
      <c r="EBK534" s="52"/>
      <c r="EBL534" s="52"/>
      <c r="EBM534" s="52"/>
      <c r="EBN534" s="52"/>
      <c r="EBO534" s="52"/>
      <c r="EBP534" s="52"/>
      <c r="EBQ534" s="52"/>
      <c r="EBR534" s="52"/>
      <c r="EBS534" s="52"/>
      <c r="EBT534" s="52"/>
      <c r="EBU534" s="52"/>
      <c r="EBV534" s="52"/>
      <c r="EBW534" s="52"/>
      <c r="EBX534" s="52"/>
      <c r="EBY534" s="52"/>
      <c r="EBZ534" s="52"/>
      <c r="ECA534" s="52"/>
      <c r="ECB534" s="52"/>
      <c r="ECC534" s="52"/>
      <c r="ECD534" s="52"/>
      <c r="ECE534" s="52"/>
      <c r="ECF534" s="52"/>
      <c r="ECG534" s="52"/>
      <c r="ECH534" s="52"/>
      <c r="ECI534" s="52"/>
      <c r="ECJ534" s="52"/>
      <c r="ECK534" s="52"/>
      <c r="ECL534" s="52"/>
      <c r="ECM534" s="52"/>
      <c r="ECN534" s="52"/>
      <c r="ECO534" s="52"/>
      <c r="ECP534" s="52"/>
      <c r="ECQ534" s="52"/>
      <c r="ECR534" s="52"/>
      <c r="ECS534" s="52"/>
      <c r="ECT534" s="52"/>
      <c r="ECU534" s="52"/>
      <c r="ECV534" s="52"/>
      <c r="ECW534" s="52"/>
      <c r="ECX534" s="52"/>
      <c r="ECY534" s="52"/>
      <c r="ECZ534" s="52"/>
      <c r="EDA534" s="52"/>
      <c r="EDB534" s="52"/>
      <c r="EDC534" s="52"/>
      <c r="EDD534" s="52"/>
      <c r="EDE534" s="52"/>
      <c r="EDF534" s="52"/>
      <c r="EDG534" s="52"/>
      <c r="EDH534" s="52"/>
      <c r="EDI534" s="52"/>
      <c r="EDJ534" s="52"/>
      <c r="EDK534" s="52"/>
      <c r="EDL534" s="52"/>
      <c r="EDM534" s="52"/>
      <c r="EDN534" s="52"/>
      <c r="EDO534" s="52"/>
      <c r="EDP534" s="52"/>
      <c r="EDQ534" s="52"/>
      <c r="EDR534" s="52"/>
      <c r="EDS534" s="52"/>
      <c r="EDT534" s="52"/>
      <c r="EDU534" s="52"/>
      <c r="EDV534" s="52"/>
      <c r="EDW534" s="52"/>
      <c r="EDX534" s="52"/>
      <c r="EDY534" s="52"/>
      <c r="EDZ534" s="52"/>
      <c r="EEA534" s="52"/>
      <c r="EEB534" s="52"/>
      <c r="EEC534" s="52"/>
      <c r="EED534" s="52"/>
      <c r="EEE534" s="52"/>
      <c r="EEF534" s="52"/>
      <c r="EEG534" s="52"/>
      <c r="EEH534" s="52"/>
      <c r="EEI534" s="52"/>
      <c r="EEJ534" s="52"/>
      <c r="EEK534" s="52"/>
      <c r="EEL534" s="52"/>
      <c r="EEM534" s="52"/>
      <c r="EEN534" s="52"/>
      <c r="EEO534" s="52"/>
      <c r="EEP534" s="52"/>
      <c r="EEQ534" s="52"/>
      <c r="EER534" s="52"/>
      <c r="EES534" s="52"/>
      <c r="EET534" s="52"/>
      <c r="EEU534" s="52"/>
      <c r="EEV534" s="52"/>
      <c r="EEW534" s="52"/>
      <c r="EEX534" s="52"/>
      <c r="EEY534" s="52"/>
      <c r="EEZ534" s="52"/>
      <c r="EFA534" s="52"/>
      <c r="EFB534" s="52"/>
      <c r="EFC534" s="52"/>
      <c r="EFD534" s="52"/>
      <c r="EFE534" s="52"/>
      <c r="EFF534" s="52"/>
      <c r="EFG534" s="52"/>
      <c r="EFH534" s="52"/>
      <c r="EFI534" s="52"/>
      <c r="EFJ534" s="52"/>
      <c r="EFK534" s="52"/>
      <c r="EFL534" s="52"/>
      <c r="EFM534" s="52"/>
      <c r="EFN534" s="52"/>
      <c r="EFO534" s="52"/>
      <c r="EFP534" s="52"/>
      <c r="EFQ534" s="52"/>
      <c r="EFR534" s="52"/>
      <c r="EFS534" s="52"/>
      <c r="EFT534" s="52"/>
      <c r="EFU534" s="52"/>
      <c r="EFV534" s="52"/>
      <c r="EFW534" s="52"/>
      <c r="EFX534" s="52"/>
      <c r="EFY534" s="52"/>
      <c r="EFZ534" s="52"/>
      <c r="EGA534" s="52"/>
      <c r="EGB534" s="52"/>
      <c r="EGC534" s="52"/>
      <c r="EGD534" s="52"/>
      <c r="EGE534" s="52"/>
      <c r="EGF534" s="52"/>
      <c r="EGG534" s="52"/>
      <c r="EGH534" s="52"/>
      <c r="EGI534" s="52"/>
      <c r="EGJ534" s="52"/>
      <c r="EGK534" s="52"/>
      <c r="EGL534" s="52"/>
      <c r="EGM534" s="52"/>
      <c r="EGN534" s="52"/>
      <c r="EGO534" s="52"/>
      <c r="EGP534" s="52"/>
      <c r="EGQ534" s="52"/>
      <c r="EGR534" s="52"/>
      <c r="EGS534" s="52"/>
      <c r="EGT534" s="52"/>
      <c r="EGU534" s="52"/>
      <c r="EGV534" s="52"/>
      <c r="EGW534" s="52"/>
      <c r="EGX534" s="52"/>
      <c r="EGY534" s="52"/>
      <c r="EGZ534" s="52"/>
      <c r="EHA534" s="52"/>
      <c r="EHB534" s="52"/>
      <c r="EHC534" s="52"/>
      <c r="EHD534" s="52"/>
      <c r="EHE534" s="52"/>
      <c r="EHF534" s="52"/>
      <c r="EHG534" s="52"/>
      <c r="EHH534" s="52"/>
      <c r="EHI534" s="52"/>
      <c r="EHJ534" s="52"/>
      <c r="EHK534" s="52"/>
      <c r="EHL534" s="52"/>
      <c r="EHM534" s="52"/>
      <c r="EHN534" s="52"/>
      <c r="EHO534" s="52"/>
      <c r="EHP534" s="52"/>
      <c r="EHQ534" s="52"/>
      <c r="EHR534" s="52"/>
      <c r="EHS534" s="52"/>
      <c r="EHT534" s="52"/>
      <c r="EHU534" s="52"/>
      <c r="EHV534" s="52"/>
      <c r="EHW534" s="52"/>
      <c r="EHX534" s="52"/>
      <c r="EHY534" s="52"/>
      <c r="EHZ534" s="52"/>
      <c r="EIA534" s="52"/>
      <c r="EIB534" s="52"/>
      <c r="EIC534" s="52"/>
      <c r="EID534" s="52"/>
      <c r="EIE534" s="52"/>
      <c r="EIF534" s="52"/>
      <c r="EIG534" s="52"/>
      <c r="EIH534" s="52"/>
      <c r="EII534" s="52"/>
      <c r="EIJ534" s="52"/>
      <c r="EIK534" s="52"/>
      <c r="EIL534" s="52"/>
      <c r="EIM534" s="52"/>
      <c r="EIN534" s="52"/>
      <c r="EIO534" s="52"/>
      <c r="EIP534" s="52"/>
      <c r="EIQ534" s="52"/>
      <c r="EIR534" s="52"/>
      <c r="EIS534" s="52"/>
      <c r="EIT534" s="52"/>
      <c r="EIU534" s="52"/>
      <c r="EIV534" s="52"/>
      <c r="EIW534" s="52"/>
      <c r="EIX534" s="52"/>
      <c r="EIY534" s="52"/>
      <c r="EIZ534" s="52"/>
      <c r="EJA534" s="52"/>
      <c r="EJB534" s="52"/>
      <c r="EJC534" s="52"/>
      <c r="EJD534" s="52"/>
      <c r="EJE534" s="52"/>
      <c r="EJF534" s="52"/>
      <c r="EJG534" s="52"/>
      <c r="EJH534" s="52"/>
      <c r="EJI534" s="52"/>
      <c r="EJJ534" s="52"/>
      <c r="EJK534" s="52"/>
      <c r="EJL534" s="52"/>
      <c r="EJM534" s="52"/>
      <c r="EJN534" s="52"/>
      <c r="EJO534" s="52"/>
      <c r="EJP534" s="52"/>
      <c r="EJQ534" s="52"/>
      <c r="EJR534" s="52"/>
      <c r="EJS534" s="52"/>
      <c r="EJT534" s="52"/>
      <c r="EJU534" s="52"/>
      <c r="EJV534" s="52"/>
      <c r="EJW534" s="52"/>
      <c r="EJX534" s="52"/>
      <c r="EJY534" s="52"/>
      <c r="EJZ534" s="52"/>
      <c r="EKA534" s="52"/>
      <c r="EKB534" s="52"/>
      <c r="EKC534" s="52"/>
      <c r="EKD534" s="52"/>
      <c r="EKE534" s="52"/>
      <c r="EKF534" s="52"/>
      <c r="EKG534" s="52"/>
      <c r="EKH534" s="52"/>
      <c r="EKI534" s="52"/>
      <c r="EKJ534" s="52"/>
      <c r="EKK534" s="52"/>
      <c r="EKL534" s="52"/>
      <c r="EKM534" s="52"/>
      <c r="EKN534" s="52"/>
      <c r="EKO534" s="52"/>
      <c r="EKP534" s="52"/>
      <c r="EKQ534" s="52"/>
      <c r="EKR534" s="52"/>
      <c r="EKS534" s="52"/>
      <c r="EKT534" s="52"/>
      <c r="EKU534" s="52"/>
      <c r="EKV534" s="52"/>
      <c r="EKW534" s="52"/>
      <c r="EKX534" s="52"/>
      <c r="EKY534" s="52"/>
      <c r="EKZ534" s="52"/>
      <c r="ELA534" s="52"/>
      <c r="ELB534" s="52"/>
      <c r="ELC534" s="52"/>
      <c r="ELD534" s="52"/>
      <c r="ELE534" s="52"/>
      <c r="ELF534" s="52"/>
      <c r="ELG534" s="52"/>
      <c r="ELH534" s="52"/>
      <c r="ELI534" s="52"/>
      <c r="ELJ534" s="52"/>
      <c r="ELK534" s="52"/>
      <c r="ELL534" s="52"/>
      <c r="ELM534" s="52"/>
      <c r="ELN534" s="52"/>
      <c r="ELO534" s="52"/>
      <c r="ELP534" s="52"/>
      <c r="ELQ534" s="52"/>
      <c r="ELR534" s="52"/>
      <c r="ELS534" s="52"/>
      <c r="ELT534" s="52"/>
      <c r="ELU534" s="52"/>
      <c r="ELV534" s="52"/>
      <c r="ELW534" s="52"/>
      <c r="ELX534" s="52"/>
      <c r="ELY534" s="52"/>
      <c r="ELZ534" s="52"/>
      <c r="EMA534" s="52"/>
      <c r="EMB534" s="52"/>
      <c r="EMC534" s="52"/>
      <c r="EMD534" s="52"/>
      <c r="EME534" s="52"/>
      <c r="EMF534" s="52"/>
      <c r="EMG534" s="52"/>
      <c r="EMH534" s="52"/>
      <c r="EMI534" s="52"/>
      <c r="EMJ534" s="52"/>
      <c r="EMK534" s="52"/>
      <c r="EML534" s="52"/>
      <c r="EMM534" s="52"/>
      <c r="EMN534" s="52"/>
      <c r="EMO534" s="52"/>
      <c r="EMP534" s="52"/>
      <c r="EMQ534" s="52"/>
      <c r="EMR534" s="52"/>
      <c r="EMS534" s="52"/>
      <c r="EMT534" s="52"/>
      <c r="EMU534" s="52"/>
      <c r="EMV534" s="52"/>
      <c r="EMW534" s="52"/>
      <c r="EMX534" s="52"/>
      <c r="EMY534" s="52"/>
      <c r="EMZ534" s="52"/>
      <c r="ENA534" s="52"/>
      <c r="ENB534" s="52"/>
      <c r="ENC534" s="52"/>
      <c r="END534" s="52"/>
      <c r="ENE534" s="52"/>
      <c r="ENF534" s="52"/>
      <c r="ENG534" s="52"/>
      <c r="ENH534" s="52"/>
      <c r="ENI534" s="52"/>
      <c r="ENJ534" s="52"/>
      <c r="ENK534" s="52"/>
      <c r="ENL534" s="52"/>
      <c r="ENM534" s="52"/>
      <c r="ENN534" s="52"/>
      <c r="ENO534" s="52"/>
      <c r="ENP534" s="52"/>
      <c r="ENQ534" s="52"/>
      <c r="ENR534" s="52"/>
      <c r="ENS534" s="52"/>
      <c r="ENT534" s="52"/>
      <c r="ENU534" s="52"/>
      <c r="ENV534" s="52"/>
      <c r="ENW534" s="52"/>
      <c r="ENX534" s="52"/>
      <c r="ENY534" s="52"/>
      <c r="ENZ534" s="52"/>
      <c r="EOA534" s="52"/>
      <c r="EOB534" s="52"/>
      <c r="EOC534" s="52"/>
      <c r="EOD534" s="52"/>
      <c r="EOE534" s="52"/>
      <c r="EOF534" s="52"/>
      <c r="EOG534" s="52"/>
      <c r="EOH534" s="52"/>
      <c r="EOI534" s="52"/>
      <c r="EOJ534" s="52"/>
      <c r="EOK534" s="52"/>
      <c r="EOL534" s="52"/>
      <c r="EOM534" s="52"/>
      <c r="EON534" s="52"/>
      <c r="EOO534" s="52"/>
      <c r="EOP534" s="52"/>
      <c r="EOQ534" s="52"/>
      <c r="EOR534" s="52"/>
      <c r="EOS534" s="52"/>
      <c r="EOT534" s="52"/>
      <c r="EOU534" s="52"/>
      <c r="EOV534" s="52"/>
      <c r="EOW534" s="52"/>
      <c r="EOX534" s="52"/>
      <c r="EOY534" s="52"/>
      <c r="EOZ534" s="52"/>
      <c r="EPA534" s="52"/>
      <c r="EPB534" s="52"/>
      <c r="EPC534" s="52"/>
      <c r="EPD534" s="52"/>
      <c r="EPE534" s="52"/>
      <c r="EPF534" s="52"/>
      <c r="EPG534" s="52"/>
      <c r="EPH534" s="52"/>
      <c r="EPI534" s="52"/>
      <c r="EPJ534" s="52"/>
      <c r="EPK534" s="52"/>
      <c r="EPL534" s="52"/>
      <c r="EPM534" s="52"/>
      <c r="EPN534" s="52"/>
      <c r="EPO534" s="52"/>
      <c r="EPP534" s="52"/>
      <c r="EPQ534" s="52"/>
      <c r="EPR534" s="52"/>
      <c r="EPS534" s="52"/>
      <c r="EPT534" s="52"/>
      <c r="EPU534" s="52"/>
      <c r="EPV534" s="52"/>
      <c r="EPW534" s="52"/>
      <c r="EPX534" s="52"/>
      <c r="EPY534" s="52"/>
      <c r="EPZ534" s="52"/>
      <c r="EQA534" s="52"/>
      <c r="EQB534" s="52"/>
      <c r="EQC534" s="52"/>
      <c r="EQD534" s="52"/>
      <c r="EQE534" s="52"/>
      <c r="EQF534" s="52"/>
      <c r="EQG534" s="52"/>
      <c r="EQH534" s="52"/>
      <c r="EQI534" s="52"/>
      <c r="EQJ534" s="52"/>
      <c r="EQK534" s="52"/>
      <c r="EQL534" s="52"/>
      <c r="EQM534" s="52"/>
      <c r="EQN534" s="52"/>
      <c r="EQO534" s="52"/>
      <c r="EQP534" s="52"/>
      <c r="EQQ534" s="52"/>
      <c r="EQR534" s="52"/>
      <c r="EQS534" s="52"/>
      <c r="EQT534" s="52"/>
      <c r="EQU534" s="52"/>
      <c r="EQV534" s="52"/>
      <c r="EQW534" s="52"/>
      <c r="EQX534" s="52"/>
      <c r="EQY534" s="52"/>
      <c r="EQZ534" s="52"/>
      <c r="ERA534" s="52"/>
      <c r="ERB534" s="52"/>
      <c r="ERC534" s="52"/>
      <c r="ERD534" s="52"/>
      <c r="ERE534" s="52"/>
      <c r="ERF534" s="52"/>
      <c r="ERG534" s="52"/>
      <c r="ERH534" s="52"/>
      <c r="ERI534" s="52"/>
      <c r="ERJ534" s="52"/>
      <c r="ERK534" s="52"/>
      <c r="ERL534" s="52"/>
      <c r="ERM534" s="52"/>
      <c r="ERN534" s="52"/>
      <c r="ERO534" s="52"/>
      <c r="ERP534" s="52"/>
      <c r="ERQ534" s="52"/>
      <c r="ERR534" s="52"/>
      <c r="ERS534" s="52"/>
      <c r="ERT534" s="52"/>
      <c r="ERU534" s="52"/>
      <c r="ERV534" s="52"/>
      <c r="ERW534" s="52"/>
      <c r="ERX534" s="52"/>
      <c r="ERY534" s="52"/>
      <c r="ERZ534" s="52"/>
      <c r="ESA534" s="52"/>
      <c r="ESB534" s="52"/>
      <c r="ESC534" s="52"/>
      <c r="ESD534" s="52"/>
      <c r="ESE534" s="52"/>
      <c r="ESF534" s="52"/>
      <c r="ESG534" s="52"/>
      <c r="ESH534" s="52"/>
      <c r="ESI534" s="52"/>
      <c r="ESJ534" s="52"/>
      <c r="ESK534" s="52"/>
      <c r="ESL534" s="52"/>
      <c r="ESM534" s="52"/>
      <c r="ESN534" s="52"/>
      <c r="ESO534" s="52"/>
      <c r="ESP534" s="52"/>
      <c r="ESQ534" s="52"/>
      <c r="ESR534" s="52"/>
      <c r="ESS534" s="52"/>
      <c r="EST534" s="52"/>
      <c r="ESU534" s="52"/>
      <c r="ESV534" s="52"/>
      <c r="ESW534" s="52"/>
      <c r="ESX534" s="52"/>
      <c r="ESY534" s="52"/>
      <c r="ESZ534" s="52"/>
      <c r="ETA534" s="52"/>
      <c r="ETB534" s="52"/>
      <c r="ETC534" s="52"/>
      <c r="ETD534" s="52"/>
      <c r="ETE534" s="52"/>
      <c r="ETF534" s="52"/>
      <c r="ETG534" s="52"/>
      <c r="ETH534" s="52"/>
      <c r="ETI534" s="52"/>
      <c r="ETJ534" s="52"/>
      <c r="ETK534" s="52"/>
      <c r="ETL534" s="52"/>
      <c r="ETM534" s="52"/>
      <c r="ETN534" s="52"/>
      <c r="ETO534" s="52"/>
      <c r="ETP534" s="52"/>
      <c r="ETQ534" s="52"/>
      <c r="ETR534" s="52"/>
      <c r="ETS534" s="52"/>
      <c r="ETT534" s="52"/>
      <c r="ETU534" s="52"/>
      <c r="ETV534" s="52"/>
      <c r="ETW534" s="52"/>
      <c r="ETX534" s="52"/>
      <c r="ETY534" s="52"/>
      <c r="ETZ534" s="52"/>
      <c r="EUA534" s="52"/>
      <c r="EUB534" s="52"/>
      <c r="EUC534" s="52"/>
      <c r="EUD534" s="52"/>
      <c r="EUE534" s="52"/>
      <c r="EUF534" s="52"/>
      <c r="EUG534" s="52"/>
      <c r="EUH534" s="52"/>
      <c r="EUI534" s="52"/>
      <c r="EUJ534" s="52"/>
      <c r="EUK534" s="52"/>
      <c r="EUL534" s="52"/>
      <c r="EUM534" s="52"/>
      <c r="EUN534" s="52"/>
      <c r="EUO534" s="52"/>
      <c r="EUP534" s="52"/>
      <c r="EUQ534" s="52"/>
      <c r="EUR534" s="52"/>
      <c r="EUS534" s="52"/>
      <c r="EUT534" s="52"/>
      <c r="EUU534" s="52"/>
      <c r="EUV534" s="52"/>
      <c r="EUW534" s="52"/>
      <c r="EUX534" s="52"/>
      <c r="EUY534" s="52"/>
      <c r="EUZ534" s="52"/>
      <c r="EVA534" s="52"/>
      <c r="EVB534" s="52"/>
      <c r="EVC534" s="52"/>
      <c r="EVD534" s="52"/>
      <c r="EVE534" s="52"/>
      <c r="EVF534" s="52"/>
      <c r="EVG534" s="52"/>
      <c r="EVH534" s="52"/>
      <c r="EVI534" s="52"/>
      <c r="EVJ534" s="52"/>
      <c r="EVK534" s="52"/>
      <c r="EVL534" s="52"/>
      <c r="EVM534" s="52"/>
      <c r="EVN534" s="52"/>
      <c r="EVO534" s="52"/>
      <c r="EVP534" s="52"/>
      <c r="EVQ534" s="52"/>
      <c r="EVR534" s="52"/>
      <c r="EVS534" s="52"/>
      <c r="EVT534" s="52"/>
      <c r="EVU534" s="52"/>
      <c r="EVV534" s="52"/>
      <c r="EVW534" s="52"/>
      <c r="EVX534" s="52"/>
      <c r="EVY534" s="52"/>
      <c r="EVZ534" s="52"/>
      <c r="EWA534" s="52"/>
      <c r="EWB534" s="52"/>
      <c r="EWC534" s="52"/>
      <c r="EWD534" s="52"/>
      <c r="EWE534" s="52"/>
      <c r="EWF534" s="52"/>
      <c r="EWG534" s="52"/>
      <c r="EWH534" s="52"/>
      <c r="EWI534" s="52"/>
      <c r="EWJ534" s="52"/>
      <c r="EWK534" s="52"/>
      <c r="EWL534" s="52"/>
      <c r="EWM534" s="52"/>
      <c r="EWN534" s="52"/>
      <c r="EWO534" s="52"/>
      <c r="EWP534" s="52"/>
      <c r="EWQ534" s="52"/>
      <c r="EWR534" s="52"/>
      <c r="EWS534" s="52"/>
      <c r="EWT534" s="52"/>
      <c r="EWU534" s="52"/>
      <c r="EWV534" s="52"/>
      <c r="EWW534" s="52"/>
      <c r="EWX534" s="52"/>
      <c r="EWY534" s="52"/>
      <c r="EWZ534" s="52"/>
      <c r="EXA534" s="52"/>
      <c r="EXB534" s="52"/>
      <c r="EXC534" s="52"/>
      <c r="EXD534" s="52"/>
      <c r="EXE534" s="52"/>
      <c r="EXF534" s="52"/>
      <c r="EXG534" s="52"/>
      <c r="EXH534" s="52"/>
      <c r="EXI534" s="52"/>
      <c r="EXJ534" s="52"/>
      <c r="EXK534" s="52"/>
      <c r="EXL534" s="52"/>
      <c r="EXM534" s="52"/>
      <c r="EXN534" s="52"/>
      <c r="EXO534" s="52"/>
      <c r="EXP534" s="52"/>
      <c r="EXQ534" s="52"/>
      <c r="EXR534" s="52"/>
      <c r="EXS534" s="52"/>
      <c r="EXT534" s="52"/>
      <c r="EXU534" s="52"/>
      <c r="EXV534" s="52"/>
      <c r="EXW534" s="52"/>
      <c r="EXX534" s="52"/>
      <c r="EXY534" s="52"/>
      <c r="EXZ534" s="52"/>
      <c r="EYA534" s="52"/>
      <c r="EYB534" s="52"/>
      <c r="EYC534" s="52"/>
      <c r="EYD534" s="52"/>
      <c r="EYE534" s="52"/>
      <c r="EYF534" s="52"/>
      <c r="EYG534" s="52"/>
      <c r="EYH534" s="52"/>
      <c r="EYI534" s="52"/>
      <c r="EYJ534" s="52"/>
      <c r="EYK534" s="52"/>
      <c r="EYL534" s="52"/>
      <c r="EYM534" s="52"/>
      <c r="EYN534" s="52"/>
      <c r="EYO534" s="52"/>
      <c r="EYP534" s="52"/>
      <c r="EYQ534" s="52"/>
      <c r="EYR534" s="52"/>
      <c r="EYS534" s="52"/>
      <c r="EYT534" s="52"/>
      <c r="EYU534" s="52"/>
      <c r="EYV534" s="52"/>
      <c r="EYW534" s="52"/>
      <c r="EYX534" s="52"/>
      <c r="EYY534" s="52"/>
      <c r="EYZ534" s="52"/>
      <c r="EZA534" s="52"/>
      <c r="EZB534" s="52"/>
      <c r="EZC534" s="52"/>
      <c r="EZD534" s="52"/>
      <c r="EZE534" s="52"/>
      <c r="EZF534" s="52"/>
      <c r="EZG534" s="52"/>
      <c r="EZH534" s="52"/>
      <c r="EZI534" s="52"/>
      <c r="EZJ534" s="52"/>
      <c r="EZK534" s="52"/>
      <c r="EZL534" s="52"/>
      <c r="EZM534" s="52"/>
      <c r="EZN534" s="52"/>
      <c r="EZO534" s="52"/>
      <c r="EZP534" s="52"/>
      <c r="EZQ534" s="52"/>
      <c r="EZR534" s="52"/>
      <c r="EZS534" s="52"/>
      <c r="EZT534" s="52"/>
      <c r="EZU534" s="52"/>
      <c r="EZV534" s="52"/>
      <c r="EZW534" s="52"/>
      <c r="EZX534" s="52"/>
      <c r="EZY534" s="52"/>
      <c r="EZZ534" s="52"/>
      <c r="FAA534" s="52"/>
      <c r="FAB534" s="52"/>
      <c r="FAC534" s="52"/>
      <c r="FAD534" s="52"/>
      <c r="FAE534" s="52"/>
      <c r="FAF534" s="52"/>
      <c r="FAG534" s="52"/>
      <c r="FAH534" s="52"/>
      <c r="FAI534" s="52"/>
      <c r="FAJ534" s="52"/>
      <c r="FAK534" s="52"/>
      <c r="FAL534" s="52"/>
      <c r="FAM534" s="52"/>
      <c r="FAN534" s="52"/>
      <c r="FAO534" s="52"/>
      <c r="FAP534" s="52"/>
      <c r="FAQ534" s="52"/>
      <c r="FAR534" s="52"/>
      <c r="FAS534" s="52"/>
      <c r="FAT534" s="52"/>
      <c r="FAU534" s="52"/>
      <c r="FAV534" s="52"/>
      <c r="FAW534" s="52"/>
      <c r="FAX534" s="52"/>
      <c r="FAY534" s="52"/>
      <c r="FAZ534" s="52"/>
      <c r="FBA534" s="52"/>
      <c r="FBB534" s="52"/>
      <c r="FBC534" s="52"/>
      <c r="FBD534" s="52"/>
      <c r="FBE534" s="52"/>
      <c r="FBF534" s="52"/>
      <c r="FBG534" s="52"/>
      <c r="FBH534" s="52"/>
      <c r="FBI534" s="52"/>
      <c r="FBJ534" s="52"/>
      <c r="FBK534" s="52"/>
      <c r="FBL534" s="52"/>
      <c r="FBM534" s="52"/>
      <c r="FBN534" s="52"/>
      <c r="FBO534" s="52"/>
      <c r="FBP534" s="52"/>
      <c r="FBQ534" s="52"/>
      <c r="FBR534" s="52"/>
      <c r="FBS534" s="52"/>
      <c r="FBT534" s="52"/>
      <c r="FBU534" s="52"/>
      <c r="FBV534" s="52"/>
      <c r="FBW534" s="52"/>
      <c r="FBX534" s="52"/>
      <c r="FBY534" s="52"/>
      <c r="FBZ534" s="52"/>
      <c r="FCA534" s="52"/>
      <c r="FCB534" s="52"/>
      <c r="FCC534" s="52"/>
      <c r="FCD534" s="52"/>
      <c r="FCE534" s="52"/>
      <c r="FCF534" s="52"/>
      <c r="FCG534" s="52"/>
      <c r="FCH534" s="52"/>
      <c r="FCI534" s="52"/>
      <c r="FCJ534" s="52"/>
      <c r="FCK534" s="52"/>
      <c r="FCL534" s="52"/>
      <c r="FCM534" s="52"/>
      <c r="FCN534" s="52"/>
      <c r="FCO534" s="52"/>
      <c r="FCP534" s="52"/>
      <c r="FCQ534" s="52"/>
      <c r="FCR534" s="52"/>
      <c r="FCS534" s="52"/>
      <c r="FCT534" s="52"/>
      <c r="FCU534" s="52"/>
      <c r="FCV534" s="52"/>
      <c r="FCW534" s="52"/>
      <c r="FCX534" s="52"/>
      <c r="FCY534" s="52"/>
      <c r="FCZ534" s="52"/>
      <c r="FDA534" s="52"/>
      <c r="FDB534" s="52"/>
      <c r="FDC534" s="52"/>
      <c r="FDD534" s="52"/>
      <c r="FDE534" s="52"/>
      <c r="FDF534" s="52"/>
      <c r="FDG534" s="52"/>
      <c r="FDH534" s="52"/>
      <c r="FDI534" s="52"/>
      <c r="FDJ534" s="52"/>
      <c r="FDK534" s="52"/>
      <c r="FDL534" s="52"/>
      <c r="FDM534" s="52"/>
      <c r="FDN534" s="52"/>
      <c r="FDO534" s="52"/>
      <c r="FDP534" s="52"/>
      <c r="FDQ534" s="52"/>
      <c r="FDR534" s="52"/>
      <c r="FDS534" s="52"/>
      <c r="FDT534" s="52"/>
      <c r="FDU534" s="52"/>
      <c r="FDV534" s="52"/>
      <c r="FDW534" s="52"/>
      <c r="FDX534" s="52"/>
      <c r="FDY534" s="52"/>
      <c r="FDZ534" s="52"/>
      <c r="FEA534" s="52"/>
      <c r="FEB534" s="52"/>
      <c r="FEC534" s="52"/>
      <c r="FED534" s="52"/>
      <c r="FEE534" s="52"/>
      <c r="FEF534" s="52"/>
      <c r="FEG534" s="52"/>
      <c r="FEH534" s="52"/>
      <c r="FEI534" s="52"/>
      <c r="FEJ534" s="52"/>
      <c r="FEK534" s="52"/>
      <c r="FEL534" s="52"/>
      <c r="FEM534" s="52"/>
      <c r="FEN534" s="52"/>
      <c r="FEO534" s="52"/>
      <c r="FEP534" s="52"/>
      <c r="FEQ534" s="52"/>
      <c r="FER534" s="52"/>
      <c r="FES534" s="52"/>
      <c r="FET534" s="52"/>
      <c r="FEU534" s="52"/>
      <c r="FEV534" s="52"/>
      <c r="FEW534" s="52"/>
      <c r="FEX534" s="52"/>
      <c r="FEY534" s="52"/>
      <c r="FEZ534" s="52"/>
      <c r="FFA534" s="52"/>
      <c r="FFB534" s="52"/>
      <c r="FFC534" s="52"/>
      <c r="FFD534" s="52"/>
      <c r="FFE534" s="52"/>
      <c r="FFF534" s="52"/>
      <c r="FFG534" s="52"/>
      <c r="FFH534" s="52"/>
      <c r="FFI534" s="52"/>
      <c r="FFJ534" s="52"/>
      <c r="FFK534" s="52"/>
      <c r="FFL534" s="52"/>
      <c r="FFM534" s="52"/>
      <c r="FFN534" s="52"/>
      <c r="FFO534" s="52"/>
      <c r="FFP534" s="52"/>
      <c r="FFQ534" s="52"/>
      <c r="FFR534" s="52"/>
      <c r="FFS534" s="52"/>
      <c r="FFT534" s="52"/>
      <c r="FFU534" s="52"/>
      <c r="FFV534" s="52"/>
      <c r="FFW534" s="52"/>
      <c r="FFX534" s="52"/>
      <c r="FFY534" s="52"/>
      <c r="FFZ534" s="52"/>
      <c r="FGA534" s="52"/>
      <c r="FGB534" s="52"/>
      <c r="FGC534" s="52"/>
      <c r="FGD534" s="52"/>
      <c r="FGE534" s="52"/>
      <c r="FGF534" s="52"/>
      <c r="FGG534" s="52"/>
      <c r="FGH534" s="52"/>
      <c r="FGI534" s="52"/>
      <c r="FGJ534" s="52"/>
      <c r="FGK534" s="52"/>
      <c r="FGL534" s="52"/>
      <c r="FGM534" s="52"/>
      <c r="FGN534" s="52"/>
      <c r="FGO534" s="52"/>
      <c r="FGP534" s="52"/>
      <c r="FGQ534" s="52"/>
      <c r="FGR534" s="52"/>
      <c r="FGS534" s="52"/>
      <c r="FGT534" s="52"/>
      <c r="FGU534" s="52"/>
      <c r="FGV534" s="52"/>
      <c r="FGW534" s="52"/>
      <c r="FGX534" s="52"/>
      <c r="FGY534" s="52"/>
      <c r="FGZ534" s="52"/>
      <c r="FHA534" s="52"/>
      <c r="FHB534" s="52"/>
      <c r="FHC534" s="52"/>
      <c r="FHD534" s="52"/>
      <c r="FHE534" s="52"/>
      <c r="FHF534" s="52"/>
      <c r="FHG534" s="52"/>
      <c r="FHH534" s="52"/>
      <c r="FHI534" s="52"/>
      <c r="FHJ534" s="52"/>
      <c r="FHK534" s="52"/>
      <c r="FHL534" s="52"/>
      <c r="FHM534" s="52"/>
      <c r="FHN534" s="52"/>
      <c r="FHO534" s="52"/>
      <c r="FHP534" s="52"/>
      <c r="FHQ534" s="52"/>
      <c r="FHR534" s="52"/>
      <c r="FHS534" s="52"/>
      <c r="FHT534" s="52"/>
      <c r="FHU534" s="52"/>
      <c r="FHV534" s="52"/>
      <c r="FHW534" s="52"/>
      <c r="FHX534" s="52"/>
      <c r="FHY534" s="52"/>
      <c r="FHZ534" s="52"/>
      <c r="FIA534" s="52"/>
      <c r="FIB534" s="52"/>
      <c r="FIC534" s="52"/>
      <c r="FID534" s="52"/>
      <c r="FIE534" s="52"/>
      <c r="FIF534" s="52"/>
      <c r="FIG534" s="52"/>
      <c r="FIH534" s="52"/>
      <c r="FII534" s="52"/>
      <c r="FIJ534" s="52"/>
      <c r="FIK534" s="52"/>
      <c r="FIL534" s="52"/>
      <c r="FIM534" s="52"/>
      <c r="FIN534" s="52"/>
      <c r="FIO534" s="52"/>
      <c r="FIP534" s="52"/>
      <c r="FIQ534" s="52"/>
      <c r="FIR534" s="52"/>
      <c r="FIS534" s="52"/>
      <c r="FIT534" s="52"/>
      <c r="FIU534" s="52"/>
      <c r="FIV534" s="52"/>
      <c r="FIW534" s="52"/>
      <c r="FIX534" s="52"/>
      <c r="FIY534" s="52"/>
      <c r="FIZ534" s="52"/>
      <c r="FJA534" s="52"/>
      <c r="FJB534" s="52"/>
      <c r="FJC534" s="52"/>
      <c r="FJD534" s="52"/>
      <c r="FJE534" s="52"/>
      <c r="FJF534" s="52"/>
      <c r="FJG534" s="52"/>
      <c r="FJH534" s="52"/>
      <c r="FJI534" s="52"/>
      <c r="FJJ534" s="52"/>
      <c r="FJK534" s="52"/>
      <c r="FJL534" s="52"/>
      <c r="FJM534" s="52"/>
      <c r="FJN534" s="52"/>
      <c r="FJO534" s="52"/>
      <c r="FJP534" s="52"/>
      <c r="FJQ534" s="52"/>
      <c r="FJR534" s="52"/>
      <c r="FJS534" s="52"/>
      <c r="FJT534" s="52"/>
      <c r="FJU534" s="52"/>
      <c r="FJV534" s="52"/>
      <c r="FJW534" s="52"/>
      <c r="FJX534" s="52"/>
      <c r="FJY534" s="52"/>
      <c r="FJZ534" s="52"/>
      <c r="FKA534" s="52"/>
      <c r="FKB534" s="52"/>
      <c r="FKC534" s="52"/>
      <c r="FKD534" s="52"/>
      <c r="FKE534" s="52"/>
      <c r="FKF534" s="52"/>
      <c r="FKG534" s="52"/>
      <c r="FKH534" s="52"/>
      <c r="FKI534" s="52"/>
      <c r="FKJ534" s="52"/>
      <c r="FKK534" s="52"/>
      <c r="FKL534" s="52"/>
      <c r="FKM534" s="52"/>
      <c r="FKN534" s="52"/>
      <c r="FKO534" s="52"/>
      <c r="FKP534" s="52"/>
      <c r="FKQ534" s="52"/>
      <c r="FKR534" s="52"/>
      <c r="FKS534" s="52"/>
      <c r="FKT534" s="52"/>
      <c r="FKU534" s="52"/>
      <c r="FKV534" s="52"/>
      <c r="FKW534" s="52"/>
      <c r="FKX534" s="52"/>
      <c r="FKY534" s="52"/>
      <c r="FKZ534" s="52"/>
      <c r="FLA534" s="52"/>
      <c r="FLB534" s="52"/>
      <c r="FLC534" s="52"/>
      <c r="FLD534" s="52"/>
      <c r="FLE534" s="52"/>
      <c r="FLF534" s="52"/>
      <c r="FLG534" s="52"/>
      <c r="FLH534" s="52"/>
      <c r="FLI534" s="52"/>
      <c r="FLJ534" s="52"/>
      <c r="FLK534" s="52"/>
      <c r="FLL534" s="52"/>
      <c r="FLM534" s="52"/>
      <c r="FLN534" s="52"/>
      <c r="FLO534" s="52"/>
      <c r="FLP534" s="52"/>
      <c r="FLQ534" s="52"/>
      <c r="FLR534" s="52"/>
      <c r="FLS534" s="52"/>
      <c r="FLT534" s="52"/>
      <c r="FLU534" s="52"/>
      <c r="FLV534" s="52"/>
      <c r="FLW534" s="52"/>
      <c r="FLX534" s="52"/>
      <c r="FLY534" s="52"/>
      <c r="FLZ534" s="52"/>
      <c r="FMA534" s="52"/>
      <c r="FMB534" s="52"/>
      <c r="FMC534" s="52"/>
      <c r="FMD534" s="52"/>
      <c r="FME534" s="52"/>
      <c r="FMF534" s="52"/>
      <c r="FMG534" s="52"/>
      <c r="FMH534" s="52"/>
      <c r="FMI534" s="52"/>
      <c r="FMJ534" s="52"/>
      <c r="FMK534" s="52"/>
      <c r="FML534" s="52"/>
      <c r="FMM534" s="52"/>
      <c r="FMN534" s="52"/>
      <c r="FMO534" s="52"/>
      <c r="FMP534" s="52"/>
      <c r="FMQ534" s="52"/>
      <c r="FMR534" s="52"/>
      <c r="FMS534" s="52"/>
      <c r="FMT534" s="52"/>
      <c r="FMU534" s="52"/>
      <c r="FMV534" s="52"/>
      <c r="FMW534" s="52"/>
      <c r="FMX534" s="52"/>
      <c r="FMY534" s="52"/>
      <c r="FMZ534" s="52"/>
      <c r="FNA534" s="52"/>
      <c r="FNB534" s="52"/>
      <c r="FNC534" s="52"/>
      <c r="FND534" s="52"/>
      <c r="FNE534" s="52"/>
      <c r="FNF534" s="52"/>
      <c r="FNG534" s="52"/>
      <c r="FNH534" s="52"/>
      <c r="FNI534" s="52"/>
      <c r="FNJ534" s="52"/>
      <c r="FNK534" s="52"/>
      <c r="FNL534" s="52"/>
      <c r="FNM534" s="52"/>
      <c r="FNN534" s="52"/>
      <c r="FNO534" s="52"/>
      <c r="FNP534" s="52"/>
      <c r="FNQ534" s="52"/>
      <c r="FNR534" s="52"/>
      <c r="FNS534" s="52"/>
      <c r="FNT534" s="52"/>
      <c r="FNU534" s="52"/>
      <c r="FNV534" s="52"/>
      <c r="FNW534" s="52"/>
      <c r="FNX534" s="52"/>
      <c r="FNY534" s="52"/>
      <c r="FNZ534" s="52"/>
      <c r="FOA534" s="52"/>
      <c r="FOB534" s="52"/>
      <c r="FOC534" s="52"/>
      <c r="FOD534" s="52"/>
      <c r="FOE534" s="52"/>
      <c r="FOF534" s="52"/>
      <c r="FOG534" s="52"/>
      <c r="FOH534" s="52"/>
      <c r="FOI534" s="52"/>
      <c r="FOJ534" s="52"/>
      <c r="FOK534" s="52"/>
      <c r="FOL534" s="52"/>
      <c r="FOM534" s="52"/>
      <c r="FON534" s="52"/>
      <c r="FOO534" s="52"/>
      <c r="FOP534" s="52"/>
      <c r="FOQ534" s="52"/>
      <c r="FOR534" s="52"/>
      <c r="FOS534" s="52"/>
      <c r="FOT534" s="52"/>
      <c r="FOU534" s="52"/>
      <c r="FOV534" s="52"/>
      <c r="FOW534" s="52"/>
      <c r="FOX534" s="52"/>
      <c r="FOY534" s="52"/>
      <c r="FOZ534" s="52"/>
      <c r="FPA534" s="52"/>
      <c r="FPB534" s="52"/>
      <c r="FPC534" s="52"/>
      <c r="FPD534" s="52"/>
      <c r="FPE534" s="52"/>
      <c r="FPF534" s="52"/>
      <c r="FPG534" s="52"/>
      <c r="FPH534" s="52"/>
      <c r="FPI534" s="52"/>
      <c r="FPJ534" s="52"/>
      <c r="FPK534" s="52"/>
      <c r="FPL534" s="52"/>
      <c r="FPM534" s="52"/>
      <c r="FPN534" s="52"/>
      <c r="FPO534" s="52"/>
      <c r="FPP534" s="52"/>
      <c r="FPQ534" s="52"/>
      <c r="FPR534" s="52"/>
      <c r="FPS534" s="52"/>
      <c r="FPT534" s="52"/>
      <c r="FPU534" s="52"/>
      <c r="FPV534" s="52"/>
      <c r="FPW534" s="52"/>
      <c r="FPX534" s="52"/>
      <c r="FPY534" s="52"/>
      <c r="FPZ534" s="52"/>
      <c r="FQA534" s="52"/>
      <c r="FQB534" s="52"/>
      <c r="FQC534" s="52"/>
      <c r="FQD534" s="52"/>
      <c r="FQE534" s="52"/>
      <c r="FQF534" s="52"/>
      <c r="FQG534" s="52"/>
      <c r="FQH534" s="52"/>
      <c r="FQI534" s="52"/>
      <c r="FQJ534" s="52"/>
      <c r="FQK534" s="52"/>
      <c r="FQL534" s="52"/>
      <c r="FQM534" s="52"/>
      <c r="FQN534" s="52"/>
      <c r="FQO534" s="52"/>
      <c r="FQP534" s="52"/>
      <c r="FQQ534" s="52"/>
      <c r="FQR534" s="52"/>
      <c r="FQS534" s="52"/>
      <c r="FQT534" s="52"/>
      <c r="FQU534" s="52"/>
      <c r="FQV534" s="52"/>
      <c r="FQW534" s="52"/>
      <c r="FQX534" s="52"/>
      <c r="FQY534" s="52"/>
      <c r="FQZ534" s="52"/>
      <c r="FRA534" s="52"/>
      <c r="FRB534" s="52"/>
      <c r="FRC534" s="52"/>
      <c r="FRD534" s="52"/>
      <c r="FRE534" s="52"/>
      <c r="FRF534" s="52"/>
      <c r="FRG534" s="52"/>
      <c r="FRH534" s="52"/>
      <c r="FRI534" s="52"/>
      <c r="FRJ534" s="52"/>
      <c r="FRK534" s="52"/>
      <c r="FRL534" s="52"/>
      <c r="FRM534" s="52"/>
      <c r="FRN534" s="52"/>
      <c r="FRO534" s="52"/>
      <c r="FRP534" s="52"/>
      <c r="FRQ534" s="52"/>
      <c r="FRR534" s="52"/>
      <c r="FRS534" s="52"/>
      <c r="FRT534" s="52"/>
      <c r="FRU534" s="52"/>
      <c r="FRV534" s="52"/>
      <c r="FRW534" s="52"/>
      <c r="FRX534" s="52"/>
      <c r="FRY534" s="52"/>
      <c r="FRZ534" s="52"/>
      <c r="FSA534" s="52"/>
      <c r="FSB534" s="52"/>
      <c r="FSC534" s="52"/>
      <c r="FSD534" s="52"/>
      <c r="FSE534" s="52"/>
      <c r="FSF534" s="52"/>
      <c r="FSG534" s="52"/>
      <c r="FSH534" s="52"/>
      <c r="FSI534" s="52"/>
      <c r="FSJ534" s="52"/>
      <c r="FSK534" s="52"/>
      <c r="FSL534" s="52"/>
      <c r="FSM534" s="52"/>
      <c r="FSN534" s="52"/>
      <c r="FSO534" s="52"/>
      <c r="FSP534" s="52"/>
      <c r="FSQ534" s="52"/>
      <c r="FSR534" s="52"/>
      <c r="FSS534" s="52"/>
      <c r="FST534" s="52"/>
      <c r="FSU534" s="52"/>
      <c r="FSV534" s="52"/>
      <c r="FSW534" s="52"/>
      <c r="FSX534" s="52"/>
      <c r="FSY534" s="52"/>
      <c r="FSZ534" s="52"/>
      <c r="FTA534" s="52"/>
      <c r="FTB534" s="52"/>
      <c r="FTC534" s="52"/>
      <c r="FTD534" s="52"/>
      <c r="FTE534" s="52"/>
      <c r="FTF534" s="52"/>
      <c r="FTG534" s="52"/>
      <c r="FTH534" s="52"/>
      <c r="FTI534" s="52"/>
      <c r="FTJ534" s="52"/>
      <c r="FTK534" s="52"/>
      <c r="FTL534" s="52"/>
      <c r="FTM534" s="52"/>
      <c r="FTN534" s="52"/>
      <c r="FTO534" s="52"/>
      <c r="FTP534" s="52"/>
      <c r="FTQ534" s="52"/>
      <c r="FTR534" s="52"/>
      <c r="FTS534" s="52"/>
      <c r="FTT534" s="52"/>
      <c r="FTU534" s="52"/>
      <c r="FTV534" s="52"/>
      <c r="FTW534" s="52"/>
      <c r="FTX534" s="52"/>
      <c r="FTY534" s="52"/>
      <c r="FTZ534" s="52"/>
      <c r="FUA534" s="52"/>
      <c r="FUB534" s="52"/>
      <c r="FUC534" s="52"/>
      <c r="FUD534" s="52"/>
      <c r="FUE534" s="52"/>
      <c r="FUF534" s="52"/>
      <c r="FUG534" s="52"/>
      <c r="FUH534" s="52"/>
      <c r="FUI534" s="52"/>
      <c r="FUJ534" s="52"/>
      <c r="FUK534" s="52"/>
      <c r="FUL534" s="52"/>
      <c r="FUM534" s="52"/>
      <c r="FUN534" s="52"/>
      <c r="FUO534" s="52"/>
      <c r="FUP534" s="52"/>
      <c r="FUQ534" s="52"/>
      <c r="FUR534" s="52"/>
      <c r="FUS534" s="52"/>
      <c r="FUT534" s="52"/>
      <c r="FUU534" s="52"/>
      <c r="FUV534" s="52"/>
      <c r="FUW534" s="52"/>
      <c r="FUX534" s="52"/>
      <c r="FUY534" s="52"/>
      <c r="FUZ534" s="52"/>
      <c r="FVA534" s="52"/>
      <c r="FVB534" s="52"/>
      <c r="FVC534" s="52"/>
      <c r="FVD534" s="52"/>
      <c r="FVE534" s="52"/>
      <c r="FVF534" s="52"/>
      <c r="FVG534" s="52"/>
      <c r="FVH534" s="52"/>
      <c r="FVI534" s="52"/>
      <c r="FVJ534" s="52"/>
      <c r="FVK534" s="52"/>
      <c r="FVL534" s="52"/>
      <c r="FVM534" s="52"/>
      <c r="FVN534" s="52"/>
      <c r="FVO534" s="52"/>
      <c r="FVP534" s="52"/>
      <c r="FVQ534" s="52"/>
      <c r="FVR534" s="52"/>
      <c r="FVS534" s="52"/>
      <c r="FVT534" s="52"/>
      <c r="FVU534" s="52"/>
      <c r="FVV534" s="52"/>
      <c r="FVW534" s="52"/>
      <c r="FVX534" s="52"/>
      <c r="FVY534" s="52"/>
      <c r="FVZ534" s="52"/>
      <c r="FWA534" s="52"/>
      <c r="FWB534" s="52"/>
      <c r="FWC534" s="52"/>
      <c r="FWD534" s="52"/>
      <c r="FWE534" s="52"/>
      <c r="FWF534" s="52"/>
      <c r="FWG534" s="52"/>
      <c r="FWH534" s="52"/>
      <c r="FWI534" s="52"/>
      <c r="FWJ534" s="52"/>
      <c r="FWK534" s="52"/>
      <c r="FWL534" s="52"/>
      <c r="FWM534" s="52"/>
      <c r="FWN534" s="52"/>
      <c r="FWO534" s="52"/>
      <c r="FWP534" s="52"/>
      <c r="FWQ534" s="52"/>
      <c r="FWR534" s="52"/>
      <c r="FWS534" s="52"/>
      <c r="FWT534" s="52"/>
      <c r="FWU534" s="52"/>
      <c r="FWV534" s="52"/>
      <c r="FWW534" s="52"/>
      <c r="FWX534" s="52"/>
      <c r="FWY534" s="52"/>
      <c r="FWZ534" s="52"/>
      <c r="FXA534" s="52"/>
      <c r="FXB534" s="52"/>
      <c r="FXC534" s="52"/>
      <c r="FXD534" s="52"/>
      <c r="FXE534" s="52"/>
      <c r="FXF534" s="52"/>
      <c r="FXG534" s="52"/>
      <c r="FXH534" s="52"/>
      <c r="FXI534" s="52"/>
      <c r="FXJ534" s="52"/>
      <c r="FXK534" s="52"/>
      <c r="FXL534" s="52"/>
      <c r="FXM534" s="52"/>
      <c r="FXN534" s="52"/>
      <c r="FXO534" s="52"/>
      <c r="FXP534" s="52"/>
      <c r="FXQ534" s="52"/>
      <c r="FXR534" s="52"/>
      <c r="FXS534" s="52"/>
      <c r="FXT534" s="52"/>
      <c r="FXU534" s="52"/>
      <c r="FXV534" s="52"/>
      <c r="FXW534" s="52"/>
      <c r="FXX534" s="52"/>
      <c r="FXY534" s="52"/>
      <c r="FXZ534" s="52"/>
      <c r="FYA534" s="52"/>
      <c r="FYB534" s="52"/>
      <c r="FYC534" s="52"/>
      <c r="FYD534" s="52"/>
      <c r="FYE534" s="52"/>
      <c r="FYF534" s="52"/>
      <c r="FYG534" s="52"/>
      <c r="FYH534" s="52"/>
      <c r="FYI534" s="52"/>
      <c r="FYJ534" s="52"/>
      <c r="FYK534" s="52"/>
      <c r="FYL534" s="52"/>
      <c r="FYM534" s="52"/>
      <c r="FYN534" s="52"/>
      <c r="FYO534" s="52"/>
      <c r="FYP534" s="52"/>
      <c r="FYQ534" s="52"/>
      <c r="FYR534" s="52"/>
      <c r="FYS534" s="52"/>
      <c r="FYT534" s="52"/>
      <c r="FYU534" s="52"/>
      <c r="FYV534" s="52"/>
      <c r="FYW534" s="52"/>
      <c r="FYX534" s="52"/>
      <c r="FYY534" s="52"/>
      <c r="FYZ534" s="52"/>
      <c r="FZA534" s="52"/>
      <c r="FZB534" s="52"/>
      <c r="FZC534" s="52"/>
      <c r="FZD534" s="52"/>
      <c r="FZE534" s="52"/>
      <c r="FZF534" s="52"/>
      <c r="FZG534" s="52"/>
      <c r="FZH534" s="52"/>
      <c r="FZI534" s="52"/>
      <c r="FZJ534" s="52"/>
      <c r="FZK534" s="52"/>
      <c r="FZL534" s="52"/>
      <c r="FZM534" s="52"/>
      <c r="FZN534" s="52"/>
      <c r="FZO534" s="52"/>
      <c r="FZP534" s="52"/>
      <c r="FZQ534" s="52"/>
      <c r="FZR534" s="52"/>
      <c r="FZS534" s="52"/>
      <c r="FZT534" s="52"/>
      <c r="FZU534" s="52"/>
      <c r="FZV534" s="52"/>
      <c r="FZW534" s="52"/>
      <c r="FZX534" s="52"/>
      <c r="FZY534" s="52"/>
      <c r="FZZ534" s="52"/>
      <c r="GAA534" s="52"/>
      <c r="GAB534" s="52"/>
      <c r="GAC534" s="52"/>
      <c r="GAD534" s="52"/>
      <c r="GAE534" s="52"/>
      <c r="GAF534" s="52"/>
      <c r="GAG534" s="52"/>
      <c r="GAH534" s="52"/>
      <c r="GAI534" s="52"/>
      <c r="GAJ534" s="52"/>
      <c r="GAK534" s="52"/>
      <c r="GAL534" s="52"/>
      <c r="GAM534" s="52"/>
      <c r="GAN534" s="52"/>
      <c r="GAO534" s="52"/>
      <c r="GAP534" s="52"/>
      <c r="GAQ534" s="52"/>
      <c r="GAR534" s="52"/>
      <c r="GAS534" s="52"/>
      <c r="GAT534" s="52"/>
      <c r="GAU534" s="52"/>
      <c r="GAV534" s="52"/>
      <c r="GAW534" s="52"/>
      <c r="GAX534" s="52"/>
      <c r="GAY534" s="52"/>
      <c r="GAZ534" s="52"/>
      <c r="GBA534" s="52"/>
      <c r="GBB534" s="52"/>
      <c r="GBC534" s="52"/>
      <c r="GBD534" s="52"/>
      <c r="GBE534" s="52"/>
      <c r="GBF534" s="52"/>
      <c r="GBG534" s="52"/>
      <c r="GBH534" s="52"/>
      <c r="GBI534" s="52"/>
      <c r="GBJ534" s="52"/>
      <c r="GBK534" s="52"/>
      <c r="GBL534" s="52"/>
      <c r="GBM534" s="52"/>
      <c r="GBN534" s="52"/>
      <c r="GBO534" s="52"/>
      <c r="GBP534" s="52"/>
      <c r="GBQ534" s="52"/>
      <c r="GBR534" s="52"/>
      <c r="GBS534" s="52"/>
      <c r="GBT534" s="52"/>
      <c r="GBU534" s="52"/>
      <c r="GBV534" s="52"/>
      <c r="GBW534" s="52"/>
      <c r="GBX534" s="52"/>
      <c r="GBY534" s="52"/>
      <c r="GBZ534" s="52"/>
      <c r="GCA534" s="52"/>
      <c r="GCB534" s="52"/>
      <c r="GCC534" s="52"/>
      <c r="GCD534" s="52"/>
      <c r="GCE534" s="52"/>
      <c r="GCF534" s="52"/>
      <c r="GCG534" s="52"/>
      <c r="GCH534" s="52"/>
      <c r="GCI534" s="52"/>
      <c r="GCJ534" s="52"/>
      <c r="GCK534" s="52"/>
      <c r="GCL534" s="52"/>
      <c r="GCM534" s="52"/>
      <c r="GCN534" s="52"/>
      <c r="GCO534" s="52"/>
      <c r="GCP534" s="52"/>
      <c r="GCQ534" s="52"/>
      <c r="GCR534" s="52"/>
      <c r="GCS534" s="52"/>
      <c r="GCT534" s="52"/>
      <c r="GCU534" s="52"/>
      <c r="GCV534" s="52"/>
      <c r="GCW534" s="52"/>
      <c r="GCX534" s="52"/>
      <c r="GCY534" s="52"/>
      <c r="GCZ534" s="52"/>
      <c r="GDA534" s="52"/>
      <c r="GDB534" s="52"/>
      <c r="GDC534" s="52"/>
      <c r="GDD534" s="52"/>
      <c r="GDE534" s="52"/>
      <c r="GDF534" s="52"/>
      <c r="GDG534" s="52"/>
      <c r="GDH534" s="52"/>
      <c r="GDI534" s="52"/>
      <c r="GDJ534" s="52"/>
      <c r="GDK534" s="52"/>
      <c r="GDL534" s="52"/>
      <c r="GDM534" s="52"/>
      <c r="GDN534" s="52"/>
      <c r="GDO534" s="52"/>
      <c r="GDP534" s="52"/>
      <c r="GDQ534" s="52"/>
      <c r="GDR534" s="52"/>
      <c r="GDS534" s="52"/>
      <c r="GDT534" s="52"/>
      <c r="GDU534" s="52"/>
      <c r="GDV534" s="52"/>
      <c r="GDW534" s="52"/>
      <c r="GDX534" s="52"/>
      <c r="GDY534" s="52"/>
      <c r="GDZ534" s="52"/>
      <c r="GEA534" s="52"/>
      <c r="GEB534" s="52"/>
      <c r="GEC534" s="52"/>
      <c r="GED534" s="52"/>
      <c r="GEE534" s="52"/>
      <c r="GEF534" s="52"/>
      <c r="GEG534" s="52"/>
      <c r="GEH534" s="52"/>
      <c r="GEI534" s="52"/>
      <c r="GEJ534" s="52"/>
      <c r="GEK534" s="52"/>
      <c r="GEL534" s="52"/>
      <c r="GEM534" s="52"/>
      <c r="GEN534" s="52"/>
      <c r="GEO534" s="52"/>
      <c r="GEP534" s="52"/>
      <c r="GEQ534" s="52"/>
      <c r="GER534" s="52"/>
      <c r="GES534" s="52"/>
      <c r="GET534" s="52"/>
      <c r="GEU534" s="52"/>
      <c r="GEV534" s="52"/>
      <c r="GEW534" s="52"/>
      <c r="GEX534" s="52"/>
      <c r="GEY534" s="52"/>
      <c r="GEZ534" s="52"/>
      <c r="GFA534" s="52"/>
      <c r="GFB534" s="52"/>
      <c r="GFC534" s="52"/>
      <c r="GFD534" s="52"/>
      <c r="GFE534" s="52"/>
      <c r="GFF534" s="52"/>
      <c r="GFG534" s="52"/>
      <c r="GFH534" s="52"/>
      <c r="GFI534" s="52"/>
      <c r="GFJ534" s="52"/>
      <c r="GFK534" s="52"/>
      <c r="GFL534" s="52"/>
      <c r="GFM534" s="52"/>
      <c r="GFN534" s="52"/>
      <c r="GFO534" s="52"/>
      <c r="GFP534" s="52"/>
      <c r="GFQ534" s="52"/>
      <c r="GFR534" s="52"/>
      <c r="GFS534" s="52"/>
      <c r="GFT534" s="52"/>
      <c r="GFU534" s="52"/>
      <c r="GFV534" s="52"/>
      <c r="GFW534" s="52"/>
      <c r="GFX534" s="52"/>
      <c r="GFY534" s="52"/>
      <c r="GFZ534" s="52"/>
      <c r="GGA534" s="52"/>
      <c r="GGB534" s="52"/>
      <c r="GGC534" s="52"/>
      <c r="GGD534" s="52"/>
      <c r="GGE534" s="52"/>
      <c r="GGF534" s="52"/>
      <c r="GGG534" s="52"/>
      <c r="GGH534" s="52"/>
      <c r="GGI534" s="52"/>
      <c r="GGJ534" s="52"/>
      <c r="GGK534" s="52"/>
      <c r="GGL534" s="52"/>
      <c r="GGM534" s="52"/>
      <c r="GGN534" s="52"/>
      <c r="GGO534" s="52"/>
      <c r="GGP534" s="52"/>
      <c r="GGQ534" s="52"/>
      <c r="GGR534" s="52"/>
      <c r="GGS534" s="52"/>
      <c r="GGT534" s="52"/>
      <c r="GGU534" s="52"/>
      <c r="GGV534" s="52"/>
      <c r="GGW534" s="52"/>
      <c r="GGX534" s="52"/>
      <c r="GGY534" s="52"/>
      <c r="GGZ534" s="52"/>
      <c r="GHA534" s="52"/>
      <c r="GHB534" s="52"/>
      <c r="GHC534" s="52"/>
      <c r="GHD534" s="52"/>
      <c r="GHE534" s="52"/>
      <c r="GHF534" s="52"/>
      <c r="GHG534" s="52"/>
      <c r="GHH534" s="52"/>
      <c r="GHI534" s="52"/>
      <c r="GHJ534" s="52"/>
      <c r="GHK534" s="52"/>
      <c r="GHL534" s="52"/>
      <c r="GHM534" s="52"/>
      <c r="GHN534" s="52"/>
      <c r="GHO534" s="52"/>
      <c r="GHP534" s="52"/>
      <c r="GHQ534" s="52"/>
      <c r="GHR534" s="52"/>
      <c r="GHS534" s="52"/>
      <c r="GHT534" s="52"/>
      <c r="GHU534" s="52"/>
      <c r="GHV534" s="52"/>
      <c r="GHW534" s="52"/>
      <c r="GHX534" s="52"/>
      <c r="GHY534" s="52"/>
      <c r="GHZ534" s="52"/>
      <c r="GIA534" s="52"/>
      <c r="GIB534" s="52"/>
      <c r="GIC534" s="52"/>
      <c r="GID534" s="52"/>
      <c r="GIE534" s="52"/>
      <c r="GIF534" s="52"/>
      <c r="GIG534" s="52"/>
      <c r="GIH534" s="52"/>
      <c r="GII534" s="52"/>
      <c r="GIJ534" s="52"/>
      <c r="GIK534" s="52"/>
      <c r="GIL534" s="52"/>
      <c r="GIM534" s="52"/>
      <c r="GIN534" s="52"/>
      <c r="GIO534" s="52"/>
      <c r="GIP534" s="52"/>
      <c r="GIQ534" s="52"/>
      <c r="GIR534" s="52"/>
      <c r="GIS534" s="52"/>
      <c r="GIT534" s="52"/>
      <c r="GIU534" s="52"/>
      <c r="GIV534" s="52"/>
      <c r="GIW534" s="52"/>
      <c r="GIX534" s="52"/>
      <c r="GIY534" s="52"/>
      <c r="GIZ534" s="52"/>
      <c r="GJA534" s="52"/>
      <c r="GJB534" s="52"/>
      <c r="GJC534" s="52"/>
      <c r="GJD534" s="52"/>
      <c r="GJE534" s="52"/>
      <c r="GJF534" s="52"/>
      <c r="GJG534" s="52"/>
      <c r="GJH534" s="52"/>
      <c r="GJI534" s="52"/>
      <c r="GJJ534" s="52"/>
      <c r="GJK534" s="52"/>
      <c r="GJL534" s="52"/>
      <c r="GJM534" s="52"/>
      <c r="GJN534" s="52"/>
      <c r="GJO534" s="52"/>
      <c r="GJP534" s="52"/>
      <c r="GJQ534" s="52"/>
      <c r="GJR534" s="52"/>
      <c r="GJS534" s="52"/>
      <c r="GJT534" s="52"/>
      <c r="GJU534" s="52"/>
      <c r="GJV534" s="52"/>
      <c r="GJW534" s="52"/>
      <c r="GJX534" s="52"/>
      <c r="GJY534" s="52"/>
      <c r="GJZ534" s="52"/>
      <c r="GKA534" s="52"/>
      <c r="GKB534" s="52"/>
      <c r="GKC534" s="52"/>
      <c r="GKD534" s="52"/>
      <c r="GKE534" s="52"/>
      <c r="GKF534" s="52"/>
      <c r="GKG534" s="52"/>
      <c r="GKH534" s="52"/>
      <c r="GKI534" s="52"/>
      <c r="GKJ534" s="52"/>
      <c r="GKK534" s="52"/>
      <c r="GKL534" s="52"/>
      <c r="GKM534" s="52"/>
      <c r="GKN534" s="52"/>
      <c r="GKO534" s="52"/>
      <c r="GKP534" s="52"/>
      <c r="GKQ534" s="52"/>
      <c r="GKR534" s="52"/>
      <c r="GKS534" s="52"/>
      <c r="GKT534" s="52"/>
      <c r="GKU534" s="52"/>
      <c r="GKV534" s="52"/>
      <c r="GKW534" s="52"/>
      <c r="GKX534" s="52"/>
      <c r="GKY534" s="52"/>
      <c r="GKZ534" s="52"/>
      <c r="GLA534" s="52"/>
      <c r="GLB534" s="52"/>
      <c r="GLC534" s="52"/>
      <c r="GLD534" s="52"/>
      <c r="GLE534" s="52"/>
      <c r="GLF534" s="52"/>
      <c r="GLG534" s="52"/>
      <c r="GLH534" s="52"/>
      <c r="GLI534" s="52"/>
      <c r="GLJ534" s="52"/>
      <c r="GLK534" s="52"/>
      <c r="GLL534" s="52"/>
      <c r="GLM534" s="52"/>
      <c r="GLN534" s="52"/>
      <c r="GLO534" s="52"/>
      <c r="GLP534" s="52"/>
      <c r="GLQ534" s="52"/>
      <c r="GLR534" s="52"/>
      <c r="GLS534" s="52"/>
      <c r="GLT534" s="52"/>
      <c r="GLU534" s="52"/>
      <c r="GLV534" s="52"/>
      <c r="GLW534" s="52"/>
      <c r="GLX534" s="52"/>
      <c r="GLY534" s="52"/>
      <c r="GLZ534" s="52"/>
      <c r="GMA534" s="52"/>
      <c r="GMB534" s="52"/>
      <c r="GMC534" s="52"/>
      <c r="GMD534" s="52"/>
      <c r="GME534" s="52"/>
      <c r="GMF534" s="52"/>
      <c r="GMG534" s="52"/>
      <c r="GMH534" s="52"/>
      <c r="GMI534" s="52"/>
      <c r="GMJ534" s="52"/>
      <c r="GMK534" s="52"/>
      <c r="GML534" s="52"/>
      <c r="GMM534" s="52"/>
      <c r="GMN534" s="52"/>
      <c r="GMO534" s="52"/>
      <c r="GMP534" s="52"/>
      <c r="GMQ534" s="52"/>
      <c r="GMR534" s="52"/>
      <c r="GMS534" s="52"/>
      <c r="GMT534" s="52"/>
      <c r="GMU534" s="52"/>
      <c r="GMV534" s="52"/>
      <c r="GMW534" s="52"/>
      <c r="GMX534" s="52"/>
      <c r="GMY534" s="52"/>
      <c r="GMZ534" s="52"/>
      <c r="GNA534" s="52"/>
      <c r="GNB534" s="52"/>
      <c r="GNC534" s="52"/>
      <c r="GND534" s="52"/>
      <c r="GNE534" s="52"/>
      <c r="GNF534" s="52"/>
      <c r="GNG534" s="52"/>
      <c r="GNH534" s="52"/>
      <c r="GNI534" s="52"/>
      <c r="GNJ534" s="52"/>
      <c r="GNK534" s="52"/>
      <c r="GNL534" s="52"/>
      <c r="GNM534" s="52"/>
      <c r="GNN534" s="52"/>
      <c r="GNO534" s="52"/>
      <c r="GNP534" s="52"/>
      <c r="GNQ534" s="52"/>
      <c r="GNR534" s="52"/>
      <c r="GNS534" s="52"/>
      <c r="GNT534" s="52"/>
      <c r="GNU534" s="52"/>
      <c r="GNV534" s="52"/>
      <c r="GNW534" s="52"/>
      <c r="GNX534" s="52"/>
      <c r="GNY534" s="52"/>
      <c r="GNZ534" s="52"/>
      <c r="GOA534" s="52"/>
      <c r="GOB534" s="52"/>
      <c r="GOC534" s="52"/>
      <c r="GOD534" s="52"/>
      <c r="GOE534" s="52"/>
      <c r="GOF534" s="52"/>
      <c r="GOG534" s="52"/>
      <c r="GOH534" s="52"/>
      <c r="GOI534" s="52"/>
      <c r="GOJ534" s="52"/>
      <c r="GOK534" s="52"/>
      <c r="GOL534" s="52"/>
      <c r="GOM534" s="52"/>
      <c r="GON534" s="52"/>
      <c r="GOO534" s="52"/>
      <c r="GOP534" s="52"/>
      <c r="GOQ534" s="52"/>
      <c r="GOR534" s="52"/>
      <c r="GOS534" s="52"/>
      <c r="GOT534" s="52"/>
      <c r="GOU534" s="52"/>
      <c r="GOV534" s="52"/>
      <c r="GOW534" s="52"/>
      <c r="GOX534" s="52"/>
      <c r="GOY534" s="52"/>
      <c r="GOZ534" s="52"/>
      <c r="GPA534" s="52"/>
      <c r="GPB534" s="52"/>
      <c r="GPC534" s="52"/>
      <c r="GPD534" s="52"/>
      <c r="GPE534" s="52"/>
      <c r="GPF534" s="52"/>
      <c r="GPG534" s="52"/>
      <c r="GPH534" s="52"/>
      <c r="GPI534" s="52"/>
      <c r="GPJ534" s="52"/>
      <c r="GPK534" s="52"/>
      <c r="GPL534" s="52"/>
      <c r="GPM534" s="52"/>
      <c r="GPN534" s="52"/>
      <c r="GPO534" s="52"/>
      <c r="GPP534" s="52"/>
      <c r="GPQ534" s="52"/>
      <c r="GPR534" s="52"/>
      <c r="GPS534" s="52"/>
      <c r="GPT534" s="52"/>
      <c r="GPU534" s="52"/>
      <c r="GPV534" s="52"/>
      <c r="GPW534" s="52"/>
      <c r="GPX534" s="52"/>
      <c r="GPY534" s="52"/>
      <c r="GPZ534" s="52"/>
      <c r="GQA534" s="52"/>
      <c r="GQB534" s="52"/>
      <c r="GQC534" s="52"/>
      <c r="GQD534" s="52"/>
      <c r="GQE534" s="52"/>
      <c r="GQF534" s="52"/>
      <c r="GQG534" s="52"/>
      <c r="GQH534" s="52"/>
      <c r="GQI534" s="52"/>
      <c r="GQJ534" s="52"/>
      <c r="GQK534" s="52"/>
      <c r="GQL534" s="52"/>
      <c r="GQM534" s="52"/>
      <c r="GQN534" s="52"/>
      <c r="GQO534" s="52"/>
      <c r="GQP534" s="52"/>
      <c r="GQQ534" s="52"/>
      <c r="GQR534" s="52"/>
      <c r="GQS534" s="52"/>
      <c r="GQT534" s="52"/>
      <c r="GQU534" s="52"/>
      <c r="GQV534" s="52"/>
      <c r="GQW534" s="52"/>
      <c r="GQX534" s="52"/>
      <c r="GQY534" s="52"/>
      <c r="GQZ534" s="52"/>
      <c r="GRA534" s="52"/>
      <c r="GRB534" s="52"/>
      <c r="GRC534" s="52"/>
      <c r="GRD534" s="52"/>
      <c r="GRE534" s="52"/>
      <c r="GRF534" s="52"/>
      <c r="GRG534" s="52"/>
      <c r="GRH534" s="52"/>
      <c r="GRI534" s="52"/>
      <c r="GRJ534" s="52"/>
      <c r="GRK534" s="52"/>
      <c r="GRL534" s="52"/>
      <c r="GRM534" s="52"/>
      <c r="GRN534" s="52"/>
      <c r="GRO534" s="52"/>
      <c r="GRP534" s="52"/>
      <c r="GRQ534" s="52"/>
      <c r="GRR534" s="52"/>
      <c r="GRS534" s="52"/>
      <c r="GRT534" s="52"/>
      <c r="GRU534" s="52"/>
      <c r="GRV534" s="52"/>
      <c r="GRW534" s="52"/>
      <c r="GRX534" s="52"/>
      <c r="GRY534" s="52"/>
      <c r="GRZ534" s="52"/>
      <c r="GSA534" s="52"/>
      <c r="GSB534" s="52"/>
      <c r="GSC534" s="52"/>
      <c r="GSD534" s="52"/>
      <c r="GSE534" s="52"/>
      <c r="GSF534" s="52"/>
      <c r="GSG534" s="52"/>
      <c r="GSH534" s="52"/>
      <c r="GSI534" s="52"/>
      <c r="GSJ534" s="52"/>
      <c r="GSK534" s="52"/>
      <c r="GSL534" s="52"/>
      <c r="GSM534" s="52"/>
      <c r="GSN534" s="52"/>
      <c r="GSO534" s="52"/>
      <c r="GSP534" s="52"/>
      <c r="GSQ534" s="52"/>
      <c r="GSR534" s="52"/>
      <c r="GSS534" s="52"/>
      <c r="GST534" s="52"/>
      <c r="GSU534" s="52"/>
      <c r="GSV534" s="52"/>
      <c r="GSW534" s="52"/>
      <c r="GSX534" s="52"/>
      <c r="GSY534" s="52"/>
      <c r="GSZ534" s="52"/>
      <c r="GTA534" s="52"/>
      <c r="GTB534" s="52"/>
      <c r="GTC534" s="52"/>
      <c r="GTD534" s="52"/>
      <c r="GTE534" s="52"/>
      <c r="GTF534" s="52"/>
      <c r="GTG534" s="52"/>
      <c r="GTH534" s="52"/>
      <c r="GTI534" s="52"/>
      <c r="GTJ534" s="52"/>
      <c r="GTK534" s="52"/>
      <c r="GTL534" s="52"/>
      <c r="GTM534" s="52"/>
      <c r="GTN534" s="52"/>
      <c r="GTO534" s="52"/>
      <c r="GTP534" s="52"/>
      <c r="GTQ534" s="52"/>
      <c r="GTR534" s="52"/>
      <c r="GTS534" s="52"/>
      <c r="GTT534" s="52"/>
      <c r="GTU534" s="52"/>
      <c r="GTV534" s="52"/>
      <c r="GTW534" s="52"/>
      <c r="GTX534" s="52"/>
      <c r="GTY534" s="52"/>
      <c r="GTZ534" s="52"/>
      <c r="GUA534" s="52"/>
      <c r="GUB534" s="52"/>
      <c r="GUC534" s="52"/>
      <c r="GUD534" s="52"/>
      <c r="GUE534" s="52"/>
      <c r="GUF534" s="52"/>
      <c r="GUG534" s="52"/>
      <c r="GUH534" s="52"/>
      <c r="GUI534" s="52"/>
      <c r="GUJ534" s="52"/>
      <c r="GUK534" s="52"/>
      <c r="GUL534" s="52"/>
      <c r="GUM534" s="52"/>
      <c r="GUN534" s="52"/>
      <c r="GUO534" s="52"/>
      <c r="GUP534" s="52"/>
      <c r="GUQ534" s="52"/>
      <c r="GUR534" s="52"/>
      <c r="GUS534" s="52"/>
      <c r="GUT534" s="52"/>
      <c r="GUU534" s="52"/>
      <c r="GUV534" s="52"/>
      <c r="GUW534" s="52"/>
      <c r="GUX534" s="52"/>
      <c r="GUY534" s="52"/>
      <c r="GUZ534" s="52"/>
      <c r="GVA534" s="52"/>
      <c r="GVB534" s="52"/>
      <c r="GVC534" s="52"/>
      <c r="GVD534" s="52"/>
      <c r="GVE534" s="52"/>
      <c r="GVF534" s="52"/>
      <c r="GVG534" s="52"/>
      <c r="GVH534" s="52"/>
      <c r="GVI534" s="52"/>
      <c r="GVJ534" s="52"/>
      <c r="GVK534" s="52"/>
      <c r="GVL534" s="52"/>
      <c r="GVM534" s="52"/>
      <c r="GVN534" s="52"/>
      <c r="GVO534" s="52"/>
      <c r="GVP534" s="52"/>
      <c r="GVQ534" s="52"/>
      <c r="GVR534" s="52"/>
      <c r="GVS534" s="52"/>
      <c r="GVT534" s="52"/>
      <c r="GVU534" s="52"/>
      <c r="GVV534" s="52"/>
      <c r="GVW534" s="52"/>
      <c r="GVX534" s="52"/>
      <c r="GVY534" s="52"/>
      <c r="GVZ534" s="52"/>
      <c r="GWA534" s="52"/>
      <c r="GWB534" s="52"/>
      <c r="GWC534" s="52"/>
      <c r="GWD534" s="52"/>
      <c r="GWE534" s="52"/>
      <c r="GWF534" s="52"/>
      <c r="GWG534" s="52"/>
      <c r="GWH534" s="52"/>
      <c r="GWI534" s="52"/>
      <c r="GWJ534" s="52"/>
      <c r="GWK534" s="52"/>
      <c r="GWL534" s="52"/>
      <c r="GWM534" s="52"/>
      <c r="GWN534" s="52"/>
      <c r="GWO534" s="52"/>
      <c r="GWP534" s="52"/>
      <c r="GWQ534" s="52"/>
      <c r="GWR534" s="52"/>
      <c r="GWS534" s="52"/>
      <c r="GWT534" s="52"/>
      <c r="GWU534" s="52"/>
      <c r="GWV534" s="52"/>
      <c r="GWW534" s="52"/>
      <c r="GWX534" s="52"/>
      <c r="GWY534" s="52"/>
      <c r="GWZ534" s="52"/>
      <c r="GXA534" s="52"/>
      <c r="GXB534" s="52"/>
      <c r="GXC534" s="52"/>
      <c r="GXD534" s="52"/>
      <c r="GXE534" s="52"/>
      <c r="GXF534" s="52"/>
      <c r="GXG534" s="52"/>
      <c r="GXH534" s="52"/>
      <c r="GXI534" s="52"/>
      <c r="GXJ534" s="52"/>
      <c r="GXK534" s="52"/>
      <c r="GXL534" s="52"/>
      <c r="GXM534" s="52"/>
      <c r="GXN534" s="52"/>
      <c r="GXO534" s="52"/>
      <c r="GXP534" s="52"/>
      <c r="GXQ534" s="52"/>
      <c r="GXR534" s="52"/>
      <c r="GXS534" s="52"/>
      <c r="GXT534" s="52"/>
      <c r="GXU534" s="52"/>
      <c r="GXV534" s="52"/>
      <c r="GXW534" s="52"/>
      <c r="GXX534" s="52"/>
      <c r="GXY534" s="52"/>
      <c r="GXZ534" s="52"/>
      <c r="GYA534" s="52"/>
      <c r="GYB534" s="52"/>
      <c r="GYC534" s="52"/>
      <c r="GYD534" s="52"/>
      <c r="GYE534" s="52"/>
      <c r="GYF534" s="52"/>
      <c r="GYG534" s="52"/>
      <c r="GYH534" s="52"/>
      <c r="GYI534" s="52"/>
      <c r="GYJ534" s="52"/>
      <c r="GYK534" s="52"/>
      <c r="GYL534" s="52"/>
      <c r="GYM534" s="52"/>
      <c r="GYN534" s="52"/>
      <c r="GYO534" s="52"/>
      <c r="GYP534" s="52"/>
      <c r="GYQ534" s="52"/>
      <c r="GYR534" s="52"/>
      <c r="GYS534" s="52"/>
      <c r="GYT534" s="52"/>
      <c r="GYU534" s="52"/>
      <c r="GYV534" s="52"/>
      <c r="GYW534" s="52"/>
      <c r="GYX534" s="52"/>
      <c r="GYY534" s="52"/>
      <c r="GYZ534" s="52"/>
      <c r="GZA534" s="52"/>
      <c r="GZB534" s="52"/>
      <c r="GZC534" s="52"/>
      <c r="GZD534" s="52"/>
      <c r="GZE534" s="52"/>
      <c r="GZF534" s="52"/>
      <c r="GZG534" s="52"/>
      <c r="GZH534" s="52"/>
      <c r="GZI534" s="52"/>
      <c r="GZJ534" s="52"/>
      <c r="GZK534" s="52"/>
      <c r="GZL534" s="52"/>
      <c r="GZM534" s="52"/>
      <c r="GZN534" s="52"/>
      <c r="GZO534" s="52"/>
      <c r="GZP534" s="52"/>
      <c r="GZQ534" s="52"/>
      <c r="GZR534" s="52"/>
      <c r="GZS534" s="52"/>
      <c r="GZT534" s="52"/>
      <c r="GZU534" s="52"/>
      <c r="GZV534" s="52"/>
      <c r="GZW534" s="52"/>
      <c r="GZX534" s="52"/>
      <c r="GZY534" s="52"/>
      <c r="GZZ534" s="52"/>
      <c r="HAA534" s="52"/>
      <c r="HAB534" s="52"/>
      <c r="HAC534" s="52"/>
      <c r="HAD534" s="52"/>
      <c r="HAE534" s="52"/>
      <c r="HAF534" s="52"/>
      <c r="HAG534" s="52"/>
      <c r="HAH534" s="52"/>
      <c r="HAI534" s="52"/>
      <c r="HAJ534" s="52"/>
      <c r="HAK534" s="52"/>
      <c r="HAL534" s="52"/>
      <c r="HAM534" s="52"/>
      <c r="HAN534" s="52"/>
      <c r="HAO534" s="52"/>
      <c r="HAP534" s="52"/>
      <c r="HAQ534" s="52"/>
      <c r="HAR534" s="52"/>
      <c r="HAS534" s="52"/>
      <c r="HAT534" s="52"/>
      <c r="HAU534" s="52"/>
      <c r="HAV534" s="52"/>
      <c r="HAW534" s="52"/>
      <c r="HAX534" s="52"/>
      <c r="HAY534" s="52"/>
      <c r="HAZ534" s="52"/>
      <c r="HBA534" s="52"/>
      <c r="HBB534" s="52"/>
      <c r="HBC534" s="52"/>
      <c r="HBD534" s="52"/>
      <c r="HBE534" s="52"/>
      <c r="HBF534" s="52"/>
      <c r="HBG534" s="52"/>
      <c r="HBH534" s="52"/>
      <c r="HBI534" s="52"/>
      <c r="HBJ534" s="52"/>
      <c r="HBK534" s="52"/>
      <c r="HBL534" s="52"/>
      <c r="HBM534" s="52"/>
      <c r="HBN534" s="52"/>
      <c r="HBO534" s="52"/>
      <c r="HBP534" s="52"/>
      <c r="HBQ534" s="52"/>
      <c r="HBR534" s="52"/>
      <c r="HBS534" s="52"/>
      <c r="HBT534" s="52"/>
      <c r="HBU534" s="52"/>
      <c r="HBV534" s="52"/>
      <c r="HBW534" s="52"/>
      <c r="HBX534" s="52"/>
      <c r="HBY534" s="52"/>
      <c r="HBZ534" s="52"/>
      <c r="HCA534" s="52"/>
      <c r="HCB534" s="52"/>
      <c r="HCC534" s="52"/>
      <c r="HCD534" s="52"/>
      <c r="HCE534" s="52"/>
      <c r="HCF534" s="52"/>
      <c r="HCG534" s="52"/>
      <c r="HCH534" s="52"/>
      <c r="HCI534" s="52"/>
      <c r="HCJ534" s="52"/>
      <c r="HCK534" s="52"/>
      <c r="HCL534" s="52"/>
      <c r="HCM534" s="52"/>
      <c r="HCN534" s="52"/>
      <c r="HCO534" s="52"/>
      <c r="HCP534" s="52"/>
      <c r="HCQ534" s="52"/>
      <c r="HCR534" s="52"/>
      <c r="HCS534" s="52"/>
      <c r="HCT534" s="52"/>
      <c r="HCU534" s="52"/>
      <c r="HCV534" s="52"/>
      <c r="HCW534" s="52"/>
      <c r="HCX534" s="52"/>
      <c r="HCY534" s="52"/>
      <c r="HCZ534" s="52"/>
      <c r="HDA534" s="52"/>
      <c r="HDB534" s="52"/>
      <c r="HDC534" s="52"/>
      <c r="HDD534" s="52"/>
      <c r="HDE534" s="52"/>
      <c r="HDF534" s="52"/>
      <c r="HDG534" s="52"/>
      <c r="HDH534" s="52"/>
      <c r="HDI534" s="52"/>
      <c r="HDJ534" s="52"/>
      <c r="HDK534" s="52"/>
      <c r="HDL534" s="52"/>
      <c r="HDM534" s="52"/>
      <c r="HDN534" s="52"/>
      <c r="HDO534" s="52"/>
      <c r="HDP534" s="52"/>
      <c r="HDQ534" s="52"/>
      <c r="HDR534" s="52"/>
      <c r="HDS534" s="52"/>
      <c r="HDT534" s="52"/>
      <c r="HDU534" s="52"/>
      <c r="HDV534" s="52"/>
      <c r="HDW534" s="52"/>
      <c r="HDX534" s="52"/>
      <c r="HDY534" s="52"/>
      <c r="HDZ534" s="52"/>
      <c r="HEA534" s="52"/>
      <c r="HEB534" s="52"/>
      <c r="HEC534" s="52"/>
      <c r="HED534" s="52"/>
      <c r="HEE534" s="52"/>
      <c r="HEF534" s="52"/>
      <c r="HEG534" s="52"/>
      <c r="HEH534" s="52"/>
      <c r="HEI534" s="52"/>
      <c r="HEJ534" s="52"/>
      <c r="HEK534" s="52"/>
      <c r="HEL534" s="52"/>
      <c r="HEM534" s="52"/>
      <c r="HEN534" s="52"/>
      <c r="HEO534" s="52"/>
      <c r="HEP534" s="52"/>
      <c r="HEQ534" s="52"/>
      <c r="HER534" s="52"/>
      <c r="HES534" s="52"/>
      <c r="HET534" s="52"/>
      <c r="HEU534" s="52"/>
      <c r="HEV534" s="52"/>
      <c r="HEW534" s="52"/>
      <c r="HEX534" s="52"/>
      <c r="HEY534" s="52"/>
      <c r="HEZ534" s="52"/>
      <c r="HFA534" s="52"/>
      <c r="HFB534" s="52"/>
      <c r="HFC534" s="52"/>
      <c r="HFD534" s="52"/>
      <c r="HFE534" s="52"/>
      <c r="HFF534" s="52"/>
      <c r="HFG534" s="52"/>
      <c r="HFH534" s="52"/>
      <c r="HFI534" s="52"/>
      <c r="HFJ534" s="52"/>
      <c r="HFK534" s="52"/>
      <c r="HFL534" s="52"/>
      <c r="HFM534" s="52"/>
      <c r="HFN534" s="52"/>
      <c r="HFO534" s="52"/>
      <c r="HFP534" s="52"/>
      <c r="HFQ534" s="52"/>
      <c r="HFR534" s="52"/>
      <c r="HFS534" s="52"/>
      <c r="HFT534" s="52"/>
      <c r="HFU534" s="52"/>
      <c r="HFV534" s="52"/>
      <c r="HFW534" s="52"/>
      <c r="HFX534" s="52"/>
      <c r="HFY534" s="52"/>
      <c r="HFZ534" s="52"/>
      <c r="HGA534" s="52"/>
      <c r="HGB534" s="52"/>
      <c r="HGC534" s="52"/>
      <c r="HGD534" s="52"/>
      <c r="HGE534" s="52"/>
      <c r="HGF534" s="52"/>
      <c r="HGG534" s="52"/>
      <c r="HGH534" s="52"/>
      <c r="HGI534" s="52"/>
      <c r="HGJ534" s="52"/>
      <c r="HGK534" s="52"/>
      <c r="HGL534" s="52"/>
      <c r="HGM534" s="52"/>
      <c r="HGN534" s="52"/>
      <c r="HGO534" s="52"/>
      <c r="HGP534" s="52"/>
      <c r="HGQ534" s="52"/>
      <c r="HGR534" s="52"/>
      <c r="HGS534" s="52"/>
      <c r="HGT534" s="52"/>
      <c r="HGU534" s="52"/>
      <c r="HGV534" s="52"/>
      <c r="HGW534" s="52"/>
      <c r="HGX534" s="52"/>
      <c r="HGY534" s="52"/>
      <c r="HGZ534" s="52"/>
      <c r="HHA534" s="52"/>
      <c r="HHB534" s="52"/>
      <c r="HHC534" s="52"/>
      <c r="HHD534" s="52"/>
      <c r="HHE534" s="52"/>
      <c r="HHF534" s="52"/>
      <c r="HHG534" s="52"/>
      <c r="HHH534" s="52"/>
      <c r="HHI534" s="52"/>
      <c r="HHJ534" s="52"/>
      <c r="HHK534" s="52"/>
      <c r="HHL534" s="52"/>
      <c r="HHM534" s="52"/>
      <c r="HHN534" s="52"/>
      <c r="HHO534" s="52"/>
      <c r="HHP534" s="52"/>
      <c r="HHQ534" s="52"/>
      <c r="HHR534" s="52"/>
      <c r="HHS534" s="52"/>
      <c r="HHT534" s="52"/>
      <c r="HHU534" s="52"/>
      <c r="HHV534" s="52"/>
      <c r="HHW534" s="52"/>
      <c r="HHX534" s="52"/>
      <c r="HHY534" s="52"/>
      <c r="HHZ534" s="52"/>
      <c r="HIA534" s="52"/>
      <c r="HIB534" s="52"/>
      <c r="HIC534" s="52"/>
      <c r="HID534" s="52"/>
      <c r="HIE534" s="52"/>
      <c r="HIF534" s="52"/>
      <c r="HIG534" s="52"/>
      <c r="HIH534" s="52"/>
      <c r="HII534" s="52"/>
      <c r="HIJ534" s="52"/>
      <c r="HIK534" s="52"/>
      <c r="HIL534" s="52"/>
      <c r="HIM534" s="52"/>
      <c r="HIN534" s="52"/>
      <c r="HIO534" s="52"/>
      <c r="HIP534" s="52"/>
      <c r="HIQ534" s="52"/>
      <c r="HIR534" s="52"/>
      <c r="HIS534" s="52"/>
      <c r="HIT534" s="52"/>
      <c r="HIU534" s="52"/>
      <c r="HIV534" s="52"/>
      <c r="HIW534" s="52"/>
      <c r="HIX534" s="52"/>
      <c r="HIY534" s="52"/>
      <c r="HIZ534" s="52"/>
      <c r="HJA534" s="52"/>
      <c r="HJB534" s="52"/>
      <c r="HJC534" s="52"/>
      <c r="HJD534" s="52"/>
      <c r="HJE534" s="52"/>
      <c r="HJF534" s="52"/>
      <c r="HJG534" s="52"/>
      <c r="HJH534" s="52"/>
      <c r="HJI534" s="52"/>
      <c r="HJJ534" s="52"/>
      <c r="HJK534" s="52"/>
      <c r="HJL534" s="52"/>
      <c r="HJM534" s="52"/>
      <c r="HJN534" s="52"/>
      <c r="HJO534" s="52"/>
      <c r="HJP534" s="52"/>
      <c r="HJQ534" s="52"/>
      <c r="HJR534" s="52"/>
      <c r="HJS534" s="52"/>
      <c r="HJT534" s="52"/>
      <c r="HJU534" s="52"/>
      <c r="HJV534" s="52"/>
      <c r="HJW534" s="52"/>
      <c r="HJX534" s="52"/>
      <c r="HJY534" s="52"/>
      <c r="HJZ534" s="52"/>
      <c r="HKA534" s="52"/>
      <c r="HKB534" s="52"/>
      <c r="HKC534" s="52"/>
      <c r="HKD534" s="52"/>
      <c r="HKE534" s="52"/>
      <c r="HKF534" s="52"/>
      <c r="HKG534" s="52"/>
      <c r="HKH534" s="52"/>
      <c r="HKI534" s="52"/>
      <c r="HKJ534" s="52"/>
      <c r="HKK534" s="52"/>
      <c r="HKL534" s="52"/>
      <c r="HKM534" s="52"/>
      <c r="HKN534" s="52"/>
      <c r="HKO534" s="52"/>
      <c r="HKP534" s="52"/>
      <c r="HKQ534" s="52"/>
      <c r="HKR534" s="52"/>
      <c r="HKS534" s="52"/>
      <c r="HKT534" s="52"/>
      <c r="HKU534" s="52"/>
      <c r="HKV534" s="52"/>
      <c r="HKW534" s="52"/>
      <c r="HKX534" s="52"/>
      <c r="HKY534" s="52"/>
      <c r="HKZ534" s="52"/>
      <c r="HLA534" s="52"/>
      <c r="HLB534" s="52"/>
      <c r="HLC534" s="52"/>
      <c r="HLD534" s="52"/>
      <c r="HLE534" s="52"/>
      <c r="HLF534" s="52"/>
      <c r="HLG534" s="52"/>
      <c r="HLH534" s="52"/>
      <c r="HLI534" s="52"/>
      <c r="HLJ534" s="52"/>
      <c r="HLK534" s="52"/>
      <c r="HLL534" s="52"/>
      <c r="HLM534" s="52"/>
      <c r="HLN534" s="52"/>
      <c r="HLO534" s="52"/>
      <c r="HLP534" s="52"/>
      <c r="HLQ534" s="52"/>
      <c r="HLR534" s="52"/>
      <c r="HLS534" s="52"/>
      <c r="HLT534" s="52"/>
      <c r="HLU534" s="52"/>
      <c r="HLV534" s="52"/>
      <c r="HLW534" s="52"/>
      <c r="HLX534" s="52"/>
      <c r="HLY534" s="52"/>
      <c r="HLZ534" s="52"/>
      <c r="HMA534" s="52"/>
      <c r="HMB534" s="52"/>
      <c r="HMC534" s="52"/>
      <c r="HMD534" s="52"/>
      <c r="HME534" s="52"/>
      <c r="HMF534" s="52"/>
      <c r="HMG534" s="52"/>
      <c r="HMH534" s="52"/>
      <c r="HMI534" s="52"/>
      <c r="HMJ534" s="52"/>
      <c r="HMK534" s="52"/>
      <c r="HML534" s="52"/>
      <c r="HMM534" s="52"/>
      <c r="HMN534" s="52"/>
      <c r="HMO534" s="52"/>
      <c r="HMP534" s="52"/>
      <c r="HMQ534" s="52"/>
      <c r="HMR534" s="52"/>
      <c r="HMS534" s="52"/>
      <c r="HMT534" s="52"/>
      <c r="HMU534" s="52"/>
      <c r="HMV534" s="52"/>
      <c r="HMW534" s="52"/>
      <c r="HMX534" s="52"/>
      <c r="HMY534" s="52"/>
      <c r="HMZ534" s="52"/>
      <c r="HNA534" s="52"/>
      <c r="HNB534" s="52"/>
      <c r="HNC534" s="52"/>
      <c r="HND534" s="52"/>
      <c r="HNE534" s="52"/>
      <c r="HNF534" s="52"/>
      <c r="HNG534" s="52"/>
      <c r="HNH534" s="52"/>
      <c r="HNI534" s="52"/>
      <c r="HNJ534" s="52"/>
      <c r="HNK534" s="52"/>
      <c r="HNL534" s="52"/>
      <c r="HNM534" s="52"/>
      <c r="HNN534" s="52"/>
      <c r="HNO534" s="52"/>
      <c r="HNP534" s="52"/>
      <c r="HNQ534" s="52"/>
      <c r="HNR534" s="52"/>
      <c r="HNS534" s="52"/>
      <c r="HNT534" s="52"/>
      <c r="HNU534" s="52"/>
      <c r="HNV534" s="52"/>
      <c r="HNW534" s="52"/>
      <c r="HNX534" s="52"/>
      <c r="HNY534" s="52"/>
      <c r="HNZ534" s="52"/>
      <c r="HOA534" s="52"/>
      <c r="HOB534" s="52"/>
      <c r="HOC534" s="52"/>
      <c r="HOD534" s="52"/>
      <c r="HOE534" s="52"/>
      <c r="HOF534" s="52"/>
      <c r="HOG534" s="52"/>
      <c r="HOH534" s="52"/>
      <c r="HOI534" s="52"/>
      <c r="HOJ534" s="52"/>
      <c r="HOK534" s="52"/>
      <c r="HOL534" s="52"/>
      <c r="HOM534" s="52"/>
      <c r="HON534" s="52"/>
      <c r="HOO534" s="52"/>
      <c r="HOP534" s="52"/>
      <c r="HOQ534" s="52"/>
      <c r="HOR534" s="52"/>
      <c r="HOS534" s="52"/>
      <c r="HOT534" s="52"/>
      <c r="HOU534" s="52"/>
      <c r="HOV534" s="52"/>
      <c r="HOW534" s="52"/>
      <c r="HOX534" s="52"/>
      <c r="HOY534" s="52"/>
      <c r="HOZ534" s="52"/>
      <c r="HPA534" s="52"/>
      <c r="HPB534" s="52"/>
      <c r="HPC534" s="52"/>
      <c r="HPD534" s="52"/>
      <c r="HPE534" s="52"/>
      <c r="HPF534" s="52"/>
      <c r="HPG534" s="52"/>
      <c r="HPH534" s="52"/>
      <c r="HPI534" s="52"/>
      <c r="HPJ534" s="52"/>
      <c r="HPK534" s="52"/>
      <c r="HPL534" s="52"/>
      <c r="HPM534" s="52"/>
      <c r="HPN534" s="52"/>
      <c r="HPO534" s="52"/>
      <c r="HPP534" s="52"/>
      <c r="HPQ534" s="52"/>
      <c r="HPR534" s="52"/>
      <c r="HPS534" s="52"/>
      <c r="HPT534" s="52"/>
      <c r="HPU534" s="52"/>
      <c r="HPV534" s="52"/>
      <c r="HPW534" s="52"/>
      <c r="HPX534" s="52"/>
      <c r="HPY534" s="52"/>
      <c r="HPZ534" s="52"/>
      <c r="HQA534" s="52"/>
      <c r="HQB534" s="52"/>
      <c r="HQC534" s="52"/>
      <c r="HQD534" s="52"/>
      <c r="HQE534" s="52"/>
      <c r="HQF534" s="52"/>
      <c r="HQG534" s="52"/>
      <c r="HQH534" s="52"/>
      <c r="HQI534" s="52"/>
      <c r="HQJ534" s="52"/>
      <c r="HQK534" s="52"/>
      <c r="HQL534" s="52"/>
      <c r="HQM534" s="52"/>
      <c r="HQN534" s="52"/>
      <c r="HQO534" s="52"/>
      <c r="HQP534" s="52"/>
      <c r="HQQ534" s="52"/>
      <c r="HQR534" s="52"/>
      <c r="HQS534" s="52"/>
      <c r="HQT534" s="52"/>
      <c r="HQU534" s="52"/>
      <c r="HQV534" s="52"/>
      <c r="HQW534" s="52"/>
      <c r="HQX534" s="52"/>
      <c r="HQY534" s="52"/>
      <c r="HQZ534" s="52"/>
      <c r="HRA534" s="52"/>
      <c r="HRB534" s="52"/>
      <c r="HRC534" s="52"/>
      <c r="HRD534" s="52"/>
      <c r="HRE534" s="52"/>
      <c r="HRF534" s="52"/>
      <c r="HRG534" s="52"/>
      <c r="HRH534" s="52"/>
      <c r="HRI534" s="52"/>
      <c r="HRJ534" s="52"/>
      <c r="HRK534" s="52"/>
      <c r="HRL534" s="52"/>
      <c r="HRM534" s="52"/>
      <c r="HRN534" s="52"/>
      <c r="HRO534" s="52"/>
      <c r="HRP534" s="52"/>
      <c r="HRQ534" s="52"/>
      <c r="HRR534" s="52"/>
      <c r="HRS534" s="52"/>
      <c r="HRT534" s="52"/>
      <c r="HRU534" s="52"/>
      <c r="HRV534" s="52"/>
      <c r="HRW534" s="52"/>
      <c r="HRX534" s="52"/>
      <c r="HRY534" s="52"/>
      <c r="HRZ534" s="52"/>
      <c r="HSA534" s="52"/>
      <c r="HSB534" s="52"/>
      <c r="HSC534" s="52"/>
      <c r="HSD534" s="52"/>
      <c r="HSE534" s="52"/>
      <c r="HSF534" s="52"/>
      <c r="HSG534" s="52"/>
      <c r="HSH534" s="52"/>
      <c r="HSI534" s="52"/>
      <c r="HSJ534" s="52"/>
      <c r="HSK534" s="52"/>
      <c r="HSL534" s="52"/>
      <c r="HSM534" s="52"/>
      <c r="HSN534" s="52"/>
      <c r="HSO534" s="52"/>
      <c r="HSP534" s="52"/>
      <c r="HSQ534" s="52"/>
      <c r="HSR534" s="52"/>
      <c r="HSS534" s="52"/>
      <c r="HST534" s="52"/>
      <c r="HSU534" s="52"/>
      <c r="HSV534" s="52"/>
      <c r="HSW534" s="52"/>
      <c r="HSX534" s="52"/>
      <c r="HSY534" s="52"/>
      <c r="HSZ534" s="52"/>
      <c r="HTA534" s="52"/>
      <c r="HTB534" s="52"/>
      <c r="HTC534" s="52"/>
      <c r="HTD534" s="52"/>
      <c r="HTE534" s="52"/>
      <c r="HTF534" s="52"/>
      <c r="HTG534" s="52"/>
      <c r="HTH534" s="52"/>
      <c r="HTI534" s="52"/>
      <c r="HTJ534" s="52"/>
      <c r="HTK534" s="52"/>
      <c r="HTL534" s="52"/>
      <c r="HTM534" s="52"/>
      <c r="HTN534" s="52"/>
      <c r="HTO534" s="52"/>
      <c r="HTP534" s="52"/>
      <c r="HTQ534" s="52"/>
      <c r="HTR534" s="52"/>
      <c r="HTS534" s="52"/>
      <c r="HTT534" s="52"/>
      <c r="HTU534" s="52"/>
      <c r="HTV534" s="52"/>
      <c r="HTW534" s="52"/>
      <c r="HTX534" s="52"/>
      <c r="HTY534" s="52"/>
      <c r="HTZ534" s="52"/>
      <c r="HUA534" s="52"/>
      <c r="HUB534" s="52"/>
      <c r="HUC534" s="52"/>
      <c r="HUD534" s="52"/>
      <c r="HUE534" s="52"/>
      <c r="HUF534" s="52"/>
      <c r="HUG534" s="52"/>
      <c r="HUH534" s="52"/>
      <c r="HUI534" s="52"/>
      <c r="HUJ534" s="52"/>
      <c r="HUK534" s="52"/>
      <c r="HUL534" s="52"/>
      <c r="HUM534" s="52"/>
      <c r="HUN534" s="52"/>
      <c r="HUO534" s="52"/>
      <c r="HUP534" s="52"/>
      <c r="HUQ534" s="52"/>
      <c r="HUR534" s="52"/>
      <c r="HUS534" s="52"/>
      <c r="HUT534" s="52"/>
      <c r="HUU534" s="52"/>
      <c r="HUV534" s="52"/>
      <c r="HUW534" s="52"/>
      <c r="HUX534" s="52"/>
      <c r="HUY534" s="52"/>
      <c r="HUZ534" s="52"/>
      <c r="HVA534" s="52"/>
      <c r="HVB534" s="52"/>
      <c r="HVC534" s="52"/>
      <c r="HVD534" s="52"/>
      <c r="HVE534" s="52"/>
      <c r="HVF534" s="52"/>
      <c r="HVG534" s="52"/>
      <c r="HVH534" s="52"/>
      <c r="HVI534" s="52"/>
      <c r="HVJ534" s="52"/>
      <c r="HVK534" s="52"/>
      <c r="HVL534" s="52"/>
      <c r="HVM534" s="52"/>
      <c r="HVN534" s="52"/>
      <c r="HVO534" s="52"/>
      <c r="HVP534" s="52"/>
      <c r="HVQ534" s="52"/>
      <c r="HVR534" s="52"/>
      <c r="HVS534" s="52"/>
      <c r="HVT534" s="52"/>
      <c r="HVU534" s="52"/>
      <c r="HVV534" s="52"/>
      <c r="HVW534" s="52"/>
      <c r="HVX534" s="52"/>
      <c r="HVY534" s="52"/>
      <c r="HVZ534" s="52"/>
      <c r="HWA534" s="52"/>
      <c r="HWB534" s="52"/>
      <c r="HWC534" s="52"/>
      <c r="HWD534" s="52"/>
      <c r="HWE534" s="52"/>
      <c r="HWF534" s="52"/>
      <c r="HWG534" s="52"/>
      <c r="HWH534" s="52"/>
      <c r="HWI534" s="52"/>
      <c r="HWJ534" s="52"/>
      <c r="HWK534" s="52"/>
      <c r="HWL534" s="52"/>
      <c r="HWM534" s="52"/>
      <c r="HWN534" s="52"/>
      <c r="HWO534" s="52"/>
      <c r="HWP534" s="52"/>
      <c r="HWQ534" s="52"/>
      <c r="HWR534" s="52"/>
      <c r="HWS534" s="52"/>
      <c r="HWT534" s="52"/>
      <c r="HWU534" s="52"/>
      <c r="HWV534" s="52"/>
      <c r="HWW534" s="52"/>
      <c r="HWX534" s="52"/>
      <c r="HWY534" s="52"/>
      <c r="HWZ534" s="52"/>
      <c r="HXA534" s="52"/>
      <c r="HXB534" s="52"/>
      <c r="HXC534" s="52"/>
      <c r="HXD534" s="52"/>
      <c r="HXE534" s="52"/>
      <c r="HXF534" s="52"/>
      <c r="HXG534" s="52"/>
      <c r="HXH534" s="52"/>
      <c r="HXI534" s="52"/>
      <c r="HXJ534" s="52"/>
      <c r="HXK534" s="52"/>
      <c r="HXL534" s="52"/>
      <c r="HXM534" s="52"/>
      <c r="HXN534" s="52"/>
      <c r="HXO534" s="52"/>
      <c r="HXP534" s="52"/>
      <c r="HXQ534" s="52"/>
      <c r="HXR534" s="52"/>
      <c r="HXS534" s="52"/>
      <c r="HXT534" s="52"/>
      <c r="HXU534" s="52"/>
      <c r="HXV534" s="52"/>
      <c r="HXW534" s="52"/>
      <c r="HXX534" s="52"/>
      <c r="HXY534" s="52"/>
      <c r="HXZ534" s="52"/>
      <c r="HYA534" s="52"/>
      <c r="HYB534" s="52"/>
      <c r="HYC534" s="52"/>
      <c r="HYD534" s="52"/>
      <c r="HYE534" s="52"/>
      <c r="HYF534" s="52"/>
      <c r="HYG534" s="52"/>
      <c r="HYH534" s="52"/>
      <c r="HYI534" s="52"/>
      <c r="HYJ534" s="52"/>
      <c r="HYK534" s="52"/>
      <c r="HYL534" s="52"/>
      <c r="HYM534" s="52"/>
      <c r="HYN534" s="52"/>
      <c r="HYO534" s="52"/>
      <c r="HYP534" s="52"/>
      <c r="HYQ534" s="52"/>
      <c r="HYR534" s="52"/>
      <c r="HYS534" s="52"/>
      <c r="HYT534" s="52"/>
      <c r="HYU534" s="52"/>
      <c r="HYV534" s="52"/>
      <c r="HYW534" s="52"/>
      <c r="HYX534" s="52"/>
      <c r="HYY534" s="52"/>
      <c r="HYZ534" s="52"/>
      <c r="HZA534" s="52"/>
      <c r="HZB534" s="52"/>
      <c r="HZC534" s="52"/>
      <c r="HZD534" s="52"/>
      <c r="HZE534" s="52"/>
      <c r="HZF534" s="52"/>
      <c r="HZG534" s="52"/>
      <c r="HZH534" s="52"/>
      <c r="HZI534" s="52"/>
      <c r="HZJ534" s="52"/>
      <c r="HZK534" s="52"/>
      <c r="HZL534" s="52"/>
      <c r="HZM534" s="52"/>
      <c r="HZN534" s="52"/>
      <c r="HZO534" s="52"/>
      <c r="HZP534" s="52"/>
      <c r="HZQ534" s="52"/>
      <c r="HZR534" s="52"/>
      <c r="HZS534" s="52"/>
      <c r="HZT534" s="52"/>
      <c r="HZU534" s="52"/>
      <c r="HZV534" s="52"/>
      <c r="HZW534" s="52"/>
      <c r="HZX534" s="52"/>
      <c r="HZY534" s="52"/>
      <c r="HZZ534" s="52"/>
      <c r="IAA534" s="52"/>
      <c r="IAB534" s="52"/>
      <c r="IAC534" s="52"/>
      <c r="IAD534" s="52"/>
      <c r="IAE534" s="52"/>
      <c r="IAF534" s="52"/>
      <c r="IAG534" s="52"/>
      <c r="IAH534" s="52"/>
      <c r="IAI534" s="52"/>
      <c r="IAJ534" s="52"/>
      <c r="IAK534" s="52"/>
      <c r="IAL534" s="52"/>
      <c r="IAM534" s="52"/>
      <c r="IAN534" s="52"/>
      <c r="IAO534" s="52"/>
      <c r="IAP534" s="52"/>
      <c r="IAQ534" s="52"/>
      <c r="IAR534" s="52"/>
      <c r="IAS534" s="52"/>
      <c r="IAT534" s="52"/>
      <c r="IAU534" s="52"/>
      <c r="IAV534" s="52"/>
      <c r="IAW534" s="52"/>
      <c r="IAX534" s="52"/>
      <c r="IAY534" s="52"/>
      <c r="IAZ534" s="52"/>
      <c r="IBA534" s="52"/>
      <c r="IBB534" s="52"/>
      <c r="IBC534" s="52"/>
      <c r="IBD534" s="52"/>
      <c r="IBE534" s="52"/>
      <c r="IBF534" s="52"/>
      <c r="IBG534" s="52"/>
      <c r="IBH534" s="52"/>
      <c r="IBI534" s="52"/>
      <c r="IBJ534" s="52"/>
      <c r="IBK534" s="52"/>
      <c r="IBL534" s="52"/>
      <c r="IBM534" s="52"/>
      <c r="IBN534" s="52"/>
      <c r="IBO534" s="52"/>
      <c r="IBP534" s="52"/>
      <c r="IBQ534" s="52"/>
      <c r="IBR534" s="52"/>
      <c r="IBS534" s="52"/>
      <c r="IBT534" s="52"/>
      <c r="IBU534" s="52"/>
      <c r="IBV534" s="52"/>
      <c r="IBW534" s="52"/>
      <c r="IBX534" s="52"/>
      <c r="IBY534" s="52"/>
      <c r="IBZ534" s="52"/>
      <c r="ICA534" s="52"/>
      <c r="ICB534" s="52"/>
      <c r="ICC534" s="52"/>
      <c r="ICD534" s="52"/>
      <c r="ICE534" s="52"/>
      <c r="ICF534" s="52"/>
      <c r="ICG534" s="52"/>
      <c r="ICH534" s="52"/>
      <c r="ICI534" s="52"/>
      <c r="ICJ534" s="52"/>
      <c r="ICK534" s="52"/>
      <c r="ICL534" s="52"/>
      <c r="ICM534" s="52"/>
      <c r="ICN534" s="52"/>
      <c r="ICO534" s="52"/>
      <c r="ICP534" s="52"/>
      <c r="ICQ534" s="52"/>
      <c r="ICR534" s="52"/>
      <c r="ICS534" s="52"/>
      <c r="ICT534" s="52"/>
      <c r="ICU534" s="52"/>
      <c r="ICV534" s="52"/>
      <c r="ICW534" s="52"/>
      <c r="ICX534" s="52"/>
      <c r="ICY534" s="52"/>
      <c r="ICZ534" s="52"/>
      <c r="IDA534" s="52"/>
      <c r="IDB534" s="52"/>
      <c r="IDC534" s="52"/>
      <c r="IDD534" s="52"/>
      <c r="IDE534" s="52"/>
      <c r="IDF534" s="52"/>
      <c r="IDG534" s="52"/>
      <c r="IDH534" s="52"/>
      <c r="IDI534" s="52"/>
      <c r="IDJ534" s="52"/>
      <c r="IDK534" s="52"/>
      <c r="IDL534" s="52"/>
      <c r="IDM534" s="52"/>
      <c r="IDN534" s="52"/>
      <c r="IDO534" s="52"/>
      <c r="IDP534" s="52"/>
      <c r="IDQ534" s="52"/>
      <c r="IDR534" s="52"/>
      <c r="IDS534" s="52"/>
      <c r="IDT534" s="52"/>
      <c r="IDU534" s="52"/>
      <c r="IDV534" s="52"/>
      <c r="IDW534" s="52"/>
      <c r="IDX534" s="52"/>
      <c r="IDY534" s="52"/>
      <c r="IDZ534" s="52"/>
      <c r="IEA534" s="52"/>
      <c r="IEB534" s="52"/>
      <c r="IEC534" s="52"/>
      <c r="IED534" s="52"/>
      <c r="IEE534" s="52"/>
      <c r="IEF534" s="52"/>
      <c r="IEG534" s="52"/>
      <c r="IEH534" s="52"/>
      <c r="IEI534" s="52"/>
      <c r="IEJ534" s="52"/>
      <c r="IEK534" s="52"/>
      <c r="IEL534" s="52"/>
      <c r="IEM534" s="52"/>
      <c r="IEN534" s="52"/>
      <c r="IEO534" s="52"/>
      <c r="IEP534" s="52"/>
      <c r="IEQ534" s="52"/>
      <c r="IER534" s="52"/>
      <c r="IES534" s="52"/>
      <c r="IET534" s="52"/>
      <c r="IEU534" s="52"/>
      <c r="IEV534" s="52"/>
      <c r="IEW534" s="52"/>
      <c r="IEX534" s="52"/>
      <c r="IEY534" s="52"/>
      <c r="IEZ534" s="52"/>
      <c r="IFA534" s="52"/>
      <c r="IFB534" s="52"/>
      <c r="IFC534" s="52"/>
      <c r="IFD534" s="52"/>
      <c r="IFE534" s="52"/>
      <c r="IFF534" s="52"/>
      <c r="IFG534" s="52"/>
      <c r="IFH534" s="52"/>
      <c r="IFI534" s="52"/>
      <c r="IFJ534" s="52"/>
      <c r="IFK534" s="52"/>
      <c r="IFL534" s="52"/>
      <c r="IFM534" s="52"/>
      <c r="IFN534" s="52"/>
      <c r="IFO534" s="52"/>
      <c r="IFP534" s="52"/>
      <c r="IFQ534" s="52"/>
      <c r="IFR534" s="52"/>
      <c r="IFS534" s="52"/>
      <c r="IFT534" s="52"/>
      <c r="IFU534" s="52"/>
      <c r="IFV534" s="52"/>
      <c r="IFW534" s="52"/>
      <c r="IFX534" s="52"/>
      <c r="IFY534" s="52"/>
      <c r="IFZ534" s="52"/>
      <c r="IGA534" s="52"/>
      <c r="IGB534" s="52"/>
      <c r="IGC534" s="52"/>
      <c r="IGD534" s="52"/>
      <c r="IGE534" s="52"/>
      <c r="IGF534" s="52"/>
      <c r="IGG534" s="52"/>
      <c r="IGH534" s="52"/>
      <c r="IGI534" s="52"/>
      <c r="IGJ534" s="52"/>
      <c r="IGK534" s="52"/>
      <c r="IGL534" s="52"/>
      <c r="IGM534" s="52"/>
      <c r="IGN534" s="52"/>
      <c r="IGO534" s="52"/>
      <c r="IGP534" s="52"/>
      <c r="IGQ534" s="52"/>
      <c r="IGR534" s="52"/>
      <c r="IGS534" s="52"/>
      <c r="IGT534" s="52"/>
      <c r="IGU534" s="52"/>
      <c r="IGV534" s="52"/>
      <c r="IGW534" s="52"/>
      <c r="IGX534" s="52"/>
      <c r="IGY534" s="52"/>
      <c r="IGZ534" s="52"/>
      <c r="IHA534" s="52"/>
      <c r="IHB534" s="52"/>
      <c r="IHC534" s="52"/>
      <c r="IHD534" s="52"/>
      <c r="IHE534" s="52"/>
      <c r="IHF534" s="52"/>
      <c r="IHG534" s="52"/>
      <c r="IHH534" s="52"/>
      <c r="IHI534" s="52"/>
      <c r="IHJ534" s="52"/>
      <c r="IHK534" s="52"/>
      <c r="IHL534" s="52"/>
      <c r="IHM534" s="52"/>
      <c r="IHN534" s="52"/>
      <c r="IHO534" s="52"/>
      <c r="IHP534" s="52"/>
      <c r="IHQ534" s="52"/>
      <c r="IHR534" s="52"/>
      <c r="IHS534" s="52"/>
      <c r="IHT534" s="52"/>
      <c r="IHU534" s="52"/>
      <c r="IHV534" s="52"/>
      <c r="IHW534" s="52"/>
      <c r="IHX534" s="52"/>
      <c r="IHY534" s="52"/>
      <c r="IHZ534" s="52"/>
      <c r="IIA534" s="52"/>
      <c r="IIB534" s="52"/>
      <c r="IIC534" s="52"/>
      <c r="IID534" s="52"/>
      <c r="IIE534" s="52"/>
      <c r="IIF534" s="52"/>
      <c r="IIG534" s="52"/>
      <c r="IIH534" s="52"/>
      <c r="III534" s="52"/>
      <c r="IIJ534" s="52"/>
      <c r="IIK534" s="52"/>
      <c r="IIL534" s="52"/>
      <c r="IIM534" s="52"/>
      <c r="IIN534" s="52"/>
      <c r="IIO534" s="52"/>
      <c r="IIP534" s="52"/>
      <c r="IIQ534" s="52"/>
      <c r="IIR534" s="52"/>
      <c r="IIS534" s="52"/>
      <c r="IIT534" s="52"/>
      <c r="IIU534" s="52"/>
      <c r="IIV534" s="52"/>
      <c r="IIW534" s="52"/>
      <c r="IIX534" s="52"/>
      <c r="IIY534" s="52"/>
      <c r="IIZ534" s="52"/>
      <c r="IJA534" s="52"/>
      <c r="IJB534" s="52"/>
      <c r="IJC534" s="52"/>
      <c r="IJD534" s="52"/>
      <c r="IJE534" s="52"/>
      <c r="IJF534" s="52"/>
      <c r="IJG534" s="52"/>
      <c r="IJH534" s="52"/>
      <c r="IJI534" s="52"/>
      <c r="IJJ534" s="52"/>
      <c r="IJK534" s="52"/>
      <c r="IJL534" s="52"/>
      <c r="IJM534" s="52"/>
      <c r="IJN534" s="52"/>
      <c r="IJO534" s="52"/>
      <c r="IJP534" s="52"/>
      <c r="IJQ534" s="52"/>
      <c r="IJR534" s="52"/>
      <c r="IJS534" s="52"/>
      <c r="IJT534" s="52"/>
      <c r="IJU534" s="52"/>
      <c r="IJV534" s="52"/>
      <c r="IJW534" s="52"/>
      <c r="IJX534" s="52"/>
      <c r="IJY534" s="52"/>
      <c r="IJZ534" s="52"/>
      <c r="IKA534" s="52"/>
      <c r="IKB534" s="52"/>
      <c r="IKC534" s="52"/>
      <c r="IKD534" s="52"/>
      <c r="IKE534" s="52"/>
      <c r="IKF534" s="52"/>
      <c r="IKG534" s="52"/>
      <c r="IKH534" s="52"/>
      <c r="IKI534" s="52"/>
      <c r="IKJ534" s="52"/>
      <c r="IKK534" s="52"/>
      <c r="IKL534" s="52"/>
      <c r="IKM534" s="52"/>
      <c r="IKN534" s="52"/>
      <c r="IKO534" s="52"/>
      <c r="IKP534" s="52"/>
      <c r="IKQ534" s="52"/>
      <c r="IKR534" s="52"/>
      <c r="IKS534" s="52"/>
      <c r="IKT534" s="52"/>
      <c r="IKU534" s="52"/>
      <c r="IKV534" s="52"/>
      <c r="IKW534" s="52"/>
      <c r="IKX534" s="52"/>
      <c r="IKY534" s="52"/>
      <c r="IKZ534" s="52"/>
      <c r="ILA534" s="52"/>
      <c r="ILB534" s="52"/>
      <c r="ILC534" s="52"/>
      <c r="ILD534" s="52"/>
      <c r="ILE534" s="52"/>
      <c r="ILF534" s="52"/>
      <c r="ILG534" s="52"/>
      <c r="ILH534" s="52"/>
      <c r="ILI534" s="52"/>
      <c r="ILJ534" s="52"/>
      <c r="ILK534" s="52"/>
      <c r="ILL534" s="52"/>
      <c r="ILM534" s="52"/>
      <c r="ILN534" s="52"/>
      <c r="ILO534" s="52"/>
      <c r="ILP534" s="52"/>
      <c r="ILQ534" s="52"/>
      <c r="ILR534" s="52"/>
      <c r="ILS534" s="52"/>
      <c r="ILT534" s="52"/>
      <c r="ILU534" s="52"/>
      <c r="ILV534" s="52"/>
      <c r="ILW534" s="52"/>
      <c r="ILX534" s="52"/>
      <c r="ILY534" s="52"/>
      <c r="ILZ534" s="52"/>
      <c r="IMA534" s="52"/>
      <c r="IMB534" s="52"/>
      <c r="IMC534" s="52"/>
      <c r="IMD534" s="52"/>
      <c r="IME534" s="52"/>
      <c r="IMF534" s="52"/>
      <c r="IMG534" s="52"/>
      <c r="IMH534" s="52"/>
      <c r="IMI534" s="52"/>
      <c r="IMJ534" s="52"/>
      <c r="IMK534" s="52"/>
      <c r="IML534" s="52"/>
      <c r="IMM534" s="52"/>
      <c r="IMN534" s="52"/>
      <c r="IMO534" s="52"/>
      <c r="IMP534" s="52"/>
      <c r="IMQ534" s="52"/>
      <c r="IMR534" s="52"/>
      <c r="IMS534" s="52"/>
      <c r="IMT534" s="52"/>
      <c r="IMU534" s="52"/>
      <c r="IMV534" s="52"/>
      <c r="IMW534" s="52"/>
      <c r="IMX534" s="52"/>
      <c r="IMY534" s="52"/>
      <c r="IMZ534" s="52"/>
      <c r="INA534" s="52"/>
      <c r="INB534" s="52"/>
      <c r="INC534" s="52"/>
      <c r="IND534" s="52"/>
      <c r="INE534" s="52"/>
      <c r="INF534" s="52"/>
      <c r="ING534" s="52"/>
      <c r="INH534" s="52"/>
      <c r="INI534" s="52"/>
      <c r="INJ534" s="52"/>
      <c r="INK534" s="52"/>
      <c r="INL534" s="52"/>
      <c r="INM534" s="52"/>
      <c r="INN534" s="52"/>
      <c r="INO534" s="52"/>
      <c r="INP534" s="52"/>
      <c r="INQ534" s="52"/>
      <c r="INR534" s="52"/>
      <c r="INS534" s="52"/>
      <c r="INT534" s="52"/>
      <c r="INU534" s="52"/>
      <c r="INV534" s="52"/>
      <c r="INW534" s="52"/>
      <c r="INX534" s="52"/>
      <c r="INY534" s="52"/>
      <c r="INZ534" s="52"/>
      <c r="IOA534" s="52"/>
      <c r="IOB534" s="52"/>
      <c r="IOC534" s="52"/>
      <c r="IOD534" s="52"/>
      <c r="IOE534" s="52"/>
      <c r="IOF534" s="52"/>
      <c r="IOG534" s="52"/>
      <c r="IOH534" s="52"/>
      <c r="IOI534" s="52"/>
      <c r="IOJ534" s="52"/>
      <c r="IOK534" s="52"/>
      <c r="IOL534" s="52"/>
      <c r="IOM534" s="52"/>
      <c r="ION534" s="52"/>
      <c r="IOO534" s="52"/>
      <c r="IOP534" s="52"/>
      <c r="IOQ534" s="52"/>
      <c r="IOR534" s="52"/>
      <c r="IOS534" s="52"/>
      <c r="IOT534" s="52"/>
      <c r="IOU534" s="52"/>
      <c r="IOV534" s="52"/>
      <c r="IOW534" s="52"/>
      <c r="IOX534" s="52"/>
      <c r="IOY534" s="52"/>
      <c r="IOZ534" s="52"/>
      <c r="IPA534" s="52"/>
      <c r="IPB534" s="52"/>
      <c r="IPC534" s="52"/>
      <c r="IPD534" s="52"/>
      <c r="IPE534" s="52"/>
      <c r="IPF534" s="52"/>
      <c r="IPG534" s="52"/>
      <c r="IPH534" s="52"/>
      <c r="IPI534" s="52"/>
      <c r="IPJ534" s="52"/>
      <c r="IPK534" s="52"/>
      <c r="IPL534" s="52"/>
      <c r="IPM534" s="52"/>
      <c r="IPN534" s="52"/>
      <c r="IPO534" s="52"/>
      <c r="IPP534" s="52"/>
      <c r="IPQ534" s="52"/>
      <c r="IPR534" s="52"/>
      <c r="IPS534" s="52"/>
      <c r="IPT534" s="52"/>
      <c r="IPU534" s="52"/>
      <c r="IPV534" s="52"/>
      <c r="IPW534" s="52"/>
      <c r="IPX534" s="52"/>
      <c r="IPY534" s="52"/>
      <c r="IPZ534" s="52"/>
      <c r="IQA534" s="52"/>
      <c r="IQB534" s="52"/>
      <c r="IQC534" s="52"/>
      <c r="IQD534" s="52"/>
      <c r="IQE534" s="52"/>
      <c r="IQF534" s="52"/>
      <c r="IQG534" s="52"/>
      <c r="IQH534" s="52"/>
      <c r="IQI534" s="52"/>
      <c r="IQJ534" s="52"/>
      <c r="IQK534" s="52"/>
      <c r="IQL534" s="52"/>
      <c r="IQM534" s="52"/>
      <c r="IQN534" s="52"/>
      <c r="IQO534" s="52"/>
      <c r="IQP534" s="52"/>
      <c r="IQQ534" s="52"/>
      <c r="IQR534" s="52"/>
      <c r="IQS534" s="52"/>
      <c r="IQT534" s="52"/>
      <c r="IQU534" s="52"/>
      <c r="IQV534" s="52"/>
      <c r="IQW534" s="52"/>
      <c r="IQX534" s="52"/>
      <c r="IQY534" s="52"/>
      <c r="IQZ534" s="52"/>
      <c r="IRA534" s="52"/>
      <c r="IRB534" s="52"/>
      <c r="IRC534" s="52"/>
      <c r="IRD534" s="52"/>
      <c r="IRE534" s="52"/>
      <c r="IRF534" s="52"/>
      <c r="IRG534" s="52"/>
      <c r="IRH534" s="52"/>
      <c r="IRI534" s="52"/>
      <c r="IRJ534" s="52"/>
      <c r="IRK534" s="52"/>
      <c r="IRL534" s="52"/>
      <c r="IRM534" s="52"/>
      <c r="IRN534" s="52"/>
      <c r="IRO534" s="52"/>
      <c r="IRP534" s="52"/>
      <c r="IRQ534" s="52"/>
      <c r="IRR534" s="52"/>
      <c r="IRS534" s="52"/>
      <c r="IRT534" s="52"/>
      <c r="IRU534" s="52"/>
      <c r="IRV534" s="52"/>
      <c r="IRW534" s="52"/>
      <c r="IRX534" s="52"/>
      <c r="IRY534" s="52"/>
      <c r="IRZ534" s="52"/>
      <c r="ISA534" s="52"/>
      <c r="ISB534" s="52"/>
      <c r="ISC534" s="52"/>
      <c r="ISD534" s="52"/>
      <c r="ISE534" s="52"/>
      <c r="ISF534" s="52"/>
      <c r="ISG534" s="52"/>
      <c r="ISH534" s="52"/>
      <c r="ISI534" s="52"/>
      <c r="ISJ534" s="52"/>
      <c r="ISK534" s="52"/>
      <c r="ISL534" s="52"/>
      <c r="ISM534" s="52"/>
      <c r="ISN534" s="52"/>
      <c r="ISO534" s="52"/>
      <c r="ISP534" s="52"/>
      <c r="ISQ534" s="52"/>
      <c r="ISR534" s="52"/>
      <c r="ISS534" s="52"/>
      <c r="IST534" s="52"/>
      <c r="ISU534" s="52"/>
      <c r="ISV534" s="52"/>
      <c r="ISW534" s="52"/>
      <c r="ISX534" s="52"/>
      <c r="ISY534" s="52"/>
      <c r="ISZ534" s="52"/>
      <c r="ITA534" s="52"/>
      <c r="ITB534" s="52"/>
      <c r="ITC534" s="52"/>
      <c r="ITD534" s="52"/>
      <c r="ITE534" s="52"/>
      <c r="ITF534" s="52"/>
      <c r="ITG534" s="52"/>
      <c r="ITH534" s="52"/>
      <c r="ITI534" s="52"/>
      <c r="ITJ534" s="52"/>
      <c r="ITK534" s="52"/>
      <c r="ITL534" s="52"/>
      <c r="ITM534" s="52"/>
      <c r="ITN534" s="52"/>
      <c r="ITO534" s="52"/>
      <c r="ITP534" s="52"/>
      <c r="ITQ534" s="52"/>
      <c r="ITR534" s="52"/>
      <c r="ITS534" s="52"/>
      <c r="ITT534" s="52"/>
      <c r="ITU534" s="52"/>
      <c r="ITV534" s="52"/>
      <c r="ITW534" s="52"/>
      <c r="ITX534" s="52"/>
      <c r="ITY534" s="52"/>
      <c r="ITZ534" s="52"/>
      <c r="IUA534" s="52"/>
      <c r="IUB534" s="52"/>
      <c r="IUC534" s="52"/>
      <c r="IUD534" s="52"/>
      <c r="IUE534" s="52"/>
      <c r="IUF534" s="52"/>
      <c r="IUG534" s="52"/>
      <c r="IUH534" s="52"/>
      <c r="IUI534" s="52"/>
      <c r="IUJ534" s="52"/>
      <c r="IUK534" s="52"/>
      <c r="IUL534" s="52"/>
      <c r="IUM534" s="52"/>
      <c r="IUN534" s="52"/>
      <c r="IUO534" s="52"/>
      <c r="IUP534" s="52"/>
      <c r="IUQ534" s="52"/>
      <c r="IUR534" s="52"/>
      <c r="IUS534" s="52"/>
      <c r="IUT534" s="52"/>
      <c r="IUU534" s="52"/>
      <c r="IUV534" s="52"/>
      <c r="IUW534" s="52"/>
      <c r="IUX534" s="52"/>
      <c r="IUY534" s="52"/>
      <c r="IUZ534" s="52"/>
      <c r="IVA534" s="52"/>
      <c r="IVB534" s="52"/>
      <c r="IVC534" s="52"/>
      <c r="IVD534" s="52"/>
      <c r="IVE534" s="52"/>
      <c r="IVF534" s="52"/>
      <c r="IVG534" s="52"/>
      <c r="IVH534" s="52"/>
      <c r="IVI534" s="52"/>
      <c r="IVJ534" s="52"/>
      <c r="IVK534" s="52"/>
      <c r="IVL534" s="52"/>
      <c r="IVM534" s="52"/>
      <c r="IVN534" s="52"/>
      <c r="IVO534" s="52"/>
      <c r="IVP534" s="52"/>
      <c r="IVQ534" s="52"/>
      <c r="IVR534" s="52"/>
      <c r="IVS534" s="52"/>
      <c r="IVT534" s="52"/>
      <c r="IVU534" s="52"/>
      <c r="IVV534" s="52"/>
      <c r="IVW534" s="52"/>
      <c r="IVX534" s="52"/>
      <c r="IVY534" s="52"/>
      <c r="IVZ534" s="52"/>
      <c r="IWA534" s="52"/>
      <c r="IWB534" s="52"/>
      <c r="IWC534" s="52"/>
      <c r="IWD534" s="52"/>
      <c r="IWE534" s="52"/>
      <c r="IWF534" s="52"/>
      <c r="IWG534" s="52"/>
      <c r="IWH534" s="52"/>
      <c r="IWI534" s="52"/>
      <c r="IWJ534" s="52"/>
      <c r="IWK534" s="52"/>
      <c r="IWL534" s="52"/>
      <c r="IWM534" s="52"/>
      <c r="IWN534" s="52"/>
      <c r="IWO534" s="52"/>
      <c r="IWP534" s="52"/>
      <c r="IWQ534" s="52"/>
      <c r="IWR534" s="52"/>
      <c r="IWS534" s="52"/>
      <c r="IWT534" s="52"/>
      <c r="IWU534" s="52"/>
      <c r="IWV534" s="52"/>
      <c r="IWW534" s="52"/>
      <c r="IWX534" s="52"/>
      <c r="IWY534" s="52"/>
      <c r="IWZ534" s="52"/>
      <c r="IXA534" s="52"/>
      <c r="IXB534" s="52"/>
      <c r="IXC534" s="52"/>
      <c r="IXD534" s="52"/>
      <c r="IXE534" s="52"/>
      <c r="IXF534" s="52"/>
      <c r="IXG534" s="52"/>
      <c r="IXH534" s="52"/>
      <c r="IXI534" s="52"/>
      <c r="IXJ534" s="52"/>
      <c r="IXK534" s="52"/>
      <c r="IXL534" s="52"/>
      <c r="IXM534" s="52"/>
      <c r="IXN534" s="52"/>
      <c r="IXO534" s="52"/>
      <c r="IXP534" s="52"/>
      <c r="IXQ534" s="52"/>
      <c r="IXR534" s="52"/>
      <c r="IXS534" s="52"/>
      <c r="IXT534" s="52"/>
      <c r="IXU534" s="52"/>
      <c r="IXV534" s="52"/>
      <c r="IXW534" s="52"/>
      <c r="IXX534" s="52"/>
      <c r="IXY534" s="52"/>
      <c r="IXZ534" s="52"/>
      <c r="IYA534" s="52"/>
      <c r="IYB534" s="52"/>
      <c r="IYC534" s="52"/>
      <c r="IYD534" s="52"/>
      <c r="IYE534" s="52"/>
      <c r="IYF534" s="52"/>
      <c r="IYG534" s="52"/>
      <c r="IYH534" s="52"/>
      <c r="IYI534" s="52"/>
      <c r="IYJ534" s="52"/>
      <c r="IYK534" s="52"/>
      <c r="IYL534" s="52"/>
      <c r="IYM534" s="52"/>
      <c r="IYN534" s="52"/>
      <c r="IYO534" s="52"/>
      <c r="IYP534" s="52"/>
      <c r="IYQ534" s="52"/>
      <c r="IYR534" s="52"/>
      <c r="IYS534" s="52"/>
      <c r="IYT534" s="52"/>
      <c r="IYU534" s="52"/>
      <c r="IYV534" s="52"/>
      <c r="IYW534" s="52"/>
      <c r="IYX534" s="52"/>
      <c r="IYY534" s="52"/>
      <c r="IYZ534" s="52"/>
      <c r="IZA534" s="52"/>
      <c r="IZB534" s="52"/>
      <c r="IZC534" s="52"/>
      <c r="IZD534" s="52"/>
      <c r="IZE534" s="52"/>
      <c r="IZF534" s="52"/>
      <c r="IZG534" s="52"/>
      <c r="IZH534" s="52"/>
      <c r="IZI534" s="52"/>
      <c r="IZJ534" s="52"/>
      <c r="IZK534" s="52"/>
      <c r="IZL534" s="52"/>
      <c r="IZM534" s="52"/>
      <c r="IZN534" s="52"/>
      <c r="IZO534" s="52"/>
      <c r="IZP534" s="52"/>
      <c r="IZQ534" s="52"/>
      <c r="IZR534" s="52"/>
      <c r="IZS534" s="52"/>
      <c r="IZT534" s="52"/>
      <c r="IZU534" s="52"/>
      <c r="IZV534" s="52"/>
      <c r="IZW534" s="52"/>
      <c r="IZX534" s="52"/>
      <c r="IZY534" s="52"/>
      <c r="IZZ534" s="52"/>
      <c r="JAA534" s="52"/>
      <c r="JAB534" s="52"/>
      <c r="JAC534" s="52"/>
      <c r="JAD534" s="52"/>
      <c r="JAE534" s="52"/>
      <c r="JAF534" s="52"/>
      <c r="JAG534" s="52"/>
      <c r="JAH534" s="52"/>
      <c r="JAI534" s="52"/>
      <c r="JAJ534" s="52"/>
      <c r="JAK534" s="52"/>
      <c r="JAL534" s="52"/>
      <c r="JAM534" s="52"/>
      <c r="JAN534" s="52"/>
      <c r="JAO534" s="52"/>
      <c r="JAP534" s="52"/>
      <c r="JAQ534" s="52"/>
      <c r="JAR534" s="52"/>
      <c r="JAS534" s="52"/>
      <c r="JAT534" s="52"/>
      <c r="JAU534" s="52"/>
      <c r="JAV534" s="52"/>
      <c r="JAW534" s="52"/>
      <c r="JAX534" s="52"/>
      <c r="JAY534" s="52"/>
      <c r="JAZ534" s="52"/>
      <c r="JBA534" s="52"/>
      <c r="JBB534" s="52"/>
      <c r="JBC534" s="52"/>
      <c r="JBD534" s="52"/>
      <c r="JBE534" s="52"/>
      <c r="JBF534" s="52"/>
      <c r="JBG534" s="52"/>
      <c r="JBH534" s="52"/>
      <c r="JBI534" s="52"/>
      <c r="JBJ534" s="52"/>
      <c r="JBK534" s="52"/>
      <c r="JBL534" s="52"/>
      <c r="JBM534" s="52"/>
      <c r="JBN534" s="52"/>
      <c r="JBO534" s="52"/>
      <c r="JBP534" s="52"/>
      <c r="JBQ534" s="52"/>
      <c r="JBR534" s="52"/>
      <c r="JBS534" s="52"/>
      <c r="JBT534" s="52"/>
      <c r="JBU534" s="52"/>
      <c r="JBV534" s="52"/>
      <c r="JBW534" s="52"/>
      <c r="JBX534" s="52"/>
      <c r="JBY534" s="52"/>
      <c r="JBZ534" s="52"/>
      <c r="JCA534" s="52"/>
      <c r="JCB534" s="52"/>
      <c r="JCC534" s="52"/>
      <c r="JCD534" s="52"/>
      <c r="JCE534" s="52"/>
      <c r="JCF534" s="52"/>
      <c r="JCG534" s="52"/>
      <c r="JCH534" s="52"/>
      <c r="JCI534" s="52"/>
      <c r="JCJ534" s="52"/>
      <c r="JCK534" s="52"/>
      <c r="JCL534" s="52"/>
      <c r="JCM534" s="52"/>
      <c r="JCN534" s="52"/>
      <c r="JCO534" s="52"/>
      <c r="JCP534" s="52"/>
      <c r="JCQ534" s="52"/>
      <c r="JCR534" s="52"/>
      <c r="JCS534" s="52"/>
      <c r="JCT534" s="52"/>
      <c r="JCU534" s="52"/>
      <c r="JCV534" s="52"/>
      <c r="JCW534" s="52"/>
      <c r="JCX534" s="52"/>
      <c r="JCY534" s="52"/>
      <c r="JCZ534" s="52"/>
      <c r="JDA534" s="52"/>
      <c r="JDB534" s="52"/>
      <c r="JDC534" s="52"/>
      <c r="JDD534" s="52"/>
      <c r="JDE534" s="52"/>
      <c r="JDF534" s="52"/>
      <c r="JDG534" s="52"/>
      <c r="JDH534" s="52"/>
      <c r="JDI534" s="52"/>
      <c r="JDJ534" s="52"/>
      <c r="JDK534" s="52"/>
      <c r="JDL534" s="52"/>
      <c r="JDM534" s="52"/>
      <c r="JDN534" s="52"/>
      <c r="JDO534" s="52"/>
      <c r="JDP534" s="52"/>
      <c r="JDQ534" s="52"/>
      <c r="JDR534" s="52"/>
      <c r="JDS534" s="52"/>
      <c r="JDT534" s="52"/>
      <c r="JDU534" s="52"/>
      <c r="JDV534" s="52"/>
      <c r="JDW534" s="52"/>
      <c r="JDX534" s="52"/>
      <c r="JDY534" s="52"/>
      <c r="JDZ534" s="52"/>
      <c r="JEA534" s="52"/>
      <c r="JEB534" s="52"/>
      <c r="JEC534" s="52"/>
      <c r="JED534" s="52"/>
      <c r="JEE534" s="52"/>
      <c r="JEF534" s="52"/>
      <c r="JEG534" s="52"/>
      <c r="JEH534" s="52"/>
      <c r="JEI534" s="52"/>
      <c r="JEJ534" s="52"/>
      <c r="JEK534" s="52"/>
      <c r="JEL534" s="52"/>
      <c r="JEM534" s="52"/>
      <c r="JEN534" s="52"/>
      <c r="JEO534" s="52"/>
      <c r="JEP534" s="52"/>
      <c r="JEQ534" s="52"/>
      <c r="JER534" s="52"/>
      <c r="JES534" s="52"/>
      <c r="JET534" s="52"/>
      <c r="JEU534" s="52"/>
      <c r="JEV534" s="52"/>
      <c r="JEW534" s="52"/>
      <c r="JEX534" s="52"/>
      <c r="JEY534" s="52"/>
      <c r="JEZ534" s="52"/>
      <c r="JFA534" s="52"/>
      <c r="JFB534" s="52"/>
      <c r="JFC534" s="52"/>
      <c r="JFD534" s="52"/>
      <c r="JFE534" s="52"/>
      <c r="JFF534" s="52"/>
      <c r="JFG534" s="52"/>
      <c r="JFH534" s="52"/>
      <c r="JFI534" s="52"/>
      <c r="JFJ534" s="52"/>
      <c r="JFK534" s="52"/>
      <c r="JFL534" s="52"/>
      <c r="JFM534" s="52"/>
      <c r="JFN534" s="52"/>
      <c r="JFO534" s="52"/>
      <c r="JFP534" s="52"/>
      <c r="JFQ534" s="52"/>
      <c r="JFR534" s="52"/>
      <c r="JFS534" s="52"/>
      <c r="JFT534" s="52"/>
      <c r="JFU534" s="52"/>
      <c r="JFV534" s="52"/>
      <c r="JFW534" s="52"/>
      <c r="JFX534" s="52"/>
      <c r="JFY534" s="52"/>
      <c r="JFZ534" s="52"/>
      <c r="JGA534" s="52"/>
      <c r="JGB534" s="52"/>
      <c r="JGC534" s="52"/>
      <c r="JGD534" s="52"/>
      <c r="JGE534" s="52"/>
      <c r="JGF534" s="52"/>
      <c r="JGG534" s="52"/>
      <c r="JGH534" s="52"/>
      <c r="JGI534" s="52"/>
      <c r="JGJ534" s="52"/>
      <c r="JGK534" s="52"/>
      <c r="JGL534" s="52"/>
      <c r="JGM534" s="52"/>
      <c r="JGN534" s="52"/>
      <c r="JGO534" s="52"/>
      <c r="JGP534" s="52"/>
      <c r="JGQ534" s="52"/>
      <c r="JGR534" s="52"/>
      <c r="JGS534" s="52"/>
      <c r="JGT534" s="52"/>
      <c r="JGU534" s="52"/>
      <c r="JGV534" s="52"/>
      <c r="JGW534" s="52"/>
      <c r="JGX534" s="52"/>
      <c r="JGY534" s="52"/>
      <c r="JGZ534" s="52"/>
      <c r="JHA534" s="52"/>
      <c r="JHB534" s="52"/>
      <c r="JHC534" s="52"/>
      <c r="JHD534" s="52"/>
      <c r="JHE534" s="52"/>
      <c r="JHF534" s="52"/>
      <c r="JHG534" s="52"/>
      <c r="JHH534" s="52"/>
      <c r="JHI534" s="52"/>
      <c r="JHJ534" s="52"/>
      <c r="JHK534" s="52"/>
      <c r="JHL534" s="52"/>
      <c r="JHM534" s="52"/>
      <c r="JHN534" s="52"/>
      <c r="JHO534" s="52"/>
      <c r="JHP534" s="52"/>
      <c r="JHQ534" s="52"/>
      <c r="JHR534" s="52"/>
      <c r="JHS534" s="52"/>
      <c r="JHT534" s="52"/>
      <c r="JHU534" s="52"/>
      <c r="JHV534" s="52"/>
      <c r="JHW534" s="52"/>
      <c r="JHX534" s="52"/>
      <c r="JHY534" s="52"/>
      <c r="JHZ534" s="52"/>
      <c r="JIA534" s="52"/>
      <c r="JIB534" s="52"/>
      <c r="JIC534" s="52"/>
      <c r="JID534" s="52"/>
      <c r="JIE534" s="52"/>
      <c r="JIF534" s="52"/>
      <c r="JIG534" s="52"/>
      <c r="JIH534" s="52"/>
      <c r="JII534" s="52"/>
      <c r="JIJ534" s="52"/>
      <c r="JIK534" s="52"/>
      <c r="JIL534" s="52"/>
      <c r="JIM534" s="52"/>
      <c r="JIN534" s="52"/>
      <c r="JIO534" s="52"/>
      <c r="JIP534" s="52"/>
      <c r="JIQ534" s="52"/>
      <c r="JIR534" s="52"/>
      <c r="JIS534" s="52"/>
      <c r="JIT534" s="52"/>
      <c r="JIU534" s="52"/>
      <c r="JIV534" s="52"/>
      <c r="JIW534" s="52"/>
      <c r="JIX534" s="52"/>
      <c r="JIY534" s="52"/>
      <c r="JIZ534" s="52"/>
      <c r="JJA534" s="52"/>
      <c r="JJB534" s="52"/>
      <c r="JJC534" s="52"/>
      <c r="JJD534" s="52"/>
      <c r="JJE534" s="52"/>
      <c r="JJF534" s="52"/>
      <c r="JJG534" s="52"/>
      <c r="JJH534" s="52"/>
      <c r="JJI534" s="52"/>
      <c r="JJJ534" s="52"/>
      <c r="JJK534" s="52"/>
      <c r="JJL534" s="52"/>
      <c r="JJM534" s="52"/>
      <c r="JJN534" s="52"/>
      <c r="JJO534" s="52"/>
      <c r="JJP534" s="52"/>
      <c r="JJQ534" s="52"/>
      <c r="JJR534" s="52"/>
      <c r="JJS534" s="52"/>
      <c r="JJT534" s="52"/>
      <c r="JJU534" s="52"/>
      <c r="JJV534" s="52"/>
      <c r="JJW534" s="52"/>
      <c r="JJX534" s="52"/>
      <c r="JJY534" s="52"/>
      <c r="JJZ534" s="52"/>
      <c r="JKA534" s="52"/>
      <c r="JKB534" s="52"/>
      <c r="JKC534" s="52"/>
      <c r="JKD534" s="52"/>
      <c r="JKE534" s="52"/>
      <c r="JKF534" s="52"/>
      <c r="JKG534" s="52"/>
      <c r="JKH534" s="52"/>
      <c r="JKI534" s="52"/>
      <c r="JKJ534" s="52"/>
      <c r="JKK534" s="52"/>
      <c r="JKL534" s="52"/>
      <c r="JKM534" s="52"/>
      <c r="JKN534" s="52"/>
      <c r="JKO534" s="52"/>
      <c r="JKP534" s="52"/>
      <c r="JKQ534" s="52"/>
      <c r="JKR534" s="52"/>
      <c r="JKS534" s="52"/>
      <c r="JKT534" s="52"/>
      <c r="JKU534" s="52"/>
      <c r="JKV534" s="52"/>
      <c r="JKW534" s="52"/>
      <c r="JKX534" s="52"/>
      <c r="JKY534" s="52"/>
      <c r="JKZ534" s="52"/>
      <c r="JLA534" s="52"/>
      <c r="JLB534" s="52"/>
      <c r="JLC534" s="52"/>
      <c r="JLD534" s="52"/>
      <c r="JLE534" s="52"/>
      <c r="JLF534" s="52"/>
      <c r="JLG534" s="52"/>
      <c r="JLH534" s="52"/>
      <c r="JLI534" s="52"/>
      <c r="JLJ534" s="52"/>
      <c r="JLK534" s="52"/>
      <c r="JLL534" s="52"/>
      <c r="JLM534" s="52"/>
      <c r="JLN534" s="52"/>
      <c r="JLO534" s="52"/>
      <c r="JLP534" s="52"/>
      <c r="JLQ534" s="52"/>
      <c r="JLR534" s="52"/>
      <c r="JLS534" s="52"/>
      <c r="JLT534" s="52"/>
      <c r="JLU534" s="52"/>
      <c r="JLV534" s="52"/>
      <c r="JLW534" s="52"/>
      <c r="JLX534" s="52"/>
      <c r="JLY534" s="52"/>
      <c r="JLZ534" s="52"/>
      <c r="JMA534" s="52"/>
      <c r="JMB534" s="52"/>
      <c r="JMC534" s="52"/>
      <c r="JMD534" s="52"/>
      <c r="JME534" s="52"/>
      <c r="JMF534" s="52"/>
      <c r="JMG534" s="52"/>
      <c r="JMH534" s="52"/>
      <c r="JMI534" s="52"/>
      <c r="JMJ534" s="52"/>
      <c r="JMK534" s="52"/>
      <c r="JML534" s="52"/>
      <c r="JMM534" s="52"/>
      <c r="JMN534" s="52"/>
      <c r="JMO534" s="52"/>
      <c r="JMP534" s="52"/>
      <c r="JMQ534" s="52"/>
      <c r="JMR534" s="52"/>
      <c r="JMS534" s="52"/>
      <c r="JMT534" s="52"/>
      <c r="JMU534" s="52"/>
      <c r="JMV534" s="52"/>
      <c r="JMW534" s="52"/>
      <c r="JMX534" s="52"/>
      <c r="JMY534" s="52"/>
      <c r="JMZ534" s="52"/>
      <c r="JNA534" s="52"/>
      <c r="JNB534" s="52"/>
      <c r="JNC534" s="52"/>
      <c r="JND534" s="52"/>
      <c r="JNE534" s="52"/>
      <c r="JNF534" s="52"/>
      <c r="JNG534" s="52"/>
      <c r="JNH534" s="52"/>
      <c r="JNI534" s="52"/>
      <c r="JNJ534" s="52"/>
      <c r="JNK534" s="52"/>
      <c r="JNL534" s="52"/>
      <c r="JNM534" s="52"/>
      <c r="JNN534" s="52"/>
      <c r="JNO534" s="52"/>
      <c r="JNP534" s="52"/>
      <c r="JNQ534" s="52"/>
      <c r="JNR534" s="52"/>
      <c r="JNS534" s="52"/>
      <c r="JNT534" s="52"/>
      <c r="JNU534" s="52"/>
      <c r="JNV534" s="52"/>
      <c r="JNW534" s="52"/>
      <c r="JNX534" s="52"/>
      <c r="JNY534" s="52"/>
      <c r="JNZ534" s="52"/>
      <c r="JOA534" s="52"/>
      <c r="JOB534" s="52"/>
      <c r="JOC534" s="52"/>
      <c r="JOD534" s="52"/>
      <c r="JOE534" s="52"/>
      <c r="JOF534" s="52"/>
      <c r="JOG534" s="52"/>
      <c r="JOH534" s="52"/>
      <c r="JOI534" s="52"/>
      <c r="JOJ534" s="52"/>
      <c r="JOK534" s="52"/>
      <c r="JOL534" s="52"/>
      <c r="JOM534" s="52"/>
      <c r="JON534" s="52"/>
      <c r="JOO534" s="52"/>
      <c r="JOP534" s="52"/>
      <c r="JOQ534" s="52"/>
      <c r="JOR534" s="52"/>
      <c r="JOS534" s="52"/>
      <c r="JOT534" s="52"/>
      <c r="JOU534" s="52"/>
      <c r="JOV534" s="52"/>
      <c r="JOW534" s="52"/>
      <c r="JOX534" s="52"/>
      <c r="JOY534" s="52"/>
      <c r="JOZ534" s="52"/>
      <c r="JPA534" s="52"/>
      <c r="JPB534" s="52"/>
      <c r="JPC534" s="52"/>
      <c r="JPD534" s="52"/>
      <c r="JPE534" s="52"/>
      <c r="JPF534" s="52"/>
      <c r="JPG534" s="52"/>
      <c r="JPH534" s="52"/>
      <c r="JPI534" s="52"/>
      <c r="JPJ534" s="52"/>
      <c r="JPK534" s="52"/>
      <c r="JPL534" s="52"/>
      <c r="JPM534" s="52"/>
      <c r="JPN534" s="52"/>
      <c r="JPO534" s="52"/>
      <c r="JPP534" s="52"/>
      <c r="JPQ534" s="52"/>
      <c r="JPR534" s="52"/>
      <c r="JPS534" s="52"/>
      <c r="JPT534" s="52"/>
      <c r="JPU534" s="52"/>
      <c r="JPV534" s="52"/>
      <c r="JPW534" s="52"/>
      <c r="JPX534" s="52"/>
      <c r="JPY534" s="52"/>
      <c r="JPZ534" s="52"/>
      <c r="JQA534" s="52"/>
      <c r="JQB534" s="52"/>
      <c r="JQC534" s="52"/>
      <c r="JQD534" s="52"/>
      <c r="JQE534" s="52"/>
      <c r="JQF534" s="52"/>
      <c r="JQG534" s="52"/>
      <c r="JQH534" s="52"/>
      <c r="JQI534" s="52"/>
      <c r="JQJ534" s="52"/>
      <c r="JQK534" s="52"/>
      <c r="JQL534" s="52"/>
      <c r="JQM534" s="52"/>
      <c r="JQN534" s="52"/>
      <c r="JQO534" s="52"/>
      <c r="JQP534" s="52"/>
      <c r="JQQ534" s="52"/>
      <c r="JQR534" s="52"/>
      <c r="JQS534" s="52"/>
      <c r="JQT534" s="52"/>
      <c r="JQU534" s="52"/>
      <c r="JQV534" s="52"/>
      <c r="JQW534" s="52"/>
      <c r="JQX534" s="52"/>
      <c r="JQY534" s="52"/>
      <c r="JQZ534" s="52"/>
      <c r="JRA534" s="52"/>
      <c r="JRB534" s="52"/>
      <c r="JRC534" s="52"/>
      <c r="JRD534" s="52"/>
      <c r="JRE534" s="52"/>
      <c r="JRF534" s="52"/>
      <c r="JRG534" s="52"/>
      <c r="JRH534" s="52"/>
      <c r="JRI534" s="52"/>
      <c r="JRJ534" s="52"/>
      <c r="JRK534" s="52"/>
      <c r="JRL534" s="52"/>
      <c r="JRM534" s="52"/>
      <c r="JRN534" s="52"/>
      <c r="JRO534" s="52"/>
      <c r="JRP534" s="52"/>
      <c r="JRQ534" s="52"/>
      <c r="JRR534" s="52"/>
      <c r="JRS534" s="52"/>
      <c r="JRT534" s="52"/>
      <c r="JRU534" s="52"/>
      <c r="JRV534" s="52"/>
      <c r="JRW534" s="52"/>
      <c r="JRX534" s="52"/>
      <c r="JRY534" s="52"/>
      <c r="JRZ534" s="52"/>
      <c r="JSA534" s="52"/>
      <c r="JSB534" s="52"/>
      <c r="JSC534" s="52"/>
      <c r="JSD534" s="52"/>
      <c r="JSE534" s="52"/>
      <c r="JSF534" s="52"/>
      <c r="JSG534" s="52"/>
      <c r="JSH534" s="52"/>
      <c r="JSI534" s="52"/>
      <c r="JSJ534" s="52"/>
      <c r="JSK534" s="52"/>
      <c r="JSL534" s="52"/>
      <c r="JSM534" s="52"/>
      <c r="JSN534" s="52"/>
      <c r="JSO534" s="52"/>
      <c r="JSP534" s="52"/>
      <c r="JSQ534" s="52"/>
      <c r="JSR534" s="52"/>
      <c r="JSS534" s="52"/>
      <c r="JST534" s="52"/>
      <c r="JSU534" s="52"/>
      <c r="JSV534" s="52"/>
      <c r="JSW534" s="52"/>
      <c r="JSX534" s="52"/>
      <c r="JSY534" s="52"/>
      <c r="JSZ534" s="52"/>
      <c r="JTA534" s="52"/>
      <c r="JTB534" s="52"/>
      <c r="JTC534" s="52"/>
      <c r="JTD534" s="52"/>
      <c r="JTE534" s="52"/>
      <c r="JTF534" s="52"/>
      <c r="JTG534" s="52"/>
      <c r="JTH534" s="52"/>
      <c r="JTI534" s="52"/>
      <c r="JTJ534" s="52"/>
      <c r="JTK534" s="52"/>
      <c r="JTL534" s="52"/>
      <c r="JTM534" s="52"/>
      <c r="JTN534" s="52"/>
      <c r="JTO534" s="52"/>
      <c r="JTP534" s="52"/>
      <c r="JTQ534" s="52"/>
      <c r="JTR534" s="52"/>
      <c r="JTS534" s="52"/>
      <c r="JTT534" s="52"/>
      <c r="JTU534" s="52"/>
      <c r="JTV534" s="52"/>
      <c r="JTW534" s="52"/>
      <c r="JTX534" s="52"/>
      <c r="JTY534" s="52"/>
      <c r="JTZ534" s="52"/>
      <c r="JUA534" s="52"/>
      <c r="JUB534" s="52"/>
      <c r="JUC534" s="52"/>
      <c r="JUD534" s="52"/>
      <c r="JUE534" s="52"/>
      <c r="JUF534" s="52"/>
      <c r="JUG534" s="52"/>
      <c r="JUH534" s="52"/>
      <c r="JUI534" s="52"/>
      <c r="JUJ534" s="52"/>
      <c r="JUK534" s="52"/>
      <c r="JUL534" s="52"/>
      <c r="JUM534" s="52"/>
      <c r="JUN534" s="52"/>
      <c r="JUO534" s="52"/>
      <c r="JUP534" s="52"/>
      <c r="JUQ534" s="52"/>
      <c r="JUR534" s="52"/>
      <c r="JUS534" s="52"/>
      <c r="JUT534" s="52"/>
      <c r="JUU534" s="52"/>
      <c r="JUV534" s="52"/>
      <c r="JUW534" s="52"/>
      <c r="JUX534" s="52"/>
      <c r="JUY534" s="52"/>
      <c r="JUZ534" s="52"/>
      <c r="JVA534" s="52"/>
      <c r="JVB534" s="52"/>
      <c r="JVC534" s="52"/>
      <c r="JVD534" s="52"/>
      <c r="JVE534" s="52"/>
      <c r="JVF534" s="52"/>
      <c r="JVG534" s="52"/>
      <c r="JVH534" s="52"/>
      <c r="JVI534" s="52"/>
      <c r="JVJ534" s="52"/>
      <c r="JVK534" s="52"/>
      <c r="JVL534" s="52"/>
      <c r="JVM534" s="52"/>
      <c r="JVN534" s="52"/>
      <c r="JVO534" s="52"/>
      <c r="JVP534" s="52"/>
      <c r="JVQ534" s="52"/>
      <c r="JVR534" s="52"/>
      <c r="JVS534" s="52"/>
      <c r="JVT534" s="52"/>
      <c r="JVU534" s="52"/>
      <c r="JVV534" s="52"/>
      <c r="JVW534" s="52"/>
      <c r="JVX534" s="52"/>
      <c r="JVY534" s="52"/>
      <c r="JVZ534" s="52"/>
      <c r="JWA534" s="52"/>
      <c r="JWB534" s="52"/>
      <c r="JWC534" s="52"/>
      <c r="JWD534" s="52"/>
      <c r="JWE534" s="52"/>
      <c r="JWF534" s="52"/>
      <c r="JWG534" s="52"/>
      <c r="JWH534" s="52"/>
      <c r="JWI534" s="52"/>
      <c r="JWJ534" s="52"/>
      <c r="JWK534" s="52"/>
      <c r="JWL534" s="52"/>
      <c r="JWM534" s="52"/>
      <c r="JWN534" s="52"/>
      <c r="JWO534" s="52"/>
      <c r="JWP534" s="52"/>
      <c r="JWQ534" s="52"/>
      <c r="JWR534" s="52"/>
      <c r="JWS534" s="52"/>
      <c r="JWT534" s="52"/>
      <c r="JWU534" s="52"/>
      <c r="JWV534" s="52"/>
      <c r="JWW534" s="52"/>
      <c r="JWX534" s="52"/>
      <c r="JWY534" s="52"/>
      <c r="JWZ534" s="52"/>
      <c r="JXA534" s="52"/>
      <c r="JXB534" s="52"/>
      <c r="JXC534" s="52"/>
      <c r="JXD534" s="52"/>
      <c r="JXE534" s="52"/>
      <c r="JXF534" s="52"/>
      <c r="JXG534" s="52"/>
      <c r="JXH534" s="52"/>
      <c r="JXI534" s="52"/>
      <c r="JXJ534" s="52"/>
      <c r="JXK534" s="52"/>
      <c r="JXL534" s="52"/>
      <c r="JXM534" s="52"/>
      <c r="JXN534" s="52"/>
      <c r="JXO534" s="52"/>
      <c r="JXP534" s="52"/>
      <c r="JXQ534" s="52"/>
      <c r="JXR534" s="52"/>
      <c r="JXS534" s="52"/>
      <c r="JXT534" s="52"/>
      <c r="JXU534" s="52"/>
      <c r="JXV534" s="52"/>
      <c r="JXW534" s="52"/>
      <c r="JXX534" s="52"/>
      <c r="JXY534" s="52"/>
      <c r="JXZ534" s="52"/>
      <c r="JYA534" s="52"/>
      <c r="JYB534" s="52"/>
      <c r="JYC534" s="52"/>
      <c r="JYD534" s="52"/>
      <c r="JYE534" s="52"/>
      <c r="JYF534" s="52"/>
      <c r="JYG534" s="52"/>
      <c r="JYH534" s="52"/>
      <c r="JYI534" s="52"/>
      <c r="JYJ534" s="52"/>
      <c r="JYK534" s="52"/>
      <c r="JYL534" s="52"/>
      <c r="JYM534" s="52"/>
      <c r="JYN534" s="52"/>
      <c r="JYO534" s="52"/>
      <c r="JYP534" s="52"/>
      <c r="JYQ534" s="52"/>
      <c r="JYR534" s="52"/>
      <c r="JYS534" s="52"/>
      <c r="JYT534" s="52"/>
      <c r="JYU534" s="52"/>
      <c r="JYV534" s="52"/>
      <c r="JYW534" s="52"/>
      <c r="JYX534" s="52"/>
      <c r="JYY534" s="52"/>
      <c r="JYZ534" s="52"/>
      <c r="JZA534" s="52"/>
      <c r="JZB534" s="52"/>
      <c r="JZC534" s="52"/>
      <c r="JZD534" s="52"/>
      <c r="JZE534" s="52"/>
      <c r="JZF534" s="52"/>
      <c r="JZG534" s="52"/>
      <c r="JZH534" s="52"/>
      <c r="JZI534" s="52"/>
      <c r="JZJ534" s="52"/>
      <c r="JZK534" s="52"/>
      <c r="JZL534" s="52"/>
      <c r="JZM534" s="52"/>
      <c r="JZN534" s="52"/>
      <c r="JZO534" s="52"/>
      <c r="JZP534" s="52"/>
      <c r="JZQ534" s="52"/>
      <c r="JZR534" s="52"/>
      <c r="JZS534" s="52"/>
      <c r="JZT534" s="52"/>
      <c r="JZU534" s="52"/>
      <c r="JZV534" s="52"/>
      <c r="JZW534" s="52"/>
      <c r="JZX534" s="52"/>
      <c r="JZY534" s="52"/>
      <c r="JZZ534" s="52"/>
      <c r="KAA534" s="52"/>
      <c r="KAB534" s="52"/>
      <c r="KAC534" s="52"/>
      <c r="KAD534" s="52"/>
      <c r="KAE534" s="52"/>
      <c r="KAF534" s="52"/>
      <c r="KAG534" s="52"/>
      <c r="KAH534" s="52"/>
      <c r="KAI534" s="52"/>
      <c r="KAJ534" s="52"/>
      <c r="KAK534" s="52"/>
      <c r="KAL534" s="52"/>
      <c r="KAM534" s="52"/>
      <c r="KAN534" s="52"/>
      <c r="KAO534" s="52"/>
      <c r="KAP534" s="52"/>
      <c r="KAQ534" s="52"/>
      <c r="KAR534" s="52"/>
      <c r="KAS534" s="52"/>
      <c r="KAT534" s="52"/>
      <c r="KAU534" s="52"/>
      <c r="KAV534" s="52"/>
      <c r="KAW534" s="52"/>
      <c r="KAX534" s="52"/>
      <c r="KAY534" s="52"/>
      <c r="KAZ534" s="52"/>
      <c r="KBA534" s="52"/>
      <c r="KBB534" s="52"/>
      <c r="KBC534" s="52"/>
      <c r="KBD534" s="52"/>
      <c r="KBE534" s="52"/>
      <c r="KBF534" s="52"/>
      <c r="KBG534" s="52"/>
      <c r="KBH534" s="52"/>
      <c r="KBI534" s="52"/>
      <c r="KBJ534" s="52"/>
      <c r="KBK534" s="52"/>
      <c r="KBL534" s="52"/>
      <c r="KBM534" s="52"/>
      <c r="KBN534" s="52"/>
      <c r="KBO534" s="52"/>
      <c r="KBP534" s="52"/>
      <c r="KBQ534" s="52"/>
      <c r="KBR534" s="52"/>
      <c r="KBS534" s="52"/>
      <c r="KBT534" s="52"/>
      <c r="KBU534" s="52"/>
      <c r="KBV534" s="52"/>
      <c r="KBW534" s="52"/>
      <c r="KBX534" s="52"/>
      <c r="KBY534" s="52"/>
      <c r="KBZ534" s="52"/>
      <c r="KCA534" s="52"/>
      <c r="KCB534" s="52"/>
      <c r="KCC534" s="52"/>
      <c r="KCD534" s="52"/>
      <c r="KCE534" s="52"/>
      <c r="KCF534" s="52"/>
      <c r="KCG534" s="52"/>
      <c r="KCH534" s="52"/>
      <c r="KCI534" s="52"/>
      <c r="KCJ534" s="52"/>
      <c r="KCK534" s="52"/>
      <c r="KCL534" s="52"/>
      <c r="KCM534" s="52"/>
      <c r="KCN534" s="52"/>
      <c r="KCO534" s="52"/>
      <c r="KCP534" s="52"/>
      <c r="KCQ534" s="52"/>
      <c r="KCR534" s="52"/>
      <c r="KCS534" s="52"/>
      <c r="KCT534" s="52"/>
      <c r="KCU534" s="52"/>
      <c r="KCV534" s="52"/>
      <c r="KCW534" s="52"/>
      <c r="KCX534" s="52"/>
      <c r="KCY534" s="52"/>
      <c r="KCZ534" s="52"/>
      <c r="KDA534" s="52"/>
      <c r="KDB534" s="52"/>
      <c r="KDC534" s="52"/>
      <c r="KDD534" s="52"/>
      <c r="KDE534" s="52"/>
      <c r="KDF534" s="52"/>
      <c r="KDG534" s="52"/>
      <c r="KDH534" s="52"/>
      <c r="KDI534" s="52"/>
      <c r="KDJ534" s="52"/>
      <c r="KDK534" s="52"/>
      <c r="KDL534" s="52"/>
      <c r="KDM534" s="52"/>
      <c r="KDN534" s="52"/>
      <c r="KDO534" s="52"/>
      <c r="KDP534" s="52"/>
      <c r="KDQ534" s="52"/>
      <c r="KDR534" s="52"/>
      <c r="KDS534" s="52"/>
      <c r="KDT534" s="52"/>
      <c r="KDU534" s="52"/>
      <c r="KDV534" s="52"/>
      <c r="KDW534" s="52"/>
      <c r="KDX534" s="52"/>
      <c r="KDY534" s="52"/>
      <c r="KDZ534" s="52"/>
      <c r="KEA534" s="52"/>
      <c r="KEB534" s="52"/>
      <c r="KEC534" s="52"/>
      <c r="KED534" s="52"/>
      <c r="KEE534" s="52"/>
      <c r="KEF534" s="52"/>
      <c r="KEG534" s="52"/>
      <c r="KEH534" s="52"/>
      <c r="KEI534" s="52"/>
      <c r="KEJ534" s="52"/>
      <c r="KEK534" s="52"/>
      <c r="KEL534" s="52"/>
      <c r="KEM534" s="52"/>
      <c r="KEN534" s="52"/>
      <c r="KEO534" s="52"/>
      <c r="KEP534" s="52"/>
      <c r="KEQ534" s="52"/>
      <c r="KER534" s="52"/>
      <c r="KES534" s="52"/>
      <c r="KET534" s="52"/>
      <c r="KEU534" s="52"/>
      <c r="KEV534" s="52"/>
      <c r="KEW534" s="52"/>
      <c r="KEX534" s="52"/>
      <c r="KEY534" s="52"/>
      <c r="KEZ534" s="52"/>
      <c r="KFA534" s="52"/>
      <c r="KFB534" s="52"/>
      <c r="KFC534" s="52"/>
      <c r="KFD534" s="52"/>
      <c r="KFE534" s="52"/>
      <c r="KFF534" s="52"/>
      <c r="KFG534" s="52"/>
      <c r="KFH534" s="52"/>
      <c r="KFI534" s="52"/>
      <c r="KFJ534" s="52"/>
      <c r="KFK534" s="52"/>
      <c r="KFL534" s="52"/>
      <c r="KFM534" s="52"/>
      <c r="KFN534" s="52"/>
      <c r="KFO534" s="52"/>
      <c r="KFP534" s="52"/>
      <c r="KFQ534" s="52"/>
      <c r="KFR534" s="52"/>
      <c r="KFS534" s="52"/>
      <c r="KFT534" s="52"/>
      <c r="KFU534" s="52"/>
      <c r="KFV534" s="52"/>
      <c r="KFW534" s="52"/>
      <c r="KFX534" s="52"/>
      <c r="KFY534" s="52"/>
      <c r="KFZ534" s="52"/>
      <c r="KGA534" s="52"/>
      <c r="KGB534" s="52"/>
      <c r="KGC534" s="52"/>
      <c r="KGD534" s="52"/>
      <c r="KGE534" s="52"/>
      <c r="KGF534" s="52"/>
      <c r="KGG534" s="52"/>
      <c r="KGH534" s="52"/>
      <c r="KGI534" s="52"/>
      <c r="KGJ534" s="52"/>
      <c r="KGK534" s="52"/>
      <c r="KGL534" s="52"/>
      <c r="KGM534" s="52"/>
      <c r="KGN534" s="52"/>
      <c r="KGO534" s="52"/>
      <c r="KGP534" s="52"/>
      <c r="KGQ534" s="52"/>
      <c r="KGR534" s="52"/>
      <c r="KGS534" s="52"/>
      <c r="KGT534" s="52"/>
      <c r="KGU534" s="52"/>
      <c r="KGV534" s="52"/>
      <c r="KGW534" s="52"/>
      <c r="KGX534" s="52"/>
      <c r="KGY534" s="52"/>
      <c r="KGZ534" s="52"/>
      <c r="KHA534" s="52"/>
      <c r="KHB534" s="52"/>
      <c r="KHC534" s="52"/>
      <c r="KHD534" s="52"/>
      <c r="KHE534" s="52"/>
      <c r="KHF534" s="52"/>
      <c r="KHG534" s="52"/>
      <c r="KHH534" s="52"/>
      <c r="KHI534" s="52"/>
      <c r="KHJ534" s="52"/>
      <c r="KHK534" s="52"/>
      <c r="KHL534" s="52"/>
      <c r="KHM534" s="52"/>
      <c r="KHN534" s="52"/>
      <c r="KHO534" s="52"/>
      <c r="KHP534" s="52"/>
      <c r="KHQ534" s="52"/>
      <c r="KHR534" s="52"/>
      <c r="KHS534" s="52"/>
      <c r="KHT534" s="52"/>
      <c r="KHU534" s="52"/>
      <c r="KHV534" s="52"/>
      <c r="KHW534" s="52"/>
      <c r="KHX534" s="52"/>
      <c r="KHY534" s="52"/>
      <c r="KHZ534" s="52"/>
      <c r="KIA534" s="52"/>
      <c r="KIB534" s="52"/>
      <c r="KIC534" s="52"/>
      <c r="KID534" s="52"/>
      <c r="KIE534" s="52"/>
      <c r="KIF534" s="52"/>
      <c r="KIG534" s="52"/>
      <c r="KIH534" s="52"/>
      <c r="KII534" s="52"/>
      <c r="KIJ534" s="52"/>
      <c r="KIK534" s="52"/>
      <c r="KIL534" s="52"/>
      <c r="KIM534" s="52"/>
      <c r="KIN534" s="52"/>
      <c r="KIO534" s="52"/>
      <c r="KIP534" s="52"/>
      <c r="KIQ534" s="52"/>
      <c r="KIR534" s="52"/>
      <c r="KIS534" s="52"/>
      <c r="KIT534" s="52"/>
      <c r="KIU534" s="52"/>
      <c r="KIV534" s="52"/>
      <c r="KIW534" s="52"/>
      <c r="KIX534" s="52"/>
      <c r="KIY534" s="52"/>
      <c r="KIZ534" s="52"/>
      <c r="KJA534" s="52"/>
      <c r="KJB534" s="52"/>
      <c r="KJC534" s="52"/>
      <c r="KJD534" s="52"/>
      <c r="KJE534" s="52"/>
      <c r="KJF534" s="52"/>
      <c r="KJG534" s="52"/>
      <c r="KJH534" s="52"/>
      <c r="KJI534" s="52"/>
      <c r="KJJ534" s="52"/>
      <c r="KJK534" s="52"/>
      <c r="KJL534" s="52"/>
      <c r="KJM534" s="52"/>
      <c r="KJN534" s="52"/>
      <c r="KJO534" s="52"/>
      <c r="KJP534" s="52"/>
      <c r="KJQ534" s="52"/>
      <c r="KJR534" s="52"/>
      <c r="KJS534" s="52"/>
      <c r="KJT534" s="52"/>
      <c r="KJU534" s="52"/>
      <c r="KJV534" s="52"/>
      <c r="KJW534" s="52"/>
      <c r="KJX534" s="52"/>
      <c r="KJY534" s="52"/>
      <c r="KJZ534" s="52"/>
      <c r="KKA534" s="52"/>
      <c r="KKB534" s="52"/>
      <c r="KKC534" s="52"/>
      <c r="KKD534" s="52"/>
      <c r="KKE534" s="52"/>
      <c r="KKF534" s="52"/>
      <c r="KKG534" s="52"/>
      <c r="KKH534" s="52"/>
      <c r="KKI534" s="52"/>
      <c r="KKJ534" s="52"/>
      <c r="KKK534" s="52"/>
      <c r="KKL534" s="52"/>
      <c r="KKM534" s="52"/>
      <c r="KKN534" s="52"/>
      <c r="KKO534" s="52"/>
      <c r="KKP534" s="52"/>
      <c r="KKQ534" s="52"/>
      <c r="KKR534" s="52"/>
      <c r="KKS534" s="52"/>
      <c r="KKT534" s="52"/>
      <c r="KKU534" s="52"/>
      <c r="KKV534" s="52"/>
      <c r="KKW534" s="52"/>
      <c r="KKX534" s="52"/>
      <c r="KKY534" s="52"/>
      <c r="KKZ534" s="52"/>
      <c r="KLA534" s="52"/>
      <c r="KLB534" s="52"/>
      <c r="KLC534" s="52"/>
      <c r="KLD534" s="52"/>
      <c r="KLE534" s="52"/>
      <c r="KLF534" s="52"/>
      <c r="KLG534" s="52"/>
      <c r="KLH534" s="52"/>
      <c r="KLI534" s="52"/>
      <c r="KLJ534" s="52"/>
      <c r="KLK534" s="52"/>
      <c r="KLL534" s="52"/>
      <c r="KLM534" s="52"/>
      <c r="KLN534" s="52"/>
      <c r="KLO534" s="52"/>
      <c r="KLP534" s="52"/>
      <c r="KLQ534" s="52"/>
      <c r="KLR534" s="52"/>
      <c r="KLS534" s="52"/>
      <c r="KLT534" s="52"/>
      <c r="KLU534" s="52"/>
      <c r="KLV534" s="52"/>
      <c r="KLW534" s="52"/>
      <c r="KLX534" s="52"/>
      <c r="KLY534" s="52"/>
      <c r="KLZ534" s="52"/>
      <c r="KMA534" s="52"/>
      <c r="KMB534" s="52"/>
      <c r="KMC534" s="52"/>
      <c r="KMD534" s="52"/>
      <c r="KME534" s="52"/>
      <c r="KMF534" s="52"/>
      <c r="KMG534" s="52"/>
      <c r="KMH534" s="52"/>
      <c r="KMI534" s="52"/>
      <c r="KMJ534" s="52"/>
      <c r="KMK534" s="52"/>
      <c r="KML534" s="52"/>
      <c r="KMM534" s="52"/>
      <c r="KMN534" s="52"/>
      <c r="KMO534" s="52"/>
      <c r="KMP534" s="52"/>
      <c r="KMQ534" s="52"/>
      <c r="KMR534" s="52"/>
      <c r="KMS534" s="52"/>
      <c r="KMT534" s="52"/>
      <c r="KMU534" s="52"/>
      <c r="KMV534" s="52"/>
      <c r="KMW534" s="52"/>
      <c r="KMX534" s="52"/>
      <c r="KMY534" s="52"/>
      <c r="KMZ534" s="52"/>
      <c r="KNA534" s="52"/>
      <c r="KNB534" s="52"/>
      <c r="KNC534" s="52"/>
      <c r="KND534" s="52"/>
      <c r="KNE534" s="52"/>
      <c r="KNF534" s="52"/>
      <c r="KNG534" s="52"/>
      <c r="KNH534" s="52"/>
      <c r="KNI534" s="52"/>
      <c r="KNJ534" s="52"/>
      <c r="KNK534" s="52"/>
      <c r="KNL534" s="52"/>
      <c r="KNM534" s="52"/>
      <c r="KNN534" s="52"/>
      <c r="KNO534" s="52"/>
      <c r="KNP534" s="52"/>
      <c r="KNQ534" s="52"/>
      <c r="KNR534" s="52"/>
      <c r="KNS534" s="52"/>
      <c r="KNT534" s="52"/>
      <c r="KNU534" s="52"/>
      <c r="KNV534" s="52"/>
      <c r="KNW534" s="52"/>
      <c r="KNX534" s="52"/>
      <c r="KNY534" s="52"/>
      <c r="KNZ534" s="52"/>
      <c r="KOA534" s="52"/>
      <c r="KOB534" s="52"/>
      <c r="KOC534" s="52"/>
      <c r="KOD534" s="52"/>
      <c r="KOE534" s="52"/>
      <c r="KOF534" s="52"/>
      <c r="KOG534" s="52"/>
      <c r="KOH534" s="52"/>
      <c r="KOI534" s="52"/>
      <c r="KOJ534" s="52"/>
      <c r="KOK534" s="52"/>
      <c r="KOL534" s="52"/>
      <c r="KOM534" s="52"/>
      <c r="KON534" s="52"/>
      <c r="KOO534" s="52"/>
      <c r="KOP534" s="52"/>
      <c r="KOQ534" s="52"/>
      <c r="KOR534" s="52"/>
      <c r="KOS534" s="52"/>
      <c r="KOT534" s="52"/>
      <c r="KOU534" s="52"/>
      <c r="KOV534" s="52"/>
      <c r="KOW534" s="52"/>
      <c r="KOX534" s="52"/>
      <c r="KOY534" s="52"/>
      <c r="KOZ534" s="52"/>
      <c r="KPA534" s="52"/>
      <c r="KPB534" s="52"/>
      <c r="KPC534" s="52"/>
      <c r="KPD534" s="52"/>
      <c r="KPE534" s="52"/>
      <c r="KPF534" s="52"/>
      <c r="KPG534" s="52"/>
      <c r="KPH534" s="52"/>
      <c r="KPI534" s="52"/>
      <c r="KPJ534" s="52"/>
      <c r="KPK534" s="52"/>
      <c r="KPL534" s="52"/>
      <c r="KPM534" s="52"/>
      <c r="KPN534" s="52"/>
      <c r="KPO534" s="52"/>
      <c r="KPP534" s="52"/>
      <c r="KPQ534" s="52"/>
      <c r="KPR534" s="52"/>
      <c r="KPS534" s="52"/>
      <c r="KPT534" s="52"/>
      <c r="KPU534" s="52"/>
      <c r="KPV534" s="52"/>
      <c r="KPW534" s="52"/>
      <c r="KPX534" s="52"/>
      <c r="KPY534" s="52"/>
      <c r="KPZ534" s="52"/>
      <c r="KQA534" s="52"/>
      <c r="KQB534" s="52"/>
      <c r="KQC534" s="52"/>
      <c r="KQD534" s="52"/>
      <c r="KQE534" s="52"/>
      <c r="KQF534" s="52"/>
      <c r="KQG534" s="52"/>
      <c r="KQH534" s="52"/>
      <c r="KQI534" s="52"/>
      <c r="KQJ534" s="52"/>
      <c r="KQK534" s="52"/>
      <c r="KQL534" s="52"/>
      <c r="KQM534" s="52"/>
      <c r="KQN534" s="52"/>
      <c r="KQO534" s="52"/>
      <c r="KQP534" s="52"/>
      <c r="KQQ534" s="52"/>
      <c r="KQR534" s="52"/>
      <c r="KQS534" s="52"/>
      <c r="KQT534" s="52"/>
      <c r="KQU534" s="52"/>
      <c r="KQV534" s="52"/>
      <c r="KQW534" s="52"/>
      <c r="KQX534" s="52"/>
      <c r="KQY534" s="52"/>
      <c r="KQZ534" s="52"/>
      <c r="KRA534" s="52"/>
      <c r="KRB534" s="52"/>
      <c r="KRC534" s="52"/>
      <c r="KRD534" s="52"/>
      <c r="KRE534" s="52"/>
      <c r="KRF534" s="52"/>
      <c r="KRG534" s="52"/>
      <c r="KRH534" s="52"/>
      <c r="KRI534" s="52"/>
      <c r="KRJ534" s="52"/>
      <c r="KRK534" s="52"/>
      <c r="KRL534" s="52"/>
      <c r="KRM534" s="52"/>
      <c r="KRN534" s="52"/>
      <c r="KRO534" s="52"/>
      <c r="KRP534" s="52"/>
      <c r="KRQ534" s="52"/>
      <c r="KRR534" s="52"/>
      <c r="KRS534" s="52"/>
      <c r="KRT534" s="52"/>
      <c r="KRU534" s="52"/>
      <c r="KRV534" s="52"/>
      <c r="KRW534" s="52"/>
      <c r="KRX534" s="52"/>
      <c r="KRY534" s="52"/>
      <c r="KRZ534" s="52"/>
      <c r="KSA534" s="52"/>
      <c r="KSB534" s="52"/>
      <c r="KSC534" s="52"/>
      <c r="KSD534" s="52"/>
      <c r="KSE534" s="52"/>
      <c r="KSF534" s="52"/>
      <c r="KSG534" s="52"/>
      <c r="KSH534" s="52"/>
      <c r="KSI534" s="52"/>
      <c r="KSJ534" s="52"/>
      <c r="KSK534" s="52"/>
      <c r="KSL534" s="52"/>
      <c r="KSM534" s="52"/>
      <c r="KSN534" s="52"/>
      <c r="KSO534" s="52"/>
      <c r="KSP534" s="52"/>
      <c r="KSQ534" s="52"/>
      <c r="KSR534" s="52"/>
      <c r="KSS534" s="52"/>
      <c r="KST534" s="52"/>
      <c r="KSU534" s="52"/>
      <c r="KSV534" s="52"/>
      <c r="KSW534" s="52"/>
      <c r="KSX534" s="52"/>
      <c r="KSY534" s="52"/>
      <c r="KSZ534" s="52"/>
      <c r="KTA534" s="52"/>
      <c r="KTB534" s="52"/>
      <c r="KTC534" s="52"/>
      <c r="KTD534" s="52"/>
      <c r="KTE534" s="52"/>
      <c r="KTF534" s="52"/>
      <c r="KTG534" s="52"/>
      <c r="KTH534" s="52"/>
      <c r="KTI534" s="52"/>
      <c r="KTJ534" s="52"/>
      <c r="KTK534" s="52"/>
      <c r="KTL534" s="52"/>
      <c r="KTM534" s="52"/>
      <c r="KTN534" s="52"/>
      <c r="KTO534" s="52"/>
      <c r="KTP534" s="52"/>
      <c r="KTQ534" s="52"/>
      <c r="KTR534" s="52"/>
      <c r="KTS534" s="52"/>
      <c r="KTT534" s="52"/>
      <c r="KTU534" s="52"/>
      <c r="KTV534" s="52"/>
      <c r="KTW534" s="52"/>
      <c r="KTX534" s="52"/>
      <c r="KTY534" s="52"/>
      <c r="KTZ534" s="52"/>
      <c r="KUA534" s="52"/>
      <c r="KUB534" s="52"/>
      <c r="KUC534" s="52"/>
      <c r="KUD534" s="52"/>
      <c r="KUE534" s="52"/>
      <c r="KUF534" s="52"/>
      <c r="KUG534" s="52"/>
      <c r="KUH534" s="52"/>
      <c r="KUI534" s="52"/>
      <c r="KUJ534" s="52"/>
      <c r="KUK534" s="52"/>
      <c r="KUL534" s="52"/>
      <c r="KUM534" s="52"/>
      <c r="KUN534" s="52"/>
      <c r="KUO534" s="52"/>
      <c r="KUP534" s="52"/>
      <c r="KUQ534" s="52"/>
      <c r="KUR534" s="52"/>
      <c r="KUS534" s="52"/>
      <c r="KUT534" s="52"/>
      <c r="KUU534" s="52"/>
      <c r="KUV534" s="52"/>
      <c r="KUW534" s="52"/>
      <c r="KUX534" s="52"/>
      <c r="KUY534" s="52"/>
      <c r="KUZ534" s="52"/>
      <c r="KVA534" s="52"/>
      <c r="KVB534" s="52"/>
      <c r="KVC534" s="52"/>
      <c r="KVD534" s="52"/>
      <c r="KVE534" s="52"/>
      <c r="KVF534" s="52"/>
      <c r="KVG534" s="52"/>
      <c r="KVH534" s="52"/>
      <c r="KVI534" s="52"/>
      <c r="KVJ534" s="52"/>
      <c r="KVK534" s="52"/>
      <c r="KVL534" s="52"/>
      <c r="KVM534" s="52"/>
      <c r="KVN534" s="52"/>
      <c r="KVO534" s="52"/>
      <c r="KVP534" s="52"/>
      <c r="KVQ534" s="52"/>
      <c r="KVR534" s="52"/>
      <c r="KVS534" s="52"/>
      <c r="KVT534" s="52"/>
      <c r="KVU534" s="52"/>
      <c r="KVV534" s="52"/>
      <c r="KVW534" s="52"/>
      <c r="KVX534" s="52"/>
      <c r="KVY534" s="52"/>
      <c r="KVZ534" s="52"/>
      <c r="KWA534" s="52"/>
      <c r="KWB534" s="52"/>
      <c r="KWC534" s="52"/>
      <c r="KWD534" s="52"/>
      <c r="KWE534" s="52"/>
      <c r="KWF534" s="52"/>
      <c r="KWG534" s="52"/>
      <c r="KWH534" s="52"/>
      <c r="KWI534" s="52"/>
      <c r="KWJ534" s="52"/>
      <c r="KWK534" s="52"/>
      <c r="KWL534" s="52"/>
      <c r="KWM534" s="52"/>
      <c r="KWN534" s="52"/>
      <c r="KWO534" s="52"/>
      <c r="KWP534" s="52"/>
      <c r="KWQ534" s="52"/>
      <c r="KWR534" s="52"/>
      <c r="KWS534" s="52"/>
      <c r="KWT534" s="52"/>
      <c r="KWU534" s="52"/>
      <c r="KWV534" s="52"/>
      <c r="KWW534" s="52"/>
      <c r="KWX534" s="52"/>
      <c r="KWY534" s="52"/>
      <c r="KWZ534" s="52"/>
      <c r="KXA534" s="52"/>
      <c r="KXB534" s="52"/>
      <c r="KXC534" s="52"/>
      <c r="KXD534" s="52"/>
      <c r="KXE534" s="52"/>
      <c r="KXF534" s="52"/>
      <c r="KXG534" s="52"/>
      <c r="KXH534" s="52"/>
      <c r="KXI534" s="52"/>
      <c r="KXJ534" s="52"/>
      <c r="KXK534" s="52"/>
      <c r="KXL534" s="52"/>
      <c r="KXM534" s="52"/>
      <c r="KXN534" s="52"/>
      <c r="KXO534" s="52"/>
      <c r="KXP534" s="52"/>
      <c r="KXQ534" s="52"/>
      <c r="KXR534" s="52"/>
      <c r="KXS534" s="52"/>
      <c r="KXT534" s="52"/>
      <c r="KXU534" s="52"/>
      <c r="KXV534" s="52"/>
      <c r="KXW534" s="52"/>
      <c r="KXX534" s="52"/>
      <c r="KXY534" s="52"/>
      <c r="KXZ534" s="52"/>
      <c r="KYA534" s="52"/>
      <c r="KYB534" s="52"/>
      <c r="KYC534" s="52"/>
      <c r="KYD534" s="52"/>
      <c r="KYE534" s="52"/>
      <c r="KYF534" s="52"/>
      <c r="KYG534" s="52"/>
      <c r="KYH534" s="52"/>
      <c r="KYI534" s="52"/>
      <c r="KYJ534" s="52"/>
      <c r="KYK534" s="52"/>
      <c r="KYL534" s="52"/>
      <c r="KYM534" s="52"/>
      <c r="KYN534" s="52"/>
      <c r="KYO534" s="52"/>
      <c r="KYP534" s="52"/>
      <c r="KYQ534" s="52"/>
      <c r="KYR534" s="52"/>
      <c r="KYS534" s="52"/>
      <c r="KYT534" s="52"/>
      <c r="KYU534" s="52"/>
      <c r="KYV534" s="52"/>
      <c r="KYW534" s="52"/>
      <c r="KYX534" s="52"/>
      <c r="KYY534" s="52"/>
      <c r="KYZ534" s="52"/>
      <c r="KZA534" s="52"/>
      <c r="KZB534" s="52"/>
      <c r="KZC534" s="52"/>
      <c r="KZD534" s="52"/>
      <c r="KZE534" s="52"/>
      <c r="KZF534" s="52"/>
      <c r="KZG534" s="52"/>
      <c r="KZH534" s="52"/>
      <c r="KZI534" s="52"/>
      <c r="KZJ534" s="52"/>
      <c r="KZK534" s="52"/>
      <c r="KZL534" s="52"/>
      <c r="KZM534" s="52"/>
      <c r="KZN534" s="52"/>
      <c r="KZO534" s="52"/>
      <c r="KZP534" s="52"/>
      <c r="KZQ534" s="52"/>
      <c r="KZR534" s="52"/>
      <c r="KZS534" s="52"/>
      <c r="KZT534" s="52"/>
      <c r="KZU534" s="52"/>
      <c r="KZV534" s="52"/>
      <c r="KZW534" s="52"/>
      <c r="KZX534" s="52"/>
      <c r="KZY534" s="52"/>
      <c r="KZZ534" s="52"/>
      <c r="LAA534" s="52"/>
      <c r="LAB534" s="52"/>
      <c r="LAC534" s="52"/>
      <c r="LAD534" s="52"/>
      <c r="LAE534" s="52"/>
      <c r="LAF534" s="52"/>
      <c r="LAG534" s="52"/>
      <c r="LAH534" s="52"/>
      <c r="LAI534" s="52"/>
      <c r="LAJ534" s="52"/>
      <c r="LAK534" s="52"/>
      <c r="LAL534" s="52"/>
      <c r="LAM534" s="52"/>
      <c r="LAN534" s="52"/>
      <c r="LAO534" s="52"/>
      <c r="LAP534" s="52"/>
      <c r="LAQ534" s="52"/>
      <c r="LAR534" s="52"/>
      <c r="LAS534" s="52"/>
      <c r="LAT534" s="52"/>
      <c r="LAU534" s="52"/>
      <c r="LAV534" s="52"/>
      <c r="LAW534" s="52"/>
      <c r="LAX534" s="52"/>
      <c r="LAY534" s="52"/>
      <c r="LAZ534" s="52"/>
      <c r="LBA534" s="52"/>
      <c r="LBB534" s="52"/>
      <c r="LBC534" s="52"/>
      <c r="LBD534" s="52"/>
      <c r="LBE534" s="52"/>
      <c r="LBF534" s="52"/>
      <c r="LBG534" s="52"/>
      <c r="LBH534" s="52"/>
      <c r="LBI534" s="52"/>
      <c r="LBJ534" s="52"/>
      <c r="LBK534" s="52"/>
      <c r="LBL534" s="52"/>
      <c r="LBM534" s="52"/>
      <c r="LBN534" s="52"/>
      <c r="LBO534" s="52"/>
      <c r="LBP534" s="52"/>
      <c r="LBQ534" s="52"/>
      <c r="LBR534" s="52"/>
      <c r="LBS534" s="52"/>
      <c r="LBT534" s="52"/>
      <c r="LBU534" s="52"/>
      <c r="LBV534" s="52"/>
      <c r="LBW534" s="52"/>
      <c r="LBX534" s="52"/>
      <c r="LBY534" s="52"/>
      <c r="LBZ534" s="52"/>
      <c r="LCA534" s="52"/>
      <c r="LCB534" s="52"/>
      <c r="LCC534" s="52"/>
      <c r="LCD534" s="52"/>
      <c r="LCE534" s="52"/>
      <c r="LCF534" s="52"/>
      <c r="LCG534" s="52"/>
      <c r="LCH534" s="52"/>
      <c r="LCI534" s="52"/>
      <c r="LCJ534" s="52"/>
      <c r="LCK534" s="52"/>
      <c r="LCL534" s="52"/>
      <c r="LCM534" s="52"/>
      <c r="LCN534" s="52"/>
      <c r="LCO534" s="52"/>
      <c r="LCP534" s="52"/>
      <c r="LCQ534" s="52"/>
      <c r="LCR534" s="52"/>
      <c r="LCS534" s="52"/>
      <c r="LCT534" s="52"/>
      <c r="LCU534" s="52"/>
      <c r="LCV534" s="52"/>
      <c r="LCW534" s="52"/>
      <c r="LCX534" s="52"/>
      <c r="LCY534" s="52"/>
      <c r="LCZ534" s="52"/>
      <c r="LDA534" s="52"/>
      <c r="LDB534" s="52"/>
      <c r="LDC534" s="52"/>
      <c r="LDD534" s="52"/>
      <c r="LDE534" s="52"/>
      <c r="LDF534" s="52"/>
      <c r="LDG534" s="52"/>
      <c r="LDH534" s="52"/>
      <c r="LDI534" s="52"/>
      <c r="LDJ534" s="52"/>
      <c r="LDK534" s="52"/>
      <c r="LDL534" s="52"/>
      <c r="LDM534" s="52"/>
      <c r="LDN534" s="52"/>
      <c r="LDO534" s="52"/>
      <c r="LDP534" s="52"/>
      <c r="LDQ534" s="52"/>
      <c r="LDR534" s="52"/>
      <c r="LDS534" s="52"/>
      <c r="LDT534" s="52"/>
      <c r="LDU534" s="52"/>
      <c r="LDV534" s="52"/>
      <c r="LDW534" s="52"/>
      <c r="LDX534" s="52"/>
      <c r="LDY534" s="52"/>
      <c r="LDZ534" s="52"/>
      <c r="LEA534" s="52"/>
      <c r="LEB534" s="52"/>
      <c r="LEC534" s="52"/>
      <c r="LED534" s="52"/>
      <c r="LEE534" s="52"/>
      <c r="LEF534" s="52"/>
      <c r="LEG534" s="52"/>
      <c r="LEH534" s="52"/>
      <c r="LEI534" s="52"/>
      <c r="LEJ534" s="52"/>
      <c r="LEK534" s="52"/>
      <c r="LEL534" s="52"/>
      <c r="LEM534" s="52"/>
      <c r="LEN534" s="52"/>
      <c r="LEO534" s="52"/>
      <c r="LEP534" s="52"/>
      <c r="LEQ534" s="52"/>
      <c r="LER534" s="52"/>
      <c r="LES534" s="52"/>
      <c r="LET534" s="52"/>
      <c r="LEU534" s="52"/>
      <c r="LEV534" s="52"/>
      <c r="LEW534" s="52"/>
      <c r="LEX534" s="52"/>
      <c r="LEY534" s="52"/>
      <c r="LEZ534" s="52"/>
      <c r="LFA534" s="52"/>
      <c r="LFB534" s="52"/>
      <c r="LFC534" s="52"/>
      <c r="LFD534" s="52"/>
      <c r="LFE534" s="52"/>
      <c r="LFF534" s="52"/>
      <c r="LFG534" s="52"/>
      <c r="LFH534" s="52"/>
      <c r="LFI534" s="52"/>
      <c r="LFJ534" s="52"/>
      <c r="LFK534" s="52"/>
      <c r="LFL534" s="52"/>
      <c r="LFM534" s="52"/>
      <c r="LFN534" s="52"/>
      <c r="LFO534" s="52"/>
      <c r="LFP534" s="52"/>
      <c r="LFQ534" s="52"/>
      <c r="LFR534" s="52"/>
      <c r="LFS534" s="52"/>
      <c r="LFT534" s="52"/>
      <c r="LFU534" s="52"/>
      <c r="LFV534" s="52"/>
      <c r="LFW534" s="52"/>
      <c r="LFX534" s="52"/>
      <c r="LFY534" s="52"/>
      <c r="LFZ534" s="52"/>
      <c r="LGA534" s="52"/>
      <c r="LGB534" s="52"/>
      <c r="LGC534" s="52"/>
      <c r="LGD534" s="52"/>
      <c r="LGE534" s="52"/>
      <c r="LGF534" s="52"/>
      <c r="LGG534" s="52"/>
      <c r="LGH534" s="52"/>
      <c r="LGI534" s="52"/>
      <c r="LGJ534" s="52"/>
      <c r="LGK534" s="52"/>
      <c r="LGL534" s="52"/>
      <c r="LGM534" s="52"/>
      <c r="LGN534" s="52"/>
      <c r="LGO534" s="52"/>
      <c r="LGP534" s="52"/>
      <c r="LGQ534" s="52"/>
      <c r="LGR534" s="52"/>
      <c r="LGS534" s="52"/>
      <c r="LGT534" s="52"/>
      <c r="LGU534" s="52"/>
      <c r="LGV534" s="52"/>
      <c r="LGW534" s="52"/>
      <c r="LGX534" s="52"/>
      <c r="LGY534" s="52"/>
      <c r="LGZ534" s="52"/>
      <c r="LHA534" s="52"/>
      <c r="LHB534" s="52"/>
      <c r="LHC534" s="52"/>
      <c r="LHD534" s="52"/>
      <c r="LHE534" s="52"/>
      <c r="LHF534" s="52"/>
      <c r="LHG534" s="52"/>
      <c r="LHH534" s="52"/>
      <c r="LHI534" s="52"/>
      <c r="LHJ534" s="52"/>
      <c r="LHK534" s="52"/>
      <c r="LHL534" s="52"/>
      <c r="LHM534" s="52"/>
      <c r="LHN534" s="52"/>
      <c r="LHO534" s="52"/>
      <c r="LHP534" s="52"/>
      <c r="LHQ534" s="52"/>
      <c r="LHR534" s="52"/>
      <c r="LHS534" s="52"/>
      <c r="LHT534" s="52"/>
      <c r="LHU534" s="52"/>
      <c r="LHV534" s="52"/>
      <c r="LHW534" s="52"/>
      <c r="LHX534" s="52"/>
      <c r="LHY534" s="52"/>
      <c r="LHZ534" s="52"/>
      <c r="LIA534" s="52"/>
      <c r="LIB534" s="52"/>
      <c r="LIC534" s="52"/>
      <c r="LID534" s="52"/>
      <c r="LIE534" s="52"/>
      <c r="LIF534" s="52"/>
      <c r="LIG534" s="52"/>
      <c r="LIH534" s="52"/>
      <c r="LII534" s="52"/>
      <c r="LIJ534" s="52"/>
      <c r="LIK534" s="52"/>
      <c r="LIL534" s="52"/>
      <c r="LIM534" s="52"/>
      <c r="LIN534" s="52"/>
      <c r="LIO534" s="52"/>
      <c r="LIP534" s="52"/>
      <c r="LIQ534" s="52"/>
      <c r="LIR534" s="52"/>
      <c r="LIS534" s="52"/>
      <c r="LIT534" s="52"/>
      <c r="LIU534" s="52"/>
      <c r="LIV534" s="52"/>
      <c r="LIW534" s="52"/>
      <c r="LIX534" s="52"/>
      <c r="LIY534" s="52"/>
      <c r="LIZ534" s="52"/>
      <c r="LJA534" s="52"/>
      <c r="LJB534" s="52"/>
      <c r="LJC534" s="52"/>
      <c r="LJD534" s="52"/>
      <c r="LJE534" s="52"/>
      <c r="LJF534" s="52"/>
      <c r="LJG534" s="52"/>
      <c r="LJH534" s="52"/>
      <c r="LJI534" s="52"/>
      <c r="LJJ534" s="52"/>
      <c r="LJK534" s="52"/>
      <c r="LJL534" s="52"/>
      <c r="LJM534" s="52"/>
      <c r="LJN534" s="52"/>
      <c r="LJO534" s="52"/>
      <c r="LJP534" s="52"/>
      <c r="LJQ534" s="52"/>
      <c r="LJR534" s="52"/>
      <c r="LJS534" s="52"/>
      <c r="LJT534" s="52"/>
      <c r="LJU534" s="52"/>
      <c r="LJV534" s="52"/>
      <c r="LJW534" s="52"/>
      <c r="LJX534" s="52"/>
      <c r="LJY534" s="52"/>
      <c r="LJZ534" s="52"/>
      <c r="LKA534" s="52"/>
      <c r="LKB534" s="52"/>
      <c r="LKC534" s="52"/>
      <c r="LKD534" s="52"/>
      <c r="LKE534" s="52"/>
      <c r="LKF534" s="52"/>
      <c r="LKG534" s="52"/>
      <c r="LKH534" s="52"/>
      <c r="LKI534" s="52"/>
      <c r="LKJ534" s="52"/>
      <c r="LKK534" s="52"/>
      <c r="LKL534" s="52"/>
      <c r="LKM534" s="52"/>
      <c r="LKN534" s="52"/>
      <c r="LKO534" s="52"/>
      <c r="LKP534" s="52"/>
      <c r="LKQ534" s="52"/>
      <c r="LKR534" s="52"/>
      <c r="LKS534" s="52"/>
      <c r="LKT534" s="52"/>
      <c r="LKU534" s="52"/>
      <c r="LKV534" s="52"/>
      <c r="LKW534" s="52"/>
      <c r="LKX534" s="52"/>
      <c r="LKY534" s="52"/>
      <c r="LKZ534" s="52"/>
      <c r="LLA534" s="52"/>
      <c r="LLB534" s="52"/>
      <c r="LLC534" s="52"/>
      <c r="LLD534" s="52"/>
      <c r="LLE534" s="52"/>
      <c r="LLF534" s="52"/>
      <c r="LLG534" s="52"/>
      <c r="LLH534" s="52"/>
      <c r="LLI534" s="52"/>
      <c r="LLJ534" s="52"/>
      <c r="LLK534" s="52"/>
      <c r="LLL534" s="52"/>
      <c r="LLM534" s="52"/>
      <c r="LLN534" s="52"/>
      <c r="LLO534" s="52"/>
      <c r="LLP534" s="52"/>
      <c r="LLQ534" s="52"/>
      <c r="LLR534" s="52"/>
      <c r="LLS534" s="52"/>
      <c r="LLT534" s="52"/>
      <c r="LLU534" s="52"/>
      <c r="LLV534" s="52"/>
      <c r="LLW534" s="52"/>
      <c r="LLX534" s="52"/>
      <c r="LLY534" s="52"/>
      <c r="LLZ534" s="52"/>
      <c r="LMA534" s="52"/>
      <c r="LMB534" s="52"/>
      <c r="LMC534" s="52"/>
      <c r="LMD534" s="52"/>
      <c r="LME534" s="52"/>
      <c r="LMF534" s="52"/>
      <c r="LMG534" s="52"/>
      <c r="LMH534" s="52"/>
      <c r="LMI534" s="52"/>
      <c r="LMJ534" s="52"/>
      <c r="LMK534" s="52"/>
      <c r="LML534" s="52"/>
      <c r="LMM534" s="52"/>
      <c r="LMN534" s="52"/>
      <c r="LMO534" s="52"/>
      <c r="LMP534" s="52"/>
      <c r="LMQ534" s="52"/>
      <c r="LMR534" s="52"/>
      <c r="LMS534" s="52"/>
      <c r="LMT534" s="52"/>
      <c r="LMU534" s="52"/>
      <c r="LMV534" s="52"/>
      <c r="LMW534" s="52"/>
      <c r="LMX534" s="52"/>
      <c r="LMY534" s="52"/>
      <c r="LMZ534" s="52"/>
      <c r="LNA534" s="52"/>
      <c r="LNB534" s="52"/>
      <c r="LNC534" s="52"/>
      <c r="LND534" s="52"/>
      <c r="LNE534" s="52"/>
      <c r="LNF534" s="52"/>
      <c r="LNG534" s="52"/>
      <c r="LNH534" s="52"/>
      <c r="LNI534" s="52"/>
      <c r="LNJ534" s="52"/>
      <c r="LNK534" s="52"/>
      <c r="LNL534" s="52"/>
      <c r="LNM534" s="52"/>
      <c r="LNN534" s="52"/>
      <c r="LNO534" s="52"/>
      <c r="LNP534" s="52"/>
      <c r="LNQ534" s="52"/>
      <c r="LNR534" s="52"/>
      <c r="LNS534" s="52"/>
      <c r="LNT534" s="52"/>
      <c r="LNU534" s="52"/>
      <c r="LNV534" s="52"/>
      <c r="LNW534" s="52"/>
      <c r="LNX534" s="52"/>
      <c r="LNY534" s="52"/>
      <c r="LNZ534" s="52"/>
      <c r="LOA534" s="52"/>
      <c r="LOB534" s="52"/>
      <c r="LOC534" s="52"/>
      <c r="LOD534" s="52"/>
      <c r="LOE534" s="52"/>
      <c r="LOF534" s="52"/>
      <c r="LOG534" s="52"/>
      <c r="LOH534" s="52"/>
      <c r="LOI534" s="52"/>
      <c r="LOJ534" s="52"/>
      <c r="LOK534" s="52"/>
      <c r="LOL534" s="52"/>
      <c r="LOM534" s="52"/>
      <c r="LON534" s="52"/>
      <c r="LOO534" s="52"/>
      <c r="LOP534" s="52"/>
      <c r="LOQ534" s="52"/>
      <c r="LOR534" s="52"/>
      <c r="LOS534" s="52"/>
      <c r="LOT534" s="52"/>
      <c r="LOU534" s="52"/>
      <c r="LOV534" s="52"/>
      <c r="LOW534" s="52"/>
      <c r="LOX534" s="52"/>
      <c r="LOY534" s="52"/>
      <c r="LOZ534" s="52"/>
      <c r="LPA534" s="52"/>
      <c r="LPB534" s="52"/>
      <c r="LPC534" s="52"/>
      <c r="LPD534" s="52"/>
      <c r="LPE534" s="52"/>
      <c r="LPF534" s="52"/>
      <c r="LPG534" s="52"/>
      <c r="LPH534" s="52"/>
      <c r="LPI534" s="52"/>
      <c r="LPJ534" s="52"/>
      <c r="LPK534" s="52"/>
      <c r="LPL534" s="52"/>
      <c r="LPM534" s="52"/>
      <c r="LPN534" s="52"/>
      <c r="LPO534" s="52"/>
      <c r="LPP534" s="52"/>
      <c r="LPQ534" s="52"/>
      <c r="LPR534" s="52"/>
      <c r="LPS534" s="52"/>
      <c r="LPT534" s="52"/>
      <c r="LPU534" s="52"/>
      <c r="LPV534" s="52"/>
      <c r="LPW534" s="52"/>
      <c r="LPX534" s="52"/>
      <c r="LPY534" s="52"/>
      <c r="LPZ534" s="52"/>
      <c r="LQA534" s="52"/>
      <c r="LQB534" s="52"/>
      <c r="LQC534" s="52"/>
      <c r="LQD534" s="52"/>
      <c r="LQE534" s="52"/>
      <c r="LQF534" s="52"/>
      <c r="LQG534" s="52"/>
      <c r="LQH534" s="52"/>
      <c r="LQI534" s="52"/>
      <c r="LQJ534" s="52"/>
      <c r="LQK534" s="52"/>
      <c r="LQL534" s="52"/>
      <c r="LQM534" s="52"/>
      <c r="LQN534" s="52"/>
      <c r="LQO534" s="52"/>
      <c r="LQP534" s="52"/>
      <c r="LQQ534" s="52"/>
      <c r="LQR534" s="52"/>
      <c r="LQS534" s="52"/>
      <c r="LQT534" s="52"/>
      <c r="LQU534" s="52"/>
      <c r="LQV534" s="52"/>
      <c r="LQW534" s="52"/>
      <c r="LQX534" s="52"/>
      <c r="LQY534" s="52"/>
      <c r="LQZ534" s="52"/>
      <c r="LRA534" s="52"/>
      <c r="LRB534" s="52"/>
      <c r="LRC534" s="52"/>
      <c r="LRD534" s="52"/>
      <c r="LRE534" s="52"/>
      <c r="LRF534" s="52"/>
      <c r="LRG534" s="52"/>
      <c r="LRH534" s="52"/>
      <c r="LRI534" s="52"/>
      <c r="LRJ534" s="52"/>
      <c r="LRK534" s="52"/>
      <c r="LRL534" s="52"/>
      <c r="LRM534" s="52"/>
      <c r="LRN534" s="52"/>
      <c r="LRO534" s="52"/>
      <c r="LRP534" s="52"/>
      <c r="LRQ534" s="52"/>
      <c r="LRR534" s="52"/>
      <c r="LRS534" s="52"/>
      <c r="LRT534" s="52"/>
      <c r="LRU534" s="52"/>
      <c r="LRV534" s="52"/>
      <c r="LRW534" s="52"/>
      <c r="LRX534" s="52"/>
      <c r="LRY534" s="52"/>
      <c r="LRZ534" s="52"/>
      <c r="LSA534" s="52"/>
      <c r="LSB534" s="52"/>
      <c r="LSC534" s="52"/>
      <c r="LSD534" s="52"/>
      <c r="LSE534" s="52"/>
      <c r="LSF534" s="52"/>
      <c r="LSG534" s="52"/>
      <c r="LSH534" s="52"/>
      <c r="LSI534" s="52"/>
      <c r="LSJ534" s="52"/>
      <c r="LSK534" s="52"/>
      <c r="LSL534" s="52"/>
      <c r="LSM534" s="52"/>
      <c r="LSN534" s="52"/>
      <c r="LSO534" s="52"/>
      <c r="LSP534" s="52"/>
      <c r="LSQ534" s="52"/>
      <c r="LSR534" s="52"/>
      <c r="LSS534" s="52"/>
      <c r="LST534" s="52"/>
      <c r="LSU534" s="52"/>
      <c r="LSV534" s="52"/>
      <c r="LSW534" s="52"/>
      <c r="LSX534" s="52"/>
      <c r="LSY534" s="52"/>
      <c r="LSZ534" s="52"/>
      <c r="LTA534" s="52"/>
      <c r="LTB534" s="52"/>
      <c r="LTC534" s="52"/>
      <c r="LTD534" s="52"/>
      <c r="LTE534" s="52"/>
      <c r="LTF534" s="52"/>
      <c r="LTG534" s="52"/>
      <c r="LTH534" s="52"/>
      <c r="LTI534" s="52"/>
      <c r="LTJ534" s="52"/>
      <c r="LTK534" s="52"/>
      <c r="LTL534" s="52"/>
      <c r="LTM534" s="52"/>
      <c r="LTN534" s="52"/>
      <c r="LTO534" s="52"/>
      <c r="LTP534" s="52"/>
      <c r="LTQ534" s="52"/>
      <c r="LTR534" s="52"/>
      <c r="LTS534" s="52"/>
      <c r="LTT534" s="52"/>
      <c r="LTU534" s="52"/>
      <c r="LTV534" s="52"/>
      <c r="LTW534" s="52"/>
      <c r="LTX534" s="52"/>
      <c r="LTY534" s="52"/>
      <c r="LTZ534" s="52"/>
      <c r="LUA534" s="52"/>
      <c r="LUB534" s="52"/>
      <c r="LUC534" s="52"/>
      <c r="LUD534" s="52"/>
      <c r="LUE534" s="52"/>
      <c r="LUF534" s="52"/>
      <c r="LUG534" s="52"/>
      <c r="LUH534" s="52"/>
      <c r="LUI534" s="52"/>
      <c r="LUJ534" s="52"/>
      <c r="LUK534" s="52"/>
      <c r="LUL534" s="52"/>
      <c r="LUM534" s="52"/>
      <c r="LUN534" s="52"/>
      <c r="LUO534" s="52"/>
      <c r="LUP534" s="52"/>
      <c r="LUQ534" s="52"/>
      <c r="LUR534" s="52"/>
      <c r="LUS534" s="52"/>
      <c r="LUT534" s="52"/>
      <c r="LUU534" s="52"/>
      <c r="LUV534" s="52"/>
      <c r="LUW534" s="52"/>
      <c r="LUX534" s="52"/>
      <c r="LUY534" s="52"/>
      <c r="LUZ534" s="52"/>
      <c r="LVA534" s="52"/>
      <c r="LVB534" s="52"/>
      <c r="LVC534" s="52"/>
      <c r="LVD534" s="52"/>
      <c r="LVE534" s="52"/>
      <c r="LVF534" s="52"/>
      <c r="LVG534" s="52"/>
      <c r="LVH534" s="52"/>
      <c r="LVI534" s="52"/>
      <c r="LVJ534" s="52"/>
      <c r="LVK534" s="52"/>
      <c r="LVL534" s="52"/>
      <c r="LVM534" s="52"/>
      <c r="LVN534" s="52"/>
      <c r="LVO534" s="52"/>
      <c r="LVP534" s="52"/>
      <c r="LVQ534" s="52"/>
      <c r="LVR534" s="52"/>
      <c r="LVS534" s="52"/>
      <c r="LVT534" s="52"/>
      <c r="LVU534" s="52"/>
      <c r="LVV534" s="52"/>
      <c r="LVW534" s="52"/>
      <c r="LVX534" s="52"/>
      <c r="LVY534" s="52"/>
      <c r="LVZ534" s="52"/>
      <c r="LWA534" s="52"/>
      <c r="LWB534" s="52"/>
      <c r="LWC534" s="52"/>
      <c r="LWD534" s="52"/>
      <c r="LWE534" s="52"/>
      <c r="LWF534" s="52"/>
      <c r="LWG534" s="52"/>
      <c r="LWH534" s="52"/>
      <c r="LWI534" s="52"/>
      <c r="LWJ534" s="52"/>
      <c r="LWK534" s="52"/>
      <c r="LWL534" s="52"/>
      <c r="LWM534" s="52"/>
      <c r="LWN534" s="52"/>
      <c r="LWO534" s="52"/>
      <c r="LWP534" s="52"/>
      <c r="LWQ534" s="52"/>
      <c r="LWR534" s="52"/>
      <c r="LWS534" s="52"/>
      <c r="LWT534" s="52"/>
      <c r="LWU534" s="52"/>
      <c r="LWV534" s="52"/>
      <c r="LWW534" s="52"/>
      <c r="LWX534" s="52"/>
      <c r="LWY534" s="52"/>
      <c r="LWZ534" s="52"/>
      <c r="LXA534" s="52"/>
      <c r="LXB534" s="52"/>
      <c r="LXC534" s="52"/>
      <c r="LXD534" s="52"/>
      <c r="LXE534" s="52"/>
      <c r="LXF534" s="52"/>
      <c r="LXG534" s="52"/>
      <c r="LXH534" s="52"/>
      <c r="LXI534" s="52"/>
      <c r="LXJ534" s="52"/>
      <c r="LXK534" s="52"/>
      <c r="LXL534" s="52"/>
      <c r="LXM534" s="52"/>
      <c r="LXN534" s="52"/>
      <c r="LXO534" s="52"/>
      <c r="LXP534" s="52"/>
      <c r="LXQ534" s="52"/>
      <c r="LXR534" s="52"/>
      <c r="LXS534" s="52"/>
      <c r="LXT534" s="52"/>
      <c r="LXU534" s="52"/>
      <c r="LXV534" s="52"/>
      <c r="LXW534" s="52"/>
      <c r="LXX534" s="52"/>
      <c r="LXY534" s="52"/>
      <c r="LXZ534" s="52"/>
      <c r="LYA534" s="52"/>
      <c r="LYB534" s="52"/>
      <c r="LYC534" s="52"/>
      <c r="LYD534" s="52"/>
      <c r="LYE534" s="52"/>
      <c r="LYF534" s="52"/>
      <c r="LYG534" s="52"/>
      <c r="LYH534" s="52"/>
      <c r="LYI534" s="52"/>
      <c r="LYJ534" s="52"/>
      <c r="LYK534" s="52"/>
      <c r="LYL534" s="52"/>
      <c r="LYM534" s="52"/>
      <c r="LYN534" s="52"/>
      <c r="LYO534" s="52"/>
      <c r="LYP534" s="52"/>
      <c r="LYQ534" s="52"/>
      <c r="LYR534" s="52"/>
      <c r="LYS534" s="52"/>
      <c r="LYT534" s="52"/>
      <c r="LYU534" s="52"/>
      <c r="LYV534" s="52"/>
      <c r="LYW534" s="52"/>
      <c r="LYX534" s="52"/>
      <c r="LYY534" s="52"/>
      <c r="LYZ534" s="52"/>
      <c r="LZA534" s="52"/>
      <c r="LZB534" s="52"/>
      <c r="LZC534" s="52"/>
      <c r="LZD534" s="52"/>
      <c r="LZE534" s="52"/>
      <c r="LZF534" s="52"/>
      <c r="LZG534" s="52"/>
      <c r="LZH534" s="52"/>
      <c r="LZI534" s="52"/>
      <c r="LZJ534" s="52"/>
      <c r="LZK534" s="52"/>
      <c r="LZL534" s="52"/>
      <c r="LZM534" s="52"/>
      <c r="LZN534" s="52"/>
      <c r="LZO534" s="52"/>
      <c r="LZP534" s="52"/>
      <c r="LZQ534" s="52"/>
      <c r="LZR534" s="52"/>
      <c r="LZS534" s="52"/>
      <c r="LZT534" s="52"/>
      <c r="LZU534" s="52"/>
      <c r="LZV534" s="52"/>
      <c r="LZW534" s="52"/>
      <c r="LZX534" s="52"/>
      <c r="LZY534" s="52"/>
      <c r="LZZ534" s="52"/>
      <c r="MAA534" s="52"/>
      <c r="MAB534" s="52"/>
      <c r="MAC534" s="52"/>
      <c r="MAD534" s="52"/>
      <c r="MAE534" s="52"/>
      <c r="MAF534" s="52"/>
      <c r="MAG534" s="52"/>
      <c r="MAH534" s="52"/>
      <c r="MAI534" s="52"/>
      <c r="MAJ534" s="52"/>
      <c r="MAK534" s="52"/>
      <c r="MAL534" s="52"/>
      <c r="MAM534" s="52"/>
      <c r="MAN534" s="52"/>
      <c r="MAO534" s="52"/>
      <c r="MAP534" s="52"/>
      <c r="MAQ534" s="52"/>
      <c r="MAR534" s="52"/>
      <c r="MAS534" s="52"/>
      <c r="MAT534" s="52"/>
      <c r="MAU534" s="52"/>
      <c r="MAV534" s="52"/>
      <c r="MAW534" s="52"/>
      <c r="MAX534" s="52"/>
      <c r="MAY534" s="52"/>
      <c r="MAZ534" s="52"/>
      <c r="MBA534" s="52"/>
      <c r="MBB534" s="52"/>
      <c r="MBC534" s="52"/>
      <c r="MBD534" s="52"/>
      <c r="MBE534" s="52"/>
      <c r="MBF534" s="52"/>
      <c r="MBG534" s="52"/>
      <c r="MBH534" s="52"/>
      <c r="MBI534" s="52"/>
      <c r="MBJ534" s="52"/>
      <c r="MBK534" s="52"/>
      <c r="MBL534" s="52"/>
      <c r="MBM534" s="52"/>
      <c r="MBN534" s="52"/>
      <c r="MBO534" s="52"/>
      <c r="MBP534" s="52"/>
      <c r="MBQ534" s="52"/>
      <c r="MBR534" s="52"/>
      <c r="MBS534" s="52"/>
      <c r="MBT534" s="52"/>
      <c r="MBU534" s="52"/>
      <c r="MBV534" s="52"/>
      <c r="MBW534" s="52"/>
      <c r="MBX534" s="52"/>
      <c r="MBY534" s="52"/>
      <c r="MBZ534" s="52"/>
      <c r="MCA534" s="52"/>
      <c r="MCB534" s="52"/>
      <c r="MCC534" s="52"/>
      <c r="MCD534" s="52"/>
      <c r="MCE534" s="52"/>
      <c r="MCF534" s="52"/>
      <c r="MCG534" s="52"/>
      <c r="MCH534" s="52"/>
      <c r="MCI534" s="52"/>
      <c r="MCJ534" s="52"/>
      <c r="MCK534" s="52"/>
      <c r="MCL534" s="52"/>
      <c r="MCM534" s="52"/>
      <c r="MCN534" s="52"/>
      <c r="MCO534" s="52"/>
      <c r="MCP534" s="52"/>
      <c r="MCQ534" s="52"/>
      <c r="MCR534" s="52"/>
      <c r="MCS534" s="52"/>
      <c r="MCT534" s="52"/>
      <c r="MCU534" s="52"/>
      <c r="MCV534" s="52"/>
      <c r="MCW534" s="52"/>
      <c r="MCX534" s="52"/>
      <c r="MCY534" s="52"/>
      <c r="MCZ534" s="52"/>
      <c r="MDA534" s="52"/>
      <c r="MDB534" s="52"/>
      <c r="MDC534" s="52"/>
      <c r="MDD534" s="52"/>
      <c r="MDE534" s="52"/>
      <c r="MDF534" s="52"/>
      <c r="MDG534" s="52"/>
      <c r="MDH534" s="52"/>
      <c r="MDI534" s="52"/>
      <c r="MDJ534" s="52"/>
      <c r="MDK534" s="52"/>
      <c r="MDL534" s="52"/>
      <c r="MDM534" s="52"/>
      <c r="MDN534" s="52"/>
      <c r="MDO534" s="52"/>
      <c r="MDP534" s="52"/>
      <c r="MDQ534" s="52"/>
      <c r="MDR534" s="52"/>
      <c r="MDS534" s="52"/>
      <c r="MDT534" s="52"/>
      <c r="MDU534" s="52"/>
      <c r="MDV534" s="52"/>
      <c r="MDW534" s="52"/>
      <c r="MDX534" s="52"/>
      <c r="MDY534" s="52"/>
      <c r="MDZ534" s="52"/>
      <c r="MEA534" s="52"/>
      <c r="MEB534" s="52"/>
      <c r="MEC534" s="52"/>
      <c r="MED534" s="52"/>
      <c r="MEE534" s="52"/>
      <c r="MEF534" s="52"/>
      <c r="MEG534" s="52"/>
      <c r="MEH534" s="52"/>
      <c r="MEI534" s="52"/>
      <c r="MEJ534" s="52"/>
      <c r="MEK534" s="52"/>
      <c r="MEL534" s="52"/>
      <c r="MEM534" s="52"/>
      <c r="MEN534" s="52"/>
      <c r="MEO534" s="52"/>
      <c r="MEP534" s="52"/>
      <c r="MEQ534" s="52"/>
      <c r="MER534" s="52"/>
      <c r="MES534" s="52"/>
      <c r="MET534" s="52"/>
      <c r="MEU534" s="52"/>
      <c r="MEV534" s="52"/>
      <c r="MEW534" s="52"/>
      <c r="MEX534" s="52"/>
      <c r="MEY534" s="52"/>
      <c r="MEZ534" s="52"/>
      <c r="MFA534" s="52"/>
      <c r="MFB534" s="52"/>
      <c r="MFC534" s="52"/>
      <c r="MFD534" s="52"/>
      <c r="MFE534" s="52"/>
      <c r="MFF534" s="52"/>
      <c r="MFG534" s="52"/>
      <c r="MFH534" s="52"/>
      <c r="MFI534" s="52"/>
      <c r="MFJ534" s="52"/>
      <c r="MFK534" s="52"/>
      <c r="MFL534" s="52"/>
      <c r="MFM534" s="52"/>
      <c r="MFN534" s="52"/>
      <c r="MFO534" s="52"/>
      <c r="MFP534" s="52"/>
      <c r="MFQ534" s="52"/>
      <c r="MFR534" s="52"/>
      <c r="MFS534" s="52"/>
      <c r="MFT534" s="52"/>
      <c r="MFU534" s="52"/>
      <c r="MFV534" s="52"/>
      <c r="MFW534" s="52"/>
      <c r="MFX534" s="52"/>
      <c r="MFY534" s="52"/>
      <c r="MFZ534" s="52"/>
      <c r="MGA534" s="52"/>
      <c r="MGB534" s="52"/>
      <c r="MGC534" s="52"/>
      <c r="MGD534" s="52"/>
      <c r="MGE534" s="52"/>
      <c r="MGF534" s="52"/>
      <c r="MGG534" s="52"/>
      <c r="MGH534" s="52"/>
      <c r="MGI534" s="52"/>
      <c r="MGJ534" s="52"/>
      <c r="MGK534" s="52"/>
      <c r="MGL534" s="52"/>
      <c r="MGM534" s="52"/>
      <c r="MGN534" s="52"/>
      <c r="MGO534" s="52"/>
      <c r="MGP534" s="52"/>
      <c r="MGQ534" s="52"/>
      <c r="MGR534" s="52"/>
      <c r="MGS534" s="52"/>
      <c r="MGT534" s="52"/>
      <c r="MGU534" s="52"/>
      <c r="MGV534" s="52"/>
      <c r="MGW534" s="52"/>
      <c r="MGX534" s="52"/>
      <c r="MGY534" s="52"/>
      <c r="MGZ534" s="52"/>
      <c r="MHA534" s="52"/>
      <c r="MHB534" s="52"/>
      <c r="MHC534" s="52"/>
      <c r="MHD534" s="52"/>
      <c r="MHE534" s="52"/>
      <c r="MHF534" s="52"/>
      <c r="MHG534" s="52"/>
      <c r="MHH534" s="52"/>
      <c r="MHI534" s="52"/>
      <c r="MHJ534" s="52"/>
      <c r="MHK534" s="52"/>
      <c r="MHL534" s="52"/>
      <c r="MHM534" s="52"/>
      <c r="MHN534" s="52"/>
      <c r="MHO534" s="52"/>
      <c r="MHP534" s="52"/>
      <c r="MHQ534" s="52"/>
      <c r="MHR534" s="52"/>
      <c r="MHS534" s="52"/>
      <c r="MHT534" s="52"/>
      <c r="MHU534" s="52"/>
      <c r="MHV534" s="52"/>
      <c r="MHW534" s="52"/>
      <c r="MHX534" s="52"/>
      <c r="MHY534" s="52"/>
      <c r="MHZ534" s="52"/>
      <c r="MIA534" s="52"/>
      <c r="MIB534" s="52"/>
      <c r="MIC534" s="52"/>
      <c r="MID534" s="52"/>
      <c r="MIE534" s="52"/>
      <c r="MIF534" s="52"/>
      <c r="MIG534" s="52"/>
      <c r="MIH534" s="52"/>
      <c r="MII534" s="52"/>
      <c r="MIJ534" s="52"/>
      <c r="MIK534" s="52"/>
      <c r="MIL534" s="52"/>
      <c r="MIM534" s="52"/>
      <c r="MIN534" s="52"/>
      <c r="MIO534" s="52"/>
      <c r="MIP534" s="52"/>
      <c r="MIQ534" s="52"/>
      <c r="MIR534" s="52"/>
      <c r="MIS534" s="52"/>
      <c r="MIT534" s="52"/>
      <c r="MIU534" s="52"/>
      <c r="MIV534" s="52"/>
      <c r="MIW534" s="52"/>
      <c r="MIX534" s="52"/>
      <c r="MIY534" s="52"/>
      <c r="MIZ534" s="52"/>
      <c r="MJA534" s="52"/>
      <c r="MJB534" s="52"/>
      <c r="MJC534" s="52"/>
      <c r="MJD534" s="52"/>
      <c r="MJE534" s="52"/>
      <c r="MJF534" s="52"/>
      <c r="MJG534" s="52"/>
      <c r="MJH534" s="52"/>
      <c r="MJI534" s="52"/>
      <c r="MJJ534" s="52"/>
      <c r="MJK534" s="52"/>
      <c r="MJL534" s="52"/>
      <c r="MJM534" s="52"/>
      <c r="MJN534" s="52"/>
      <c r="MJO534" s="52"/>
      <c r="MJP534" s="52"/>
      <c r="MJQ534" s="52"/>
      <c r="MJR534" s="52"/>
      <c r="MJS534" s="52"/>
      <c r="MJT534" s="52"/>
      <c r="MJU534" s="52"/>
      <c r="MJV534" s="52"/>
      <c r="MJW534" s="52"/>
      <c r="MJX534" s="52"/>
      <c r="MJY534" s="52"/>
      <c r="MJZ534" s="52"/>
      <c r="MKA534" s="52"/>
      <c r="MKB534" s="52"/>
      <c r="MKC534" s="52"/>
      <c r="MKD534" s="52"/>
      <c r="MKE534" s="52"/>
      <c r="MKF534" s="52"/>
      <c r="MKG534" s="52"/>
      <c r="MKH534" s="52"/>
      <c r="MKI534" s="52"/>
      <c r="MKJ534" s="52"/>
      <c r="MKK534" s="52"/>
      <c r="MKL534" s="52"/>
      <c r="MKM534" s="52"/>
      <c r="MKN534" s="52"/>
      <c r="MKO534" s="52"/>
      <c r="MKP534" s="52"/>
      <c r="MKQ534" s="52"/>
      <c r="MKR534" s="52"/>
      <c r="MKS534" s="52"/>
      <c r="MKT534" s="52"/>
      <c r="MKU534" s="52"/>
      <c r="MKV534" s="52"/>
      <c r="MKW534" s="52"/>
      <c r="MKX534" s="52"/>
      <c r="MKY534" s="52"/>
      <c r="MKZ534" s="52"/>
      <c r="MLA534" s="52"/>
      <c r="MLB534" s="52"/>
      <c r="MLC534" s="52"/>
      <c r="MLD534" s="52"/>
      <c r="MLE534" s="52"/>
      <c r="MLF534" s="52"/>
      <c r="MLG534" s="52"/>
      <c r="MLH534" s="52"/>
      <c r="MLI534" s="52"/>
      <c r="MLJ534" s="52"/>
      <c r="MLK534" s="52"/>
      <c r="MLL534" s="52"/>
      <c r="MLM534" s="52"/>
      <c r="MLN534" s="52"/>
      <c r="MLO534" s="52"/>
      <c r="MLP534" s="52"/>
      <c r="MLQ534" s="52"/>
      <c r="MLR534" s="52"/>
      <c r="MLS534" s="52"/>
      <c r="MLT534" s="52"/>
      <c r="MLU534" s="52"/>
      <c r="MLV534" s="52"/>
      <c r="MLW534" s="52"/>
      <c r="MLX534" s="52"/>
      <c r="MLY534" s="52"/>
      <c r="MLZ534" s="52"/>
      <c r="MMA534" s="52"/>
      <c r="MMB534" s="52"/>
      <c r="MMC534" s="52"/>
      <c r="MMD534" s="52"/>
      <c r="MME534" s="52"/>
      <c r="MMF534" s="52"/>
      <c r="MMG534" s="52"/>
      <c r="MMH534" s="52"/>
      <c r="MMI534" s="52"/>
      <c r="MMJ534" s="52"/>
      <c r="MMK534" s="52"/>
      <c r="MML534" s="52"/>
      <c r="MMM534" s="52"/>
      <c r="MMN534" s="52"/>
      <c r="MMO534" s="52"/>
      <c r="MMP534" s="52"/>
      <c r="MMQ534" s="52"/>
      <c r="MMR534" s="52"/>
      <c r="MMS534" s="52"/>
      <c r="MMT534" s="52"/>
      <c r="MMU534" s="52"/>
      <c r="MMV534" s="52"/>
      <c r="MMW534" s="52"/>
      <c r="MMX534" s="52"/>
      <c r="MMY534" s="52"/>
      <c r="MMZ534" s="52"/>
      <c r="MNA534" s="52"/>
      <c r="MNB534" s="52"/>
      <c r="MNC534" s="52"/>
      <c r="MND534" s="52"/>
      <c r="MNE534" s="52"/>
      <c r="MNF534" s="52"/>
      <c r="MNG534" s="52"/>
      <c r="MNH534" s="52"/>
      <c r="MNI534" s="52"/>
      <c r="MNJ534" s="52"/>
      <c r="MNK534" s="52"/>
      <c r="MNL534" s="52"/>
      <c r="MNM534" s="52"/>
      <c r="MNN534" s="52"/>
      <c r="MNO534" s="52"/>
      <c r="MNP534" s="52"/>
      <c r="MNQ534" s="52"/>
      <c r="MNR534" s="52"/>
      <c r="MNS534" s="52"/>
      <c r="MNT534" s="52"/>
      <c r="MNU534" s="52"/>
      <c r="MNV534" s="52"/>
      <c r="MNW534" s="52"/>
      <c r="MNX534" s="52"/>
      <c r="MNY534" s="52"/>
      <c r="MNZ534" s="52"/>
      <c r="MOA534" s="52"/>
      <c r="MOB534" s="52"/>
      <c r="MOC534" s="52"/>
      <c r="MOD534" s="52"/>
      <c r="MOE534" s="52"/>
      <c r="MOF534" s="52"/>
      <c r="MOG534" s="52"/>
      <c r="MOH534" s="52"/>
      <c r="MOI534" s="52"/>
      <c r="MOJ534" s="52"/>
      <c r="MOK534" s="52"/>
      <c r="MOL534" s="52"/>
      <c r="MOM534" s="52"/>
      <c r="MON534" s="52"/>
      <c r="MOO534" s="52"/>
      <c r="MOP534" s="52"/>
      <c r="MOQ534" s="52"/>
      <c r="MOR534" s="52"/>
      <c r="MOS534" s="52"/>
      <c r="MOT534" s="52"/>
      <c r="MOU534" s="52"/>
      <c r="MOV534" s="52"/>
      <c r="MOW534" s="52"/>
      <c r="MOX534" s="52"/>
      <c r="MOY534" s="52"/>
      <c r="MOZ534" s="52"/>
      <c r="MPA534" s="52"/>
      <c r="MPB534" s="52"/>
      <c r="MPC534" s="52"/>
      <c r="MPD534" s="52"/>
      <c r="MPE534" s="52"/>
      <c r="MPF534" s="52"/>
      <c r="MPG534" s="52"/>
      <c r="MPH534" s="52"/>
      <c r="MPI534" s="52"/>
      <c r="MPJ534" s="52"/>
      <c r="MPK534" s="52"/>
      <c r="MPL534" s="52"/>
      <c r="MPM534" s="52"/>
      <c r="MPN534" s="52"/>
      <c r="MPO534" s="52"/>
      <c r="MPP534" s="52"/>
      <c r="MPQ534" s="52"/>
      <c r="MPR534" s="52"/>
      <c r="MPS534" s="52"/>
      <c r="MPT534" s="52"/>
      <c r="MPU534" s="52"/>
      <c r="MPV534" s="52"/>
      <c r="MPW534" s="52"/>
      <c r="MPX534" s="52"/>
      <c r="MPY534" s="52"/>
      <c r="MPZ534" s="52"/>
      <c r="MQA534" s="52"/>
      <c r="MQB534" s="52"/>
      <c r="MQC534" s="52"/>
      <c r="MQD534" s="52"/>
      <c r="MQE534" s="52"/>
      <c r="MQF534" s="52"/>
      <c r="MQG534" s="52"/>
      <c r="MQH534" s="52"/>
      <c r="MQI534" s="52"/>
      <c r="MQJ534" s="52"/>
      <c r="MQK534" s="52"/>
      <c r="MQL534" s="52"/>
      <c r="MQM534" s="52"/>
      <c r="MQN534" s="52"/>
      <c r="MQO534" s="52"/>
      <c r="MQP534" s="52"/>
      <c r="MQQ534" s="52"/>
      <c r="MQR534" s="52"/>
      <c r="MQS534" s="52"/>
      <c r="MQT534" s="52"/>
      <c r="MQU534" s="52"/>
      <c r="MQV534" s="52"/>
      <c r="MQW534" s="52"/>
      <c r="MQX534" s="52"/>
      <c r="MQY534" s="52"/>
      <c r="MQZ534" s="52"/>
      <c r="MRA534" s="52"/>
      <c r="MRB534" s="52"/>
      <c r="MRC534" s="52"/>
      <c r="MRD534" s="52"/>
      <c r="MRE534" s="52"/>
      <c r="MRF534" s="52"/>
      <c r="MRG534" s="52"/>
      <c r="MRH534" s="52"/>
      <c r="MRI534" s="52"/>
      <c r="MRJ534" s="52"/>
      <c r="MRK534" s="52"/>
      <c r="MRL534" s="52"/>
      <c r="MRM534" s="52"/>
      <c r="MRN534" s="52"/>
      <c r="MRO534" s="52"/>
      <c r="MRP534" s="52"/>
      <c r="MRQ534" s="52"/>
      <c r="MRR534" s="52"/>
      <c r="MRS534" s="52"/>
      <c r="MRT534" s="52"/>
      <c r="MRU534" s="52"/>
      <c r="MRV534" s="52"/>
      <c r="MRW534" s="52"/>
      <c r="MRX534" s="52"/>
      <c r="MRY534" s="52"/>
      <c r="MRZ534" s="52"/>
      <c r="MSA534" s="52"/>
      <c r="MSB534" s="52"/>
      <c r="MSC534" s="52"/>
      <c r="MSD534" s="52"/>
      <c r="MSE534" s="52"/>
      <c r="MSF534" s="52"/>
      <c r="MSG534" s="52"/>
      <c r="MSH534" s="52"/>
      <c r="MSI534" s="52"/>
      <c r="MSJ534" s="52"/>
      <c r="MSK534" s="52"/>
      <c r="MSL534" s="52"/>
      <c r="MSM534" s="52"/>
      <c r="MSN534" s="52"/>
      <c r="MSO534" s="52"/>
      <c r="MSP534" s="52"/>
      <c r="MSQ534" s="52"/>
      <c r="MSR534" s="52"/>
      <c r="MSS534" s="52"/>
      <c r="MST534" s="52"/>
      <c r="MSU534" s="52"/>
      <c r="MSV534" s="52"/>
      <c r="MSW534" s="52"/>
      <c r="MSX534" s="52"/>
      <c r="MSY534" s="52"/>
      <c r="MSZ534" s="52"/>
      <c r="MTA534" s="52"/>
      <c r="MTB534" s="52"/>
      <c r="MTC534" s="52"/>
      <c r="MTD534" s="52"/>
      <c r="MTE534" s="52"/>
      <c r="MTF534" s="52"/>
      <c r="MTG534" s="52"/>
      <c r="MTH534" s="52"/>
      <c r="MTI534" s="52"/>
      <c r="MTJ534" s="52"/>
      <c r="MTK534" s="52"/>
      <c r="MTL534" s="52"/>
      <c r="MTM534" s="52"/>
      <c r="MTN534" s="52"/>
      <c r="MTO534" s="52"/>
      <c r="MTP534" s="52"/>
      <c r="MTQ534" s="52"/>
      <c r="MTR534" s="52"/>
      <c r="MTS534" s="52"/>
      <c r="MTT534" s="52"/>
      <c r="MTU534" s="52"/>
      <c r="MTV534" s="52"/>
      <c r="MTW534" s="52"/>
      <c r="MTX534" s="52"/>
      <c r="MTY534" s="52"/>
      <c r="MTZ534" s="52"/>
      <c r="MUA534" s="52"/>
      <c r="MUB534" s="52"/>
      <c r="MUC534" s="52"/>
      <c r="MUD534" s="52"/>
      <c r="MUE534" s="52"/>
      <c r="MUF534" s="52"/>
      <c r="MUG534" s="52"/>
      <c r="MUH534" s="52"/>
      <c r="MUI534" s="52"/>
      <c r="MUJ534" s="52"/>
      <c r="MUK534" s="52"/>
      <c r="MUL534" s="52"/>
      <c r="MUM534" s="52"/>
      <c r="MUN534" s="52"/>
      <c r="MUO534" s="52"/>
      <c r="MUP534" s="52"/>
      <c r="MUQ534" s="52"/>
      <c r="MUR534" s="52"/>
      <c r="MUS534" s="52"/>
      <c r="MUT534" s="52"/>
      <c r="MUU534" s="52"/>
      <c r="MUV534" s="52"/>
      <c r="MUW534" s="52"/>
      <c r="MUX534" s="52"/>
      <c r="MUY534" s="52"/>
      <c r="MUZ534" s="52"/>
      <c r="MVA534" s="52"/>
      <c r="MVB534" s="52"/>
      <c r="MVC534" s="52"/>
      <c r="MVD534" s="52"/>
      <c r="MVE534" s="52"/>
      <c r="MVF534" s="52"/>
      <c r="MVG534" s="52"/>
      <c r="MVH534" s="52"/>
      <c r="MVI534" s="52"/>
      <c r="MVJ534" s="52"/>
      <c r="MVK534" s="52"/>
      <c r="MVL534" s="52"/>
      <c r="MVM534" s="52"/>
      <c r="MVN534" s="52"/>
      <c r="MVO534" s="52"/>
      <c r="MVP534" s="52"/>
      <c r="MVQ534" s="52"/>
      <c r="MVR534" s="52"/>
      <c r="MVS534" s="52"/>
      <c r="MVT534" s="52"/>
      <c r="MVU534" s="52"/>
      <c r="MVV534" s="52"/>
      <c r="MVW534" s="52"/>
      <c r="MVX534" s="52"/>
      <c r="MVY534" s="52"/>
      <c r="MVZ534" s="52"/>
      <c r="MWA534" s="52"/>
      <c r="MWB534" s="52"/>
      <c r="MWC534" s="52"/>
      <c r="MWD534" s="52"/>
      <c r="MWE534" s="52"/>
      <c r="MWF534" s="52"/>
      <c r="MWG534" s="52"/>
      <c r="MWH534" s="52"/>
      <c r="MWI534" s="52"/>
      <c r="MWJ534" s="52"/>
      <c r="MWK534" s="52"/>
      <c r="MWL534" s="52"/>
      <c r="MWM534" s="52"/>
      <c r="MWN534" s="52"/>
      <c r="MWO534" s="52"/>
      <c r="MWP534" s="52"/>
      <c r="MWQ534" s="52"/>
      <c r="MWR534" s="52"/>
      <c r="MWS534" s="52"/>
      <c r="MWT534" s="52"/>
      <c r="MWU534" s="52"/>
      <c r="MWV534" s="52"/>
      <c r="MWW534" s="52"/>
      <c r="MWX534" s="52"/>
      <c r="MWY534" s="52"/>
      <c r="MWZ534" s="52"/>
      <c r="MXA534" s="52"/>
      <c r="MXB534" s="52"/>
      <c r="MXC534" s="52"/>
      <c r="MXD534" s="52"/>
      <c r="MXE534" s="52"/>
      <c r="MXF534" s="52"/>
      <c r="MXG534" s="52"/>
      <c r="MXH534" s="52"/>
      <c r="MXI534" s="52"/>
      <c r="MXJ534" s="52"/>
      <c r="MXK534" s="52"/>
      <c r="MXL534" s="52"/>
      <c r="MXM534" s="52"/>
      <c r="MXN534" s="52"/>
      <c r="MXO534" s="52"/>
      <c r="MXP534" s="52"/>
      <c r="MXQ534" s="52"/>
      <c r="MXR534" s="52"/>
      <c r="MXS534" s="52"/>
      <c r="MXT534" s="52"/>
      <c r="MXU534" s="52"/>
      <c r="MXV534" s="52"/>
      <c r="MXW534" s="52"/>
      <c r="MXX534" s="52"/>
      <c r="MXY534" s="52"/>
      <c r="MXZ534" s="52"/>
      <c r="MYA534" s="52"/>
      <c r="MYB534" s="52"/>
      <c r="MYC534" s="52"/>
      <c r="MYD534" s="52"/>
      <c r="MYE534" s="52"/>
      <c r="MYF534" s="52"/>
      <c r="MYG534" s="52"/>
      <c r="MYH534" s="52"/>
      <c r="MYI534" s="52"/>
      <c r="MYJ534" s="52"/>
      <c r="MYK534" s="52"/>
      <c r="MYL534" s="52"/>
      <c r="MYM534" s="52"/>
      <c r="MYN534" s="52"/>
      <c r="MYO534" s="52"/>
      <c r="MYP534" s="52"/>
      <c r="MYQ534" s="52"/>
      <c r="MYR534" s="52"/>
      <c r="MYS534" s="52"/>
      <c r="MYT534" s="52"/>
      <c r="MYU534" s="52"/>
      <c r="MYV534" s="52"/>
      <c r="MYW534" s="52"/>
      <c r="MYX534" s="52"/>
      <c r="MYY534" s="52"/>
      <c r="MYZ534" s="52"/>
      <c r="MZA534" s="52"/>
      <c r="MZB534" s="52"/>
      <c r="MZC534" s="52"/>
      <c r="MZD534" s="52"/>
      <c r="MZE534" s="52"/>
      <c r="MZF534" s="52"/>
      <c r="MZG534" s="52"/>
      <c r="MZH534" s="52"/>
      <c r="MZI534" s="52"/>
      <c r="MZJ534" s="52"/>
      <c r="MZK534" s="52"/>
      <c r="MZL534" s="52"/>
      <c r="MZM534" s="52"/>
      <c r="MZN534" s="52"/>
      <c r="MZO534" s="52"/>
      <c r="MZP534" s="52"/>
      <c r="MZQ534" s="52"/>
      <c r="MZR534" s="52"/>
      <c r="MZS534" s="52"/>
      <c r="MZT534" s="52"/>
      <c r="MZU534" s="52"/>
      <c r="MZV534" s="52"/>
      <c r="MZW534" s="52"/>
      <c r="MZX534" s="52"/>
      <c r="MZY534" s="52"/>
      <c r="MZZ534" s="52"/>
      <c r="NAA534" s="52"/>
      <c r="NAB534" s="52"/>
      <c r="NAC534" s="52"/>
      <c r="NAD534" s="52"/>
      <c r="NAE534" s="52"/>
      <c r="NAF534" s="52"/>
      <c r="NAG534" s="52"/>
      <c r="NAH534" s="52"/>
      <c r="NAI534" s="52"/>
      <c r="NAJ534" s="52"/>
      <c r="NAK534" s="52"/>
      <c r="NAL534" s="52"/>
      <c r="NAM534" s="52"/>
      <c r="NAN534" s="52"/>
      <c r="NAO534" s="52"/>
      <c r="NAP534" s="52"/>
      <c r="NAQ534" s="52"/>
      <c r="NAR534" s="52"/>
      <c r="NAS534" s="52"/>
      <c r="NAT534" s="52"/>
      <c r="NAU534" s="52"/>
      <c r="NAV534" s="52"/>
      <c r="NAW534" s="52"/>
      <c r="NAX534" s="52"/>
      <c r="NAY534" s="52"/>
      <c r="NAZ534" s="52"/>
      <c r="NBA534" s="52"/>
      <c r="NBB534" s="52"/>
      <c r="NBC534" s="52"/>
      <c r="NBD534" s="52"/>
      <c r="NBE534" s="52"/>
      <c r="NBF534" s="52"/>
      <c r="NBG534" s="52"/>
      <c r="NBH534" s="52"/>
      <c r="NBI534" s="52"/>
      <c r="NBJ534" s="52"/>
      <c r="NBK534" s="52"/>
      <c r="NBL534" s="52"/>
      <c r="NBM534" s="52"/>
      <c r="NBN534" s="52"/>
      <c r="NBO534" s="52"/>
      <c r="NBP534" s="52"/>
      <c r="NBQ534" s="52"/>
      <c r="NBR534" s="52"/>
      <c r="NBS534" s="52"/>
      <c r="NBT534" s="52"/>
      <c r="NBU534" s="52"/>
      <c r="NBV534" s="52"/>
      <c r="NBW534" s="52"/>
      <c r="NBX534" s="52"/>
      <c r="NBY534" s="52"/>
      <c r="NBZ534" s="52"/>
      <c r="NCA534" s="52"/>
      <c r="NCB534" s="52"/>
      <c r="NCC534" s="52"/>
      <c r="NCD534" s="52"/>
      <c r="NCE534" s="52"/>
      <c r="NCF534" s="52"/>
      <c r="NCG534" s="52"/>
      <c r="NCH534" s="52"/>
      <c r="NCI534" s="52"/>
      <c r="NCJ534" s="52"/>
      <c r="NCK534" s="52"/>
      <c r="NCL534" s="52"/>
      <c r="NCM534" s="52"/>
      <c r="NCN534" s="52"/>
      <c r="NCO534" s="52"/>
      <c r="NCP534" s="52"/>
      <c r="NCQ534" s="52"/>
      <c r="NCR534" s="52"/>
      <c r="NCS534" s="52"/>
      <c r="NCT534" s="52"/>
      <c r="NCU534" s="52"/>
      <c r="NCV534" s="52"/>
      <c r="NCW534" s="52"/>
      <c r="NCX534" s="52"/>
      <c r="NCY534" s="52"/>
      <c r="NCZ534" s="52"/>
      <c r="NDA534" s="52"/>
      <c r="NDB534" s="52"/>
      <c r="NDC534" s="52"/>
      <c r="NDD534" s="52"/>
      <c r="NDE534" s="52"/>
      <c r="NDF534" s="52"/>
      <c r="NDG534" s="52"/>
      <c r="NDH534" s="52"/>
      <c r="NDI534" s="52"/>
      <c r="NDJ534" s="52"/>
      <c r="NDK534" s="52"/>
      <c r="NDL534" s="52"/>
      <c r="NDM534" s="52"/>
      <c r="NDN534" s="52"/>
      <c r="NDO534" s="52"/>
      <c r="NDP534" s="52"/>
      <c r="NDQ534" s="52"/>
      <c r="NDR534" s="52"/>
      <c r="NDS534" s="52"/>
      <c r="NDT534" s="52"/>
      <c r="NDU534" s="52"/>
      <c r="NDV534" s="52"/>
      <c r="NDW534" s="52"/>
      <c r="NDX534" s="52"/>
      <c r="NDY534" s="52"/>
      <c r="NDZ534" s="52"/>
      <c r="NEA534" s="52"/>
      <c r="NEB534" s="52"/>
      <c r="NEC534" s="52"/>
      <c r="NED534" s="52"/>
      <c r="NEE534" s="52"/>
      <c r="NEF534" s="52"/>
      <c r="NEG534" s="52"/>
      <c r="NEH534" s="52"/>
      <c r="NEI534" s="52"/>
      <c r="NEJ534" s="52"/>
      <c r="NEK534" s="52"/>
      <c r="NEL534" s="52"/>
      <c r="NEM534" s="52"/>
      <c r="NEN534" s="52"/>
      <c r="NEO534" s="52"/>
      <c r="NEP534" s="52"/>
      <c r="NEQ534" s="52"/>
      <c r="NER534" s="52"/>
      <c r="NES534" s="52"/>
      <c r="NET534" s="52"/>
      <c r="NEU534" s="52"/>
      <c r="NEV534" s="52"/>
      <c r="NEW534" s="52"/>
      <c r="NEX534" s="52"/>
      <c r="NEY534" s="52"/>
      <c r="NEZ534" s="52"/>
      <c r="NFA534" s="52"/>
      <c r="NFB534" s="52"/>
      <c r="NFC534" s="52"/>
      <c r="NFD534" s="52"/>
      <c r="NFE534" s="52"/>
      <c r="NFF534" s="52"/>
      <c r="NFG534" s="52"/>
      <c r="NFH534" s="52"/>
      <c r="NFI534" s="52"/>
      <c r="NFJ534" s="52"/>
      <c r="NFK534" s="52"/>
      <c r="NFL534" s="52"/>
      <c r="NFM534" s="52"/>
      <c r="NFN534" s="52"/>
      <c r="NFO534" s="52"/>
      <c r="NFP534" s="52"/>
      <c r="NFQ534" s="52"/>
      <c r="NFR534" s="52"/>
      <c r="NFS534" s="52"/>
      <c r="NFT534" s="52"/>
      <c r="NFU534" s="52"/>
      <c r="NFV534" s="52"/>
      <c r="NFW534" s="52"/>
      <c r="NFX534" s="52"/>
      <c r="NFY534" s="52"/>
      <c r="NFZ534" s="52"/>
      <c r="NGA534" s="52"/>
      <c r="NGB534" s="52"/>
      <c r="NGC534" s="52"/>
      <c r="NGD534" s="52"/>
      <c r="NGE534" s="52"/>
      <c r="NGF534" s="52"/>
      <c r="NGG534" s="52"/>
      <c r="NGH534" s="52"/>
      <c r="NGI534" s="52"/>
      <c r="NGJ534" s="52"/>
      <c r="NGK534" s="52"/>
      <c r="NGL534" s="52"/>
      <c r="NGM534" s="52"/>
      <c r="NGN534" s="52"/>
      <c r="NGO534" s="52"/>
      <c r="NGP534" s="52"/>
      <c r="NGQ534" s="52"/>
      <c r="NGR534" s="52"/>
      <c r="NGS534" s="52"/>
      <c r="NGT534" s="52"/>
      <c r="NGU534" s="52"/>
      <c r="NGV534" s="52"/>
      <c r="NGW534" s="52"/>
      <c r="NGX534" s="52"/>
      <c r="NGY534" s="52"/>
      <c r="NGZ534" s="52"/>
      <c r="NHA534" s="52"/>
      <c r="NHB534" s="52"/>
      <c r="NHC534" s="52"/>
      <c r="NHD534" s="52"/>
      <c r="NHE534" s="52"/>
      <c r="NHF534" s="52"/>
      <c r="NHG534" s="52"/>
      <c r="NHH534" s="52"/>
      <c r="NHI534" s="52"/>
      <c r="NHJ534" s="52"/>
      <c r="NHK534" s="52"/>
      <c r="NHL534" s="52"/>
      <c r="NHM534" s="52"/>
      <c r="NHN534" s="52"/>
      <c r="NHO534" s="52"/>
      <c r="NHP534" s="52"/>
      <c r="NHQ534" s="52"/>
      <c r="NHR534" s="52"/>
      <c r="NHS534" s="52"/>
      <c r="NHT534" s="52"/>
      <c r="NHU534" s="52"/>
      <c r="NHV534" s="52"/>
      <c r="NHW534" s="52"/>
      <c r="NHX534" s="52"/>
      <c r="NHY534" s="52"/>
      <c r="NHZ534" s="52"/>
      <c r="NIA534" s="52"/>
      <c r="NIB534" s="52"/>
      <c r="NIC534" s="52"/>
      <c r="NID534" s="52"/>
      <c r="NIE534" s="52"/>
      <c r="NIF534" s="52"/>
      <c r="NIG534" s="52"/>
      <c r="NIH534" s="52"/>
      <c r="NII534" s="52"/>
      <c r="NIJ534" s="52"/>
      <c r="NIK534" s="52"/>
      <c r="NIL534" s="52"/>
      <c r="NIM534" s="52"/>
      <c r="NIN534" s="52"/>
      <c r="NIO534" s="52"/>
      <c r="NIP534" s="52"/>
      <c r="NIQ534" s="52"/>
      <c r="NIR534" s="52"/>
      <c r="NIS534" s="52"/>
      <c r="NIT534" s="52"/>
      <c r="NIU534" s="52"/>
      <c r="NIV534" s="52"/>
      <c r="NIW534" s="52"/>
      <c r="NIX534" s="52"/>
      <c r="NIY534" s="52"/>
      <c r="NIZ534" s="52"/>
      <c r="NJA534" s="52"/>
      <c r="NJB534" s="52"/>
      <c r="NJC534" s="52"/>
      <c r="NJD534" s="52"/>
      <c r="NJE534" s="52"/>
      <c r="NJF534" s="52"/>
      <c r="NJG534" s="52"/>
      <c r="NJH534" s="52"/>
      <c r="NJI534" s="52"/>
      <c r="NJJ534" s="52"/>
      <c r="NJK534" s="52"/>
      <c r="NJL534" s="52"/>
      <c r="NJM534" s="52"/>
      <c r="NJN534" s="52"/>
      <c r="NJO534" s="52"/>
      <c r="NJP534" s="52"/>
      <c r="NJQ534" s="52"/>
      <c r="NJR534" s="52"/>
      <c r="NJS534" s="52"/>
      <c r="NJT534" s="52"/>
      <c r="NJU534" s="52"/>
      <c r="NJV534" s="52"/>
      <c r="NJW534" s="52"/>
      <c r="NJX534" s="52"/>
      <c r="NJY534" s="52"/>
      <c r="NJZ534" s="52"/>
      <c r="NKA534" s="52"/>
      <c r="NKB534" s="52"/>
      <c r="NKC534" s="52"/>
      <c r="NKD534" s="52"/>
      <c r="NKE534" s="52"/>
      <c r="NKF534" s="52"/>
      <c r="NKG534" s="52"/>
      <c r="NKH534" s="52"/>
      <c r="NKI534" s="52"/>
      <c r="NKJ534" s="52"/>
      <c r="NKK534" s="52"/>
      <c r="NKL534" s="52"/>
      <c r="NKM534" s="52"/>
      <c r="NKN534" s="52"/>
      <c r="NKO534" s="52"/>
      <c r="NKP534" s="52"/>
      <c r="NKQ534" s="52"/>
      <c r="NKR534" s="52"/>
      <c r="NKS534" s="52"/>
      <c r="NKT534" s="52"/>
      <c r="NKU534" s="52"/>
      <c r="NKV534" s="52"/>
      <c r="NKW534" s="52"/>
      <c r="NKX534" s="52"/>
      <c r="NKY534" s="52"/>
      <c r="NKZ534" s="52"/>
      <c r="NLA534" s="52"/>
      <c r="NLB534" s="52"/>
      <c r="NLC534" s="52"/>
      <c r="NLD534" s="52"/>
      <c r="NLE534" s="52"/>
      <c r="NLF534" s="52"/>
      <c r="NLG534" s="52"/>
      <c r="NLH534" s="52"/>
      <c r="NLI534" s="52"/>
      <c r="NLJ534" s="52"/>
      <c r="NLK534" s="52"/>
      <c r="NLL534" s="52"/>
      <c r="NLM534" s="52"/>
      <c r="NLN534" s="52"/>
      <c r="NLO534" s="52"/>
      <c r="NLP534" s="52"/>
      <c r="NLQ534" s="52"/>
      <c r="NLR534" s="52"/>
      <c r="NLS534" s="52"/>
      <c r="NLT534" s="52"/>
      <c r="NLU534" s="52"/>
      <c r="NLV534" s="52"/>
      <c r="NLW534" s="52"/>
      <c r="NLX534" s="52"/>
      <c r="NLY534" s="52"/>
      <c r="NLZ534" s="52"/>
      <c r="NMA534" s="52"/>
      <c r="NMB534" s="52"/>
      <c r="NMC534" s="52"/>
      <c r="NMD534" s="52"/>
      <c r="NME534" s="52"/>
      <c r="NMF534" s="52"/>
      <c r="NMG534" s="52"/>
      <c r="NMH534" s="52"/>
      <c r="NMI534" s="52"/>
      <c r="NMJ534" s="52"/>
      <c r="NMK534" s="52"/>
      <c r="NML534" s="52"/>
      <c r="NMM534" s="52"/>
      <c r="NMN534" s="52"/>
      <c r="NMO534" s="52"/>
      <c r="NMP534" s="52"/>
      <c r="NMQ534" s="52"/>
      <c r="NMR534" s="52"/>
      <c r="NMS534" s="52"/>
      <c r="NMT534" s="52"/>
      <c r="NMU534" s="52"/>
      <c r="NMV534" s="52"/>
      <c r="NMW534" s="52"/>
      <c r="NMX534" s="52"/>
      <c r="NMY534" s="52"/>
      <c r="NMZ534" s="52"/>
      <c r="NNA534" s="52"/>
      <c r="NNB534" s="52"/>
      <c r="NNC534" s="52"/>
      <c r="NND534" s="52"/>
      <c r="NNE534" s="52"/>
      <c r="NNF534" s="52"/>
      <c r="NNG534" s="52"/>
      <c r="NNH534" s="52"/>
      <c r="NNI534" s="52"/>
      <c r="NNJ534" s="52"/>
      <c r="NNK534" s="52"/>
      <c r="NNL534" s="52"/>
      <c r="NNM534" s="52"/>
      <c r="NNN534" s="52"/>
      <c r="NNO534" s="52"/>
      <c r="NNP534" s="52"/>
      <c r="NNQ534" s="52"/>
      <c r="NNR534" s="52"/>
      <c r="NNS534" s="52"/>
      <c r="NNT534" s="52"/>
      <c r="NNU534" s="52"/>
      <c r="NNV534" s="52"/>
      <c r="NNW534" s="52"/>
      <c r="NNX534" s="52"/>
      <c r="NNY534" s="52"/>
      <c r="NNZ534" s="52"/>
      <c r="NOA534" s="52"/>
      <c r="NOB534" s="52"/>
      <c r="NOC534" s="52"/>
      <c r="NOD534" s="52"/>
      <c r="NOE534" s="52"/>
      <c r="NOF534" s="52"/>
      <c r="NOG534" s="52"/>
      <c r="NOH534" s="52"/>
      <c r="NOI534" s="52"/>
      <c r="NOJ534" s="52"/>
      <c r="NOK534" s="52"/>
      <c r="NOL534" s="52"/>
      <c r="NOM534" s="52"/>
      <c r="NON534" s="52"/>
      <c r="NOO534" s="52"/>
      <c r="NOP534" s="52"/>
      <c r="NOQ534" s="52"/>
      <c r="NOR534" s="52"/>
      <c r="NOS534" s="52"/>
      <c r="NOT534" s="52"/>
      <c r="NOU534" s="52"/>
      <c r="NOV534" s="52"/>
      <c r="NOW534" s="52"/>
      <c r="NOX534" s="52"/>
      <c r="NOY534" s="52"/>
      <c r="NOZ534" s="52"/>
      <c r="NPA534" s="52"/>
      <c r="NPB534" s="52"/>
      <c r="NPC534" s="52"/>
      <c r="NPD534" s="52"/>
      <c r="NPE534" s="52"/>
      <c r="NPF534" s="52"/>
      <c r="NPG534" s="52"/>
      <c r="NPH534" s="52"/>
      <c r="NPI534" s="52"/>
      <c r="NPJ534" s="52"/>
      <c r="NPK534" s="52"/>
      <c r="NPL534" s="52"/>
      <c r="NPM534" s="52"/>
      <c r="NPN534" s="52"/>
      <c r="NPO534" s="52"/>
      <c r="NPP534" s="52"/>
      <c r="NPQ534" s="52"/>
      <c r="NPR534" s="52"/>
      <c r="NPS534" s="52"/>
      <c r="NPT534" s="52"/>
      <c r="NPU534" s="52"/>
      <c r="NPV534" s="52"/>
      <c r="NPW534" s="52"/>
      <c r="NPX534" s="52"/>
      <c r="NPY534" s="52"/>
      <c r="NPZ534" s="52"/>
      <c r="NQA534" s="52"/>
      <c r="NQB534" s="52"/>
      <c r="NQC534" s="52"/>
      <c r="NQD534" s="52"/>
      <c r="NQE534" s="52"/>
      <c r="NQF534" s="52"/>
      <c r="NQG534" s="52"/>
      <c r="NQH534" s="52"/>
      <c r="NQI534" s="52"/>
      <c r="NQJ534" s="52"/>
      <c r="NQK534" s="52"/>
      <c r="NQL534" s="52"/>
      <c r="NQM534" s="52"/>
      <c r="NQN534" s="52"/>
      <c r="NQO534" s="52"/>
      <c r="NQP534" s="52"/>
      <c r="NQQ534" s="52"/>
      <c r="NQR534" s="52"/>
      <c r="NQS534" s="52"/>
      <c r="NQT534" s="52"/>
      <c r="NQU534" s="52"/>
      <c r="NQV534" s="52"/>
      <c r="NQW534" s="52"/>
      <c r="NQX534" s="52"/>
      <c r="NQY534" s="52"/>
      <c r="NQZ534" s="52"/>
      <c r="NRA534" s="52"/>
      <c r="NRB534" s="52"/>
      <c r="NRC534" s="52"/>
      <c r="NRD534" s="52"/>
      <c r="NRE534" s="52"/>
      <c r="NRF534" s="52"/>
      <c r="NRG534" s="52"/>
      <c r="NRH534" s="52"/>
      <c r="NRI534" s="52"/>
      <c r="NRJ534" s="52"/>
      <c r="NRK534" s="52"/>
      <c r="NRL534" s="52"/>
      <c r="NRM534" s="52"/>
      <c r="NRN534" s="52"/>
      <c r="NRO534" s="52"/>
      <c r="NRP534" s="52"/>
      <c r="NRQ534" s="52"/>
      <c r="NRR534" s="52"/>
      <c r="NRS534" s="52"/>
      <c r="NRT534" s="52"/>
      <c r="NRU534" s="52"/>
      <c r="NRV534" s="52"/>
      <c r="NRW534" s="52"/>
      <c r="NRX534" s="52"/>
      <c r="NRY534" s="52"/>
      <c r="NRZ534" s="52"/>
      <c r="NSA534" s="52"/>
      <c r="NSB534" s="52"/>
      <c r="NSC534" s="52"/>
      <c r="NSD534" s="52"/>
      <c r="NSE534" s="52"/>
      <c r="NSF534" s="52"/>
      <c r="NSG534" s="52"/>
      <c r="NSH534" s="52"/>
      <c r="NSI534" s="52"/>
      <c r="NSJ534" s="52"/>
      <c r="NSK534" s="52"/>
      <c r="NSL534" s="52"/>
      <c r="NSM534" s="52"/>
      <c r="NSN534" s="52"/>
      <c r="NSO534" s="52"/>
      <c r="NSP534" s="52"/>
      <c r="NSQ534" s="52"/>
      <c r="NSR534" s="52"/>
      <c r="NSS534" s="52"/>
      <c r="NST534" s="52"/>
      <c r="NSU534" s="52"/>
      <c r="NSV534" s="52"/>
      <c r="NSW534" s="52"/>
      <c r="NSX534" s="52"/>
      <c r="NSY534" s="52"/>
      <c r="NSZ534" s="52"/>
      <c r="NTA534" s="52"/>
      <c r="NTB534" s="52"/>
      <c r="NTC534" s="52"/>
      <c r="NTD534" s="52"/>
      <c r="NTE534" s="52"/>
      <c r="NTF534" s="52"/>
      <c r="NTG534" s="52"/>
      <c r="NTH534" s="52"/>
      <c r="NTI534" s="52"/>
      <c r="NTJ534" s="52"/>
      <c r="NTK534" s="52"/>
      <c r="NTL534" s="52"/>
      <c r="NTM534" s="52"/>
      <c r="NTN534" s="52"/>
      <c r="NTO534" s="52"/>
      <c r="NTP534" s="52"/>
      <c r="NTQ534" s="52"/>
      <c r="NTR534" s="52"/>
      <c r="NTS534" s="52"/>
      <c r="NTT534" s="52"/>
      <c r="NTU534" s="52"/>
      <c r="NTV534" s="52"/>
      <c r="NTW534" s="52"/>
      <c r="NTX534" s="52"/>
      <c r="NTY534" s="52"/>
      <c r="NTZ534" s="52"/>
      <c r="NUA534" s="52"/>
      <c r="NUB534" s="52"/>
      <c r="NUC534" s="52"/>
      <c r="NUD534" s="52"/>
      <c r="NUE534" s="52"/>
      <c r="NUF534" s="52"/>
      <c r="NUG534" s="52"/>
      <c r="NUH534" s="52"/>
      <c r="NUI534" s="52"/>
      <c r="NUJ534" s="52"/>
      <c r="NUK534" s="52"/>
      <c r="NUL534" s="52"/>
      <c r="NUM534" s="52"/>
      <c r="NUN534" s="52"/>
      <c r="NUO534" s="52"/>
      <c r="NUP534" s="52"/>
      <c r="NUQ534" s="52"/>
      <c r="NUR534" s="52"/>
      <c r="NUS534" s="52"/>
      <c r="NUT534" s="52"/>
      <c r="NUU534" s="52"/>
      <c r="NUV534" s="52"/>
      <c r="NUW534" s="52"/>
      <c r="NUX534" s="52"/>
      <c r="NUY534" s="52"/>
      <c r="NUZ534" s="52"/>
      <c r="NVA534" s="52"/>
      <c r="NVB534" s="52"/>
      <c r="NVC534" s="52"/>
      <c r="NVD534" s="52"/>
      <c r="NVE534" s="52"/>
      <c r="NVF534" s="52"/>
      <c r="NVG534" s="52"/>
      <c r="NVH534" s="52"/>
      <c r="NVI534" s="52"/>
      <c r="NVJ534" s="52"/>
      <c r="NVK534" s="52"/>
      <c r="NVL534" s="52"/>
      <c r="NVM534" s="52"/>
      <c r="NVN534" s="52"/>
      <c r="NVO534" s="52"/>
      <c r="NVP534" s="52"/>
      <c r="NVQ534" s="52"/>
      <c r="NVR534" s="52"/>
      <c r="NVS534" s="52"/>
      <c r="NVT534" s="52"/>
      <c r="NVU534" s="52"/>
      <c r="NVV534" s="52"/>
      <c r="NVW534" s="52"/>
      <c r="NVX534" s="52"/>
      <c r="NVY534" s="52"/>
      <c r="NVZ534" s="52"/>
      <c r="NWA534" s="52"/>
      <c r="NWB534" s="52"/>
      <c r="NWC534" s="52"/>
      <c r="NWD534" s="52"/>
      <c r="NWE534" s="52"/>
      <c r="NWF534" s="52"/>
      <c r="NWG534" s="52"/>
      <c r="NWH534" s="52"/>
      <c r="NWI534" s="52"/>
      <c r="NWJ534" s="52"/>
      <c r="NWK534" s="52"/>
      <c r="NWL534" s="52"/>
      <c r="NWM534" s="52"/>
      <c r="NWN534" s="52"/>
      <c r="NWO534" s="52"/>
      <c r="NWP534" s="52"/>
      <c r="NWQ534" s="52"/>
      <c r="NWR534" s="52"/>
      <c r="NWS534" s="52"/>
      <c r="NWT534" s="52"/>
      <c r="NWU534" s="52"/>
      <c r="NWV534" s="52"/>
      <c r="NWW534" s="52"/>
      <c r="NWX534" s="52"/>
      <c r="NWY534" s="52"/>
      <c r="NWZ534" s="52"/>
      <c r="NXA534" s="52"/>
      <c r="NXB534" s="52"/>
      <c r="NXC534" s="52"/>
      <c r="NXD534" s="52"/>
      <c r="NXE534" s="52"/>
      <c r="NXF534" s="52"/>
      <c r="NXG534" s="52"/>
      <c r="NXH534" s="52"/>
      <c r="NXI534" s="52"/>
      <c r="NXJ534" s="52"/>
      <c r="NXK534" s="52"/>
      <c r="NXL534" s="52"/>
      <c r="NXM534" s="52"/>
      <c r="NXN534" s="52"/>
      <c r="NXO534" s="52"/>
      <c r="NXP534" s="52"/>
      <c r="NXQ534" s="52"/>
      <c r="NXR534" s="52"/>
      <c r="NXS534" s="52"/>
      <c r="NXT534" s="52"/>
      <c r="NXU534" s="52"/>
      <c r="NXV534" s="52"/>
      <c r="NXW534" s="52"/>
      <c r="NXX534" s="52"/>
      <c r="NXY534" s="52"/>
      <c r="NXZ534" s="52"/>
      <c r="NYA534" s="52"/>
      <c r="NYB534" s="52"/>
      <c r="NYC534" s="52"/>
      <c r="NYD534" s="52"/>
      <c r="NYE534" s="52"/>
      <c r="NYF534" s="52"/>
      <c r="NYG534" s="52"/>
      <c r="NYH534" s="52"/>
      <c r="NYI534" s="52"/>
      <c r="NYJ534" s="52"/>
      <c r="NYK534" s="52"/>
      <c r="NYL534" s="52"/>
      <c r="NYM534" s="52"/>
      <c r="NYN534" s="52"/>
      <c r="NYO534" s="52"/>
      <c r="NYP534" s="52"/>
      <c r="NYQ534" s="52"/>
      <c r="NYR534" s="52"/>
      <c r="NYS534" s="52"/>
      <c r="NYT534" s="52"/>
      <c r="NYU534" s="52"/>
      <c r="NYV534" s="52"/>
      <c r="NYW534" s="52"/>
      <c r="NYX534" s="52"/>
      <c r="NYY534" s="52"/>
      <c r="NYZ534" s="52"/>
      <c r="NZA534" s="52"/>
      <c r="NZB534" s="52"/>
      <c r="NZC534" s="52"/>
      <c r="NZD534" s="52"/>
      <c r="NZE534" s="52"/>
      <c r="NZF534" s="52"/>
      <c r="NZG534" s="52"/>
      <c r="NZH534" s="52"/>
      <c r="NZI534" s="52"/>
      <c r="NZJ534" s="52"/>
      <c r="NZK534" s="52"/>
      <c r="NZL534" s="52"/>
      <c r="NZM534" s="52"/>
      <c r="NZN534" s="52"/>
      <c r="NZO534" s="52"/>
      <c r="NZP534" s="52"/>
      <c r="NZQ534" s="52"/>
      <c r="NZR534" s="52"/>
      <c r="NZS534" s="52"/>
      <c r="NZT534" s="52"/>
      <c r="NZU534" s="52"/>
      <c r="NZV534" s="52"/>
      <c r="NZW534" s="52"/>
      <c r="NZX534" s="52"/>
      <c r="NZY534" s="52"/>
      <c r="NZZ534" s="52"/>
      <c r="OAA534" s="52"/>
      <c r="OAB534" s="52"/>
      <c r="OAC534" s="52"/>
      <c r="OAD534" s="52"/>
      <c r="OAE534" s="52"/>
      <c r="OAF534" s="52"/>
      <c r="OAG534" s="52"/>
      <c r="OAH534" s="52"/>
      <c r="OAI534" s="52"/>
      <c r="OAJ534" s="52"/>
      <c r="OAK534" s="52"/>
      <c r="OAL534" s="52"/>
      <c r="OAM534" s="52"/>
      <c r="OAN534" s="52"/>
      <c r="OAO534" s="52"/>
      <c r="OAP534" s="52"/>
      <c r="OAQ534" s="52"/>
      <c r="OAR534" s="52"/>
      <c r="OAS534" s="52"/>
      <c r="OAT534" s="52"/>
      <c r="OAU534" s="52"/>
      <c r="OAV534" s="52"/>
      <c r="OAW534" s="52"/>
      <c r="OAX534" s="52"/>
      <c r="OAY534" s="52"/>
      <c r="OAZ534" s="52"/>
      <c r="OBA534" s="52"/>
      <c r="OBB534" s="52"/>
      <c r="OBC534" s="52"/>
      <c r="OBD534" s="52"/>
      <c r="OBE534" s="52"/>
      <c r="OBF534" s="52"/>
      <c r="OBG534" s="52"/>
      <c r="OBH534" s="52"/>
      <c r="OBI534" s="52"/>
      <c r="OBJ534" s="52"/>
      <c r="OBK534" s="52"/>
      <c r="OBL534" s="52"/>
      <c r="OBM534" s="52"/>
      <c r="OBN534" s="52"/>
      <c r="OBO534" s="52"/>
      <c r="OBP534" s="52"/>
      <c r="OBQ534" s="52"/>
      <c r="OBR534" s="52"/>
      <c r="OBS534" s="52"/>
      <c r="OBT534" s="52"/>
      <c r="OBU534" s="52"/>
      <c r="OBV534" s="52"/>
      <c r="OBW534" s="52"/>
      <c r="OBX534" s="52"/>
      <c r="OBY534" s="52"/>
      <c r="OBZ534" s="52"/>
      <c r="OCA534" s="52"/>
      <c r="OCB534" s="52"/>
      <c r="OCC534" s="52"/>
      <c r="OCD534" s="52"/>
      <c r="OCE534" s="52"/>
      <c r="OCF534" s="52"/>
      <c r="OCG534" s="52"/>
      <c r="OCH534" s="52"/>
      <c r="OCI534" s="52"/>
      <c r="OCJ534" s="52"/>
      <c r="OCK534" s="52"/>
      <c r="OCL534" s="52"/>
      <c r="OCM534" s="52"/>
      <c r="OCN534" s="52"/>
      <c r="OCO534" s="52"/>
      <c r="OCP534" s="52"/>
      <c r="OCQ534" s="52"/>
      <c r="OCR534" s="52"/>
      <c r="OCS534" s="52"/>
      <c r="OCT534" s="52"/>
      <c r="OCU534" s="52"/>
      <c r="OCV534" s="52"/>
      <c r="OCW534" s="52"/>
      <c r="OCX534" s="52"/>
      <c r="OCY534" s="52"/>
      <c r="OCZ534" s="52"/>
      <c r="ODA534" s="52"/>
      <c r="ODB534" s="52"/>
      <c r="ODC534" s="52"/>
      <c r="ODD534" s="52"/>
      <c r="ODE534" s="52"/>
      <c r="ODF534" s="52"/>
      <c r="ODG534" s="52"/>
      <c r="ODH534" s="52"/>
      <c r="ODI534" s="52"/>
      <c r="ODJ534" s="52"/>
      <c r="ODK534" s="52"/>
      <c r="ODL534" s="52"/>
      <c r="ODM534" s="52"/>
      <c r="ODN534" s="52"/>
      <c r="ODO534" s="52"/>
      <c r="ODP534" s="52"/>
      <c r="ODQ534" s="52"/>
      <c r="ODR534" s="52"/>
      <c r="ODS534" s="52"/>
      <c r="ODT534" s="52"/>
      <c r="ODU534" s="52"/>
      <c r="ODV534" s="52"/>
      <c r="ODW534" s="52"/>
      <c r="ODX534" s="52"/>
      <c r="ODY534" s="52"/>
      <c r="ODZ534" s="52"/>
      <c r="OEA534" s="52"/>
      <c r="OEB534" s="52"/>
      <c r="OEC534" s="52"/>
      <c r="OED534" s="52"/>
      <c r="OEE534" s="52"/>
      <c r="OEF534" s="52"/>
      <c r="OEG534" s="52"/>
      <c r="OEH534" s="52"/>
      <c r="OEI534" s="52"/>
      <c r="OEJ534" s="52"/>
      <c r="OEK534" s="52"/>
      <c r="OEL534" s="52"/>
      <c r="OEM534" s="52"/>
      <c r="OEN534" s="52"/>
      <c r="OEO534" s="52"/>
      <c r="OEP534" s="52"/>
      <c r="OEQ534" s="52"/>
      <c r="OER534" s="52"/>
      <c r="OES534" s="52"/>
      <c r="OET534" s="52"/>
      <c r="OEU534" s="52"/>
      <c r="OEV534" s="52"/>
      <c r="OEW534" s="52"/>
      <c r="OEX534" s="52"/>
      <c r="OEY534" s="52"/>
      <c r="OEZ534" s="52"/>
      <c r="OFA534" s="52"/>
      <c r="OFB534" s="52"/>
      <c r="OFC534" s="52"/>
      <c r="OFD534" s="52"/>
      <c r="OFE534" s="52"/>
      <c r="OFF534" s="52"/>
      <c r="OFG534" s="52"/>
      <c r="OFH534" s="52"/>
      <c r="OFI534" s="52"/>
      <c r="OFJ534" s="52"/>
      <c r="OFK534" s="52"/>
      <c r="OFL534" s="52"/>
      <c r="OFM534" s="52"/>
      <c r="OFN534" s="52"/>
      <c r="OFO534" s="52"/>
      <c r="OFP534" s="52"/>
      <c r="OFQ534" s="52"/>
      <c r="OFR534" s="52"/>
      <c r="OFS534" s="52"/>
      <c r="OFT534" s="52"/>
      <c r="OFU534" s="52"/>
      <c r="OFV534" s="52"/>
      <c r="OFW534" s="52"/>
      <c r="OFX534" s="52"/>
      <c r="OFY534" s="52"/>
      <c r="OFZ534" s="52"/>
      <c r="OGA534" s="52"/>
      <c r="OGB534" s="52"/>
      <c r="OGC534" s="52"/>
      <c r="OGD534" s="52"/>
      <c r="OGE534" s="52"/>
      <c r="OGF534" s="52"/>
      <c r="OGG534" s="52"/>
      <c r="OGH534" s="52"/>
      <c r="OGI534" s="52"/>
      <c r="OGJ534" s="52"/>
      <c r="OGK534" s="52"/>
      <c r="OGL534" s="52"/>
      <c r="OGM534" s="52"/>
      <c r="OGN534" s="52"/>
      <c r="OGO534" s="52"/>
      <c r="OGP534" s="52"/>
      <c r="OGQ534" s="52"/>
      <c r="OGR534" s="52"/>
      <c r="OGS534" s="52"/>
      <c r="OGT534" s="52"/>
      <c r="OGU534" s="52"/>
      <c r="OGV534" s="52"/>
      <c r="OGW534" s="52"/>
      <c r="OGX534" s="52"/>
      <c r="OGY534" s="52"/>
      <c r="OGZ534" s="52"/>
      <c r="OHA534" s="52"/>
      <c r="OHB534" s="52"/>
      <c r="OHC534" s="52"/>
      <c r="OHD534" s="52"/>
      <c r="OHE534" s="52"/>
      <c r="OHF534" s="52"/>
      <c r="OHG534" s="52"/>
      <c r="OHH534" s="52"/>
      <c r="OHI534" s="52"/>
      <c r="OHJ534" s="52"/>
      <c r="OHK534" s="52"/>
      <c r="OHL534" s="52"/>
      <c r="OHM534" s="52"/>
      <c r="OHN534" s="52"/>
      <c r="OHO534" s="52"/>
      <c r="OHP534" s="52"/>
      <c r="OHQ534" s="52"/>
      <c r="OHR534" s="52"/>
      <c r="OHS534" s="52"/>
      <c r="OHT534" s="52"/>
      <c r="OHU534" s="52"/>
      <c r="OHV534" s="52"/>
      <c r="OHW534" s="52"/>
      <c r="OHX534" s="52"/>
      <c r="OHY534" s="52"/>
      <c r="OHZ534" s="52"/>
      <c r="OIA534" s="52"/>
      <c r="OIB534" s="52"/>
      <c r="OIC534" s="52"/>
      <c r="OID534" s="52"/>
      <c r="OIE534" s="52"/>
      <c r="OIF534" s="52"/>
      <c r="OIG534" s="52"/>
      <c r="OIH534" s="52"/>
      <c r="OII534" s="52"/>
      <c r="OIJ534" s="52"/>
      <c r="OIK534" s="52"/>
      <c r="OIL534" s="52"/>
      <c r="OIM534" s="52"/>
      <c r="OIN534" s="52"/>
      <c r="OIO534" s="52"/>
      <c r="OIP534" s="52"/>
      <c r="OIQ534" s="52"/>
      <c r="OIR534" s="52"/>
      <c r="OIS534" s="52"/>
      <c r="OIT534" s="52"/>
      <c r="OIU534" s="52"/>
      <c r="OIV534" s="52"/>
      <c r="OIW534" s="52"/>
      <c r="OIX534" s="52"/>
      <c r="OIY534" s="52"/>
      <c r="OIZ534" s="52"/>
      <c r="OJA534" s="52"/>
      <c r="OJB534" s="52"/>
      <c r="OJC534" s="52"/>
      <c r="OJD534" s="52"/>
      <c r="OJE534" s="52"/>
      <c r="OJF534" s="52"/>
      <c r="OJG534" s="52"/>
      <c r="OJH534" s="52"/>
      <c r="OJI534" s="52"/>
      <c r="OJJ534" s="52"/>
      <c r="OJK534" s="52"/>
      <c r="OJL534" s="52"/>
      <c r="OJM534" s="52"/>
      <c r="OJN534" s="52"/>
      <c r="OJO534" s="52"/>
      <c r="OJP534" s="52"/>
      <c r="OJQ534" s="52"/>
      <c r="OJR534" s="52"/>
      <c r="OJS534" s="52"/>
      <c r="OJT534" s="52"/>
      <c r="OJU534" s="52"/>
      <c r="OJV534" s="52"/>
      <c r="OJW534" s="52"/>
      <c r="OJX534" s="52"/>
      <c r="OJY534" s="52"/>
      <c r="OJZ534" s="52"/>
      <c r="OKA534" s="52"/>
      <c r="OKB534" s="52"/>
      <c r="OKC534" s="52"/>
      <c r="OKD534" s="52"/>
      <c r="OKE534" s="52"/>
      <c r="OKF534" s="52"/>
      <c r="OKG534" s="52"/>
      <c r="OKH534" s="52"/>
      <c r="OKI534" s="52"/>
      <c r="OKJ534" s="52"/>
      <c r="OKK534" s="52"/>
      <c r="OKL534" s="52"/>
      <c r="OKM534" s="52"/>
      <c r="OKN534" s="52"/>
      <c r="OKO534" s="52"/>
      <c r="OKP534" s="52"/>
      <c r="OKQ534" s="52"/>
      <c r="OKR534" s="52"/>
      <c r="OKS534" s="52"/>
      <c r="OKT534" s="52"/>
      <c r="OKU534" s="52"/>
      <c r="OKV534" s="52"/>
      <c r="OKW534" s="52"/>
      <c r="OKX534" s="52"/>
      <c r="OKY534" s="52"/>
      <c r="OKZ534" s="52"/>
      <c r="OLA534" s="52"/>
      <c r="OLB534" s="52"/>
      <c r="OLC534" s="52"/>
      <c r="OLD534" s="52"/>
      <c r="OLE534" s="52"/>
      <c r="OLF534" s="52"/>
      <c r="OLG534" s="52"/>
      <c r="OLH534" s="52"/>
      <c r="OLI534" s="52"/>
      <c r="OLJ534" s="52"/>
      <c r="OLK534" s="52"/>
      <c r="OLL534" s="52"/>
      <c r="OLM534" s="52"/>
      <c r="OLN534" s="52"/>
      <c r="OLO534" s="52"/>
      <c r="OLP534" s="52"/>
      <c r="OLQ534" s="52"/>
      <c r="OLR534" s="52"/>
      <c r="OLS534" s="52"/>
      <c r="OLT534" s="52"/>
      <c r="OLU534" s="52"/>
      <c r="OLV534" s="52"/>
      <c r="OLW534" s="52"/>
      <c r="OLX534" s="52"/>
      <c r="OLY534" s="52"/>
      <c r="OLZ534" s="52"/>
      <c r="OMA534" s="52"/>
      <c r="OMB534" s="52"/>
      <c r="OMC534" s="52"/>
      <c r="OMD534" s="52"/>
      <c r="OME534" s="52"/>
      <c r="OMF534" s="52"/>
      <c r="OMG534" s="52"/>
      <c r="OMH534" s="52"/>
      <c r="OMI534" s="52"/>
      <c r="OMJ534" s="52"/>
      <c r="OMK534" s="52"/>
      <c r="OML534" s="52"/>
      <c r="OMM534" s="52"/>
      <c r="OMN534" s="52"/>
      <c r="OMO534" s="52"/>
      <c r="OMP534" s="52"/>
      <c r="OMQ534" s="52"/>
      <c r="OMR534" s="52"/>
      <c r="OMS534" s="52"/>
      <c r="OMT534" s="52"/>
      <c r="OMU534" s="52"/>
      <c r="OMV534" s="52"/>
      <c r="OMW534" s="52"/>
      <c r="OMX534" s="52"/>
      <c r="OMY534" s="52"/>
      <c r="OMZ534" s="52"/>
      <c r="ONA534" s="52"/>
      <c r="ONB534" s="52"/>
      <c r="ONC534" s="52"/>
      <c r="OND534" s="52"/>
      <c r="ONE534" s="52"/>
      <c r="ONF534" s="52"/>
      <c r="ONG534" s="52"/>
      <c r="ONH534" s="52"/>
      <c r="ONI534" s="52"/>
      <c r="ONJ534" s="52"/>
      <c r="ONK534" s="52"/>
      <c r="ONL534" s="52"/>
      <c r="ONM534" s="52"/>
      <c r="ONN534" s="52"/>
      <c r="ONO534" s="52"/>
      <c r="ONP534" s="52"/>
      <c r="ONQ534" s="52"/>
      <c r="ONR534" s="52"/>
      <c r="ONS534" s="52"/>
      <c r="ONT534" s="52"/>
      <c r="ONU534" s="52"/>
      <c r="ONV534" s="52"/>
      <c r="ONW534" s="52"/>
      <c r="ONX534" s="52"/>
      <c r="ONY534" s="52"/>
      <c r="ONZ534" s="52"/>
      <c r="OOA534" s="52"/>
      <c r="OOB534" s="52"/>
      <c r="OOC534" s="52"/>
      <c r="OOD534" s="52"/>
      <c r="OOE534" s="52"/>
      <c r="OOF534" s="52"/>
      <c r="OOG534" s="52"/>
      <c r="OOH534" s="52"/>
      <c r="OOI534" s="52"/>
      <c r="OOJ534" s="52"/>
      <c r="OOK534" s="52"/>
      <c r="OOL534" s="52"/>
      <c r="OOM534" s="52"/>
      <c r="OON534" s="52"/>
      <c r="OOO534" s="52"/>
      <c r="OOP534" s="52"/>
      <c r="OOQ534" s="52"/>
      <c r="OOR534" s="52"/>
      <c r="OOS534" s="52"/>
      <c r="OOT534" s="52"/>
      <c r="OOU534" s="52"/>
      <c r="OOV534" s="52"/>
      <c r="OOW534" s="52"/>
      <c r="OOX534" s="52"/>
      <c r="OOY534" s="52"/>
      <c r="OOZ534" s="52"/>
      <c r="OPA534" s="52"/>
      <c r="OPB534" s="52"/>
      <c r="OPC534" s="52"/>
      <c r="OPD534" s="52"/>
      <c r="OPE534" s="52"/>
      <c r="OPF534" s="52"/>
      <c r="OPG534" s="52"/>
      <c r="OPH534" s="52"/>
      <c r="OPI534" s="52"/>
      <c r="OPJ534" s="52"/>
      <c r="OPK534" s="52"/>
      <c r="OPL534" s="52"/>
      <c r="OPM534" s="52"/>
      <c r="OPN534" s="52"/>
      <c r="OPO534" s="52"/>
      <c r="OPP534" s="52"/>
      <c r="OPQ534" s="52"/>
      <c r="OPR534" s="52"/>
      <c r="OPS534" s="52"/>
      <c r="OPT534" s="52"/>
      <c r="OPU534" s="52"/>
      <c r="OPV534" s="52"/>
      <c r="OPW534" s="52"/>
      <c r="OPX534" s="52"/>
      <c r="OPY534" s="52"/>
      <c r="OPZ534" s="52"/>
      <c r="OQA534" s="52"/>
      <c r="OQB534" s="52"/>
      <c r="OQC534" s="52"/>
      <c r="OQD534" s="52"/>
      <c r="OQE534" s="52"/>
      <c r="OQF534" s="52"/>
      <c r="OQG534" s="52"/>
      <c r="OQH534" s="52"/>
      <c r="OQI534" s="52"/>
      <c r="OQJ534" s="52"/>
      <c r="OQK534" s="52"/>
      <c r="OQL534" s="52"/>
      <c r="OQM534" s="52"/>
      <c r="OQN534" s="52"/>
      <c r="OQO534" s="52"/>
      <c r="OQP534" s="52"/>
      <c r="OQQ534" s="52"/>
      <c r="OQR534" s="52"/>
      <c r="OQS534" s="52"/>
      <c r="OQT534" s="52"/>
      <c r="OQU534" s="52"/>
      <c r="OQV534" s="52"/>
      <c r="OQW534" s="52"/>
      <c r="OQX534" s="52"/>
      <c r="OQY534" s="52"/>
      <c r="OQZ534" s="52"/>
      <c r="ORA534" s="52"/>
      <c r="ORB534" s="52"/>
      <c r="ORC534" s="52"/>
      <c r="ORD534" s="52"/>
      <c r="ORE534" s="52"/>
      <c r="ORF534" s="52"/>
      <c r="ORG534" s="52"/>
      <c r="ORH534" s="52"/>
      <c r="ORI534" s="52"/>
      <c r="ORJ534" s="52"/>
      <c r="ORK534" s="52"/>
      <c r="ORL534" s="52"/>
      <c r="ORM534" s="52"/>
      <c r="ORN534" s="52"/>
      <c r="ORO534" s="52"/>
      <c r="ORP534" s="52"/>
      <c r="ORQ534" s="52"/>
      <c r="ORR534" s="52"/>
      <c r="ORS534" s="52"/>
      <c r="ORT534" s="52"/>
      <c r="ORU534" s="52"/>
      <c r="ORV534" s="52"/>
      <c r="ORW534" s="52"/>
      <c r="ORX534" s="52"/>
      <c r="ORY534" s="52"/>
      <c r="ORZ534" s="52"/>
      <c r="OSA534" s="52"/>
      <c r="OSB534" s="52"/>
      <c r="OSC534" s="52"/>
      <c r="OSD534" s="52"/>
      <c r="OSE534" s="52"/>
      <c r="OSF534" s="52"/>
      <c r="OSG534" s="52"/>
      <c r="OSH534" s="52"/>
      <c r="OSI534" s="52"/>
      <c r="OSJ534" s="52"/>
      <c r="OSK534" s="52"/>
      <c r="OSL534" s="52"/>
      <c r="OSM534" s="52"/>
      <c r="OSN534" s="52"/>
      <c r="OSO534" s="52"/>
      <c r="OSP534" s="52"/>
      <c r="OSQ534" s="52"/>
      <c r="OSR534" s="52"/>
      <c r="OSS534" s="52"/>
      <c r="OST534" s="52"/>
      <c r="OSU534" s="52"/>
      <c r="OSV534" s="52"/>
      <c r="OSW534" s="52"/>
      <c r="OSX534" s="52"/>
      <c r="OSY534" s="52"/>
      <c r="OSZ534" s="52"/>
      <c r="OTA534" s="52"/>
      <c r="OTB534" s="52"/>
      <c r="OTC534" s="52"/>
      <c r="OTD534" s="52"/>
      <c r="OTE534" s="52"/>
      <c r="OTF534" s="52"/>
      <c r="OTG534" s="52"/>
      <c r="OTH534" s="52"/>
      <c r="OTI534" s="52"/>
      <c r="OTJ534" s="52"/>
      <c r="OTK534" s="52"/>
      <c r="OTL534" s="52"/>
      <c r="OTM534" s="52"/>
      <c r="OTN534" s="52"/>
      <c r="OTO534" s="52"/>
      <c r="OTP534" s="52"/>
      <c r="OTQ534" s="52"/>
      <c r="OTR534" s="52"/>
      <c r="OTS534" s="52"/>
      <c r="OTT534" s="52"/>
      <c r="OTU534" s="52"/>
      <c r="OTV534" s="52"/>
      <c r="OTW534" s="52"/>
      <c r="OTX534" s="52"/>
      <c r="OTY534" s="52"/>
      <c r="OTZ534" s="52"/>
      <c r="OUA534" s="52"/>
      <c r="OUB534" s="52"/>
      <c r="OUC534" s="52"/>
      <c r="OUD534" s="52"/>
      <c r="OUE534" s="52"/>
      <c r="OUF534" s="52"/>
      <c r="OUG534" s="52"/>
      <c r="OUH534" s="52"/>
      <c r="OUI534" s="52"/>
      <c r="OUJ534" s="52"/>
      <c r="OUK534" s="52"/>
      <c r="OUL534" s="52"/>
      <c r="OUM534" s="52"/>
      <c r="OUN534" s="52"/>
      <c r="OUO534" s="52"/>
      <c r="OUP534" s="52"/>
      <c r="OUQ534" s="52"/>
      <c r="OUR534" s="52"/>
      <c r="OUS534" s="52"/>
      <c r="OUT534" s="52"/>
      <c r="OUU534" s="52"/>
      <c r="OUV534" s="52"/>
      <c r="OUW534" s="52"/>
      <c r="OUX534" s="52"/>
      <c r="OUY534" s="52"/>
      <c r="OUZ534" s="52"/>
      <c r="OVA534" s="52"/>
      <c r="OVB534" s="52"/>
      <c r="OVC534" s="52"/>
      <c r="OVD534" s="52"/>
      <c r="OVE534" s="52"/>
      <c r="OVF534" s="52"/>
      <c r="OVG534" s="52"/>
      <c r="OVH534" s="52"/>
      <c r="OVI534" s="52"/>
      <c r="OVJ534" s="52"/>
      <c r="OVK534" s="52"/>
      <c r="OVL534" s="52"/>
      <c r="OVM534" s="52"/>
      <c r="OVN534" s="52"/>
      <c r="OVO534" s="52"/>
      <c r="OVP534" s="52"/>
      <c r="OVQ534" s="52"/>
      <c r="OVR534" s="52"/>
      <c r="OVS534" s="52"/>
      <c r="OVT534" s="52"/>
      <c r="OVU534" s="52"/>
      <c r="OVV534" s="52"/>
      <c r="OVW534" s="52"/>
      <c r="OVX534" s="52"/>
      <c r="OVY534" s="52"/>
      <c r="OVZ534" s="52"/>
      <c r="OWA534" s="52"/>
      <c r="OWB534" s="52"/>
      <c r="OWC534" s="52"/>
      <c r="OWD534" s="52"/>
      <c r="OWE534" s="52"/>
      <c r="OWF534" s="52"/>
      <c r="OWG534" s="52"/>
      <c r="OWH534" s="52"/>
      <c r="OWI534" s="52"/>
      <c r="OWJ534" s="52"/>
      <c r="OWK534" s="52"/>
      <c r="OWL534" s="52"/>
      <c r="OWM534" s="52"/>
      <c r="OWN534" s="52"/>
      <c r="OWO534" s="52"/>
      <c r="OWP534" s="52"/>
      <c r="OWQ534" s="52"/>
      <c r="OWR534" s="52"/>
      <c r="OWS534" s="52"/>
      <c r="OWT534" s="52"/>
      <c r="OWU534" s="52"/>
      <c r="OWV534" s="52"/>
      <c r="OWW534" s="52"/>
      <c r="OWX534" s="52"/>
      <c r="OWY534" s="52"/>
      <c r="OWZ534" s="52"/>
      <c r="OXA534" s="52"/>
      <c r="OXB534" s="52"/>
      <c r="OXC534" s="52"/>
      <c r="OXD534" s="52"/>
      <c r="OXE534" s="52"/>
      <c r="OXF534" s="52"/>
      <c r="OXG534" s="52"/>
      <c r="OXH534" s="52"/>
      <c r="OXI534" s="52"/>
      <c r="OXJ534" s="52"/>
      <c r="OXK534" s="52"/>
      <c r="OXL534" s="52"/>
      <c r="OXM534" s="52"/>
      <c r="OXN534" s="52"/>
      <c r="OXO534" s="52"/>
      <c r="OXP534" s="52"/>
      <c r="OXQ534" s="52"/>
      <c r="OXR534" s="52"/>
      <c r="OXS534" s="52"/>
      <c r="OXT534" s="52"/>
      <c r="OXU534" s="52"/>
      <c r="OXV534" s="52"/>
      <c r="OXW534" s="52"/>
      <c r="OXX534" s="52"/>
      <c r="OXY534" s="52"/>
      <c r="OXZ534" s="52"/>
      <c r="OYA534" s="52"/>
      <c r="OYB534" s="52"/>
      <c r="OYC534" s="52"/>
      <c r="OYD534" s="52"/>
      <c r="OYE534" s="52"/>
      <c r="OYF534" s="52"/>
      <c r="OYG534" s="52"/>
      <c r="OYH534" s="52"/>
      <c r="OYI534" s="52"/>
      <c r="OYJ534" s="52"/>
      <c r="OYK534" s="52"/>
      <c r="OYL534" s="52"/>
      <c r="OYM534" s="52"/>
      <c r="OYN534" s="52"/>
      <c r="OYO534" s="52"/>
      <c r="OYP534" s="52"/>
      <c r="OYQ534" s="52"/>
      <c r="OYR534" s="52"/>
      <c r="OYS534" s="52"/>
      <c r="OYT534" s="52"/>
      <c r="OYU534" s="52"/>
      <c r="OYV534" s="52"/>
      <c r="OYW534" s="52"/>
      <c r="OYX534" s="52"/>
      <c r="OYY534" s="52"/>
      <c r="OYZ534" s="52"/>
      <c r="OZA534" s="52"/>
      <c r="OZB534" s="52"/>
      <c r="OZC534" s="52"/>
      <c r="OZD534" s="52"/>
      <c r="OZE534" s="52"/>
      <c r="OZF534" s="52"/>
      <c r="OZG534" s="52"/>
      <c r="OZH534" s="52"/>
      <c r="OZI534" s="52"/>
      <c r="OZJ534" s="52"/>
      <c r="OZK534" s="52"/>
      <c r="OZL534" s="52"/>
      <c r="OZM534" s="52"/>
      <c r="OZN534" s="52"/>
      <c r="OZO534" s="52"/>
      <c r="OZP534" s="52"/>
      <c r="OZQ534" s="52"/>
      <c r="OZR534" s="52"/>
      <c r="OZS534" s="52"/>
      <c r="OZT534" s="52"/>
      <c r="OZU534" s="52"/>
      <c r="OZV534" s="52"/>
      <c r="OZW534" s="52"/>
      <c r="OZX534" s="52"/>
      <c r="OZY534" s="52"/>
      <c r="OZZ534" s="52"/>
      <c r="PAA534" s="52"/>
      <c r="PAB534" s="52"/>
      <c r="PAC534" s="52"/>
      <c r="PAD534" s="52"/>
      <c r="PAE534" s="52"/>
      <c r="PAF534" s="52"/>
      <c r="PAG534" s="52"/>
      <c r="PAH534" s="52"/>
      <c r="PAI534" s="52"/>
      <c r="PAJ534" s="52"/>
      <c r="PAK534" s="52"/>
      <c r="PAL534" s="52"/>
      <c r="PAM534" s="52"/>
      <c r="PAN534" s="52"/>
      <c r="PAO534" s="52"/>
      <c r="PAP534" s="52"/>
      <c r="PAQ534" s="52"/>
      <c r="PAR534" s="52"/>
      <c r="PAS534" s="52"/>
      <c r="PAT534" s="52"/>
      <c r="PAU534" s="52"/>
      <c r="PAV534" s="52"/>
      <c r="PAW534" s="52"/>
      <c r="PAX534" s="52"/>
      <c r="PAY534" s="52"/>
      <c r="PAZ534" s="52"/>
      <c r="PBA534" s="52"/>
      <c r="PBB534" s="52"/>
      <c r="PBC534" s="52"/>
      <c r="PBD534" s="52"/>
      <c r="PBE534" s="52"/>
      <c r="PBF534" s="52"/>
      <c r="PBG534" s="52"/>
      <c r="PBH534" s="52"/>
      <c r="PBI534" s="52"/>
      <c r="PBJ534" s="52"/>
      <c r="PBK534" s="52"/>
      <c r="PBL534" s="52"/>
      <c r="PBM534" s="52"/>
      <c r="PBN534" s="52"/>
      <c r="PBO534" s="52"/>
      <c r="PBP534" s="52"/>
      <c r="PBQ534" s="52"/>
      <c r="PBR534" s="52"/>
      <c r="PBS534" s="52"/>
      <c r="PBT534" s="52"/>
      <c r="PBU534" s="52"/>
      <c r="PBV534" s="52"/>
      <c r="PBW534" s="52"/>
      <c r="PBX534" s="52"/>
      <c r="PBY534" s="52"/>
      <c r="PBZ534" s="52"/>
      <c r="PCA534" s="52"/>
      <c r="PCB534" s="52"/>
      <c r="PCC534" s="52"/>
      <c r="PCD534" s="52"/>
      <c r="PCE534" s="52"/>
      <c r="PCF534" s="52"/>
      <c r="PCG534" s="52"/>
      <c r="PCH534" s="52"/>
      <c r="PCI534" s="52"/>
      <c r="PCJ534" s="52"/>
      <c r="PCK534" s="52"/>
      <c r="PCL534" s="52"/>
      <c r="PCM534" s="52"/>
      <c r="PCN534" s="52"/>
      <c r="PCO534" s="52"/>
      <c r="PCP534" s="52"/>
      <c r="PCQ534" s="52"/>
      <c r="PCR534" s="52"/>
      <c r="PCS534" s="52"/>
      <c r="PCT534" s="52"/>
      <c r="PCU534" s="52"/>
      <c r="PCV534" s="52"/>
      <c r="PCW534" s="52"/>
      <c r="PCX534" s="52"/>
      <c r="PCY534" s="52"/>
      <c r="PCZ534" s="52"/>
      <c r="PDA534" s="52"/>
      <c r="PDB534" s="52"/>
      <c r="PDC534" s="52"/>
      <c r="PDD534" s="52"/>
      <c r="PDE534" s="52"/>
      <c r="PDF534" s="52"/>
      <c r="PDG534" s="52"/>
      <c r="PDH534" s="52"/>
      <c r="PDI534" s="52"/>
      <c r="PDJ534" s="52"/>
      <c r="PDK534" s="52"/>
      <c r="PDL534" s="52"/>
      <c r="PDM534" s="52"/>
      <c r="PDN534" s="52"/>
      <c r="PDO534" s="52"/>
      <c r="PDP534" s="52"/>
      <c r="PDQ534" s="52"/>
      <c r="PDR534" s="52"/>
      <c r="PDS534" s="52"/>
      <c r="PDT534" s="52"/>
      <c r="PDU534" s="52"/>
      <c r="PDV534" s="52"/>
      <c r="PDW534" s="52"/>
      <c r="PDX534" s="52"/>
      <c r="PDY534" s="52"/>
      <c r="PDZ534" s="52"/>
      <c r="PEA534" s="52"/>
      <c r="PEB534" s="52"/>
      <c r="PEC534" s="52"/>
      <c r="PED534" s="52"/>
      <c r="PEE534" s="52"/>
      <c r="PEF534" s="52"/>
      <c r="PEG534" s="52"/>
      <c r="PEH534" s="52"/>
      <c r="PEI534" s="52"/>
      <c r="PEJ534" s="52"/>
      <c r="PEK534" s="52"/>
      <c r="PEL534" s="52"/>
      <c r="PEM534" s="52"/>
      <c r="PEN534" s="52"/>
      <c r="PEO534" s="52"/>
      <c r="PEP534" s="52"/>
      <c r="PEQ534" s="52"/>
      <c r="PER534" s="52"/>
      <c r="PES534" s="52"/>
      <c r="PET534" s="52"/>
      <c r="PEU534" s="52"/>
      <c r="PEV534" s="52"/>
      <c r="PEW534" s="52"/>
      <c r="PEX534" s="52"/>
      <c r="PEY534" s="52"/>
      <c r="PEZ534" s="52"/>
      <c r="PFA534" s="52"/>
      <c r="PFB534" s="52"/>
      <c r="PFC534" s="52"/>
      <c r="PFD534" s="52"/>
      <c r="PFE534" s="52"/>
      <c r="PFF534" s="52"/>
      <c r="PFG534" s="52"/>
      <c r="PFH534" s="52"/>
      <c r="PFI534" s="52"/>
      <c r="PFJ534" s="52"/>
      <c r="PFK534" s="52"/>
      <c r="PFL534" s="52"/>
      <c r="PFM534" s="52"/>
      <c r="PFN534" s="52"/>
      <c r="PFO534" s="52"/>
      <c r="PFP534" s="52"/>
      <c r="PFQ534" s="52"/>
      <c r="PFR534" s="52"/>
      <c r="PFS534" s="52"/>
      <c r="PFT534" s="52"/>
      <c r="PFU534" s="52"/>
      <c r="PFV534" s="52"/>
      <c r="PFW534" s="52"/>
      <c r="PFX534" s="52"/>
      <c r="PFY534" s="52"/>
      <c r="PFZ534" s="52"/>
      <c r="PGA534" s="52"/>
      <c r="PGB534" s="52"/>
      <c r="PGC534" s="52"/>
      <c r="PGD534" s="52"/>
      <c r="PGE534" s="52"/>
      <c r="PGF534" s="52"/>
      <c r="PGG534" s="52"/>
      <c r="PGH534" s="52"/>
      <c r="PGI534" s="52"/>
      <c r="PGJ534" s="52"/>
      <c r="PGK534" s="52"/>
      <c r="PGL534" s="52"/>
      <c r="PGM534" s="52"/>
      <c r="PGN534" s="52"/>
      <c r="PGO534" s="52"/>
      <c r="PGP534" s="52"/>
      <c r="PGQ534" s="52"/>
      <c r="PGR534" s="52"/>
      <c r="PGS534" s="52"/>
      <c r="PGT534" s="52"/>
      <c r="PGU534" s="52"/>
      <c r="PGV534" s="52"/>
      <c r="PGW534" s="52"/>
      <c r="PGX534" s="52"/>
      <c r="PGY534" s="52"/>
      <c r="PGZ534" s="52"/>
      <c r="PHA534" s="52"/>
      <c r="PHB534" s="52"/>
      <c r="PHC534" s="52"/>
      <c r="PHD534" s="52"/>
      <c r="PHE534" s="52"/>
      <c r="PHF534" s="52"/>
      <c r="PHG534" s="52"/>
      <c r="PHH534" s="52"/>
      <c r="PHI534" s="52"/>
      <c r="PHJ534" s="52"/>
      <c r="PHK534" s="52"/>
      <c r="PHL534" s="52"/>
      <c r="PHM534" s="52"/>
      <c r="PHN534" s="52"/>
      <c r="PHO534" s="52"/>
      <c r="PHP534" s="52"/>
      <c r="PHQ534" s="52"/>
      <c r="PHR534" s="52"/>
      <c r="PHS534" s="52"/>
      <c r="PHT534" s="52"/>
      <c r="PHU534" s="52"/>
      <c r="PHV534" s="52"/>
      <c r="PHW534" s="52"/>
      <c r="PHX534" s="52"/>
      <c r="PHY534" s="52"/>
      <c r="PHZ534" s="52"/>
      <c r="PIA534" s="52"/>
      <c r="PIB534" s="52"/>
      <c r="PIC534" s="52"/>
      <c r="PID534" s="52"/>
      <c r="PIE534" s="52"/>
      <c r="PIF534" s="52"/>
      <c r="PIG534" s="52"/>
      <c r="PIH534" s="52"/>
      <c r="PII534" s="52"/>
      <c r="PIJ534" s="52"/>
      <c r="PIK534" s="52"/>
      <c r="PIL534" s="52"/>
      <c r="PIM534" s="52"/>
      <c r="PIN534" s="52"/>
      <c r="PIO534" s="52"/>
      <c r="PIP534" s="52"/>
      <c r="PIQ534" s="52"/>
      <c r="PIR534" s="52"/>
      <c r="PIS534" s="52"/>
      <c r="PIT534" s="52"/>
      <c r="PIU534" s="52"/>
      <c r="PIV534" s="52"/>
      <c r="PIW534" s="52"/>
      <c r="PIX534" s="52"/>
      <c r="PIY534" s="52"/>
      <c r="PIZ534" s="52"/>
      <c r="PJA534" s="52"/>
      <c r="PJB534" s="52"/>
      <c r="PJC534" s="52"/>
      <c r="PJD534" s="52"/>
      <c r="PJE534" s="52"/>
      <c r="PJF534" s="52"/>
      <c r="PJG534" s="52"/>
      <c r="PJH534" s="52"/>
      <c r="PJI534" s="52"/>
      <c r="PJJ534" s="52"/>
      <c r="PJK534" s="52"/>
      <c r="PJL534" s="52"/>
      <c r="PJM534" s="52"/>
      <c r="PJN534" s="52"/>
      <c r="PJO534" s="52"/>
      <c r="PJP534" s="52"/>
      <c r="PJQ534" s="52"/>
      <c r="PJR534" s="52"/>
      <c r="PJS534" s="52"/>
      <c r="PJT534" s="52"/>
      <c r="PJU534" s="52"/>
      <c r="PJV534" s="52"/>
      <c r="PJW534" s="52"/>
      <c r="PJX534" s="52"/>
      <c r="PJY534" s="52"/>
      <c r="PJZ534" s="52"/>
      <c r="PKA534" s="52"/>
      <c r="PKB534" s="52"/>
      <c r="PKC534" s="52"/>
      <c r="PKD534" s="52"/>
      <c r="PKE534" s="52"/>
      <c r="PKF534" s="52"/>
      <c r="PKG534" s="52"/>
      <c r="PKH534" s="52"/>
      <c r="PKI534" s="52"/>
      <c r="PKJ534" s="52"/>
      <c r="PKK534" s="52"/>
      <c r="PKL534" s="52"/>
      <c r="PKM534" s="52"/>
      <c r="PKN534" s="52"/>
      <c r="PKO534" s="52"/>
      <c r="PKP534" s="52"/>
      <c r="PKQ534" s="52"/>
      <c r="PKR534" s="52"/>
      <c r="PKS534" s="52"/>
      <c r="PKT534" s="52"/>
      <c r="PKU534" s="52"/>
      <c r="PKV534" s="52"/>
      <c r="PKW534" s="52"/>
      <c r="PKX534" s="52"/>
      <c r="PKY534" s="52"/>
      <c r="PKZ534" s="52"/>
      <c r="PLA534" s="52"/>
      <c r="PLB534" s="52"/>
      <c r="PLC534" s="52"/>
      <c r="PLD534" s="52"/>
      <c r="PLE534" s="52"/>
      <c r="PLF534" s="52"/>
      <c r="PLG534" s="52"/>
      <c r="PLH534" s="52"/>
      <c r="PLI534" s="52"/>
      <c r="PLJ534" s="52"/>
      <c r="PLK534" s="52"/>
      <c r="PLL534" s="52"/>
      <c r="PLM534" s="52"/>
      <c r="PLN534" s="52"/>
      <c r="PLO534" s="52"/>
      <c r="PLP534" s="52"/>
      <c r="PLQ534" s="52"/>
      <c r="PLR534" s="52"/>
      <c r="PLS534" s="52"/>
      <c r="PLT534" s="52"/>
      <c r="PLU534" s="52"/>
      <c r="PLV534" s="52"/>
      <c r="PLW534" s="52"/>
      <c r="PLX534" s="52"/>
      <c r="PLY534" s="52"/>
      <c r="PLZ534" s="52"/>
      <c r="PMA534" s="52"/>
      <c r="PMB534" s="52"/>
      <c r="PMC534" s="52"/>
      <c r="PMD534" s="52"/>
      <c r="PME534" s="52"/>
      <c r="PMF534" s="52"/>
      <c r="PMG534" s="52"/>
      <c r="PMH534" s="52"/>
      <c r="PMI534" s="52"/>
      <c r="PMJ534" s="52"/>
      <c r="PMK534" s="52"/>
      <c r="PML534" s="52"/>
      <c r="PMM534" s="52"/>
      <c r="PMN534" s="52"/>
      <c r="PMO534" s="52"/>
      <c r="PMP534" s="52"/>
      <c r="PMQ534" s="52"/>
      <c r="PMR534" s="52"/>
      <c r="PMS534" s="52"/>
      <c r="PMT534" s="52"/>
      <c r="PMU534" s="52"/>
      <c r="PMV534" s="52"/>
      <c r="PMW534" s="52"/>
      <c r="PMX534" s="52"/>
      <c r="PMY534" s="52"/>
      <c r="PMZ534" s="52"/>
      <c r="PNA534" s="52"/>
      <c r="PNB534" s="52"/>
      <c r="PNC534" s="52"/>
      <c r="PND534" s="52"/>
      <c r="PNE534" s="52"/>
      <c r="PNF534" s="52"/>
      <c r="PNG534" s="52"/>
      <c r="PNH534" s="52"/>
      <c r="PNI534" s="52"/>
      <c r="PNJ534" s="52"/>
      <c r="PNK534" s="52"/>
      <c r="PNL534" s="52"/>
      <c r="PNM534" s="52"/>
      <c r="PNN534" s="52"/>
      <c r="PNO534" s="52"/>
      <c r="PNP534" s="52"/>
      <c r="PNQ534" s="52"/>
      <c r="PNR534" s="52"/>
      <c r="PNS534" s="52"/>
      <c r="PNT534" s="52"/>
      <c r="PNU534" s="52"/>
      <c r="PNV534" s="52"/>
      <c r="PNW534" s="52"/>
      <c r="PNX534" s="52"/>
      <c r="PNY534" s="52"/>
      <c r="PNZ534" s="52"/>
      <c r="POA534" s="52"/>
      <c r="POB534" s="52"/>
      <c r="POC534" s="52"/>
      <c r="POD534" s="52"/>
      <c r="POE534" s="52"/>
      <c r="POF534" s="52"/>
      <c r="POG534" s="52"/>
      <c r="POH534" s="52"/>
      <c r="POI534" s="52"/>
      <c r="POJ534" s="52"/>
      <c r="POK534" s="52"/>
      <c r="POL534" s="52"/>
      <c r="POM534" s="52"/>
      <c r="PON534" s="52"/>
      <c r="POO534" s="52"/>
      <c r="POP534" s="52"/>
      <c r="POQ534" s="52"/>
      <c r="POR534" s="52"/>
      <c r="POS534" s="52"/>
      <c r="POT534" s="52"/>
      <c r="POU534" s="52"/>
      <c r="POV534" s="52"/>
      <c r="POW534" s="52"/>
      <c r="POX534" s="52"/>
      <c r="POY534" s="52"/>
      <c r="POZ534" s="52"/>
      <c r="PPA534" s="52"/>
      <c r="PPB534" s="52"/>
      <c r="PPC534" s="52"/>
      <c r="PPD534" s="52"/>
      <c r="PPE534" s="52"/>
      <c r="PPF534" s="52"/>
      <c r="PPG534" s="52"/>
      <c r="PPH534" s="52"/>
      <c r="PPI534" s="52"/>
      <c r="PPJ534" s="52"/>
      <c r="PPK534" s="52"/>
      <c r="PPL534" s="52"/>
      <c r="PPM534" s="52"/>
      <c r="PPN534" s="52"/>
      <c r="PPO534" s="52"/>
      <c r="PPP534" s="52"/>
      <c r="PPQ534" s="52"/>
      <c r="PPR534" s="52"/>
      <c r="PPS534" s="52"/>
      <c r="PPT534" s="52"/>
      <c r="PPU534" s="52"/>
      <c r="PPV534" s="52"/>
      <c r="PPW534" s="52"/>
      <c r="PPX534" s="52"/>
      <c r="PPY534" s="52"/>
      <c r="PPZ534" s="52"/>
      <c r="PQA534" s="52"/>
      <c r="PQB534" s="52"/>
      <c r="PQC534" s="52"/>
      <c r="PQD534" s="52"/>
      <c r="PQE534" s="52"/>
      <c r="PQF534" s="52"/>
      <c r="PQG534" s="52"/>
      <c r="PQH534" s="52"/>
      <c r="PQI534" s="52"/>
      <c r="PQJ534" s="52"/>
      <c r="PQK534" s="52"/>
      <c r="PQL534" s="52"/>
      <c r="PQM534" s="52"/>
      <c r="PQN534" s="52"/>
      <c r="PQO534" s="52"/>
      <c r="PQP534" s="52"/>
      <c r="PQQ534" s="52"/>
      <c r="PQR534" s="52"/>
      <c r="PQS534" s="52"/>
      <c r="PQT534" s="52"/>
      <c r="PQU534" s="52"/>
      <c r="PQV534" s="52"/>
      <c r="PQW534" s="52"/>
      <c r="PQX534" s="52"/>
      <c r="PQY534" s="52"/>
      <c r="PQZ534" s="52"/>
      <c r="PRA534" s="52"/>
      <c r="PRB534" s="52"/>
      <c r="PRC534" s="52"/>
      <c r="PRD534" s="52"/>
      <c r="PRE534" s="52"/>
      <c r="PRF534" s="52"/>
      <c r="PRG534" s="52"/>
      <c r="PRH534" s="52"/>
      <c r="PRI534" s="52"/>
      <c r="PRJ534" s="52"/>
      <c r="PRK534" s="52"/>
      <c r="PRL534" s="52"/>
      <c r="PRM534" s="52"/>
      <c r="PRN534" s="52"/>
      <c r="PRO534" s="52"/>
      <c r="PRP534" s="52"/>
      <c r="PRQ534" s="52"/>
      <c r="PRR534" s="52"/>
      <c r="PRS534" s="52"/>
      <c r="PRT534" s="52"/>
      <c r="PRU534" s="52"/>
      <c r="PRV534" s="52"/>
      <c r="PRW534" s="52"/>
      <c r="PRX534" s="52"/>
      <c r="PRY534" s="52"/>
      <c r="PRZ534" s="52"/>
      <c r="PSA534" s="52"/>
      <c r="PSB534" s="52"/>
      <c r="PSC534" s="52"/>
      <c r="PSD534" s="52"/>
      <c r="PSE534" s="52"/>
      <c r="PSF534" s="52"/>
      <c r="PSG534" s="52"/>
      <c r="PSH534" s="52"/>
      <c r="PSI534" s="52"/>
      <c r="PSJ534" s="52"/>
      <c r="PSK534" s="52"/>
      <c r="PSL534" s="52"/>
      <c r="PSM534" s="52"/>
      <c r="PSN534" s="52"/>
      <c r="PSO534" s="52"/>
      <c r="PSP534" s="52"/>
      <c r="PSQ534" s="52"/>
      <c r="PSR534" s="52"/>
      <c r="PSS534" s="52"/>
      <c r="PST534" s="52"/>
      <c r="PSU534" s="52"/>
      <c r="PSV534" s="52"/>
      <c r="PSW534" s="52"/>
      <c r="PSX534" s="52"/>
      <c r="PSY534" s="52"/>
      <c r="PSZ534" s="52"/>
      <c r="PTA534" s="52"/>
      <c r="PTB534" s="52"/>
      <c r="PTC534" s="52"/>
      <c r="PTD534" s="52"/>
      <c r="PTE534" s="52"/>
      <c r="PTF534" s="52"/>
      <c r="PTG534" s="52"/>
      <c r="PTH534" s="52"/>
      <c r="PTI534" s="52"/>
      <c r="PTJ534" s="52"/>
      <c r="PTK534" s="52"/>
      <c r="PTL534" s="52"/>
      <c r="PTM534" s="52"/>
      <c r="PTN534" s="52"/>
      <c r="PTO534" s="52"/>
      <c r="PTP534" s="52"/>
      <c r="PTQ534" s="52"/>
      <c r="PTR534" s="52"/>
      <c r="PTS534" s="52"/>
      <c r="PTT534" s="52"/>
      <c r="PTU534" s="52"/>
      <c r="PTV534" s="52"/>
      <c r="PTW534" s="52"/>
      <c r="PTX534" s="52"/>
      <c r="PTY534" s="52"/>
      <c r="PTZ534" s="52"/>
      <c r="PUA534" s="52"/>
      <c r="PUB534" s="52"/>
      <c r="PUC534" s="52"/>
      <c r="PUD534" s="52"/>
      <c r="PUE534" s="52"/>
      <c r="PUF534" s="52"/>
      <c r="PUG534" s="52"/>
      <c r="PUH534" s="52"/>
      <c r="PUI534" s="52"/>
      <c r="PUJ534" s="52"/>
      <c r="PUK534" s="52"/>
      <c r="PUL534" s="52"/>
      <c r="PUM534" s="52"/>
      <c r="PUN534" s="52"/>
      <c r="PUO534" s="52"/>
      <c r="PUP534" s="52"/>
      <c r="PUQ534" s="52"/>
      <c r="PUR534" s="52"/>
      <c r="PUS534" s="52"/>
      <c r="PUT534" s="52"/>
      <c r="PUU534" s="52"/>
      <c r="PUV534" s="52"/>
      <c r="PUW534" s="52"/>
      <c r="PUX534" s="52"/>
      <c r="PUY534" s="52"/>
      <c r="PUZ534" s="52"/>
      <c r="PVA534" s="52"/>
      <c r="PVB534" s="52"/>
      <c r="PVC534" s="52"/>
      <c r="PVD534" s="52"/>
      <c r="PVE534" s="52"/>
      <c r="PVF534" s="52"/>
      <c r="PVG534" s="52"/>
      <c r="PVH534" s="52"/>
      <c r="PVI534" s="52"/>
      <c r="PVJ534" s="52"/>
      <c r="PVK534" s="52"/>
      <c r="PVL534" s="52"/>
      <c r="PVM534" s="52"/>
      <c r="PVN534" s="52"/>
      <c r="PVO534" s="52"/>
      <c r="PVP534" s="52"/>
      <c r="PVQ534" s="52"/>
      <c r="PVR534" s="52"/>
      <c r="PVS534" s="52"/>
      <c r="PVT534" s="52"/>
      <c r="PVU534" s="52"/>
      <c r="PVV534" s="52"/>
      <c r="PVW534" s="52"/>
      <c r="PVX534" s="52"/>
      <c r="PVY534" s="52"/>
      <c r="PVZ534" s="52"/>
      <c r="PWA534" s="52"/>
      <c r="PWB534" s="52"/>
      <c r="PWC534" s="52"/>
      <c r="PWD534" s="52"/>
      <c r="PWE534" s="52"/>
      <c r="PWF534" s="52"/>
      <c r="PWG534" s="52"/>
      <c r="PWH534" s="52"/>
      <c r="PWI534" s="52"/>
      <c r="PWJ534" s="52"/>
      <c r="PWK534" s="52"/>
      <c r="PWL534" s="52"/>
      <c r="PWM534" s="52"/>
      <c r="PWN534" s="52"/>
      <c r="PWO534" s="52"/>
      <c r="PWP534" s="52"/>
      <c r="PWQ534" s="52"/>
      <c r="PWR534" s="52"/>
      <c r="PWS534" s="52"/>
      <c r="PWT534" s="52"/>
      <c r="PWU534" s="52"/>
      <c r="PWV534" s="52"/>
      <c r="PWW534" s="52"/>
      <c r="PWX534" s="52"/>
      <c r="PWY534" s="52"/>
      <c r="PWZ534" s="52"/>
      <c r="PXA534" s="52"/>
      <c r="PXB534" s="52"/>
      <c r="PXC534" s="52"/>
      <c r="PXD534" s="52"/>
      <c r="PXE534" s="52"/>
      <c r="PXF534" s="52"/>
      <c r="PXG534" s="52"/>
      <c r="PXH534" s="52"/>
      <c r="PXI534" s="52"/>
      <c r="PXJ534" s="52"/>
      <c r="PXK534" s="52"/>
      <c r="PXL534" s="52"/>
      <c r="PXM534" s="52"/>
      <c r="PXN534" s="52"/>
      <c r="PXO534" s="52"/>
      <c r="PXP534" s="52"/>
      <c r="PXQ534" s="52"/>
      <c r="PXR534" s="52"/>
      <c r="PXS534" s="52"/>
      <c r="PXT534" s="52"/>
      <c r="PXU534" s="52"/>
      <c r="PXV534" s="52"/>
      <c r="PXW534" s="52"/>
      <c r="PXX534" s="52"/>
      <c r="PXY534" s="52"/>
      <c r="PXZ534" s="52"/>
      <c r="PYA534" s="52"/>
      <c r="PYB534" s="52"/>
      <c r="PYC534" s="52"/>
      <c r="PYD534" s="52"/>
      <c r="PYE534" s="52"/>
      <c r="PYF534" s="52"/>
      <c r="PYG534" s="52"/>
      <c r="PYH534" s="52"/>
      <c r="PYI534" s="52"/>
      <c r="PYJ534" s="52"/>
      <c r="PYK534" s="52"/>
      <c r="PYL534" s="52"/>
      <c r="PYM534" s="52"/>
      <c r="PYN534" s="52"/>
      <c r="PYO534" s="52"/>
      <c r="PYP534" s="52"/>
      <c r="PYQ534" s="52"/>
      <c r="PYR534" s="52"/>
      <c r="PYS534" s="52"/>
      <c r="PYT534" s="52"/>
      <c r="PYU534" s="52"/>
      <c r="PYV534" s="52"/>
      <c r="PYW534" s="52"/>
      <c r="PYX534" s="52"/>
      <c r="PYY534" s="52"/>
      <c r="PYZ534" s="52"/>
      <c r="PZA534" s="52"/>
      <c r="PZB534" s="52"/>
      <c r="PZC534" s="52"/>
      <c r="PZD534" s="52"/>
      <c r="PZE534" s="52"/>
      <c r="PZF534" s="52"/>
      <c r="PZG534" s="52"/>
      <c r="PZH534" s="52"/>
      <c r="PZI534" s="52"/>
      <c r="PZJ534" s="52"/>
      <c r="PZK534" s="52"/>
      <c r="PZL534" s="52"/>
      <c r="PZM534" s="52"/>
      <c r="PZN534" s="52"/>
      <c r="PZO534" s="52"/>
      <c r="PZP534" s="52"/>
      <c r="PZQ534" s="52"/>
      <c r="PZR534" s="52"/>
      <c r="PZS534" s="52"/>
      <c r="PZT534" s="52"/>
      <c r="PZU534" s="52"/>
      <c r="PZV534" s="52"/>
      <c r="PZW534" s="52"/>
      <c r="PZX534" s="52"/>
      <c r="PZY534" s="52"/>
      <c r="PZZ534" s="52"/>
      <c r="QAA534" s="52"/>
      <c r="QAB534" s="52"/>
      <c r="QAC534" s="52"/>
      <c r="QAD534" s="52"/>
      <c r="QAE534" s="52"/>
      <c r="QAF534" s="52"/>
      <c r="QAG534" s="52"/>
      <c r="QAH534" s="52"/>
      <c r="QAI534" s="52"/>
      <c r="QAJ534" s="52"/>
      <c r="QAK534" s="52"/>
      <c r="QAL534" s="52"/>
      <c r="QAM534" s="52"/>
      <c r="QAN534" s="52"/>
      <c r="QAO534" s="52"/>
      <c r="QAP534" s="52"/>
      <c r="QAQ534" s="52"/>
      <c r="QAR534" s="52"/>
      <c r="QAS534" s="52"/>
      <c r="QAT534" s="52"/>
      <c r="QAU534" s="52"/>
      <c r="QAV534" s="52"/>
      <c r="QAW534" s="52"/>
      <c r="QAX534" s="52"/>
      <c r="QAY534" s="52"/>
      <c r="QAZ534" s="52"/>
      <c r="QBA534" s="52"/>
      <c r="QBB534" s="52"/>
      <c r="QBC534" s="52"/>
      <c r="QBD534" s="52"/>
      <c r="QBE534" s="52"/>
      <c r="QBF534" s="52"/>
      <c r="QBG534" s="52"/>
      <c r="QBH534" s="52"/>
      <c r="QBI534" s="52"/>
      <c r="QBJ534" s="52"/>
      <c r="QBK534" s="52"/>
      <c r="QBL534" s="52"/>
      <c r="QBM534" s="52"/>
      <c r="QBN534" s="52"/>
      <c r="QBO534" s="52"/>
      <c r="QBP534" s="52"/>
      <c r="QBQ534" s="52"/>
      <c r="QBR534" s="52"/>
      <c r="QBS534" s="52"/>
      <c r="QBT534" s="52"/>
      <c r="QBU534" s="52"/>
      <c r="QBV534" s="52"/>
      <c r="QBW534" s="52"/>
      <c r="QBX534" s="52"/>
      <c r="QBY534" s="52"/>
      <c r="QBZ534" s="52"/>
      <c r="QCA534" s="52"/>
      <c r="QCB534" s="52"/>
      <c r="QCC534" s="52"/>
      <c r="QCD534" s="52"/>
      <c r="QCE534" s="52"/>
      <c r="QCF534" s="52"/>
      <c r="QCG534" s="52"/>
      <c r="QCH534" s="52"/>
      <c r="QCI534" s="52"/>
      <c r="QCJ534" s="52"/>
      <c r="QCK534" s="52"/>
      <c r="QCL534" s="52"/>
      <c r="QCM534" s="52"/>
      <c r="QCN534" s="52"/>
      <c r="QCO534" s="52"/>
      <c r="QCP534" s="52"/>
      <c r="QCQ534" s="52"/>
      <c r="QCR534" s="52"/>
      <c r="QCS534" s="52"/>
      <c r="QCT534" s="52"/>
      <c r="QCU534" s="52"/>
      <c r="QCV534" s="52"/>
      <c r="QCW534" s="52"/>
      <c r="QCX534" s="52"/>
      <c r="QCY534" s="52"/>
      <c r="QCZ534" s="52"/>
      <c r="QDA534" s="52"/>
      <c r="QDB534" s="52"/>
      <c r="QDC534" s="52"/>
      <c r="QDD534" s="52"/>
      <c r="QDE534" s="52"/>
      <c r="QDF534" s="52"/>
      <c r="QDG534" s="52"/>
      <c r="QDH534" s="52"/>
      <c r="QDI534" s="52"/>
      <c r="QDJ534" s="52"/>
      <c r="QDK534" s="52"/>
      <c r="QDL534" s="52"/>
      <c r="QDM534" s="52"/>
      <c r="QDN534" s="52"/>
      <c r="QDO534" s="52"/>
      <c r="QDP534" s="52"/>
      <c r="QDQ534" s="52"/>
      <c r="QDR534" s="52"/>
      <c r="QDS534" s="52"/>
      <c r="QDT534" s="52"/>
      <c r="QDU534" s="52"/>
      <c r="QDV534" s="52"/>
      <c r="QDW534" s="52"/>
      <c r="QDX534" s="52"/>
      <c r="QDY534" s="52"/>
      <c r="QDZ534" s="52"/>
      <c r="QEA534" s="52"/>
      <c r="QEB534" s="52"/>
      <c r="QEC534" s="52"/>
      <c r="QED534" s="52"/>
      <c r="QEE534" s="52"/>
      <c r="QEF534" s="52"/>
      <c r="QEG534" s="52"/>
      <c r="QEH534" s="52"/>
      <c r="QEI534" s="52"/>
      <c r="QEJ534" s="52"/>
      <c r="QEK534" s="52"/>
      <c r="QEL534" s="52"/>
      <c r="QEM534" s="52"/>
      <c r="QEN534" s="52"/>
      <c r="QEO534" s="52"/>
      <c r="QEP534" s="52"/>
      <c r="QEQ534" s="52"/>
      <c r="QER534" s="52"/>
      <c r="QES534" s="52"/>
      <c r="QET534" s="52"/>
      <c r="QEU534" s="52"/>
      <c r="QEV534" s="52"/>
      <c r="QEW534" s="52"/>
      <c r="QEX534" s="52"/>
      <c r="QEY534" s="52"/>
      <c r="QEZ534" s="52"/>
      <c r="QFA534" s="52"/>
      <c r="QFB534" s="52"/>
      <c r="QFC534" s="52"/>
      <c r="QFD534" s="52"/>
      <c r="QFE534" s="52"/>
      <c r="QFF534" s="52"/>
      <c r="QFG534" s="52"/>
      <c r="QFH534" s="52"/>
      <c r="QFI534" s="52"/>
      <c r="QFJ534" s="52"/>
      <c r="QFK534" s="52"/>
      <c r="QFL534" s="52"/>
      <c r="QFM534" s="52"/>
      <c r="QFN534" s="52"/>
      <c r="QFO534" s="52"/>
      <c r="QFP534" s="52"/>
      <c r="QFQ534" s="52"/>
      <c r="QFR534" s="52"/>
      <c r="QFS534" s="52"/>
      <c r="QFT534" s="52"/>
      <c r="QFU534" s="52"/>
      <c r="QFV534" s="52"/>
      <c r="QFW534" s="52"/>
      <c r="QFX534" s="52"/>
      <c r="QFY534" s="52"/>
      <c r="QFZ534" s="52"/>
      <c r="QGA534" s="52"/>
      <c r="QGB534" s="52"/>
      <c r="QGC534" s="52"/>
      <c r="QGD534" s="52"/>
      <c r="QGE534" s="52"/>
      <c r="QGF534" s="52"/>
      <c r="QGG534" s="52"/>
      <c r="QGH534" s="52"/>
      <c r="QGI534" s="52"/>
      <c r="QGJ534" s="52"/>
      <c r="QGK534" s="52"/>
      <c r="QGL534" s="52"/>
      <c r="QGM534" s="52"/>
      <c r="QGN534" s="52"/>
      <c r="QGO534" s="52"/>
      <c r="QGP534" s="52"/>
      <c r="QGQ534" s="52"/>
      <c r="QGR534" s="52"/>
      <c r="QGS534" s="52"/>
      <c r="QGT534" s="52"/>
      <c r="QGU534" s="52"/>
      <c r="QGV534" s="52"/>
      <c r="QGW534" s="52"/>
      <c r="QGX534" s="52"/>
      <c r="QGY534" s="52"/>
      <c r="QGZ534" s="52"/>
      <c r="QHA534" s="52"/>
      <c r="QHB534" s="52"/>
      <c r="QHC534" s="52"/>
      <c r="QHD534" s="52"/>
      <c r="QHE534" s="52"/>
      <c r="QHF534" s="52"/>
      <c r="QHG534" s="52"/>
      <c r="QHH534" s="52"/>
      <c r="QHI534" s="52"/>
      <c r="QHJ534" s="52"/>
      <c r="QHK534" s="52"/>
      <c r="QHL534" s="52"/>
      <c r="QHM534" s="52"/>
      <c r="QHN534" s="52"/>
      <c r="QHO534" s="52"/>
      <c r="QHP534" s="52"/>
      <c r="QHQ534" s="52"/>
      <c r="QHR534" s="52"/>
      <c r="QHS534" s="52"/>
      <c r="QHT534" s="52"/>
      <c r="QHU534" s="52"/>
      <c r="QHV534" s="52"/>
      <c r="QHW534" s="52"/>
      <c r="QHX534" s="52"/>
      <c r="QHY534" s="52"/>
      <c r="QHZ534" s="52"/>
      <c r="QIA534" s="52"/>
      <c r="QIB534" s="52"/>
      <c r="QIC534" s="52"/>
      <c r="QID534" s="52"/>
      <c r="QIE534" s="52"/>
      <c r="QIF534" s="52"/>
      <c r="QIG534" s="52"/>
      <c r="QIH534" s="52"/>
      <c r="QII534" s="52"/>
      <c r="QIJ534" s="52"/>
      <c r="QIK534" s="52"/>
      <c r="QIL534" s="52"/>
      <c r="QIM534" s="52"/>
      <c r="QIN534" s="52"/>
      <c r="QIO534" s="52"/>
      <c r="QIP534" s="52"/>
      <c r="QIQ534" s="52"/>
      <c r="QIR534" s="52"/>
      <c r="QIS534" s="52"/>
      <c r="QIT534" s="52"/>
      <c r="QIU534" s="52"/>
      <c r="QIV534" s="52"/>
      <c r="QIW534" s="52"/>
      <c r="QIX534" s="52"/>
      <c r="QIY534" s="52"/>
      <c r="QIZ534" s="52"/>
      <c r="QJA534" s="52"/>
      <c r="QJB534" s="52"/>
      <c r="QJC534" s="52"/>
      <c r="QJD534" s="52"/>
      <c r="QJE534" s="52"/>
      <c r="QJF534" s="52"/>
      <c r="QJG534" s="52"/>
      <c r="QJH534" s="52"/>
      <c r="QJI534" s="52"/>
      <c r="QJJ534" s="52"/>
      <c r="QJK534" s="52"/>
      <c r="QJL534" s="52"/>
      <c r="QJM534" s="52"/>
      <c r="QJN534" s="52"/>
      <c r="QJO534" s="52"/>
      <c r="QJP534" s="52"/>
      <c r="QJQ534" s="52"/>
      <c r="QJR534" s="52"/>
      <c r="QJS534" s="52"/>
      <c r="QJT534" s="52"/>
      <c r="QJU534" s="52"/>
      <c r="QJV534" s="52"/>
      <c r="QJW534" s="52"/>
      <c r="QJX534" s="52"/>
      <c r="QJY534" s="52"/>
      <c r="QJZ534" s="52"/>
      <c r="QKA534" s="52"/>
      <c r="QKB534" s="52"/>
      <c r="QKC534" s="52"/>
      <c r="QKD534" s="52"/>
      <c r="QKE534" s="52"/>
      <c r="QKF534" s="52"/>
      <c r="QKG534" s="52"/>
      <c r="QKH534" s="52"/>
      <c r="QKI534" s="52"/>
      <c r="QKJ534" s="52"/>
      <c r="QKK534" s="52"/>
      <c r="QKL534" s="52"/>
      <c r="QKM534" s="52"/>
      <c r="QKN534" s="52"/>
      <c r="QKO534" s="52"/>
      <c r="QKP534" s="52"/>
      <c r="QKQ534" s="52"/>
      <c r="QKR534" s="52"/>
      <c r="QKS534" s="52"/>
      <c r="QKT534" s="52"/>
      <c r="QKU534" s="52"/>
      <c r="QKV534" s="52"/>
      <c r="QKW534" s="52"/>
      <c r="QKX534" s="52"/>
      <c r="QKY534" s="52"/>
      <c r="QKZ534" s="52"/>
      <c r="QLA534" s="52"/>
      <c r="QLB534" s="52"/>
      <c r="QLC534" s="52"/>
      <c r="QLD534" s="52"/>
      <c r="QLE534" s="52"/>
      <c r="QLF534" s="52"/>
      <c r="QLG534" s="52"/>
      <c r="QLH534" s="52"/>
      <c r="QLI534" s="52"/>
      <c r="QLJ534" s="52"/>
      <c r="QLK534" s="52"/>
      <c r="QLL534" s="52"/>
      <c r="QLM534" s="52"/>
      <c r="QLN534" s="52"/>
      <c r="QLO534" s="52"/>
      <c r="QLP534" s="52"/>
      <c r="QLQ534" s="52"/>
      <c r="QLR534" s="52"/>
      <c r="QLS534" s="52"/>
      <c r="QLT534" s="52"/>
      <c r="QLU534" s="52"/>
      <c r="QLV534" s="52"/>
      <c r="QLW534" s="52"/>
      <c r="QLX534" s="52"/>
      <c r="QLY534" s="52"/>
      <c r="QLZ534" s="52"/>
      <c r="QMA534" s="52"/>
      <c r="QMB534" s="52"/>
      <c r="QMC534" s="52"/>
      <c r="QMD534" s="52"/>
      <c r="QME534" s="52"/>
      <c r="QMF534" s="52"/>
      <c r="QMG534" s="52"/>
      <c r="QMH534" s="52"/>
      <c r="QMI534" s="52"/>
      <c r="QMJ534" s="52"/>
      <c r="QMK534" s="52"/>
      <c r="QML534" s="52"/>
      <c r="QMM534" s="52"/>
      <c r="QMN534" s="52"/>
      <c r="QMO534" s="52"/>
      <c r="QMP534" s="52"/>
      <c r="QMQ534" s="52"/>
      <c r="QMR534" s="52"/>
      <c r="QMS534" s="52"/>
      <c r="QMT534" s="52"/>
      <c r="QMU534" s="52"/>
      <c r="QMV534" s="52"/>
      <c r="QMW534" s="52"/>
      <c r="QMX534" s="52"/>
      <c r="QMY534" s="52"/>
      <c r="QMZ534" s="52"/>
      <c r="QNA534" s="52"/>
      <c r="QNB534" s="52"/>
      <c r="QNC534" s="52"/>
      <c r="QND534" s="52"/>
      <c r="QNE534" s="52"/>
      <c r="QNF534" s="52"/>
      <c r="QNG534" s="52"/>
      <c r="QNH534" s="52"/>
      <c r="QNI534" s="52"/>
      <c r="QNJ534" s="52"/>
      <c r="QNK534" s="52"/>
      <c r="QNL534" s="52"/>
      <c r="QNM534" s="52"/>
      <c r="QNN534" s="52"/>
      <c r="QNO534" s="52"/>
      <c r="QNP534" s="52"/>
      <c r="QNQ534" s="52"/>
      <c r="QNR534" s="52"/>
      <c r="QNS534" s="52"/>
      <c r="QNT534" s="52"/>
      <c r="QNU534" s="52"/>
      <c r="QNV534" s="52"/>
      <c r="QNW534" s="52"/>
      <c r="QNX534" s="52"/>
      <c r="QNY534" s="52"/>
      <c r="QNZ534" s="52"/>
      <c r="QOA534" s="52"/>
      <c r="QOB534" s="52"/>
      <c r="QOC534" s="52"/>
      <c r="QOD534" s="52"/>
      <c r="QOE534" s="52"/>
      <c r="QOF534" s="52"/>
      <c r="QOG534" s="52"/>
      <c r="QOH534" s="52"/>
      <c r="QOI534" s="52"/>
      <c r="QOJ534" s="52"/>
      <c r="QOK534" s="52"/>
      <c r="QOL534" s="52"/>
      <c r="QOM534" s="52"/>
      <c r="QON534" s="52"/>
      <c r="QOO534" s="52"/>
      <c r="QOP534" s="52"/>
      <c r="QOQ534" s="52"/>
      <c r="QOR534" s="52"/>
      <c r="QOS534" s="52"/>
      <c r="QOT534" s="52"/>
      <c r="QOU534" s="52"/>
      <c r="QOV534" s="52"/>
      <c r="QOW534" s="52"/>
      <c r="QOX534" s="52"/>
      <c r="QOY534" s="52"/>
      <c r="QOZ534" s="52"/>
      <c r="QPA534" s="52"/>
      <c r="QPB534" s="52"/>
      <c r="QPC534" s="52"/>
      <c r="QPD534" s="52"/>
      <c r="QPE534" s="52"/>
      <c r="QPF534" s="52"/>
      <c r="QPG534" s="52"/>
      <c r="QPH534" s="52"/>
      <c r="QPI534" s="52"/>
      <c r="QPJ534" s="52"/>
      <c r="QPK534" s="52"/>
      <c r="QPL534" s="52"/>
      <c r="QPM534" s="52"/>
      <c r="QPN534" s="52"/>
      <c r="QPO534" s="52"/>
      <c r="QPP534" s="52"/>
      <c r="QPQ534" s="52"/>
      <c r="QPR534" s="52"/>
      <c r="QPS534" s="52"/>
      <c r="QPT534" s="52"/>
      <c r="QPU534" s="52"/>
      <c r="QPV534" s="52"/>
      <c r="QPW534" s="52"/>
      <c r="QPX534" s="52"/>
      <c r="QPY534" s="52"/>
      <c r="QPZ534" s="52"/>
      <c r="QQA534" s="52"/>
      <c r="QQB534" s="52"/>
      <c r="QQC534" s="52"/>
      <c r="QQD534" s="52"/>
      <c r="QQE534" s="52"/>
      <c r="QQF534" s="52"/>
      <c r="QQG534" s="52"/>
      <c r="QQH534" s="52"/>
      <c r="QQI534" s="52"/>
      <c r="QQJ534" s="52"/>
      <c r="QQK534" s="52"/>
      <c r="QQL534" s="52"/>
      <c r="QQM534" s="52"/>
      <c r="QQN534" s="52"/>
      <c r="QQO534" s="52"/>
      <c r="QQP534" s="52"/>
      <c r="QQQ534" s="52"/>
      <c r="QQR534" s="52"/>
      <c r="QQS534" s="52"/>
      <c r="QQT534" s="52"/>
      <c r="QQU534" s="52"/>
      <c r="QQV534" s="52"/>
      <c r="QQW534" s="52"/>
      <c r="QQX534" s="52"/>
      <c r="QQY534" s="52"/>
      <c r="QQZ534" s="52"/>
      <c r="QRA534" s="52"/>
      <c r="QRB534" s="52"/>
      <c r="QRC534" s="52"/>
      <c r="QRD534" s="52"/>
      <c r="QRE534" s="52"/>
      <c r="QRF534" s="52"/>
      <c r="QRG534" s="52"/>
      <c r="QRH534" s="52"/>
      <c r="QRI534" s="52"/>
      <c r="QRJ534" s="52"/>
      <c r="QRK534" s="52"/>
      <c r="QRL534" s="52"/>
      <c r="QRM534" s="52"/>
      <c r="QRN534" s="52"/>
      <c r="QRO534" s="52"/>
      <c r="QRP534" s="52"/>
      <c r="QRQ534" s="52"/>
      <c r="QRR534" s="52"/>
      <c r="QRS534" s="52"/>
      <c r="QRT534" s="52"/>
      <c r="QRU534" s="52"/>
      <c r="QRV534" s="52"/>
      <c r="QRW534" s="52"/>
      <c r="QRX534" s="52"/>
      <c r="QRY534" s="52"/>
      <c r="QRZ534" s="52"/>
      <c r="QSA534" s="52"/>
      <c r="QSB534" s="52"/>
      <c r="QSC534" s="52"/>
      <c r="QSD534" s="52"/>
      <c r="QSE534" s="52"/>
      <c r="QSF534" s="52"/>
      <c r="QSG534" s="52"/>
      <c r="QSH534" s="52"/>
      <c r="QSI534" s="52"/>
      <c r="QSJ534" s="52"/>
      <c r="QSK534" s="52"/>
      <c r="QSL534" s="52"/>
      <c r="QSM534" s="52"/>
      <c r="QSN534" s="52"/>
      <c r="QSO534" s="52"/>
      <c r="QSP534" s="52"/>
      <c r="QSQ534" s="52"/>
      <c r="QSR534" s="52"/>
      <c r="QSS534" s="52"/>
      <c r="QST534" s="52"/>
      <c r="QSU534" s="52"/>
      <c r="QSV534" s="52"/>
      <c r="QSW534" s="52"/>
      <c r="QSX534" s="52"/>
      <c r="QSY534" s="52"/>
      <c r="QSZ534" s="52"/>
      <c r="QTA534" s="52"/>
      <c r="QTB534" s="52"/>
      <c r="QTC534" s="52"/>
      <c r="QTD534" s="52"/>
      <c r="QTE534" s="52"/>
      <c r="QTF534" s="52"/>
      <c r="QTG534" s="52"/>
      <c r="QTH534" s="52"/>
      <c r="QTI534" s="52"/>
      <c r="QTJ534" s="52"/>
      <c r="QTK534" s="52"/>
      <c r="QTL534" s="52"/>
      <c r="QTM534" s="52"/>
      <c r="QTN534" s="52"/>
      <c r="QTO534" s="52"/>
      <c r="QTP534" s="52"/>
      <c r="QTQ534" s="52"/>
      <c r="QTR534" s="52"/>
      <c r="QTS534" s="52"/>
      <c r="QTT534" s="52"/>
      <c r="QTU534" s="52"/>
      <c r="QTV534" s="52"/>
      <c r="QTW534" s="52"/>
      <c r="QTX534" s="52"/>
      <c r="QTY534" s="52"/>
      <c r="QTZ534" s="52"/>
      <c r="QUA534" s="52"/>
      <c r="QUB534" s="52"/>
      <c r="QUC534" s="52"/>
      <c r="QUD534" s="52"/>
      <c r="QUE534" s="52"/>
      <c r="QUF534" s="52"/>
      <c r="QUG534" s="52"/>
      <c r="QUH534" s="52"/>
      <c r="QUI534" s="52"/>
      <c r="QUJ534" s="52"/>
      <c r="QUK534" s="52"/>
      <c r="QUL534" s="52"/>
      <c r="QUM534" s="52"/>
      <c r="QUN534" s="52"/>
      <c r="QUO534" s="52"/>
      <c r="QUP534" s="52"/>
      <c r="QUQ534" s="52"/>
      <c r="QUR534" s="52"/>
      <c r="QUS534" s="52"/>
      <c r="QUT534" s="52"/>
      <c r="QUU534" s="52"/>
      <c r="QUV534" s="52"/>
      <c r="QUW534" s="52"/>
      <c r="QUX534" s="52"/>
      <c r="QUY534" s="52"/>
      <c r="QUZ534" s="52"/>
      <c r="QVA534" s="52"/>
      <c r="QVB534" s="52"/>
      <c r="QVC534" s="52"/>
      <c r="QVD534" s="52"/>
      <c r="QVE534" s="52"/>
      <c r="QVF534" s="52"/>
      <c r="QVG534" s="52"/>
      <c r="QVH534" s="52"/>
      <c r="QVI534" s="52"/>
      <c r="QVJ534" s="52"/>
      <c r="QVK534" s="52"/>
      <c r="QVL534" s="52"/>
      <c r="QVM534" s="52"/>
      <c r="QVN534" s="52"/>
      <c r="QVO534" s="52"/>
      <c r="QVP534" s="52"/>
      <c r="QVQ534" s="52"/>
      <c r="QVR534" s="52"/>
      <c r="QVS534" s="52"/>
      <c r="QVT534" s="52"/>
      <c r="QVU534" s="52"/>
      <c r="QVV534" s="52"/>
      <c r="QVW534" s="52"/>
      <c r="QVX534" s="52"/>
      <c r="QVY534" s="52"/>
      <c r="QVZ534" s="52"/>
      <c r="QWA534" s="52"/>
      <c r="QWB534" s="52"/>
      <c r="QWC534" s="52"/>
      <c r="QWD534" s="52"/>
      <c r="QWE534" s="52"/>
      <c r="QWF534" s="52"/>
      <c r="QWG534" s="52"/>
      <c r="QWH534" s="52"/>
      <c r="QWI534" s="52"/>
      <c r="QWJ534" s="52"/>
      <c r="QWK534" s="52"/>
      <c r="QWL534" s="52"/>
      <c r="QWM534" s="52"/>
      <c r="QWN534" s="52"/>
      <c r="QWO534" s="52"/>
      <c r="QWP534" s="52"/>
      <c r="QWQ534" s="52"/>
      <c r="QWR534" s="52"/>
      <c r="QWS534" s="52"/>
      <c r="QWT534" s="52"/>
      <c r="QWU534" s="52"/>
      <c r="QWV534" s="52"/>
      <c r="QWW534" s="52"/>
      <c r="QWX534" s="52"/>
      <c r="QWY534" s="52"/>
      <c r="QWZ534" s="52"/>
      <c r="QXA534" s="52"/>
      <c r="QXB534" s="52"/>
      <c r="QXC534" s="52"/>
      <c r="QXD534" s="52"/>
      <c r="QXE534" s="52"/>
      <c r="QXF534" s="52"/>
      <c r="QXG534" s="52"/>
      <c r="QXH534" s="52"/>
      <c r="QXI534" s="52"/>
      <c r="QXJ534" s="52"/>
      <c r="QXK534" s="52"/>
      <c r="QXL534" s="52"/>
      <c r="QXM534" s="52"/>
      <c r="QXN534" s="52"/>
      <c r="QXO534" s="52"/>
      <c r="QXP534" s="52"/>
      <c r="QXQ534" s="52"/>
      <c r="QXR534" s="52"/>
      <c r="QXS534" s="52"/>
      <c r="QXT534" s="52"/>
      <c r="QXU534" s="52"/>
      <c r="QXV534" s="52"/>
      <c r="QXW534" s="52"/>
      <c r="QXX534" s="52"/>
      <c r="QXY534" s="52"/>
      <c r="QXZ534" s="52"/>
      <c r="QYA534" s="52"/>
      <c r="QYB534" s="52"/>
      <c r="QYC534" s="52"/>
      <c r="QYD534" s="52"/>
      <c r="QYE534" s="52"/>
      <c r="QYF534" s="52"/>
      <c r="QYG534" s="52"/>
      <c r="QYH534" s="52"/>
      <c r="QYI534" s="52"/>
      <c r="QYJ534" s="52"/>
      <c r="QYK534" s="52"/>
      <c r="QYL534" s="52"/>
      <c r="QYM534" s="52"/>
      <c r="QYN534" s="52"/>
      <c r="QYO534" s="52"/>
      <c r="QYP534" s="52"/>
      <c r="QYQ534" s="52"/>
      <c r="QYR534" s="52"/>
      <c r="QYS534" s="52"/>
      <c r="QYT534" s="52"/>
      <c r="QYU534" s="52"/>
      <c r="QYV534" s="52"/>
      <c r="QYW534" s="52"/>
      <c r="QYX534" s="52"/>
      <c r="QYY534" s="52"/>
      <c r="QYZ534" s="52"/>
      <c r="QZA534" s="52"/>
      <c r="QZB534" s="52"/>
      <c r="QZC534" s="52"/>
      <c r="QZD534" s="52"/>
      <c r="QZE534" s="52"/>
      <c r="QZF534" s="52"/>
      <c r="QZG534" s="52"/>
      <c r="QZH534" s="52"/>
      <c r="QZI534" s="52"/>
      <c r="QZJ534" s="52"/>
      <c r="QZK534" s="52"/>
      <c r="QZL534" s="52"/>
      <c r="QZM534" s="52"/>
      <c r="QZN534" s="52"/>
      <c r="QZO534" s="52"/>
      <c r="QZP534" s="52"/>
      <c r="QZQ534" s="52"/>
      <c r="QZR534" s="52"/>
      <c r="QZS534" s="52"/>
      <c r="QZT534" s="52"/>
      <c r="QZU534" s="52"/>
      <c r="QZV534" s="52"/>
      <c r="QZW534" s="52"/>
      <c r="QZX534" s="52"/>
      <c r="QZY534" s="52"/>
      <c r="QZZ534" s="52"/>
      <c r="RAA534" s="52"/>
      <c r="RAB534" s="52"/>
      <c r="RAC534" s="52"/>
      <c r="RAD534" s="52"/>
      <c r="RAE534" s="52"/>
      <c r="RAF534" s="52"/>
      <c r="RAG534" s="52"/>
      <c r="RAH534" s="52"/>
      <c r="RAI534" s="52"/>
      <c r="RAJ534" s="52"/>
      <c r="RAK534" s="52"/>
      <c r="RAL534" s="52"/>
      <c r="RAM534" s="52"/>
      <c r="RAN534" s="52"/>
      <c r="RAO534" s="52"/>
      <c r="RAP534" s="52"/>
      <c r="RAQ534" s="52"/>
      <c r="RAR534" s="52"/>
      <c r="RAS534" s="52"/>
      <c r="RAT534" s="52"/>
      <c r="RAU534" s="52"/>
      <c r="RAV534" s="52"/>
      <c r="RAW534" s="52"/>
      <c r="RAX534" s="52"/>
      <c r="RAY534" s="52"/>
      <c r="RAZ534" s="52"/>
      <c r="RBA534" s="52"/>
      <c r="RBB534" s="52"/>
      <c r="RBC534" s="52"/>
      <c r="RBD534" s="52"/>
      <c r="RBE534" s="52"/>
      <c r="RBF534" s="52"/>
      <c r="RBG534" s="52"/>
      <c r="RBH534" s="52"/>
      <c r="RBI534" s="52"/>
      <c r="RBJ534" s="52"/>
      <c r="RBK534" s="52"/>
      <c r="RBL534" s="52"/>
      <c r="RBM534" s="52"/>
      <c r="RBN534" s="52"/>
      <c r="RBO534" s="52"/>
      <c r="RBP534" s="52"/>
      <c r="RBQ534" s="52"/>
      <c r="RBR534" s="52"/>
      <c r="RBS534" s="52"/>
      <c r="RBT534" s="52"/>
      <c r="RBU534" s="52"/>
      <c r="RBV534" s="52"/>
      <c r="RBW534" s="52"/>
      <c r="RBX534" s="52"/>
      <c r="RBY534" s="52"/>
      <c r="RBZ534" s="52"/>
      <c r="RCA534" s="52"/>
      <c r="RCB534" s="52"/>
      <c r="RCC534" s="52"/>
      <c r="RCD534" s="52"/>
      <c r="RCE534" s="52"/>
      <c r="RCF534" s="52"/>
      <c r="RCG534" s="52"/>
      <c r="RCH534" s="52"/>
      <c r="RCI534" s="52"/>
      <c r="RCJ534" s="52"/>
      <c r="RCK534" s="52"/>
      <c r="RCL534" s="52"/>
      <c r="RCM534" s="52"/>
      <c r="RCN534" s="52"/>
      <c r="RCO534" s="52"/>
      <c r="RCP534" s="52"/>
      <c r="RCQ534" s="52"/>
      <c r="RCR534" s="52"/>
      <c r="RCS534" s="52"/>
      <c r="RCT534" s="52"/>
      <c r="RCU534" s="52"/>
      <c r="RCV534" s="52"/>
      <c r="RCW534" s="52"/>
      <c r="RCX534" s="52"/>
      <c r="RCY534" s="52"/>
      <c r="RCZ534" s="52"/>
      <c r="RDA534" s="52"/>
      <c r="RDB534" s="52"/>
      <c r="RDC534" s="52"/>
      <c r="RDD534" s="52"/>
      <c r="RDE534" s="52"/>
      <c r="RDF534" s="52"/>
      <c r="RDG534" s="52"/>
      <c r="RDH534" s="52"/>
      <c r="RDI534" s="52"/>
      <c r="RDJ534" s="52"/>
      <c r="RDK534" s="52"/>
      <c r="RDL534" s="52"/>
      <c r="RDM534" s="52"/>
      <c r="RDN534" s="52"/>
      <c r="RDO534" s="52"/>
      <c r="RDP534" s="52"/>
      <c r="RDQ534" s="52"/>
      <c r="RDR534" s="52"/>
      <c r="RDS534" s="52"/>
      <c r="RDT534" s="52"/>
      <c r="RDU534" s="52"/>
      <c r="RDV534" s="52"/>
      <c r="RDW534" s="52"/>
      <c r="RDX534" s="52"/>
      <c r="RDY534" s="52"/>
      <c r="RDZ534" s="52"/>
      <c r="REA534" s="52"/>
      <c r="REB534" s="52"/>
      <c r="REC534" s="52"/>
      <c r="RED534" s="52"/>
      <c r="REE534" s="52"/>
      <c r="REF534" s="52"/>
      <c r="REG534" s="52"/>
      <c r="REH534" s="52"/>
      <c r="REI534" s="52"/>
      <c r="REJ534" s="52"/>
      <c r="REK534" s="52"/>
      <c r="REL534" s="52"/>
      <c r="REM534" s="52"/>
      <c r="REN534" s="52"/>
      <c r="REO534" s="52"/>
      <c r="REP534" s="52"/>
      <c r="REQ534" s="52"/>
      <c r="RER534" s="52"/>
      <c r="RES534" s="52"/>
      <c r="RET534" s="52"/>
      <c r="REU534" s="52"/>
      <c r="REV534" s="52"/>
      <c r="REW534" s="52"/>
      <c r="REX534" s="52"/>
      <c r="REY534" s="52"/>
      <c r="REZ534" s="52"/>
      <c r="RFA534" s="52"/>
      <c r="RFB534" s="52"/>
      <c r="RFC534" s="52"/>
      <c r="RFD534" s="52"/>
      <c r="RFE534" s="52"/>
      <c r="RFF534" s="52"/>
      <c r="RFG534" s="52"/>
      <c r="RFH534" s="52"/>
      <c r="RFI534" s="52"/>
      <c r="RFJ534" s="52"/>
      <c r="RFK534" s="52"/>
      <c r="RFL534" s="52"/>
      <c r="RFM534" s="52"/>
      <c r="RFN534" s="52"/>
      <c r="RFO534" s="52"/>
      <c r="RFP534" s="52"/>
      <c r="RFQ534" s="52"/>
      <c r="RFR534" s="52"/>
      <c r="RFS534" s="52"/>
      <c r="RFT534" s="52"/>
      <c r="RFU534" s="52"/>
      <c r="RFV534" s="52"/>
      <c r="RFW534" s="52"/>
      <c r="RFX534" s="52"/>
      <c r="RFY534" s="52"/>
      <c r="RFZ534" s="52"/>
      <c r="RGA534" s="52"/>
      <c r="RGB534" s="52"/>
      <c r="RGC534" s="52"/>
      <c r="RGD534" s="52"/>
      <c r="RGE534" s="52"/>
      <c r="RGF534" s="52"/>
      <c r="RGG534" s="52"/>
      <c r="RGH534" s="52"/>
      <c r="RGI534" s="52"/>
      <c r="RGJ534" s="52"/>
      <c r="RGK534" s="52"/>
      <c r="RGL534" s="52"/>
      <c r="RGM534" s="52"/>
      <c r="RGN534" s="52"/>
      <c r="RGO534" s="52"/>
      <c r="RGP534" s="52"/>
      <c r="RGQ534" s="52"/>
      <c r="RGR534" s="52"/>
      <c r="RGS534" s="52"/>
      <c r="RGT534" s="52"/>
      <c r="RGU534" s="52"/>
      <c r="RGV534" s="52"/>
      <c r="RGW534" s="52"/>
      <c r="RGX534" s="52"/>
      <c r="RGY534" s="52"/>
      <c r="RGZ534" s="52"/>
      <c r="RHA534" s="52"/>
      <c r="RHB534" s="52"/>
      <c r="RHC534" s="52"/>
      <c r="RHD534" s="52"/>
      <c r="RHE534" s="52"/>
      <c r="RHF534" s="52"/>
      <c r="RHG534" s="52"/>
      <c r="RHH534" s="52"/>
      <c r="RHI534" s="52"/>
      <c r="RHJ534" s="52"/>
      <c r="RHK534" s="52"/>
      <c r="RHL534" s="52"/>
      <c r="RHM534" s="52"/>
      <c r="RHN534" s="52"/>
      <c r="RHO534" s="52"/>
      <c r="RHP534" s="52"/>
      <c r="RHQ534" s="52"/>
      <c r="RHR534" s="52"/>
      <c r="RHS534" s="52"/>
      <c r="RHT534" s="52"/>
      <c r="RHU534" s="52"/>
      <c r="RHV534" s="52"/>
      <c r="RHW534" s="52"/>
      <c r="RHX534" s="52"/>
      <c r="RHY534" s="52"/>
      <c r="RHZ534" s="52"/>
      <c r="RIA534" s="52"/>
      <c r="RIB534" s="52"/>
      <c r="RIC534" s="52"/>
      <c r="RID534" s="52"/>
      <c r="RIE534" s="52"/>
      <c r="RIF534" s="52"/>
      <c r="RIG534" s="52"/>
      <c r="RIH534" s="52"/>
      <c r="RII534" s="52"/>
      <c r="RIJ534" s="52"/>
      <c r="RIK534" s="52"/>
      <c r="RIL534" s="52"/>
      <c r="RIM534" s="52"/>
      <c r="RIN534" s="52"/>
      <c r="RIO534" s="52"/>
      <c r="RIP534" s="52"/>
      <c r="RIQ534" s="52"/>
      <c r="RIR534" s="52"/>
      <c r="RIS534" s="52"/>
      <c r="RIT534" s="52"/>
      <c r="RIU534" s="52"/>
      <c r="RIV534" s="52"/>
      <c r="RIW534" s="52"/>
      <c r="RIX534" s="52"/>
      <c r="RIY534" s="52"/>
      <c r="RIZ534" s="52"/>
      <c r="RJA534" s="52"/>
      <c r="RJB534" s="52"/>
      <c r="RJC534" s="52"/>
      <c r="RJD534" s="52"/>
      <c r="RJE534" s="52"/>
      <c r="RJF534" s="52"/>
      <c r="RJG534" s="52"/>
      <c r="RJH534" s="52"/>
      <c r="RJI534" s="52"/>
      <c r="RJJ534" s="52"/>
      <c r="RJK534" s="52"/>
      <c r="RJL534" s="52"/>
      <c r="RJM534" s="52"/>
      <c r="RJN534" s="52"/>
      <c r="RJO534" s="52"/>
      <c r="RJP534" s="52"/>
      <c r="RJQ534" s="52"/>
      <c r="RJR534" s="52"/>
      <c r="RJS534" s="52"/>
      <c r="RJT534" s="52"/>
      <c r="RJU534" s="52"/>
      <c r="RJV534" s="52"/>
      <c r="RJW534" s="52"/>
      <c r="RJX534" s="52"/>
      <c r="RJY534" s="52"/>
      <c r="RJZ534" s="52"/>
      <c r="RKA534" s="52"/>
      <c r="RKB534" s="52"/>
      <c r="RKC534" s="52"/>
      <c r="RKD534" s="52"/>
      <c r="RKE534" s="52"/>
      <c r="RKF534" s="52"/>
      <c r="RKG534" s="52"/>
      <c r="RKH534" s="52"/>
      <c r="RKI534" s="52"/>
      <c r="RKJ534" s="52"/>
      <c r="RKK534" s="52"/>
      <c r="RKL534" s="52"/>
      <c r="RKM534" s="52"/>
      <c r="RKN534" s="52"/>
      <c r="RKO534" s="52"/>
      <c r="RKP534" s="52"/>
      <c r="RKQ534" s="52"/>
      <c r="RKR534" s="52"/>
      <c r="RKS534" s="52"/>
      <c r="RKT534" s="52"/>
      <c r="RKU534" s="52"/>
      <c r="RKV534" s="52"/>
      <c r="RKW534" s="52"/>
      <c r="RKX534" s="52"/>
      <c r="RKY534" s="52"/>
      <c r="RKZ534" s="52"/>
      <c r="RLA534" s="52"/>
      <c r="RLB534" s="52"/>
      <c r="RLC534" s="52"/>
      <c r="RLD534" s="52"/>
      <c r="RLE534" s="52"/>
      <c r="RLF534" s="52"/>
      <c r="RLG534" s="52"/>
      <c r="RLH534" s="52"/>
      <c r="RLI534" s="52"/>
      <c r="RLJ534" s="52"/>
      <c r="RLK534" s="52"/>
      <c r="RLL534" s="52"/>
      <c r="RLM534" s="52"/>
      <c r="RLN534" s="52"/>
      <c r="RLO534" s="52"/>
      <c r="RLP534" s="52"/>
      <c r="RLQ534" s="52"/>
      <c r="RLR534" s="52"/>
      <c r="RLS534" s="52"/>
      <c r="RLT534" s="52"/>
      <c r="RLU534" s="52"/>
      <c r="RLV534" s="52"/>
      <c r="RLW534" s="52"/>
      <c r="RLX534" s="52"/>
      <c r="RLY534" s="52"/>
      <c r="RLZ534" s="52"/>
      <c r="RMA534" s="52"/>
      <c r="RMB534" s="52"/>
      <c r="RMC534" s="52"/>
      <c r="RMD534" s="52"/>
      <c r="RME534" s="52"/>
      <c r="RMF534" s="52"/>
      <c r="RMG534" s="52"/>
      <c r="RMH534" s="52"/>
      <c r="RMI534" s="52"/>
      <c r="RMJ534" s="52"/>
      <c r="RMK534" s="52"/>
      <c r="RML534" s="52"/>
      <c r="RMM534" s="52"/>
      <c r="RMN534" s="52"/>
      <c r="RMO534" s="52"/>
      <c r="RMP534" s="52"/>
      <c r="RMQ534" s="52"/>
      <c r="RMR534" s="52"/>
      <c r="RMS534" s="52"/>
      <c r="RMT534" s="52"/>
      <c r="RMU534" s="52"/>
      <c r="RMV534" s="52"/>
      <c r="RMW534" s="52"/>
      <c r="RMX534" s="52"/>
      <c r="RMY534" s="52"/>
      <c r="RMZ534" s="52"/>
      <c r="RNA534" s="52"/>
      <c r="RNB534" s="52"/>
      <c r="RNC534" s="52"/>
      <c r="RND534" s="52"/>
      <c r="RNE534" s="52"/>
      <c r="RNF534" s="52"/>
      <c r="RNG534" s="52"/>
      <c r="RNH534" s="52"/>
      <c r="RNI534" s="52"/>
      <c r="RNJ534" s="52"/>
      <c r="RNK534" s="52"/>
      <c r="RNL534" s="52"/>
      <c r="RNM534" s="52"/>
      <c r="RNN534" s="52"/>
      <c r="RNO534" s="52"/>
      <c r="RNP534" s="52"/>
      <c r="RNQ534" s="52"/>
      <c r="RNR534" s="52"/>
      <c r="RNS534" s="52"/>
      <c r="RNT534" s="52"/>
      <c r="RNU534" s="52"/>
      <c r="RNV534" s="52"/>
      <c r="RNW534" s="52"/>
      <c r="RNX534" s="52"/>
      <c r="RNY534" s="52"/>
      <c r="RNZ534" s="52"/>
      <c r="ROA534" s="52"/>
      <c r="ROB534" s="52"/>
      <c r="ROC534" s="52"/>
      <c r="ROD534" s="52"/>
      <c r="ROE534" s="52"/>
      <c r="ROF534" s="52"/>
      <c r="ROG534" s="52"/>
      <c r="ROH534" s="52"/>
      <c r="ROI534" s="52"/>
      <c r="ROJ534" s="52"/>
      <c r="ROK534" s="52"/>
      <c r="ROL534" s="52"/>
      <c r="ROM534" s="52"/>
      <c r="RON534" s="52"/>
      <c r="ROO534" s="52"/>
      <c r="ROP534" s="52"/>
      <c r="ROQ534" s="52"/>
      <c r="ROR534" s="52"/>
      <c r="ROS534" s="52"/>
      <c r="ROT534" s="52"/>
      <c r="ROU534" s="52"/>
      <c r="ROV534" s="52"/>
      <c r="ROW534" s="52"/>
      <c r="ROX534" s="52"/>
      <c r="ROY534" s="52"/>
      <c r="ROZ534" s="52"/>
      <c r="RPA534" s="52"/>
      <c r="RPB534" s="52"/>
      <c r="RPC534" s="52"/>
      <c r="RPD534" s="52"/>
      <c r="RPE534" s="52"/>
      <c r="RPF534" s="52"/>
      <c r="RPG534" s="52"/>
      <c r="RPH534" s="52"/>
      <c r="RPI534" s="52"/>
      <c r="RPJ534" s="52"/>
      <c r="RPK534" s="52"/>
      <c r="RPL534" s="52"/>
      <c r="RPM534" s="52"/>
      <c r="RPN534" s="52"/>
      <c r="RPO534" s="52"/>
      <c r="RPP534" s="52"/>
      <c r="RPQ534" s="52"/>
      <c r="RPR534" s="52"/>
      <c r="RPS534" s="52"/>
      <c r="RPT534" s="52"/>
      <c r="RPU534" s="52"/>
      <c r="RPV534" s="52"/>
      <c r="RPW534" s="52"/>
      <c r="RPX534" s="52"/>
      <c r="RPY534" s="52"/>
      <c r="RPZ534" s="52"/>
      <c r="RQA534" s="52"/>
      <c r="RQB534" s="52"/>
      <c r="RQC534" s="52"/>
      <c r="RQD534" s="52"/>
      <c r="RQE534" s="52"/>
      <c r="RQF534" s="52"/>
      <c r="RQG534" s="52"/>
      <c r="RQH534" s="52"/>
      <c r="RQI534" s="52"/>
      <c r="RQJ534" s="52"/>
      <c r="RQK534" s="52"/>
      <c r="RQL534" s="52"/>
      <c r="RQM534" s="52"/>
      <c r="RQN534" s="52"/>
      <c r="RQO534" s="52"/>
      <c r="RQP534" s="52"/>
      <c r="RQQ534" s="52"/>
      <c r="RQR534" s="52"/>
      <c r="RQS534" s="52"/>
      <c r="RQT534" s="52"/>
      <c r="RQU534" s="52"/>
      <c r="RQV534" s="52"/>
      <c r="RQW534" s="52"/>
      <c r="RQX534" s="52"/>
      <c r="RQY534" s="52"/>
      <c r="RQZ534" s="52"/>
      <c r="RRA534" s="52"/>
      <c r="RRB534" s="52"/>
      <c r="RRC534" s="52"/>
      <c r="RRD534" s="52"/>
      <c r="RRE534" s="52"/>
      <c r="RRF534" s="52"/>
      <c r="RRG534" s="52"/>
      <c r="RRH534" s="52"/>
      <c r="RRI534" s="52"/>
      <c r="RRJ534" s="52"/>
      <c r="RRK534" s="52"/>
      <c r="RRL534" s="52"/>
      <c r="RRM534" s="52"/>
      <c r="RRN534" s="52"/>
      <c r="RRO534" s="52"/>
      <c r="RRP534" s="52"/>
      <c r="RRQ534" s="52"/>
      <c r="RRR534" s="52"/>
      <c r="RRS534" s="52"/>
      <c r="RRT534" s="52"/>
      <c r="RRU534" s="52"/>
      <c r="RRV534" s="52"/>
      <c r="RRW534" s="52"/>
      <c r="RRX534" s="52"/>
      <c r="RRY534" s="52"/>
      <c r="RRZ534" s="52"/>
      <c r="RSA534" s="52"/>
      <c r="RSB534" s="52"/>
      <c r="RSC534" s="52"/>
      <c r="RSD534" s="52"/>
      <c r="RSE534" s="52"/>
      <c r="RSF534" s="52"/>
      <c r="RSG534" s="52"/>
      <c r="RSH534" s="52"/>
      <c r="RSI534" s="52"/>
      <c r="RSJ534" s="52"/>
      <c r="RSK534" s="52"/>
      <c r="RSL534" s="52"/>
      <c r="RSM534" s="52"/>
      <c r="RSN534" s="52"/>
      <c r="RSO534" s="52"/>
      <c r="RSP534" s="52"/>
      <c r="RSQ534" s="52"/>
      <c r="RSR534" s="52"/>
      <c r="RSS534" s="52"/>
      <c r="RST534" s="52"/>
      <c r="RSU534" s="52"/>
      <c r="RSV534" s="52"/>
      <c r="RSW534" s="52"/>
      <c r="RSX534" s="52"/>
      <c r="RSY534" s="52"/>
      <c r="RSZ534" s="52"/>
      <c r="RTA534" s="52"/>
      <c r="RTB534" s="52"/>
      <c r="RTC534" s="52"/>
      <c r="RTD534" s="52"/>
      <c r="RTE534" s="52"/>
      <c r="RTF534" s="52"/>
      <c r="RTG534" s="52"/>
      <c r="RTH534" s="52"/>
      <c r="RTI534" s="52"/>
      <c r="RTJ534" s="52"/>
      <c r="RTK534" s="52"/>
      <c r="RTL534" s="52"/>
      <c r="RTM534" s="52"/>
      <c r="RTN534" s="52"/>
      <c r="RTO534" s="52"/>
      <c r="RTP534" s="52"/>
      <c r="RTQ534" s="52"/>
      <c r="RTR534" s="52"/>
      <c r="RTS534" s="52"/>
      <c r="RTT534" s="52"/>
      <c r="RTU534" s="52"/>
      <c r="RTV534" s="52"/>
      <c r="RTW534" s="52"/>
      <c r="RTX534" s="52"/>
      <c r="RTY534" s="52"/>
      <c r="RTZ534" s="52"/>
      <c r="RUA534" s="52"/>
      <c r="RUB534" s="52"/>
      <c r="RUC534" s="52"/>
      <c r="RUD534" s="52"/>
      <c r="RUE534" s="52"/>
      <c r="RUF534" s="52"/>
      <c r="RUG534" s="52"/>
      <c r="RUH534" s="52"/>
      <c r="RUI534" s="52"/>
      <c r="RUJ534" s="52"/>
      <c r="RUK534" s="52"/>
      <c r="RUL534" s="52"/>
      <c r="RUM534" s="52"/>
      <c r="RUN534" s="52"/>
      <c r="RUO534" s="52"/>
      <c r="RUP534" s="52"/>
      <c r="RUQ534" s="52"/>
      <c r="RUR534" s="52"/>
      <c r="RUS534" s="52"/>
      <c r="RUT534" s="52"/>
      <c r="RUU534" s="52"/>
      <c r="RUV534" s="52"/>
      <c r="RUW534" s="52"/>
      <c r="RUX534" s="52"/>
      <c r="RUY534" s="52"/>
      <c r="RUZ534" s="52"/>
      <c r="RVA534" s="52"/>
      <c r="RVB534" s="52"/>
      <c r="RVC534" s="52"/>
      <c r="RVD534" s="52"/>
      <c r="RVE534" s="52"/>
      <c r="RVF534" s="52"/>
      <c r="RVG534" s="52"/>
      <c r="RVH534" s="52"/>
      <c r="RVI534" s="52"/>
      <c r="RVJ534" s="52"/>
      <c r="RVK534" s="52"/>
      <c r="RVL534" s="52"/>
      <c r="RVM534" s="52"/>
      <c r="RVN534" s="52"/>
      <c r="RVO534" s="52"/>
      <c r="RVP534" s="52"/>
      <c r="RVQ534" s="52"/>
      <c r="RVR534" s="52"/>
      <c r="RVS534" s="52"/>
      <c r="RVT534" s="52"/>
      <c r="RVU534" s="52"/>
      <c r="RVV534" s="52"/>
      <c r="RVW534" s="52"/>
      <c r="RVX534" s="52"/>
      <c r="RVY534" s="52"/>
      <c r="RVZ534" s="52"/>
      <c r="RWA534" s="52"/>
      <c r="RWB534" s="52"/>
      <c r="RWC534" s="52"/>
      <c r="RWD534" s="52"/>
      <c r="RWE534" s="52"/>
      <c r="RWF534" s="52"/>
      <c r="RWG534" s="52"/>
      <c r="RWH534" s="52"/>
      <c r="RWI534" s="52"/>
      <c r="RWJ534" s="52"/>
      <c r="RWK534" s="52"/>
      <c r="RWL534" s="52"/>
      <c r="RWM534" s="52"/>
      <c r="RWN534" s="52"/>
      <c r="RWO534" s="52"/>
      <c r="RWP534" s="52"/>
      <c r="RWQ534" s="52"/>
      <c r="RWR534" s="52"/>
      <c r="RWS534" s="52"/>
      <c r="RWT534" s="52"/>
      <c r="RWU534" s="52"/>
      <c r="RWV534" s="52"/>
      <c r="RWW534" s="52"/>
      <c r="RWX534" s="52"/>
      <c r="RWY534" s="52"/>
      <c r="RWZ534" s="52"/>
      <c r="RXA534" s="52"/>
      <c r="RXB534" s="52"/>
      <c r="RXC534" s="52"/>
      <c r="RXD534" s="52"/>
      <c r="RXE534" s="52"/>
      <c r="RXF534" s="52"/>
      <c r="RXG534" s="52"/>
      <c r="RXH534" s="52"/>
      <c r="RXI534" s="52"/>
      <c r="RXJ534" s="52"/>
      <c r="RXK534" s="52"/>
      <c r="RXL534" s="52"/>
      <c r="RXM534" s="52"/>
      <c r="RXN534" s="52"/>
      <c r="RXO534" s="52"/>
      <c r="RXP534" s="52"/>
      <c r="RXQ534" s="52"/>
      <c r="RXR534" s="52"/>
      <c r="RXS534" s="52"/>
      <c r="RXT534" s="52"/>
      <c r="RXU534" s="52"/>
      <c r="RXV534" s="52"/>
      <c r="RXW534" s="52"/>
      <c r="RXX534" s="52"/>
      <c r="RXY534" s="52"/>
      <c r="RXZ534" s="52"/>
      <c r="RYA534" s="52"/>
      <c r="RYB534" s="52"/>
      <c r="RYC534" s="52"/>
      <c r="RYD534" s="52"/>
      <c r="RYE534" s="52"/>
      <c r="RYF534" s="52"/>
      <c r="RYG534" s="52"/>
      <c r="RYH534" s="52"/>
      <c r="RYI534" s="52"/>
      <c r="RYJ534" s="52"/>
      <c r="RYK534" s="52"/>
      <c r="RYL534" s="52"/>
      <c r="RYM534" s="52"/>
      <c r="RYN534" s="52"/>
      <c r="RYO534" s="52"/>
      <c r="RYP534" s="52"/>
      <c r="RYQ534" s="52"/>
      <c r="RYR534" s="52"/>
      <c r="RYS534" s="52"/>
      <c r="RYT534" s="52"/>
      <c r="RYU534" s="52"/>
      <c r="RYV534" s="52"/>
      <c r="RYW534" s="52"/>
      <c r="RYX534" s="52"/>
      <c r="RYY534" s="52"/>
      <c r="RYZ534" s="52"/>
      <c r="RZA534" s="52"/>
      <c r="RZB534" s="52"/>
      <c r="RZC534" s="52"/>
      <c r="RZD534" s="52"/>
      <c r="RZE534" s="52"/>
      <c r="RZF534" s="52"/>
      <c r="RZG534" s="52"/>
      <c r="RZH534" s="52"/>
      <c r="RZI534" s="52"/>
      <c r="RZJ534" s="52"/>
      <c r="RZK534" s="52"/>
      <c r="RZL534" s="52"/>
      <c r="RZM534" s="52"/>
      <c r="RZN534" s="52"/>
      <c r="RZO534" s="52"/>
      <c r="RZP534" s="52"/>
      <c r="RZQ534" s="52"/>
      <c r="RZR534" s="52"/>
      <c r="RZS534" s="52"/>
      <c r="RZT534" s="52"/>
      <c r="RZU534" s="52"/>
      <c r="RZV534" s="52"/>
      <c r="RZW534" s="52"/>
      <c r="RZX534" s="52"/>
      <c r="RZY534" s="52"/>
      <c r="RZZ534" s="52"/>
      <c r="SAA534" s="52"/>
      <c r="SAB534" s="52"/>
      <c r="SAC534" s="52"/>
      <c r="SAD534" s="52"/>
      <c r="SAE534" s="52"/>
      <c r="SAF534" s="52"/>
      <c r="SAG534" s="52"/>
      <c r="SAH534" s="52"/>
      <c r="SAI534" s="52"/>
      <c r="SAJ534" s="52"/>
      <c r="SAK534" s="52"/>
      <c r="SAL534" s="52"/>
      <c r="SAM534" s="52"/>
      <c r="SAN534" s="52"/>
      <c r="SAO534" s="52"/>
      <c r="SAP534" s="52"/>
      <c r="SAQ534" s="52"/>
      <c r="SAR534" s="52"/>
      <c r="SAS534" s="52"/>
      <c r="SAT534" s="52"/>
      <c r="SAU534" s="52"/>
      <c r="SAV534" s="52"/>
      <c r="SAW534" s="52"/>
      <c r="SAX534" s="52"/>
      <c r="SAY534" s="52"/>
      <c r="SAZ534" s="52"/>
      <c r="SBA534" s="52"/>
      <c r="SBB534" s="52"/>
      <c r="SBC534" s="52"/>
      <c r="SBD534" s="52"/>
      <c r="SBE534" s="52"/>
      <c r="SBF534" s="52"/>
      <c r="SBG534" s="52"/>
      <c r="SBH534" s="52"/>
      <c r="SBI534" s="52"/>
      <c r="SBJ534" s="52"/>
      <c r="SBK534" s="52"/>
      <c r="SBL534" s="52"/>
      <c r="SBM534" s="52"/>
      <c r="SBN534" s="52"/>
      <c r="SBO534" s="52"/>
      <c r="SBP534" s="52"/>
      <c r="SBQ534" s="52"/>
      <c r="SBR534" s="52"/>
      <c r="SBS534" s="52"/>
      <c r="SBT534" s="52"/>
      <c r="SBU534" s="52"/>
      <c r="SBV534" s="52"/>
      <c r="SBW534" s="52"/>
      <c r="SBX534" s="52"/>
      <c r="SBY534" s="52"/>
      <c r="SBZ534" s="52"/>
      <c r="SCA534" s="52"/>
      <c r="SCB534" s="52"/>
      <c r="SCC534" s="52"/>
      <c r="SCD534" s="52"/>
      <c r="SCE534" s="52"/>
      <c r="SCF534" s="52"/>
      <c r="SCG534" s="52"/>
      <c r="SCH534" s="52"/>
      <c r="SCI534" s="52"/>
      <c r="SCJ534" s="52"/>
      <c r="SCK534" s="52"/>
      <c r="SCL534" s="52"/>
      <c r="SCM534" s="52"/>
      <c r="SCN534" s="52"/>
      <c r="SCO534" s="52"/>
      <c r="SCP534" s="52"/>
      <c r="SCQ534" s="52"/>
      <c r="SCR534" s="52"/>
      <c r="SCS534" s="52"/>
      <c r="SCT534" s="52"/>
      <c r="SCU534" s="52"/>
      <c r="SCV534" s="52"/>
      <c r="SCW534" s="52"/>
      <c r="SCX534" s="52"/>
      <c r="SCY534" s="52"/>
      <c r="SCZ534" s="52"/>
      <c r="SDA534" s="52"/>
      <c r="SDB534" s="52"/>
      <c r="SDC534" s="52"/>
      <c r="SDD534" s="52"/>
      <c r="SDE534" s="52"/>
      <c r="SDF534" s="52"/>
      <c r="SDG534" s="52"/>
      <c r="SDH534" s="52"/>
      <c r="SDI534" s="52"/>
      <c r="SDJ534" s="52"/>
      <c r="SDK534" s="52"/>
      <c r="SDL534" s="52"/>
      <c r="SDM534" s="52"/>
      <c r="SDN534" s="52"/>
      <c r="SDO534" s="52"/>
      <c r="SDP534" s="52"/>
      <c r="SDQ534" s="52"/>
      <c r="SDR534" s="52"/>
      <c r="SDS534" s="52"/>
      <c r="SDT534" s="52"/>
      <c r="SDU534" s="52"/>
      <c r="SDV534" s="52"/>
      <c r="SDW534" s="52"/>
      <c r="SDX534" s="52"/>
      <c r="SDY534" s="52"/>
      <c r="SDZ534" s="52"/>
      <c r="SEA534" s="52"/>
      <c r="SEB534" s="52"/>
      <c r="SEC534" s="52"/>
      <c r="SED534" s="52"/>
      <c r="SEE534" s="52"/>
      <c r="SEF534" s="52"/>
      <c r="SEG534" s="52"/>
      <c r="SEH534" s="52"/>
      <c r="SEI534" s="52"/>
      <c r="SEJ534" s="52"/>
      <c r="SEK534" s="52"/>
      <c r="SEL534" s="52"/>
      <c r="SEM534" s="52"/>
      <c r="SEN534" s="52"/>
      <c r="SEO534" s="52"/>
      <c r="SEP534" s="52"/>
      <c r="SEQ534" s="52"/>
      <c r="SER534" s="52"/>
      <c r="SES534" s="52"/>
      <c r="SET534" s="52"/>
      <c r="SEU534" s="52"/>
      <c r="SEV534" s="52"/>
      <c r="SEW534" s="52"/>
      <c r="SEX534" s="52"/>
      <c r="SEY534" s="52"/>
      <c r="SEZ534" s="52"/>
      <c r="SFA534" s="52"/>
      <c r="SFB534" s="52"/>
      <c r="SFC534" s="52"/>
      <c r="SFD534" s="52"/>
      <c r="SFE534" s="52"/>
      <c r="SFF534" s="52"/>
      <c r="SFG534" s="52"/>
      <c r="SFH534" s="52"/>
      <c r="SFI534" s="52"/>
      <c r="SFJ534" s="52"/>
      <c r="SFK534" s="52"/>
      <c r="SFL534" s="52"/>
      <c r="SFM534" s="52"/>
      <c r="SFN534" s="52"/>
      <c r="SFO534" s="52"/>
      <c r="SFP534" s="52"/>
      <c r="SFQ534" s="52"/>
      <c r="SFR534" s="52"/>
      <c r="SFS534" s="52"/>
      <c r="SFT534" s="52"/>
      <c r="SFU534" s="52"/>
      <c r="SFV534" s="52"/>
      <c r="SFW534" s="52"/>
      <c r="SFX534" s="52"/>
      <c r="SFY534" s="52"/>
      <c r="SFZ534" s="52"/>
      <c r="SGA534" s="52"/>
      <c r="SGB534" s="52"/>
      <c r="SGC534" s="52"/>
      <c r="SGD534" s="52"/>
      <c r="SGE534" s="52"/>
      <c r="SGF534" s="52"/>
      <c r="SGG534" s="52"/>
      <c r="SGH534" s="52"/>
      <c r="SGI534" s="52"/>
      <c r="SGJ534" s="52"/>
      <c r="SGK534" s="52"/>
      <c r="SGL534" s="52"/>
      <c r="SGM534" s="52"/>
      <c r="SGN534" s="52"/>
      <c r="SGO534" s="52"/>
      <c r="SGP534" s="52"/>
      <c r="SGQ534" s="52"/>
      <c r="SGR534" s="52"/>
      <c r="SGS534" s="52"/>
      <c r="SGT534" s="52"/>
      <c r="SGU534" s="52"/>
      <c r="SGV534" s="52"/>
      <c r="SGW534" s="52"/>
      <c r="SGX534" s="52"/>
      <c r="SGY534" s="52"/>
      <c r="SGZ534" s="52"/>
      <c r="SHA534" s="52"/>
      <c r="SHB534" s="52"/>
      <c r="SHC534" s="52"/>
      <c r="SHD534" s="52"/>
      <c r="SHE534" s="52"/>
      <c r="SHF534" s="52"/>
      <c r="SHG534" s="52"/>
      <c r="SHH534" s="52"/>
      <c r="SHI534" s="52"/>
      <c r="SHJ534" s="52"/>
      <c r="SHK534" s="52"/>
      <c r="SHL534" s="52"/>
      <c r="SHM534" s="52"/>
      <c r="SHN534" s="52"/>
      <c r="SHO534" s="52"/>
      <c r="SHP534" s="52"/>
      <c r="SHQ534" s="52"/>
      <c r="SHR534" s="52"/>
      <c r="SHS534" s="52"/>
      <c r="SHT534" s="52"/>
      <c r="SHU534" s="52"/>
      <c r="SHV534" s="52"/>
      <c r="SHW534" s="52"/>
      <c r="SHX534" s="52"/>
      <c r="SHY534" s="52"/>
      <c r="SHZ534" s="52"/>
      <c r="SIA534" s="52"/>
      <c r="SIB534" s="52"/>
      <c r="SIC534" s="52"/>
      <c r="SID534" s="52"/>
      <c r="SIE534" s="52"/>
      <c r="SIF534" s="52"/>
      <c r="SIG534" s="52"/>
      <c r="SIH534" s="52"/>
      <c r="SII534" s="52"/>
      <c r="SIJ534" s="52"/>
      <c r="SIK534" s="52"/>
      <c r="SIL534" s="52"/>
      <c r="SIM534" s="52"/>
      <c r="SIN534" s="52"/>
      <c r="SIO534" s="52"/>
      <c r="SIP534" s="52"/>
      <c r="SIQ534" s="52"/>
      <c r="SIR534" s="52"/>
      <c r="SIS534" s="52"/>
      <c r="SIT534" s="52"/>
      <c r="SIU534" s="52"/>
      <c r="SIV534" s="52"/>
      <c r="SIW534" s="52"/>
      <c r="SIX534" s="52"/>
      <c r="SIY534" s="52"/>
      <c r="SIZ534" s="52"/>
      <c r="SJA534" s="52"/>
      <c r="SJB534" s="52"/>
      <c r="SJC534" s="52"/>
      <c r="SJD534" s="52"/>
      <c r="SJE534" s="52"/>
      <c r="SJF534" s="52"/>
      <c r="SJG534" s="52"/>
      <c r="SJH534" s="52"/>
      <c r="SJI534" s="52"/>
      <c r="SJJ534" s="52"/>
      <c r="SJK534" s="52"/>
      <c r="SJL534" s="52"/>
      <c r="SJM534" s="52"/>
      <c r="SJN534" s="52"/>
      <c r="SJO534" s="52"/>
      <c r="SJP534" s="52"/>
      <c r="SJQ534" s="52"/>
      <c r="SJR534" s="52"/>
      <c r="SJS534" s="52"/>
      <c r="SJT534" s="52"/>
      <c r="SJU534" s="52"/>
      <c r="SJV534" s="52"/>
      <c r="SJW534" s="52"/>
      <c r="SJX534" s="52"/>
      <c r="SJY534" s="52"/>
      <c r="SJZ534" s="52"/>
      <c r="SKA534" s="52"/>
      <c r="SKB534" s="52"/>
      <c r="SKC534" s="52"/>
      <c r="SKD534" s="52"/>
      <c r="SKE534" s="52"/>
      <c r="SKF534" s="52"/>
      <c r="SKG534" s="52"/>
      <c r="SKH534" s="52"/>
      <c r="SKI534" s="52"/>
      <c r="SKJ534" s="52"/>
      <c r="SKK534" s="52"/>
      <c r="SKL534" s="52"/>
      <c r="SKM534" s="52"/>
      <c r="SKN534" s="52"/>
      <c r="SKO534" s="52"/>
      <c r="SKP534" s="52"/>
      <c r="SKQ534" s="52"/>
      <c r="SKR534" s="52"/>
      <c r="SKS534" s="52"/>
      <c r="SKT534" s="52"/>
      <c r="SKU534" s="52"/>
      <c r="SKV534" s="52"/>
      <c r="SKW534" s="52"/>
      <c r="SKX534" s="52"/>
      <c r="SKY534" s="52"/>
      <c r="SKZ534" s="52"/>
      <c r="SLA534" s="52"/>
      <c r="SLB534" s="52"/>
      <c r="SLC534" s="52"/>
      <c r="SLD534" s="52"/>
      <c r="SLE534" s="52"/>
      <c r="SLF534" s="52"/>
      <c r="SLG534" s="52"/>
      <c r="SLH534" s="52"/>
      <c r="SLI534" s="52"/>
      <c r="SLJ534" s="52"/>
      <c r="SLK534" s="52"/>
      <c r="SLL534" s="52"/>
      <c r="SLM534" s="52"/>
      <c r="SLN534" s="52"/>
      <c r="SLO534" s="52"/>
      <c r="SLP534" s="52"/>
      <c r="SLQ534" s="52"/>
      <c r="SLR534" s="52"/>
      <c r="SLS534" s="52"/>
      <c r="SLT534" s="52"/>
      <c r="SLU534" s="52"/>
      <c r="SLV534" s="52"/>
      <c r="SLW534" s="52"/>
      <c r="SLX534" s="52"/>
      <c r="SLY534" s="52"/>
      <c r="SLZ534" s="52"/>
      <c r="SMA534" s="52"/>
      <c r="SMB534" s="52"/>
      <c r="SMC534" s="52"/>
      <c r="SMD534" s="52"/>
      <c r="SME534" s="52"/>
      <c r="SMF534" s="52"/>
      <c r="SMG534" s="52"/>
      <c r="SMH534" s="52"/>
      <c r="SMI534" s="52"/>
      <c r="SMJ534" s="52"/>
      <c r="SMK534" s="52"/>
      <c r="SML534" s="52"/>
      <c r="SMM534" s="52"/>
      <c r="SMN534" s="52"/>
      <c r="SMO534" s="52"/>
      <c r="SMP534" s="52"/>
      <c r="SMQ534" s="52"/>
      <c r="SMR534" s="52"/>
      <c r="SMS534" s="52"/>
      <c r="SMT534" s="52"/>
      <c r="SMU534" s="52"/>
      <c r="SMV534" s="52"/>
      <c r="SMW534" s="52"/>
      <c r="SMX534" s="52"/>
      <c r="SMY534" s="52"/>
      <c r="SMZ534" s="52"/>
      <c r="SNA534" s="52"/>
      <c r="SNB534" s="52"/>
      <c r="SNC534" s="52"/>
      <c r="SND534" s="52"/>
      <c r="SNE534" s="52"/>
      <c r="SNF534" s="52"/>
      <c r="SNG534" s="52"/>
      <c r="SNH534" s="52"/>
      <c r="SNI534" s="52"/>
      <c r="SNJ534" s="52"/>
      <c r="SNK534" s="52"/>
      <c r="SNL534" s="52"/>
      <c r="SNM534" s="52"/>
      <c r="SNN534" s="52"/>
      <c r="SNO534" s="52"/>
      <c r="SNP534" s="52"/>
      <c r="SNQ534" s="52"/>
      <c r="SNR534" s="52"/>
      <c r="SNS534" s="52"/>
      <c r="SNT534" s="52"/>
      <c r="SNU534" s="52"/>
      <c r="SNV534" s="52"/>
      <c r="SNW534" s="52"/>
      <c r="SNX534" s="52"/>
      <c r="SNY534" s="52"/>
      <c r="SNZ534" s="52"/>
      <c r="SOA534" s="52"/>
      <c r="SOB534" s="52"/>
      <c r="SOC534" s="52"/>
      <c r="SOD534" s="52"/>
      <c r="SOE534" s="52"/>
      <c r="SOF534" s="52"/>
      <c r="SOG534" s="52"/>
      <c r="SOH534" s="52"/>
      <c r="SOI534" s="52"/>
      <c r="SOJ534" s="52"/>
      <c r="SOK534" s="52"/>
      <c r="SOL534" s="52"/>
      <c r="SOM534" s="52"/>
      <c r="SON534" s="52"/>
      <c r="SOO534" s="52"/>
      <c r="SOP534" s="52"/>
      <c r="SOQ534" s="52"/>
      <c r="SOR534" s="52"/>
      <c r="SOS534" s="52"/>
      <c r="SOT534" s="52"/>
      <c r="SOU534" s="52"/>
      <c r="SOV534" s="52"/>
      <c r="SOW534" s="52"/>
      <c r="SOX534" s="52"/>
      <c r="SOY534" s="52"/>
      <c r="SOZ534" s="52"/>
      <c r="SPA534" s="52"/>
      <c r="SPB534" s="52"/>
      <c r="SPC534" s="52"/>
      <c r="SPD534" s="52"/>
      <c r="SPE534" s="52"/>
      <c r="SPF534" s="52"/>
      <c r="SPG534" s="52"/>
      <c r="SPH534" s="52"/>
      <c r="SPI534" s="52"/>
      <c r="SPJ534" s="52"/>
      <c r="SPK534" s="52"/>
      <c r="SPL534" s="52"/>
      <c r="SPM534" s="52"/>
      <c r="SPN534" s="52"/>
      <c r="SPO534" s="52"/>
      <c r="SPP534" s="52"/>
      <c r="SPQ534" s="52"/>
      <c r="SPR534" s="52"/>
      <c r="SPS534" s="52"/>
      <c r="SPT534" s="52"/>
      <c r="SPU534" s="52"/>
      <c r="SPV534" s="52"/>
      <c r="SPW534" s="52"/>
      <c r="SPX534" s="52"/>
      <c r="SPY534" s="52"/>
      <c r="SPZ534" s="52"/>
      <c r="SQA534" s="52"/>
      <c r="SQB534" s="52"/>
      <c r="SQC534" s="52"/>
      <c r="SQD534" s="52"/>
      <c r="SQE534" s="52"/>
      <c r="SQF534" s="52"/>
      <c r="SQG534" s="52"/>
      <c r="SQH534" s="52"/>
      <c r="SQI534" s="52"/>
      <c r="SQJ534" s="52"/>
      <c r="SQK534" s="52"/>
      <c r="SQL534" s="52"/>
      <c r="SQM534" s="52"/>
      <c r="SQN534" s="52"/>
      <c r="SQO534" s="52"/>
      <c r="SQP534" s="52"/>
      <c r="SQQ534" s="52"/>
      <c r="SQR534" s="52"/>
      <c r="SQS534" s="52"/>
      <c r="SQT534" s="52"/>
      <c r="SQU534" s="52"/>
      <c r="SQV534" s="52"/>
      <c r="SQW534" s="52"/>
      <c r="SQX534" s="52"/>
      <c r="SQY534" s="52"/>
      <c r="SQZ534" s="52"/>
      <c r="SRA534" s="52"/>
      <c r="SRB534" s="52"/>
      <c r="SRC534" s="52"/>
      <c r="SRD534" s="52"/>
      <c r="SRE534" s="52"/>
      <c r="SRF534" s="52"/>
      <c r="SRG534" s="52"/>
      <c r="SRH534" s="52"/>
      <c r="SRI534" s="52"/>
      <c r="SRJ534" s="52"/>
      <c r="SRK534" s="52"/>
      <c r="SRL534" s="52"/>
      <c r="SRM534" s="52"/>
      <c r="SRN534" s="52"/>
      <c r="SRO534" s="52"/>
      <c r="SRP534" s="52"/>
      <c r="SRQ534" s="52"/>
      <c r="SRR534" s="52"/>
      <c r="SRS534" s="52"/>
      <c r="SRT534" s="52"/>
      <c r="SRU534" s="52"/>
      <c r="SRV534" s="52"/>
      <c r="SRW534" s="52"/>
      <c r="SRX534" s="52"/>
      <c r="SRY534" s="52"/>
      <c r="SRZ534" s="52"/>
      <c r="SSA534" s="52"/>
      <c r="SSB534" s="52"/>
      <c r="SSC534" s="52"/>
      <c r="SSD534" s="52"/>
      <c r="SSE534" s="52"/>
      <c r="SSF534" s="52"/>
      <c r="SSG534" s="52"/>
      <c r="SSH534" s="52"/>
      <c r="SSI534" s="52"/>
      <c r="SSJ534" s="52"/>
      <c r="SSK534" s="52"/>
      <c r="SSL534" s="52"/>
      <c r="SSM534" s="52"/>
      <c r="SSN534" s="52"/>
      <c r="SSO534" s="52"/>
      <c r="SSP534" s="52"/>
      <c r="SSQ534" s="52"/>
      <c r="SSR534" s="52"/>
      <c r="SSS534" s="52"/>
      <c r="SST534" s="52"/>
      <c r="SSU534" s="52"/>
      <c r="SSV534" s="52"/>
      <c r="SSW534" s="52"/>
      <c r="SSX534" s="52"/>
      <c r="SSY534" s="52"/>
      <c r="SSZ534" s="52"/>
      <c r="STA534" s="52"/>
      <c r="STB534" s="52"/>
      <c r="STC534" s="52"/>
      <c r="STD534" s="52"/>
      <c r="STE534" s="52"/>
      <c r="STF534" s="52"/>
      <c r="STG534" s="52"/>
      <c r="STH534" s="52"/>
      <c r="STI534" s="52"/>
      <c r="STJ534" s="52"/>
      <c r="STK534" s="52"/>
      <c r="STL534" s="52"/>
      <c r="STM534" s="52"/>
      <c r="STN534" s="52"/>
      <c r="STO534" s="52"/>
      <c r="STP534" s="52"/>
      <c r="STQ534" s="52"/>
      <c r="STR534" s="52"/>
      <c r="STS534" s="52"/>
      <c r="STT534" s="52"/>
      <c r="STU534" s="52"/>
      <c r="STV534" s="52"/>
      <c r="STW534" s="52"/>
      <c r="STX534" s="52"/>
      <c r="STY534" s="52"/>
      <c r="STZ534" s="52"/>
      <c r="SUA534" s="52"/>
      <c r="SUB534" s="52"/>
      <c r="SUC534" s="52"/>
      <c r="SUD534" s="52"/>
      <c r="SUE534" s="52"/>
      <c r="SUF534" s="52"/>
      <c r="SUG534" s="52"/>
      <c r="SUH534" s="52"/>
      <c r="SUI534" s="52"/>
      <c r="SUJ534" s="52"/>
      <c r="SUK534" s="52"/>
      <c r="SUL534" s="52"/>
      <c r="SUM534" s="52"/>
      <c r="SUN534" s="52"/>
      <c r="SUO534" s="52"/>
      <c r="SUP534" s="52"/>
      <c r="SUQ534" s="52"/>
      <c r="SUR534" s="52"/>
      <c r="SUS534" s="52"/>
      <c r="SUT534" s="52"/>
      <c r="SUU534" s="52"/>
      <c r="SUV534" s="52"/>
      <c r="SUW534" s="52"/>
      <c r="SUX534" s="52"/>
      <c r="SUY534" s="52"/>
      <c r="SUZ534" s="52"/>
      <c r="SVA534" s="52"/>
      <c r="SVB534" s="52"/>
      <c r="SVC534" s="52"/>
      <c r="SVD534" s="52"/>
      <c r="SVE534" s="52"/>
      <c r="SVF534" s="52"/>
      <c r="SVG534" s="52"/>
      <c r="SVH534" s="52"/>
      <c r="SVI534" s="52"/>
      <c r="SVJ534" s="52"/>
      <c r="SVK534" s="52"/>
      <c r="SVL534" s="52"/>
      <c r="SVM534" s="52"/>
      <c r="SVN534" s="52"/>
      <c r="SVO534" s="52"/>
      <c r="SVP534" s="52"/>
      <c r="SVQ534" s="52"/>
      <c r="SVR534" s="52"/>
      <c r="SVS534" s="52"/>
      <c r="SVT534" s="52"/>
      <c r="SVU534" s="52"/>
      <c r="SVV534" s="52"/>
      <c r="SVW534" s="52"/>
      <c r="SVX534" s="52"/>
      <c r="SVY534" s="52"/>
      <c r="SVZ534" s="52"/>
      <c r="SWA534" s="52"/>
      <c r="SWB534" s="52"/>
      <c r="SWC534" s="52"/>
      <c r="SWD534" s="52"/>
      <c r="SWE534" s="52"/>
      <c r="SWF534" s="52"/>
      <c r="SWG534" s="52"/>
      <c r="SWH534" s="52"/>
      <c r="SWI534" s="52"/>
      <c r="SWJ534" s="52"/>
      <c r="SWK534" s="52"/>
      <c r="SWL534" s="52"/>
      <c r="SWM534" s="52"/>
      <c r="SWN534" s="52"/>
      <c r="SWO534" s="52"/>
      <c r="SWP534" s="52"/>
      <c r="SWQ534" s="52"/>
      <c r="SWR534" s="52"/>
      <c r="SWS534" s="52"/>
      <c r="SWT534" s="52"/>
      <c r="SWU534" s="52"/>
      <c r="SWV534" s="52"/>
      <c r="SWW534" s="52"/>
      <c r="SWX534" s="52"/>
      <c r="SWY534" s="52"/>
      <c r="SWZ534" s="52"/>
      <c r="SXA534" s="52"/>
      <c r="SXB534" s="52"/>
      <c r="SXC534" s="52"/>
      <c r="SXD534" s="52"/>
      <c r="SXE534" s="52"/>
      <c r="SXF534" s="52"/>
      <c r="SXG534" s="52"/>
      <c r="SXH534" s="52"/>
      <c r="SXI534" s="52"/>
      <c r="SXJ534" s="52"/>
      <c r="SXK534" s="52"/>
      <c r="SXL534" s="52"/>
      <c r="SXM534" s="52"/>
      <c r="SXN534" s="52"/>
      <c r="SXO534" s="52"/>
      <c r="SXP534" s="52"/>
      <c r="SXQ534" s="52"/>
      <c r="SXR534" s="52"/>
      <c r="SXS534" s="52"/>
      <c r="SXT534" s="52"/>
      <c r="SXU534" s="52"/>
      <c r="SXV534" s="52"/>
      <c r="SXW534" s="52"/>
      <c r="SXX534" s="52"/>
      <c r="SXY534" s="52"/>
      <c r="SXZ534" s="52"/>
      <c r="SYA534" s="52"/>
      <c r="SYB534" s="52"/>
      <c r="SYC534" s="52"/>
      <c r="SYD534" s="52"/>
      <c r="SYE534" s="52"/>
      <c r="SYF534" s="52"/>
      <c r="SYG534" s="52"/>
      <c r="SYH534" s="52"/>
      <c r="SYI534" s="52"/>
      <c r="SYJ534" s="52"/>
      <c r="SYK534" s="52"/>
      <c r="SYL534" s="52"/>
      <c r="SYM534" s="52"/>
      <c r="SYN534" s="52"/>
      <c r="SYO534" s="52"/>
      <c r="SYP534" s="52"/>
      <c r="SYQ534" s="52"/>
      <c r="SYR534" s="52"/>
      <c r="SYS534" s="52"/>
      <c r="SYT534" s="52"/>
      <c r="SYU534" s="52"/>
      <c r="SYV534" s="52"/>
      <c r="SYW534" s="52"/>
      <c r="SYX534" s="52"/>
      <c r="SYY534" s="52"/>
      <c r="SYZ534" s="52"/>
      <c r="SZA534" s="52"/>
      <c r="SZB534" s="52"/>
      <c r="SZC534" s="52"/>
      <c r="SZD534" s="52"/>
      <c r="SZE534" s="52"/>
      <c r="SZF534" s="52"/>
      <c r="SZG534" s="52"/>
      <c r="SZH534" s="52"/>
      <c r="SZI534" s="52"/>
      <c r="SZJ534" s="52"/>
      <c r="SZK534" s="52"/>
      <c r="SZL534" s="52"/>
      <c r="SZM534" s="52"/>
      <c r="SZN534" s="52"/>
      <c r="SZO534" s="52"/>
      <c r="SZP534" s="52"/>
      <c r="SZQ534" s="52"/>
      <c r="SZR534" s="52"/>
      <c r="SZS534" s="52"/>
      <c r="SZT534" s="52"/>
      <c r="SZU534" s="52"/>
      <c r="SZV534" s="52"/>
      <c r="SZW534" s="52"/>
      <c r="SZX534" s="52"/>
      <c r="SZY534" s="52"/>
      <c r="SZZ534" s="52"/>
      <c r="TAA534" s="52"/>
      <c r="TAB534" s="52"/>
      <c r="TAC534" s="52"/>
      <c r="TAD534" s="52"/>
      <c r="TAE534" s="52"/>
      <c r="TAF534" s="52"/>
      <c r="TAG534" s="52"/>
      <c r="TAH534" s="52"/>
      <c r="TAI534" s="52"/>
      <c r="TAJ534" s="52"/>
      <c r="TAK534" s="52"/>
      <c r="TAL534" s="52"/>
      <c r="TAM534" s="52"/>
      <c r="TAN534" s="52"/>
      <c r="TAO534" s="52"/>
      <c r="TAP534" s="52"/>
      <c r="TAQ534" s="52"/>
      <c r="TAR534" s="52"/>
      <c r="TAS534" s="52"/>
      <c r="TAT534" s="52"/>
      <c r="TAU534" s="52"/>
      <c r="TAV534" s="52"/>
      <c r="TAW534" s="52"/>
      <c r="TAX534" s="52"/>
      <c r="TAY534" s="52"/>
      <c r="TAZ534" s="52"/>
      <c r="TBA534" s="52"/>
      <c r="TBB534" s="52"/>
      <c r="TBC534" s="52"/>
      <c r="TBD534" s="52"/>
      <c r="TBE534" s="52"/>
      <c r="TBF534" s="52"/>
      <c r="TBG534" s="52"/>
      <c r="TBH534" s="52"/>
      <c r="TBI534" s="52"/>
      <c r="TBJ534" s="52"/>
      <c r="TBK534" s="52"/>
      <c r="TBL534" s="52"/>
      <c r="TBM534" s="52"/>
      <c r="TBN534" s="52"/>
      <c r="TBO534" s="52"/>
      <c r="TBP534" s="52"/>
      <c r="TBQ534" s="52"/>
      <c r="TBR534" s="52"/>
      <c r="TBS534" s="52"/>
      <c r="TBT534" s="52"/>
      <c r="TBU534" s="52"/>
      <c r="TBV534" s="52"/>
      <c r="TBW534" s="52"/>
      <c r="TBX534" s="52"/>
      <c r="TBY534" s="52"/>
      <c r="TBZ534" s="52"/>
      <c r="TCA534" s="52"/>
      <c r="TCB534" s="52"/>
      <c r="TCC534" s="52"/>
      <c r="TCD534" s="52"/>
      <c r="TCE534" s="52"/>
      <c r="TCF534" s="52"/>
      <c r="TCG534" s="52"/>
      <c r="TCH534" s="52"/>
      <c r="TCI534" s="52"/>
      <c r="TCJ534" s="52"/>
      <c r="TCK534" s="52"/>
      <c r="TCL534" s="52"/>
      <c r="TCM534" s="52"/>
      <c r="TCN534" s="52"/>
      <c r="TCO534" s="52"/>
      <c r="TCP534" s="52"/>
      <c r="TCQ534" s="52"/>
      <c r="TCR534" s="52"/>
      <c r="TCS534" s="52"/>
      <c r="TCT534" s="52"/>
      <c r="TCU534" s="52"/>
      <c r="TCV534" s="52"/>
      <c r="TCW534" s="52"/>
      <c r="TCX534" s="52"/>
      <c r="TCY534" s="52"/>
      <c r="TCZ534" s="52"/>
      <c r="TDA534" s="52"/>
      <c r="TDB534" s="52"/>
      <c r="TDC534" s="52"/>
      <c r="TDD534" s="52"/>
      <c r="TDE534" s="52"/>
      <c r="TDF534" s="52"/>
      <c r="TDG534" s="52"/>
      <c r="TDH534" s="52"/>
      <c r="TDI534" s="52"/>
      <c r="TDJ534" s="52"/>
      <c r="TDK534" s="52"/>
      <c r="TDL534" s="52"/>
      <c r="TDM534" s="52"/>
      <c r="TDN534" s="52"/>
      <c r="TDO534" s="52"/>
      <c r="TDP534" s="52"/>
      <c r="TDQ534" s="52"/>
      <c r="TDR534" s="52"/>
      <c r="TDS534" s="52"/>
      <c r="TDT534" s="52"/>
      <c r="TDU534" s="52"/>
      <c r="TDV534" s="52"/>
      <c r="TDW534" s="52"/>
      <c r="TDX534" s="52"/>
      <c r="TDY534" s="52"/>
      <c r="TDZ534" s="52"/>
      <c r="TEA534" s="52"/>
      <c r="TEB534" s="52"/>
      <c r="TEC534" s="52"/>
      <c r="TED534" s="52"/>
      <c r="TEE534" s="52"/>
      <c r="TEF534" s="52"/>
      <c r="TEG534" s="52"/>
      <c r="TEH534" s="52"/>
      <c r="TEI534" s="52"/>
      <c r="TEJ534" s="52"/>
      <c r="TEK534" s="52"/>
      <c r="TEL534" s="52"/>
      <c r="TEM534" s="52"/>
      <c r="TEN534" s="52"/>
      <c r="TEO534" s="52"/>
      <c r="TEP534" s="52"/>
      <c r="TEQ534" s="52"/>
      <c r="TER534" s="52"/>
      <c r="TES534" s="52"/>
      <c r="TET534" s="52"/>
      <c r="TEU534" s="52"/>
      <c r="TEV534" s="52"/>
      <c r="TEW534" s="52"/>
      <c r="TEX534" s="52"/>
      <c r="TEY534" s="52"/>
      <c r="TEZ534" s="52"/>
      <c r="TFA534" s="52"/>
      <c r="TFB534" s="52"/>
      <c r="TFC534" s="52"/>
      <c r="TFD534" s="52"/>
      <c r="TFE534" s="52"/>
      <c r="TFF534" s="52"/>
      <c r="TFG534" s="52"/>
      <c r="TFH534" s="52"/>
      <c r="TFI534" s="52"/>
      <c r="TFJ534" s="52"/>
      <c r="TFK534" s="52"/>
      <c r="TFL534" s="52"/>
      <c r="TFM534" s="52"/>
      <c r="TFN534" s="52"/>
      <c r="TFO534" s="52"/>
      <c r="TFP534" s="52"/>
      <c r="TFQ534" s="52"/>
      <c r="TFR534" s="52"/>
      <c r="TFS534" s="52"/>
      <c r="TFT534" s="52"/>
      <c r="TFU534" s="52"/>
      <c r="TFV534" s="52"/>
      <c r="TFW534" s="52"/>
      <c r="TFX534" s="52"/>
      <c r="TFY534" s="52"/>
      <c r="TFZ534" s="52"/>
      <c r="TGA534" s="52"/>
      <c r="TGB534" s="52"/>
      <c r="TGC534" s="52"/>
      <c r="TGD534" s="52"/>
      <c r="TGE534" s="52"/>
      <c r="TGF534" s="52"/>
      <c r="TGG534" s="52"/>
      <c r="TGH534" s="52"/>
      <c r="TGI534" s="52"/>
      <c r="TGJ534" s="52"/>
      <c r="TGK534" s="52"/>
      <c r="TGL534" s="52"/>
      <c r="TGM534" s="52"/>
      <c r="TGN534" s="52"/>
      <c r="TGO534" s="52"/>
      <c r="TGP534" s="52"/>
      <c r="TGQ534" s="52"/>
      <c r="TGR534" s="52"/>
      <c r="TGS534" s="52"/>
      <c r="TGT534" s="52"/>
      <c r="TGU534" s="52"/>
      <c r="TGV534" s="52"/>
      <c r="TGW534" s="52"/>
      <c r="TGX534" s="52"/>
      <c r="TGY534" s="52"/>
      <c r="TGZ534" s="52"/>
      <c r="THA534" s="52"/>
      <c r="THB534" s="52"/>
      <c r="THC534" s="52"/>
      <c r="THD534" s="52"/>
      <c r="THE534" s="52"/>
      <c r="THF534" s="52"/>
      <c r="THG534" s="52"/>
      <c r="THH534" s="52"/>
      <c r="THI534" s="52"/>
      <c r="THJ534" s="52"/>
      <c r="THK534" s="52"/>
      <c r="THL534" s="52"/>
      <c r="THM534" s="52"/>
      <c r="THN534" s="52"/>
      <c r="THO534" s="52"/>
      <c r="THP534" s="52"/>
      <c r="THQ534" s="52"/>
      <c r="THR534" s="52"/>
      <c r="THS534" s="52"/>
      <c r="THT534" s="52"/>
      <c r="THU534" s="52"/>
      <c r="THV534" s="52"/>
      <c r="THW534" s="52"/>
      <c r="THX534" s="52"/>
      <c r="THY534" s="52"/>
      <c r="THZ534" s="52"/>
      <c r="TIA534" s="52"/>
      <c r="TIB534" s="52"/>
      <c r="TIC534" s="52"/>
      <c r="TID534" s="52"/>
      <c r="TIE534" s="52"/>
      <c r="TIF534" s="52"/>
      <c r="TIG534" s="52"/>
      <c r="TIH534" s="52"/>
      <c r="TII534" s="52"/>
      <c r="TIJ534" s="52"/>
      <c r="TIK534" s="52"/>
      <c r="TIL534" s="52"/>
      <c r="TIM534" s="52"/>
      <c r="TIN534" s="52"/>
      <c r="TIO534" s="52"/>
      <c r="TIP534" s="52"/>
      <c r="TIQ534" s="52"/>
      <c r="TIR534" s="52"/>
      <c r="TIS534" s="52"/>
      <c r="TIT534" s="52"/>
      <c r="TIU534" s="52"/>
      <c r="TIV534" s="52"/>
      <c r="TIW534" s="52"/>
      <c r="TIX534" s="52"/>
      <c r="TIY534" s="52"/>
      <c r="TIZ534" s="52"/>
      <c r="TJA534" s="52"/>
      <c r="TJB534" s="52"/>
      <c r="TJC534" s="52"/>
      <c r="TJD534" s="52"/>
      <c r="TJE534" s="52"/>
      <c r="TJF534" s="52"/>
      <c r="TJG534" s="52"/>
      <c r="TJH534" s="52"/>
      <c r="TJI534" s="52"/>
      <c r="TJJ534" s="52"/>
      <c r="TJK534" s="52"/>
      <c r="TJL534" s="52"/>
      <c r="TJM534" s="52"/>
      <c r="TJN534" s="52"/>
      <c r="TJO534" s="52"/>
      <c r="TJP534" s="52"/>
      <c r="TJQ534" s="52"/>
      <c r="TJR534" s="52"/>
      <c r="TJS534" s="52"/>
      <c r="TJT534" s="52"/>
      <c r="TJU534" s="52"/>
      <c r="TJV534" s="52"/>
      <c r="TJW534" s="52"/>
      <c r="TJX534" s="52"/>
      <c r="TJY534" s="52"/>
      <c r="TJZ534" s="52"/>
      <c r="TKA534" s="52"/>
      <c r="TKB534" s="52"/>
      <c r="TKC534" s="52"/>
      <c r="TKD534" s="52"/>
      <c r="TKE534" s="52"/>
      <c r="TKF534" s="52"/>
      <c r="TKG534" s="52"/>
      <c r="TKH534" s="52"/>
      <c r="TKI534" s="52"/>
      <c r="TKJ534" s="52"/>
      <c r="TKK534" s="52"/>
      <c r="TKL534" s="52"/>
      <c r="TKM534" s="52"/>
      <c r="TKN534" s="52"/>
      <c r="TKO534" s="52"/>
      <c r="TKP534" s="52"/>
      <c r="TKQ534" s="52"/>
      <c r="TKR534" s="52"/>
      <c r="TKS534" s="52"/>
      <c r="TKT534" s="52"/>
      <c r="TKU534" s="52"/>
      <c r="TKV534" s="52"/>
      <c r="TKW534" s="52"/>
      <c r="TKX534" s="52"/>
      <c r="TKY534" s="52"/>
      <c r="TKZ534" s="52"/>
      <c r="TLA534" s="52"/>
      <c r="TLB534" s="52"/>
      <c r="TLC534" s="52"/>
      <c r="TLD534" s="52"/>
      <c r="TLE534" s="52"/>
      <c r="TLF534" s="52"/>
      <c r="TLG534" s="52"/>
      <c r="TLH534" s="52"/>
      <c r="TLI534" s="52"/>
      <c r="TLJ534" s="52"/>
      <c r="TLK534" s="52"/>
      <c r="TLL534" s="52"/>
      <c r="TLM534" s="52"/>
      <c r="TLN534" s="52"/>
      <c r="TLO534" s="52"/>
      <c r="TLP534" s="52"/>
      <c r="TLQ534" s="52"/>
      <c r="TLR534" s="52"/>
      <c r="TLS534" s="52"/>
      <c r="TLT534" s="52"/>
      <c r="TLU534" s="52"/>
      <c r="TLV534" s="52"/>
      <c r="TLW534" s="52"/>
      <c r="TLX534" s="52"/>
      <c r="TLY534" s="52"/>
      <c r="TLZ534" s="52"/>
      <c r="TMA534" s="52"/>
      <c r="TMB534" s="52"/>
      <c r="TMC534" s="52"/>
      <c r="TMD534" s="52"/>
      <c r="TME534" s="52"/>
      <c r="TMF534" s="52"/>
      <c r="TMG534" s="52"/>
      <c r="TMH534" s="52"/>
      <c r="TMI534" s="52"/>
      <c r="TMJ534" s="52"/>
      <c r="TMK534" s="52"/>
      <c r="TML534" s="52"/>
      <c r="TMM534" s="52"/>
      <c r="TMN534" s="52"/>
      <c r="TMO534" s="52"/>
      <c r="TMP534" s="52"/>
      <c r="TMQ534" s="52"/>
      <c r="TMR534" s="52"/>
      <c r="TMS534" s="52"/>
      <c r="TMT534" s="52"/>
      <c r="TMU534" s="52"/>
      <c r="TMV534" s="52"/>
      <c r="TMW534" s="52"/>
      <c r="TMX534" s="52"/>
      <c r="TMY534" s="52"/>
      <c r="TMZ534" s="52"/>
      <c r="TNA534" s="52"/>
      <c r="TNB534" s="52"/>
      <c r="TNC534" s="52"/>
      <c r="TND534" s="52"/>
      <c r="TNE534" s="52"/>
      <c r="TNF534" s="52"/>
      <c r="TNG534" s="52"/>
      <c r="TNH534" s="52"/>
      <c r="TNI534" s="52"/>
      <c r="TNJ534" s="52"/>
      <c r="TNK534" s="52"/>
      <c r="TNL534" s="52"/>
      <c r="TNM534" s="52"/>
      <c r="TNN534" s="52"/>
      <c r="TNO534" s="52"/>
      <c r="TNP534" s="52"/>
      <c r="TNQ534" s="52"/>
      <c r="TNR534" s="52"/>
      <c r="TNS534" s="52"/>
      <c r="TNT534" s="52"/>
      <c r="TNU534" s="52"/>
      <c r="TNV534" s="52"/>
      <c r="TNW534" s="52"/>
      <c r="TNX534" s="52"/>
      <c r="TNY534" s="52"/>
      <c r="TNZ534" s="52"/>
      <c r="TOA534" s="52"/>
      <c r="TOB534" s="52"/>
      <c r="TOC534" s="52"/>
      <c r="TOD534" s="52"/>
      <c r="TOE534" s="52"/>
      <c r="TOF534" s="52"/>
      <c r="TOG534" s="52"/>
      <c r="TOH534" s="52"/>
      <c r="TOI534" s="52"/>
      <c r="TOJ534" s="52"/>
      <c r="TOK534" s="52"/>
      <c r="TOL534" s="52"/>
      <c r="TOM534" s="52"/>
      <c r="TON534" s="52"/>
      <c r="TOO534" s="52"/>
      <c r="TOP534" s="52"/>
      <c r="TOQ534" s="52"/>
      <c r="TOR534" s="52"/>
      <c r="TOS534" s="52"/>
      <c r="TOT534" s="52"/>
      <c r="TOU534" s="52"/>
      <c r="TOV534" s="52"/>
      <c r="TOW534" s="52"/>
      <c r="TOX534" s="52"/>
      <c r="TOY534" s="52"/>
      <c r="TOZ534" s="52"/>
      <c r="TPA534" s="52"/>
      <c r="TPB534" s="52"/>
      <c r="TPC534" s="52"/>
      <c r="TPD534" s="52"/>
      <c r="TPE534" s="52"/>
      <c r="TPF534" s="52"/>
      <c r="TPG534" s="52"/>
      <c r="TPH534" s="52"/>
      <c r="TPI534" s="52"/>
      <c r="TPJ534" s="52"/>
      <c r="TPK534" s="52"/>
      <c r="TPL534" s="52"/>
      <c r="TPM534" s="52"/>
      <c r="TPN534" s="52"/>
      <c r="TPO534" s="52"/>
      <c r="TPP534" s="52"/>
      <c r="TPQ534" s="52"/>
      <c r="TPR534" s="52"/>
      <c r="TPS534" s="52"/>
      <c r="TPT534" s="52"/>
      <c r="TPU534" s="52"/>
      <c r="TPV534" s="52"/>
      <c r="TPW534" s="52"/>
      <c r="TPX534" s="52"/>
      <c r="TPY534" s="52"/>
      <c r="TPZ534" s="52"/>
      <c r="TQA534" s="52"/>
      <c r="TQB534" s="52"/>
      <c r="TQC534" s="52"/>
      <c r="TQD534" s="52"/>
      <c r="TQE534" s="52"/>
      <c r="TQF534" s="52"/>
      <c r="TQG534" s="52"/>
      <c r="TQH534" s="52"/>
      <c r="TQI534" s="52"/>
      <c r="TQJ534" s="52"/>
      <c r="TQK534" s="52"/>
      <c r="TQL534" s="52"/>
      <c r="TQM534" s="52"/>
      <c r="TQN534" s="52"/>
      <c r="TQO534" s="52"/>
      <c r="TQP534" s="52"/>
      <c r="TQQ534" s="52"/>
      <c r="TQR534" s="52"/>
      <c r="TQS534" s="52"/>
      <c r="TQT534" s="52"/>
      <c r="TQU534" s="52"/>
      <c r="TQV534" s="52"/>
      <c r="TQW534" s="52"/>
      <c r="TQX534" s="52"/>
      <c r="TQY534" s="52"/>
      <c r="TQZ534" s="52"/>
      <c r="TRA534" s="52"/>
      <c r="TRB534" s="52"/>
      <c r="TRC534" s="52"/>
      <c r="TRD534" s="52"/>
      <c r="TRE534" s="52"/>
      <c r="TRF534" s="52"/>
      <c r="TRG534" s="52"/>
      <c r="TRH534" s="52"/>
      <c r="TRI534" s="52"/>
      <c r="TRJ534" s="52"/>
      <c r="TRK534" s="52"/>
      <c r="TRL534" s="52"/>
      <c r="TRM534" s="52"/>
      <c r="TRN534" s="52"/>
      <c r="TRO534" s="52"/>
      <c r="TRP534" s="52"/>
      <c r="TRQ534" s="52"/>
      <c r="TRR534" s="52"/>
      <c r="TRS534" s="52"/>
      <c r="TRT534" s="52"/>
      <c r="TRU534" s="52"/>
      <c r="TRV534" s="52"/>
      <c r="TRW534" s="52"/>
      <c r="TRX534" s="52"/>
      <c r="TRY534" s="52"/>
      <c r="TRZ534" s="52"/>
      <c r="TSA534" s="52"/>
      <c r="TSB534" s="52"/>
      <c r="TSC534" s="52"/>
      <c r="TSD534" s="52"/>
      <c r="TSE534" s="52"/>
      <c r="TSF534" s="52"/>
      <c r="TSG534" s="52"/>
      <c r="TSH534" s="52"/>
      <c r="TSI534" s="52"/>
      <c r="TSJ534" s="52"/>
      <c r="TSK534" s="52"/>
      <c r="TSL534" s="52"/>
      <c r="TSM534" s="52"/>
      <c r="TSN534" s="52"/>
      <c r="TSO534" s="52"/>
      <c r="TSP534" s="52"/>
      <c r="TSQ534" s="52"/>
      <c r="TSR534" s="52"/>
      <c r="TSS534" s="52"/>
      <c r="TST534" s="52"/>
      <c r="TSU534" s="52"/>
      <c r="TSV534" s="52"/>
      <c r="TSW534" s="52"/>
      <c r="TSX534" s="52"/>
      <c r="TSY534" s="52"/>
      <c r="TSZ534" s="52"/>
      <c r="TTA534" s="52"/>
      <c r="TTB534" s="52"/>
      <c r="TTC534" s="52"/>
      <c r="TTD534" s="52"/>
      <c r="TTE534" s="52"/>
      <c r="TTF534" s="52"/>
      <c r="TTG534" s="52"/>
      <c r="TTH534" s="52"/>
      <c r="TTI534" s="52"/>
      <c r="TTJ534" s="52"/>
      <c r="TTK534" s="52"/>
      <c r="TTL534" s="52"/>
      <c r="TTM534" s="52"/>
      <c r="TTN534" s="52"/>
      <c r="TTO534" s="52"/>
      <c r="TTP534" s="52"/>
      <c r="TTQ534" s="52"/>
      <c r="TTR534" s="52"/>
      <c r="TTS534" s="52"/>
      <c r="TTT534" s="52"/>
      <c r="TTU534" s="52"/>
      <c r="TTV534" s="52"/>
      <c r="TTW534" s="52"/>
      <c r="TTX534" s="52"/>
      <c r="TTY534" s="52"/>
      <c r="TTZ534" s="52"/>
      <c r="TUA534" s="52"/>
      <c r="TUB534" s="52"/>
      <c r="TUC534" s="52"/>
      <c r="TUD534" s="52"/>
      <c r="TUE534" s="52"/>
      <c r="TUF534" s="52"/>
      <c r="TUG534" s="52"/>
      <c r="TUH534" s="52"/>
      <c r="TUI534" s="52"/>
      <c r="TUJ534" s="52"/>
      <c r="TUK534" s="52"/>
      <c r="TUL534" s="52"/>
      <c r="TUM534" s="52"/>
      <c r="TUN534" s="52"/>
      <c r="TUO534" s="52"/>
      <c r="TUP534" s="52"/>
      <c r="TUQ534" s="52"/>
      <c r="TUR534" s="52"/>
      <c r="TUS534" s="52"/>
      <c r="TUT534" s="52"/>
      <c r="TUU534" s="52"/>
      <c r="TUV534" s="52"/>
      <c r="TUW534" s="52"/>
      <c r="TUX534" s="52"/>
      <c r="TUY534" s="52"/>
      <c r="TUZ534" s="52"/>
      <c r="TVA534" s="52"/>
      <c r="TVB534" s="52"/>
      <c r="TVC534" s="52"/>
      <c r="TVD534" s="52"/>
      <c r="TVE534" s="52"/>
      <c r="TVF534" s="52"/>
      <c r="TVG534" s="52"/>
      <c r="TVH534" s="52"/>
      <c r="TVI534" s="52"/>
      <c r="TVJ534" s="52"/>
      <c r="TVK534" s="52"/>
      <c r="TVL534" s="52"/>
      <c r="TVM534" s="52"/>
      <c r="TVN534" s="52"/>
      <c r="TVO534" s="52"/>
      <c r="TVP534" s="52"/>
      <c r="TVQ534" s="52"/>
      <c r="TVR534" s="52"/>
      <c r="TVS534" s="52"/>
      <c r="TVT534" s="52"/>
      <c r="TVU534" s="52"/>
      <c r="TVV534" s="52"/>
      <c r="TVW534" s="52"/>
      <c r="TVX534" s="52"/>
      <c r="TVY534" s="52"/>
      <c r="TVZ534" s="52"/>
      <c r="TWA534" s="52"/>
      <c r="TWB534" s="52"/>
      <c r="TWC534" s="52"/>
      <c r="TWD534" s="52"/>
      <c r="TWE534" s="52"/>
      <c r="TWF534" s="52"/>
      <c r="TWG534" s="52"/>
      <c r="TWH534" s="52"/>
      <c r="TWI534" s="52"/>
      <c r="TWJ534" s="52"/>
      <c r="TWK534" s="52"/>
      <c r="TWL534" s="52"/>
      <c r="TWM534" s="52"/>
      <c r="TWN534" s="52"/>
      <c r="TWO534" s="52"/>
      <c r="TWP534" s="52"/>
      <c r="TWQ534" s="52"/>
      <c r="TWR534" s="52"/>
      <c r="TWS534" s="52"/>
      <c r="TWT534" s="52"/>
      <c r="TWU534" s="52"/>
      <c r="TWV534" s="52"/>
      <c r="TWW534" s="52"/>
      <c r="TWX534" s="52"/>
      <c r="TWY534" s="52"/>
      <c r="TWZ534" s="52"/>
      <c r="TXA534" s="52"/>
      <c r="TXB534" s="52"/>
      <c r="TXC534" s="52"/>
      <c r="TXD534" s="52"/>
      <c r="TXE534" s="52"/>
      <c r="TXF534" s="52"/>
      <c r="TXG534" s="52"/>
      <c r="TXH534" s="52"/>
      <c r="TXI534" s="52"/>
      <c r="TXJ534" s="52"/>
      <c r="TXK534" s="52"/>
      <c r="TXL534" s="52"/>
      <c r="TXM534" s="52"/>
      <c r="TXN534" s="52"/>
      <c r="TXO534" s="52"/>
      <c r="TXP534" s="52"/>
      <c r="TXQ534" s="52"/>
      <c r="TXR534" s="52"/>
      <c r="TXS534" s="52"/>
      <c r="TXT534" s="52"/>
      <c r="TXU534" s="52"/>
      <c r="TXV534" s="52"/>
      <c r="TXW534" s="52"/>
      <c r="TXX534" s="52"/>
      <c r="TXY534" s="52"/>
      <c r="TXZ534" s="52"/>
      <c r="TYA534" s="52"/>
      <c r="TYB534" s="52"/>
      <c r="TYC534" s="52"/>
      <c r="TYD534" s="52"/>
      <c r="TYE534" s="52"/>
      <c r="TYF534" s="52"/>
      <c r="TYG534" s="52"/>
      <c r="TYH534" s="52"/>
      <c r="TYI534" s="52"/>
      <c r="TYJ534" s="52"/>
      <c r="TYK534" s="52"/>
      <c r="TYL534" s="52"/>
      <c r="TYM534" s="52"/>
      <c r="TYN534" s="52"/>
      <c r="TYO534" s="52"/>
      <c r="TYP534" s="52"/>
      <c r="TYQ534" s="52"/>
      <c r="TYR534" s="52"/>
      <c r="TYS534" s="52"/>
      <c r="TYT534" s="52"/>
      <c r="TYU534" s="52"/>
      <c r="TYV534" s="52"/>
      <c r="TYW534" s="52"/>
      <c r="TYX534" s="52"/>
      <c r="TYY534" s="52"/>
      <c r="TYZ534" s="52"/>
      <c r="TZA534" s="52"/>
      <c r="TZB534" s="52"/>
      <c r="TZC534" s="52"/>
      <c r="TZD534" s="52"/>
      <c r="TZE534" s="52"/>
      <c r="TZF534" s="52"/>
      <c r="TZG534" s="52"/>
      <c r="TZH534" s="52"/>
      <c r="TZI534" s="52"/>
      <c r="TZJ534" s="52"/>
      <c r="TZK534" s="52"/>
      <c r="TZL534" s="52"/>
      <c r="TZM534" s="52"/>
      <c r="TZN534" s="52"/>
      <c r="TZO534" s="52"/>
      <c r="TZP534" s="52"/>
      <c r="TZQ534" s="52"/>
      <c r="TZR534" s="52"/>
      <c r="TZS534" s="52"/>
      <c r="TZT534" s="52"/>
      <c r="TZU534" s="52"/>
      <c r="TZV534" s="52"/>
      <c r="TZW534" s="52"/>
      <c r="TZX534" s="52"/>
      <c r="TZY534" s="52"/>
      <c r="TZZ534" s="52"/>
      <c r="UAA534" s="52"/>
      <c r="UAB534" s="52"/>
      <c r="UAC534" s="52"/>
      <c r="UAD534" s="52"/>
      <c r="UAE534" s="52"/>
      <c r="UAF534" s="52"/>
      <c r="UAG534" s="52"/>
      <c r="UAH534" s="52"/>
      <c r="UAI534" s="52"/>
      <c r="UAJ534" s="52"/>
      <c r="UAK534" s="52"/>
      <c r="UAL534" s="52"/>
      <c r="UAM534" s="52"/>
      <c r="UAN534" s="52"/>
      <c r="UAO534" s="52"/>
      <c r="UAP534" s="52"/>
      <c r="UAQ534" s="52"/>
      <c r="UAR534" s="52"/>
      <c r="UAS534" s="52"/>
      <c r="UAT534" s="52"/>
      <c r="UAU534" s="52"/>
      <c r="UAV534" s="52"/>
      <c r="UAW534" s="52"/>
      <c r="UAX534" s="52"/>
      <c r="UAY534" s="52"/>
      <c r="UAZ534" s="52"/>
      <c r="UBA534" s="52"/>
      <c r="UBB534" s="52"/>
      <c r="UBC534" s="52"/>
      <c r="UBD534" s="52"/>
      <c r="UBE534" s="52"/>
      <c r="UBF534" s="52"/>
      <c r="UBG534" s="52"/>
      <c r="UBH534" s="52"/>
      <c r="UBI534" s="52"/>
      <c r="UBJ534" s="52"/>
      <c r="UBK534" s="52"/>
      <c r="UBL534" s="52"/>
      <c r="UBM534" s="52"/>
      <c r="UBN534" s="52"/>
      <c r="UBO534" s="52"/>
      <c r="UBP534" s="52"/>
      <c r="UBQ534" s="52"/>
      <c r="UBR534" s="52"/>
      <c r="UBS534" s="52"/>
      <c r="UBT534" s="52"/>
      <c r="UBU534" s="52"/>
      <c r="UBV534" s="52"/>
      <c r="UBW534" s="52"/>
      <c r="UBX534" s="52"/>
      <c r="UBY534" s="52"/>
      <c r="UBZ534" s="52"/>
      <c r="UCA534" s="52"/>
      <c r="UCB534" s="52"/>
      <c r="UCC534" s="52"/>
      <c r="UCD534" s="52"/>
      <c r="UCE534" s="52"/>
      <c r="UCF534" s="52"/>
      <c r="UCG534" s="52"/>
      <c r="UCH534" s="52"/>
      <c r="UCI534" s="52"/>
      <c r="UCJ534" s="52"/>
      <c r="UCK534" s="52"/>
      <c r="UCL534" s="52"/>
      <c r="UCM534" s="52"/>
      <c r="UCN534" s="52"/>
      <c r="UCO534" s="52"/>
      <c r="UCP534" s="52"/>
      <c r="UCQ534" s="52"/>
      <c r="UCR534" s="52"/>
      <c r="UCS534" s="52"/>
      <c r="UCT534" s="52"/>
      <c r="UCU534" s="52"/>
      <c r="UCV534" s="52"/>
      <c r="UCW534" s="52"/>
      <c r="UCX534" s="52"/>
      <c r="UCY534" s="52"/>
      <c r="UCZ534" s="52"/>
      <c r="UDA534" s="52"/>
      <c r="UDB534" s="52"/>
      <c r="UDC534" s="52"/>
      <c r="UDD534" s="52"/>
      <c r="UDE534" s="52"/>
      <c r="UDF534" s="52"/>
      <c r="UDG534" s="52"/>
      <c r="UDH534" s="52"/>
      <c r="UDI534" s="52"/>
      <c r="UDJ534" s="52"/>
      <c r="UDK534" s="52"/>
      <c r="UDL534" s="52"/>
      <c r="UDM534" s="52"/>
      <c r="UDN534" s="52"/>
      <c r="UDO534" s="52"/>
      <c r="UDP534" s="52"/>
      <c r="UDQ534" s="52"/>
      <c r="UDR534" s="52"/>
      <c r="UDS534" s="52"/>
      <c r="UDT534" s="52"/>
      <c r="UDU534" s="52"/>
      <c r="UDV534" s="52"/>
      <c r="UDW534" s="52"/>
      <c r="UDX534" s="52"/>
      <c r="UDY534" s="52"/>
      <c r="UDZ534" s="52"/>
      <c r="UEA534" s="52"/>
      <c r="UEB534" s="52"/>
      <c r="UEC534" s="52"/>
      <c r="UED534" s="52"/>
      <c r="UEE534" s="52"/>
      <c r="UEF534" s="52"/>
      <c r="UEG534" s="52"/>
      <c r="UEH534" s="52"/>
      <c r="UEI534" s="52"/>
      <c r="UEJ534" s="52"/>
      <c r="UEK534" s="52"/>
      <c r="UEL534" s="52"/>
      <c r="UEM534" s="52"/>
      <c r="UEN534" s="52"/>
      <c r="UEO534" s="52"/>
      <c r="UEP534" s="52"/>
      <c r="UEQ534" s="52"/>
      <c r="UER534" s="52"/>
      <c r="UES534" s="52"/>
      <c r="UET534" s="52"/>
      <c r="UEU534" s="52"/>
      <c r="UEV534" s="52"/>
      <c r="UEW534" s="52"/>
      <c r="UEX534" s="52"/>
      <c r="UEY534" s="52"/>
      <c r="UEZ534" s="52"/>
      <c r="UFA534" s="52"/>
      <c r="UFB534" s="52"/>
      <c r="UFC534" s="52"/>
      <c r="UFD534" s="52"/>
      <c r="UFE534" s="52"/>
      <c r="UFF534" s="52"/>
      <c r="UFG534" s="52"/>
      <c r="UFH534" s="52"/>
      <c r="UFI534" s="52"/>
      <c r="UFJ534" s="52"/>
      <c r="UFK534" s="52"/>
      <c r="UFL534" s="52"/>
      <c r="UFM534" s="52"/>
      <c r="UFN534" s="52"/>
      <c r="UFO534" s="52"/>
      <c r="UFP534" s="52"/>
      <c r="UFQ534" s="52"/>
      <c r="UFR534" s="52"/>
      <c r="UFS534" s="52"/>
      <c r="UFT534" s="52"/>
      <c r="UFU534" s="52"/>
      <c r="UFV534" s="52"/>
      <c r="UFW534" s="52"/>
      <c r="UFX534" s="52"/>
      <c r="UFY534" s="52"/>
      <c r="UFZ534" s="52"/>
      <c r="UGA534" s="52"/>
      <c r="UGB534" s="52"/>
      <c r="UGC534" s="52"/>
      <c r="UGD534" s="52"/>
      <c r="UGE534" s="52"/>
      <c r="UGF534" s="52"/>
      <c r="UGG534" s="52"/>
      <c r="UGH534" s="52"/>
      <c r="UGI534" s="52"/>
      <c r="UGJ534" s="52"/>
      <c r="UGK534" s="52"/>
      <c r="UGL534" s="52"/>
      <c r="UGM534" s="52"/>
      <c r="UGN534" s="52"/>
      <c r="UGO534" s="52"/>
      <c r="UGP534" s="52"/>
      <c r="UGQ534" s="52"/>
      <c r="UGR534" s="52"/>
      <c r="UGS534" s="52"/>
      <c r="UGT534" s="52"/>
      <c r="UGU534" s="52"/>
      <c r="UGV534" s="52"/>
      <c r="UGW534" s="52"/>
      <c r="UGX534" s="52"/>
      <c r="UGY534" s="52"/>
      <c r="UGZ534" s="52"/>
      <c r="UHA534" s="52"/>
      <c r="UHB534" s="52"/>
      <c r="UHC534" s="52"/>
      <c r="UHD534" s="52"/>
      <c r="UHE534" s="52"/>
      <c r="UHF534" s="52"/>
      <c r="UHG534" s="52"/>
      <c r="UHH534" s="52"/>
      <c r="UHI534" s="52"/>
      <c r="UHJ534" s="52"/>
      <c r="UHK534" s="52"/>
      <c r="UHL534" s="52"/>
      <c r="UHM534" s="52"/>
      <c r="UHN534" s="52"/>
      <c r="UHO534" s="52"/>
      <c r="UHP534" s="52"/>
      <c r="UHQ534" s="52"/>
      <c r="UHR534" s="52"/>
      <c r="UHS534" s="52"/>
      <c r="UHT534" s="52"/>
      <c r="UHU534" s="52"/>
      <c r="UHV534" s="52"/>
      <c r="UHW534" s="52"/>
      <c r="UHX534" s="52"/>
      <c r="UHY534" s="52"/>
      <c r="UHZ534" s="52"/>
      <c r="UIA534" s="52"/>
      <c r="UIB534" s="52"/>
      <c r="UIC534" s="52"/>
      <c r="UID534" s="52"/>
      <c r="UIE534" s="52"/>
      <c r="UIF534" s="52"/>
      <c r="UIG534" s="52"/>
      <c r="UIH534" s="52"/>
      <c r="UII534" s="52"/>
      <c r="UIJ534" s="52"/>
      <c r="UIK534" s="52"/>
      <c r="UIL534" s="52"/>
      <c r="UIM534" s="52"/>
      <c r="UIN534" s="52"/>
      <c r="UIO534" s="52"/>
      <c r="UIP534" s="52"/>
      <c r="UIQ534" s="52"/>
      <c r="UIR534" s="52"/>
      <c r="UIS534" s="52"/>
      <c r="UIT534" s="52"/>
      <c r="UIU534" s="52"/>
      <c r="UIV534" s="52"/>
      <c r="UIW534" s="52"/>
      <c r="UIX534" s="52"/>
      <c r="UIY534" s="52"/>
      <c r="UIZ534" s="52"/>
      <c r="UJA534" s="52"/>
      <c r="UJB534" s="52"/>
      <c r="UJC534" s="52"/>
      <c r="UJD534" s="52"/>
      <c r="UJE534" s="52"/>
      <c r="UJF534" s="52"/>
      <c r="UJG534" s="52"/>
      <c r="UJH534" s="52"/>
      <c r="UJI534" s="52"/>
      <c r="UJJ534" s="52"/>
      <c r="UJK534" s="52"/>
      <c r="UJL534" s="52"/>
      <c r="UJM534" s="52"/>
      <c r="UJN534" s="52"/>
      <c r="UJO534" s="52"/>
      <c r="UJP534" s="52"/>
      <c r="UJQ534" s="52"/>
      <c r="UJR534" s="52"/>
      <c r="UJS534" s="52"/>
      <c r="UJT534" s="52"/>
      <c r="UJU534" s="52"/>
      <c r="UJV534" s="52"/>
      <c r="UJW534" s="52"/>
      <c r="UJX534" s="52"/>
      <c r="UJY534" s="52"/>
      <c r="UJZ534" s="52"/>
      <c r="UKA534" s="52"/>
      <c r="UKB534" s="52"/>
      <c r="UKC534" s="52"/>
      <c r="UKD534" s="52"/>
      <c r="UKE534" s="52"/>
      <c r="UKF534" s="52"/>
      <c r="UKG534" s="52"/>
      <c r="UKH534" s="52"/>
      <c r="UKI534" s="52"/>
      <c r="UKJ534" s="52"/>
      <c r="UKK534" s="52"/>
      <c r="UKL534" s="52"/>
      <c r="UKM534" s="52"/>
      <c r="UKN534" s="52"/>
      <c r="UKO534" s="52"/>
      <c r="UKP534" s="52"/>
      <c r="UKQ534" s="52"/>
      <c r="UKR534" s="52"/>
      <c r="UKS534" s="52"/>
      <c r="UKT534" s="52"/>
      <c r="UKU534" s="52"/>
      <c r="UKV534" s="52"/>
      <c r="UKW534" s="52"/>
      <c r="UKX534" s="52"/>
      <c r="UKY534" s="52"/>
      <c r="UKZ534" s="52"/>
      <c r="ULA534" s="52"/>
      <c r="ULB534" s="52"/>
      <c r="ULC534" s="52"/>
      <c r="ULD534" s="52"/>
      <c r="ULE534" s="52"/>
      <c r="ULF534" s="52"/>
      <c r="ULG534" s="52"/>
      <c r="ULH534" s="52"/>
      <c r="ULI534" s="52"/>
      <c r="ULJ534" s="52"/>
      <c r="ULK534" s="52"/>
      <c r="ULL534" s="52"/>
      <c r="ULM534" s="52"/>
      <c r="ULN534" s="52"/>
      <c r="ULO534" s="52"/>
      <c r="ULP534" s="52"/>
      <c r="ULQ534" s="52"/>
      <c r="ULR534" s="52"/>
      <c r="ULS534" s="52"/>
      <c r="ULT534" s="52"/>
      <c r="ULU534" s="52"/>
      <c r="ULV534" s="52"/>
      <c r="ULW534" s="52"/>
      <c r="ULX534" s="52"/>
      <c r="ULY534" s="52"/>
      <c r="ULZ534" s="52"/>
      <c r="UMA534" s="52"/>
      <c r="UMB534" s="52"/>
      <c r="UMC534" s="52"/>
      <c r="UMD534" s="52"/>
      <c r="UME534" s="52"/>
      <c r="UMF534" s="52"/>
      <c r="UMG534" s="52"/>
      <c r="UMH534" s="52"/>
      <c r="UMI534" s="52"/>
      <c r="UMJ534" s="52"/>
      <c r="UMK534" s="52"/>
      <c r="UML534" s="52"/>
      <c r="UMM534" s="52"/>
      <c r="UMN534" s="52"/>
      <c r="UMO534" s="52"/>
      <c r="UMP534" s="52"/>
      <c r="UMQ534" s="52"/>
      <c r="UMR534" s="52"/>
      <c r="UMS534" s="52"/>
      <c r="UMT534" s="52"/>
      <c r="UMU534" s="52"/>
      <c r="UMV534" s="52"/>
      <c r="UMW534" s="52"/>
      <c r="UMX534" s="52"/>
      <c r="UMY534" s="52"/>
      <c r="UMZ534" s="52"/>
      <c r="UNA534" s="52"/>
      <c r="UNB534" s="52"/>
      <c r="UNC534" s="52"/>
      <c r="UND534" s="52"/>
      <c r="UNE534" s="52"/>
      <c r="UNF534" s="52"/>
      <c r="UNG534" s="52"/>
      <c r="UNH534" s="52"/>
      <c r="UNI534" s="52"/>
      <c r="UNJ534" s="52"/>
      <c r="UNK534" s="52"/>
      <c r="UNL534" s="52"/>
      <c r="UNM534" s="52"/>
      <c r="UNN534" s="52"/>
      <c r="UNO534" s="52"/>
      <c r="UNP534" s="52"/>
      <c r="UNQ534" s="52"/>
      <c r="UNR534" s="52"/>
      <c r="UNS534" s="52"/>
      <c r="UNT534" s="52"/>
      <c r="UNU534" s="52"/>
      <c r="UNV534" s="52"/>
      <c r="UNW534" s="52"/>
      <c r="UNX534" s="52"/>
      <c r="UNY534" s="52"/>
      <c r="UNZ534" s="52"/>
      <c r="UOA534" s="52"/>
      <c r="UOB534" s="52"/>
      <c r="UOC534" s="52"/>
      <c r="UOD534" s="52"/>
      <c r="UOE534" s="52"/>
      <c r="UOF534" s="52"/>
      <c r="UOG534" s="52"/>
      <c r="UOH534" s="52"/>
      <c r="UOI534" s="52"/>
      <c r="UOJ534" s="52"/>
      <c r="UOK534" s="52"/>
      <c r="UOL534" s="52"/>
      <c r="UOM534" s="52"/>
      <c r="UON534" s="52"/>
      <c r="UOO534" s="52"/>
      <c r="UOP534" s="52"/>
      <c r="UOQ534" s="52"/>
      <c r="UOR534" s="52"/>
      <c r="UOS534" s="52"/>
      <c r="UOT534" s="52"/>
      <c r="UOU534" s="52"/>
      <c r="UOV534" s="52"/>
      <c r="UOW534" s="52"/>
      <c r="UOX534" s="52"/>
      <c r="UOY534" s="52"/>
      <c r="UOZ534" s="52"/>
      <c r="UPA534" s="52"/>
      <c r="UPB534" s="52"/>
      <c r="UPC534" s="52"/>
      <c r="UPD534" s="52"/>
      <c r="UPE534" s="52"/>
      <c r="UPF534" s="52"/>
      <c r="UPG534" s="52"/>
      <c r="UPH534" s="52"/>
      <c r="UPI534" s="52"/>
      <c r="UPJ534" s="52"/>
      <c r="UPK534" s="52"/>
      <c r="UPL534" s="52"/>
      <c r="UPM534" s="52"/>
      <c r="UPN534" s="52"/>
      <c r="UPO534" s="52"/>
      <c r="UPP534" s="52"/>
      <c r="UPQ534" s="52"/>
      <c r="UPR534" s="52"/>
      <c r="UPS534" s="52"/>
      <c r="UPT534" s="52"/>
      <c r="UPU534" s="52"/>
      <c r="UPV534" s="52"/>
      <c r="UPW534" s="52"/>
      <c r="UPX534" s="52"/>
      <c r="UPY534" s="52"/>
      <c r="UPZ534" s="52"/>
      <c r="UQA534" s="52"/>
      <c r="UQB534" s="52"/>
      <c r="UQC534" s="52"/>
      <c r="UQD534" s="52"/>
      <c r="UQE534" s="52"/>
      <c r="UQF534" s="52"/>
      <c r="UQG534" s="52"/>
      <c r="UQH534" s="52"/>
      <c r="UQI534" s="52"/>
      <c r="UQJ534" s="52"/>
      <c r="UQK534" s="52"/>
      <c r="UQL534" s="52"/>
      <c r="UQM534" s="52"/>
      <c r="UQN534" s="52"/>
      <c r="UQO534" s="52"/>
      <c r="UQP534" s="52"/>
      <c r="UQQ534" s="52"/>
      <c r="UQR534" s="52"/>
      <c r="UQS534" s="52"/>
      <c r="UQT534" s="52"/>
      <c r="UQU534" s="52"/>
      <c r="UQV534" s="52"/>
      <c r="UQW534" s="52"/>
      <c r="UQX534" s="52"/>
      <c r="UQY534" s="52"/>
      <c r="UQZ534" s="52"/>
      <c r="URA534" s="52"/>
      <c r="URB534" s="52"/>
      <c r="URC534" s="52"/>
      <c r="URD534" s="52"/>
      <c r="URE534" s="52"/>
      <c r="URF534" s="52"/>
      <c r="URG534" s="52"/>
      <c r="URH534" s="52"/>
      <c r="URI534" s="52"/>
      <c r="URJ534" s="52"/>
      <c r="URK534" s="52"/>
      <c r="URL534" s="52"/>
      <c r="URM534" s="52"/>
      <c r="URN534" s="52"/>
      <c r="URO534" s="52"/>
      <c r="URP534" s="52"/>
      <c r="URQ534" s="52"/>
      <c r="URR534" s="52"/>
      <c r="URS534" s="52"/>
      <c r="URT534" s="52"/>
      <c r="URU534" s="52"/>
      <c r="URV534" s="52"/>
      <c r="URW534" s="52"/>
      <c r="URX534" s="52"/>
      <c r="URY534" s="52"/>
      <c r="URZ534" s="52"/>
      <c r="USA534" s="52"/>
      <c r="USB534" s="52"/>
      <c r="USC534" s="52"/>
      <c r="USD534" s="52"/>
      <c r="USE534" s="52"/>
      <c r="USF534" s="52"/>
      <c r="USG534" s="52"/>
      <c r="USH534" s="52"/>
      <c r="USI534" s="52"/>
      <c r="USJ534" s="52"/>
      <c r="USK534" s="52"/>
      <c r="USL534" s="52"/>
      <c r="USM534" s="52"/>
      <c r="USN534" s="52"/>
      <c r="USO534" s="52"/>
      <c r="USP534" s="52"/>
      <c r="USQ534" s="52"/>
      <c r="USR534" s="52"/>
      <c r="USS534" s="52"/>
      <c r="UST534" s="52"/>
      <c r="USU534" s="52"/>
      <c r="USV534" s="52"/>
      <c r="USW534" s="52"/>
      <c r="USX534" s="52"/>
      <c r="USY534" s="52"/>
      <c r="USZ534" s="52"/>
      <c r="UTA534" s="52"/>
      <c r="UTB534" s="52"/>
      <c r="UTC534" s="52"/>
      <c r="UTD534" s="52"/>
      <c r="UTE534" s="52"/>
      <c r="UTF534" s="52"/>
      <c r="UTG534" s="52"/>
      <c r="UTH534" s="52"/>
      <c r="UTI534" s="52"/>
      <c r="UTJ534" s="52"/>
      <c r="UTK534" s="52"/>
      <c r="UTL534" s="52"/>
      <c r="UTM534" s="52"/>
      <c r="UTN534" s="52"/>
      <c r="UTO534" s="52"/>
      <c r="UTP534" s="52"/>
      <c r="UTQ534" s="52"/>
      <c r="UTR534" s="52"/>
      <c r="UTS534" s="52"/>
      <c r="UTT534" s="52"/>
      <c r="UTU534" s="52"/>
      <c r="UTV534" s="52"/>
      <c r="UTW534" s="52"/>
      <c r="UTX534" s="52"/>
      <c r="UTY534" s="52"/>
      <c r="UTZ534" s="52"/>
      <c r="UUA534" s="52"/>
      <c r="UUB534" s="52"/>
      <c r="UUC534" s="52"/>
      <c r="UUD534" s="52"/>
      <c r="UUE534" s="52"/>
      <c r="UUF534" s="52"/>
      <c r="UUG534" s="52"/>
      <c r="UUH534" s="52"/>
      <c r="UUI534" s="52"/>
      <c r="UUJ534" s="52"/>
      <c r="UUK534" s="52"/>
      <c r="UUL534" s="52"/>
      <c r="UUM534" s="52"/>
      <c r="UUN534" s="52"/>
      <c r="UUO534" s="52"/>
      <c r="UUP534" s="52"/>
      <c r="UUQ534" s="52"/>
      <c r="UUR534" s="52"/>
      <c r="UUS534" s="52"/>
      <c r="UUT534" s="52"/>
      <c r="UUU534" s="52"/>
      <c r="UUV534" s="52"/>
      <c r="UUW534" s="52"/>
      <c r="UUX534" s="52"/>
      <c r="UUY534" s="52"/>
      <c r="UUZ534" s="52"/>
      <c r="UVA534" s="52"/>
      <c r="UVB534" s="52"/>
      <c r="UVC534" s="52"/>
      <c r="UVD534" s="52"/>
      <c r="UVE534" s="52"/>
      <c r="UVF534" s="52"/>
      <c r="UVG534" s="52"/>
      <c r="UVH534" s="52"/>
      <c r="UVI534" s="52"/>
      <c r="UVJ534" s="52"/>
      <c r="UVK534" s="52"/>
      <c r="UVL534" s="52"/>
      <c r="UVM534" s="52"/>
      <c r="UVN534" s="52"/>
      <c r="UVO534" s="52"/>
      <c r="UVP534" s="52"/>
      <c r="UVQ534" s="52"/>
      <c r="UVR534" s="52"/>
      <c r="UVS534" s="52"/>
      <c r="UVT534" s="52"/>
      <c r="UVU534" s="52"/>
      <c r="UVV534" s="52"/>
      <c r="UVW534" s="52"/>
      <c r="UVX534" s="52"/>
      <c r="UVY534" s="52"/>
      <c r="UVZ534" s="52"/>
      <c r="UWA534" s="52"/>
      <c r="UWB534" s="52"/>
      <c r="UWC534" s="52"/>
      <c r="UWD534" s="52"/>
      <c r="UWE534" s="52"/>
      <c r="UWF534" s="52"/>
      <c r="UWG534" s="52"/>
      <c r="UWH534" s="52"/>
      <c r="UWI534" s="52"/>
      <c r="UWJ534" s="52"/>
      <c r="UWK534" s="52"/>
      <c r="UWL534" s="52"/>
      <c r="UWM534" s="52"/>
      <c r="UWN534" s="52"/>
      <c r="UWO534" s="52"/>
      <c r="UWP534" s="52"/>
      <c r="UWQ534" s="52"/>
      <c r="UWR534" s="52"/>
      <c r="UWS534" s="52"/>
      <c r="UWT534" s="52"/>
      <c r="UWU534" s="52"/>
      <c r="UWV534" s="52"/>
      <c r="UWW534" s="52"/>
      <c r="UWX534" s="52"/>
      <c r="UWY534" s="52"/>
      <c r="UWZ534" s="52"/>
      <c r="UXA534" s="52"/>
      <c r="UXB534" s="52"/>
      <c r="UXC534" s="52"/>
      <c r="UXD534" s="52"/>
      <c r="UXE534" s="52"/>
      <c r="UXF534" s="52"/>
      <c r="UXG534" s="52"/>
      <c r="UXH534" s="52"/>
      <c r="UXI534" s="52"/>
      <c r="UXJ534" s="52"/>
      <c r="UXK534" s="52"/>
      <c r="UXL534" s="52"/>
      <c r="UXM534" s="52"/>
      <c r="UXN534" s="52"/>
      <c r="UXO534" s="52"/>
      <c r="UXP534" s="52"/>
      <c r="UXQ534" s="52"/>
      <c r="UXR534" s="52"/>
      <c r="UXS534" s="52"/>
      <c r="UXT534" s="52"/>
      <c r="UXU534" s="52"/>
      <c r="UXV534" s="52"/>
      <c r="UXW534" s="52"/>
      <c r="UXX534" s="52"/>
      <c r="UXY534" s="52"/>
      <c r="UXZ534" s="52"/>
      <c r="UYA534" s="52"/>
      <c r="UYB534" s="52"/>
      <c r="UYC534" s="52"/>
      <c r="UYD534" s="52"/>
      <c r="UYE534" s="52"/>
      <c r="UYF534" s="52"/>
      <c r="UYG534" s="52"/>
      <c r="UYH534" s="52"/>
      <c r="UYI534" s="52"/>
      <c r="UYJ534" s="52"/>
      <c r="UYK534" s="52"/>
      <c r="UYL534" s="52"/>
      <c r="UYM534" s="52"/>
      <c r="UYN534" s="52"/>
      <c r="UYO534" s="52"/>
      <c r="UYP534" s="52"/>
      <c r="UYQ534" s="52"/>
      <c r="UYR534" s="52"/>
      <c r="UYS534" s="52"/>
      <c r="UYT534" s="52"/>
      <c r="UYU534" s="52"/>
      <c r="UYV534" s="52"/>
      <c r="UYW534" s="52"/>
      <c r="UYX534" s="52"/>
      <c r="UYY534" s="52"/>
      <c r="UYZ534" s="52"/>
      <c r="UZA534" s="52"/>
      <c r="UZB534" s="52"/>
      <c r="UZC534" s="52"/>
      <c r="UZD534" s="52"/>
      <c r="UZE534" s="52"/>
      <c r="UZF534" s="52"/>
      <c r="UZG534" s="52"/>
      <c r="UZH534" s="52"/>
      <c r="UZI534" s="52"/>
      <c r="UZJ534" s="52"/>
      <c r="UZK534" s="52"/>
      <c r="UZL534" s="52"/>
      <c r="UZM534" s="52"/>
      <c r="UZN534" s="52"/>
      <c r="UZO534" s="52"/>
      <c r="UZP534" s="52"/>
      <c r="UZQ534" s="52"/>
      <c r="UZR534" s="52"/>
      <c r="UZS534" s="52"/>
      <c r="UZT534" s="52"/>
      <c r="UZU534" s="52"/>
      <c r="UZV534" s="52"/>
      <c r="UZW534" s="52"/>
      <c r="UZX534" s="52"/>
      <c r="UZY534" s="52"/>
      <c r="UZZ534" s="52"/>
      <c r="VAA534" s="52"/>
      <c r="VAB534" s="52"/>
      <c r="VAC534" s="52"/>
      <c r="VAD534" s="52"/>
      <c r="VAE534" s="52"/>
      <c r="VAF534" s="52"/>
      <c r="VAG534" s="52"/>
      <c r="VAH534" s="52"/>
      <c r="VAI534" s="52"/>
      <c r="VAJ534" s="52"/>
      <c r="VAK534" s="52"/>
      <c r="VAL534" s="52"/>
      <c r="VAM534" s="52"/>
      <c r="VAN534" s="52"/>
      <c r="VAO534" s="52"/>
      <c r="VAP534" s="52"/>
      <c r="VAQ534" s="52"/>
      <c r="VAR534" s="52"/>
      <c r="VAS534" s="52"/>
      <c r="VAT534" s="52"/>
      <c r="VAU534" s="52"/>
      <c r="VAV534" s="52"/>
      <c r="VAW534" s="52"/>
      <c r="VAX534" s="52"/>
      <c r="VAY534" s="52"/>
      <c r="VAZ534" s="52"/>
      <c r="VBA534" s="52"/>
      <c r="VBB534" s="52"/>
      <c r="VBC534" s="52"/>
      <c r="VBD534" s="52"/>
      <c r="VBE534" s="52"/>
      <c r="VBF534" s="52"/>
      <c r="VBG534" s="52"/>
      <c r="VBH534" s="52"/>
      <c r="VBI534" s="52"/>
      <c r="VBJ534" s="52"/>
      <c r="VBK534" s="52"/>
      <c r="VBL534" s="52"/>
      <c r="VBM534" s="52"/>
      <c r="VBN534" s="52"/>
      <c r="VBO534" s="52"/>
      <c r="VBP534" s="52"/>
      <c r="VBQ534" s="52"/>
      <c r="VBR534" s="52"/>
      <c r="VBS534" s="52"/>
      <c r="VBT534" s="52"/>
      <c r="VBU534" s="52"/>
      <c r="VBV534" s="52"/>
      <c r="VBW534" s="52"/>
      <c r="VBX534" s="52"/>
      <c r="VBY534" s="52"/>
      <c r="VBZ534" s="52"/>
      <c r="VCA534" s="52"/>
      <c r="VCB534" s="52"/>
      <c r="VCC534" s="52"/>
      <c r="VCD534" s="52"/>
      <c r="VCE534" s="52"/>
      <c r="VCF534" s="52"/>
      <c r="VCG534" s="52"/>
      <c r="VCH534" s="52"/>
      <c r="VCI534" s="52"/>
      <c r="VCJ534" s="52"/>
      <c r="VCK534" s="52"/>
      <c r="VCL534" s="52"/>
      <c r="VCM534" s="52"/>
      <c r="VCN534" s="52"/>
      <c r="VCO534" s="52"/>
      <c r="VCP534" s="52"/>
      <c r="VCQ534" s="52"/>
      <c r="VCR534" s="52"/>
      <c r="VCS534" s="52"/>
      <c r="VCT534" s="52"/>
      <c r="VCU534" s="52"/>
      <c r="VCV534" s="52"/>
      <c r="VCW534" s="52"/>
      <c r="VCX534" s="52"/>
      <c r="VCY534" s="52"/>
      <c r="VCZ534" s="52"/>
      <c r="VDA534" s="52"/>
      <c r="VDB534" s="52"/>
      <c r="VDC534" s="52"/>
      <c r="VDD534" s="52"/>
      <c r="VDE534" s="52"/>
      <c r="VDF534" s="52"/>
      <c r="VDG534" s="52"/>
      <c r="VDH534" s="52"/>
      <c r="VDI534" s="52"/>
      <c r="VDJ534" s="52"/>
      <c r="VDK534" s="52"/>
      <c r="VDL534" s="52"/>
      <c r="VDM534" s="52"/>
      <c r="VDN534" s="52"/>
      <c r="VDO534" s="52"/>
      <c r="VDP534" s="52"/>
      <c r="VDQ534" s="52"/>
      <c r="VDR534" s="52"/>
      <c r="VDS534" s="52"/>
      <c r="VDT534" s="52"/>
      <c r="VDU534" s="52"/>
      <c r="VDV534" s="52"/>
      <c r="VDW534" s="52"/>
      <c r="VDX534" s="52"/>
      <c r="VDY534" s="52"/>
      <c r="VDZ534" s="52"/>
      <c r="VEA534" s="52"/>
      <c r="VEB534" s="52"/>
      <c r="VEC534" s="52"/>
      <c r="VED534" s="52"/>
      <c r="VEE534" s="52"/>
      <c r="VEF534" s="52"/>
      <c r="VEG534" s="52"/>
      <c r="VEH534" s="52"/>
      <c r="VEI534" s="52"/>
      <c r="VEJ534" s="52"/>
      <c r="VEK534" s="52"/>
      <c r="VEL534" s="52"/>
      <c r="VEM534" s="52"/>
      <c r="VEN534" s="52"/>
      <c r="VEO534" s="52"/>
      <c r="VEP534" s="52"/>
      <c r="VEQ534" s="52"/>
      <c r="VER534" s="52"/>
      <c r="VES534" s="52"/>
      <c r="VET534" s="52"/>
      <c r="VEU534" s="52"/>
      <c r="VEV534" s="52"/>
      <c r="VEW534" s="52"/>
      <c r="VEX534" s="52"/>
      <c r="VEY534" s="52"/>
      <c r="VEZ534" s="52"/>
      <c r="VFA534" s="52"/>
      <c r="VFB534" s="52"/>
      <c r="VFC534" s="52"/>
      <c r="VFD534" s="52"/>
      <c r="VFE534" s="52"/>
      <c r="VFF534" s="52"/>
      <c r="VFG534" s="52"/>
      <c r="VFH534" s="52"/>
      <c r="VFI534" s="52"/>
      <c r="VFJ534" s="52"/>
      <c r="VFK534" s="52"/>
      <c r="VFL534" s="52"/>
      <c r="VFM534" s="52"/>
      <c r="VFN534" s="52"/>
      <c r="VFO534" s="52"/>
      <c r="VFP534" s="52"/>
      <c r="VFQ534" s="52"/>
      <c r="VFR534" s="52"/>
      <c r="VFS534" s="52"/>
      <c r="VFT534" s="52"/>
      <c r="VFU534" s="52"/>
      <c r="VFV534" s="52"/>
      <c r="VFW534" s="52"/>
      <c r="VFX534" s="52"/>
      <c r="VFY534" s="52"/>
      <c r="VFZ534" s="52"/>
      <c r="VGA534" s="52"/>
      <c r="VGB534" s="52"/>
      <c r="VGC534" s="52"/>
      <c r="VGD534" s="52"/>
      <c r="VGE534" s="52"/>
      <c r="VGF534" s="52"/>
      <c r="VGG534" s="52"/>
      <c r="VGH534" s="52"/>
      <c r="VGI534" s="52"/>
      <c r="VGJ534" s="52"/>
      <c r="VGK534" s="52"/>
      <c r="VGL534" s="52"/>
      <c r="VGM534" s="52"/>
      <c r="VGN534" s="52"/>
      <c r="VGO534" s="52"/>
      <c r="VGP534" s="52"/>
      <c r="VGQ534" s="52"/>
      <c r="VGR534" s="52"/>
      <c r="VGS534" s="52"/>
      <c r="VGT534" s="52"/>
      <c r="VGU534" s="52"/>
      <c r="VGV534" s="52"/>
      <c r="VGW534" s="52"/>
      <c r="VGX534" s="52"/>
      <c r="VGY534" s="52"/>
      <c r="VGZ534" s="52"/>
      <c r="VHA534" s="52"/>
      <c r="VHB534" s="52"/>
      <c r="VHC534" s="52"/>
      <c r="VHD534" s="52"/>
      <c r="VHE534" s="52"/>
      <c r="VHF534" s="52"/>
      <c r="VHG534" s="52"/>
      <c r="VHH534" s="52"/>
      <c r="VHI534" s="52"/>
      <c r="VHJ534" s="52"/>
      <c r="VHK534" s="52"/>
      <c r="VHL534" s="52"/>
      <c r="VHM534" s="52"/>
      <c r="VHN534" s="52"/>
      <c r="VHO534" s="52"/>
      <c r="VHP534" s="52"/>
      <c r="VHQ534" s="52"/>
      <c r="VHR534" s="52"/>
      <c r="VHS534" s="52"/>
      <c r="VHT534" s="52"/>
      <c r="VHU534" s="52"/>
      <c r="VHV534" s="52"/>
      <c r="VHW534" s="52"/>
      <c r="VHX534" s="52"/>
      <c r="VHY534" s="52"/>
      <c r="VHZ534" s="52"/>
      <c r="VIA534" s="52"/>
      <c r="VIB534" s="52"/>
      <c r="VIC534" s="52"/>
      <c r="VID534" s="52"/>
      <c r="VIE534" s="52"/>
      <c r="VIF534" s="52"/>
      <c r="VIG534" s="52"/>
      <c r="VIH534" s="52"/>
      <c r="VII534" s="52"/>
      <c r="VIJ534" s="52"/>
      <c r="VIK534" s="52"/>
      <c r="VIL534" s="52"/>
      <c r="VIM534" s="52"/>
      <c r="VIN534" s="52"/>
      <c r="VIO534" s="52"/>
      <c r="VIP534" s="52"/>
      <c r="VIQ534" s="52"/>
      <c r="VIR534" s="52"/>
      <c r="VIS534" s="52"/>
      <c r="VIT534" s="52"/>
      <c r="VIU534" s="52"/>
      <c r="VIV534" s="52"/>
      <c r="VIW534" s="52"/>
      <c r="VIX534" s="52"/>
      <c r="VIY534" s="52"/>
      <c r="VIZ534" s="52"/>
      <c r="VJA534" s="52"/>
      <c r="VJB534" s="52"/>
      <c r="VJC534" s="52"/>
      <c r="VJD534" s="52"/>
      <c r="VJE534" s="52"/>
      <c r="VJF534" s="52"/>
      <c r="VJG534" s="52"/>
      <c r="VJH534" s="52"/>
      <c r="VJI534" s="52"/>
      <c r="VJJ534" s="52"/>
      <c r="VJK534" s="52"/>
      <c r="VJL534" s="52"/>
      <c r="VJM534" s="52"/>
      <c r="VJN534" s="52"/>
      <c r="VJO534" s="52"/>
      <c r="VJP534" s="52"/>
      <c r="VJQ534" s="52"/>
      <c r="VJR534" s="52"/>
      <c r="VJS534" s="52"/>
      <c r="VJT534" s="52"/>
      <c r="VJU534" s="52"/>
      <c r="VJV534" s="52"/>
      <c r="VJW534" s="52"/>
      <c r="VJX534" s="52"/>
      <c r="VJY534" s="52"/>
      <c r="VJZ534" s="52"/>
      <c r="VKA534" s="52"/>
      <c r="VKB534" s="52"/>
      <c r="VKC534" s="52"/>
      <c r="VKD534" s="52"/>
      <c r="VKE534" s="52"/>
      <c r="VKF534" s="52"/>
      <c r="VKG534" s="52"/>
      <c r="VKH534" s="52"/>
      <c r="VKI534" s="52"/>
      <c r="VKJ534" s="52"/>
      <c r="VKK534" s="52"/>
      <c r="VKL534" s="52"/>
      <c r="VKM534" s="52"/>
      <c r="VKN534" s="52"/>
      <c r="VKO534" s="52"/>
      <c r="VKP534" s="52"/>
      <c r="VKQ534" s="52"/>
      <c r="VKR534" s="52"/>
      <c r="VKS534" s="52"/>
      <c r="VKT534" s="52"/>
      <c r="VKU534" s="52"/>
      <c r="VKV534" s="52"/>
      <c r="VKW534" s="52"/>
      <c r="VKX534" s="52"/>
      <c r="VKY534" s="52"/>
      <c r="VKZ534" s="52"/>
      <c r="VLA534" s="52"/>
      <c r="VLB534" s="52"/>
      <c r="VLC534" s="52"/>
      <c r="VLD534" s="52"/>
      <c r="VLE534" s="52"/>
      <c r="VLF534" s="52"/>
      <c r="VLG534" s="52"/>
      <c r="VLH534" s="52"/>
      <c r="VLI534" s="52"/>
      <c r="VLJ534" s="52"/>
      <c r="VLK534" s="52"/>
      <c r="VLL534" s="52"/>
      <c r="VLM534" s="52"/>
      <c r="VLN534" s="52"/>
      <c r="VLO534" s="52"/>
      <c r="VLP534" s="52"/>
      <c r="VLQ534" s="52"/>
      <c r="VLR534" s="52"/>
      <c r="VLS534" s="52"/>
      <c r="VLT534" s="52"/>
      <c r="VLU534" s="52"/>
      <c r="VLV534" s="52"/>
      <c r="VLW534" s="52"/>
      <c r="VLX534" s="52"/>
      <c r="VLY534" s="52"/>
      <c r="VLZ534" s="52"/>
      <c r="VMA534" s="52"/>
      <c r="VMB534" s="52"/>
      <c r="VMC534" s="52"/>
      <c r="VMD534" s="52"/>
      <c r="VME534" s="52"/>
      <c r="VMF534" s="52"/>
      <c r="VMG534" s="52"/>
      <c r="VMH534" s="52"/>
      <c r="VMI534" s="52"/>
      <c r="VMJ534" s="52"/>
      <c r="VMK534" s="52"/>
      <c r="VML534" s="52"/>
      <c r="VMM534" s="52"/>
      <c r="VMN534" s="52"/>
      <c r="VMO534" s="52"/>
      <c r="VMP534" s="52"/>
      <c r="VMQ534" s="52"/>
      <c r="VMR534" s="52"/>
      <c r="VMS534" s="52"/>
      <c r="VMT534" s="52"/>
      <c r="VMU534" s="52"/>
      <c r="VMV534" s="52"/>
      <c r="VMW534" s="52"/>
      <c r="VMX534" s="52"/>
      <c r="VMY534" s="52"/>
      <c r="VMZ534" s="52"/>
      <c r="VNA534" s="52"/>
      <c r="VNB534" s="52"/>
      <c r="VNC534" s="52"/>
      <c r="VND534" s="52"/>
      <c r="VNE534" s="52"/>
      <c r="VNF534" s="52"/>
      <c r="VNG534" s="52"/>
      <c r="VNH534" s="52"/>
      <c r="VNI534" s="52"/>
      <c r="VNJ534" s="52"/>
      <c r="VNK534" s="52"/>
      <c r="VNL534" s="52"/>
      <c r="VNM534" s="52"/>
      <c r="VNN534" s="52"/>
      <c r="VNO534" s="52"/>
      <c r="VNP534" s="52"/>
      <c r="VNQ534" s="52"/>
      <c r="VNR534" s="52"/>
      <c r="VNS534" s="52"/>
      <c r="VNT534" s="52"/>
      <c r="VNU534" s="52"/>
      <c r="VNV534" s="52"/>
      <c r="VNW534" s="52"/>
      <c r="VNX534" s="52"/>
      <c r="VNY534" s="52"/>
      <c r="VNZ534" s="52"/>
      <c r="VOA534" s="52"/>
      <c r="VOB534" s="52"/>
      <c r="VOC534" s="52"/>
      <c r="VOD534" s="52"/>
      <c r="VOE534" s="52"/>
      <c r="VOF534" s="52"/>
      <c r="VOG534" s="52"/>
      <c r="VOH534" s="52"/>
      <c r="VOI534" s="52"/>
      <c r="VOJ534" s="52"/>
      <c r="VOK534" s="52"/>
      <c r="VOL534" s="52"/>
      <c r="VOM534" s="52"/>
      <c r="VON534" s="52"/>
      <c r="VOO534" s="52"/>
      <c r="VOP534" s="52"/>
      <c r="VOQ534" s="52"/>
      <c r="VOR534" s="52"/>
      <c r="VOS534" s="52"/>
      <c r="VOT534" s="52"/>
      <c r="VOU534" s="52"/>
      <c r="VOV534" s="52"/>
      <c r="VOW534" s="52"/>
      <c r="VOX534" s="52"/>
      <c r="VOY534" s="52"/>
      <c r="VOZ534" s="52"/>
      <c r="VPA534" s="52"/>
      <c r="VPB534" s="52"/>
      <c r="VPC534" s="52"/>
      <c r="VPD534" s="52"/>
      <c r="VPE534" s="52"/>
      <c r="VPF534" s="52"/>
      <c r="VPG534" s="52"/>
      <c r="VPH534" s="52"/>
      <c r="VPI534" s="52"/>
      <c r="VPJ534" s="52"/>
      <c r="VPK534" s="52"/>
      <c r="VPL534" s="52"/>
      <c r="VPM534" s="52"/>
      <c r="VPN534" s="52"/>
      <c r="VPO534" s="52"/>
      <c r="VPP534" s="52"/>
      <c r="VPQ534" s="52"/>
      <c r="VPR534" s="52"/>
      <c r="VPS534" s="52"/>
      <c r="VPT534" s="52"/>
      <c r="VPU534" s="52"/>
      <c r="VPV534" s="52"/>
      <c r="VPW534" s="52"/>
      <c r="VPX534" s="52"/>
      <c r="VPY534" s="52"/>
      <c r="VPZ534" s="52"/>
      <c r="VQA534" s="52"/>
      <c r="VQB534" s="52"/>
      <c r="VQC534" s="52"/>
      <c r="VQD534" s="52"/>
      <c r="VQE534" s="52"/>
      <c r="VQF534" s="52"/>
      <c r="VQG534" s="52"/>
      <c r="VQH534" s="52"/>
      <c r="VQI534" s="52"/>
      <c r="VQJ534" s="52"/>
      <c r="VQK534" s="52"/>
      <c r="VQL534" s="52"/>
      <c r="VQM534" s="52"/>
      <c r="VQN534" s="52"/>
      <c r="VQO534" s="52"/>
      <c r="VQP534" s="52"/>
      <c r="VQQ534" s="52"/>
      <c r="VQR534" s="52"/>
      <c r="VQS534" s="52"/>
      <c r="VQT534" s="52"/>
      <c r="VQU534" s="52"/>
      <c r="VQV534" s="52"/>
      <c r="VQW534" s="52"/>
      <c r="VQX534" s="52"/>
      <c r="VQY534" s="52"/>
      <c r="VQZ534" s="52"/>
      <c r="VRA534" s="52"/>
      <c r="VRB534" s="52"/>
      <c r="VRC534" s="52"/>
      <c r="VRD534" s="52"/>
      <c r="VRE534" s="52"/>
      <c r="VRF534" s="52"/>
      <c r="VRG534" s="52"/>
      <c r="VRH534" s="52"/>
      <c r="VRI534" s="52"/>
      <c r="VRJ534" s="52"/>
      <c r="VRK534" s="52"/>
      <c r="VRL534" s="52"/>
      <c r="VRM534" s="52"/>
      <c r="VRN534" s="52"/>
      <c r="VRO534" s="52"/>
      <c r="VRP534" s="52"/>
      <c r="VRQ534" s="52"/>
      <c r="VRR534" s="52"/>
      <c r="VRS534" s="52"/>
      <c r="VRT534" s="52"/>
      <c r="VRU534" s="52"/>
      <c r="VRV534" s="52"/>
      <c r="VRW534" s="52"/>
      <c r="VRX534" s="52"/>
      <c r="VRY534" s="52"/>
      <c r="VRZ534" s="52"/>
      <c r="VSA534" s="52"/>
      <c r="VSB534" s="52"/>
      <c r="VSC534" s="52"/>
      <c r="VSD534" s="52"/>
      <c r="VSE534" s="52"/>
      <c r="VSF534" s="52"/>
      <c r="VSG534" s="52"/>
      <c r="VSH534" s="52"/>
      <c r="VSI534" s="52"/>
      <c r="VSJ534" s="52"/>
      <c r="VSK534" s="52"/>
      <c r="VSL534" s="52"/>
      <c r="VSM534" s="52"/>
      <c r="VSN534" s="52"/>
      <c r="VSO534" s="52"/>
      <c r="VSP534" s="52"/>
      <c r="VSQ534" s="52"/>
      <c r="VSR534" s="52"/>
      <c r="VSS534" s="52"/>
      <c r="VST534" s="52"/>
      <c r="VSU534" s="52"/>
      <c r="VSV534" s="52"/>
      <c r="VSW534" s="52"/>
      <c r="VSX534" s="52"/>
      <c r="VSY534" s="52"/>
      <c r="VSZ534" s="52"/>
      <c r="VTA534" s="52"/>
      <c r="VTB534" s="52"/>
      <c r="VTC534" s="52"/>
      <c r="VTD534" s="52"/>
      <c r="VTE534" s="52"/>
      <c r="VTF534" s="52"/>
      <c r="VTG534" s="52"/>
      <c r="VTH534" s="52"/>
      <c r="VTI534" s="52"/>
      <c r="VTJ534" s="52"/>
      <c r="VTK534" s="52"/>
      <c r="VTL534" s="52"/>
      <c r="VTM534" s="52"/>
      <c r="VTN534" s="52"/>
      <c r="VTO534" s="52"/>
      <c r="VTP534" s="52"/>
      <c r="VTQ534" s="52"/>
      <c r="VTR534" s="52"/>
      <c r="VTS534" s="52"/>
      <c r="VTT534" s="52"/>
      <c r="VTU534" s="52"/>
      <c r="VTV534" s="52"/>
      <c r="VTW534" s="52"/>
      <c r="VTX534" s="52"/>
      <c r="VTY534" s="52"/>
      <c r="VTZ534" s="52"/>
      <c r="VUA534" s="52"/>
      <c r="VUB534" s="52"/>
      <c r="VUC534" s="52"/>
      <c r="VUD534" s="52"/>
      <c r="VUE534" s="52"/>
      <c r="VUF534" s="52"/>
      <c r="VUG534" s="52"/>
      <c r="VUH534" s="52"/>
      <c r="VUI534" s="52"/>
      <c r="VUJ534" s="52"/>
      <c r="VUK534" s="52"/>
      <c r="VUL534" s="52"/>
      <c r="VUM534" s="52"/>
      <c r="VUN534" s="52"/>
      <c r="VUO534" s="52"/>
      <c r="VUP534" s="52"/>
      <c r="VUQ534" s="52"/>
      <c r="VUR534" s="52"/>
      <c r="VUS534" s="52"/>
      <c r="VUT534" s="52"/>
      <c r="VUU534" s="52"/>
      <c r="VUV534" s="52"/>
      <c r="VUW534" s="52"/>
      <c r="VUX534" s="52"/>
      <c r="VUY534" s="52"/>
      <c r="VUZ534" s="52"/>
      <c r="VVA534" s="52"/>
      <c r="VVB534" s="52"/>
      <c r="VVC534" s="52"/>
      <c r="VVD534" s="52"/>
      <c r="VVE534" s="52"/>
      <c r="VVF534" s="52"/>
      <c r="VVG534" s="52"/>
      <c r="VVH534" s="52"/>
      <c r="VVI534" s="52"/>
      <c r="VVJ534" s="52"/>
      <c r="VVK534" s="52"/>
      <c r="VVL534" s="52"/>
      <c r="VVM534" s="52"/>
      <c r="VVN534" s="52"/>
      <c r="VVO534" s="52"/>
      <c r="VVP534" s="52"/>
      <c r="VVQ534" s="52"/>
      <c r="VVR534" s="52"/>
      <c r="VVS534" s="52"/>
      <c r="VVT534" s="52"/>
      <c r="VVU534" s="52"/>
      <c r="VVV534" s="52"/>
      <c r="VVW534" s="52"/>
      <c r="VVX534" s="52"/>
      <c r="VVY534" s="52"/>
      <c r="VVZ534" s="52"/>
      <c r="VWA534" s="52"/>
      <c r="VWB534" s="52"/>
      <c r="VWC534" s="52"/>
      <c r="VWD534" s="52"/>
      <c r="VWE534" s="52"/>
      <c r="VWF534" s="52"/>
      <c r="VWG534" s="52"/>
      <c r="VWH534" s="52"/>
      <c r="VWI534" s="52"/>
      <c r="VWJ534" s="52"/>
      <c r="VWK534" s="52"/>
      <c r="VWL534" s="52"/>
      <c r="VWM534" s="52"/>
      <c r="VWN534" s="52"/>
      <c r="VWO534" s="52"/>
      <c r="VWP534" s="52"/>
      <c r="VWQ534" s="52"/>
      <c r="VWR534" s="52"/>
      <c r="VWS534" s="52"/>
      <c r="VWT534" s="52"/>
      <c r="VWU534" s="52"/>
      <c r="VWV534" s="52"/>
      <c r="VWW534" s="52"/>
      <c r="VWX534" s="52"/>
      <c r="VWY534" s="52"/>
      <c r="VWZ534" s="52"/>
      <c r="VXA534" s="52"/>
      <c r="VXB534" s="52"/>
      <c r="VXC534" s="52"/>
      <c r="VXD534" s="52"/>
      <c r="VXE534" s="52"/>
      <c r="VXF534" s="52"/>
      <c r="VXG534" s="52"/>
      <c r="VXH534" s="52"/>
      <c r="VXI534" s="52"/>
      <c r="VXJ534" s="52"/>
      <c r="VXK534" s="52"/>
      <c r="VXL534" s="52"/>
      <c r="VXM534" s="52"/>
      <c r="VXN534" s="52"/>
      <c r="VXO534" s="52"/>
      <c r="VXP534" s="52"/>
      <c r="VXQ534" s="52"/>
      <c r="VXR534" s="52"/>
      <c r="VXS534" s="52"/>
      <c r="VXT534" s="52"/>
      <c r="VXU534" s="52"/>
      <c r="VXV534" s="52"/>
      <c r="VXW534" s="52"/>
      <c r="VXX534" s="52"/>
      <c r="VXY534" s="52"/>
      <c r="VXZ534" s="52"/>
      <c r="VYA534" s="52"/>
      <c r="VYB534" s="52"/>
      <c r="VYC534" s="52"/>
      <c r="VYD534" s="52"/>
      <c r="VYE534" s="52"/>
      <c r="VYF534" s="52"/>
      <c r="VYG534" s="52"/>
      <c r="VYH534" s="52"/>
      <c r="VYI534" s="52"/>
      <c r="VYJ534" s="52"/>
      <c r="VYK534" s="52"/>
      <c r="VYL534" s="52"/>
      <c r="VYM534" s="52"/>
      <c r="VYN534" s="52"/>
      <c r="VYO534" s="52"/>
      <c r="VYP534" s="52"/>
      <c r="VYQ534" s="52"/>
      <c r="VYR534" s="52"/>
      <c r="VYS534" s="52"/>
      <c r="VYT534" s="52"/>
      <c r="VYU534" s="52"/>
      <c r="VYV534" s="52"/>
      <c r="VYW534" s="52"/>
      <c r="VYX534" s="52"/>
      <c r="VYY534" s="52"/>
      <c r="VYZ534" s="52"/>
      <c r="VZA534" s="52"/>
      <c r="VZB534" s="52"/>
      <c r="VZC534" s="52"/>
      <c r="VZD534" s="52"/>
      <c r="VZE534" s="52"/>
      <c r="VZF534" s="52"/>
      <c r="VZG534" s="52"/>
      <c r="VZH534" s="52"/>
      <c r="VZI534" s="52"/>
      <c r="VZJ534" s="52"/>
      <c r="VZK534" s="52"/>
      <c r="VZL534" s="52"/>
      <c r="VZM534" s="52"/>
      <c r="VZN534" s="52"/>
      <c r="VZO534" s="52"/>
      <c r="VZP534" s="52"/>
      <c r="VZQ534" s="52"/>
      <c r="VZR534" s="52"/>
      <c r="VZS534" s="52"/>
      <c r="VZT534" s="52"/>
      <c r="VZU534" s="52"/>
      <c r="VZV534" s="52"/>
      <c r="VZW534" s="52"/>
      <c r="VZX534" s="52"/>
      <c r="VZY534" s="52"/>
      <c r="VZZ534" s="52"/>
      <c r="WAA534" s="52"/>
      <c r="WAB534" s="52"/>
      <c r="WAC534" s="52"/>
      <c r="WAD534" s="52"/>
      <c r="WAE534" s="52"/>
      <c r="WAF534" s="52"/>
      <c r="WAG534" s="52"/>
      <c r="WAH534" s="52"/>
      <c r="WAI534" s="52"/>
      <c r="WAJ534" s="52"/>
      <c r="WAK534" s="52"/>
      <c r="WAL534" s="52"/>
      <c r="WAM534" s="52"/>
      <c r="WAN534" s="52"/>
      <c r="WAO534" s="52"/>
      <c r="WAP534" s="52"/>
      <c r="WAQ534" s="52"/>
      <c r="WAR534" s="52"/>
      <c r="WAS534" s="52"/>
      <c r="WAT534" s="52"/>
      <c r="WAU534" s="52"/>
      <c r="WAV534" s="52"/>
      <c r="WAW534" s="52"/>
      <c r="WAX534" s="52"/>
      <c r="WAY534" s="52"/>
      <c r="WAZ534" s="52"/>
      <c r="WBA534" s="52"/>
      <c r="WBB534" s="52"/>
      <c r="WBC534" s="52"/>
      <c r="WBD534" s="52"/>
      <c r="WBE534" s="52"/>
      <c r="WBF534" s="52"/>
      <c r="WBG534" s="52"/>
      <c r="WBH534" s="52"/>
      <c r="WBI534" s="52"/>
      <c r="WBJ534" s="52"/>
      <c r="WBK534" s="52"/>
      <c r="WBL534" s="52"/>
      <c r="WBM534" s="52"/>
      <c r="WBN534" s="52"/>
      <c r="WBO534" s="52"/>
      <c r="WBP534" s="52"/>
      <c r="WBQ534" s="52"/>
      <c r="WBR534" s="52"/>
      <c r="WBS534" s="52"/>
      <c r="WBT534" s="52"/>
      <c r="WBU534" s="52"/>
      <c r="WBV534" s="52"/>
      <c r="WBW534" s="52"/>
      <c r="WBX534" s="52"/>
      <c r="WBY534" s="52"/>
      <c r="WBZ534" s="52"/>
      <c r="WCA534" s="52"/>
      <c r="WCB534" s="52"/>
      <c r="WCC534" s="52"/>
      <c r="WCD534" s="52"/>
      <c r="WCE534" s="52"/>
      <c r="WCF534" s="52"/>
      <c r="WCG534" s="52"/>
      <c r="WCH534" s="52"/>
      <c r="WCI534" s="52"/>
      <c r="WCJ534" s="52"/>
      <c r="WCK534" s="52"/>
      <c r="WCL534" s="52"/>
      <c r="WCM534" s="52"/>
      <c r="WCN534" s="52"/>
      <c r="WCO534" s="52"/>
      <c r="WCP534" s="52"/>
      <c r="WCQ534" s="52"/>
      <c r="WCR534" s="52"/>
      <c r="WCS534" s="52"/>
      <c r="WCT534" s="52"/>
      <c r="WCU534" s="52"/>
      <c r="WCV534" s="52"/>
      <c r="WCW534" s="52"/>
      <c r="WCX534" s="52"/>
      <c r="WCY534" s="52"/>
      <c r="WCZ534" s="52"/>
      <c r="WDA534" s="52"/>
      <c r="WDB534" s="52"/>
      <c r="WDC534" s="52"/>
      <c r="WDD534" s="52"/>
      <c r="WDE534" s="52"/>
      <c r="WDF534" s="52"/>
      <c r="WDG534" s="52"/>
      <c r="WDH534" s="52"/>
      <c r="WDI534" s="52"/>
      <c r="WDJ534" s="52"/>
      <c r="WDK534" s="52"/>
      <c r="WDL534" s="52"/>
      <c r="WDM534" s="52"/>
      <c r="WDN534" s="52"/>
      <c r="WDO534" s="52"/>
      <c r="WDP534" s="52"/>
      <c r="WDQ534" s="52"/>
      <c r="WDR534" s="52"/>
      <c r="WDS534" s="52"/>
      <c r="WDT534" s="52"/>
      <c r="WDU534" s="52"/>
      <c r="WDV534" s="52"/>
      <c r="WDW534" s="52"/>
      <c r="WDX534" s="52"/>
      <c r="WDY534" s="52"/>
      <c r="WDZ534" s="52"/>
      <c r="WEA534" s="52"/>
      <c r="WEB534" s="52"/>
      <c r="WEC534" s="52"/>
      <c r="WED534" s="52"/>
      <c r="WEE534" s="52"/>
      <c r="WEF534" s="52"/>
      <c r="WEG534" s="52"/>
      <c r="WEH534" s="52"/>
      <c r="WEI534" s="52"/>
      <c r="WEJ534" s="52"/>
      <c r="WEK534" s="52"/>
      <c r="WEL534" s="52"/>
      <c r="WEM534" s="52"/>
      <c r="WEN534" s="52"/>
      <c r="WEO534" s="52"/>
      <c r="WEP534" s="52"/>
      <c r="WEQ534" s="52"/>
      <c r="WER534" s="52"/>
      <c r="WES534" s="52"/>
      <c r="WET534" s="52"/>
      <c r="WEU534" s="52"/>
      <c r="WEV534" s="52"/>
      <c r="WEW534" s="52"/>
      <c r="WEX534" s="52"/>
      <c r="WEY534" s="52"/>
      <c r="WEZ534" s="52"/>
      <c r="WFA534" s="52"/>
      <c r="WFB534" s="52"/>
      <c r="WFC534" s="52"/>
      <c r="WFD534" s="52"/>
      <c r="WFE534" s="52"/>
      <c r="WFF534" s="52"/>
      <c r="WFG534" s="52"/>
      <c r="WFH534" s="52"/>
      <c r="WFI534" s="52"/>
      <c r="WFJ534" s="52"/>
      <c r="WFK534" s="52"/>
      <c r="WFL534" s="52"/>
      <c r="WFM534" s="52"/>
      <c r="WFN534" s="52"/>
      <c r="WFO534" s="52"/>
      <c r="WFP534" s="52"/>
      <c r="WFQ534" s="52"/>
      <c r="WFR534" s="52"/>
      <c r="WFS534" s="52"/>
      <c r="WFT534" s="52"/>
      <c r="WFU534" s="52"/>
      <c r="WFV534" s="52"/>
      <c r="WFW534" s="52"/>
      <c r="WFX534" s="52"/>
      <c r="WFY534" s="52"/>
      <c r="WFZ534" s="52"/>
      <c r="WGA534" s="52"/>
      <c r="WGB534" s="52"/>
      <c r="WGC534" s="52"/>
      <c r="WGD534" s="52"/>
      <c r="WGE534" s="52"/>
      <c r="WGF534" s="52"/>
      <c r="WGG534" s="52"/>
      <c r="WGH534" s="52"/>
      <c r="WGI534" s="52"/>
      <c r="WGJ534" s="52"/>
      <c r="WGK534" s="52"/>
      <c r="WGL534" s="52"/>
      <c r="WGM534" s="52"/>
      <c r="WGN534" s="52"/>
      <c r="WGO534" s="52"/>
      <c r="WGP534" s="52"/>
      <c r="WGQ534" s="52"/>
      <c r="WGR534" s="52"/>
      <c r="WGS534" s="52"/>
      <c r="WGT534" s="52"/>
      <c r="WGU534" s="52"/>
      <c r="WGV534" s="52"/>
      <c r="WGW534" s="52"/>
      <c r="WGX534" s="52"/>
      <c r="WGY534" s="52"/>
      <c r="WGZ534" s="52"/>
      <c r="WHA534" s="52"/>
      <c r="WHB534" s="52"/>
      <c r="WHC534" s="52"/>
      <c r="WHD534" s="52"/>
      <c r="WHE534" s="52"/>
      <c r="WHF534" s="52"/>
      <c r="WHG534" s="52"/>
      <c r="WHH534" s="52"/>
      <c r="WHI534" s="52"/>
      <c r="WHJ534" s="52"/>
      <c r="WHK534" s="52"/>
      <c r="WHL534" s="52"/>
      <c r="WHM534" s="52"/>
      <c r="WHN534" s="52"/>
      <c r="WHO534" s="52"/>
      <c r="WHP534" s="52"/>
      <c r="WHQ534" s="52"/>
      <c r="WHR534" s="52"/>
      <c r="WHS534" s="52"/>
      <c r="WHT534" s="52"/>
      <c r="WHU534" s="52"/>
      <c r="WHV534" s="52"/>
      <c r="WHW534" s="52"/>
      <c r="WHX534" s="52"/>
      <c r="WHY534" s="52"/>
      <c r="WHZ534" s="52"/>
      <c r="WIA534" s="52"/>
      <c r="WIB534" s="52"/>
      <c r="WIC534" s="52"/>
      <c r="WID534" s="52"/>
      <c r="WIE534" s="52"/>
      <c r="WIF534" s="52"/>
      <c r="WIG534" s="52"/>
      <c r="WIH534" s="52"/>
      <c r="WII534" s="52"/>
      <c r="WIJ534" s="52"/>
      <c r="WIK534" s="52"/>
      <c r="WIL534" s="52"/>
      <c r="WIM534" s="52"/>
      <c r="WIN534" s="52"/>
      <c r="WIO534" s="52"/>
      <c r="WIP534" s="52"/>
      <c r="WIQ534" s="52"/>
      <c r="WIR534" s="52"/>
      <c r="WIS534" s="52"/>
      <c r="WIT534" s="52"/>
      <c r="WIU534" s="52"/>
      <c r="WIV534" s="52"/>
      <c r="WIW534" s="52"/>
      <c r="WIX534" s="52"/>
      <c r="WIY534" s="52"/>
      <c r="WIZ534" s="52"/>
      <c r="WJA534" s="52"/>
      <c r="WJB534" s="52"/>
      <c r="WJC534" s="52"/>
      <c r="WJD534" s="52"/>
      <c r="WJE534" s="52"/>
      <c r="WJF534" s="52"/>
      <c r="WJG534" s="52"/>
      <c r="WJH534" s="52"/>
      <c r="WJI534" s="52"/>
      <c r="WJJ534" s="52"/>
      <c r="WJK534" s="52"/>
      <c r="WJL534" s="52"/>
      <c r="WJM534" s="52"/>
      <c r="WJN534" s="52"/>
      <c r="WJO534" s="52"/>
      <c r="WJP534" s="52"/>
      <c r="WJQ534" s="52"/>
      <c r="WJR534" s="52"/>
      <c r="WJS534" s="52"/>
      <c r="WJT534" s="52"/>
      <c r="WJU534" s="52"/>
      <c r="WJV534" s="52"/>
      <c r="WJW534" s="52"/>
      <c r="WJX534" s="52"/>
      <c r="WJY534" s="52"/>
      <c r="WJZ534" s="52"/>
      <c r="WKA534" s="52"/>
      <c r="WKB534" s="52"/>
      <c r="WKC534" s="52"/>
      <c r="WKD534" s="52"/>
      <c r="WKE534" s="52"/>
      <c r="WKF534" s="52"/>
      <c r="WKG534" s="52"/>
      <c r="WKH534" s="52"/>
      <c r="WKI534" s="52"/>
      <c r="WKJ534" s="52"/>
      <c r="WKK534" s="52"/>
      <c r="WKL534" s="52"/>
      <c r="WKM534" s="52"/>
      <c r="WKN534" s="52"/>
      <c r="WKO534" s="52"/>
      <c r="WKP534" s="52"/>
      <c r="WKQ534" s="52"/>
      <c r="WKR534" s="52"/>
      <c r="WKS534" s="52"/>
      <c r="WKT534" s="52"/>
      <c r="WKU534" s="52"/>
      <c r="WKV534" s="52"/>
      <c r="WKW534" s="52"/>
      <c r="WKX534" s="52"/>
      <c r="WKY534" s="52"/>
      <c r="WKZ534" s="52"/>
      <c r="WLA534" s="52"/>
      <c r="WLB534" s="52"/>
      <c r="WLC534" s="52"/>
      <c r="WLD534" s="52"/>
      <c r="WLE534" s="52"/>
      <c r="WLF534" s="52"/>
      <c r="WLG534" s="52"/>
      <c r="WLH534" s="52"/>
      <c r="WLI534" s="52"/>
      <c r="WLJ534" s="52"/>
      <c r="WLK534" s="52"/>
      <c r="WLL534" s="52"/>
      <c r="WLM534" s="52"/>
      <c r="WLN534" s="52"/>
      <c r="WLO534" s="52"/>
      <c r="WLP534" s="52"/>
      <c r="WLQ534" s="52"/>
      <c r="WLR534" s="52"/>
      <c r="WLS534" s="52"/>
      <c r="WLT534" s="52"/>
      <c r="WLU534" s="52"/>
      <c r="WLV534" s="52"/>
      <c r="WLW534" s="52"/>
      <c r="WLX534" s="52"/>
      <c r="WLY534" s="52"/>
      <c r="WLZ534" s="52"/>
      <c r="WMA534" s="52"/>
      <c r="WMB534" s="52"/>
      <c r="WMC534" s="52"/>
      <c r="WMD534" s="52"/>
      <c r="WME534" s="52"/>
      <c r="WMF534" s="52"/>
      <c r="WMG534" s="52"/>
      <c r="WMH534" s="52"/>
      <c r="WMI534" s="52"/>
      <c r="WMJ534" s="52"/>
      <c r="WMK534" s="52"/>
      <c r="WML534" s="52"/>
      <c r="WMM534" s="52"/>
      <c r="WMN534" s="52"/>
      <c r="WMO534" s="52"/>
      <c r="WMP534" s="52"/>
      <c r="WMQ534" s="52"/>
      <c r="WMR534" s="52"/>
      <c r="WMS534" s="52"/>
      <c r="WMT534" s="52"/>
      <c r="WMU534" s="52"/>
      <c r="WMV534" s="52"/>
      <c r="WMW534" s="52"/>
      <c r="WMX534" s="52"/>
      <c r="WMY534" s="52"/>
      <c r="WMZ534" s="52"/>
      <c r="WNA534" s="52"/>
      <c r="WNB534" s="52"/>
      <c r="WNC534" s="52"/>
      <c r="WND534" s="52"/>
      <c r="WNE534" s="52"/>
      <c r="WNF534" s="52"/>
      <c r="WNG534" s="52"/>
      <c r="WNH534" s="52"/>
      <c r="WNI534" s="52"/>
      <c r="WNJ534" s="52"/>
      <c r="WNK534" s="52"/>
      <c r="WNL534" s="52"/>
      <c r="WNM534" s="52"/>
      <c r="WNN534" s="52"/>
      <c r="WNO534" s="52"/>
      <c r="WNP534" s="52"/>
      <c r="WNQ534" s="52"/>
      <c r="WNR534" s="52"/>
      <c r="WNS534" s="52"/>
      <c r="WNT534" s="52"/>
      <c r="WNU534" s="52"/>
      <c r="WNV534" s="52"/>
      <c r="WNW534" s="52"/>
      <c r="WNX534" s="52"/>
      <c r="WNY534" s="52"/>
      <c r="WNZ534" s="52"/>
      <c r="WOA534" s="52"/>
      <c r="WOB534" s="52"/>
      <c r="WOC534" s="52"/>
      <c r="WOD534" s="52"/>
      <c r="WOE534" s="52"/>
      <c r="WOF534" s="52"/>
      <c r="WOG534" s="52"/>
      <c r="WOH534" s="52"/>
      <c r="WOI534" s="52"/>
      <c r="WOJ534" s="52"/>
      <c r="WOK534" s="52"/>
      <c r="WOL534" s="52"/>
      <c r="WOM534" s="52"/>
      <c r="WON534" s="52"/>
      <c r="WOO534" s="52"/>
      <c r="WOP534" s="52"/>
      <c r="WOQ534" s="52"/>
      <c r="WOR534" s="52"/>
      <c r="WOS534" s="52"/>
      <c r="WOT534" s="52"/>
      <c r="WOU534" s="52"/>
      <c r="WOV534" s="52"/>
      <c r="WOW534" s="52"/>
      <c r="WOX534" s="52"/>
      <c r="WOY534" s="52"/>
      <c r="WOZ534" s="52"/>
      <c r="WPA534" s="52"/>
      <c r="WPB534" s="52"/>
      <c r="WPC534" s="52"/>
      <c r="WPD534" s="52"/>
      <c r="WPE534" s="52"/>
      <c r="WPF534" s="52"/>
      <c r="WPG534" s="52"/>
      <c r="WPH534" s="52"/>
      <c r="WPI534" s="52"/>
      <c r="WPJ534" s="52"/>
      <c r="WPK534" s="52"/>
      <c r="WPL534" s="52"/>
      <c r="WPM534" s="52"/>
      <c r="WPN534" s="52"/>
      <c r="WPO534" s="52"/>
      <c r="WPP534" s="52"/>
      <c r="WPQ534" s="52"/>
      <c r="WPR534" s="52"/>
      <c r="WPS534" s="52"/>
      <c r="WPT534" s="52"/>
      <c r="WPU534" s="52"/>
      <c r="WPV534" s="52"/>
      <c r="WPW534" s="52"/>
      <c r="WPX534" s="52"/>
      <c r="WPY534" s="52"/>
      <c r="WPZ534" s="52"/>
      <c r="WQA534" s="52"/>
      <c r="WQB534" s="52"/>
      <c r="WQC534" s="52"/>
      <c r="WQD534" s="52"/>
      <c r="WQE534" s="52"/>
      <c r="WQF534" s="52"/>
      <c r="WQG534" s="52"/>
      <c r="WQH534" s="52"/>
      <c r="WQI534" s="52"/>
      <c r="WQJ534" s="52"/>
      <c r="WQK534" s="52"/>
      <c r="WQL534" s="52"/>
      <c r="WQM534" s="52"/>
      <c r="WQN534" s="52"/>
      <c r="WQO534" s="52"/>
      <c r="WQP534" s="52"/>
      <c r="WQQ534" s="52"/>
      <c r="WQR534" s="52"/>
      <c r="WQS534" s="52"/>
      <c r="WQT534" s="52"/>
      <c r="WQU534" s="52"/>
      <c r="WQV534" s="52"/>
      <c r="WQW534" s="52"/>
      <c r="WQX534" s="52"/>
      <c r="WQY534" s="52"/>
      <c r="WQZ534" s="52"/>
      <c r="WRA534" s="52"/>
      <c r="WRB534" s="52"/>
      <c r="WRC534" s="52"/>
      <c r="WRD534" s="52"/>
      <c r="WRE534" s="52"/>
      <c r="WRF534" s="52"/>
      <c r="WRG534" s="52"/>
      <c r="WRH534" s="52"/>
      <c r="WRI534" s="52"/>
      <c r="WRJ534" s="52"/>
      <c r="WRK534" s="52"/>
      <c r="WRL534" s="52"/>
      <c r="WRM534" s="52"/>
      <c r="WRN534" s="52"/>
      <c r="WRO534" s="52"/>
      <c r="WRP534" s="52"/>
      <c r="WRQ534" s="52"/>
      <c r="WRR534" s="52"/>
      <c r="WRS534" s="52"/>
      <c r="WRT534" s="52"/>
      <c r="WRU534" s="52"/>
      <c r="WRV534" s="52"/>
      <c r="WRW534" s="52"/>
      <c r="WRX534" s="52"/>
      <c r="WRY534" s="52"/>
      <c r="WRZ534" s="52"/>
      <c r="WSA534" s="52"/>
      <c r="WSB534" s="52"/>
      <c r="WSC534" s="52"/>
      <c r="WSD534" s="52"/>
      <c r="WSE534" s="52"/>
      <c r="WSF534" s="52"/>
      <c r="WSG534" s="52"/>
      <c r="WSH534" s="52"/>
      <c r="WSI534" s="52"/>
      <c r="WSJ534" s="52"/>
      <c r="WSK534" s="52"/>
      <c r="WSL534" s="52"/>
      <c r="WSM534" s="52"/>
      <c r="WSN534" s="52"/>
      <c r="WSO534" s="52"/>
      <c r="WSP534" s="52"/>
      <c r="WSQ534" s="52"/>
      <c r="WSR534" s="52"/>
      <c r="WSS534" s="52"/>
      <c r="WST534" s="52"/>
      <c r="WSU534" s="52"/>
      <c r="WSV534" s="52"/>
      <c r="WSW534" s="52"/>
      <c r="WSX534" s="52"/>
      <c r="WSY534" s="52"/>
      <c r="WSZ534" s="52"/>
      <c r="WTA534" s="52"/>
      <c r="WTB534" s="52"/>
      <c r="WTC534" s="52"/>
      <c r="WTD534" s="52"/>
      <c r="WTE534" s="52"/>
      <c r="WTF534" s="52"/>
      <c r="WTG534" s="52"/>
      <c r="WTH534" s="52"/>
      <c r="WTI534" s="52"/>
      <c r="WTJ534" s="52"/>
      <c r="WTK534" s="52"/>
      <c r="WTL534" s="52"/>
      <c r="WTM534" s="52"/>
      <c r="WTN534" s="52"/>
      <c r="WTO534" s="52"/>
      <c r="WTP534" s="52"/>
      <c r="WTQ534" s="52"/>
      <c r="WTR534" s="52"/>
      <c r="WTS534" s="52"/>
      <c r="WTT534" s="52"/>
      <c r="WTU534" s="52"/>
      <c r="WTV534" s="52"/>
      <c r="WTW534" s="52"/>
      <c r="WTX534" s="52"/>
      <c r="WTY534" s="52"/>
      <c r="WTZ534" s="52"/>
      <c r="WUA534" s="52"/>
      <c r="WUB534" s="52"/>
      <c r="WUC534" s="52"/>
      <c r="WUD534" s="52"/>
      <c r="WUE534" s="52"/>
      <c r="WUF534" s="52"/>
      <c r="WUG534" s="52"/>
      <c r="WUH534" s="52"/>
      <c r="WUI534" s="52"/>
      <c r="WUJ534" s="52"/>
      <c r="WUK534" s="52"/>
      <c r="WUL534" s="52"/>
      <c r="WUM534" s="52"/>
      <c r="WUN534" s="52"/>
      <c r="WUO534" s="52"/>
      <c r="WUP534" s="52"/>
      <c r="WUQ534" s="52"/>
      <c r="WUR534" s="52"/>
      <c r="WUS534" s="52"/>
      <c r="WUT534" s="52"/>
      <c r="WUU534" s="52"/>
      <c r="WUV534" s="52"/>
      <c r="WUW534" s="52"/>
      <c r="WUX534" s="52"/>
      <c r="WUY534" s="52"/>
      <c r="WUZ534" s="52"/>
      <c r="WVA534" s="52"/>
      <c r="WVB534" s="52"/>
      <c r="WVC534" s="52"/>
      <c r="WVD534" s="52"/>
      <c r="WVE534" s="52"/>
      <c r="WVF534" s="52"/>
      <c r="WVG534" s="52"/>
      <c r="WVH534" s="52"/>
      <c r="WVI534" s="52"/>
      <c r="WVJ534" s="52"/>
      <c r="WVK534" s="52"/>
      <c r="WVL534" s="52"/>
      <c r="WVM534" s="52"/>
      <c r="WVN534" s="52"/>
      <c r="WVO534" s="52"/>
      <c r="WVP534" s="52"/>
      <c r="WVQ534" s="52"/>
      <c r="WVR534" s="52"/>
      <c r="WVS534" s="52"/>
      <c r="WVT534" s="52"/>
      <c r="WVU534" s="52"/>
      <c r="WVV534" s="52"/>
      <c r="WVW534" s="52"/>
      <c r="WVX534" s="52"/>
      <c r="WVY534" s="52"/>
      <c r="WVZ534" s="52"/>
      <c r="WWA534" s="52"/>
      <c r="WWB534" s="52"/>
      <c r="WWC534" s="52"/>
      <c r="WWD534" s="52"/>
      <c r="WWE534" s="52"/>
      <c r="WWF534" s="52"/>
      <c r="WWG534" s="52"/>
      <c r="WWH534" s="52"/>
      <c r="WWI534" s="52"/>
      <c r="WWJ534" s="52"/>
      <c r="WWK534" s="52"/>
      <c r="WWL534" s="52"/>
      <c r="WWM534" s="52"/>
      <c r="WWN534" s="52"/>
      <c r="WWO534" s="52"/>
      <c r="WWP534" s="52"/>
      <c r="WWQ534" s="52"/>
      <c r="WWR534" s="52"/>
      <c r="WWS534" s="52"/>
      <c r="WWT534" s="52"/>
      <c r="WWU534" s="52"/>
      <c r="WWV534" s="52"/>
      <c r="WWW534" s="52"/>
      <c r="WWX534" s="52"/>
      <c r="WWY534" s="52"/>
      <c r="WWZ534" s="52"/>
      <c r="WXA534" s="52"/>
      <c r="WXB534" s="52"/>
      <c r="WXC534" s="52"/>
      <c r="WXD534" s="52"/>
      <c r="WXE534" s="52"/>
      <c r="WXF534" s="52"/>
      <c r="WXG534" s="52"/>
      <c r="WXH534" s="52"/>
      <c r="WXI534" s="52"/>
      <c r="WXJ534" s="52"/>
      <c r="WXK534" s="52"/>
      <c r="WXL534" s="52"/>
      <c r="WXM534" s="52"/>
      <c r="WXN534" s="52"/>
      <c r="WXO534" s="52"/>
      <c r="WXP534" s="52"/>
      <c r="WXQ534" s="52"/>
      <c r="WXR534" s="52"/>
      <c r="WXS534" s="52"/>
      <c r="WXT534" s="52"/>
      <c r="WXU534" s="52"/>
      <c r="WXV534" s="52"/>
      <c r="WXW534" s="52"/>
      <c r="WXX534" s="52"/>
      <c r="WXY534" s="52"/>
      <c r="WXZ534" s="52"/>
      <c r="WYA534" s="52"/>
      <c r="WYB534" s="52"/>
      <c r="WYC534" s="52"/>
      <c r="WYD534" s="52"/>
      <c r="WYE534" s="52"/>
      <c r="WYF534" s="52"/>
      <c r="WYG534" s="52"/>
      <c r="WYH534" s="52"/>
      <c r="WYI534" s="52"/>
      <c r="WYJ534" s="52"/>
      <c r="WYK534" s="52"/>
      <c r="WYL534" s="52"/>
      <c r="WYM534" s="52"/>
      <c r="WYN534" s="52"/>
      <c r="WYO534" s="52"/>
      <c r="WYP534" s="52"/>
      <c r="WYQ534" s="52"/>
      <c r="WYR534" s="52"/>
      <c r="WYS534" s="52"/>
      <c r="WYT534" s="52"/>
      <c r="WYU534" s="52"/>
      <c r="WYV534" s="52"/>
      <c r="WYW534" s="52"/>
      <c r="WYX534" s="52"/>
      <c r="WYY534" s="52"/>
      <c r="WYZ534" s="52"/>
      <c r="WZA534" s="52"/>
      <c r="WZB534" s="52"/>
      <c r="WZC534" s="52"/>
      <c r="WZD534" s="52"/>
      <c r="WZE534" s="52"/>
      <c r="WZF534" s="52"/>
      <c r="WZG534" s="52"/>
      <c r="WZH534" s="52"/>
      <c r="WZI534" s="52"/>
      <c r="WZJ534" s="52"/>
      <c r="WZK534" s="52"/>
      <c r="WZL534" s="52"/>
      <c r="WZM534" s="52"/>
      <c r="WZN534" s="52"/>
      <c r="WZO534" s="52"/>
      <c r="WZP534" s="52"/>
      <c r="WZQ534" s="52"/>
      <c r="WZR534" s="52"/>
      <c r="WZS534" s="52"/>
      <c r="WZT534" s="52"/>
      <c r="WZU534" s="52"/>
      <c r="WZV534" s="52"/>
      <c r="WZW534" s="52"/>
      <c r="WZX534" s="52"/>
      <c r="WZY534" s="52"/>
      <c r="WZZ534" s="52"/>
      <c r="XAA534" s="52"/>
      <c r="XAB534" s="52"/>
      <c r="XAC534" s="52"/>
      <c r="XAD534" s="52"/>
      <c r="XAE534" s="52"/>
      <c r="XAF534" s="52"/>
      <c r="XAG534" s="52"/>
      <c r="XAH534" s="52"/>
      <c r="XAI534" s="52"/>
      <c r="XAJ534" s="52"/>
      <c r="XAK534" s="52"/>
      <c r="XAL534" s="52"/>
      <c r="XAM534" s="52"/>
      <c r="XAN534" s="52"/>
      <c r="XAO534" s="52"/>
      <c r="XAP534" s="52"/>
      <c r="XAQ534" s="52"/>
      <c r="XAR534" s="52"/>
      <c r="XAS534" s="52"/>
      <c r="XAT534" s="52"/>
      <c r="XAU534" s="52"/>
      <c r="XAV534" s="52"/>
      <c r="XAW534" s="52"/>
      <c r="XAX534" s="52"/>
      <c r="XAY534" s="52"/>
      <c r="XAZ534" s="52"/>
      <c r="XBA534" s="52"/>
      <c r="XBB534" s="52"/>
      <c r="XBC534" s="52"/>
      <c r="XBD534" s="52"/>
      <c r="XBE534" s="52"/>
      <c r="XBF534" s="52"/>
      <c r="XBG534" s="52"/>
      <c r="XBH534" s="52"/>
      <c r="XBI534" s="52"/>
      <c r="XBJ534" s="52"/>
      <c r="XBK534" s="52"/>
      <c r="XBL534" s="52"/>
      <c r="XBM534" s="52"/>
      <c r="XBN534" s="52"/>
      <c r="XBO534" s="52"/>
      <c r="XBP534" s="52"/>
      <c r="XBQ534" s="52"/>
      <c r="XBR534" s="52"/>
      <c r="XBS534" s="52"/>
      <c r="XBT534" s="52"/>
      <c r="XBU534" s="52"/>
      <c r="XBV534" s="52"/>
      <c r="XBW534" s="52"/>
      <c r="XBX534" s="52"/>
      <c r="XBY534" s="52"/>
      <c r="XBZ534" s="52"/>
      <c r="XCA534" s="52"/>
      <c r="XCB534" s="52"/>
      <c r="XCC534" s="52"/>
      <c r="XCD534" s="52"/>
      <c r="XCE534" s="52"/>
      <c r="XCF534" s="52"/>
      <c r="XCG534" s="52"/>
      <c r="XCH534" s="52"/>
      <c r="XCI534" s="52"/>
      <c r="XCJ534" s="52"/>
      <c r="XCK534" s="52"/>
      <c r="XCL534" s="52"/>
      <c r="XCM534" s="52"/>
      <c r="XCN534" s="52"/>
      <c r="XCO534" s="52"/>
      <c r="XCP534" s="52"/>
      <c r="XCQ534" s="52"/>
      <c r="XCR534" s="52"/>
      <c r="XCS534" s="52"/>
      <c r="XCT534" s="52"/>
      <c r="XCU534" s="52"/>
      <c r="XCV534" s="52"/>
      <c r="XCW534" s="52"/>
      <c r="XCX534" s="52"/>
      <c r="XCY534" s="52"/>
      <c r="XCZ534" s="52"/>
      <c r="XDA534" s="52"/>
      <c r="XDB534" s="52"/>
      <c r="XDC534" s="52"/>
      <c r="XDD534" s="52"/>
      <c r="XDE534" s="52"/>
      <c r="XDF534" s="52"/>
      <c r="XDG534" s="52"/>
      <c r="XDH534" s="52"/>
      <c r="XDI534" s="52"/>
      <c r="XDJ534" s="52"/>
      <c r="XDK534" s="52"/>
      <c r="XDL534" s="52"/>
      <c r="XDM534" s="52"/>
      <c r="XDN534" s="52"/>
      <c r="XDO534" s="52"/>
      <c r="XDP534" s="52"/>
      <c r="XDQ534" s="52"/>
      <c r="XDR534" s="52"/>
      <c r="XDS534" s="52"/>
      <c r="XDT534" s="52"/>
      <c r="XDU534" s="52"/>
      <c r="XDV534" s="52"/>
      <c r="XDW534" s="52"/>
      <c r="XDX534" s="52"/>
      <c r="XDY534" s="52"/>
      <c r="XDZ534" s="52"/>
      <c r="XEA534" s="52"/>
      <c r="XEB534" s="52"/>
      <c r="XEC534" s="52"/>
      <c r="XED534" s="52"/>
      <c r="XEE534" s="52"/>
      <c r="XEF534" s="52"/>
      <c r="XEG534" s="52"/>
      <c r="XEH534" s="52"/>
      <c r="XEI534" s="52"/>
      <c r="XEJ534" s="52"/>
      <c r="XEK534" s="52"/>
      <c r="XEL534" s="52"/>
      <c r="XEM534" s="52"/>
      <c r="XEN534" s="52"/>
      <c r="XEO534" s="52"/>
      <c r="XEP534" s="52"/>
      <c r="XEQ534" s="52"/>
      <c r="XER534" s="52"/>
      <c r="XES534" s="52"/>
      <c r="XET534" s="52"/>
      <c r="XEU534" s="52"/>
      <c r="XEV534" s="52"/>
      <c r="XEW534" s="52"/>
      <c r="XEX534" s="52"/>
      <c r="XEY534" s="52"/>
      <c r="XEZ534" s="52"/>
      <c r="XFA534" s="52"/>
      <c r="XFB534" s="52"/>
      <c r="XFC534" s="52"/>
    </row>
    <row r="535" customFormat="1" ht="13" customHeight="1" spans="1:16383">
      <c r="A535" s="66"/>
      <c r="B535" s="76"/>
      <c r="C535" s="73" t="s">
        <v>22</v>
      </c>
      <c r="D535" s="74" t="s">
        <v>2508</v>
      </c>
      <c r="E535" s="73" t="s">
        <v>2680</v>
      </c>
      <c r="F535" s="73" t="s">
        <v>65</v>
      </c>
      <c r="G535" s="75" t="s">
        <v>742</v>
      </c>
      <c r="H535" s="52"/>
      <c r="I535" s="52"/>
      <c r="J535" s="52"/>
      <c r="K535" s="52"/>
      <c r="L535" s="52"/>
      <c r="M535" s="52"/>
      <c r="N535" s="52"/>
      <c r="O535" s="52"/>
      <c r="P535" s="52"/>
      <c r="Q535" s="52"/>
      <c r="R535" s="52"/>
      <c r="S535" s="52"/>
      <c r="T535" s="52"/>
      <c r="U535" s="52"/>
      <c r="V535" s="52"/>
      <c r="W535" s="52"/>
      <c r="X535" s="52"/>
      <c r="Y535" s="52"/>
      <c r="Z535" s="52"/>
      <c r="AA535" s="52"/>
      <c r="AB535" s="52"/>
      <c r="AC535" s="52"/>
      <c r="AD535" s="52"/>
      <c r="AE535" s="52"/>
      <c r="AF535" s="52"/>
      <c r="AG535" s="52"/>
      <c r="AH535" s="52"/>
      <c r="AI535" s="52"/>
      <c r="AJ535" s="52"/>
      <c r="AK535" s="52"/>
      <c r="AL535" s="52"/>
      <c r="AM535" s="52"/>
      <c r="AN535" s="52"/>
      <c r="AO535" s="52"/>
      <c r="AP535" s="52"/>
      <c r="AQ535" s="52"/>
      <c r="AR535" s="52"/>
      <c r="AS535" s="52"/>
      <c r="AT535" s="52"/>
      <c r="AU535" s="52"/>
      <c r="AV535" s="52"/>
      <c r="AW535" s="52"/>
      <c r="AX535" s="52"/>
      <c r="AY535" s="52"/>
      <c r="AZ535" s="52"/>
      <c r="BA535" s="52"/>
      <c r="BB535" s="52"/>
      <c r="BC535" s="52"/>
      <c r="BD535" s="52"/>
      <c r="BE535" s="52"/>
      <c r="BF535" s="52"/>
      <c r="BG535" s="52"/>
      <c r="BH535" s="52"/>
      <c r="BI535" s="52"/>
      <c r="BJ535" s="52"/>
      <c r="BK535" s="52"/>
      <c r="BL535" s="52"/>
      <c r="BM535" s="52"/>
      <c r="BN535" s="52"/>
      <c r="BO535" s="52"/>
      <c r="BP535" s="52"/>
      <c r="BQ535" s="52"/>
      <c r="BR535" s="52"/>
      <c r="BS535" s="52"/>
      <c r="BT535" s="52"/>
      <c r="BU535" s="52"/>
      <c r="BV535" s="52"/>
      <c r="BW535" s="52"/>
      <c r="BX535" s="52"/>
      <c r="BY535" s="52"/>
      <c r="BZ535" s="52"/>
      <c r="CA535" s="52"/>
      <c r="CB535" s="52"/>
      <c r="CC535" s="52"/>
      <c r="CD535" s="52"/>
      <c r="CE535" s="52"/>
      <c r="CF535" s="52"/>
      <c r="CG535" s="52"/>
      <c r="CH535" s="52"/>
      <c r="CI535" s="52"/>
      <c r="CJ535" s="52"/>
      <c r="CK535" s="52"/>
      <c r="CL535" s="52"/>
      <c r="CM535" s="52"/>
      <c r="CN535" s="52"/>
      <c r="CO535" s="52"/>
      <c r="CP535" s="52"/>
      <c r="CQ535" s="52"/>
      <c r="CR535" s="52"/>
      <c r="CS535" s="52"/>
      <c r="CT535" s="52"/>
      <c r="CU535" s="52"/>
      <c r="CV535" s="52"/>
      <c r="CW535" s="52"/>
      <c r="CX535" s="52"/>
      <c r="CY535" s="52"/>
      <c r="CZ535" s="52"/>
      <c r="DA535" s="52"/>
      <c r="DB535" s="52"/>
      <c r="DC535" s="52"/>
      <c r="DD535" s="52"/>
      <c r="DE535" s="52"/>
      <c r="DF535" s="52"/>
      <c r="DG535" s="52"/>
      <c r="DH535" s="52"/>
      <c r="DI535" s="52"/>
      <c r="DJ535" s="52"/>
      <c r="DK535" s="52"/>
      <c r="DL535" s="52"/>
      <c r="DM535" s="52"/>
      <c r="DN535" s="52"/>
      <c r="DO535" s="52"/>
      <c r="DP535" s="52"/>
      <c r="DQ535" s="52"/>
      <c r="DR535" s="52"/>
      <c r="DS535" s="52"/>
      <c r="DT535" s="52"/>
      <c r="DU535" s="52"/>
      <c r="DV535" s="52"/>
      <c r="DW535" s="52"/>
      <c r="DX535" s="52"/>
      <c r="DY535" s="52"/>
      <c r="DZ535" s="52"/>
      <c r="EA535" s="52"/>
      <c r="EB535" s="52"/>
      <c r="EC535" s="52"/>
      <c r="ED535" s="52"/>
      <c r="EE535" s="52"/>
      <c r="EF535" s="52"/>
      <c r="EG535" s="52"/>
      <c r="EH535" s="52"/>
      <c r="EI535" s="52"/>
      <c r="EJ535" s="52"/>
      <c r="EK535" s="52"/>
      <c r="EL535" s="52"/>
      <c r="EM535" s="52"/>
      <c r="EN535" s="52"/>
      <c r="EO535" s="52"/>
      <c r="EP535" s="52"/>
      <c r="EQ535" s="52"/>
      <c r="ER535" s="52"/>
      <c r="ES535" s="52"/>
      <c r="ET535" s="52"/>
      <c r="EU535" s="52"/>
      <c r="EV535" s="52"/>
      <c r="EW535" s="52"/>
      <c r="EX535" s="52"/>
      <c r="EY535" s="52"/>
      <c r="EZ535" s="52"/>
      <c r="FA535" s="52"/>
      <c r="FB535" s="52"/>
      <c r="FC535" s="52"/>
      <c r="FD535" s="52"/>
      <c r="FE535" s="52"/>
      <c r="FF535" s="52"/>
      <c r="FG535" s="52"/>
      <c r="FH535" s="52"/>
      <c r="FI535" s="52"/>
      <c r="FJ535" s="52"/>
      <c r="FK535" s="52"/>
      <c r="FL535" s="52"/>
      <c r="FM535" s="52"/>
      <c r="FN535" s="52"/>
      <c r="FO535" s="52"/>
      <c r="FP535" s="52"/>
      <c r="FQ535" s="52"/>
      <c r="FR535" s="52"/>
      <c r="FS535" s="52"/>
      <c r="FT535" s="52"/>
      <c r="FU535" s="52"/>
      <c r="FV535" s="52"/>
      <c r="FW535" s="52"/>
      <c r="FX535" s="52"/>
      <c r="FY535" s="52"/>
      <c r="FZ535" s="52"/>
      <c r="GA535" s="52"/>
      <c r="GB535" s="52"/>
      <c r="GC535" s="52"/>
      <c r="GD535" s="52"/>
      <c r="GE535" s="52"/>
      <c r="GF535" s="52"/>
      <c r="GG535" s="52"/>
      <c r="GH535" s="52"/>
      <c r="GI535" s="52"/>
      <c r="GJ535" s="52"/>
      <c r="GK535" s="52"/>
      <c r="GL535" s="52"/>
      <c r="GM535" s="52"/>
      <c r="GN535" s="52"/>
      <c r="GO535" s="52"/>
      <c r="GP535" s="52"/>
      <c r="GQ535" s="52"/>
      <c r="GR535" s="52"/>
      <c r="GS535" s="52"/>
      <c r="GT535" s="52"/>
      <c r="GU535" s="52"/>
      <c r="GV535" s="52"/>
      <c r="GW535" s="52"/>
      <c r="GX535" s="52"/>
      <c r="GY535" s="52"/>
      <c r="GZ535" s="52"/>
      <c r="HA535" s="52"/>
      <c r="HB535" s="52"/>
      <c r="HC535" s="52"/>
      <c r="HD535" s="52"/>
      <c r="HE535" s="52"/>
      <c r="HF535" s="52"/>
      <c r="HG535" s="52"/>
      <c r="HH535" s="52"/>
      <c r="HI535" s="52"/>
      <c r="HJ535" s="52"/>
      <c r="HK535" s="52"/>
      <c r="HL535" s="52"/>
      <c r="HM535" s="52"/>
      <c r="HN535" s="52"/>
      <c r="HO535" s="52"/>
      <c r="HP535" s="52"/>
      <c r="HQ535" s="52"/>
      <c r="HR535" s="52"/>
      <c r="HS535" s="52"/>
      <c r="HT535" s="52"/>
      <c r="HU535" s="52"/>
      <c r="HV535" s="52"/>
      <c r="HW535" s="52"/>
      <c r="HX535" s="52"/>
      <c r="HY535" s="52"/>
      <c r="HZ535" s="52"/>
      <c r="IA535" s="52"/>
      <c r="IB535" s="52"/>
      <c r="IC535" s="52"/>
      <c r="ID535" s="52"/>
      <c r="IE535" s="52"/>
      <c r="IF535" s="52"/>
      <c r="IG535" s="52"/>
      <c r="IH535" s="52"/>
      <c r="II535" s="52"/>
      <c r="IJ535" s="52"/>
      <c r="IK535" s="52"/>
      <c r="IL535" s="52"/>
      <c r="IM535" s="52"/>
      <c r="IN535" s="52"/>
      <c r="IO535" s="52"/>
      <c r="IP535" s="52"/>
      <c r="IQ535" s="52"/>
      <c r="IR535" s="52"/>
      <c r="IS535" s="52"/>
      <c r="IT535" s="52"/>
      <c r="IU535" s="52"/>
      <c r="IV535" s="52"/>
      <c r="IW535" s="52"/>
      <c r="IX535" s="52"/>
      <c r="IY535" s="52"/>
      <c r="IZ535" s="52"/>
      <c r="JA535" s="52"/>
      <c r="JB535" s="52"/>
      <c r="JC535" s="52"/>
      <c r="JD535" s="52"/>
      <c r="JE535" s="52"/>
      <c r="JF535" s="52"/>
      <c r="JG535" s="52"/>
      <c r="JH535" s="52"/>
      <c r="JI535" s="52"/>
      <c r="JJ535" s="52"/>
      <c r="JK535" s="52"/>
      <c r="JL535" s="52"/>
      <c r="JM535" s="52"/>
      <c r="JN535" s="52"/>
      <c r="JO535" s="52"/>
      <c r="JP535" s="52"/>
      <c r="JQ535" s="52"/>
      <c r="JR535" s="52"/>
      <c r="JS535" s="52"/>
      <c r="JT535" s="52"/>
      <c r="JU535" s="52"/>
      <c r="JV535" s="52"/>
      <c r="JW535" s="52"/>
      <c r="JX535" s="52"/>
      <c r="JY535" s="52"/>
      <c r="JZ535" s="52"/>
      <c r="KA535" s="52"/>
      <c r="KB535" s="52"/>
      <c r="KC535" s="52"/>
      <c r="KD535" s="52"/>
      <c r="KE535" s="52"/>
      <c r="KF535" s="52"/>
      <c r="KG535" s="52"/>
      <c r="KH535" s="52"/>
      <c r="KI535" s="52"/>
      <c r="KJ535" s="52"/>
      <c r="KK535" s="52"/>
      <c r="KL535" s="52"/>
      <c r="KM535" s="52"/>
      <c r="KN535" s="52"/>
      <c r="KO535" s="52"/>
      <c r="KP535" s="52"/>
      <c r="KQ535" s="52"/>
      <c r="KR535" s="52"/>
      <c r="KS535" s="52"/>
      <c r="KT535" s="52"/>
      <c r="KU535" s="52"/>
      <c r="KV535" s="52"/>
      <c r="KW535" s="52"/>
      <c r="KX535" s="52"/>
      <c r="KY535" s="52"/>
      <c r="KZ535" s="52"/>
      <c r="LA535" s="52"/>
      <c r="LB535" s="52"/>
      <c r="LC535" s="52"/>
      <c r="LD535" s="52"/>
      <c r="LE535" s="52"/>
      <c r="LF535" s="52"/>
      <c r="LG535" s="52"/>
      <c r="LH535" s="52"/>
      <c r="LI535" s="52"/>
      <c r="LJ535" s="52"/>
      <c r="LK535" s="52"/>
      <c r="LL535" s="52"/>
      <c r="LM535" s="52"/>
      <c r="LN535" s="52"/>
      <c r="LO535" s="52"/>
      <c r="LP535" s="52"/>
      <c r="LQ535" s="52"/>
      <c r="LR535" s="52"/>
      <c r="LS535" s="52"/>
      <c r="LT535" s="52"/>
      <c r="LU535" s="52"/>
      <c r="LV535" s="52"/>
      <c r="LW535" s="52"/>
      <c r="LX535" s="52"/>
      <c r="LY535" s="52"/>
      <c r="LZ535" s="52"/>
      <c r="MA535" s="52"/>
      <c r="MB535" s="52"/>
      <c r="MC535" s="52"/>
      <c r="MD535" s="52"/>
      <c r="ME535" s="52"/>
      <c r="MF535" s="52"/>
      <c r="MG535" s="52"/>
      <c r="MH535" s="52"/>
      <c r="MI535" s="52"/>
      <c r="MJ535" s="52"/>
      <c r="MK535" s="52"/>
      <c r="ML535" s="52"/>
      <c r="MM535" s="52"/>
      <c r="MN535" s="52"/>
      <c r="MO535" s="52"/>
      <c r="MP535" s="52"/>
      <c r="MQ535" s="52"/>
      <c r="MR535" s="52"/>
      <c r="MS535" s="52"/>
      <c r="MT535" s="52"/>
      <c r="MU535" s="52"/>
      <c r="MV535" s="52"/>
      <c r="MW535" s="52"/>
      <c r="MX535" s="52"/>
      <c r="MY535" s="52"/>
      <c r="MZ535" s="52"/>
      <c r="NA535" s="52"/>
      <c r="NB535" s="52"/>
      <c r="NC535" s="52"/>
      <c r="ND535" s="52"/>
      <c r="NE535" s="52"/>
      <c r="NF535" s="52"/>
      <c r="NG535" s="52"/>
      <c r="NH535" s="52"/>
      <c r="NI535" s="52"/>
      <c r="NJ535" s="52"/>
      <c r="NK535" s="52"/>
      <c r="NL535" s="52"/>
      <c r="NM535" s="52"/>
      <c r="NN535" s="52"/>
      <c r="NO535" s="52"/>
      <c r="NP535" s="52"/>
      <c r="NQ535" s="52"/>
      <c r="NR535" s="52"/>
      <c r="NS535" s="52"/>
      <c r="NT535" s="52"/>
      <c r="NU535" s="52"/>
      <c r="NV535" s="52"/>
      <c r="NW535" s="52"/>
      <c r="NX535" s="52"/>
      <c r="NY535" s="52"/>
      <c r="NZ535" s="52"/>
      <c r="OA535" s="52"/>
      <c r="OB535" s="52"/>
      <c r="OC535" s="52"/>
      <c r="OD535" s="52"/>
      <c r="OE535" s="52"/>
      <c r="OF535" s="52"/>
      <c r="OG535" s="52"/>
      <c r="OH535" s="52"/>
      <c r="OI535" s="52"/>
      <c r="OJ535" s="52"/>
      <c r="OK535" s="52"/>
      <c r="OL535" s="52"/>
      <c r="OM535" s="52"/>
      <c r="ON535" s="52"/>
      <c r="OO535" s="52"/>
      <c r="OP535" s="52"/>
      <c r="OQ535" s="52"/>
      <c r="OR535" s="52"/>
      <c r="OS535" s="52"/>
      <c r="OT535" s="52"/>
      <c r="OU535" s="52"/>
      <c r="OV535" s="52"/>
      <c r="OW535" s="52"/>
      <c r="OX535" s="52"/>
      <c r="OY535" s="52"/>
      <c r="OZ535" s="52"/>
      <c r="PA535" s="52"/>
      <c r="PB535" s="52"/>
      <c r="PC535" s="52"/>
      <c r="PD535" s="52"/>
      <c r="PE535" s="52"/>
      <c r="PF535" s="52"/>
      <c r="PG535" s="52"/>
      <c r="PH535" s="52"/>
      <c r="PI535" s="52"/>
      <c r="PJ535" s="52"/>
      <c r="PK535" s="52"/>
      <c r="PL535" s="52"/>
      <c r="PM535" s="52"/>
      <c r="PN535" s="52"/>
      <c r="PO535" s="52"/>
      <c r="PP535" s="52"/>
      <c r="PQ535" s="52"/>
      <c r="PR535" s="52"/>
      <c r="PS535" s="52"/>
      <c r="PT535" s="52"/>
      <c r="PU535" s="52"/>
      <c r="PV535" s="52"/>
      <c r="PW535" s="52"/>
      <c r="PX535" s="52"/>
      <c r="PY535" s="52"/>
      <c r="PZ535" s="52"/>
      <c r="QA535" s="52"/>
      <c r="QB535" s="52"/>
      <c r="QC535" s="52"/>
      <c r="QD535" s="52"/>
      <c r="QE535" s="52"/>
      <c r="QF535" s="52"/>
      <c r="QG535" s="52"/>
      <c r="QH535" s="52"/>
      <c r="QI535" s="52"/>
      <c r="QJ535" s="52"/>
      <c r="QK535" s="52"/>
      <c r="QL535" s="52"/>
      <c r="QM535" s="52"/>
      <c r="QN535" s="52"/>
      <c r="QO535" s="52"/>
      <c r="QP535" s="52"/>
      <c r="QQ535" s="52"/>
      <c r="QR535" s="52"/>
      <c r="QS535" s="52"/>
      <c r="QT535" s="52"/>
      <c r="QU535" s="52"/>
      <c r="QV535" s="52"/>
      <c r="QW535" s="52"/>
      <c r="QX535" s="52"/>
      <c r="QY535" s="52"/>
      <c r="QZ535" s="52"/>
      <c r="RA535" s="52"/>
      <c r="RB535" s="52"/>
      <c r="RC535" s="52"/>
      <c r="RD535" s="52"/>
      <c r="RE535" s="52"/>
      <c r="RF535" s="52"/>
      <c r="RG535" s="52"/>
      <c r="RH535" s="52"/>
      <c r="RI535" s="52"/>
      <c r="RJ535" s="52"/>
      <c r="RK535" s="52"/>
      <c r="RL535" s="52"/>
      <c r="RM535" s="52"/>
      <c r="RN535" s="52"/>
      <c r="RO535" s="52"/>
      <c r="RP535" s="52"/>
      <c r="RQ535" s="52"/>
      <c r="RR535" s="52"/>
      <c r="RS535" s="52"/>
      <c r="RT535" s="52"/>
      <c r="RU535" s="52"/>
      <c r="RV535" s="52"/>
      <c r="RW535" s="52"/>
      <c r="RX535" s="52"/>
      <c r="RY535" s="52"/>
      <c r="RZ535" s="52"/>
      <c r="SA535" s="52"/>
      <c r="SB535" s="52"/>
      <c r="SC535" s="52"/>
      <c r="SD535" s="52"/>
      <c r="SE535" s="52"/>
      <c r="SF535" s="52"/>
      <c r="SG535" s="52"/>
      <c r="SH535" s="52"/>
      <c r="SI535" s="52"/>
      <c r="SJ535" s="52"/>
      <c r="SK535" s="52"/>
      <c r="SL535" s="52"/>
      <c r="SM535" s="52"/>
      <c r="SN535" s="52"/>
      <c r="SO535" s="52"/>
      <c r="SP535" s="52"/>
      <c r="SQ535" s="52"/>
      <c r="SR535" s="52"/>
      <c r="SS535" s="52"/>
      <c r="ST535" s="52"/>
      <c r="SU535" s="52"/>
      <c r="SV535" s="52"/>
      <c r="SW535" s="52"/>
      <c r="SX535" s="52"/>
      <c r="SY535" s="52"/>
      <c r="SZ535" s="52"/>
      <c r="TA535" s="52"/>
      <c r="TB535" s="52"/>
      <c r="TC535" s="52"/>
      <c r="TD535" s="52"/>
      <c r="TE535" s="52"/>
      <c r="TF535" s="52"/>
      <c r="TG535" s="52"/>
      <c r="TH535" s="52"/>
      <c r="TI535" s="52"/>
      <c r="TJ535" s="52"/>
      <c r="TK535" s="52"/>
      <c r="TL535" s="52"/>
      <c r="TM535" s="52"/>
      <c r="TN535" s="52"/>
      <c r="TO535" s="52"/>
      <c r="TP535" s="52"/>
      <c r="TQ535" s="52"/>
      <c r="TR535" s="52"/>
      <c r="TS535" s="52"/>
      <c r="TT535" s="52"/>
      <c r="TU535" s="52"/>
      <c r="TV535" s="52"/>
      <c r="TW535" s="52"/>
      <c r="TX535" s="52"/>
      <c r="TY535" s="52"/>
      <c r="TZ535" s="52"/>
      <c r="UA535" s="52"/>
      <c r="UB535" s="52"/>
      <c r="UC535" s="52"/>
      <c r="UD535" s="52"/>
      <c r="UE535" s="52"/>
      <c r="UF535" s="52"/>
      <c r="UG535" s="52"/>
      <c r="UH535" s="52"/>
      <c r="UI535" s="52"/>
      <c r="UJ535" s="52"/>
      <c r="UK535" s="52"/>
      <c r="UL535" s="52"/>
      <c r="UM535" s="52"/>
      <c r="UN535" s="52"/>
      <c r="UO535" s="52"/>
      <c r="UP535" s="52"/>
      <c r="UQ535" s="52"/>
      <c r="UR535" s="52"/>
      <c r="US535" s="52"/>
      <c r="UT535" s="52"/>
      <c r="UU535" s="52"/>
      <c r="UV535" s="52"/>
      <c r="UW535" s="52"/>
      <c r="UX535" s="52"/>
      <c r="UY535" s="52"/>
      <c r="UZ535" s="52"/>
      <c r="VA535" s="52"/>
      <c r="VB535" s="52"/>
      <c r="VC535" s="52"/>
      <c r="VD535" s="52"/>
      <c r="VE535" s="52"/>
      <c r="VF535" s="52"/>
      <c r="VG535" s="52"/>
      <c r="VH535" s="52"/>
      <c r="VI535" s="52"/>
      <c r="VJ535" s="52"/>
      <c r="VK535" s="52"/>
      <c r="VL535" s="52"/>
      <c r="VM535" s="52"/>
      <c r="VN535" s="52"/>
      <c r="VO535" s="52"/>
      <c r="VP535" s="52"/>
      <c r="VQ535" s="52"/>
      <c r="VR535" s="52"/>
      <c r="VS535" s="52"/>
      <c r="VT535" s="52"/>
      <c r="VU535" s="52"/>
      <c r="VV535" s="52"/>
      <c r="VW535" s="52"/>
      <c r="VX535" s="52"/>
      <c r="VY535" s="52"/>
      <c r="VZ535" s="52"/>
      <c r="WA535" s="52"/>
      <c r="WB535" s="52"/>
      <c r="WC535" s="52"/>
      <c r="WD535" s="52"/>
      <c r="WE535" s="52"/>
      <c r="WF535" s="52"/>
      <c r="WG535" s="52"/>
      <c r="WH535" s="52"/>
      <c r="WI535" s="52"/>
      <c r="WJ535" s="52"/>
      <c r="WK535" s="52"/>
      <c r="WL535" s="52"/>
      <c r="WM535" s="52"/>
      <c r="WN535" s="52"/>
      <c r="WO535" s="52"/>
      <c r="WP535" s="52"/>
      <c r="WQ535" s="52"/>
      <c r="WR535" s="52"/>
      <c r="WS535" s="52"/>
      <c r="WT535" s="52"/>
      <c r="WU535" s="52"/>
      <c r="WV535" s="52"/>
      <c r="WW535" s="52"/>
      <c r="WX535" s="52"/>
      <c r="WY535" s="52"/>
      <c r="WZ535" s="52"/>
      <c r="XA535" s="52"/>
      <c r="XB535" s="52"/>
      <c r="XC535" s="52"/>
      <c r="XD535" s="52"/>
      <c r="XE535" s="52"/>
      <c r="XF535" s="52"/>
      <c r="XG535" s="52"/>
      <c r="XH535" s="52"/>
      <c r="XI535" s="52"/>
      <c r="XJ535" s="52"/>
      <c r="XK535" s="52"/>
      <c r="XL535" s="52"/>
      <c r="XM535" s="52"/>
      <c r="XN535" s="52"/>
      <c r="XO535" s="52"/>
      <c r="XP535" s="52"/>
      <c r="XQ535" s="52"/>
      <c r="XR535" s="52"/>
      <c r="XS535" s="52"/>
      <c r="XT535" s="52"/>
      <c r="XU535" s="52"/>
      <c r="XV535" s="52"/>
      <c r="XW535" s="52"/>
      <c r="XX535" s="52"/>
      <c r="XY535" s="52"/>
      <c r="XZ535" s="52"/>
      <c r="YA535" s="52"/>
      <c r="YB535" s="52"/>
      <c r="YC535" s="52"/>
      <c r="YD535" s="52"/>
      <c r="YE535" s="52"/>
      <c r="YF535" s="52"/>
      <c r="YG535" s="52"/>
      <c r="YH535" s="52"/>
      <c r="YI535" s="52"/>
      <c r="YJ535" s="52"/>
      <c r="YK535" s="52"/>
      <c r="YL535" s="52"/>
      <c r="YM535" s="52"/>
      <c r="YN535" s="52"/>
      <c r="YO535" s="52"/>
      <c r="YP535" s="52"/>
      <c r="YQ535" s="52"/>
      <c r="YR535" s="52"/>
      <c r="YS535" s="52"/>
      <c r="YT535" s="52"/>
      <c r="YU535" s="52"/>
      <c r="YV535" s="52"/>
      <c r="YW535" s="52"/>
      <c r="YX535" s="52"/>
      <c r="YY535" s="52"/>
      <c r="YZ535" s="52"/>
      <c r="ZA535" s="52"/>
      <c r="ZB535" s="52"/>
      <c r="ZC535" s="52"/>
      <c r="ZD535" s="52"/>
      <c r="ZE535" s="52"/>
      <c r="ZF535" s="52"/>
      <c r="ZG535" s="52"/>
      <c r="ZH535" s="52"/>
      <c r="ZI535" s="52"/>
      <c r="ZJ535" s="52"/>
      <c r="ZK535" s="52"/>
      <c r="ZL535" s="52"/>
      <c r="ZM535" s="52"/>
      <c r="ZN535" s="52"/>
      <c r="ZO535" s="52"/>
      <c r="ZP535" s="52"/>
      <c r="ZQ535" s="52"/>
      <c r="ZR535" s="52"/>
      <c r="ZS535" s="52"/>
      <c r="ZT535" s="52"/>
      <c r="ZU535" s="52"/>
      <c r="ZV535" s="52"/>
      <c r="ZW535" s="52"/>
      <c r="ZX535" s="52"/>
      <c r="ZY535" s="52"/>
      <c r="ZZ535" s="52"/>
      <c r="AAA535" s="52"/>
      <c r="AAB535" s="52"/>
      <c r="AAC535" s="52"/>
      <c r="AAD535" s="52"/>
      <c r="AAE535" s="52"/>
      <c r="AAF535" s="52"/>
      <c r="AAG535" s="52"/>
      <c r="AAH535" s="52"/>
      <c r="AAI535" s="52"/>
      <c r="AAJ535" s="52"/>
      <c r="AAK535" s="52"/>
      <c r="AAL535" s="52"/>
      <c r="AAM535" s="52"/>
      <c r="AAN535" s="52"/>
      <c r="AAO535" s="52"/>
      <c r="AAP535" s="52"/>
      <c r="AAQ535" s="52"/>
      <c r="AAR535" s="52"/>
      <c r="AAS535" s="52"/>
      <c r="AAT535" s="52"/>
      <c r="AAU535" s="52"/>
      <c r="AAV535" s="52"/>
      <c r="AAW535" s="52"/>
      <c r="AAX535" s="52"/>
      <c r="AAY535" s="52"/>
      <c r="AAZ535" s="52"/>
      <c r="ABA535" s="52"/>
      <c r="ABB535" s="52"/>
      <c r="ABC535" s="52"/>
      <c r="ABD535" s="52"/>
      <c r="ABE535" s="52"/>
      <c r="ABF535" s="52"/>
      <c r="ABG535" s="52"/>
      <c r="ABH535" s="52"/>
      <c r="ABI535" s="52"/>
      <c r="ABJ535" s="52"/>
      <c r="ABK535" s="52"/>
      <c r="ABL535" s="52"/>
      <c r="ABM535" s="52"/>
      <c r="ABN535" s="52"/>
      <c r="ABO535" s="52"/>
      <c r="ABP535" s="52"/>
      <c r="ABQ535" s="52"/>
      <c r="ABR535" s="52"/>
      <c r="ABS535" s="52"/>
      <c r="ABT535" s="52"/>
      <c r="ABU535" s="52"/>
      <c r="ABV535" s="52"/>
      <c r="ABW535" s="52"/>
      <c r="ABX535" s="52"/>
      <c r="ABY535" s="52"/>
      <c r="ABZ535" s="52"/>
      <c r="ACA535" s="52"/>
      <c r="ACB535" s="52"/>
      <c r="ACC535" s="52"/>
      <c r="ACD535" s="52"/>
      <c r="ACE535" s="52"/>
      <c r="ACF535" s="52"/>
      <c r="ACG535" s="52"/>
      <c r="ACH535" s="52"/>
      <c r="ACI535" s="52"/>
      <c r="ACJ535" s="52"/>
      <c r="ACK535" s="52"/>
      <c r="ACL535" s="52"/>
      <c r="ACM535" s="52"/>
      <c r="ACN535" s="52"/>
      <c r="ACO535" s="52"/>
      <c r="ACP535" s="52"/>
      <c r="ACQ535" s="52"/>
      <c r="ACR535" s="52"/>
      <c r="ACS535" s="52"/>
      <c r="ACT535" s="52"/>
      <c r="ACU535" s="52"/>
      <c r="ACV535" s="52"/>
      <c r="ACW535" s="52"/>
      <c r="ACX535" s="52"/>
      <c r="ACY535" s="52"/>
      <c r="ACZ535" s="52"/>
      <c r="ADA535" s="52"/>
      <c r="ADB535" s="52"/>
      <c r="ADC535" s="52"/>
      <c r="ADD535" s="52"/>
      <c r="ADE535" s="52"/>
      <c r="ADF535" s="52"/>
      <c r="ADG535" s="52"/>
      <c r="ADH535" s="52"/>
      <c r="ADI535" s="52"/>
      <c r="ADJ535" s="52"/>
      <c r="ADK535" s="52"/>
      <c r="ADL535" s="52"/>
      <c r="ADM535" s="52"/>
      <c r="ADN535" s="52"/>
      <c r="ADO535" s="52"/>
      <c r="ADP535" s="52"/>
      <c r="ADQ535" s="52"/>
      <c r="ADR535" s="52"/>
      <c r="ADS535" s="52"/>
      <c r="ADT535" s="52"/>
      <c r="ADU535" s="52"/>
      <c r="ADV535" s="52"/>
      <c r="ADW535" s="52"/>
      <c r="ADX535" s="52"/>
      <c r="ADY535" s="52"/>
      <c r="ADZ535" s="52"/>
      <c r="AEA535" s="52"/>
      <c r="AEB535" s="52"/>
      <c r="AEC535" s="52"/>
      <c r="AED535" s="52"/>
      <c r="AEE535" s="52"/>
      <c r="AEF535" s="52"/>
      <c r="AEG535" s="52"/>
      <c r="AEH535" s="52"/>
      <c r="AEI535" s="52"/>
      <c r="AEJ535" s="52"/>
      <c r="AEK535" s="52"/>
      <c r="AEL535" s="52"/>
      <c r="AEM535" s="52"/>
      <c r="AEN535" s="52"/>
      <c r="AEO535" s="52"/>
      <c r="AEP535" s="52"/>
      <c r="AEQ535" s="52"/>
      <c r="AER535" s="52"/>
      <c r="AES535" s="52"/>
      <c r="AET535" s="52"/>
      <c r="AEU535" s="52"/>
      <c r="AEV535" s="52"/>
      <c r="AEW535" s="52"/>
      <c r="AEX535" s="52"/>
      <c r="AEY535" s="52"/>
      <c r="AEZ535" s="52"/>
      <c r="AFA535" s="52"/>
      <c r="AFB535" s="52"/>
      <c r="AFC535" s="52"/>
      <c r="AFD535" s="52"/>
      <c r="AFE535" s="52"/>
      <c r="AFF535" s="52"/>
      <c r="AFG535" s="52"/>
      <c r="AFH535" s="52"/>
      <c r="AFI535" s="52"/>
      <c r="AFJ535" s="52"/>
      <c r="AFK535" s="52"/>
      <c r="AFL535" s="52"/>
      <c r="AFM535" s="52"/>
      <c r="AFN535" s="52"/>
      <c r="AFO535" s="52"/>
      <c r="AFP535" s="52"/>
      <c r="AFQ535" s="52"/>
      <c r="AFR535" s="52"/>
      <c r="AFS535" s="52"/>
      <c r="AFT535" s="52"/>
      <c r="AFU535" s="52"/>
      <c r="AFV535" s="52"/>
      <c r="AFW535" s="52"/>
      <c r="AFX535" s="52"/>
      <c r="AFY535" s="52"/>
      <c r="AFZ535" s="52"/>
      <c r="AGA535" s="52"/>
      <c r="AGB535" s="52"/>
      <c r="AGC535" s="52"/>
      <c r="AGD535" s="52"/>
      <c r="AGE535" s="52"/>
      <c r="AGF535" s="52"/>
      <c r="AGG535" s="52"/>
      <c r="AGH535" s="52"/>
      <c r="AGI535" s="52"/>
      <c r="AGJ535" s="52"/>
      <c r="AGK535" s="52"/>
      <c r="AGL535" s="52"/>
      <c r="AGM535" s="52"/>
      <c r="AGN535" s="52"/>
      <c r="AGO535" s="52"/>
      <c r="AGP535" s="52"/>
      <c r="AGQ535" s="52"/>
      <c r="AGR535" s="52"/>
      <c r="AGS535" s="52"/>
      <c r="AGT535" s="52"/>
      <c r="AGU535" s="52"/>
      <c r="AGV535" s="52"/>
      <c r="AGW535" s="52"/>
      <c r="AGX535" s="52"/>
      <c r="AGY535" s="52"/>
      <c r="AGZ535" s="52"/>
      <c r="AHA535" s="52"/>
      <c r="AHB535" s="52"/>
      <c r="AHC535" s="52"/>
      <c r="AHD535" s="52"/>
      <c r="AHE535" s="52"/>
      <c r="AHF535" s="52"/>
      <c r="AHG535" s="52"/>
      <c r="AHH535" s="52"/>
      <c r="AHI535" s="52"/>
      <c r="AHJ535" s="52"/>
      <c r="AHK535" s="52"/>
      <c r="AHL535" s="52"/>
      <c r="AHM535" s="52"/>
      <c r="AHN535" s="52"/>
      <c r="AHO535" s="52"/>
      <c r="AHP535" s="52"/>
      <c r="AHQ535" s="52"/>
      <c r="AHR535" s="52"/>
      <c r="AHS535" s="52"/>
      <c r="AHT535" s="52"/>
      <c r="AHU535" s="52"/>
      <c r="AHV535" s="52"/>
      <c r="AHW535" s="52"/>
      <c r="AHX535" s="52"/>
      <c r="AHY535" s="52"/>
      <c r="AHZ535" s="52"/>
      <c r="AIA535" s="52"/>
      <c r="AIB535" s="52"/>
      <c r="AIC535" s="52"/>
      <c r="AID535" s="52"/>
      <c r="AIE535" s="52"/>
      <c r="AIF535" s="52"/>
      <c r="AIG535" s="52"/>
      <c r="AIH535" s="52"/>
      <c r="AII535" s="52"/>
      <c r="AIJ535" s="52"/>
      <c r="AIK535" s="52"/>
      <c r="AIL535" s="52"/>
      <c r="AIM535" s="52"/>
      <c r="AIN535" s="52"/>
      <c r="AIO535" s="52"/>
      <c r="AIP535" s="52"/>
      <c r="AIQ535" s="52"/>
      <c r="AIR535" s="52"/>
      <c r="AIS535" s="52"/>
      <c r="AIT535" s="52"/>
      <c r="AIU535" s="52"/>
      <c r="AIV535" s="52"/>
      <c r="AIW535" s="52"/>
      <c r="AIX535" s="52"/>
      <c r="AIY535" s="52"/>
      <c r="AIZ535" s="52"/>
      <c r="AJA535" s="52"/>
      <c r="AJB535" s="52"/>
      <c r="AJC535" s="52"/>
      <c r="AJD535" s="52"/>
      <c r="AJE535" s="52"/>
      <c r="AJF535" s="52"/>
      <c r="AJG535" s="52"/>
      <c r="AJH535" s="52"/>
      <c r="AJI535" s="52"/>
      <c r="AJJ535" s="52"/>
      <c r="AJK535" s="52"/>
      <c r="AJL535" s="52"/>
      <c r="AJM535" s="52"/>
      <c r="AJN535" s="52"/>
      <c r="AJO535" s="52"/>
      <c r="AJP535" s="52"/>
      <c r="AJQ535" s="52"/>
      <c r="AJR535" s="52"/>
      <c r="AJS535" s="52"/>
      <c r="AJT535" s="52"/>
      <c r="AJU535" s="52"/>
      <c r="AJV535" s="52"/>
      <c r="AJW535" s="52"/>
      <c r="AJX535" s="52"/>
      <c r="AJY535" s="52"/>
      <c r="AJZ535" s="52"/>
      <c r="AKA535" s="52"/>
      <c r="AKB535" s="52"/>
      <c r="AKC535" s="52"/>
      <c r="AKD535" s="52"/>
      <c r="AKE535" s="52"/>
      <c r="AKF535" s="52"/>
      <c r="AKG535" s="52"/>
      <c r="AKH535" s="52"/>
      <c r="AKI535" s="52"/>
      <c r="AKJ535" s="52"/>
      <c r="AKK535" s="52"/>
      <c r="AKL535" s="52"/>
      <c r="AKM535" s="52"/>
      <c r="AKN535" s="52"/>
      <c r="AKO535" s="52"/>
      <c r="AKP535" s="52"/>
      <c r="AKQ535" s="52"/>
      <c r="AKR535" s="52"/>
      <c r="AKS535" s="52"/>
      <c r="AKT535" s="52"/>
      <c r="AKU535" s="52"/>
      <c r="AKV535" s="52"/>
      <c r="AKW535" s="52"/>
      <c r="AKX535" s="52"/>
      <c r="AKY535" s="52"/>
      <c r="AKZ535" s="52"/>
      <c r="ALA535" s="52"/>
      <c r="ALB535" s="52"/>
      <c r="ALC535" s="52"/>
      <c r="ALD535" s="52"/>
      <c r="ALE535" s="52"/>
      <c r="ALF535" s="52"/>
      <c r="ALG535" s="52"/>
      <c r="ALH535" s="52"/>
      <c r="ALI535" s="52"/>
      <c r="ALJ535" s="52"/>
      <c r="ALK535" s="52"/>
      <c r="ALL535" s="52"/>
      <c r="ALM535" s="52"/>
      <c r="ALN535" s="52"/>
      <c r="ALO535" s="52"/>
      <c r="ALP535" s="52"/>
      <c r="ALQ535" s="52"/>
      <c r="ALR535" s="52"/>
      <c r="ALS535" s="52"/>
      <c r="ALT535" s="52"/>
      <c r="ALU535" s="52"/>
      <c r="ALV535" s="52"/>
      <c r="ALW535" s="52"/>
      <c r="ALX535" s="52"/>
      <c r="ALY535" s="52"/>
      <c r="ALZ535" s="52"/>
      <c r="AMA535" s="52"/>
      <c r="AMB535" s="52"/>
      <c r="AMC535" s="52"/>
      <c r="AMD535" s="52"/>
      <c r="AME535" s="52"/>
      <c r="AMF535" s="52"/>
      <c r="AMG535" s="52"/>
      <c r="AMH535" s="52"/>
      <c r="AMI535" s="52"/>
      <c r="AMJ535" s="52"/>
      <c r="AMK535" s="52"/>
      <c r="AML535" s="52"/>
      <c r="AMM535" s="52"/>
      <c r="AMN535" s="52"/>
      <c r="AMO535" s="52"/>
      <c r="AMP535" s="52"/>
      <c r="AMQ535" s="52"/>
      <c r="AMR535" s="52"/>
      <c r="AMS535" s="52"/>
      <c r="AMT535" s="52"/>
      <c r="AMU535" s="52"/>
      <c r="AMV535" s="52"/>
      <c r="AMW535" s="52"/>
      <c r="AMX535" s="52"/>
      <c r="AMY535" s="52"/>
      <c r="AMZ535" s="52"/>
      <c r="ANA535" s="52"/>
      <c r="ANB535" s="52"/>
      <c r="ANC535" s="52"/>
      <c r="AND535" s="52"/>
      <c r="ANE535" s="52"/>
      <c r="ANF535" s="52"/>
      <c r="ANG535" s="52"/>
      <c r="ANH535" s="52"/>
      <c r="ANI535" s="52"/>
      <c r="ANJ535" s="52"/>
      <c r="ANK535" s="52"/>
      <c r="ANL535" s="52"/>
      <c r="ANM535" s="52"/>
      <c r="ANN535" s="52"/>
      <c r="ANO535" s="52"/>
      <c r="ANP535" s="52"/>
      <c r="ANQ535" s="52"/>
      <c r="ANR535" s="52"/>
      <c r="ANS535" s="52"/>
      <c r="ANT535" s="52"/>
      <c r="ANU535" s="52"/>
      <c r="ANV535" s="52"/>
      <c r="ANW535" s="52"/>
      <c r="ANX535" s="52"/>
      <c r="ANY535" s="52"/>
      <c r="ANZ535" s="52"/>
      <c r="AOA535" s="52"/>
      <c r="AOB535" s="52"/>
      <c r="AOC535" s="52"/>
      <c r="AOD535" s="52"/>
      <c r="AOE535" s="52"/>
      <c r="AOF535" s="52"/>
      <c r="AOG535" s="52"/>
      <c r="AOH535" s="52"/>
      <c r="AOI535" s="52"/>
      <c r="AOJ535" s="52"/>
      <c r="AOK535" s="52"/>
      <c r="AOL535" s="52"/>
      <c r="AOM535" s="52"/>
      <c r="AON535" s="52"/>
      <c r="AOO535" s="52"/>
      <c r="AOP535" s="52"/>
      <c r="AOQ535" s="52"/>
      <c r="AOR535" s="52"/>
      <c r="AOS535" s="52"/>
      <c r="AOT535" s="52"/>
      <c r="AOU535" s="52"/>
      <c r="AOV535" s="52"/>
      <c r="AOW535" s="52"/>
      <c r="AOX535" s="52"/>
      <c r="AOY535" s="52"/>
      <c r="AOZ535" s="52"/>
      <c r="APA535" s="52"/>
      <c r="APB535" s="52"/>
      <c r="APC535" s="52"/>
      <c r="APD535" s="52"/>
      <c r="APE535" s="52"/>
      <c r="APF535" s="52"/>
      <c r="APG535" s="52"/>
      <c r="APH535" s="52"/>
      <c r="API535" s="52"/>
      <c r="APJ535" s="52"/>
      <c r="APK535" s="52"/>
      <c r="APL535" s="52"/>
      <c r="APM535" s="52"/>
      <c r="APN535" s="52"/>
      <c r="APO535" s="52"/>
      <c r="APP535" s="52"/>
      <c r="APQ535" s="52"/>
      <c r="APR535" s="52"/>
      <c r="APS535" s="52"/>
      <c r="APT535" s="52"/>
      <c r="APU535" s="52"/>
      <c r="APV535" s="52"/>
      <c r="APW535" s="52"/>
      <c r="APX535" s="52"/>
      <c r="APY535" s="52"/>
      <c r="APZ535" s="52"/>
      <c r="AQA535" s="52"/>
      <c r="AQB535" s="52"/>
      <c r="AQC535" s="52"/>
      <c r="AQD535" s="52"/>
      <c r="AQE535" s="52"/>
      <c r="AQF535" s="52"/>
      <c r="AQG535" s="52"/>
      <c r="AQH535" s="52"/>
      <c r="AQI535" s="52"/>
      <c r="AQJ535" s="52"/>
      <c r="AQK535" s="52"/>
      <c r="AQL535" s="52"/>
      <c r="AQM535" s="52"/>
      <c r="AQN535" s="52"/>
      <c r="AQO535" s="52"/>
      <c r="AQP535" s="52"/>
      <c r="AQQ535" s="52"/>
      <c r="AQR535" s="52"/>
      <c r="AQS535" s="52"/>
      <c r="AQT535" s="52"/>
      <c r="AQU535" s="52"/>
      <c r="AQV535" s="52"/>
      <c r="AQW535" s="52"/>
      <c r="AQX535" s="52"/>
      <c r="AQY535" s="52"/>
      <c r="AQZ535" s="52"/>
      <c r="ARA535" s="52"/>
      <c r="ARB535" s="52"/>
      <c r="ARC535" s="52"/>
      <c r="ARD535" s="52"/>
      <c r="ARE535" s="52"/>
      <c r="ARF535" s="52"/>
      <c r="ARG535" s="52"/>
      <c r="ARH535" s="52"/>
      <c r="ARI535" s="52"/>
      <c r="ARJ535" s="52"/>
      <c r="ARK535" s="52"/>
      <c r="ARL535" s="52"/>
      <c r="ARM535" s="52"/>
      <c r="ARN535" s="52"/>
      <c r="ARO535" s="52"/>
      <c r="ARP535" s="52"/>
      <c r="ARQ535" s="52"/>
      <c r="ARR535" s="52"/>
      <c r="ARS535" s="52"/>
      <c r="ART535" s="52"/>
      <c r="ARU535" s="52"/>
      <c r="ARV535" s="52"/>
      <c r="ARW535" s="52"/>
      <c r="ARX535" s="52"/>
      <c r="ARY535" s="52"/>
      <c r="ARZ535" s="52"/>
      <c r="ASA535" s="52"/>
      <c r="ASB535" s="52"/>
      <c r="ASC535" s="52"/>
      <c r="ASD535" s="52"/>
      <c r="ASE535" s="52"/>
      <c r="ASF535" s="52"/>
      <c r="ASG535" s="52"/>
      <c r="ASH535" s="52"/>
      <c r="ASI535" s="52"/>
      <c r="ASJ535" s="52"/>
      <c r="ASK535" s="52"/>
      <c r="ASL535" s="52"/>
      <c r="ASM535" s="52"/>
      <c r="ASN535" s="52"/>
      <c r="ASO535" s="52"/>
      <c r="ASP535" s="52"/>
      <c r="ASQ535" s="52"/>
      <c r="ASR535" s="52"/>
      <c r="ASS535" s="52"/>
      <c r="AST535" s="52"/>
      <c r="ASU535" s="52"/>
      <c r="ASV535" s="52"/>
      <c r="ASW535" s="52"/>
      <c r="ASX535" s="52"/>
      <c r="ASY535" s="52"/>
      <c r="ASZ535" s="52"/>
      <c r="ATA535" s="52"/>
      <c r="ATB535" s="52"/>
      <c r="ATC535" s="52"/>
      <c r="ATD535" s="52"/>
      <c r="ATE535" s="52"/>
      <c r="ATF535" s="52"/>
      <c r="ATG535" s="52"/>
      <c r="ATH535" s="52"/>
      <c r="ATI535" s="52"/>
      <c r="ATJ535" s="52"/>
      <c r="ATK535" s="52"/>
      <c r="ATL535" s="52"/>
      <c r="ATM535" s="52"/>
      <c r="ATN535" s="52"/>
      <c r="ATO535" s="52"/>
      <c r="ATP535" s="52"/>
      <c r="ATQ535" s="52"/>
      <c r="ATR535" s="52"/>
      <c r="ATS535" s="52"/>
      <c r="ATT535" s="52"/>
      <c r="ATU535" s="52"/>
      <c r="ATV535" s="52"/>
      <c r="ATW535" s="52"/>
      <c r="ATX535" s="52"/>
      <c r="ATY535" s="52"/>
      <c r="ATZ535" s="52"/>
      <c r="AUA535" s="52"/>
      <c r="AUB535" s="52"/>
      <c r="AUC535" s="52"/>
      <c r="AUD535" s="52"/>
      <c r="AUE535" s="52"/>
      <c r="AUF535" s="52"/>
      <c r="AUG535" s="52"/>
      <c r="AUH535" s="52"/>
      <c r="AUI535" s="52"/>
      <c r="AUJ535" s="52"/>
      <c r="AUK535" s="52"/>
      <c r="AUL535" s="52"/>
      <c r="AUM535" s="52"/>
      <c r="AUN535" s="52"/>
      <c r="AUO535" s="52"/>
      <c r="AUP535" s="52"/>
      <c r="AUQ535" s="52"/>
      <c r="AUR535" s="52"/>
      <c r="AUS535" s="52"/>
      <c r="AUT535" s="52"/>
      <c r="AUU535" s="52"/>
      <c r="AUV535" s="52"/>
      <c r="AUW535" s="52"/>
      <c r="AUX535" s="52"/>
      <c r="AUY535" s="52"/>
      <c r="AUZ535" s="52"/>
      <c r="AVA535" s="52"/>
      <c r="AVB535" s="52"/>
      <c r="AVC535" s="52"/>
      <c r="AVD535" s="52"/>
      <c r="AVE535" s="52"/>
      <c r="AVF535" s="52"/>
      <c r="AVG535" s="52"/>
      <c r="AVH535" s="52"/>
      <c r="AVI535" s="52"/>
      <c r="AVJ535" s="52"/>
      <c r="AVK535" s="52"/>
      <c r="AVL535" s="52"/>
      <c r="AVM535" s="52"/>
      <c r="AVN535" s="52"/>
      <c r="AVO535" s="52"/>
      <c r="AVP535" s="52"/>
      <c r="AVQ535" s="52"/>
      <c r="AVR535" s="52"/>
      <c r="AVS535" s="52"/>
      <c r="AVT535" s="52"/>
      <c r="AVU535" s="52"/>
      <c r="AVV535" s="52"/>
      <c r="AVW535" s="52"/>
      <c r="AVX535" s="52"/>
      <c r="AVY535" s="52"/>
      <c r="AVZ535" s="52"/>
      <c r="AWA535" s="52"/>
      <c r="AWB535" s="52"/>
      <c r="AWC535" s="52"/>
      <c r="AWD535" s="52"/>
      <c r="AWE535" s="52"/>
      <c r="AWF535" s="52"/>
      <c r="AWG535" s="52"/>
      <c r="AWH535" s="52"/>
      <c r="AWI535" s="52"/>
      <c r="AWJ535" s="52"/>
      <c r="AWK535" s="52"/>
      <c r="AWL535" s="52"/>
      <c r="AWM535" s="52"/>
      <c r="AWN535" s="52"/>
      <c r="AWO535" s="52"/>
      <c r="AWP535" s="52"/>
      <c r="AWQ535" s="52"/>
      <c r="AWR535" s="52"/>
      <c r="AWS535" s="52"/>
      <c r="AWT535" s="52"/>
      <c r="AWU535" s="52"/>
      <c r="AWV535" s="52"/>
      <c r="AWW535" s="52"/>
      <c r="AWX535" s="52"/>
      <c r="AWY535" s="52"/>
      <c r="AWZ535" s="52"/>
      <c r="AXA535" s="52"/>
      <c r="AXB535" s="52"/>
      <c r="AXC535" s="52"/>
      <c r="AXD535" s="52"/>
      <c r="AXE535" s="52"/>
      <c r="AXF535" s="52"/>
      <c r="AXG535" s="52"/>
      <c r="AXH535" s="52"/>
      <c r="AXI535" s="52"/>
      <c r="AXJ535" s="52"/>
      <c r="AXK535" s="52"/>
      <c r="AXL535" s="52"/>
      <c r="AXM535" s="52"/>
      <c r="AXN535" s="52"/>
      <c r="AXO535" s="52"/>
      <c r="AXP535" s="52"/>
      <c r="AXQ535" s="52"/>
      <c r="AXR535" s="52"/>
      <c r="AXS535" s="52"/>
      <c r="AXT535" s="52"/>
      <c r="AXU535" s="52"/>
      <c r="AXV535" s="52"/>
      <c r="AXW535" s="52"/>
      <c r="AXX535" s="52"/>
      <c r="AXY535" s="52"/>
      <c r="AXZ535" s="52"/>
      <c r="AYA535" s="52"/>
      <c r="AYB535" s="52"/>
      <c r="AYC535" s="52"/>
      <c r="AYD535" s="52"/>
      <c r="AYE535" s="52"/>
      <c r="AYF535" s="52"/>
      <c r="AYG535" s="52"/>
      <c r="AYH535" s="52"/>
      <c r="AYI535" s="52"/>
      <c r="AYJ535" s="52"/>
      <c r="AYK535" s="52"/>
      <c r="AYL535" s="52"/>
      <c r="AYM535" s="52"/>
      <c r="AYN535" s="52"/>
      <c r="AYO535" s="52"/>
      <c r="AYP535" s="52"/>
      <c r="AYQ535" s="52"/>
      <c r="AYR535" s="52"/>
      <c r="AYS535" s="52"/>
      <c r="AYT535" s="52"/>
      <c r="AYU535" s="52"/>
      <c r="AYV535" s="52"/>
      <c r="AYW535" s="52"/>
      <c r="AYX535" s="52"/>
      <c r="AYY535" s="52"/>
      <c r="AYZ535" s="52"/>
      <c r="AZA535" s="52"/>
      <c r="AZB535" s="52"/>
      <c r="AZC535" s="52"/>
      <c r="AZD535" s="52"/>
      <c r="AZE535" s="52"/>
      <c r="AZF535" s="52"/>
      <c r="AZG535" s="52"/>
      <c r="AZH535" s="52"/>
      <c r="AZI535" s="52"/>
      <c r="AZJ535" s="52"/>
      <c r="AZK535" s="52"/>
      <c r="AZL535" s="52"/>
      <c r="AZM535" s="52"/>
      <c r="AZN535" s="52"/>
      <c r="AZO535" s="52"/>
      <c r="AZP535" s="52"/>
      <c r="AZQ535" s="52"/>
      <c r="AZR535" s="52"/>
      <c r="AZS535" s="52"/>
      <c r="AZT535" s="52"/>
      <c r="AZU535" s="52"/>
      <c r="AZV535" s="52"/>
      <c r="AZW535" s="52"/>
      <c r="AZX535" s="52"/>
      <c r="AZY535" s="52"/>
      <c r="AZZ535" s="52"/>
      <c r="BAA535" s="52"/>
      <c r="BAB535" s="52"/>
      <c r="BAC535" s="52"/>
      <c r="BAD535" s="52"/>
      <c r="BAE535" s="52"/>
      <c r="BAF535" s="52"/>
      <c r="BAG535" s="52"/>
      <c r="BAH535" s="52"/>
      <c r="BAI535" s="52"/>
      <c r="BAJ535" s="52"/>
      <c r="BAK535" s="52"/>
      <c r="BAL535" s="52"/>
      <c r="BAM535" s="52"/>
      <c r="BAN535" s="52"/>
      <c r="BAO535" s="52"/>
      <c r="BAP535" s="52"/>
      <c r="BAQ535" s="52"/>
      <c r="BAR535" s="52"/>
      <c r="BAS535" s="52"/>
      <c r="BAT535" s="52"/>
      <c r="BAU535" s="52"/>
      <c r="BAV535" s="52"/>
      <c r="BAW535" s="52"/>
      <c r="BAX535" s="52"/>
      <c r="BAY535" s="52"/>
      <c r="BAZ535" s="52"/>
      <c r="BBA535" s="52"/>
      <c r="BBB535" s="52"/>
      <c r="BBC535" s="52"/>
      <c r="BBD535" s="52"/>
      <c r="BBE535" s="52"/>
      <c r="BBF535" s="52"/>
      <c r="BBG535" s="52"/>
      <c r="BBH535" s="52"/>
      <c r="BBI535" s="52"/>
      <c r="BBJ535" s="52"/>
      <c r="BBK535" s="52"/>
      <c r="BBL535" s="52"/>
      <c r="BBM535" s="52"/>
      <c r="BBN535" s="52"/>
      <c r="BBO535" s="52"/>
      <c r="BBP535" s="52"/>
      <c r="BBQ535" s="52"/>
      <c r="BBR535" s="52"/>
      <c r="BBS535" s="52"/>
      <c r="BBT535" s="52"/>
      <c r="BBU535" s="52"/>
      <c r="BBV535" s="52"/>
      <c r="BBW535" s="52"/>
      <c r="BBX535" s="52"/>
      <c r="BBY535" s="52"/>
      <c r="BBZ535" s="52"/>
      <c r="BCA535" s="52"/>
      <c r="BCB535" s="52"/>
      <c r="BCC535" s="52"/>
      <c r="BCD535" s="52"/>
      <c r="BCE535" s="52"/>
      <c r="BCF535" s="52"/>
      <c r="BCG535" s="52"/>
      <c r="BCH535" s="52"/>
      <c r="BCI535" s="52"/>
      <c r="BCJ535" s="52"/>
      <c r="BCK535" s="52"/>
      <c r="BCL535" s="52"/>
      <c r="BCM535" s="52"/>
      <c r="BCN535" s="52"/>
      <c r="BCO535" s="52"/>
      <c r="BCP535" s="52"/>
      <c r="BCQ535" s="52"/>
      <c r="BCR535" s="52"/>
      <c r="BCS535" s="52"/>
      <c r="BCT535" s="52"/>
      <c r="BCU535" s="52"/>
      <c r="BCV535" s="52"/>
      <c r="BCW535" s="52"/>
      <c r="BCX535" s="52"/>
      <c r="BCY535" s="52"/>
      <c r="BCZ535" s="52"/>
      <c r="BDA535" s="52"/>
      <c r="BDB535" s="52"/>
      <c r="BDC535" s="52"/>
      <c r="BDD535" s="52"/>
      <c r="BDE535" s="52"/>
      <c r="BDF535" s="52"/>
      <c r="BDG535" s="52"/>
      <c r="BDH535" s="52"/>
      <c r="BDI535" s="52"/>
      <c r="BDJ535" s="52"/>
      <c r="BDK535" s="52"/>
      <c r="BDL535" s="52"/>
      <c r="BDM535" s="52"/>
      <c r="BDN535" s="52"/>
      <c r="BDO535" s="52"/>
      <c r="BDP535" s="52"/>
      <c r="BDQ535" s="52"/>
      <c r="BDR535" s="52"/>
      <c r="BDS535" s="52"/>
      <c r="BDT535" s="52"/>
      <c r="BDU535" s="52"/>
      <c r="BDV535" s="52"/>
      <c r="BDW535" s="52"/>
      <c r="BDX535" s="52"/>
      <c r="BDY535" s="52"/>
      <c r="BDZ535" s="52"/>
      <c r="BEA535" s="52"/>
      <c r="BEB535" s="52"/>
      <c r="BEC535" s="52"/>
      <c r="BED535" s="52"/>
      <c r="BEE535" s="52"/>
      <c r="BEF535" s="52"/>
      <c r="BEG535" s="52"/>
      <c r="BEH535" s="52"/>
      <c r="BEI535" s="52"/>
      <c r="BEJ535" s="52"/>
      <c r="BEK535" s="52"/>
      <c r="BEL535" s="52"/>
      <c r="BEM535" s="52"/>
      <c r="BEN535" s="52"/>
      <c r="BEO535" s="52"/>
      <c r="BEP535" s="52"/>
      <c r="BEQ535" s="52"/>
      <c r="BER535" s="52"/>
      <c r="BES535" s="52"/>
      <c r="BET535" s="52"/>
      <c r="BEU535" s="52"/>
      <c r="BEV535" s="52"/>
      <c r="BEW535" s="52"/>
      <c r="BEX535" s="52"/>
      <c r="BEY535" s="52"/>
      <c r="BEZ535" s="52"/>
      <c r="BFA535" s="52"/>
      <c r="BFB535" s="52"/>
      <c r="BFC535" s="52"/>
      <c r="BFD535" s="52"/>
      <c r="BFE535" s="52"/>
      <c r="BFF535" s="52"/>
      <c r="BFG535" s="52"/>
      <c r="BFH535" s="52"/>
      <c r="BFI535" s="52"/>
      <c r="BFJ535" s="52"/>
      <c r="BFK535" s="52"/>
      <c r="BFL535" s="52"/>
      <c r="BFM535" s="52"/>
      <c r="BFN535" s="52"/>
      <c r="BFO535" s="52"/>
      <c r="BFP535" s="52"/>
      <c r="BFQ535" s="52"/>
      <c r="BFR535" s="52"/>
      <c r="BFS535" s="52"/>
      <c r="BFT535" s="52"/>
      <c r="BFU535" s="52"/>
      <c r="BFV535" s="52"/>
      <c r="BFW535" s="52"/>
      <c r="BFX535" s="52"/>
      <c r="BFY535" s="52"/>
      <c r="BFZ535" s="52"/>
      <c r="BGA535" s="52"/>
      <c r="BGB535" s="52"/>
      <c r="BGC535" s="52"/>
      <c r="BGD535" s="52"/>
      <c r="BGE535" s="52"/>
      <c r="BGF535" s="52"/>
      <c r="BGG535" s="52"/>
      <c r="BGH535" s="52"/>
      <c r="BGI535" s="52"/>
      <c r="BGJ535" s="52"/>
      <c r="BGK535" s="52"/>
      <c r="BGL535" s="52"/>
      <c r="BGM535" s="52"/>
      <c r="BGN535" s="52"/>
      <c r="BGO535" s="52"/>
      <c r="BGP535" s="52"/>
      <c r="BGQ535" s="52"/>
      <c r="BGR535" s="52"/>
      <c r="BGS535" s="52"/>
      <c r="BGT535" s="52"/>
      <c r="BGU535" s="52"/>
      <c r="BGV535" s="52"/>
      <c r="BGW535" s="52"/>
      <c r="BGX535" s="52"/>
      <c r="BGY535" s="52"/>
      <c r="BGZ535" s="52"/>
      <c r="BHA535" s="52"/>
      <c r="BHB535" s="52"/>
      <c r="BHC535" s="52"/>
      <c r="BHD535" s="52"/>
      <c r="BHE535" s="52"/>
      <c r="BHF535" s="52"/>
      <c r="BHG535" s="52"/>
      <c r="BHH535" s="52"/>
      <c r="BHI535" s="52"/>
      <c r="BHJ535" s="52"/>
      <c r="BHK535" s="52"/>
      <c r="BHL535" s="52"/>
      <c r="BHM535" s="52"/>
      <c r="BHN535" s="52"/>
      <c r="BHO535" s="52"/>
      <c r="BHP535" s="52"/>
      <c r="BHQ535" s="52"/>
      <c r="BHR535" s="52"/>
      <c r="BHS535" s="52"/>
      <c r="BHT535" s="52"/>
      <c r="BHU535" s="52"/>
      <c r="BHV535" s="52"/>
      <c r="BHW535" s="52"/>
      <c r="BHX535" s="52"/>
      <c r="BHY535" s="52"/>
      <c r="BHZ535" s="52"/>
      <c r="BIA535" s="52"/>
      <c r="BIB535" s="52"/>
      <c r="BIC535" s="52"/>
      <c r="BID535" s="52"/>
      <c r="BIE535" s="52"/>
      <c r="BIF535" s="52"/>
      <c r="BIG535" s="52"/>
      <c r="BIH535" s="52"/>
      <c r="BII535" s="52"/>
      <c r="BIJ535" s="52"/>
      <c r="BIK535" s="52"/>
      <c r="BIL535" s="52"/>
      <c r="BIM535" s="52"/>
      <c r="BIN535" s="52"/>
      <c r="BIO535" s="52"/>
      <c r="BIP535" s="52"/>
      <c r="BIQ535" s="52"/>
      <c r="BIR535" s="52"/>
      <c r="BIS535" s="52"/>
      <c r="BIT535" s="52"/>
      <c r="BIU535" s="52"/>
      <c r="BIV535" s="52"/>
      <c r="BIW535" s="52"/>
      <c r="BIX535" s="52"/>
      <c r="BIY535" s="52"/>
      <c r="BIZ535" s="52"/>
      <c r="BJA535" s="52"/>
      <c r="BJB535" s="52"/>
      <c r="BJC535" s="52"/>
      <c r="BJD535" s="52"/>
      <c r="BJE535" s="52"/>
      <c r="BJF535" s="52"/>
      <c r="BJG535" s="52"/>
      <c r="BJH535" s="52"/>
      <c r="BJI535" s="52"/>
      <c r="BJJ535" s="52"/>
      <c r="BJK535" s="52"/>
      <c r="BJL535" s="52"/>
      <c r="BJM535" s="52"/>
      <c r="BJN535" s="52"/>
      <c r="BJO535" s="52"/>
      <c r="BJP535" s="52"/>
      <c r="BJQ535" s="52"/>
      <c r="BJR535" s="52"/>
      <c r="BJS535" s="52"/>
      <c r="BJT535" s="52"/>
      <c r="BJU535" s="52"/>
      <c r="BJV535" s="52"/>
      <c r="BJW535" s="52"/>
      <c r="BJX535" s="52"/>
      <c r="BJY535" s="52"/>
      <c r="BJZ535" s="52"/>
      <c r="BKA535" s="52"/>
      <c r="BKB535" s="52"/>
      <c r="BKC535" s="52"/>
      <c r="BKD535" s="52"/>
      <c r="BKE535" s="52"/>
      <c r="BKF535" s="52"/>
      <c r="BKG535" s="52"/>
      <c r="BKH535" s="52"/>
      <c r="BKI535" s="52"/>
      <c r="BKJ535" s="52"/>
      <c r="BKK535" s="52"/>
      <c r="BKL535" s="52"/>
      <c r="BKM535" s="52"/>
      <c r="BKN535" s="52"/>
      <c r="BKO535" s="52"/>
      <c r="BKP535" s="52"/>
      <c r="BKQ535" s="52"/>
      <c r="BKR535" s="52"/>
      <c r="BKS535" s="52"/>
      <c r="BKT535" s="52"/>
      <c r="BKU535" s="52"/>
      <c r="BKV535" s="52"/>
      <c r="BKW535" s="52"/>
      <c r="BKX535" s="52"/>
      <c r="BKY535" s="52"/>
      <c r="BKZ535" s="52"/>
      <c r="BLA535" s="52"/>
      <c r="BLB535" s="52"/>
      <c r="BLC535" s="52"/>
      <c r="BLD535" s="52"/>
      <c r="BLE535" s="52"/>
      <c r="BLF535" s="52"/>
      <c r="BLG535" s="52"/>
      <c r="BLH535" s="52"/>
      <c r="BLI535" s="52"/>
      <c r="BLJ535" s="52"/>
      <c r="BLK535" s="52"/>
      <c r="BLL535" s="52"/>
      <c r="BLM535" s="52"/>
      <c r="BLN535" s="52"/>
      <c r="BLO535" s="52"/>
      <c r="BLP535" s="52"/>
      <c r="BLQ535" s="52"/>
      <c r="BLR535" s="52"/>
      <c r="BLS535" s="52"/>
      <c r="BLT535" s="52"/>
      <c r="BLU535" s="52"/>
      <c r="BLV535" s="52"/>
      <c r="BLW535" s="52"/>
      <c r="BLX535" s="52"/>
      <c r="BLY535" s="52"/>
      <c r="BLZ535" s="52"/>
      <c r="BMA535" s="52"/>
      <c r="BMB535" s="52"/>
      <c r="BMC535" s="52"/>
      <c r="BMD535" s="52"/>
      <c r="BME535" s="52"/>
      <c r="BMF535" s="52"/>
      <c r="BMG535" s="52"/>
      <c r="BMH535" s="52"/>
      <c r="BMI535" s="52"/>
      <c r="BMJ535" s="52"/>
      <c r="BMK535" s="52"/>
      <c r="BML535" s="52"/>
      <c r="BMM535" s="52"/>
      <c r="BMN535" s="52"/>
      <c r="BMO535" s="52"/>
      <c r="BMP535" s="52"/>
      <c r="BMQ535" s="52"/>
      <c r="BMR535" s="52"/>
      <c r="BMS535" s="52"/>
      <c r="BMT535" s="52"/>
      <c r="BMU535" s="52"/>
      <c r="BMV535" s="52"/>
      <c r="BMW535" s="52"/>
      <c r="BMX535" s="52"/>
      <c r="BMY535" s="52"/>
      <c r="BMZ535" s="52"/>
      <c r="BNA535" s="52"/>
      <c r="BNB535" s="52"/>
      <c r="BNC535" s="52"/>
      <c r="BND535" s="52"/>
      <c r="BNE535" s="52"/>
      <c r="BNF535" s="52"/>
      <c r="BNG535" s="52"/>
      <c r="BNH535" s="52"/>
      <c r="BNI535" s="52"/>
      <c r="BNJ535" s="52"/>
      <c r="BNK535" s="52"/>
      <c r="BNL535" s="52"/>
      <c r="BNM535" s="52"/>
      <c r="BNN535" s="52"/>
      <c r="BNO535" s="52"/>
      <c r="BNP535" s="52"/>
      <c r="BNQ535" s="52"/>
      <c r="BNR535" s="52"/>
      <c r="BNS535" s="52"/>
      <c r="BNT535" s="52"/>
      <c r="BNU535" s="52"/>
      <c r="BNV535" s="52"/>
      <c r="BNW535" s="52"/>
      <c r="BNX535" s="52"/>
      <c r="BNY535" s="52"/>
      <c r="BNZ535" s="52"/>
      <c r="BOA535" s="52"/>
      <c r="BOB535" s="52"/>
      <c r="BOC535" s="52"/>
      <c r="BOD535" s="52"/>
      <c r="BOE535" s="52"/>
      <c r="BOF535" s="52"/>
      <c r="BOG535" s="52"/>
      <c r="BOH535" s="52"/>
      <c r="BOI535" s="52"/>
      <c r="BOJ535" s="52"/>
      <c r="BOK535" s="52"/>
      <c r="BOL535" s="52"/>
      <c r="BOM535" s="52"/>
      <c r="BON535" s="52"/>
      <c r="BOO535" s="52"/>
      <c r="BOP535" s="52"/>
      <c r="BOQ535" s="52"/>
      <c r="BOR535" s="52"/>
      <c r="BOS535" s="52"/>
      <c r="BOT535" s="52"/>
      <c r="BOU535" s="52"/>
      <c r="BOV535" s="52"/>
      <c r="BOW535" s="52"/>
      <c r="BOX535" s="52"/>
      <c r="BOY535" s="52"/>
      <c r="BOZ535" s="52"/>
      <c r="BPA535" s="52"/>
      <c r="BPB535" s="52"/>
      <c r="BPC535" s="52"/>
      <c r="BPD535" s="52"/>
      <c r="BPE535" s="52"/>
      <c r="BPF535" s="52"/>
      <c r="BPG535" s="52"/>
      <c r="BPH535" s="52"/>
      <c r="BPI535" s="52"/>
      <c r="BPJ535" s="52"/>
      <c r="BPK535" s="52"/>
      <c r="BPL535" s="52"/>
      <c r="BPM535" s="52"/>
      <c r="BPN535" s="52"/>
      <c r="BPO535" s="52"/>
      <c r="BPP535" s="52"/>
      <c r="BPQ535" s="52"/>
      <c r="BPR535" s="52"/>
      <c r="BPS535" s="52"/>
      <c r="BPT535" s="52"/>
      <c r="BPU535" s="52"/>
      <c r="BPV535" s="52"/>
      <c r="BPW535" s="52"/>
      <c r="BPX535" s="52"/>
      <c r="BPY535" s="52"/>
      <c r="BPZ535" s="52"/>
      <c r="BQA535" s="52"/>
      <c r="BQB535" s="52"/>
      <c r="BQC535" s="52"/>
      <c r="BQD535" s="52"/>
      <c r="BQE535" s="52"/>
      <c r="BQF535" s="52"/>
      <c r="BQG535" s="52"/>
      <c r="BQH535" s="52"/>
      <c r="BQI535" s="52"/>
      <c r="BQJ535" s="52"/>
      <c r="BQK535" s="52"/>
      <c r="BQL535" s="52"/>
      <c r="BQM535" s="52"/>
      <c r="BQN535" s="52"/>
      <c r="BQO535" s="52"/>
      <c r="BQP535" s="52"/>
      <c r="BQQ535" s="52"/>
      <c r="BQR535" s="52"/>
      <c r="BQS535" s="52"/>
      <c r="BQT535" s="52"/>
      <c r="BQU535" s="52"/>
      <c r="BQV535" s="52"/>
      <c r="BQW535" s="52"/>
      <c r="BQX535" s="52"/>
      <c r="BQY535" s="52"/>
      <c r="BQZ535" s="52"/>
      <c r="BRA535" s="52"/>
      <c r="BRB535" s="52"/>
      <c r="BRC535" s="52"/>
      <c r="BRD535" s="52"/>
      <c r="BRE535" s="52"/>
      <c r="BRF535" s="52"/>
      <c r="BRG535" s="52"/>
      <c r="BRH535" s="52"/>
      <c r="BRI535" s="52"/>
      <c r="BRJ535" s="52"/>
      <c r="BRK535" s="52"/>
      <c r="BRL535" s="52"/>
      <c r="BRM535" s="52"/>
      <c r="BRN535" s="52"/>
      <c r="BRO535" s="52"/>
      <c r="BRP535" s="52"/>
      <c r="BRQ535" s="52"/>
      <c r="BRR535" s="52"/>
      <c r="BRS535" s="52"/>
      <c r="BRT535" s="52"/>
      <c r="BRU535" s="52"/>
      <c r="BRV535" s="52"/>
      <c r="BRW535" s="52"/>
      <c r="BRX535" s="52"/>
      <c r="BRY535" s="52"/>
      <c r="BRZ535" s="52"/>
      <c r="BSA535" s="52"/>
      <c r="BSB535" s="52"/>
      <c r="BSC535" s="52"/>
      <c r="BSD535" s="52"/>
      <c r="BSE535" s="52"/>
      <c r="BSF535" s="52"/>
      <c r="BSG535" s="52"/>
      <c r="BSH535" s="52"/>
      <c r="BSI535" s="52"/>
      <c r="BSJ535" s="52"/>
      <c r="BSK535" s="52"/>
      <c r="BSL535" s="52"/>
      <c r="BSM535" s="52"/>
      <c r="BSN535" s="52"/>
      <c r="BSO535" s="52"/>
      <c r="BSP535" s="52"/>
      <c r="BSQ535" s="52"/>
      <c r="BSR535" s="52"/>
      <c r="BSS535" s="52"/>
      <c r="BST535" s="52"/>
      <c r="BSU535" s="52"/>
      <c r="BSV535" s="52"/>
      <c r="BSW535" s="52"/>
      <c r="BSX535" s="52"/>
      <c r="BSY535" s="52"/>
      <c r="BSZ535" s="52"/>
      <c r="BTA535" s="52"/>
      <c r="BTB535" s="52"/>
      <c r="BTC535" s="52"/>
      <c r="BTD535" s="52"/>
      <c r="BTE535" s="52"/>
      <c r="BTF535" s="52"/>
      <c r="BTG535" s="52"/>
      <c r="BTH535" s="52"/>
      <c r="BTI535" s="52"/>
      <c r="BTJ535" s="52"/>
      <c r="BTK535" s="52"/>
      <c r="BTL535" s="52"/>
      <c r="BTM535" s="52"/>
      <c r="BTN535" s="52"/>
      <c r="BTO535" s="52"/>
      <c r="BTP535" s="52"/>
      <c r="BTQ535" s="52"/>
      <c r="BTR535" s="52"/>
      <c r="BTS535" s="52"/>
      <c r="BTT535" s="52"/>
      <c r="BTU535" s="52"/>
      <c r="BTV535" s="52"/>
      <c r="BTW535" s="52"/>
      <c r="BTX535" s="52"/>
      <c r="BTY535" s="52"/>
      <c r="BTZ535" s="52"/>
      <c r="BUA535" s="52"/>
      <c r="BUB535" s="52"/>
      <c r="BUC535" s="52"/>
      <c r="BUD535" s="52"/>
      <c r="BUE535" s="52"/>
      <c r="BUF535" s="52"/>
      <c r="BUG535" s="52"/>
      <c r="BUH535" s="52"/>
      <c r="BUI535" s="52"/>
      <c r="BUJ535" s="52"/>
      <c r="BUK535" s="52"/>
      <c r="BUL535" s="52"/>
      <c r="BUM535" s="52"/>
      <c r="BUN535" s="52"/>
      <c r="BUO535" s="52"/>
      <c r="BUP535" s="52"/>
      <c r="BUQ535" s="52"/>
      <c r="BUR535" s="52"/>
      <c r="BUS535" s="52"/>
      <c r="BUT535" s="52"/>
      <c r="BUU535" s="52"/>
      <c r="BUV535" s="52"/>
      <c r="BUW535" s="52"/>
      <c r="BUX535" s="52"/>
      <c r="BUY535" s="52"/>
      <c r="BUZ535" s="52"/>
      <c r="BVA535" s="52"/>
      <c r="BVB535" s="52"/>
      <c r="BVC535" s="52"/>
      <c r="BVD535" s="52"/>
      <c r="BVE535" s="52"/>
      <c r="BVF535" s="52"/>
      <c r="BVG535" s="52"/>
      <c r="BVH535" s="52"/>
      <c r="BVI535" s="52"/>
      <c r="BVJ535" s="52"/>
      <c r="BVK535" s="52"/>
      <c r="BVL535" s="52"/>
      <c r="BVM535" s="52"/>
      <c r="BVN535" s="52"/>
      <c r="BVO535" s="52"/>
      <c r="BVP535" s="52"/>
      <c r="BVQ535" s="52"/>
      <c r="BVR535" s="52"/>
      <c r="BVS535" s="52"/>
      <c r="BVT535" s="52"/>
      <c r="BVU535" s="52"/>
      <c r="BVV535" s="52"/>
      <c r="BVW535" s="52"/>
      <c r="BVX535" s="52"/>
      <c r="BVY535" s="52"/>
      <c r="BVZ535" s="52"/>
      <c r="BWA535" s="52"/>
      <c r="BWB535" s="52"/>
      <c r="BWC535" s="52"/>
      <c r="BWD535" s="52"/>
      <c r="BWE535" s="52"/>
      <c r="BWF535" s="52"/>
      <c r="BWG535" s="52"/>
      <c r="BWH535" s="52"/>
      <c r="BWI535" s="52"/>
      <c r="BWJ535" s="52"/>
      <c r="BWK535" s="52"/>
      <c r="BWL535" s="52"/>
      <c r="BWM535" s="52"/>
      <c r="BWN535" s="52"/>
      <c r="BWO535" s="52"/>
      <c r="BWP535" s="52"/>
      <c r="BWQ535" s="52"/>
      <c r="BWR535" s="52"/>
      <c r="BWS535" s="52"/>
      <c r="BWT535" s="52"/>
      <c r="BWU535" s="52"/>
      <c r="BWV535" s="52"/>
      <c r="BWW535" s="52"/>
      <c r="BWX535" s="52"/>
      <c r="BWY535" s="52"/>
      <c r="BWZ535" s="52"/>
      <c r="BXA535" s="52"/>
      <c r="BXB535" s="52"/>
      <c r="BXC535" s="52"/>
      <c r="BXD535" s="52"/>
      <c r="BXE535" s="52"/>
      <c r="BXF535" s="52"/>
      <c r="BXG535" s="52"/>
      <c r="BXH535" s="52"/>
      <c r="BXI535" s="52"/>
      <c r="BXJ535" s="52"/>
      <c r="BXK535" s="52"/>
      <c r="BXL535" s="52"/>
      <c r="BXM535" s="52"/>
      <c r="BXN535" s="52"/>
      <c r="BXO535" s="52"/>
      <c r="BXP535" s="52"/>
      <c r="BXQ535" s="52"/>
      <c r="BXR535" s="52"/>
      <c r="BXS535" s="52"/>
      <c r="BXT535" s="52"/>
      <c r="BXU535" s="52"/>
      <c r="BXV535" s="52"/>
      <c r="BXW535" s="52"/>
      <c r="BXX535" s="52"/>
      <c r="BXY535" s="52"/>
      <c r="BXZ535" s="52"/>
      <c r="BYA535" s="52"/>
      <c r="BYB535" s="52"/>
      <c r="BYC535" s="52"/>
      <c r="BYD535" s="52"/>
      <c r="BYE535" s="52"/>
      <c r="BYF535" s="52"/>
      <c r="BYG535" s="52"/>
      <c r="BYH535" s="52"/>
      <c r="BYI535" s="52"/>
      <c r="BYJ535" s="52"/>
      <c r="BYK535" s="52"/>
      <c r="BYL535" s="52"/>
      <c r="BYM535" s="52"/>
      <c r="BYN535" s="52"/>
      <c r="BYO535" s="52"/>
      <c r="BYP535" s="52"/>
      <c r="BYQ535" s="52"/>
      <c r="BYR535" s="52"/>
      <c r="BYS535" s="52"/>
      <c r="BYT535" s="52"/>
      <c r="BYU535" s="52"/>
      <c r="BYV535" s="52"/>
      <c r="BYW535" s="52"/>
      <c r="BYX535" s="52"/>
      <c r="BYY535" s="52"/>
      <c r="BYZ535" s="52"/>
      <c r="BZA535" s="52"/>
      <c r="BZB535" s="52"/>
      <c r="BZC535" s="52"/>
      <c r="BZD535" s="52"/>
      <c r="BZE535" s="52"/>
      <c r="BZF535" s="52"/>
      <c r="BZG535" s="52"/>
      <c r="BZH535" s="52"/>
      <c r="BZI535" s="52"/>
      <c r="BZJ535" s="52"/>
      <c r="BZK535" s="52"/>
      <c r="BZL535" s="52"/>
      <c r="BZM535" s="52"/>
      <c r="BZN535" s="52"/>
      <c r="BZO535" s="52"/>
      <c r="BZP535" s="52"/>
      <c r="BZQ535" s="52"/>
      <c r="BZR535" s="52"/>
      <c r="BZS535" s="52"/>
      <c r="BZT535" s="52"/>
      <c r="BZU535" s="52"/>
      <c r="BZV535" s="52"/>
      <c r="BZW535" s="52"/>
      <c r="BZX535" s="52"/>
      <c r="BZY535" s="52"/>
      <c r="BZZ535" s="52"/>
      <c r="CAA535" s="52"/>
      <c r="CAB535" s="52"/>
      <c r="CAC535" s="52"/>
      <c r="CAD535" s="52"/>
      <c r="CAE535" s="52"/>
      <c r="CAF535" s="52"/>
      <c r="CAG535" s="52"/>
      <c r="CAH535" s="52"/>
      <c r="CAI535" s="52"/>
      <c r="CAJ535" s="52"/>
      <c r="CAK535" s="52"/>
      <c r="CAL535" s="52"/>
      <c r="CAM535" s="52"/>
      <c r="CAN535" s="52"/>
      <c r="CAO535" s="52"/>
      <c r="CAP535" s="52"/>
      <c r="CAQ535" s="52"/>
      <c r="CAR535" s="52"/>
      <c r="CAS535" s="52"/>
      <c r="CAT535" s="52"/>
      <c r="CAU535" s="52"/>
      <c r="CAV535" s="52"/>
      <c r="CAW535" s="52"/>
      <c r="CAX535" s="52"/>
      <c r="CAY535" s="52"/>
      <c r="CAZ535" s="52"/>
      <c r="CBA535" s="52"/>
      <c r="CBB535" s="52"/>
      <c r="CBC535" s="52"/>
      <c r="CBD535" s="52"/>
      <c r="CBE535" s="52"/>
      <c r="CBF535" s="52"/>
      <c r="CBG535" s="52"/>
      <c r="CBH535" s="52"/>
      <c r="CBI535" s="52"/>
      <c r="CBJ535" s="52"/>
      <c r="CBK535" s="52"/>
      <c r="CBL535" s="52"/>
      <c r="CBM535" s="52"/>
      <c r="CBN535" s="52"/>
      <c r="CBO535" s="52"/>
      <c r="CBP535" s="52"/>
      <c r="CBQ535" s="52"/>
      <c r="CBR535" s="52"/>
      <c r="CBS535" s="52"/>
      <c r="CBT535" s="52"/>
      <c r="CBU535" s="52"/>
      <c r="CBV535" s="52"/>
      <c r="CBW535" s="52"/>
      <c r="CBX535" s="52"/>
      <c r="CBY535" s="52"/>
      <c r="CBZ535" s="52"/>
      <c r="CCA535" s="52"/>
      <c r="CCB535" s="52"/>
      <c r="CCC535" s="52"/>
      <c r="CCD535" s="52"/>
      <c r="CCE535" s="52"/>
      <c r="CCF535" s="52"/>
      <c r="CCG535" s="52"/>
      <c r="CCH535" s="52"/>
      <c r="CCI535" s="52"/>
      <c r="CCJ535" s="52"/>
      <c r="CCK535" s="52"/>
      <c r="CCL535" s="52"/>
      <c r="CCM535" s="52"/>
      <c r="CCN535" s="52"/>
      <c r="CCO535" s="52"/>
      <c r="CCP535" s="52"/>
      <c r="CCQ535" s="52"/>
      <c r="CCR535" s="52"/>
      <c r="CCS535" s="52"/>
      <c r="CCT535" s="52"/>
      <c r="CCU535" s="52"/>
      <c r="CCV535" s="52"/>
      <c r="CCW535" s="52"/>
      <c r="CCX535" s="52"/>
      <c r="CCY535" s="52"/>
      <c r="CCZ535" s="52"/>
      <c r="CDA535" s="52"/>
      <c r="CDB535" s="52"/>
      <c r="CDC535" s="52"/>
      <c r="CDD535" s="52"/>
      <c r="CDE535" s="52"/>
      <c r="CDF535" s="52"/>
      <c r="CDG535" s="52"/>
      <c r="CDH535" s="52"/>
      <c r="CDI535" s="52"/>
      <c r="CDJ535" s="52"/>
      <c r="CDK535" s="52"/>
      <c r="CDL535" s="52"/>
      <c r="CDM535" s="52"/>
      <c r="CDN535" s="52"/>
      <c r="CDO535" s="52"/>
      <c r="CDP535" s="52"/>
      <c r="CDQ535" s="52"/>
      <c r="CDR535" s="52"/>
      <c r="CDS535" s="52"/>
      <c r="CDT535" s="52"/>
      <c r="CDU535" s="52"/>
      <c r="CDV535" s="52"/>
      <c r="CDW535" s="52"/>
      <c r="CDX535" s="52"/>
      <c r="CDY535" s="52"/>
      <c r="CDZ535" s="52"/>
      <c r="CEA535" s="52"/>
      <c r="CEB535" s="52"/>
      <c r="CEC535" s="52"/>
      <c r="CED535" s="52"/>
      <c r="CEE535" s="52"/>
      <c r="CEF535" s="52"/>
      <c r="CEG535" s="52"/>
      <c r="CEH535" s="52"/>
      <c r="CEI535" s="52"/>
      <c r="CEJ535" s="52"/>
      <c r="CEK535" s="52"/>
      <c r="CEL535" s="52"/>
      <c r="CEM535" s="52"/>
      <c r="CEN535" s="52"/>
      <c r="CEO535" s="52"/>
      <c r="CEP535" s="52"/>
      <c r="CEQ535" s="52"/>
      <c r="CER535" s="52"/>
      <c r="CES535" s="52"/>
      <c r="CET535" s="52"/>
      <c r="CEU535" s="52"/>
      <c r="CEV535" s="52"/>
      <c r="CEW535" s="52"/>
      <c r="CEX535" s="52"/>
      <c r="CEY535" s="52"/>
      <c r="CEZ535" s="52"/>
      <c r="CFA535" s="52"/>
      <c r="CFB535" s="52"/>
      <c r="CFC535" s="52"/>
      <c r="CFD535" s="52"/>
      <c r="CFE535" s="52"/>
      <c r="CFF535" s="52"/>
      <c r="CFG535" s="52"/>
      <c r="CFH535" s="52"/>
      <c r="CFI535" s="52"/>
      <c r="CFJ535" s="52"/>
      <c r="CFK535" s="52"/>
      <c r="CFL535" s="52"/>
      <c r="CFM535" s="52"/>
      <c r="CFN535" s="52"/>
      <c r="CFO535" s="52"/>
      <c r="CFP535" s="52"/>
      <c r="CFQ535" s="52"/>
      <c r="CFR535" s="52"/>
      <c r="CFS535" s="52"/>
      <c r="CFT535" s="52"/>
      <c r="CFU535" s="52"/>
      <c r="CFV535" s="52"/>
      <c r="CFW535" s="52"/>
      <c r="CFX535" s="52"/>
      <c r="CFY535" s="52"/>
      <c r="CFZ535" s="52"/>
      <c r="CGA535" s="52"/>
      <c r="CGB535" s="52"/>
      <c r="CGC535" s="52"/>
      <c r="CGD535" s="52"/>
      <c r="CGE535" s="52"/>
      <c r="CGF535" s="52"/>
      <c r="CGG535" s="52"/>
      <c r="CGH535" s="52"/>
      <c r="CGI535" s="52"/>
      <c r="CGJ535" s="52"/>
      <c r="CGK535" s="52"/>
      <c r="CGL535" s="52"/>
      <c r="CGM535" s="52"/>
      <c r="CGN535" s="52"/>
      <c r="CGO535" s="52"/>
      <c r="CGP535" s="52"/>
      <c r="CGQ535" s="52"/>
      <c r="CGR535" s="52"/>
      <c r="CGS535" s="52"/>
      <c r="CGT535" s="52"/>
      <c r="CGU535" s="52"/>
      <c r="CGV535" s="52"/>
      <c r="CGW535" s="52"/>
      <c r="CGX535" s="52"/>
      <c r="CGY535" s="52"/>
      <c r="CGZ535" s="52"/>
      <c r="CHA535" s="52"/>
      <c r="CHB535" s="52"/>
      <c r="CHC535" s="52"/>
      <c r="CHD535" s="52"/>
      <c r="CHE535" s="52"/>
      <c r="CHF535" s="52"/>
      <c r="CHG535" s="52"/>
      <c r="CHH535" s="52"/>
      <c r="CHI535" s="52"/>
      <c r="CHJ535" s="52"/>
      <c r="CHK535" s="52"/>
      <c r="CHL535" s="52"/>
      <c r="CHM535" s="52"/>
      <c r="CHN535" s="52"/>
      <c r="CHO535" s="52"/>
      <c r="CHP535" s="52"/>
      <c r="CHQ535" s="52"/>
      <c r="CHR535" s="52"/>
      <c r="CHS535" s="52"/>
      <c r="CHT535" s="52"/>
      <c r="CHU535" s="52"/>
      <c r="CHV535" s="52"/>
      <c r="CHW535" s="52"/>
      <c r="CHX535" s="52"/>
      <c r="CHY535" s="52"/>
      <c r="CHZ535" s="52"/>
      <c r="CIA535" s="52"/>
      <c r="CIB535" s="52"/>
      <c r="CIC535" s="52"/>
      <c r="CID535" s="52"/>
      <c r="CIE535" s="52"/>
      <c r="CIF535" s="52"/>
      <c r="CIG535" s="52"/>
      <c r="CIH535" s="52"/>
      <c r="CII535" s="52"/>
      <c r="CIJ535" s="52"/>
      <c r="CIK535" s="52"/>
      <c r="CIL535" s="52"/>
      <c r="CIM535" s="52"/>
      <c r="CIN535" s="52"/>
      <c r="CIO535" s="52"/>
      <c r="CIP535" s="52"/>
      <c r="CIQ535" s="52"/>
      <c r="CIR535" s="52"/>
      <c r="CIS535" s="52"/>
      <c r="CIT535" s="52"/>
      <c r="CIU535" s="52"/>
      <c r="CIV535" s="52"/>
      <c r="CIW535" s="52"/>
      <c r="CIX535" s="52"/>
      <c r="CIY535" s="52"/>
      <c r="CIZ535" s="52"/>
      <c r="CJA535" s="52"/>
      <c r="CJB535" s="52"/>
      <c r="CJC535" s="52"/>
      <c r="CJD535" s="52"/>
      <c r="CJE535" s="52"/>
      <c r="CJF535" s="52"/>
      <c r="CJG535" s="52"/>
      <c r="CJH535" s="52"/>
      <c r="CJI535" s="52"/>
      <c r="CJJ535" s="52"/>
      <c r="CJK535" s="52"/>
      <c r="CJL535" s="52"/>
      <c r="CJM535" s="52"/>
      <c r="CJN535" s="52"/>
      <c r="CJO535" s="52"/>
      <c r="CJP535" s="52"/>
      <c r="CJQ535" s="52"/>
      <c r="CJR535" s="52"/>
      <c r="CJS535" s="52"/>
      <c r="CJT535" s="52"/>
      <c r="CJU535" s="52"/>
      <c r="CJV535" s="52"/>
      <c r="CJW535" s="52"/>
      <c r="CJX535" s="52"/>
      <c r="CJY535" s="52"/>
      <c r="CJZ535" s="52"/>
      <c r="CKA535" s="52"/>
      <c r="CKB535" s="52"/>
      <c r="CKC535" s="52"/>
      <c r="CKD535" s="52"/>
      <c r="CKE535" s="52"/>
      <c r="CKF535" s="52"/>
      <c r="CKG535" s="52"/>
      <c r="CKH535" s="52"/>
      <c r="CKI535" s="52"/>
      <c r="CKJ535" s="52"/>
      <c r="CKK535" s="52"/>
      <c r="CKL535" s="52"/>
      <c r="CKM535" s="52"/>
      <c r="CKN535" s="52"/>
      <c r="CKO535" s="52"/>
      <c r="CKP535" s="52"/>
      <c r="CKQ535" s="52"/>
      <c r="CKR535" s="52"/>
      <c r="CKS535" s="52"/>
      <c r="CKT535" s="52"/>
      <c r="CKU535" s="52"/>
      <c r="CKV535" s="52"/>
      <c r="CKW535" s="52"/>
      <c r="CKX535" s="52"/>
      <c r="CKY535" s="52"/>
      <c r="CKZ535" s="52"/>
      <c r="CLA535" s="52"/>
      <c r="CLB535" s="52"/>
      <c r="CLC535" s="52"/>
      <c r="CLD535" s="52"/>
      <c r="CLE535" s="52"/>
      <c r="CLF535" s="52"/>
      <c r="CLG535" s="52"/>
      <c r="CLH535" s="52"/>
      <c r="CLI535" s="52"/>
      <c r="CLJ535" s="52"/>
      <c r="CLK535" s="52"/>
      <c r="CLL535" s="52"/>
      <c r="CLM535" s="52"/>
      <c r="CLN535" s="52"/>
      <c r="CLO535" s="52"/>
      <c r="CLP535" s="52"/>
      <c r="CLQ535" s="52"/>
      <c r="CLR535" s="52"/>
      <c r="CLS535" s="52"/>
      <c r="CLT535" s="52"/>
      <c r="CLU535" s="52"/>
      <c r="CLV535" s="52"/>
      <c r="CLW535" s="52"/>
      <c r="CLX535" s="52"/>
      <c r="CLY535" s="52"/>
      <c r="CLZ535" s="52"/>
      <c r="CMA535" s="52"/>
      <c r="CMB535" s="52"/>
      <c r="CMC535" s="52"/>
      <c r="CMD535" s="52"/>
      <c r="CME535" s="52"/>
      <c r="CMF535" s="52"/>
      <c r="CMG535" s="52"/>
      <c r="CMH535" s="52"/>
      <c r="CMI535" s="52"/>
      <c r="CMJ535" s="52"/>
      <c r="CMK535" s="52"/>
      <c r="CML535" s="52"/>
      <c r="CMM535" s="52"/>
      <c r="CMN535" s="52"/>
      <c r="CMO535" s="52"/>
      <c r="CMP535" s="52"/>
      <c r="CMQ535" s="52"/>
      <c r="CMR535" s="52"/>
      <c r="CMS535" s="52"/>
      <c r="CMT535" s="52"/>
      <c r="CMU535" s="52"/>
      <c r="CMV535" s="52"/>
      <c r="CMW535" s="52"/>
      <c r="CMX535" s="52"/>
      <c r="CMY535" s="52"/>
      <c r="CMZ535" s="52"/>
      <c r="CNA535" s="52"/>
      <c r="CNB535" s="52"/>
      <c r="CNC535" s="52"/>
      <c r="CND535" s="52"/>
      <c r="CNE535" s="52"/>
      <c r="CNF535" s="52"/>
      <c r="CNG535" s="52"/>
      <c r="CNH535" s="52"/>
      <c r="CNI535" s="52"/>
      <c r="CNJ535" s="52"/>
      <c r="CNK535" s="52"/>
      <c r="CNL535" s="52"/>
      <c r="CNM535" s="52"/>
      <c r="CNN535" s="52"/>
      <c r="CNO535" s="52"/>
      <c r="CNP535" s="52"/>
      <c r="CNQ535" s="52"/>
      <c r="CNR535" s="52"/>
      <c r="CNS535" s="52"/>
      <c r="CNT535" s="52"/>
      <c r="CNU535" s="52"/>
      <c r="CNV535" s="52"/>
      <c r="CNW535" s="52"/>
      <c r="CNX535" s="52"/>
      <c r="CNY535" s="52"/>
      <c r="CNZ535" s="52"/>
      <c r="COA535" s="52"/>
      <c r="COB535" s="52"/>
      <c r="COC535" s="52"/>
      <c r="COD535" s="52"/>
      <c r="COE535" s="52"/>
      <c r="COF535" s="52"/>
      <c r="COG535" s="52"/>
      <c r="COH535" s="52"/>
      <c r="COI535" s="52"/>
      <c r="COJ535" s="52"/>
      <c r="COK535" s="52"/>
      <c r="COL535" s="52"/>
      <c r="COM535" s="52"/>
      <c r="CON535" s="52"/>
      <c r="COO535" s="52"/>
      <c r="COP535" s="52"/>
      <c r="COQ535" s="52"/>
      <c r="COR535" s="52"/>
      <c r="COS535" s="52"/>
      <c r="COT535" s="52"/>
      <c r="COU535" s="52"/>
      <c r="COV535" s="52"/>
      <c r="COW535" s="52"/>
      <c r="COX535" s="52"/>
      <c r="COY535" s="52"/>
      <c r="COZ535" s="52"/>
      <c r="CPA535" s="52"/>
      <c r="CPB535" s="52"/>
      <c r="CPC535" s="52"/>
      <c r="CPD535" s="52"/>
      <c r="CPE535" s="52"/>
      <c r="CPF535" s="52"/>
      <c r="CPG535" s="52"/>
      <c r="CPH535" s="52"/>
      <c r="CPI535" s="52"/>
      <c r="CPJ535" s="52"/>
      <c r="CPK535" s="52"/>
      <c r="CPL535" s="52"/>
      <c r="CPM535" s="52"/>
      <c r="CPN535" s="52"/>
      <c r="CPO535" s="52"/>
      <c r="CPP535" s="52"/>
      <c r="CPQ535" s="52"/>
      <c r="CPR535" s="52"/>
      <c r="CPS535" s="52"/>
      <c r="CPT535" s="52"/>
      <c r="CPU535" s="52"/>
      <c r="CPV535" s="52"/>
      <c r="CPW535" s="52"/>
      <c r="CPX535" s="52"/>
      <c r="CPY535" s="52"/>
      <c r="CPZ535" s="52"/>
      <c r="CQA535" s="52"/>
      <c r="CQB535" s="52"/>
      <c r="CQC535" s="52"/>
      <c r="CQD535" s="52"/>
      <c r="CQE535" s="52"/>
      <c r="CQF535" s="52"/>
      <c r="CQG535" s="52"/>
      <c r="CQH535" s="52"/>
      <c r="CQI535" s="52"/>
      <c r="CQJ535" s="52"/>
      <c r="CQK535" s="52"/>
      <c r="CQL535" s="52"/>
      <c r="CQM535" s="52"/>
      <c r="CQN535" s="52"/>
      <c r="CQO535" s="52"/>
      <c r="CQP535" s="52"/>
      <c r="CQQ535" s="52"/>
      <c r="CQR535" s="52"/>
      <c r="CQS535" s="52"/>
      <c r="CQT535" s="52"/>
      <c r="CQU535" s="52"/>
      <c r="CQV535" s="52"/>
      <c r="CQW535" s="52"/>
      <c r="CQX535" s="52"/>
      <c r="CQY535" s="52"/>
      <c r="CQZ535" s="52"/>
      <c r="CRA535" s="52"/>
      <c r="CRB535" s="52"/>
      <c r="CRC535" s="52"/>
      <c r="CRD535" s="52"/>
      <c r="CRE535" s="52"/>
      <c r="CRF535" s="52"/>
      <c r="CRG535" s="52"/>
      <c r="CRH535" s="52"/>
      <c r="CRI535" s="52"/>
      <c r="CRJ535" s="52"/>
      <c r="CRK535" s="52"/>
      <c r="CRL535" s="52"/>
      <c r="CRM535" s="52"/>
      <c r="CRN535" s="52"/>
      <c r="CRO535" s="52"/>
      <c r="CRP535" s="52"/>
      <c r="CRQ535" s="52"/>
      <c r="CRR535" s="52"/>
      <c r="CRS535" s="52"/>
      <c r="CRT535" s="52"/>
      <c r="CRU535" s="52"/>
      <c r="CRV535" s="52"/>
      <c r="CRW535" s="52"/>
      <c r="CRX535" s="52"/>
      <c r="CRY535" s="52"/>
      <c r="CRZ535" s="52"/>
      <c r="CSA535" s="52"/>
      <c r="CSB535" s="52"/>
      <c r="CSC535" s="52"/>
      <c r="CSD535" s="52"/>
      <c r="CSE535" s="52"/>
      <c r="CSF535" s="52"/>
      <c r="CSG535" s="52"/>
      <c r="CSH535" s="52"/>
      <c r="CSI535" s="52"/>
      <c r="CSJ535" s="52"/>
      <c r="CSK535" s="52"/>
      <c r="CSL535" s="52"/>
      <c r="CSM535" s="52"/>
      <c r="CSN535" s="52"/>
      <c r="CSO535" s="52"/>
      <c r="CSP535" s="52"/>
      <c r="CSQ535" s="52"/>
      <c r="CSR535" s="52"/>
      <c r="CSS535" s="52"/>
      <c r="CST535" s="52"/>
      <c r="CSU535" s="52"/>
      <c r="CSV535" s="52"/>
      <c r="CSW535" s="52"/>
      <c r="CSX535" s="52"/>
      <c r="CSY535" s="52"/>
      <c r="CSZ535" s="52"/>
      <c r="CTA535" s="52"/>
      <c r="CTB535" s="52"/>
      <c r="CTC535" s="52"/>
      <c r="CTD535" s="52"/>
      <c r="CTE535" s="52"/>
      <c r="CTF535" s="52"/>
      <c r="CTG535" s="52"/>
      <c r="CTH535" s="52"/>
      <c r="CTI535" s="52"/>
      <c r="CTJ535" s="52"/>
      <c r="CTK535" s="52"/>
      <c r="CTL535" s="52"/>
      <c r="CTM535" s="52"/>
      <c r="CTN535" s="52"/>
      <c r="CTO535" s="52"/>
      <c r="CTP535" s="52"/>
      <c r="CTQ535" s="52"/>
      <c r="CTR535" s="52"/>
      <c r="CTS535" s="52"/>
      <c r="CTT535" s="52"/>
      <c r="CTU535" s="52"/>
      <c r="CTV535" s="52"/>
      <c r="CTW535" s="52"/>
      <c r="CTX535" s="52"/>
      <c r="CTY535" s="52"/>
      <c r="CTZ535" s="52"/>
      <c r="CUA535" s="52"/>
      <c r="CUB535" s="52"/>
      <c r="CUC535" s="52"/>
      <c r="CUD535" s="52"/>
      <c r="CUE535" s="52"/>
      <c r="CUF535" s="52"/>
      <c r="CUG535" s="52"/>
      <c r="CUH535" s="52"/>
      <c r="CUI535" s="52"/>
      <c r="CUJ535" s="52"/>
      <c r="CUK535" s="52"/>
      <c r="CUL535" s="52"/>
      <c r="CUM535" s="52"/>
      <c r="CUN535" s="52"/>
      <c r="CUO535" s="52"/>
      <c r="CUP535" s="52"/>
      <c r="CUQ535" s="52"/>
      <c r="CUR535" s="52"/>
      <c r="CUS535" s="52"/>
      <c r="CUT535" s="52"/>
      <c r="CUU535" s="52"/>
      <c r="CUV535" s="52"/>
      <c r="CUW535" s="52"/>
      <c r="CUX535" s="52"/>
      <c r="CUY535" s="52"/>
      <c r="CUZ535" s="52"/>
      <c r="CVA535" s="52"/>
      <c r="CVB535" s="52"/>
      <c r="CVC535" s="52"/>
      <c r="CVD535" s="52"/>
      <c r="CVE535" s="52"/>
      <c r="CVF535" s="52"/>
      <c r="CVG535" s="52"/>
      <c r="CVH535" s="52"/>
      <c r="CVI535" s="52"/>
      <c r="CVJ535" s="52"/>
      <c r="CVK535" s="52"/>
      <c r="CVL535" s="52"/>
      <c r="CVM535" s="52"/>
      <c r="CVN535" s="52"/>
      <c r="CVO535" s="52"/>
      <c r="CVP535" s="52"/>
      <c r="CVQ535" s="52"/>
      <c r="CVR535" s="52"/>
      <c r="CVS535" s="52"/>
      <c r="CVT535" s="52"/>
      <c r="CVU535" s="52"/>
      <c r="CVV535" s="52"/>
      <c r="CVW535" s="52"/>
      <c r="CVX535" s="52"/>
      <c r="CVY535" s="52"/>
      <c r="CVZ535" s="52"/>
      <c r="CWA535" s="52"/>
      <c r="CWB535" s="52"/>
      <c r="CWC535" s="52"/>
      <c r="CWD535" s="52"/>
      <c r="CWE535" s="52"/>
      <c r="CWF535" s="52"/>
      <c r="CWG535" s="52"/>
      <c r="CWH535" s="52"/>
      <c r="CWI535" s="52"/>
      <c r="CWJ535" s="52"/>
      <c r="CWK535" s="52"/>
      <c r="CWL535" s="52"/>
      <c r="CWM535" s="52"/>
      <c r="CWN535" s="52"/>
      <c r="CWO535" s="52"/>
      <c r="CWP535" s="52"/>
      <c r="CWQ535" s="52"/>
      <c r="CWR535" s="52"/>
      <c r="CWS535" s="52"/>
      <c r="CWT535" s="52"/>
      <c r="CWU535" s="52"/>
      <c r="CWV535" s="52"/>
      <c r="CWW535" s="52"/>
      <c r="CWX535" s="52"/>
      <c r="CWY535" s="52"/>
      <c r="CWZ535" s="52"/>
      <c r="CXA535" s="52"/>
      <c r="CXB535" s="52"/>
      <c r="CXC535" s="52"/>
      <c r="CXD535" s="52"/>
      <c r="CXE535" s="52"/>
      <c r="CXF535" s="52"/>
      <c r="CXG535" s="52"/>
      <c r="CXH535" s="52"/>
      <c r="CXI535" s="52"/>
      <c r="CXJ535" s="52"/>
      <c r="CXK535" s="52"/>
      <c r="CXL535" s="52"/>
      <c r="CXM535" s="52"/>
      <c r="CXN535" s="52"/>
      <c r="CXO535" s="52"/>
      <c r="CXP535" s="52"/>
      <c r="CXQ535" s="52"/>
      <c r="CXR535" s="52"/>
      <c r="CXS535" s="52"/>
      <c r="CXT535" s="52"/>
      <c r="CXU535" s="52"/>
      <c r="CXV535" s="52"/>
      <c r="CXW535" s="52"/>
      <c r="CXX535" s="52"/>
      <c r="CXY535" s="52"/>
      <c r="CXZ535" s="52"/>
      <c r="CYA535" s="52"/>
      <c r="CYB535" s="52"/>
      <c r="CYC535" s="52"/>
      <c r="CYD535" s="52"/>
      <c r="CYE535" s="52"/>
      <c r="CYF535" s="52"/>
      <c r="CYG535" s="52"/>
      <c r="CYH535" s="52"/>
      <c r="CYI535" s="52"/>
      <c r="CYJ535" s="52"/>
      <c r="CYK535" s="52"/>
      <c r="CYL535" s="52"/>
      <c r="CYM535" s="52"/>
      <c r="CYN535" s="52"/>
      <c r="CYO535" s="52"/>
      <c r="CYP535" s="52"/>
      <c r="CYQ535" s="52"/>
      <c r="CYR535" s="52"/>
      <c r="CYS535" s="52"/>
      <c r="CYT535" s="52"/>
      <c r="CYU535" s="52"/>
      <c r="CYV535" s="52"/>
      <c r="CYW535" s="52"/>
      <c r="CYX535" s="52"/>
      <c r="CYY535" s="52"/>
      <c r="CYZ535" s="52"/>
      <c r="CZA535" s="52"/>
      <c r="CZB535" s="52"/>
      <c r="CZC535" s="52"/>
      <c r="CZD535" s="52"/>
      <c r="CZE535" s="52"/>
      <c r="CZF535" s="52"/>
      <c r="CZG535" s="52"/>
      <c r="CZH535" s="52"/>
      <c r="CZI535" s="52"/>
      <c r="CZJ535" s="52"/>
      <c r="CZK535" s="52"/>
      <c r="CZL535" s="52"/>
      <c r="CZM535" s="52"/>
      <c r="CZN535" s="52"/>
      <c r="CZO535" s="52"/>
      <c r="CZP535" s="52"/>
      <c r="CZQ535" s="52"/>
      <c r="CZR535" s="52"/>
      <c r="CZS535" s="52"/>
      <c r="CZT535" s="52"/>
      <c r="CZU535" s="52"/>
      <c r="CZV535" s="52"/>
      <c r="CZW535" s="52"/>
      <c r="CZX535" s="52"/>
      <c r="CZY535" s="52"/>
      <c r="CZZ535" s="52"/>
      <c r="DAA535" s="52"/>
      <c r="DAB535" s="52"/>
      <c r="DAC535" s="52"/>
      <c r="DAD535" s="52"/>
      <c r="DAE535" s="52"/>
      <c r="DAF535" s="52"/>
      <c r="DAG535" s="52"/>
      <c r="DAH535" s="52"/>
      <c r="DAI535" s="52"/>
      <c r="DAJ535" s="52"/>
      <c r="DAK535" s="52"/>
      <c r="DAL535" s="52"/>
      <c r="DAM535" s="52"/>
      <c r="DAN535" s="52"/>
      <c r="DAO535" s="52"/>
      <c r="DAP535" s="52"/>
      <c r="DAQ535" s="52"/>
      <c r="DAR535" s="52"/>
      <c r="DAS535" s="52"/>
      <c r="DAT535" s="52"/>
      <c r="DAU535" s="52"/>
      <c r="DAV535" s="52"/>
      <c r="DAW535" s="52"/>
      <c r="DAX535" s="52"/>
      <c r="DAY535" s="52"/>
      <c r="DAZ535" s="52"/>
      <c r="DBA535" s="52"/>
      <c r="DBB535" s="52"/>
      <c r="DBC535" s="52"/>
      <c r="DBD535" s="52"/>
      <c r="DBE535" s="52"/>
      <c r="DBF535" s="52"/>
      <c r="DBG535" s="52"/>
      <c r="DBH535" s="52"/>
      <c r="DBI535" s="52"/>
      <c r="DBJ535" s="52"/>
      <c r="DBK535" s="52"/>
      <c r="DBL535" s="52"/>
      <c r="DBM535" s="52"/>
      <c r="DBN535" s="52"/>
      <c r="DBO535" s="52"/>
      <c r="DBP535" s="52"/>
      <c r="DBQ535" s="52"/>
      <c r="DBR535" s="52"/>
      <c r="DBS535" s="52"/>
      <c r="DBT535" s="52"/>
      <c r="DBU535" s="52"/>
      <c r="DBV535" s="52"/>
      <c r="DBW535" s="52"/>
      <c r="DBX535" s="52"/>
      <c r="DBY535" s="52"/>
      <c r="DBZ535" s="52"/>
      <c r="DCA535" s="52"/>
      <c r="DCB535" s="52"/>
      <c r="DCC535" s="52"/>
      <c r="DCD535" s="52"/>
      <c r="DCE535" s="52"/>
      <c r="DCF535" s="52"/>
      <c r="DCG535" s="52"/>
      <c r="DCH535" s="52"/>
      <c r="DCI535" s="52"/>
      <c r="DCJ535" s="52"/>
      <c r="DCK535" s="52"/>
      <c r="DCL535" s="52"/>
      <c r="DCM535" s="52"/>
      <c r="DCN535" s="52"/>
      <c r="DCO535" s="52"/>
      <c r="DCP535" s="52"/>
      <c r="DCQ535" s="52"/>
      <c r="DCR535" s="52"/>
      <c r="DCS535" s="52"/>
      <c r="DCT535" s="52"/>
      <c r="DCU535" s="52"/>
      <c r="DCV535" s="52"/>
      <c r="DCW535" s="52"/>
      <c r="DCX535" s="52"/>
      <c r="DCY535" s="52"/>
      <c r="DCZ535" s="52"/>
      <c r="DDA535" s="52"/>
      <c r="DDB535" s="52"/>
      <c r="DDC535" s="52"/>
      <c r="DDD535" s="52"/>
      <c r="DDE535" s="52"/>
      <c r="DDF535" s="52"/>
      <c r="DDG535" s="52"/>
      <c r="DDH535" s="52"/>
      <c r="DDI535" s="52"/>
      <c r="DDJ535" s="52"/>
      <c r="DDK535" s="52"/>
      <c r="DDL535" s="52"/>
      <c r="DDM535" s="52"/>
      <c r="DDN535" s="52"/>
      <c r="DDO535" s="52"/>
      <c r="DDP535" s="52"/>
      <c r="DDQ535" s="52"/>
      <c r="DDR535" s="52"/>
      <c r="DDS535" s="52"/>
      <c r="DDT535" s="52"/>
      <c r="DDU535" s="52"/>
      <c r="DDV535" s="52"/>
      <c r="DDW535" s="52"/>
      <c r="DDX535" s="52"/>
      <c r="DDY535" s="52"/>
      <c r="DDZ535" s="52"/>
      <c r="DEA535" s="52"/>
      <c r="DEB535" s="52"/>
      <c r="DEC535" s="52"/>
      <c r="DED535" s="52"/>
      <c r="DEE535" s="52"/>
      <c r="DEF535" s="52"/>
      <c r="DEG535" s="52"/>
      <c r="DEH535" s="52"/>
      <c r="DEI535" s="52"/>
      <c r="DEJ535" s="52"/>
      <c r="DEK535" s="52"/>
      <c r="DEL535" s="52"/>
      <c r="DEM535" s="52"/>
      <c r="DEN535" s="52"/>
      <c r="DEO535" s="52"/>
      <c r="DEP535" s="52"/>
      <c r="DEQ535" s="52"/>
      <c r="DER535" s="52"/>
      <c r="DES535" s="52"/>
      <c r="DET535" s="52"/>
      <c r="DEU535" s="52"/>
      <c r="DEV535" s="52"/>
      <c r="DEW535" s="52"/>
      <c r="DEX535" s="52"/>
      <c r="DEY535" s="52"/>
      <c r="DEZ535" s="52"/>
      <c r="DFA535" s="52"/>
      <c r="DFB535" s="52"/>
      <c r="DFC535" s="52"/>
      <c r="DFD535" s="52"/>
      <c r="DFE535" s="52"/>
      <c r="DFF535" s="52"/>
      <c r="DFG535" s="52"/>
      <c r="DFH535" s="52"/>
      <c r="DFI535" s="52"/>
      <c r="DFJ535" s="52"/>
      <c r="DFK535" s="52"/>
      <c r="DFL535" s="52"/>
      <c r="DFM535" s="52"/>
      <c r="DFN535" s="52"/>
      <c r="DFO535" s="52"/>
      <c r="DFP535" s="52"/>
      <c r="DFQ535" s="52"/>
      <c r="DFR535" s="52"/>
      <c r="DFS535" s="52"/>
      <c r="DFT535" s="52"/>
      <c r="DFU535" s="52"/>
      <c r="DFV535" s="52"/>
      <c r="DFW535" s="52"/>
      <c r="DFX535" s="52"/>
      <c r="DFY535" s="52"/>
      <c r="DFZ535" s="52"/>
      <c r="DGA535" s="52"/>
      <c r="DGB535" s="52"/>
      <c r="DGC535" s="52"/>
      <c r="DGD535" s="52"/>
      <c r="DGE535" s="52"/>
      <c r="DGF535" s="52"/>
      <c r="DGG535" s="52"/>
      <c r="DGH535" s="52"/>
      <c r="DGI535" s="52"/>
      <c r="DGJ535" s="52"/>
      <c r="DGK535" s="52"/>
      <c r="DGL535" s="52"/>
      <c r="DGM535" s="52"/>
      <c r="DGN535" s="52"/>
      <c r="DGO535" s="52"/>
      <c r="DGP535" s="52"/>
      <c r="DGQ535" s="52"/>
      <c r="DGR535" s="52"/>
      <c r="DGS535" s="52"/>
      <c r="DGT535" s="52"/>
      <c r="DGU535" s="52"/>
      <c r="DGV535" s="52"/>
      <c r="DGW535" s="52"/>
      <c r="DGX535" s="52"/>
      <c r="DGY535" s="52"/>
      <c r="DGZ535" s="52"/>
      <c r="DHA535" s="52"/>
      <c r="DHB535" s="52"/>
      <c r="DHC535" s="52"/>
      <c r="DHD535" s="52"/>
      <c r="DHE535" s="52"/>
      <c r="DHF535" s="52"/>
      <c r="DHG535" s="52"/>
      <c r="DHH535" s="52"/>
      <c r="DHI535" s="52"/>
      <c r="DHJ535" s="52"/>
      <c r="DHK535" s="52"/>
      <c r="DHL535" s="52"/>
      <c r="DHM535" s="52"/>
      <c r="DHN535" s="52"/>
      <c r="DHO535" s="52"/>
      <c r="DHP535" s="52"/>
      <c r="DHQ535" s="52"/>
      <c r="DHR535" s="52"/>
      <c r="DHS535" s="52"/>
      <c r="DHT535" s="52"/>
      <c r="DHU535" s="52"/>
      <c r="DHV535" s="52"/>
      <c r="DHW535" s="52"/>
      <c r="DHX535" s="52"/>
      <c r="DHY535" s="52"/>
      <c r="DHZ535" s="52"/>
      <c r="DIA535" s="52"/>
      <c r="DIB535" s="52"/>
      <c r="DIC535" s="52"/>
      <c r="DID535" s="52"/>
      <c r="DIE535" s="52"/>
      <c r="DIF535" s="52"/>
      <c r="DIG535" s="52"/>
      <c r="DIH535" s="52"/>
      <c r="DII535" s="52"/>
      <c r="DIJ535" s="52"/>
      <c r="DIK535" s="52"/>
      <c r="DIL535" s="52"/>
      <c r="DIM535" s="52"/>
      <c r="DIN535" s="52"/>
      <c r="DIO535" s="52"/>
      <c r="DIP535" s="52"/>
      <c r="DIQ535" s="52"/>
      <c r="DIR535" s="52"/>
      <c r="DIS535" s="52"/>
      <c r="DIT535" s="52"/>
      <c r="DIU535" s="52"/>
      <c r="DIV535" s="52"/>
      <c r="DIW535" s="52"/>
      <c r="DIX535" s="52"/>
      <c r="DIY535" s="52"/>
      <c r="DIZ535" s="52"/>
      <c r="DJA535" s="52"/>
      <c r="DJB535" s="52"/>
      <c r="DJC535" s="52"/>
      <c r="DJD535" s="52"/>
      <c r="DJE535" s="52"/>
      <c r="DJF535" s="52"/>
      <c r="DJG535" s="52"/>
      <c r="DJH535" s="52"/>
      <c r="DJI535" s="52"/>
      <c r="DJJ535" s="52"/>
      <c r="DJK535" s="52"/>
      <c r="DJL535" s="52"/>
      <c r="DJM535" s="52"/>
      <c r="DJN535" s="52"/>
      <c r="DJO535" s="52"/>
      <c r="DJP535" s="52"/>
      <c r="DJQ535" s="52"/>
      <c r="DJR535" s="52"/>
      <c r="DJS535" s="52"/>
      <c r="DJT535" s="52"/>
      <c r="DJU535" s="52"/>
      <c r="DJV535" s="52"/>
      <c r="DJW535" s="52"/>
      <c r="DJX535" s="52"/>
      <c r="DJY535" s="52"/>
      <c r="DJZ535" s="52"/>
      <c r="DKA535" s="52"/>
      <c r="DKB535" s="52"/>
      <c r="DKC535" s="52"/>
      <c r="DKD535" s="52"/>
      <c r="DKE535" s="52"/>
      <c r="DKF535" s="52"/>
      <c r="DKG535" s="52"/>
      <c r="DKH535" s="52"/>
      <c r="DKI535" s="52"/>
      <c r="DKJ535" s="52"/>
      <c r="DKK535" s="52"/>
      <c r="DKL535" s="52"/>
      <c r="DKM535" s="52"/>
      <c r="DKN535" s="52"/>
      <c r="DKO535" s="52"/>
      <c r="DKP535" s="52"/>
      <c r="DKQ535" s="52"/>
      <c r="DKR535" s="52"/>
      <c r="DKS535" s="52"/>
      <c r="DKT535" s="52"/>
      <c r="DKU535" s="52"/>
      <c r="DKV535" s="52"/>
      <c r="DKW535" s="52"/>
      <c r="DKX535" s="52"/>
      <c r="DKY535" s="52"/>
      <c r="DKZ535" s="52"/>
      <c r="DLA535" s="52"/>
      <c r="DLB535" s="52"/>
      <c r="DLC535" s="52"/>
      <c r="DLD535" s="52"/>
      <c r="DLE535" s="52"/>
      <c r="DLF535" s="52"/>
      <c r="DLG535" s="52"/>
      <c r="DLH535" s="52"/>
      <c r="DLI535" s="52"/>
      <c r="DLJ535" s="52"/>
      <c r="DLK535" s="52"/>
      <c r="DLL535" s="52"/>
      <c r="DLM535" s="52"/>
      <c r="DLN535" s="52"/>
      <c r="DLO535" s="52"/>
      <c r="DLP535" s="52"/>
      <c r="DLQ535" s="52"/>
      <c r="DLR535" s="52"/>
      <c r="DLS535" s="52"/>
      <c r="DLT535" s="52"/>
      <c r="DLU535" s="52"/>
      <c r="DLV535" s="52"/>
      <c r="DLW535" s="52"/>
      <c r="DLX535" s="52"/>
      <c r="DLY535" s="52"/>
      <c r="DLZ535" s="52"/>
      <c r="DMA535" s="52"/>
      <c r="DMB535" s="52"/>
      <c r="DMC535" s="52"/>
      <c r="DMD535" s="52"/>
      <c r="DME535" s="52"/>
      <c r="DMF535" s="52"/>
      <c r="DMG535" s="52"/>
      <c r="DMH535" s="52"/>
      <c r="DMI535" s="52"/>
      <c r="DMJ535" s="52"/>
      <c r="DMK535" s="52"/>
      <c r="DML535" s="52"/>
      <c r="DMM535" s="52"/>
      <c r="DMN535" s="52"/>
      <c r="DMO535" s="52"/>
      <c r="DMP535" s="52"/>
      <c r="DMQ535" s="52"/>
      <c r="DMR535" s="52"/>
      <c r="DMS535" s="52"/>
      <c r="DMT535" s="52"/>
      <c r="DMU535" s="52"/>
      <c r="DMV535" s="52"/>
      <c r="DMW535" s="52"/>
      <c r="DMX535" s="52"/>
      <c r="DMY535" s="52"/>
      <c r="DMZ535" s="52"/>
      <c r="DNA535" s="52"/>
      <c r="DNB535" s="52"/>
      <c r="DNC535" s="52"/>
      <c r="DND535" s="52"/>
      <c r="DNE535" s="52"/>
      <c r="DNF535" s="52"/>
      <c r="DNG535" s="52"/>
      <c r="DNH535" s="52"/>
      <c r="DNI535" s="52"/>
      <c r="DNJ535" s="52"/>
      <c r="DNK535" s="52"/>
      <c r="DNL535" s="52"/>
      <c r="DNM535" s="52"/>
      <c r="DNN535" s="52"/>
      <c r="DNO535" s="52"/>
      <c r="DNP535" s="52"/>
      <c r="DNQ535" s="52"/>
      <c r="DNR535" s="52"/>
      <c r="DNS535" s="52"/>
      <c r="DNT535" s="52"/>
      <c r="DNU535" s="52"/>
      <c r="DNV535" s="52"/>
      <c r="DNW535" s="52"/>
      <c r="DNX535" s="52"/>
      <c r="DNY535" s="52"/>
      <c r="DNZ535" s="52"/>
      <c r="DOA535" s="52"/>
      <c r="DOB535" s="52"/>
      <c r="DOC535" s="52"/>
      <c r="DOD535" s="52"/>
      <c r="DOE535" s="52"/>
      <c r="DOF535" s="52"/>
      <c r="DOG535" s="52"/>
      <c r="DOH535" s="52"/>
      <c r="DOI535" s="52"/>
      <c r="DOJ535" s="52"/>
      <c r="DOK535" s="52"/>
      <c r="DOL535" s="52"/>
      <c r="DOM535" s="52"/>
      <c r="DON535" s="52"/>
      <c r="DOO535" s="52"/>
      <c r="DOP535" s="52"/>
      <c r="DOQ535" s="52"/>
      <c r="DOR535" s="52"/>
      <c r="DOS535" s="52"/>
      <c r="DOT535" s="52"/>
      <c r="DOU535" s="52"/>
      <c r="DOV535" s="52"/>
      <c r="DOW535" s="52"/>
      <c r="DOX535" s="52"/>
      <c r="DOY535" s="52"/>
      <c r="DOZ535" s="52"/>
      <c r="DPA535" s="52"/>
      <c r="DPB535" s="52"/>
      <c r="DPC535" s="52"/>
      <c r="DPD535" s="52"/>
      <c r="DPE535" s="52"/>
      <c r="DPF535" s="52"/>
      <c r="DPG535" s="52"/>
      <c r="DPH535" s="52"/>
      <c r="DPI535" s="52"/>
      <c r="DPJ535" s="52"/>
      <c r="DPK535" s="52"/>
      <c r="DPL535" s="52"/>
      <c r="DPM535" s="52"/>
      <c r="DPN535" s="52"/>
      <c r="DPO535" s="52"/>
      <c r="DPP535" s="52"/>
      <c r="DPQ535" s="52"/>
      <c r="DPR535" s="52"/>
      <c r="DPS535" s="52"/>
      <c r="DPT535" s="52"/>
      <c r="DPU535" s="52"/>
      <c r="DPV535" s="52"/>
      <c r="DPW535" s="52"/>
      <c r="DPX535" s="52"/>
      <c r="DPY535" s="52"/>
      <c r="DPZ535" s="52"/>
      <c r="DQA535" s="52"/>
      <c r="DQB535" s="52"/>
      <c r="DQC535" s="52"/>
      <c r="DQD535" s="52"/>
      <c r="DQE535" s="52"/>
      <c r="DQF535" s="52"/>
      <c r="DQG535" s="52"/>
      <c r="DQH535" s="52"/>
      <c r="DQI535" s="52"/>
      <c r="DQJ535" s="52"/>
      <c r="DQK535" s="52"/>
      <c r="DQL535" s="52"/>
      <c r="DQM535" s="52"/>
      <c r="DQN535" s="52"/>
      <c r="DQO535" s="52"/>
      <c r="DQP535" s="52"/>
      <c r="DQQ535" s="52"/>
      <c r="DQR535" s="52"/>
      <c r="DQS535" s="52"/>
      <c r="DQT535" s="52"/>
      <c r="DQU535" s="52"/>
      <c r="DQV535" s="52"/>
      <c r="DQW535" s="52"/>
      <c r="DQX535" s="52"/>
      <c r="DQY535" s="52"/>
      <c r="DQZ535" s="52"/>
      <c r="DRA535" s="52"/>
      <c r="DRB535" s="52"/>
      <c r="DRC535" s="52"/>
      <c r="DRD535" s="52"/>
      <c r="DRE535" s="52"/>
      <c r="DRF535" s="52"/>
      <c r="DRG535" s="52"/>
      <c r="DRH535" s="52"/>
      <c r="DRI535" s="52"/>
      <c r="DRJ535" s="52"/>
      <c r="DRK535" s="52"/>
      <c r="DRL535" s="52"/>
      <c r="DRM535" s="52"/>
      <c r="DRN535" s="52"/>
      <c r="DRO535" s="52"/>
      <c r="DRP535" s="52"/>
      <c r="DRQ535" s="52"/>
      <c r="DRR535" s="52"/>
      <c r="DRS535" s="52"/>
      <c r="DRT535" s="52"/>
      <c r="DRU535" s="52"/>
      <c r="DRV535" s="52"/>
      <c r="DRW535" s="52"/>
      <c r="DRX535" s="52"/>
      <c r="DRY535" s="52"/>
      <c r="DRZ535" s="52"/>
      <c r="DSA535" s="52"/>
      <c r="DSB535" s="52"/>
      <c r="DSC535" s="52"/>
      <c r="DSD535" s="52"/>
      <c r="DSE535" s="52"/>
      <c r="DSF535" s="52"/>
      <c r="DSG535" s="52"/>
      <c r="DSH535" s="52"/>
      <c r="DSI535" s="52"/>
      <c r="DSJ535" s="52"/>
      <c r="DSK535" s="52"/>
      <c r="DSL535" s="52"/>
      <c r="DSM535" s="52"/>
      <c r="DSN535" s="52"/>
      <c r="DSO535" s="52"/>
      <c r="DSP535" s="52"/>
      <c r="DSQ535" s="52"/>
      <c r="DSR535" s="52"/>
      <c r="DSS535" s="52"/>
      <c r="DST535" s="52"/>
      <c r="DSU535" s="52"/>
      <c r="DSV535" s="52"/>
      <c r="DSW535" s="52"/>
      <c r="DSX535" s="52"/>
      <c r="DSY535" s="52"/>
      <c r="DSZ535" s="52"/>
      <c r="DTA535" s="52"/>
      <c r="DTB535" s="52"/>
      <c r="DTC535" s="52"/>
      <c r="DTD535" s="52"/>
      <c r="DTE535" s="52"/>
      <c r="DTF535" s="52"/>
      <c r="DTG535" s="52"/>
      <c r="DTH535" s="52"/>
      <c r="DTI535" s="52"/>
      <c r="DTJ535" s="52"/>
      <c r="DTK535" s="52"/>
      <c r="DTL535" s="52"/>
      <c r="DTM535" s="52"/>
      <c r="DTN535" s="52"/>
      <c r="DTO535" s="52"/>
      <c r="DTP535" s="52"/>
      <c r="DTQ535" s="52"/>
      <c r="DTR535" s="52"/>
      <c r="DTS535" s="52"/>
      <c r="DTT535" s="52"/>
      <c r="DTU535" s="52"/>
      <c r="DTV535" s="52"/>
      <c r="DTW535" s="52"/>
      <c r="DTX535" s="52"/>
      <c r="DTY535" s="52"/>
      <c r="DTZ535" s="52"/>
      <c r="DUA535" s="52"/>
      <c r="DUB535" s="52"/>
      <c r="DUC535" s="52"/>
      <c r="DUD535" s="52"/>
      <c r="DUE535" s="52"/>
      <c r="DUF535" s="52"/>
      <c r="DUG535" s="52"/>
      <c r="DUH535" s="52"/>
      <c r="DUI535" s="52"/>
      <c r="DUJ535" s="52"/>
      <c r="DUK535" s="52"/>
      <c r="DUL535" s="52"/>
      <c r="DUM535" s="52"/>
      <c r="DUN535" s="52"/>
      <c r="DUO535" s="52"/>
      <c r="DUP535" s="52"/>
      <c r="DUQ535" s="52"/>
      <c r="DUR535" s="52"/>
      <c r="DUS535" s="52"/>
      <c r="DUT535" s="52"/>
      <c r="DUU535" s="52"/>
      <c r="DUV535" s="52"/>
      <c r="DUW535" s="52"/>
      <c r="DUX535" s="52"/>
      <c r="DUY535" s="52"/>
      <c r="DUZ535" s="52"/>
      <c r="DVA535" s="52"/>
      <c r="DVB535" s="52"/>
      <c r="DVC535" s="52"/>
      <c r="DVD535" s="52"/>
      <c r="DVE535" s="52"/>
      <c r="DVF535" s="52"/>
      <c r="DVG535" s="52"/>
      <c r="DVH535" s="52"/>
      <c r="DVI535" s="52"/>
      <c r="DVJ535" s="52"/>
      <c r="DVK535" s="52"/>
      <c r="DVL535" s="52"/>
      <c r="DVM535" s="52"/>
      <c r="DVN535" s="52"/>
      <c r="DVO535" s="52"/>
      <c r="DVP535" s="52"/>
      <c r="DVQ535" s="52"/>
      <c r="DVR535" s="52"/>
      <c r="DVS535" s="52"/>
      <c r="DVT535" s="52"/>
      <c r="DVU535" s="52"/>
      <c r="DVV535" s="52"/>
      <c r="DVW535" s="52"/>
      <c r="DVX535" s="52"/>
      <c r="DVY535" s="52"/>
      <c r="DVZ535" s="52"/>
      <c r="DWA535" s="52"/>
      <c r="DWB535" s="52"/>
      <c r="DWC535" s="52"/>
      <c r="DWD535" s="52"/>
      <c r="DWE535" s="52"/>
      <c r="DWF535" s="52"/>
      <c r="DWG535" s="52"/>
      <c r="DWH535" s="52"/>
      <c r="DWI535" s="52"/>
      <c r="DWJ535" s="52"/>
      <c r="DWK535" s="52"/>
      <c r="DWL535" s="52"/>
      <c r="DWM535" s="52"/>
      <c r="DWN535" s="52"/>
      <c r="DWO535" s="52"/>
      <c r="DWP535" s="52"/>
      <c r="DWQ535" s="52"/>
      <c r="DWR535" s="52"/>
      <c r="DWS535" s="52"/>
      <c r="DWT535" s="52"/>
      <c r="DWU535" s="52"/>
      <c r="DWV535" s="52"/>
      <c r="DWW535" s="52"/>
      <c r="DWX535" s="52"/>
      <c r="DWY535" s="52"/>
      <c r="DWZ535" s="52"/>
      <c r="DXA535" s="52"/>
      <c r="DXB535" s="52"/>
      <c r="DXC535" s="52"/>
      <c r="DXD535" s="52"/>
      <c r="DXE535" s="52"/>
      <c r="DXF535" s="52"/>
      <c r="DXG535" s="52"/>
      <c r="DXH535" s="52"/>
      <c r="DXI535" s="52"/>
      <c r="DXJ535" s="52"/>
      <c r="DXK535" s="52"/>
      <c r="DXL535" s="52"/>
      <c r="DXM535" s="52"/>
      <c r="DXN535" s="52"/>
      <c r="DXO535" s="52"/>
      <c r="DXP535" s="52"/>
      <c r="DXQ535" s="52"/>
      <c r="DXR535" s="52"/>
      <c r="DXS535" s="52"/>
      <c r="DXT535" s="52"/>
      <c r="DXU535" s="52"/>
      <c r="DXV535" s="52"/>
      <c r="DXW535" s="52"/>
      <c r="DXX535" s="52"/>
      <c r="DXY535" s="52"/>
      <c r="DXZ535" s="52"/>
      <c r="DYA535" s="52"/>
      <c r="DYB535" s="52"/>
      <c r="DYC535" s="52"/>
      <c r="DYD535" s="52"/>
      <c r="DYE535" s="52"/>
      <c r="DYF535" s="52"/>
      <c r="DYG535" s="52"/>
      <c r="DYH535" s="52"/>
      <c r="DYI535" s="52"/>
      <c r="DYJ535" s="52"/>
      <c r="DYK535" s="52"/>
      <c r="DYL535" s="52"/>
      <c r="DYM535" s="52"/>
      <c r="DYN535" s="52"/>
      <c r="DYO535" s="52"/>
      <c r="DYP535" s="52"/>
      <c r="DYQ535" s="52"/>
      <c r="DYR535" s="52"/>
      <c r="DYS535" s="52"/>
      <c r="DYT535" s="52"/>
      <c r="DYU535" s="52"/>
      <c r="DYV535" s="52"/>
      <c r="DYW535" s="52"/>
      <c r="DYX535" s="52"/>
      <c r="DYY535" s="52"/>
      <c r="DYZ535" s="52"/>
      <c r="DZA535" s="52"/>
      <c r="DZB535" s="52"/>
      <c r="DZC535" s="52"/>
      <c r="DZD535" s="52"/>
      <c r="DZE535" s="52"/>
      <c r="DZF535" s="52"/>
      <c r="DZG535" s="52"/>
      <c r="DZH535" s="52"/>
      <c r="DZI535" s="52"/>
      <c r="DZJ535" s="52"/>
      <c r="DZK535" s="52"/>
      <c r="DZL535" s="52"/>
      <c r="DZM535" s="52"/>
      <c r="DZN535" s="52"/>
      <c r="DZO535" s="52"/>
      <c r="DZP535" s="52"/>
      <c r="DZQ535" s="52"/>
      <c r="DZR535" s="52"/>
      <c r="DZS535" s="52"/>
      <c r="DZT535" s="52"/>
      <c r="DZU535" s="52"/>
      <c r="DZV535" s="52"/>
      <c r="DZW535" s="52"/>
      <c r="DZX535" s="52"/>
      <c r="DZY535" s="52"/>
      <c r="DZZ535" s="52"/>
      <c r="EAA535" s="52"/>
      <c r="EAB535" s="52"/>
      <c r="EAC535" s="52"/>
      <c r="EAD535" s="52"/>
      <c r="EAE535" s="52"/>
      <c r="EAF535" s="52"/>
      <c r="EAG535" s="52"/>
      <c r="EAH535" s="52"/>
      <c r="EAI535" s="52"/>
      <c r="EAJ535" s="52"/>
      <c r="EAK535" s="52"/>
      <c r="EAL535" s="52"/>
      <c r="EAM535" s="52"/>
      <c r="EAN535" s="52"/>
      <c r="EAO535" s="52"/>
      <c r="EAP535" s="52"/>
      <c r="EAQ535" s="52"/>
      <c r="EAR535" s="52"/>
      <c r="EAS535" s="52"/>
      <c r="EAT535" s="52"/>
      <c r="EAU535" s="52"/>
      <c r="EAV535" s="52"/>
      <c r="EAW535" s="52"/>
      <c r="EAX535" s="52"/>
      <c r="EAY535" s="52"/>
      <c r="EAZ535" s="52"/>
      <c r="EBA535" s="52"/>
      <c r="EBB535" s="52"/>
      <c r="EBC535" s="52"/>
      <c r="EBD535" s="52"/>
      <c r="EBE535" s="52"/>
      <c r="EBF535" s="52"/>
      <c r="EBG535" s="52"/>
      <c r="EBH535" s="52"/>
      <c r="EBI535" s="52"/>
      <c r="EBJ535" s="52"/>
      <c r="EBK535" s="52"/>
      <c r="EBL535" s="52"/>
      <c r="EBM535" s="52"/>
      <c r="EBN535" s="52"/>
      <c r="EBO535" s="52"/>
      <c r="EBP535" s="52"/>
      <c r="EBQ535" s="52"/>
      <c r="EBR535" s="52"/>
      <c r="EBS535" s="52"/>
      <c r="EBT535" s="52"/>
      <c r="EBU535" s="52"/>
      <c r="EBV535" s="52"/>
      <c r="EBW535" s="52"/>
      <c r="EBX535" s="52"/>
      <c r="EBY535" s="52"/>
      <c r="EBZ535" s="52"/>
      <c r="ECA535" s="52"/>
      <c r="ECB535" s="52"/>
      <c r="ECC535" s="52"/>
      <c r="ECD535" s="52"/>
      <c r="ECE535" s="52"/>
      <c r="ECF535" s="52"/>
      <c r="ECG535" s="52"/>
      <c r="ECH535" s="52"/>
      <c r="ECI535" s="52"/>
      <c r="ECJ535" s="52"/>
      <c r="ECK535" s="52"/>
      <c r="ECL535" s="52"/>
      <c r="ECM535" s="52"/>
      <c r="ECN535" s="52"/>
      <c r="ECO535" s="52"/>
      <c r="ECP535" s="52"/>
      <c r="ECQ535" s="52"/>
      <c r="ECR535" s="52"/>
      <c r="ECS535" s="52"/>
      <c r="ECT535" s="52"/>
      <c r="ECU535" s="52"/>
      <c r="ECV535" s="52"/>
      <c r="ECW535" s="52"/>
      <c r="ECX535" s="52"/>
      <c r="ECY535" s="52"/>
      <c r="ECZ535" s="52"/>
      <c r="EDA535" s="52"/>
      <c r="EDB535" s="52"/>
      <c r="EDC535" s="52"/>
      <c r="EDD535" s="52"/>
      <c r="EDE535" s="52"/>
      <c r="EDF535" s="52"/>
      <c r="EDG535" s="52"/>
      <c r="EDH535" s="52"/>
      <c r="EDI535" s="52"/>
      <c r="EDJ535" s="52"/>
      <c r="EDK535" s="52"/>
      <c r="EDL535" s="52"/>
      <c r="EDM535" s="52"/>
      <c r="EDN535" s="52"/>
      <c r="EDO535" s="52"/>
      <c r="EDP535" s="52"/>
      <c r="EDQ535" s="52"/>
      <c r="EDR535" s="52"/>
      <c r="EDS535" s="52"/>
      <c r="EDT535" s="52"/>
      <c r="EDU535" s="52"/>
      <c r="EDV535" s="52"/>
      <c r="EDW535" s="52"/>
      <c r="EDX535" s="52"/>
      <c r="EDY535" s="52"/>
      <c r="EDZ535" s="52"/>
      <c r="EEA535" s="52"/>
      <c r="EEB535" s="52"/>
      <c r="EEC535" s="52"/>
      <c r="EED535" s="52"/>
      <c r="EEE535" s="52"/>
      <c r="EEF535" s="52"/>
      <c r="EEG535" s="52"/>
      <c r="EEH535" s="52"/>
      <c r="EEI535" s="52"/>
      <c r="EEJ535" s="52"/>
      <c r="EEK535" s="52"/>
      <c r="EEL535" s="52"/>
      <c r="EEM535" s="52"/>
      <c r="EEN535" s="52"/>
      <c r="EEO535" s="52"/>
      <c r="EEP535" s="52"/>
      <c r="EEQ535" s="52"/>
      <c r="EER535" s="52"/>
      <c r="EES535" s="52"/>
      <c r="EET535" s="52"/>
      <c r="EEU535" s="52"/>
      <c r="EEV535" s="52"/>
      <c r="EEW535" s="52"/>
      <c r="EEX535" s="52"/>
      <c r="EEY535" s="52"/>
      <c r="EEZ535" s="52"/>
      <c r="EFA535" s="52"/>
      <c r="EFB535" s="52"/>
      <c r="EFC535" s="52"/>
      <c r="EFD535" s="52"/>
      <c r="EFE535" s="52"/>
      <c r="EFF535" s="52"/>
      <c r="EFG535" s="52"/>
      <c r="EFH535" s="52"/>
      <c r="EFI535" s="52"/>
      <c r="EFJ535" s="52"/>
      <c r="EFK535" s="52"/>
      <c r="EFL535" s="52"/>
      <c r="EFM535" s="52"/>
      <c r="EFN535" s="52"/>
      <c r="EFO535" s="52"/>
      <c r="EFP535" s="52"/>
      <c r="EFQ535" s="52"/>
      <c r="EFR535" s="52"/>
      <c r="EFS535" s="52"/>
      <c r="EFT535" s="52"/>
      <c r="EFU535" s="52"/>
      <c r="EFV535" s="52"/>
      <c r="EFW535" s="52"/>
      <c r="EFX535" s="52"/>
      <c r="EFY535" s="52"/>
      <c r="EFZ535" s="52"/>
      <c r="EGA535" s="52"/>
      <c r="EGB535" s="52"/>
      <c r="EGC535" s="52"/>
      <c r="EGD535" s="52"/>
      <c r="EGE535" s="52"/>
      <c r="EGF535" s="52"/>
      <c r="EGG535" s="52"/>
      <c r="EGH535" s="52"/>
      <c r="EGI535" s="52"/>
      <c r="EGJ535" s="52"/>
      <c r="EGK535" s="52"/>
      <c r="EGL535" s="52"/>
      <c r="EGM535" s="52"/>
      <c r="EGN535" s="52"/>
      <c r="EGO535" s="52"/>
      <c r="EGP535" s="52"/>
      <c r="EGQ535" s="52"/>
      <c r="EGR535" s="52"/>
      <c r="EGS535" s="52"/>
      <c r="EGT535" s="52"/>
      <c r="EGU535" s="52"/>
      <c r="EGV535" s="52"/>
      <c r="EGW535" s="52"/>
      <c r="EGX535" s="52"/>
      <c r="EGY535" s="52"/>
      <c r="EGZ535" s="52"/>
      <c r="EHA535" s="52"/>
      <c r="EHB535" s="52"/>
      <c r="EHC535" s="52"/>
      <c r="EHD535" s="52"/>
      <c r="EHE535" s="52"/>
      <c r="EHF535" s="52"/>
      <c r="EHG535" s="52"/>
      <c r="EHH535" s="52"/>
      <c r="EHI535" s="52"/>
      <c r="EHJ535" s="52"/>
      <c r="EHK535" s="52"/>
      <c r="EHL535" s="52"/>
      <c r="EHM535" s="52"/>
      <c r="EHN535" s="52"/>
      <c r="EHO535" s="52"/>
      <c r="EHP535" s="52"/>
      <c r="EHQ535" s="52"/>
      <c r="EHR535" s="52"/>
      <c r="EHS535" s="52"/>
      <c r="EHT535" s="52"/>
      <c r="EHU535" s="52"/>
      <c r="EHV535" s="52"/>
      <c r="EHW535" s="52"/>
      <c r="EHX535" s="52"/>
      <c r="EHY535" s="52"/>
      <c r="EHZ535" s="52"/>
      <c r="EIA535" s="52"/>
      <c r="EIB535" s="52"/>
      <c r="EIC535" s="52"/>
      <c r="EID535" s="52"/>
      <c r="EIE535" s="52"/>
      <c r="EIF535" s="52"/>
      <c r="EIG535" s="52"/>
      <c r="EIH535" s="52"/>
      <c r="EII535" s="52"/>
      <c r="EIJ535" s="52"/>
      <c r="EIK535" s="52"/>
      <c r="EIL535" s="52"/>
      <c r="EIM535" s="52"/>
      <c r="EIN535" s="52"/>
      <c r="EIO535" s="52"/>
      <c r="EIP535" s="52"/>
      <c r="EIQ535" s="52"/>
      <c r="EIR535" s="52"/>
      <c r="EIS535" s="52"/>
      <c r="EIT535" s="52"/>
      <c r="EIU535" s="52"/>
      <c r="EIV535" s="52"/>
      <c r="EIW535" s="52"/>
      <c r="EIX535" s="52"/>
      <c r="EIY535" s="52"/>
      <c r="EIZ535" s="52"/>
      <c r="EJA535" s="52"/>
      <c r="EJB535" s="52"/>
      <c r="EJC535" s="52"/>
      <c r="EJD535" s="52"/>
      <c r="EJE535" s="52"/>
      <c r="EJF535" s="52"/>
      <c r="EJG535" s="52"/>
      <c r="EJH535" s="52"/>
      <c r="EJI535" s="52"/>
      <c r="EJJ535" s="52"/>
      <c r="EJK535" s="52"/>
      <c r="EJL535" s="52"/>
      <c r="EJM535" s="52"/>
      <c r="EJN535" s="52"/>
      <c r="EJO535" s="52"/>
      <c r="EJP535" s="52"/>
      <c r="EJQ535" s="52"/>
      <c r="EJR535" s="52"/>
      <c r="EJS535" s="52"/>
      <c r="EJT535" s="52"/>
      <c r="EJU535" s="52"/>
      <c r="EJV535" s="52"/>
      <c r="EJW535" s="52"/>
      <c r="EJX535" s="52"/>
      <c r="EJY535" s="52"/>
      <c r="EJZ535" s="52"/>
      <c r="EKA535" s="52"/>
      <c r="EKB535" s="52"/>
      <c r="EKC535" s="52"/>
      <c r="EKD535" s="52"/>
      <c r="EKE535" s="52"/>
      <c r="EKF535" s="52"/>
      <c r="EKG535" s="52"/>
      <c r="EKH535" s="52"/>
      <c r="EKI535" s="52"/>
      <c r="EKJ535" s="52"/>
      <c r="EKK535" s="52"/>
      <c r="EKL535" s="52"/>
      <c r="EKM535" s="52"/>
      <c r="EKN535" s="52"/>
      <c r="EKO535" s="52"/>
      <c r="EKP535" s="52"/>
      <c r="EKQ535" s="52"/>
      <c r="EKR535" s="52"/>
      <c r="EKS535" s="52"/>
      <c r="EKT535" s="52"/>
      <c r="EKU535" s="52"/>
      <c r="EKV535" s="52"/>
      <c r="EKW535" s="52"/>
      <c r="EKX535" s="52"/>
      <c r="EKY535" s="52"/>
      <c r="EKZ535" s="52"/>
      <c r="ELA535" s="52"/>
      <c r="ELB535" s="52"/>
      <c r="ELC535" s="52"/>
      <c r="ELD535" s="52"/>
      <c r="ELE535" s="52"/>
      <c r="ELF535" s="52"/>
      <c r="ELG535" s="52"/>
      <c r="ELH535" s="52"/>
      <c r="ELI535" s="52"/>
      <c r="ELJ535" s="52"/>
      <c r="ELK535" s="52"/>
      <c r="ELL535" s="52"/>
      <c r="ELM535" s="52"/>
      <c r="ELN535" s="52"/>
      <c r="ELO535" s="52"/>
      <c r="ELP535" s="52"/>
      <c r="ELQ535" s="52"/>
      <c r="ELR535" s="52"/>
      <c r="ELS535" s="52"/>
      <c r="ELT535" s="52"/>
      <c r="ELU535" s="52"/>
      <c r="ELV535" s="52"/>
      <c r="ELW535" s="52"/>
      <c r="ELX535" s="52"/>
      <c r="ELY535" s="52"/>
      <c r="ELZ535" s="52"/>
      <c r="EMA535" s="52"/>
      <c r="EMB535" s="52"/>
      <c r="EMC535" s="52"/>
      <c r="EMD535" s="52"/>
      <c r="EME535" s="52"/>
      <c r="EMF535" s="52"/>
      <c r="EMG535" s="52"/>
      <c r="EMH535" s="52"/>
      <c r="EMI535" s="52"/>
      <c r="EMJ535" s="52"/>
      <c r="EMK535" s="52"/>
      <c r="EML535" s="52"/>
      <c r="EMM535" s="52"/>
      <c r="EMN535" s="52"/>
      <c r="EMO535" s="52"/>
      <c r="EMP535" s="52"/>
      <c r="EMQ535" s="52"/>
      <c r="EMR535" s="52"/>
      <c r="EMS535" s="52"/>
      <c r="EMT535" s="52"/>
      <c r="EMU535" s="52"/>
      <c r="EMV535" s="52"/>
      <c r="EMW535" s="52"/>
      <c r="EMX535" s="52"/>
      <c r="EMY535" s="52"/>
      <c r="EMZ535" s="52"/>
      <c r="ENA535" s="52"/>
      <c r="ENB535" s="52"/>
      <c r="ENC535" s="52"/>
      <c r="END535" s="52"/>
      <c r="ENE535" s="52"/>
      <c r="ENF535" s="52"/>
      <c r="ENG535" s="52"/>
      <c r="ENH535" s="52"/>
      <c r="ENI535" s="52"/>
      <c r="ENJ535" s="52"/>
      <c r="ENK535" s="52"/>
      <c r="ENL535" s="52"/>
      <c r="ENM535" s="52"/>
      <c r="ENN535" s="52"/>
      <c r="ENO535" s="52"/>
      <c r="ENP535" s="52"/>
      <c r="ENQ535" s="52"/>
      <c r="ENR535" s="52"/>
      <c r="ENS535" s="52"/>
      <c r="ENT535" s="52"/>
      <c r="ENU535" s="52"/>
      <c r="ENV535" s="52"/>
      <c r="ENW535" s="52"/>
      <c r="ENX535" s="52"/>
      <c r="ENY535" s="52"/>
      <c r="ENZ535" s="52"/>
      <c r="EOA535" s="52"/>
      <c r="EOB535" s="52"/>
      <c r="EOC535" s="52"/>
      <c r="EOD535" s="52"/>
      <c r="EOE535" s="52"/>
      <c r="EOF535" s="52"/>
      <c r="EOG535" s="52"/>
      <c r="EOH535" s="52"/>
      <c r="EOI535" s="52"/>
      <c r="EOJ535" s="52"/>
      <c r="EOK535" s="52"/>
      <c r="EOL535" s="52"/>
      <c r="EOM535" s="52"/>
      <c r="EON535" s="52"/>
      <c r="EOO535" s="52"/>
      <c r="EOP535" s="52"/>
      <c r="EOQ535" s="52"/>
      <c r="EOR535" s="52"/>
      <c r="EOS535" s="52"/>
      <c r="EOT535" s="52"/>
      <c r="EOU535" s="52"/>
      <c r="EOV535" s="52"/>
      <c r="EOW535" s="52"/>
      <c r="EOX535" s="52"/>
      <c r="EOY535" s="52"/>
      <c r="EOZ535" s="52"/>
      <c r="EPA535" s="52"/>
      <c r="EPB535" s="52"/>
      <c r="EPC535" s="52"/>
      <c r="EPD535" s="52"/>
      <c r="EPE535" s="52"/>
      <c r="EPF535" s="52"/>
      <c r="EPG535" s="52"/>
      <c r="EPH535" s="52"/>
      <c r="EPI535" s="52"/>
      <c r="EPJ535" s="52"/>
      <c r="EPK535" s="52"/>
      <c r="EPL535" s="52"/>
      <c r="EPM535" s="52"/>
      <c r="EPN535" s="52"/>
      <c r="EPO535" s="52"/>
      <c r="EPP535" s="52"/>
      <c r="EPQ535" s="52"/>
      <c r="EPR535" s="52"/>
      <c r="EPS535" s="52"/>
      <c r="EPT535" s="52"/>
      <c r="EPU535" s="52"/>
      <c r="EPV535" s="52"/>
      <c r="EPW535" s="52"/>
      <c r="EPX535" s="52"/>
      <c r="EPY535" s="52"/>
      <c r="EPZ535" s="52"/>
      <c r="EQA535" s="52"/>
      <c r="EQB535" s="52"/>
      <c r="EQC535" s="52"/>
      <c r="EQD535" s="52"/>
      <c r="EQE535" s="52"/>
      <c r="EQF535" s="52"/>
      <c r="EQG535" s="52"/>
      <c r="EQH535" s="52"/>
      <c r="EQI535" s="52"/>
      <c r="EQJ535" s="52"/>
      <c r="EQK535" s="52"/>
      <c r="EQL535" s="52"/>
      <c r="EQM535" s="52"/>
      <c r="EQN535" s="52"/>
      <c r="EQO535" s="52"/>
      <c r="EQP535" s="52"/>
      <c r="EQQ535" s="52"/>
      <c r="EQR535" s="52"/>
      <c r="EQS535" s="52"/>
      <c r="EQT535" s="52"/>
      <c r="EQU535" s="52"/>
      <c r="EQV535" s="52"/>
      <c r="EQW535" s="52"/>
      <c r="EQX535" s="52"/>
      <c r="EQY535" s="52"/>
      <c r="EQZ535" s="52"/>
      <c r="ERA535" s="52"/>
      <c r="ERB535" s="52"/>
      <c r="ERC535" s="52"/>
      <c r="ERD535" s="52"/>
      <c r="ERE535" s="52"/>
      <c r="ERF535" s="52"/>
      <c r="ERG535" s="52"/>
      <c r="ERH535" s="52"/>
      <c r="ERI535" s="52"/>
      <c r="ERJ535" s="52"/>
      <c r="ERK535" s="52"/>
      <c r="ERL535" s="52"/>
      <c r="ERM535" s="52"/>
      <c r="ERN535" s="52"/>
      <c r="ERO535" s="52"/>
      <c r="ERP535" s="52"/>
      <c r="ERQ535" s="52"/>
      <c r="ERR535" s="52"/>
      <c r="ERS535" s="52"/>
      <c r="ERT535" s="52"/>
      <c r="ERU535" s="52"/>
      <c r="ERV535" s="52"/>
      <c r="ERW535" s="52"/>
      <c r="ERX535" s="52"/>
      <c r="ERY535" s="52"/>
      <c r="ERZ535" s="52"/>
      <c r="ESA535" s="52"/>
      <c r="ESB535" s="52"/>
      <c r="ESC535" s="52"/>
      <c r="ESD535" s="52"/>
      <c r="ESE535" s="52"/>
      <c r="ESF535" s="52"/>
      <c r="ESG535" s="52"/>
      <c r="ESH535" s="52"/>
      <c r="ESI535" s="52"/>
      <c r="ESJ535" s="52"/>
      <c r="ESK535" s="52"/>
      <c r="ESL535" s="52"/>
      <c r="ESM535" s="52"/>
      <c r="ESN535" s="52"/>
      <c r="ESO535" s="52"/>
      <c r="ESP535" s="52"/>
      <c r="ESQ535" s="52"/>
      <c r="ESR535" s="52"/>
      <c r="ESS535" s="52"/>
      <c r="EST535" s="52"/>
      <c r="ESU535" s="52"/>
      <c r="ESV535" s="52"/>
      <c r="ESW535" s="52"/>
      <c r="ESX535" s="52"/>
      <c r="ESY535" s="52"/>
      <c r="ESZ535" s="52"/>
      <c r="ETA535" s="52"/>
      <c r="ETB535" s="52"/>
      <c r="ETC535" s="52"/>
      <c r="ETD535" s="52"/>
      <c r="ETE535" s="52"/>
      <c r="ETF535" s="52"/>
      <c r="ETG535" s="52"/>
      <c r="ETH535" s="52"/>
      <c r="ETI535" s="52"/>
      <c r="ETJ535" s="52"/>
      <c r="ETK535" s="52"/>
      <c r="ETL535" s="52"/>
      <c r="ETM535" s="52"/>
      <c r="ETN535" s="52"/>
      <c r="ETO535" s="52"/>
      <c r="ETP535" s="52"/>
      <c r="ETQ535" s="52"/>
      <c r="ETR535" s="52"/>
      <c r="ETS535" s="52"/>
      <c r="ETT535" s="52"/>
      <c r="ETU535" s="52"/>
      <c r="ETV535" s="52"/>
      <c r="ETW535" s="52"/>
      <c r="ETX535" s="52"/>
      <c r="ETY535" s="52"/>
      <c r="ETZ535" s="52"/>
      <c r="EUA535" s="52"/>
      <c r="EUB535" s="52"/>
      <c r="EUC535" s="52"/>
      <c r="EUD535" s="52"/>
      <c r="EUE535" s="52"/>
      <c r="EUF535" s="52"/>
      <c r="EUG535" s="52"/>
      <c r="EUH535" s="52"/>
      <c r="EUI535" s="52"/>
      <c r="EUJ535" s="52"/>
      <c r="EUK535" s="52"/>
      <c r="EUL535" s="52"/>
      <c r="EUM535" s="52"/>
      <c r="EUN535" s="52"/>
      <c r="EUO535" s="52"/>
      <c r="EUP535" s="52"/>
      <c r="EUQ535" s="52"/>
      <c r="EUR535" s="52"/>
      <c r="EUS535" s="52"/>
      <c r="EUT535" s="52"/>
      <c r="EUU535" s="52"/>
      <c r="EUV535" s="52"/>
      <c r="EUW535" s="52"/>
      <c r="EUX535" s="52"/>
      <c r="EUY535" s="52"/>
      <c r="EUZ535" s="52"/>
      <c r="EVA535" s="52"/>
      <c r="EVB535" s="52"/>
      <c r="EVC535" s="52"/>
      <c r="EVD535" s="52"/>
      <c r="EVE535" s="52"/>
      <c r="EVF535" s="52"/>
      <c r="EVG535" s="52"/>
      <c r="EVH535" s="52"/>
      <c r="EVI535" s="52"/>
      <c r="EVJ535" s="52"/>
      <c r="EVK535" s="52"/>
      <c r="EVL535" s="52"/>
      <c r="EVM535" s="52"/>
      <c r="EVN535" s="52"/>
      <c r="EVO535" s="52"/>
      <c r="EVP535" s="52"/>
      <c r="EVQ535" s="52"/>
      <c r="EVR535" s="52"/>
      <c r="EVS535" s="52"/>
      <c r="EVT535" s="52"/>
      <c r="EVU535" s="52"/>
      <c r="EVV535" s="52"/>
      <c r="EVW535" s="52"/>
      <c r="EVX535" s="52"/>
      <c r="EVY535" s="52"/>
      <c r="EVZ535" s="52"/>
      <c r="EWA535" s="52"/>
      <c r="EWB535" s="52"/>
      <c r="EWC535" s="52"/>
      <c r="EWD535" s="52"/>
      <c r="EWE535" s="52"/>
      <c r="EWF535" s="52"/>
      <c r="EWG535" s="52"/>
      <c r="EWH535" s="52"/>
      <c r="EWI535" s="52"/>
      <c r="EWJ535" s="52"/>
      <c r="EWK535" s="52"/>
      <c r="EWL535" s="52"/>
      <c r="EWM535" s="52"/>
      <c r="EWN535" s="52"/>
      <c r="EWO535" s="52"/>
      <c r="EWP535" s="52"/>
      <c r="EWQ535" s="52"/>
      <c r="EWR535" s="52"/>
      <c r="EWS535" s="52"/>
      <c r="EWT535" s="52"/>
      <c r="EWU535" s="52"/>
      <c r="EWV535" s="52"/>
      <c r="EWW535" s="52"/>
      <c r="EWX535" s="52"/>
      <c r="EWY535" s="52"/>
      <c r="EWZ535" s="52"/>
      <c r="EXA535" s="52"/>
      <c r="EXB535" s="52"/>
      <c r="EXC535" s="52"/>
      <c r="EXD535" s="52"/>
      <c r="EXE535" s="52"/>
      <c r="EXF535" s="52"/>
      <c r="EXG535" s="52"/>
      <c r="EXH535" s="52"/>
      <c r="EXI535" s="52"/>
      <c r="EXJ535" s="52"/>
      <c r="EXK535" s="52"/>
      <c r="EXL535" s="52"/>
      <c r="EXM535" s="52"/>
      <c r="EXN535" s="52"/>
      <c r="EXO535" s="52"/>
      <c r="EXP535" s="52"/>
      <c r="EXQ535" s="52"/>
      <c r="EXR535" s="52"/>
      <c r="EXS535" s="52"/>
      <c r="EXT535" s="52"/>
      <c r="EXU535" s="52"/>
      <c r="EXV535" s="52"/>
      <c r="EXW535" s="52"/>
      <c r="EXX535" s="52"/>
      <c r="EXY535" s="52"/>
      <c r="EXZ535" s="52"/>
      <c r="EYA535" s="52"/>
      <c r="EYB535" s="52"/>
      <c r="EYC535" s="52"/>
      <c r="EYD535" s="52"/>
      <c r="EYE535" s="52"/>
      <c r="EYF535" s="52"/>
      <c r="EYG535" s="52"/>
      <c r="EYH535" s="52"/>
      <c r="EYI535" s="52"/>
      <c r="EYJ535" s="52"/>
      <c r="EYK535" s="52"/>
      <c r="EYL535" s="52"/>
      <c r="EYM535" s="52"/>
      <c r="EYN535" s="52"/>
      <c r="EYO535" s="52"/>
      <c r="EYP535" s="52"/>
      <c r="EYQ535" s="52"/>
      <c r="EYR535" s="52"/>
      <c r="EYS535" s="52"/>
      <c r="EYT535" s="52"/>
      <c r="EYU535" s="52"/>
      <c r="EYV535" s="52"/>
      <c r="EYW535" s="52"/>
      <c r="EYX535" s="52"/>
      <c r="EYY535" s="52"/>
      <c r="EYZ535" s="52"/>
      <c r="EZA535" s="52"/>
      <c r="EZB535" s="52"/>
      <c r="EZC535" s="52"/>
      <c r="EZD535" s="52"/>
      <c r="EZE535" s="52"/>
      <c r="EZF535" s="52"/>
      <c r="EZG535" s="52"/>
      <c r="EZH535" s="52"/>
      <c r="EZI535" s="52"/>
      <c r="EZJ535" s="52"/>
      <c r="EZK535" s="52"/>
      <c r="EZL535" s="52"/>
      <c r="EZM535" s="52"/>
      <c r="EZN535" s="52"/>
      <c r="EZO535" s="52"/>
      <c r="EZP535" s="52"/>
      <c r="EZQ535" s="52"/>
      <c r="EZR535" s="52"/>
      <c r="EZS535" s="52"/>
      <c r="EZT535" s="52"/>
      <c r="EZU535" s="52"/>
      <c r="EZV535" s="52"/>
      <c r="EZW535" s="52"/>
      <c r="EZX535" s="52"/>
      <c r="EZY535" s="52"/>
      <c r="EZZ535" s="52"/>
      <c r="FAA535" s="52"/>
      <c r="FAB535" s="52"/>
      <c r="FAC535" s="52"/>
      <c r="FAD535" s="52"/>
      <c r="FAE535" s="52"/>
      <c r="FAF535" s="52"/>
      <c r="FAG535" s="52"/>
      <c r="FAH535" s="52"/>
      <c r="FAI535" s="52"/>
      <c r="FAJ535" s="52"/>
      <c r="FAK535" s="52"/>
      <c r="FAL535" s="52"/>
      <c r="FAM535" s="52"/>
      <c r="FAN535" s="52"/>
      <c r="FAO535" s="52"/>
      <c r="FAP535" s="52"/>
      <c r="FAQ535" s="52"/>
      <c r="FAR535" s="52"/>
      <c r="FAS535" s="52"/>
      <c r="FAT535" s="52"/>
      <c r="FAU535" s="52"/>
      <c r="FAV535" s="52"/>
      <c r="FAW535" s="52"/>
      <c r="FAX535" s="52"/>
      <c r="FAY535" s="52"/>
      <c r="FAZ535" s="52"/>
      <c r="FBA535" s="52"/>
      <c r="FBB535" s="52"/>
      <c r="FBC535" s="52"/>
      <c r="FBD535" s="52"/>
      <c r="FBE535" s="52"/>
      <c r="FBF535" s="52"/>
      <c r="FBG535" s="52"/>
      <c r="FBH535" s="52"/>
      <c r="FBI535" s="52"/>
      <c r="FBJ535" s="52"/>
      <c r="FBK535" s="52"/>
      <c r="FBL535" s="52"/>
      <c r="FBM535" s="52"/>
      <c r="FBN535" s="52"/>
      <c r="FBO535" s="52"/>
      <c r="FBP535" s="52"/>
      <c r="FBQ535" s="52"/>
      <c r="FBR535" s="52"/>
      <c r="FBS535" s="52"/>
      <c r="FBT535" s="52"/>
      <c r="FBU535" s="52"/>
      <c r="FBV535" s="52"/>
      <c r="FBW535" s="52"/>
      <c r="FBX535" s="52"/>
      <c r="FBY535" s="52"/>
      <c r="FBZ535" s="52"/>
      <c r="FCA535" s="52"/>
      <c r="FCB535" s="52"/>
      <c r="FCC535" s="52"/>
      <c r="FCD535" s="52"/>
      <c r="FCE535" s="52"/>
      <c r="FCF535" s="52"/>
      <c r="FCG535" s="52"/>
      <c r="FCH535" s="52"/>
      <c r="FCI535" s="52"/>
      <c r="FCJ535" s="52"/>
      <c r="FCK535" s="52"/>
      <c r="FCL535" s="52"/>
      <c r="FCM535" s="52"/>
      <c r="FCN535" s="52"/>
      <c r="FCO535" s="52"/>
      <c r="FCP535" s="52"/>
      <c r="FCQ535" s="52"/>
      <c r="FCR535" s="52"/>
      <c r="FCS535" s="52"/>
      <c r="FCT535" s="52"/>
      <c r="FCU535" s="52"/>
      <c r="FCV535" s="52"/>
      <c r="FCW535" s="52"/>
      <c r="FCX535" s="52"/>
      <c r="FCY535" s="52"/>
      <c r="FCZ535" s="52"/>
      <c r="FDA535" s="52"/>
      <c r="FDB535" s="52"/>
      <c r="FDC535" s="52"/>
      <c r="FDD535" s="52"/>
      <c r="FDE535" s="52"/>
      <c r="FDF535" s="52"/>
      <c r="FDG535" s="52"/>
      <c r="FDH535" s="52"/>
      <c r="FDI535" s="52"/>
      <c r="FDJ535" s="52"/>
      <c r="FDK535" s="52"/>
      <c r="FDL535" s="52"/>
      <c r="FDM535" s="52"/>
      <c r="FDN535" s="52"/>
      <c r="FDO535" s="52"/>
      <c r="FDP535" s="52"/>
      <c r="FDQ535" s="52"/>
      <c r="FDR535" s="52"/>
      <c r="FDS535" s="52"/>
      <c r="FDT535" s="52"/>
      <c r="FDU535" s="52"/>
      <c r="FDV535" s="52"/>
      <c r="FDW535" s="52"/>
      <c r="FDX535" s="52"/>
      <c r="FDY535" s="52"/>
      <c r="FDZ535" s="52"/>
      <c r="FEA535" s="52"/>
      <c r="FEB535" s="52"/>
      <c r="FEC535" s="52"/>
      <c r="FED535" s="52"/>
      <c r="FEE535" s="52"/>
      <c r="FEF535" s="52"/>
      <c r="FEG535" s="52"/>
      <c r="FEH535" s="52"/>
      <c r="FEI535" s="52"/>
      <c r="FEJ535" s="52"/>
      <c r="FEK535" s="52"/>
      <c r="FEL535" s="52"/>
      <c r="FEM535" s="52"/>
      <c r="FEN535" s="52"/>
      <c r="FEO535" s="52"/>
      <c r="FEP535" s="52"/>
      <c r="FEQ535" s="52"/>
      <c r="FER535" s="52"/>
      <c r="FES535" s="52"/>
      <c r="FET535" s="52"/>
      <c r="FEU535" s="52"/>
      <c r="FEV535" s="52"/>
      <c r="FEW535" s="52"/>
      <c r="FEX535" s="52"/>
      <c r="FEY535" s="52"/>
      <c r="FEZ535" s="52"/>
      <c r="FFA535" s="52"/>
      <c r="FFB535" s="52"/>
      <c r="FFC535" s="52"/>
      <c r="FFD535" s="52"/>
      <c r="FFE535" s="52"/>
      <c r="FFF535" s="52"/>
      <c r="FFG535" s="52"/>
      <c r="FFH535" s="52"/>
      <c r="FFI535" s="52"/>
      <c r="FFJ535" s="52"/>
      <c r="FFK535" s="52"/>
      <c r="FFL535" s="52"/>
      <c r="FFM535" s="52"/>
      <c r="FFN535" s="52"/>
      <c r="FFO535" s="52"/>
      <c r="FFP535" s="52"/>
      <c r="FFQ535" s="52"/>
      <c r="FFR535" s="52"/>
      <c r="FFS535" s="52"/>
      <c r="FFT535" s="52"/>
      <c r="FFU535" s="52"/>
      <c r="FFV535" s="52"/>
      <c r="FFW535" s="52"/>
      <c r="FFX535" s="52"/>
      <c r="FFY535" s="52"/>
      <c r="FFZ535" s="52"/>
      <c r="FGA535" s="52"/>
      <c r="FGB535" s="52"/>
      <c r="FGC535" s="52"/>
      <c r="FGD535" s="52"/>
      <c r="FGE535" s="52"/>
      <c r="FGF535" s="52"/>
      <c r="FGG535" s="52"/>
      <c r="FGH535" s="52"/>
      <c r="FGI535" s="52"/>
      <c r="FGJ535" s="52"/>
      <c r="FGK535" s="52"/>
      <c r="FGL535" s="52"/>
      <c r="FGM535" s="52"/>
      <c r="FGN535" s="52"/>
      <c r="FGO535" s="52"/>
      <c r="FGP535" s="52"/>
      <c r="FGQ535" s="52"/>
      <c r="FGR535" s="52"/>
      <c r="FGS535" s="52"/>
      <c r="FGT535" s="52"/>
      <c r="FGU535" s="52"/>
      <c r="FGV535" s="52"/>
      <c r="FGW535" s="52"/>
      <c r="FGX535" s="52"/>
      <c r="FGY535" s="52"/>
      <c r="FGZ535" s="52"/>
      <c r="FHA535" s="52"/>
      <c r="FHB535" s="52"/>
      <c r="FHC535" s="52"/>
      <c r="FHD535" s="52"/>
      <c r="FHE535" s="52"/>
      <c r="FHF535" s="52"/>
      <c r="FHG535" s="52"/>
      <c r="FHH535" s="52"/>
      <c r="FHI535" s="52"/>
      <c r="FHJ535" s="52"/>
      <c r="FHK535" s="52"/>
      <c r="FHL535" s="52"/>
      <c r="FHM535" s="52"/>
      <c r="FHN535" s="52"/>
      <c r="FHO535" s="52"/>
      <c r="FHP535" s="52"/>
      <c r="FHQ535" s="52"/>
      <c r="FHR535" s="52"/>
      <c r="FHS535" s="52"/>
      <c r="FHT535" s="52"/>
      <c r="FHU535" s="52"/>
      <c r="FHV535" s="52"/>
      <c r="FHW535" s="52"/>
      <c r="FHX535" s="52"/>
      <c r="FHY535" s="52"/>
      <c r="FHZ535" s="52"/>
      <c r="FIA535" s="52"/>
      <c r="FIB535" s="52"/>
      <c r="FIC535" s="52"/>
      <c r="FID535" s="52"/>
      <c r="FIE535" s="52"/>
      <c r="FIF535" s="52"/>
      <c r="FIG535" s="52"/>
      <c r="FIH535" s="52"/>
      <c r="FII535" s="52"/>
      <c r="FIJ535" s="52"/>
      <c r="FIK535" s="52"/>
      <c r="FIL535" s="52"/>
      <c r="FIM535" s="52"/>
      <c r="FIN535" s="52"/>
      <c r="FIO535" s="52"/>
      <c r="FIP535" s="52"/>
      <c r="FIQ535" s="52"/>
      <c r="FIR535" s="52"/>
      <c r="FIS535" s="52"/>
      <c r="FIT535" s="52"/>
      <c r="FIU535" s="52"/>
      <c r="FIV535" s="52"/>
      <c r="FIW535" s="52"/>
      <c r="FIX535" s="52"/>
      <c r="FIY535" s="52"/>
      <c r="FIZ535" s="52"/>
      <c r="FJA535" s="52"/>
      <c r="FJB535" s="52"/>
      <c r="FJC535" s="52"/>
      <c r="FJD535" s="52"/>
      <c r="FJE535" s="52"/>
      <c r="FJF535" s="52"/>
      <c r="FJG535" s="52"/>
      <c r="FJH535" s="52"/>
      <c r="FJI535" s="52"/>
      <c r="FJJ535" s="52"/>
      <c r="FJK535" s="52"/>
      <c r="FJL535" s="52"/>
      <c r="FJM535" s="52"/>
      <c r="FJN535" s="52"/>
      <c r="FJO535" s="52"/>
      <c r="FJP535" s="52"/>
      <c r="FJQ535" s="52"/>
      <c r="FJR535" s="52"/>
      <c r="FJS535" s="52"/>
      <c r="FJT535" s="52"/>
      <c r="FJU535" s="52"/>
      <c r="FJV535" s="52"/>
      <c r="FJW535" s="52"/>
      <c r="FJX535" s="52"/>
      <c r="FJY535" s="52"/>
      <c r="FJZ535" s="52"/>
      <c r="FKA535" s="52"/>
      <c r="FKB535" s="52"/>
      <c r="FKC535" s="52"/>
      <c r="FKD535" s="52"/>
      <c r="FKE535" s="52"/>
      <c r="FKF535" s="52"/>
      <c r="FKG535" s="52"/>
      <c r="FKH535" s="52"/>
      <c r="FKI535" s="52"/>
      <c r="FKJ535" s="52"/>
      <c r="FKK535" s="52"/>
      <c r="FKL535" s="52"/>
      <c r="FKM535" s="52"/>
      <c r="FKN535" s="52"/>
      <c r="FKO535" s="52"/>
      <c r="FKP535" s="52"/>
      <c r="FKQ535" s="52"/>
      <c r="FKR535" s="52"/>
      <c r="FKS535" s="52"/>
      <c r="FKT535" s="52"/>
      <c r="FKU535" s="52"/>
      <c r="FKV535" s="52"/>
      <c r="FKW535" s="52"/>
      <c r="FKX535" s="52"/>
      <c r="FKY535" s="52"/>
      <c r="FKZ535" s="52"/>
      <c r="FLA535" s="52"/>
      <c r="FLB535" s="52"/>
      <c r="FLC535" s="52"/>
      <c r="FLD535" s="52"/>
      <c r="FLE535" s="52"/>
      <c r="FLF535" s="52"/>
      <c r="FLG535" s="52"/>
      <c r="FLH535" s="52"/>
      <c r="FLI535" s="52"/>
      <c r="FLJ535" s="52"/>
      <c r="FLK535" s="52"/>
      <c r="FLL535" s="52"/>
      <c r="FLM535" s="52"/>
      <c r="FLN535" s="52"/>
      <c r="FLO535" s="52"/>
      <c r="FLP535" s="52"/>
      <c r="FLQ535" s="52"/>
      <c r="FLR535" s="52"/>
      <c r="FLS535" s="52"/>
      <c r="FLT535" s="52"/>
      <c r="FLU535" s="52"/>
      <c r="FLV535" s="52"/>
      <c r="FLW535" s="52"/>
      <c r="FLX535" s="52"/>
      <c r="FLY535" s="52"/>
      <c r="FLZ535" s="52"/>
      <c r="FMA535" s="52"/>
      <c r="FMB535" s="52"/>
      <c r="FMC535" s="52"/>
      <c r="FMD535" s="52"/>
      <c r="FME535" s="52"/>
      <c r="FMF535" s="52"/>
      <c r="FMG535" s="52"/>
      <c r="FMH535" s="52"/>
      <c r="FMI535" s="52"/>
      <c r="FMJ535" s="52"/>
      <c r="FMK535" s="52"/>
      <c r="FML535" s="52"/>
      <c r="FMM535" s="52"/>
      <c r="FMN535" s="52"/>
      <c r="FMO535" s="52"/>
      <c r="FMP535" s="52"/>
      <c r="FMQ535" s="52"/>
      <c r="FMR535" s="52"/>
      <c r="FMS535" s="52"/>
      <c r="FMT535" s="52"/>
      <c r="FMU535" s="52"/>
      <c r="FMV535" s="52"/>
      <c r="FMW535" s="52"/>
      <c r="FMX535" s="52"/>
      <c r="FMY535" s="52"/>
      <c r="FMZ535" s="52"/>
      <c r="FNA535" s="52"/>
      <c r="FNB535" s="52"/>
      <c r="FNC535" s="52"/>
      <c r="FND535" s="52"/>
      <c r="FNE535" s="52"/>
      <c r="FNF535" s="52"/>
      <c r="FNG535" s="52"/>
      <c r="FNH535" s="52"/>
      <c r="FNI535" s="52"/>
      <c r="FNJ535" s="52"/>
      <c r="FNK535" s="52"/>
      <c r="FNL535" s="52"/>
      <c r="FNM535" s="52"/>
      <c r="FNN535" s="52"/>
      <c r="FNO535" s="52"/>
      <c r="FNP535" s="52"/>
      <c r="FNQ535" s="52"/>
      <c r="FNR535" s="52"/>
      <c r="FNS535" s="52"/>
      <c r="FNT535" s="52"/>
      <c r="FNU535" s="52"/>
      <c r="FNV535" s="52"/>
      <c r="FNW535" s="52"/>
      <c r="FNX535" s="52"/>
      <c r="FNY535" s="52"/>
      <c r="FNZ535" s="52"/>
      <c r="FOA535" s="52"/>
      <c r="FOB535" s="52"/>
      <c r="FOC535" s="52"/>
      <c r="FOD535" s="52"/>
      <c r="FOE535" s="52"/>
      <c r="FOF535" s="52"/>
      <c r="FOG535" s="52"/>
      <c r="FOH535" s="52"/>
      <c r="FOI535" s="52"/>
      <c r="FOJ535" s="52"/>
      <c r="FOK535" s="52"/>
      <c r="FOL535" s="52"/>
      <c r="FOM535" s="52"/>
      <c r="FON535" s="52"/>
      <c r="FOO535" s="52"/>
      <c r="FOP535" s="52"/>
      <c r="FOQ535" s="52"/>
      <c r="FOR535" s="52"/>
      <c r="FOS535" s="52"/>
      <c r="FOT535" s="52"/>
      <c r="FOU535" s="52"/>
      <c r="FOV535" s="52"/>
      <c r="FOW535" s="52"/>
      <c r="FOX535" s="52"/>
      <c r="FOY535" s="52"/>
      <c r="FOZ535" s="52"/>
      <c r="FPA535" s="52"/>
      <c r="FPB535" s="52"/>
      <c r="FPC535" s="52"/>
      <c r="FPD535" s="52"/>
      <c r="FPE535" s="52"/>
      <c r="FPF535" s="52"/>
      <c r="FPG535" s="52"/>
      <c r="FPH535" s="52"/>
      <c r="FPI535" s="52"/>
      <c r="FPJ535" s="52"/>
      <c r="FPK535" s="52"/>
      <c r="FPL535" s="52"/>
      <c r="FPM535" s="52"/>
      <c r="FPN535" s="52"/>
      <c r="FPO535" s="52"/>
      <c r="FPP535" s="52"/>
      <c r="FPQ535" s="52"/>
      <c r="FPR535" s="52"/>
      <c r="FPS535" s="52"/>
      <c r="FPT535" s="52"/>
      <c r="FPU535" s="52"/>
      <c r="FPV535" s="52"/>
      <c r="FPW535" s="52"/>
      <c r="FPX535" s="52"/>
      <c r="FPY535" s="52"/>
      <c r="FPZ535" s="52"/>
      <c r="FQA535" s="52"/>
      <c r="FQB535" s="52"/>
      <c r="FQC535" s="52"/>
      <c r="FQD535" s="52"/>
      <c r="FQE535" s="52"/>
      <c r="FQF535" s="52"/>
      <c r="FQG535" s="52"/>
      <c r="FQH535" s="52"/>
      <c r="FQI535" s="52"/>
      <c r="FQJ535" s="52"/>
      <c r="FQK535" s="52"/>
      <c r="FQL535" s="52"/>
      <c r="FQM535" s="52"/>
      <c r="FQN535" s="52"/>
      <c r="FQO535" s="52"/>
      <c r="FQP535" s="52"/>
      <c r="FQQ535" s="52"/>
      <c r="FQR535" s="52"/>
      <c r="FQS535" s="52"/>
      <c r="FQT535" s="52"/>
      <c r="FQU535" s="52"/>
      <c r="FQV535" s="52"/>
      <c r="FQW535" s="52"/>
      <c r="FQX535" s="52"/>
      <c r="FQY535" s="52"/>
      <c r="FQZ535" s="52"/>
      <c r="FRA535" s="52"/>
      <c r="FRB535" s="52"/>
      <c r="FRC535" s="52"/>
      <c r="FRD535" s="52"/>
      <c r="FRE535" s="52"/>
      <c r="FRF535" s="52"/>
      <c r="FRG535" s="52"/>
      <c r="FRH535" s="52"/>
      <c r="FRI535" s="52"/>
      <c r="FRJ535" s="52"/>
      <c r="FRK535" s="52"/>
      <c r="FRL535" s="52"/>
      <c r="FRM535" s="52"/>
      <c r="FRN535" s="52"/>
      <c r="FRO535" s="52"/>
      <c r="FRP535" s="52"/>
      <c r="FRQ535" s="52"/>
      <c r="FRR535" s="52"/>
      <c r="FRS535" s="52"/>
      <c r="FRT535" s="52"/>
      <c r="FRU535" s="52"/>
      <c r="FRV535" s="52"/>
      <c r="FRW535" s="52"/>
      <c r="FRX535" s="52"/>
      <c r="FRY535" s="52"/>
      <c r="FRZ535" s="52"/>
      <c r="FSA535" s="52"/>
      <c r="FSB535" s="52"/>
      <c r="FSC535" s="52"/>
      <c r="FSD535" s="52"/>
      <c r="FSE535" s="52"/>
      <c r="FSF535" s="52"/>
      <c r="FSG535" s="52"/>
      <c r="FSH535" s="52"/>
      <c r="FSI535" s="52"/>
      <c r="FSJ535" s="52"/>
      <c r="FSK535" s="52"/>
      <c r="FSL535" s="52"/>
      <c r="FSM535" s="52"/>
      <c r="FSN535" s="52"/>
      <c r="FSO535" s="52"/>
      <c r="FSP535" s="52"/>
      <c r="FSQ535" s="52"/>
      <c r="FSR535" s="52"/>
      <c r="FSS535" s="52"/>
      <c r="FST535" s="52"/>
      <c r="FSU535" s="52"/>
      <c r="FSV535" s="52"/>
      <c r="FSW535" s="52"/>
      <c r="FSX535" s="52"/>
      <c r="FSY535" s="52"/>
      <c r="FSZ535" s="52"/>
      <c r="FTA535" s="52"/>
      <c r="FTB535" s="52"/>
      <c r="FTC535" s="52"/>
      <c r="FTD535" s="52"/>
      <c r="FTE535" s="52"/>
      <c r="FTF535" s="52"/>
      <c r="FTG535" s="52"/>
      <c r="FTH535" s="52"/>
      <c r="FTI535" s="52"/>
      <c r="FTJ535" s="52"/>
      <c r="FTK535" s="52"/>
      <c r="FTL535" s="52"/>
      <c r="FTM535" s="52"/>
      <c r="FTN535" s="52"/>
      <c r="FTO535" s="52"/>
      <c r="FTP535" s="52"/>
      <c r="FTQ535" s="52"/>
      <c r="FTR535" s="52"/>
      <c r="FTS535" s="52"/>
      <c r="FTT535" s="52"/>
      <c r="FTU535" s="52"/>
      <c r="FTV535" s="52"/>
      <c r="FTW535" s="52"/>
      <c r="FTX535" s="52"/>
      <c r="FTY535" s="52"/>
      <c r="FTZ535" s="52"/>
      <c r="FUA535" s="52"/>
      <c r="FUB535" s="52"/>
      <c r="FUC535" s="52"/>
      <c r="FUD535" s="52"/>
      <c r="FUE535" s="52"/>
      <c r="FUF535" s="52"/>
      <c r="FUG535" s="52"/>
      <c r="FUH535" s="52"/>
      <c r="FUI535" s="52"/>
      <c r="FUJ535" s="52"/>
      <c r="FUK535" s="52"/>
      <c r="FUL535" s="52"/>
      <c r="FUM535" s="52"/>
      <c r="FUN535" s="52"/>
      <c r="FUO535" s="52"/>
      <c r="FUP535" s="52"/>
      <c r="FUQ535" s="52"/>
      <c r="FUR535" s="52"/>
      <c r="FUS535" s="52"/>
      <c r="FUT535" s="52"/>
      <c r="FUU535" s="52"/>
      <c r="FUV535" s="52"/>
      <c r="FUW535" s="52"/>
      <c r="FUX535" s="52"/>
      <c r="FUY535" s="52"/>
      <c r="FUZ535" s="52"/>
      <c r="FVA535" s="52"/>
      <c r="FVB535" s="52"/>
      <c r="FVC535" s="52"/>
      <c r="FVD535" s="52"/>
      <c r="FVE535" s="52"/>
      <c r="FVF535" s="52"/>
      <c r="FVG535" s="52"/>
      <c r="FVH535" s="52"/>
      <c r="FVI535" s="52"/>
      <c r="FVJ535" s="52"/>
      <c r="FVK535" s="52"/>
      <c r="FVL535" s="52"/>
      <c r="FVM535" s="52"/>
      <c r="FVN535" s="52"/>
      <c r="FVO535" s="52"/>
      <c r="FVP535" s="52"/>
      <c r="FVQ535" s="52"/>
      <c r="FVR535" s="52"/>
      <c r="FVS535" s="52"/>
      <c r="FVT535" s="52"/>
      <c r="FVU535" s="52"/>
      <c r="FVV535" s="52"/>
      <c r="FVW535" s="52"/>
      <c r="FVX535" s="52"/>
      <c r="FVY535" s="52"/>
      <c r="FVZ535" s="52"/>
      <c r="FWA535" s="52"/>
      <c r="FWB535" s="52"/>
      <c r="FWC535" s="52"/>
      <c r="FWD535" s="52"/>
      <c r="FWE535" s="52"/>
      <c r="FWF535" s="52"/>
      <c r="FWG535" s="52"/>
      <c r="FWH535" s="52"/>
      <c r="FWI535" s="52"/>
      <c r="FWJ535" s="52"/>
      <c r="FWK535" s="52"/>
      <c r="FWL535" s="52"/>
      <c r="FWM535" s="52"/>
      <c r="FWN535" s="52"/>
      <c r="FWO535" s="52"/>
      <c r="FWP535" s="52"/>
      <c r="FWQ535" s="52"/>
      <c r="FWR535" s="52"/>
      <c r="FWS535" s="52"/>
      <c r="FWT535" s="52"/>
      <c r="FWU535" s="52"/>
      <c r="FWV535" s="52"/>
      <c r="FWW535" s="52"/>
      <c r="FWX535" s="52"/>
      <c r="FWY535" s="52"/>
      <c r="FWZ535" s="52"/>
      <c r="FXA535" s="52"/>
      <c r="FXB535" s="52"/>
      <c r="FXC535" s="52"/>
      <c r="FXD535" s="52"/>
      <c r="FXE535" s="52"/>
      <c r="FXF535" s="52"/>
      <c r="FXG535" s="52"/>
      <c r="FXH535" s="52"/>
      <c r="FXI535" s="52"/>
      <c r="FXJ535" s="52"/>
      <c r="FXK535" s="52"/>
      <c r="FXL535" s="52"/>
      <c r="FXM535" s="52"/>
      <c r="FXN535" s="52"/>
      <c r="FXO535" s="52"/>
      <c r="FXP535" s="52"/>
      <c r="FXQ535" s="52"/>
      <c r="FXR535" s="52"/>
      <c r="FXS535" s="52"/>
      <c r="FXT535" s="52"/>
      <c r="FXU535" s="52"/>
      <c r="FXV535" s="52"/>
      <c r="FXW535" s="52"/>
      <c r="FXX535" s="52"/>
      <c r="FXY535" s="52"/>
      <c r="FXZ535" s="52"/>
      <c r="FYA535" s="52"/>
      <c r="FYB535" s="52"/>
      <c r="FYC535" s="52"/>
      <c r="FYD535" s="52"/>
      <c r="FYE535" s="52"/>
      <c r="FYF535" s="52"/>
      <c r="FYG535" s="52"/>
      <c r="FYH535" s="52"/>
      <c r="FYI535" s="52"/>
      <c r="FYJ535" s="52"/>
      <c r="FYK535" s="52"/>
      <c r="FYL535" s="52"/>
      <c r="FYM535" s="52"/>
      <c r="FYN535" s="52"/>
      <c r="FYO535" s="52"/>
      <c r="FYP535" s="52"/>
      <c r="FYQ535" s="52"/>
      <c r="FYR535" s="52"/>
      <c r="FYS535" s="52"/>
      <c r="FYT535" s="52"/>
      <c r="FYU535" s="52"/>
      <c r="FYV535" s="52"/>
      <c r="FYW535" s="52"/>
      <c r="FYX535" s="52"/>
      <c r="FYY535" s="52"/>
      <c r="FYZ535" s="52"/>
      <c r="FZA535" s="52"/>
      <c r="FZB535" s="52"/>
      <c r="FZC535" s="52"/>
      <c r="FZD535" s="52"/>
      <c r="FZE535" s="52"/>
      <c r="FZF535" s="52"/>
      <c r="FZG535" s="52"/>
      <c r="FZH535" s="52"/>
      <c r="FZI535" s="52"/>
      <c r="FZJ535" s="52"/>
      <c r="FZK535" s="52"/>
      <c r="FZL535" s="52"/>
      <c r="FZM535" s="52"/>
      <c r="FZN535" s="52"/>
      <c r="FZO535" s="52"/>
      <c r="FZP535" s="52"/>
      <c r="FZQ535" s="52"/>
      <c r="FZR535" s="52"/>
      <c r="FZS535" s="52"/>
      <c r="FZT535" s="52"/>
      <c r="FZU535" s="52"/>
      <c r="FZV535" s="52"/>
      <c r="FZW535" s="52"/>
      <c r="FZX535" s="52"/>
      <c r="FZY535" s="52"/>
      <c r="FZZ535" s="52"/>
      <c r="GAA535" s="52"/>
      <c r="GAB535" s="52"/>
      <c r="GAC535" s="52"/>
      <c r="GAD535" s="52"/>
      <c r="GAE535" s="52"/>
      <c r="GAF535" s="52"/>
      <c r="GAG535" s="52"/>
      <c r="GAH535" s="52"/>
      <c r="GAI535" s="52"/>
      <c r="GAJ535" s="52"/>
      <c r="GAK535" s="52"/>
      <c r="GAL535" s="52"/>
      <c r="GAM535" s="52"/>
      <c r="GAN535" s="52"/>
      <c r="GAO535" s="52"/>
      <c r="GAP535" s="52"/>
      <c r="GAQ535" s="52"/>
      <c r="GAR535" s="52"/>
      <c r="GAS535" s="52"/>
      <c r="GAT535" s="52"/>
      <c r="GAU535" s="52"/>
      <c r="GAV535" s="52"/>
      <c r="GAW535" s="52"/>
      <c r="GAX535" s="52"/>
      <c r="GAY535" s="52"/>
      <c r="GAZ535" s="52"/>
      <c r="GBA535" s="52"/>
      <c r="GBB535" s="52"/>
      <c r="GBC535" s="52"/>
      <c r="GBD535" s="52"/>
      <c r="GBE535" s="52"/>
      <c r="GBF535" s="52"/>
      <c r="GBG535" s="52"/>
      <c r="GBH535" s="52"/>
      <c r="GBI535" s="52"/>
      <c r="GBJ535" s="52"/>
      <c r="GBK535" s="52"/>
      <c r="GBL535" s="52"/>
      <c r="GBM535" s="52"/>
      <c r="GBN535" s="52"/>
      <c r="GBO535" s="52"/>
      <c r="GBP535" s="52"/>
      <c r="GBQ535" s="52"/>
      <c r="GBR535" s="52"/>
      <c r="GBS535" s="52"/>
      <c r="GBT535" s="52"/>
      <c r="GBU535" s="52"/>
      <c r="GBV535" s="52"/>
      <c r="GBW535" s="52"/>
      <c r="GBX535" s="52"/>
      <c r="GBY535" s="52"/>
      <c r="GBZ535" s="52"/>
      <c r="GCA535" s="52"/>
      <c r="GCB535" s="52"/>
      <c r="GCC535" s="52"/>
      <c r="GCD535" s="52"/>
      <c r="GCE535" s="52"/>
      <c r="GCF535" s="52"/>
      <c r="GCG535" s="52"/>
      <c r="GCH535" s="52"/>
      <c r="GCI535" s="52"/>
      <c r="GCJ535" s="52"/>
      <c r="GCK535" s="52"/>
      <c r="GCL535" s="52"/>
      <c r="GCM535" s="52"/>
      <c r="GCN535" s="52"/>
      <c r="GCO535" s="52"/>
      <c r="GCP535" s="52"/>
      <c r="GCQ535" s="52"/>
      <c r="GCR535" s="52"/>
      <c r="GCS535" s="52"/>
      <c r="GCT535" s="52"/>
      <c r="GCU535" s="52"/>
      <c r="GCV535" s="52"/>
      <c r="GCW535" s="52"/>
      <c r="GCX535" s="52"/>
      <c r="GCY535" s="52"/>
      <c r="GCZ535" s="52"/>
      <c r="GDA535" s="52"/>
      <c r="GDB535" s="52"/>
      <c r="GDC535" s="52"/>
      <c r="GDD535" s="52"/>
      <c r="GDE535" s="52"/>
      <c r="GDF535" s="52"/>
      <c r="GDG535" s="52"/>
      <c r="GDH535" s="52"/>
      <c r="GDI535" s="52"/>
      <c r="GDJ535" s="52"/>
      <c r="GDK535" s="52"/>
      <c r="GDL535" s="52"/>
      <c r="GDM535" s="52"/>
      <c r="GDN535" s="52"/>
      <c r="GDO535" s="52"/>
      <c r="GDP535" s="52"/>
      <c r="GDQ535" s="52"/>
      <c r="GDR535" s="52"/>
      <c r="GDS535" s="52"/>
      <c r="GDT535" s="52"/>
      <c r="GDU535" s="52"/>
      <c r="GDV535" s="52"/>
      <c r="GDW535" s="52"/>
      <c r="GDX535" s="52"/>
      <c r="GDY535" s="52"/>
      <c r="GDZ535" s="52"/>
      <c r="GEA535" s="52"/>
      <c r="GEB535" s="52"/>
      <c r="GEC535" s="52"/>
      <c r="GED535" s="52"/>
      <c r="GEE535" s="52"/>
      <c r="GEF535" s="52"/>
      <c r="GEG535" s="52"/>
      <c r="GEH535" s="52"/>
      <c r="GEI535" s="52"/>
      <c r="GEJ535" s="52"/>
      <c r="GEK535" s="52"/>
      <c r="GEL535" s="52"/>
      <c r="GEM535" s="52"/>
      <c r="GEN535" s="52"/>
      <c r="GEO535" s="52"/>
      <c r="GEP535" s="52"/>
      <c r="GEQ535" s="52"/>
      <c r="GER535" s="52"/>
      <c r="GES535" s="52"/>
      <c r="GET535" s="52"/>
      <c r="GEU535" s="52"/>
      <c r="GEV535" s="52"/>
      <c r="GEW535" s="52"/>
      <c r="GEX535" s="52"/>
      <c r="GEY535" s="52"/>
      <c r="GEZ535" s="52"/>
      <c r="GFA535" s="52"/>
      <c r="GFB535" s="52"/>
      <c r="GFC535" s="52"/>
      <c r="GFD535" s="52"/>
      <c r="GFE535" s="52"/>
      <c r="GFF535" s="52"/>
      <c r="GFG535" s="52"/>
      <c r="GFH535" s="52"/>
      <c r="GFI535" s="52"/>
      <c r="GFJ535" s="52"/>
      <c r="GFK535" s="52"/>
      <c r="GFL535" s="52"/>
      <c r="GFM535" s="52"/>
      <c r="GFN535" s="52"/>
      <c r="GFO535" s="52"/>
      <c r="GFP535" s="52"/>
      <c r="GFQ535" s="52"/>
      <c r="GFR535" s="52"/>
      <c r="GFS535" s="52"/>
      <c r="GFT535" s="52"/>
      <c r="GFU535" s="52"/>
      <c r="GFV535" s="52"/>
      <c r="GFW535" s="52"/>
      <c r="GFX535" s="52"/>
      <c r="GFY535" s="52"/>
      <c r="GFZ535" s="52"/>
      <c r="GGA535" s="52"/>
      <c r="GGB535" s="52"/>
      <c r="GGC535" s="52"/>
      <c r="GGD535" s="52"/>
      <c r="GGE535" s="52"/>
      <c r="GGF535" s="52"/>
      <c r="GGG535" s="52"/>
      <c r="GGH535" s="52"/>
      <c r="GGI535" s="52"/>
      <c r="GGJ535" s="52"/>
      <c r="GGK535" s="52"/>
      <c r="GGL535" s="52"/>
      <c r="GGM535" s="52"/>
      <c r="GGN535" s="52"/>
      <c r="GGO535" s="52"/>
      <c r="GGP535" s="52"/>
      <c r="GGQ535" s="52"/>
      <c r="GGR535" s="52"/>
      <c r="GGS535" s="52"/>
      <c r="GGT535" s="52"/>
      <c r="GGU535" s="52"/>
      <c r="GGV535" s="52"/>
      <c r="GGW535" s="52"/>
      <c r="GGX535" s="52"/>
      <c r="GGY535" s="52"/>
      <c r="GGZ535" s="52"/>
      <c r="GHA535" s="52"/>
      <c r="GHB535" s="52"/>
      <c r="GHC535" s="52"/>
      <c r="GHD535" s="52"/>
      <c r="GHE535" s="52"/>
      <c r="GHF535" s="52"/>
      <c r="GHG535" s="52"/>
      <c r="GHH535" s="52"/>
      <c r="GHI535" s="52"/>
      <c r="GHJ535" s="52"/>
      <c r="GHK535" s="52"/>
      <c r="GHL535" s="52"/>
      <c r="GHM535" s="52"/>
      <c r="GHN535" s="52"/>
      <c r="GHO535" s="52"/>
      <c r="GHP535" s="52"/>
      <c r="GHQ535" s="52"/>
      <c r="GHR535" s="52"/>
      <c r="GHS535" s="52"/>
      <c r="GHT535" s="52"/>
      <c r="GHU535" s="52"/>
      <c r="GHV535" s="52"/>
      <c r="GHW535" s="52"/>
      <c r="GHX535" s="52"/>
      <c r="GHY535" s="52"/>
      <c r="GHZ535" s="52"/>
      <c r="GIA535" s="52"/>
      <c r="GIB535" s="52"/>
      <c r="GIC535" s="52"/>
      <c r="GID535" s="52"/>
      <c r="GIE535" s="52"/>
      <c r="GIF535" s="52"/>
      <c r="GIG535" s="52"/>
      <c r="GIH535" s="52"/>
      <c r="GII535" s="52"/>
      <c r="GIJ535" s="52"/>
      <c r="GIK535" s="52"/>
      <c r="GIL535" s="52"/>
      <c r="GIM535" s="52"/>
      <c r="GIN535" s="52"/>
      <c r="GIO535" s="52"/>
      <c r="GIP535" s="52"/>
      <c r="GIQ535" s="52"/>
      <c r="GIR535" s="52"/>
      <c r="GIS535" s="52"/>
      <c r="GIT535" s="52"/>
      <c r="GIU535" s="52"/>
      <c r="GIV535" s="52"/>
      <c r="GIW535" s="52"/>
      <c r="GIX535" s="52"/>
      <c r="GIY535" s="52"/>
      <c r="GIZ535" s="52"/>
      <c r="GJA535" s="52"/>
      <c r="GJB535" s="52"/>
      <c r="GJC535" s="52"/>
      <c r="GJD535" s="52"/>
      <c r="GJE535" s="52"/>
      <c r="GJF535" s="52"/>
      <c r="GJG535" s="52"/>
      <c r="GJH535" s="52"/>
      <c r="GJI535" s="52"/>
      <c r="GJJ535" s="52"/>
      <c r="GJK535" s="52"/>
      <c r="GJL535" s="52"/>
      <c r="GJM535" s="52"/>
      <c r="GJN535" s="52"/>
      <c r="GJO535" s="52"/>
      <c r="GJP535" s="52"/>
      <c r="GJQ535" s="52"/>
      <c r="GJR535" s="52"/>
      <c r="GJS535" s="52"/>
      <c r="GJT535" s="52"/>
      <c r="GJU535" s="52"/>
      <c r="GJV535" s="52"/>
      <c r="GJW535" s="52"/>
      <c r="GJX535" s="52"/>
      <c r="GJY535" s="52"/>
      <c r="GJZ535" s="52"/>
      <c r="GKA535" s="52"/>
      <c r="GKB535" s="52"/>
      <c r="GKC535" s="52"/>
      <c r="GKD535" s="52"/>
      <c r="GKE535" s="52"/>
      <c r="GKF535" s="52"/>
      <c r="GKG535" s="52"/>
      <c r="GKH535" s="52"/>
      <c r="GKI535" s="52"/>
      <c r="GKJ535" s="52"/>
      <c r="GKK535" s="52"/>
      <c r="GKL535" s="52"/>
      <c r="GKM535" s="52"/>
      <c r="GKN535" s="52"/>
      <c r="GKO535" s="52"/>
      <c r="GKP535" s="52"/>
      <c r="GKQ535" s="52"/>
      <c r="GKR535" s="52"/>
      <c r="GKS535" s="52"/>
      <c r="GKT535" s="52"/>
      <c r="GKU535" s="52"/>
      <c r="GKV535" s="52"/>
      <c r="GKW535" s="52"/>
      <c r="GKX535" s="52"/>
      <c r="GKY535" s="52"/>
      <c r="GKZ535" s="52"/>
      <c r="GLA535" s="52"/>
      <c r="GLB535" s="52"/>
      <c r="GLC535" s="52"/>
      <c r="GLD535" s="52"/>
      <c r="GLE535" s="52"/>
      <c r="GLF535" s="52"/>
      <c r="GLG535" s="52"/>
      <c r="GLH535" s="52"/>
      <c r="GLI535" s="52"/>
      <c r="GLJ535" s="52"/>
      <c r="GLK535" s="52"/>
      <c r="GLL535" s="52"/>
      <c r="GLM535" s="52"/>
      <c r="GLN535" s="52"/>
      <c r="GLO535" s="52"/>
      <c r="GLP535" s="52"/>
      <c r="GLQ535" s="52"/>
      <c r="GLR535" s="52"/>
      <c r="GLS535" s="52"/>
      <c r="GLT535" s="52"/>
      <c r="GLU535" s="52"/>
      <c r="GLV535" s="52"/>
      <c r="GLW535" s="52"/>
      <c r="GLX535" s="52"/>
      <c r="GLY535" s="52"/>
      <c r="GLZ535" s="52"/>
      <c r="GMA535" s="52"/>
      <c r="GMB535" s="52"/>
      <c r="GMC535" s="52"/>
      <c r="GMD535" s="52"/>
      <c r="GME535" s="52"/>
      <c r="GMF535" s="52"/>
      <c r="GMG535" s="52"/>
      <c r="GMH535" s="52"/>
      <c r="GMI535" s="52"/>
      <c r="GMJ535" s="52"/>
      <c r="GMK535" s="52"/>
      <c r="GML535" s="52"/>
      <c r="GMM535" s="52"/>
      <c r="GMN535" s="52"/>
      <c r="GMO535" s="52"/>
      <c r="GMP535" s="52"/>
      <c r="GMQ535" s="52"/>
      <c r="GMR535" s="52"/>
      <c r="GMS535" s="52"/>
      <c r="GMT535" s="52"/>
      <c r="GMU535" s="52"/>
      <c r="GMV535" s="52"/>
      <c r="GMW535" s="52"/>
      <c r="GMX535" s="52"/>
      <c r="GMY535" s="52"/>
      <c r="GMZ535" s="52"/>
      <c r="GNA535" s="52"/>
      <c r="GNB535" s="52"/>
      <c r="GNC535" s="52"/>
      <c r="GND535" s="52"/>
      <c r="GNE535" s="52"/>
      <c r="GNF535" s="52"/>
      <c r="GNG535" s="52"/>
      <c r="GNH535" s="52"/>
      <c r="GNI535" s="52"/>
      <c r="GNJ535" s="52"/>
      <c r="GNK535" s="52"/>
      <c r="GNL535" s="52"/>
      <c r="GNM535" s="52"/>
      <c r="GNN535" s="52"/>
      <c r="GNO535" s="52"/>
      <c r="GNP535" s="52"/>
      <c r="GNQ535" s="52"/>
      <c r="GNR535" s="52"/>
      <c r="GNS535" s="52"/>
      <c r="GNT535" s="52"/>
      <c r="GNU535" s="52"/>
      <c r="GNV535" s="52"/>
      <c r="GNW535" s="52"/>
      <c r="GNX535" s="52"/>
      <c r="GNY535" s="52"/>
      <c r="GNZ535" s="52"/>
      <c r="GOA535" s="52"/>
      <c r="GOB535" s="52"/>
      <c r="GOC535" s="52"/>
      <c r="GOD535" s="52"/>
      <c r="GOE535" s="52"/>
      <c r="GOF535" s="52"/>
      <c r="GOG535" s="52"/>
      <c r="GOH535" s="52"/>
      <c r="GOI535" s="52"/>
      <c r="GOJ535" s="52"/>
      <c r="GOK535" s="52"/>
      <c r="GOL535" s="52"/>
      <c r="GOM535" s="52"/>
      <c r="GON535" s="52"/>
      <c r="GOO535" s="52"/>
      <c r="GOP535" s="52"/>
      <c r="GOQ535" s="52"/>
      <c r="GOR535" s="52"/>
      <c r="GOS535" s="52"/>
      <c r="GOT535" s="52"/>
      <c r="GOU535" s="52"/>
      <c r="GOV535" s="52"/>
      <c r="GOW535" s="52"/>
      <c r="GOX535" s="52"/>
      <c r="GOY535" s="52"/>
      <c r="GOZ535" s="52"/>
      <c r="GPA535" s="52"/>
      <c r="GPB535" s="52"/>
      <c r="GPC535" s="52"/>
      <c r="GPD535" s="52"/>
      <c r="GPE535" s="52"/>
      <c r="GPF535" s="52"/>
      <c r="GPG535" s="52"/>
      <c r="GPH535" s="52"/>
      <c r="GPI535" s="52"/>
      <c r="GPJ535" s="52"/>
      <c r="GPK535" s="52"/>
      <c r="GPL535" s="52"/>
      <c r="GPM535" s="52"/>
      <c r="GPN535" s="52"/>
      <c r="GPO535" s="52"/>
      <c r="GPP535" s="52"/>
      <c r="GPQ535" s="52"/>
      <c r="GPR535" s="52"/>
      <c r="GPS535" s="52"/>
      <c r="GPT535" s="52"/>
      <c r="GPU535" s="52"/>
      <c r="GPV535" s="52"/>
      <c r="GPW535" s="52"/>
      <c r="GPX535" s="52"/>
      <c r="GPY535" s="52"/>
      <c r="GPZ535" s="52"/>
      <c r="GQA535" s="52"/>
      <c r="GQB535" s="52"/>
      <c r="GQC535" s="52"/>
      <c r="GQD535" s="52"/>
      <c r="GQE535" s="52"/>
      <c r="GQF535" s="52"/>
      <c r="GQG535" s="52"/>
      <c r="GQH535" s="52"/>
      <c r="GQI535" s="52"/>
      <c r="GQJ535" s="52"/>
      <c r="GQK535" s="52"/>
      <c r="GQL535" s="52"/>
      <c r="GQM535" s="52"/>
      <c r="GQN535" s="52"/>
      <c r="GQO535" s="52"/>
      <c r="GQP535" s="52"/>
      <c r="GQQ535" s="52"/>
      <c r="GQR535" s="52"/>
      <c r="GQS535" s="52"/>
      <c r="GQT535" s="52"/>
      <c r="GQU535" s="52"/>
      <c r="GQV535" s="52"/>
      <c r="GQW535" s="52"/>
      <c r="GQX535" s="52"/>
      <c r="GQY535" s="52"/>
      <c r="GQZ535" s="52"/>
      <c r="GRA535" s="52"/>
      <c r="GRB535" s="52"/>
      <c r="GRC535" s="52"/>
      <c r="GRD535" s="52"/>
      <c r="GRE535" s="52"/>
      <c r="GRF535" s="52"/>
      <c r="GRG535" s="52"/>
      <c r="GRH535" s="52"/>
      <c r="GRI535" s="52"/>
      <c r="GRJ535" s="52"/>
      <c r="GRK535" s="52"/>
      <c r="GRL535" s="52"/>
      <c r="GRM535" s="52"/>
      <c r="GRN535" s="52"/>
      <c r="GRO535" s="52"/>
      <c r="GRP535" s="52"/>
      <c r="GRQ535" s="52"/>
      <c r="GRR535" s="52"/>
      <c r="GRS535" s="52"/>
      <c r="GRT535" s="52"/>
      <c r="GRU535" s="52"/>
      <c r="GRV535" s="52"/>
      <c r="GRW535" s="52"/>
      <c r="GRX535" s="52"/>
      <c r="GRY535" s="52"/>
      <c r="GRZ535" s="52"/>
      <c r="GSA535" s="52"/>
      <c r="GSB535" s="52"/>
      <c r="GSC535" s="52"/>
      <c r="GSD535" s="52"/>
      <c r="GSE535" s="52"/>
      <c r="GSF535" s="52"/>
      <c r="GSG535" s="52"/>
      <c r="GSH535" s="52"/>
      <c r="GSI535" s="52"/>
      <c r="GSJ535" s="52"/>
      <c r="GSK535" s="52"/>
      <c r="GSL535" s="52"/>
      <c r="GSM535" s="52"/>
      <c r="GSN535" s="52"/>
      <c r="GSO535" s="52"/>
      <c r="GSP535" s="52"/>
      <c r="GSQ535" s="52"/>
      <c r="GSR535" s="52"/>
      <c r="GSS535" s="52"/>
      <c r="GST535" s="52"/>
      <c r="GSU535" s="52"/>
      <c r="GSV535" s="52"/>
      <c r="GSW535" s="52"/>
      <c r="GSX535" s="52"/>
      <c r="GSY535" s="52"/>
      <c r="GSZ535" s="52"/>
      <c r="GTA535" s="52"/>
      <c r="GTB535" s="52"/>
      <c r="GTC535" s="52"/>
      <c r="GTD535" s="52"/>
      <c r="GTE535" s="52"/>
      <c r="GTF535" s="52"/>
      <c r="GTG535" s="52"/>
      <c r="GTH535" s="52"/>
      <c r="GTI535" s="52"/>
      <c r="GTJ535" s="52"/>
      <c r="GTK535" s="52"/>
      <c r="GTL535" s="52"/>
      <c r="GTM535" s="52"/>
      <c r="GTN535" s="52"/>
      <c r="GTO535" s="52"/>
      <c r="GTP535" s="52"/>
      <c r="GTQ535" s="52"/>
      <c r="GTR535" s="52"/>
      <c r="GTS535" s="52"/>
      <c r="GTT535" s="52"/>
      <c r="GTU535" s="52"/>
      <c r="GTV535" s="52"/>
      <c r="GTW535" s="52"/>
      <c r="GTX535" s="52"/>
      <c r="GTY535" s="52"/>
      <c r="GTZ535" s="52"/>
      <c r="GUA535" s="52"/>
      <c r="GUB535" s="52"/>
      <c r="GUC535" s="52"/>
      <c r="GUD535" s="52"/>
      <c r="GUE535" s="52"/>
      <c r="GUF535" s="52"/>
      <c r="GUG535" s="52"/>
      <c r="GUH535" s="52"/>
      <c r="GUI535" s="52"/>
      <c r="GUJ535" s="52"/>
      <c r="GUK535" s="52"/>
      <c r="GUL535" s="52"/>
      <c r="GUM535" s="52"/>
      <c r="GUN535" s="52"/>
      <c r="GUO535" s="52"/>
      <c r="GUP535" s="52"/>
      <c r="GUQ535" s="52"/>
      <c r="GUR535" s="52"/>
      <c r="GUS535" s="52"/>
      <c r="GUT535" s="52"/>
      <c r="GUU535" s="52"/>
      <c r="GUV535" s="52"/>
      <c r="GUW535" s="52"/>
      <c r="GUX535" s="52"/>
      <c r="GUY535" s="52"/>
      <c r="GUZ535" s="52"/>
      <c r="GVA535" s="52"/>
      <c r="GVB535" s="52"/>
      <c r="GVC535" s="52"/>
      <c r="GVD535" s="52"/>
      <c r="GVE535" s="52"/>
      <c r="GVF535" s="52"/>
      <c r="GVG535" s="52"/>
      <c r="GVH535" s="52"/>
      <c r="GVI535" s="52"/>
      <c r="GVJ535" s="52"/>
      <c r="GVK535" s="52"/>
      <c r="GVL535" s="52"/>
      <c r="GVM535" s="52"/>
      <c r="GVN535" s="52"/>
      <c r="GVO535" s="52"/>
      <c r="GVP535" s="52"/>
      <c r="GVQ535" s="52"/>
      <c r="GVR535" s="52"/>
      <c r="GVS535" s="52"/>
      <c r="GVT535" s="52"/>
      <c r="GVU535" s="52"/>
      <c r="GVV535" s="52"/>
      <c r="GVW535" s="52"/>
      <c r="GVX535" s="52"/>
      <c r="GVY535" s="52"/>
      <c r="GVZ535" s="52"/>
      <c r="GWA535" s="52"/>
      <c r="GWB535" s="52"/>
      <c r="GWC535" s="52"/>
      <c r="GWD535" s="52"/>
      <c r="GWE535" s="52"/>
      <c r="GWF535" s="52"/>
      <c r="GWG535" s="52"/>
      <c r="GWH535" s="52"/>
      <c r="GWI535" s="52"/>
      <c r="GWJ535" s="52"/>
      <c r="GWK535" s="52"/>
      <c r="GWL535" s="52"/>
      <c r="GWM535" s="52"/>
      <c r="GWN535" s="52"/>
      <c r="GWO535" s="52"/>
      <c r="GWP535" s="52"/>
      <c r="GWQ535" s="52"/>
      <c r="GWR535" s="52"/>
      <c r="GWS535" s="52"/>
      <c r="GWT535" s="52"/>
      <c r="GWU535" s="52"/>
      <c r="GWV535" s="52"/>
      <c r="GWW535" s="52"/>
      <c r="GWX535" s="52"/>
      <c r="GWY535" s="52"/>
      <c r="GWZ535" s="52"/>
      <c r="GXA535" s="52"/>
      <c r="GXB535" s="52"/>
      <c r="GXC535" s="52"/>
      <c r="GXD535" s="52"/>
      <c r="GXE535" s="52"/>
      <c r="GXF535" s="52"/>
      <c r="GXG535" s="52"/>
      <c r="GXH535" s="52"/>
      <c r="GXI535" s="52"/>
      <c r="GXJ535" s="52"/>
      <c r="GXK535" s="52"/>
      <c r="GXL535" s="52"/>
      <c r="GXM535" s="52"/>
      <c r="GXN535" s="52"/>
      <c r="GXO535" s="52"/>
      <c r="GXP535" s="52"/>
      <c r="GXQ535" s="52"/>
      <c r="GXR535" s="52"/>
      <c r="GXS535" s="52"/>
      <c r="GXT535" s="52"/>
      <c r="GXU535" s="52"/>
      <c r="GXV535" s="52"/>
      <c r="GXW535" s="52"/>
      <c r="GXX535" s="52"/>
      <c r="GXY535" s="52"/>
      <c r="GXZ535" s="52"/>
      <c r="GYA535" s="52"/>
      <c r="GYB535" s="52"/>
      <c r="GYC535" s="52"/>
      <c r="GYD535" s="52"/>
      <c r="GYE535" s="52"/>
      <c r="GYF535" s="52"/>
      <c r="GYG535" s="52"/>
      <c r="GYH535" s="52"/>
      <c r="GYI535" s="52"/>
      <c r="GYJ535" s="52"/>
      <c r="GYK535" s="52"/>
      <c r="GYL535" s="52"/>
      <c r="GYM535" s="52"/>
      <c r="GYN535" s="52"/>
      <c r="GYO535" s="52"/>
      <c r="GYP535" s="52"/>
      <c r="GYQ535" s="52"/>
      <c r="GYR535" s="52"/>
      <c r="GYS535" s="52"/>
      <c r="GYT535" s="52"/>
      <c r="GYU535" s="52"/>
      <c r="GYV535" s="52"/>
      <c r="GYW535" s="52"/>
      <c r="GYX535" s="52"/>
      <c r="GYY535" s="52"/>
      <c r="GYZ535" s="52"/>
      <c r="GZA535" s="52"/>
      <c r="GZB535" s="52"/>
      <c r="GZC535" s="52"/>
      <c r="GZD535" s="52"/>
      <c r="GZE535" s="52"/>
      <c r="GZF535" s="52"/>
      <c r="GZG535" s="52"/>
      <c r="GZH535" s="52"/>
      <c r="GZI535" s="52"/>
      <c r="GZJ535" s="52"/>
      <c r="GZK535" s="52"/>
      <c r="GZL535" s="52"/>
      <c r="GZM535" s="52"/>
      <c r="GZN535" s="52"/>
      <c r="GZO535" s="52"/>
      <c r="GZP535" s="52"/>
      <c r="GZQ535" s="52"/>
      <c r="GZR535" s="52"/>
      <c r="GZS535" s="52"/>
      <c r="GZT535" s="52"/>
      <c r="GZU535" s="52"/>
      <c r="GZV535" s="52"/>
      <c r="GZW535" s="52"/>
      <c r="GZX535" s="52"/>
      <c r="GZY535" s="52"/>
      <c r="GZZ535" s="52"/>
      <c r="HAA535" s="52"/>
      <c r="HAB535" s="52"/>
      <c r="HAC535" s="52"/>
      <c r="HAD535" s="52"/>
      <c r="HAE535" s="52"/>
      <c r="HAF535" s="52"/>
      <c r="HAG535" s="52"/>
      <c r="HAH535" s="52"/>
      <c r="HAI535" s="52"/>
      <c r="HAJ535" s="52"/>
      <c r="HAK535" s="52"/>
      <c r="HAL535" s="52"/>
      <c r="HAM535" s="52"/>
      <c r="HAN535" s="52"/>
      <c r="HAO535" s="52"/>
      <c r="HAP535" s="52"/>
      <c r="HAQ535" s="52"/>
      <c r="HAR535" s="52"/>
      <c r="HAS535" s="52"/>
      <c r="HAT535" s="52"/>
      <c r="HAU535" s="52"/>
      <c r="HAV535" s="52"/>
      <c r="HAW535" s="52"/>
      <c r="HAX535" s="52"/>
      <c r="HAY535" s="52"/>
      <c r="HAZ535" s="52"/>
      <c r="HBA535" s="52"/>
      <c r="HBB535" s="52"/>
      <c r="HBC535" s="52"/>
      <c r="HBD535" s="52"/>
      <c r="HBE535" s="52"/>
      <c r="HBF535" s="52"/>
      <c r="HBG535" s="52"/>
      <c r="HBH535" s="52"/>
      <c r="HBI535" s="52"/>
      <c r="HBJ535" s="52"/>
      <c r="HBK535" s="52"/>
      <c r="HBL535" s="52"/>
      <c r="HBM535" s="52"/>
      <c r="HBN535" s="52"/>
      <c r="HBO535" s="52"/>
      <c r="HBP535" s="52"/>
      <c r="HBQ535" s="52"/>
      <c r="HBR535" s="52"/>
      <c r="HBS535" s="52"/>
      <c r="HBT535" s="52"/>
      <c r="HBU535" s="52"/>
      <c r="HBV535" s="52"/>
      <c r="HBW535" s="52"/>
      <c r="HBX535" s="52"/>
      <c r="HBY535" s="52"/>
      <c r="HBZ535" s="52"/>
      <c r="HCA535" s="52"/>
      <c r="HCB535" s="52"/>
      <c r="HCC535" s="52"/>
      <c r="HCD535" s="52"/>
      <c r="HCE535" s="52"/>
      <c r="HCF535" s="52"/>
      <c r="HCG535" s="52"/>
      <c r="HCH535" s="52"/>
      <c r="HCI535" s="52"/>
      <c r="HCJ535" s="52"/>
      <c r="HCK535" s="52"/>
      <c r="HCL535" s="52"/>
      <c r="HCM535" s="52"/>
      <c r="HCN535" s="52"/>
      <c r="HCO535" s="52"/>
      <c r="HCP535" s="52"/>
      <c r="HCQ535" s="52"/>
      <c r="HCR535" s="52"/>
      <c r="HCS535" s="52"/>
      <c r="HCT535" s="52"/>
      <c r="HCU535" s="52"/>
      <c r="HCV535" s="52"/>
      <c r="HCW535" s="52"/>
      <c r="HCX535" s="52"/>
      <c r="HCY535" s="52"/>
      <c r="HCZ535" s="52"/>
      <c r="HDA535" s="52"/>
      <c r="HDB535" s="52"/>
      <c r="HDC535" s="52"/>
      <c r="HDD535" s="52"/>
      <c r="HDE535" s="52"/>
      <c r="HDF535" s="52"/>
      <c r="HDG535" s="52"/>
      <c r="HDH535" s="52"/>
      <c r="HDI535" s="52"/>
      <c r="HDJ535" s="52"/>
      <c r="HDK535" s="52"/>
      <c r="HDL535" s="52"/>
      <c r="HDM535" s="52"/>
      <c r="HDN535" s="52"/>
      <c r="HDO535" s="52"/>
      <c r="HDP535" s="52"/>
      <c r="HDQ535" s="52"/>
      <c r="HDR535" s="52"/>
      <c r="HDS535" s="52"/>
      <c r="HDT535" s="52"/>
      <c r="HDU535" s="52"/>
      <c r="HDV535" s="52"/>
      <c r="HDW535" s="52"/>
      <c r="HDX535" s="52"/>
      <c r="HDY535" s="52"/>
      <c r="HDZ535" s="52"/>
      <c r="HEA535" s="52"/>
      <c r="HEB535" s="52"/>
      <c r="HEC535" s="52"/>
      <c r="HED535" s="52"/>
      <c r="HEE535" s="52"/>
      <c r="HEF535" s="52"/>
      <c r="HEG535" s="52"/>
      <c r="HEH535" s="52"/>
      <c r="HEI535" s="52"/>
      <c r="HEJ535" s="52"/>
      <c r="HEK535" s="52"/>
      <c r="HEL535" s="52"/>
      <c r="HEM535" s="52"/>
      <c r="HEN535" s="52"/>
      <c r="HEO535" s="52"/>
      <c r="HEP535" s="52"/>
      <c r="HEQ535" s="52"/>
      <c r="HER535" s="52"/>
      <c r="HES535" s="52"/>
      <c r="HET535" s="52"/>
      <c r="HEU535" s="52"/>
      <c r="HEV535" s="52"/>
      <c r="HEW535" s="52"/>
      <c r="HEX535" s="52"/>
      <c r="HEY535" s="52"/>
      <c r="HEZ535" s="52"/>
      <c r="HFA535" s="52"/>
      <c r="HFB535" s="52"/>
      <c r="HFC535" s="52"/>
      <c r="HFD535" s="52"/>
      <c r="HFE535" s="52"/>
      <c r="HFF535" s="52"/>
      <c r="HFG535" s="52"/>
      <c r="HFH535" s="52"/>
      <c r="HFI535" s="52"/>
      <c r="HFJ535" s="52"/>
      <c r="HFK535" s="52"/>
      <c r="HFL535" s="52"/>
      <c r="HFM535" s="52"/>
      <c r="HFN535" s="52"/>
      <c r="HFO535" s="52"/>
      <c r="HFP535" s="52"/>
      <c r="HFQ535" s="52"/>
      <c r="HFR535" s="52"/>
      <c r="HFS535" s="52"/>
      <c r="HFT535" s="52"/>
      <c r="HFU535" s="52"/>
      <c r="HFV535" s="52"/>
      <c r="HFW535" s="52"/>
      <c r="HFX535" s="52"/>
      <c r="HFY535" s="52"/>
      <c r="HFZ535" s="52"/>
      <c r="HGA535" s="52"/>
      <c r="HGB535" s="52"/>
      <c r="HGC535" s="52"/>
      <c r="HGD535" s="52"/>
      <c r="HGE535" s="52"/>
      <c r="HGF535" s="52"/>
      <c r="HGG535" s="52"/>
      <c r="HGH535" s="52"/>
      <c r="HGI535" s="52"/>
      <c r="HGJ535" s="52"/>
      <c r="HGK535" s="52"/>
      <c r="HGL535" s="52"/>
      <c r="HGM535" s="52"/>
      <c r="HGN535" s="52"/>
      <c r="HGO535" s="52"/>
      <c r="HGP535" s="52"/>
      <c r="HGQ535" s="52"/>
      <c r="HGR535" s="52"/>
      <c r="HGS535" s="52"/>
      <c r="HGT535" s="52"/>
      <c r="HGU535" s="52"/>
      <c r="HGV535" s="52"/>
      <c r="HGW535" s="52"/>
      <c r="HGX535" s="52"/>
      <c r="HGY535" s="52"/>
      <c r="HGZ535" s="52"/>
      <c r="HHA535" s="52"/>
      <c r="HHB535" s="52"/>
      <c r="HHC535" s="52"/>
      <c r="HHD535" s="52"/>
      <c r="HHE535" s="52"/>
      <c r="HHF535" s="52"/>
      <c r="HHG535" s="52"/>
      <c r="HHH535" s="52"/>
      <c r="HHI535" s="52"/>
      <c r="HHJ535" s="52"/>
      <c r="HHK535" s="52"/>
      <c r="HHL535" s="52"/>
      <c r="HHM535" s="52"/>
      <c r="HHN535" s="52"/>
      <c r="HHO535" s="52"/>
      <c r="HHP535" s="52"/>
      <c r="HHQ535" s="52"/>
      <c r="HHR535" s="52"/>
      <c r="HHS535" s="52"/>
      <c r="HHT535" s="52"/>
      <c r="HHU535" s="52"/>
      <c r="HHV535" s="52"/>
      <c r="HHW535" s="52"/>
      <c r="HHX535" s="52"/>
      <c r="HHY535" s="52"/>
      <c r="HHZ535" s="52"/>
      <c r="HIA535" s="52"/>
      <c r="HIB535" s="52"/>
      <c r="HIC535" s="52"/>
      <c r="HID535" s="52"/>
      <c r="HIE535" s="52"/>
      <c r="HIF535" s="52"/>
      <c r="HIG535" s="52"/>
      <c r="HIH535" s="52"/>
      <c r="HII535" s="52"/>
      <c r="HIJ535" s="52"/>
      <c r="HIK535" s="52"/>
      <c r="HIL535" s="52"/>
      <c r="HIM535" s="52"/>
      <c r="HIN535" s="52"/>
      <c r="HIO535" s="52"/>
      <c r="HIP535" s="52"/>
      <c r="HIQ535" s="52"/>
      <c r="HIR535" s="52"/>
      <c r="HIS535" s="52"/>
      <c r="HIT535" s="52"/>
      <c r="HIU535" s="52"/>
      <c r="HIV535" s="52"/>
      <c r="HIW535" s="52"/>
      <c r="HIX535" s="52"/>
      <c r="HIY535" s="52"/>
      <c r="HIZ535" s="52"/>
      <c r="HJA535" s="52"/>
      <c r="HJB535" s="52"/>
      <c r="HJC535" s="52"/>
      <c r="HJD535" s="52"/>
      <c r="HJE535" s="52"/>
      <c r="HJF535" s="52"/>
      <c r="HJG535" s="52"/>
      <c r="HJH535" s="52"/>
      <c r="HJI535" s="52"/>
      <c r="HJJ535" s="52"/>
      <c r="HJK535" s="52"/>
      <c r="HJL535" s="52"/>
      <c r="HJM535" s="52"/>
      <c r="HJN535" s="52"/>
      <c r="HJO535" s="52"/>
      <c r="HJP535" s="52"/>
      <c r="HJQ535" s="52"/>
      <c r="HJR535" s="52"/>
      <c r="HJS535" s="52"/>
      <c r="HJT535" s="52"/>
      <c r="HJU535" s="52"/>
      <c r="HJV535" s="52"/>
      <c r="HJW535" s="52"/>
      <c r="HJX535" s="52"/>
      <c r="HJY535" s="52"/>
      <c r="HJZ535" s="52"/>
      <c r="HKA535" s="52"/>
      <c r="HKB535" s="52"/>
      <c r="HKC535" s="52"/>
      <c r="HKD535" s="52"/>
      <c r="HKE535" s="52"/>
      <c r="HKF535" s="52"/>
      <c r="HKG535" s="52"/>
      <c r="HKH535" s="52"/>
      <c r="HKI535" s="52"/>
      <c r="HKJ535" s="52"/>
      <c r="HKK535" s="52"/>
      <c r="HKL535" s="52"/>
      <c r="HKM535" s="52"/>
      <c r="HKN535" s="52"/>
      <c r="HKO535" s="52"/>
      <c r="HKP535" s="52"/>
      <c r="HKQ535" s="52"/>
      <c r="HKR535" s="52"/>
      <c r="HKS535" s="52"/>
      <c r="HKT535" s="52"/>
      <c r="HKU535" s="52"/>
      <c r="HKV535" s="52"/>
      <c r="HKW535" s="52"/>
      <c r="HKX535" s="52"/>
      <c r="HKY535" s="52"/>
      <c r="HKZ535" s="52"/>
      <c r="HLA535" s="52"/>
      <c r="HLB535" s="52"/>
      <c r="HLC535" s="52"/>
      <c r="HLD535" s="52"/>
      <c r="HLE535" s="52"/>
      <c r="HLF535" s="52"/>
      <c r="HLG535" s="52"/>
      <c r="HLH535" s="52"/>
      <c r="HLI535" s="52"/>
      <c r="HLJ535" s="52"/>
      <c r="HLK535" s="52"/>
      <c r="HLL535" s="52"/>
      <c r="HLM535" s="52"/>
      <c r="HLN535" s="52"/>
      <c r="HLO535" s="52"/>
      <c r="HLP535" s="52"/>
      <c r="HLQ535" s="52"/>
      <c r="HLR535" s="52"/>
      <c r="HLS535" s="52"/>
      <c r="HLT535" s="52"/>
      <c r="HLU535" s="52"/>
      <c r="HLV535" s="52"/>
      <c r="HLW535" s="52"/>
      <c r="HLX535" s="52"/>
      <c r="HLY535" s="52"/>
      <c r="HLZ535" s="52"/>
      <c r="HMA535" s="52"/>
      <c r="HMB535" s="52"/>
      <c r="HMC535" s="52"/>
      <c r="HMD535" s="52"/>
      <c r="HME535" s="52"/>
      <c r="HMF535" s="52"/>
      <c r="HMG535" s="52"/>
      <c r="HMH535" s="52"/>
      <c r="HMI535" s="52"/>
      <c r="HMJ535" s="52"/>
      <c r="HMK535" s="52"/>
      <c r="HML535" s="52"/>
      <c r="HMM535" s="52"/>
      <c r="HMN535" s="52"/>
      <c r="HMO535" s="52"/>
      <c r="HMP535" s="52"/>
      <c r="HMQ535" s="52"/>
      <c r="HMR535" s="52"/>
      <c r="HMS535" s="52"/>
      <c r="HMT535" s="52"/>
      <c r="HMU535" s="52"/>
      <c r="HMV535" s="52"/>
      <c r="HMW535" s="52"/>
      <c r="HMX535" s="52"/>
      <c r="HMY535" s="52"/>
      <c r="HMZ535" s="52"/>
      <c r="HNA535" s="52"/>
      <c r="HNB535" s="52"/>
      <c r="HNC535" s="52"/>
      <c r="HND535" s="52"/>
      <c r="HNE535" s="52"/>
      <c r="HNF535" s="52"/>
      <c r="HNG535" s="52"/>
      <c r="HNH535" s="52"/>
      <c r="HNI535" s="52"/>
      <c r="HNJ535" s="52"/>
      <c r="HNK535" s="52"/>
      <c r="HNL535" s="52"/>
      <c r="HNM535" s="52"/>
      <c r="HNN535" s="52"/>
      <c r="HNO535" s="52"/>
      <c r="HNP535" s="52"/>
      <c r="HNQ535" s="52"/>
      <c r="HNR535" s="52"/>
      <c r="HNS535" s="52"/>
      <c r="HNT535" s="52"/>
      <c r="HNU535" s="52"/>
      <c r="HNV535" s="52"/>
      <c r="HNW535" s="52"/>
      <c r="HNX535" s="52"/>
      <c r="HNY535" s="52"/>
      <c r="HNZ535" s="52"/>
      <c r="HOA535" s="52"/>
      <c r="HOB535" s="52"/>
      <c r="HOC535" s="52"/>
      <c r="HOD535" s="52"/>
      <c r="HOE535" s="52"/>
      <c r="HOF535" s="52"/>
      <c r="HOG535" s="52"/>
      <c r="HOH535" s="52"/>
      <c r="HOI535" s="52"/>
      <c r="HOJ535" s="52"/>
      <c r="HOK535" s="52"/>
      <c r="HOL535" s="52"/>
      <c r="HOM535" s="52"/>
      <c r="HON535" s="52"/>
      <c r="HOO535" s="52"/>
      <c r="HOP535" s="52"/>
      <c r="HOQ535" s="52"/>
      <c r="HOR535" s="52"/>
      <c r="HOS535" s="52"/>
      <c r="HOT535" s="52"/>
      <c r="HOU535" s="52"/>
      <c r="HOV535" s="52"/>
      <c r="HOW535" s="52"/>
      <c r="HOX535" s="52"/>
      <c r="HOY535" s="52"/>
      <c r="HOZ535" s="52"/>
      <c r="HPA535" s="52"/>
      <c r="HPB535" s="52"/>
      <c r="HPC535" s="52"/>
      <c r="HPD535" s="52"/>
      <c r="HPE535" s="52"/>
      <c r="HPF535" s="52"/>
      <c r="HPG535" s="52"/>
      <c r="HPH535" s="52"/>
      <c r="HPI535" s="52"/>
      <c r="HPJ535" s="52"/>
      <c r="HPK535" s="52"/>
      <c r="HPL535" s="52"/>
      <c r="HPM535" s="52"/>
      <c r="HPN535" s="52"/>
      <c r="HPO535" s="52"/>
      <c r="HPP535" s="52"/>
      <c r="HPQ535" s="52"/>
      <c r="HPR535" s="52"/>
      <c r="HPS535" s="52"/>
      <c r="HPT535" s="52"/>
      <c r="HPU535" s="52"/>
      <c r="HPV535" s="52"/>
      <c r="HPW535" s="52"/>
      <c r="HPX535" s="52"/>
      <c r="HPY535" s="52"/>
      <c r="HPZ535" s="52"/>
      <c r="HQA535" s="52"/>
      <c r="HQB535" s="52"/>
      <c r="HQC535" s="52"/>
      <c r="HQD535" s="52"/>
      <c r="HQE535" s="52"/>
      <c r="HQF535" s="52"/>
      <c r="HQG535" s="52"/>
      <c r="HQH535" s="52"/>
      <c r="HQI535" s="52"/>
      <c r="HQJ535" s="52"/>
      <c r="HQK535" s="52"/>
      <c r="HQL535" s="52"/>
      <c r="HQM535" s="52"/>
      <c r="HQN535" s="52"/>
      <c r="HQO535" s="52"/>
      <c r="HQP535" s="52"/>
      <c r="HQQ535" s="52"/>
      <c r="HQR535" s="52"/>
      <c r="HQS535" s="52"/>
      <c r="HQT535" s="52"/>
      <c r="HQU535" s="52"/>
      <c r="HQV535" s="52"/>
      <c r="HQW535" s="52"/>
      <c r="HQX535" s="52"/>
      <c r="HQY535" s="52"/>
      <c r="HQZ535" s="52"/>
      <c r="HRA535" s="52"/>
      <c r="HRB535" s="52"/>
      <c r="HRC535" s="52"/>
      <c r="HRD535" s="52"/>
      <c r="HRE535" s="52"/>
      <c r="HRF535" s="52"/>
      <c r="HRG535" s="52"/>
      <c r="HRH535" s="52"/>
      <c r="HRI535" s="52"/>
      <c r="HRJ535" s="52"/>
      <c r="HRK535" s="52"/>
      <c r="HRL535" s="52"/>
      <c r="HRM535" s="52"/>
      <c r="HRN535" s="52"/>
      <c r="HRO535" s="52"/>
      <c r="HRP535" s="52"/>
      <c r="HRQ535" s="52"/>
      <c r="HRR535" s="52"/>
      <c r="HRS535" s="52"/>
      <c r="HRT535" s="52"/>
      <c r="HRU535" s="52"/>
      <c r="HRV535" s="52"/>
      <c r="HRW535" s="52"/>
      <c r="HRX535" s="52"/>
      <c r="HRY535" s="52"/>
      <c r="HRZ535" s="52"/>
      <c r="HSA535" s="52"/>
      <c r="HSB535" s="52"/>
      <c r="HSC535" s="52"/>
      <c r="HSD535" s="52"/>
      <c r="HSE535" s="52"/>
      <c r="HSF535" s="52"/>
      <c r="HSG535" s="52"/>
      <c r="HSH535" s="52"/>
      <c r="HSI535" s="52"/>
      <c r="HSJ535" s="52"/>
      <c r="HSK535" s="52"/>
      <c r="HSL535" s="52"/>
      <c r="HSM535" s="52"/>
      <c r="HSN535" s="52"/>
      <c r="HSO535" s="52"/>
      <c r="HSP535" s="52"/>
      <c r="HSQ535" s="52"/>
      <c r="HSR535" s="52"/>
      <c r="HSS535" s="52"/>
      <c r="HST535" s="52"/>
      <c r="HSU535" s="52"/>
      <c r="HSV535" s="52"/>
      <c r="HSW535" s="52"/>
      <c r="HSX535" s="52"/>
      <c r="HSY535" s="52"/>
      <c r="HSZ535" s="52"/>
      <c r="HTA535" s="52"/>
      <c r="HTB535" s="52"/>
      <c r="HTC535" s="52"/>
      <c r="HTD535" s="52"/>
      <c r="HTE535" s="52"/>
      <c r="HTF535" s="52"/>
      <c r="HTG535" s="52"/>
      <c r="HTH535" s="52"/>
      <c r="HTI535" s="52"/>
      <c r="HTJ535" s="52"/>
      <c r="HTK535" s="52"/>
      <c r="HTL535" s="52"/>
      <c r="HTM535" s="52"/>
      <c r="HTN535" s="52"/>
      <c r="HTO535" s="52"/>
      <c r="HTP535" s="52"/>
      <c r="HTQ535" s="52"/>
      <c r="HTR535" s="52"/>
      <c r="HTS535" s="52"/>
      <c r="HTT535" s="52"/>
      <c r="HTU535" s="52"/>
      <c r="HTV535" s="52"/>
      <c r="HTW535" s="52"/>
      <c r="HTX535" s="52"/>
      <c r="HTY535" s="52"/>
      <c r="HTZ535" s="52"/>
      <c r="HUA535" s="52"/>
      <c r="HUB535" s="52"/>
      <c r="HUC535" s="52"/>
      <c r="HUD535" s="52"/>
      <c r="HUE535" s="52"/>
      <c r="HUF535" s="52"/>
      <c r="HUG535" s="52"/>
      <c r="HUH535" s="52"/>
      <c r="HUI535" s="52"/>
      <c r="HUJ535" s="52"/>
      <c r="HUK535" s="52"/>
      <c r="HUL535" s="52"/>
      <c r="HUM535" s="52"/>
      <c r="HUN535" s="52"/>
      <c r="HUO535" s="52"/>
      <c r="HUP535" s="52"/>
      <c r="HUQ535" s="52"/>
      <c r="HUR535" s="52"/>
      <c r="HUS535" s="52"/>
      <c r="HUT535" s="52"/>
      <c r="HUU535" s="52"/>
      <c r="HUV535" s="52"/>
      <c r="HUW535" s="52"/>
      <c r="HUX535" s="52"/>
      <c r="HUY535" s="52"/>
      <c r="HUZ535" s="52"/>
      <c r="HVA535" s="52"/>
      <c r="HVB535" s="52"/>
      <c r="HVC535" s="52"/>
      <c r="HVD535" s="52"/>
      <c r="HVE535" s="52"/>
      <c r="HVF535" s="52"/>
      <c r="HVG535" s="52"/>
      <c r="HVH535" s="52"/>
      <c r="HVI535" s="52"/>
      <c r="HVJ535" s="52"/>
      <c r="HVK535" s="52"/>
      <c r="HVL535" s="52"/>
      <c r="HVM535" s="52"/>
      <c r="HVN535" s="52"/>
      <c r="HVO535" s="52"/>
      <c r="HVP535" s="52"/>
      <c r="HVQ535" s="52"/>
      <c r="HVR535" s="52"/>
      <c r="HVS535" s="52"/>
      <c r="HVT535" s="52"/>
      <c r="HVU535" s="52"/>
      <c r="HVV535" s="52"/>
      <c r="HVW535" s="52"/>
      <c r="HVX535" s="52"/>
      <c r="HVY535" s="52"/>
      <c r="HVZ535" s="52"/>
      <c r="HWA535" s="52"/>
      <c r="HWB535" s="52"/>
      <c r="HWC535" s="52"/>
      <c r="HWD535" s="52"/>
      <c r="HWE535" s="52"/>
      <c r="HWF535" s="52"/>
      <c r="HWG535" s="52"/>
      <c r="HWH535" s="52"/>
      <c r="HWI535" s="52"/>
      <c r="HWJ535" s="52"/>
      <c r="HWK535" s="52"/>
      <c r="HWL535" s="52"/>
      <c r="HWM535" s="52"/>
      <c r="HWN535" s="52"/>
      <c r="HWO535" s="52"/>
      <c r="HWP535" s="52"/>
      <c r="HWQ535" s="52"/>
      <c r="HWR535" s="52"/>
      <c r="HWS535" s="52"/>
      <c r="HWT535" s="52"/>
      <c r="HWU535" s="52"/>
      <c r="HWV535" s="52"/>
      <c r="HWW535" s="52"/>
      <c r="HWX535" s="52"/>
      <c r="HWY535" s="52"/>
      <c r="HWZ535" s="52"/>
      <c r="HXA535" s="52"/>
      <c r="HXB535" s="52"/>
      <c r="HXC535" s="52"/>
      <c r="HXD535" s="52"/>
      <c r="HXE535" s="52"/>
      <c r="HXF535" s="52"/>
      <c r="HXG535" s="52"/>
      <c r="HXH535" s="52"/>
      <c r="HXI535" s="52"/>
      <c r="HXJ535" s="52"/>
      <c r="HXK535" s="52"/>
      <c r="HXL535" s="52"/>
      <c r="HXM535" s="52"/>
      <c r="HXN535" s="52"/>
      <c r="HXO535" s="52"/>
      <c r="HXP535" s="52"/>
      <c r="HXQ535" s="52"/>
      <c r="HXR535" s="52"/>
      <c r="HXS535" s="52"/>
      <c r="HXT535" s="52"/>
      <c r="HXU535" s="52"/>
      <c r="HXV535" s="52"/>
      <c r="HXW535" s="52"/>
      <c r="HXX535" s="52"/>
      <c r="HXY535" s="52"/>
      <c r="HXZ535" s="52"/>
      <c r="HYA535" s="52"/>
      <c r="HYB535" s="52"/>
      <c r="HYC535" s="52"/>
      <c r="HYD535" s="52"/>
      <c r="HYE535" s="52"/>
      <c r="HYF535" s="52"/>
      <c r="HYG535" s="52"/>
      <c r="HYH535" s="52"/>
      <c r="HYI535" s="52"/>
      <c r="HYJ535" s="52"/>
      <c r="HYK535" s="52"/>
      <c r="HYL535" s="52"/>
      <c r="HYM535" s="52"/>
      <c r="HYN535" s="52"/>
      <c r="HYO535" s="52"/>
      <c r="HYP535" s="52"/>
      <c r="HYQ535" s="52"/>
      <c r="HYR535" s="52"/>
      <c r="HYS535" s="52"/>
      <c r="HYT535" s="52"/>
      <c r="HYU535" s="52"/>
      <c r="HYV535" s="52"/>
      <c r="HYW535" s="52"/>
      <c r="HYX535" s="52"/>
      <c r="HYY535" s="52"/>
      <c r="HYZ535" s="52"/>
      <c r="HZA535" s="52"/>
      <c r="HZB535" s="52"/>
      <c r="HZC535" s="52"/>
      <c r="HZD535" s="52"/>
      <c r="HZE535" s="52"/>
      <c r="HZF535" s="52"/>
      <c r="HZG535" s="52"/>
      <c r="HZH535" s="52"/>
      <c r="HZI535" s="52"/>
      <c r="HZJ535" s="52"/>
      <c r="HZK535" s="52"/>
      <c r="HZL535" s="52"/>
      <c r="HZM535" s="52"/>
      <c r="HZN535" s="52"/>
      <c r="HZO535" s="52"/>
      <c r="HZP535" s="52"/>
      <c r="HZQ535" s="52"/>
      <c r="HZR535" s="52"/>
      <c r="HZS535" s="52"/>
      <c r="HZT535" s="52"/>
      <c r="HZU535" s="52"/>
      <c r="HZV535" s="52"/>
      <c r="HZW535" s="52"/>
      <c r="HZX535" s="52"/>
      <c r="HZY535" s="52"/>
      <c r="HZZ535" s="52"/>
      <c r="IAA535" s="52"/>
      <c r="IAB535" s="52"/>
      <c r="IAC535" s="52"/>
      <c r="IAD535" s="52"/>
      <c r="IAE535" s="52"/>
      <c r="IAF535" s="52"/>
      <c r="IAG535" s="52"/>
      <c r="IAH535" s="52"/>
      <c r="IAI535" s="52"/>
      <c r="IAJ535" s="52"/>
      <c r="IAK535" s="52"/>
      <c r="IAL535" s="52"/>
      <c r="IAM535" s="52"/>
      <c r="IAN535" s="52"/>
      <c r="IAO535" s="52"/>
      <c r="IAP535" s="52"/>
      <c r="IAQ535" s="52"/>
      <c r="IAR535" s="52"/>
      <c r="IAS535" s="52"/>
      <c r="IAT535" s="52"/>
      <c r="IAU535" s="52"/>
      <c r="IAV535" s="52"/>
      <c r="IAW535" s="52"/>
      <c r="IAX535" s="52"/>
      <c r="IAY535" s="52"/>
      <c r="IAZ535" s="52"/>
      <c r="IBA535" s="52"/>
      <c r="IBB535" s="52"/>
      <c r="IBC535" s="52"/>
      <c r="IBD535" s="52"/>
      <c r="IBE535" s="52"/>
      <c r="IBF535" s="52"/>
      <c r="IBG535" s="52"/>
      <c r="IBH535" s="52"/>
      <c r="IBI535" s="52"/>
      <c r="IBJ535" s="52"/>
      <c r="IBK535" s="52"/>
      <c r="IBL535" s="52"/>
      <c r="IBM535" s="52"/>
      <c r="IBN535" s="52"/>
      <c r="IBO535" s="52"/>
      <c r="IBP535" s="52"/>
      <c r="IBQ535" s="52"/>
      <c r="IBR535" s="52"/>
      <c r="IBS535" s="52"/>
      <c r="IBT535" s="52"/>
      <c r="IBU535" s="52"/>
      <c r="IBV535" s="52"/>
      <c r="IBW535" s="52"/>
      <c r="IBX535" s="52"/>
      <c r="IBY535" s="52"/>
      <c r="IBZ535" s="52"/>
      <c r="ICA535" s="52"/>
      <c r="ICB535" s="52"/>
      <c r="ICC535" s="52"/>
      <c r="ICD535" s="52"/>
      <c r="ICE535" s="52"/>
      <c r="ICF535" s="52"/>
      <c r="ICG535" s="52"/>
      <c r="ICH535" s="52"/>
      <c r="ICI535" s="52"/>
      <c r="ICJ535" s="52"/>
      <c r="ICK535" s="52"/>
      <c r="ICL535" s="52"/>
      <c r="ICM535" s="52"/>
      <c r="ICN535" s="52"/>
      <c r="ICO535" s="52"/>
      <c r="ICP535" s="52"/>
      <c r="ICQ535" s="52"/>
      <c r="ICR535" s="52"/>
      <c r="ICS535" s="52"/>
      <c r="ICT535" s="52"/>
      <c r="ICU535" s="52"/>
      <c r="ICV535" s="52"/>
      <c r="ICW535" s="52"/>
      <c r="ICX535" s="52"/>
      <c r="ICY535" s="52"/>
      <c r="ICZ535" s="52"/>
      <c r="IDA535" s="52"/>
      <c r="IDB535" s="52"/>
      <c r="IDC535" s="52"/>
      <c r="IDD535" s="52"/>
      <c r="IDE535" s="52"/>
      <c r="IDF535" s="52"/>
      <c r="IDG535" s="52"/>
      <c r="IDH535" s="52"/>
      <c r="IDI535" s="52"/>
      <c r="IDJ535" s="52"/>
      <c r="IDK535" s="52"/>
      <c r="IDL535" s="52"/>
      <c r="IDM535" s="52"/>
      <c r="IDN535" s="52"/>
      <c r="IDO535" s="52"/>
      <c r="IDP535" s="52"/>
      <c r="IDQ535" s="52"/>
      <c r="IDR535" s="52"/>
      <c r="IDS535" s="52"/>
      <c r="IDT535" s="52"/>
      <c r="IDU535" s="52"/>
      <c r="IDV535" s="52"/>
      <c r="IDW535" s="52"/>
      <c r="IDX535" s="52"/>
      <c r="IDY535" s="52"/>
      <c r="IDZ535" s="52"/>
      <c r="IEA535" s="52"/>
      <c r="IEB535" s="52"/>
      <c r="IEC535" s="52"/>
      <c r="IED535" s="52"/>
      <c r="IEE535" s="52"/>
      <c r="IEF535" s="52"/>
      <c r="IEG535" s="52"/>
      <c r="IEH535" s="52"/>
      <c r="IEI535" s="52"/>
      <c r="IEJ535" s="52"/>
      <c r="IEK535" s="52"/>
      <c r="IEL535" s="52"/>
      <c r="IEM535" s="52"/>
      <c r="IEN535" s="52"/>
      <c r="IEO535" s="52"/>
      <c r="IEP535" s="52"/>
      <c r="IEQ535" s="52"/>
      <c r="IER535" s="52"/>
      <c r="IES535" s="52"/>
      <c r="IET535" s="52"/>
      <c r="IEU535" s="52"/>
      <c r="IEV535" s="52"/>
      <c r="IEW535" s="52"/>
      <c r="IEX535" s="52"/>
      <c r="IEY535" s="52"/>
      <c r="IEZ535" s="52"/>
      <c r="IFA535" s="52"/>
      <c r="IFB535" s="52"/>
      <c r="IFC535" s="52"/>
      <c r="IFD535" s="52"/>
      <c r="IFE535" s="52"/>
      <c r="IFF535" s="52"/>
      <c r="IFG535" s="52"/>
      <c r="IFH535" s="52"/>
      <c r="IFI535" s="52"/>
      <c r="IFJ535" s="52"/>
      <c r="IFK535" s="52"/>
      <c r="IFL535" s="52"/>
      <c r="IFM535" s="52"/>
      <c r="IFN535" s="52"/>
      <c r="IFO535" s="52"/>
      <c r="IFP535" s="52"/>
      <c r="IFQ535" s="52"/>
      <c r="IFR535" s="52"/>
      <c r="IFS535" s="52"/>
      <c r="IFT535" s="52"/>
      <c r="IFU535" s="52"/>
      <c r="IFV535" s="52"/>
      <c r="IFW535" s="52"/>
      <c r="IFX535" s="52"/>
      <c r="IFY535" s="52"/>
      <c r="IFZ535" s="52"/>
      <c r="IGA535" s="52"/>
      <c r="IGB535" s="52"/>
      <c r="IGC535" s="52"/>
      <c r="IGD535" s="52"/>
      <c r="IGE535" s="52"/>
      <c r="IGF535" s="52"/>
      <c r="IGG535" s="52"/>
      <c r="IGH535" s="52"/>
      <c r="IGI535" s="52"/>
      <c r="IGJ535" s="52"/>
      <c r="IGK535" s="52"/>
      <c r="IGL535" s="52"/>
      <c r="IGM535" s="52"/>
      <c r="IGN535" s="52"/>
      <c r="IGO535" s="52"/>
      <c r="IGP535" s="52"/>
      <c r="IGQ535" s="52"/>
      <c r="IGR535" s="52"/>
      <c r="IGS535" s="52"/>
      <c r="IGT535" s="52"/>
      <c r="IGU535" s="52"/>
      <c r="IGV535" s="52"/>
      <c r="IGW535" s="52"/>
      <c r="IGX535" s="52"/>
      <c r="IGY535" s="52"/>
      <c r="IGZ535" s="52"/>
      <c r="IHA535" s="52"/>
      <c r="IHB535" s="52"/>
      <c r="IHC535" s="52"/>
      <c r="IHD535" s="52"/>
      <c r="IHE535" s="52"/>
      <c r="IHF535" s="52"/>
      <c r="IHG535" s="52"/>
      <c r="IHH535" s="52"/>
      <c r="IHI535" s="52"/>
      <c r="IHJ535" s="52"/>
      <c r="IHK535" s="52"/>
      <c r="IHL535" s="52"/>
      <c r="IHM535" s="52"/>
      <c r="IHN535" s="52"/>
      <c r="IHO535" s="52"/>
      <c r="IHP535" s="52"/>
      <c r="IHQ535" s="52"/>
      <c r="IHR535" s="52"/>
      <c r="IHS535" s="52"/>
      <c r="IHT535" s="52"/>
      <c r="IHU535" s="52"/>
      <c r="IHV535" s="52"/>
      <c r="IHW535" s="52"/>
      <c r="IHX535" s="52"/>
      <c r="IHY535" s="52"/>
      <c r="IHZ535" s="52"/>
      <c r="IIA535" s="52"/>
      <c r="IIB535" s="52"/>
      <c r="IIC535" s="52"/>
      <c r="IID535" s="52"/>
      <c r="IIE535" s="52"/>
      <c r="IIF535" s="52"/>
      <c r="IIG535" s="52"/>
      <c r="IIH535" s="52"/>
      <c r="III535" s="52"/>
      <c r="IIJ535" s="52"/>
      <c r="IIK535" s="52"/>
      <c r="IIL535" s="52"/>
      <c r="IIM535" s="52"/>
      <c r="IIN535" s="52"/>
      <c r="IIO535" s="52"/>
      <c r="IIP535" s="52"/>
      <c r="IIQ535" s="52"/>
      <c r="IIR535" s="52"/>
      <c r="IIS535" s="52"/>
      <c r="IIT535" s="52"/>
      <c r="IIU535" s="52"/>
      <c r="IIV535" s="52"/>
      <c r="IIW535" s="52"/>
      <c r="IIX535" s="52"/>
      <c r="IIY535" s="52"/>
      <c r="IIZ535" s="52"/>
      <c r="IJA535" s="52"/>
      <c r="IJB535" s="52"/>
      <c r="IJC535" s="52"/>
      <c r="IJD535" s="52"/>
      <c r="IJE535" s="52"/>
      <c r="IJF535" s="52"/>
      <c r="IJG535" s="52"/>
      <c r="IJH535" s="52"/>
      <c r="IJI535" s="52"/>
      <c r="IJJ535" s="52"/>
      <c r="IJK535" s="52"/>
      <c r="IJL535" s="52"/>
      <c r="IJM535" s="52"/>
      <c r="IJN535" s="52"/>
      <c r="IJO535" s="52"/>
      <c r="IJP535" s="52"/>
      <c r="IJQ535" s="52"/>
      <c r="IJR535" s="52"/>
      <c r="IJS535" s="52"/>
      <c r="IJT535" s="52"/>
      <c r="IJU535" s="52"/>
      <c r="IJV535" s="52"/>
      <c r="IJW535" s="52"/>
      <c r="IJX535" s="52"/>
      <c r="IJY535" s="52"/>
      <c r="IJZ535" s="52"/>
      <c r="IKA535" s="52"/>
      <c r="IKB535" s="52"/>
      <c r="IKC535" s="52"/>
      <c r="IKD535" s="52"/>
      <c r="IKE535" s="52"/>
      <c r="IKF535" s="52"/>
      <c r="IKG535" s="52"/>
      <c r="IKH535" s="52"/>
      <c r="IKI535" s="52"/>
      <c r="IKJ535" s="52"/>
      <c r="IKK535" s="52"/>
      <c r="IKL535" s="52"/>
      <c r="IKM535" s="52"/>
      <c r="IKN535" s="52"/>
      <c r="IKO535" s="52"/>
      <c r="IKP535" s="52"/>
      <c r="IKQ535" s="52"/>
      <c r="IKR535" s="52"/>
      <c r="IKS535" s="52"/>
      <c r="IKT535" s="52"/>
      <c r="IKU535" s="52"/>
      <c r="IKV535" s="52"/>
      <c r="IKW535" s="52"/>
      <c r="IKX535" s="52"/>
      <c r="IKY535" s="52"/>
      <c r="IKZ535" s="52"/>
      <c r="ILA535" s="52"/>
      <c r="ILB535" s="52"/>
      <c r="ILC535" s="52"/>
      <c r="ILD535" s="52"/>
      <c r="ILE535" s="52"/>
      <c r="ILF535" s="52"/>
      <c r="ILG535" s="52"/>
      <c r="ILH535" s="52"/>
      <c r="ILI535" s="52"/>
      <c r="ILJ535" s="52"/>
      <c r="ILK535" s="52"/>
      <c r="ILL535" s="52"/>
      <c r="ILM535" s="52"/>
      <c r="ILN535" s="52"/>
      <c r="ILO535" s="52"/>
      <c r="ILP535" s="52"/>
      <c r="ILQ535" s="52"/>
      <c r="ILR535" s="52"/>
      <c r="ILS535" s="52"/>
      <c r="ILT535" s="52"/>
      <c r="ILU535" s="52"/>
      <c r="ILV535" s="52"/>
      <c r="ILW535" s="52"/>
      <c r="ILX535" s="52"/>
      <c r="ILY535" s="52"/>
      <c r="ILZ535" s="52"/>
      <c r="IMA535" s="52"/>
      <c r="IMB535" s="52"/>
      <c r="IMC535" s="52"/>
      <c r="IMD535" s="52"/>
      <c r="IME535" s="52"/>
      <c r="IMF535" s="52"/>
      <c r="IMG535" s="52"/>
      <c r="IMH535" s="52"/>
      <c r="IMI535" s="52"/>
      <c r="IMJ535" s="52"/>
      <c r="IMK535" s="52"/>
      <c r="IML535" s="52"/>
      <c r="IMM535" s="52"/>
      <c r="IMN535" s="52"/>
      <c r="IMO535" s="52"/>
      <c r="IMP535" s="52"/>
      <c r="IMQ535" s="52"/>
      <c r="IMR535" s="52"/>
      <c r="IMS535" s="52"/>
      <c r="IMT535" s="52"/>
      <c r="IMU535" s="52"/>
      <c r="IMV535" s="52"/>
      <c r="IMW535" s="52"/>
      <c r="IMX535" s="52"/>
      <c r="IMY535" s="52"/>
      <c r="IMZ535" s="52"/>
      <c r="INA535" s="52"/>
      <c r="INB535" s="52"/>
      <c r="INC535" s="52"/>
      <c r="IND535" s="52"/>
      <c r="INE535" s="52"/>
      <c r="INF535" s="52"/>
      <c r="ING535" s="52"/>
      <c r="INH535" s="52"/>
      <c r="INI535" s="52"/>
      <c r="INJ535" s="52"/>
      <c r="INK535" s="52"/>
      <c r="INL535" s="52"/>
      <c r="INM535" s="52"/>
      <c r="INN535" s="52"/>
      <c r="INO535" s="52"/>
      <c r="INP535" s="52"/>
      <c r="INQ535" s="52"/>
      <c r="INR535" s="52"/>
      <c r="INS535" s="52"/>
      <c r="INT535" s="52"/>
      <c r="INU535" s="52"/>
      <c r="INV535" s="52"/>
      <c r="INW535" s="52"/>
      <c r="INX535" s="52"/>
      <c r="INY535" s="52"/>
      <c r="INZ535" s="52"/>
      <c r="IOA535" s="52"/>
      <c r="IOB535" s="52"/>
      <c r="IOC535" s="52"/>
      <c r="IOD535" s="52"/>
      <c r="IOE535" s="52"/>
      <c r="IOF535" s="52"/>
      <c r="IOG535" s="52"/>
      <c r="IOH535" s="52"/>
      <c r="IOI535" s="52"/>
      <c r="IOJ535" s="52"/>
      <c r="IOK535" s="52"/>
      <c r="IOL535" s="52"/>
      <c r="IOM535" s="52"/>
      <c r="ION535" s="52"/>
      <c r="IOO535" s="52"/>
      <c r="IOP535" s="52"/>
      <c r="IOQ535" s="52"/>
      <c r="IOR535" s="52"/>
      <c r="IOS535" s="52"/>
      <c r="IOT535" s="52"/>
      <c r="IOU535" s="52"/>
      <c r="IOV535" s="52"/>
      <c r="IOW535" s="52"/>
      <c r="IOX535" s="52"/>
      <c r="IOY535" s="52"/>
      <c r="IOZ535" s="52"/>
      <c r="IPA535" s="52"/>
      <c r="IPB535" s="52"/>
      <c r="IPC535" s="52"/>
      <c r="IPD535" s="52"/>
      <c r="IPE535" s="52"/>
      <c r="IPF535" s="52"/>
      <c r="IPG535" s="52"/>
      <c r="IPH535" s="52"/>
      <c r="IPI535" s="52"/>
      <c r="IPJ535" s="52"/>
      <c r="IPK535" s="52"/>
      <c r="IPL535" s="52"/>
      <c r="IPM535" s="52"/>
      <c r="IPN535" s="52"/>
      <c r="IPO535" s="52"/>
      <c r="IPP535" s="52"/>
      <c r="IPQ535" s="52"/>
      <c r="IPR535" s="52"/>
      <c r="IPS535" s="52"/>
      <c r="IPT535" s="52"/>
      <c r="IPU535" s="52"/>
      <c r="IPV535" s="52"/>
      <c r="IPW535" s="52"/>
      <c r="IPX535" s="52"/>
      <c r="IPY535" s="52"/>
      <c r="IPZ535" s="52"/>
      <c r="IQA535" s="52"/>
      <c r="IQB535" s="52"/>
      <c r="IQC535" s="52"/>
      <c r="IQD535" s="52"/>
      <c r="IQE535" s="52"/>
      <c r="IQF535" s="52"/>
      <c r="IQG535" s="52"/>
      <c r="IQH535" s="52"/>
      <c r="IQI535" s="52"/>
      <c r="IQJ535" s="52"/>
      <c r="IQK535" s="52"/>
      <c r="IQL535" s="52"/>
      <c r="IQM535" s="52"/>
      <c r="IQN535" s="52"/>
      <c r="IQO535" s="52"/>
      <c r="IQP535" s="52"/>
      <c r="IQQ535" s="52"/>
      <c r="IQR535" s="52"/>
      <c r="IQS535" s="52"/>
      <c r="IQT535" s="52"/>
      <c r="IQU535" s="52"/>
      <c r="IQV535" s="52"/>
      <c r="IQW535" s="52"/>
      <c r="IQX535" s="52"/>
      <c r="IQY535" s="52"/>
      <c r="IQZ535" s="52"/>
      <c r="IRA535" s="52"/>
      <c r="IRB535" s="52"/>
      <c r="IRC535" s="52"/>
      <c r="IRD535" s="52"/>
      <c r="IRE535" s="52"/>
      <c r="IRF535" s="52"/>
      <c r="IRG535" s="52"/>
      <c r="IRH535" s="52"/>
      <c r="IRI535" s="52"/>
      <c r="IRJ535" s="52"/>
      <c r="IRK535" s="52"/>
      <c r="IRL535" s="52"/>
      <c r="IRM535" s="52"/>
      <c r="IRN535" s="52"/>
      <c r="IRO535" s="52"/>
      <c r="IRP535" s="52"/>
      <c r="IRQ535" s="52"/>
      <c r="IRR535" s="52"/>
      <c r="IRS535" s="52"/>
      <c r="IRT535" s="52"/>
      <c r="IRU535" s="52"/>
      <c r="IRV535" s="52"/>
      <c r="IRW535" s="52"/>
      <c r="IRX535" s="52"/>
      <c r="IRY535" s="52"/>
      <c r="IRZ535" s="52"/>
      <c r="ISA535" s="52"/>
      <c r="ISB535" s="52"/>
      <c r="ISC535" s="52"/>
      <c r="ISD535" s="52"/>
      <c r="ISE535" s="52"/>
      <c r="ISF535" s="52"/>
      <c r="ISG535" s="52"/>
      <c r="ISH535" s="52"/>
      <c r="ISI535" s="52"/>
      <c r="ISJ535" s="52"/>
      <c r="ISK535" s="52"/>
      <c r="ISL535" s="52"/>
      <c r="ISM535" s="52"/>
      <c r="ISN535" s="52"/>
      <c r="ISO535" s="52"/>
      <c r="ISP535" s="52"/>
      <c r="ISQ535" s="52"/>
      <c r="ISR535" s="52"/>
      <c r="ISS535" s="52"/>
      <c r="IST535" s="52"/>
      <c r="ISU535" s="52"/>
      <c r="ISV535" s="52"/>
      <c r="ISW535" s="52"/>
      <c r="ISX535" s="52"/>
      <c r="ISY535" s="52"/>
      <c r="ISZ535" s="52"/>
      <c r="ITA535" s="52"/>
      <c r="ITB535" s="52"/>
      <c r="ITC535" s="52"/>
      <c r="ITD535" s="52"/>
      <c r="ITE535" s="52"/>
      <c r="ITF535" s="52"/>
      <c r="ITG535" s="52"/>
      <c r="ITH535" s="52"/>
      <c r="ITI535" s="52"/>
      <c r="ITJ535" s="52"/>
      <c r="ITK535" s="52"/>
      <c r="ITL535" s="52"/>
      <c r="ITM535" s="52"/>
      <c r="ITN535" s="52"/>
      <c r="ITO535" s="52"/>
      <c r="ITP535" s="52"/>
      <c r="ITQ535" s="52"/>
      <c r="ITR535" s="52"/>
      <c r="ITS535" s="52"/>
      <c r="ITT535" s="52"/>
      <c r="ITU535" s="52"/>
      <c r="ITV535" s="52"/>
      <c r="ITW535" s="52"/>
      <c r="ITX535" s="52"/>
      <c r="ITY535" s="52"/>
      <c r="ITZ535" s="52"/>
      <c r="IUA535" s="52"/>
      <c r="IUB535" s="52"/>
      <c r="IUC535" s="52"/>
      <c r="IUD535" s="52"/>
      <c r="IUE535" s="52"/>
      <c r="IUF535" s="52"/>
      <c r="IUG535" s="52"/>
      <c r="IUH535" s="52"/>
      <c r="IUI535" s="52"/>
      <c r="IUJ535" s="52"/>
      <c r="IUK535" s="52"/>
      <c r="IUL535" s="52"/>
      <c r="IUM535" s="52"/>
      <c r="IUN535" s="52"/>
      <c r="IUO535" s="52"/>
      <c r="IUP535" s="52"/>
      <c r="IUQ535" s="52"/>
      <c r="IUR535" s="52"/>
      <c r="IUS535" s="52"/>
      <c r="IUT535" s="52"/>
      <c r="IUU535" s="52"/>
      <c r="IUV535" s="52"/>
      <c r="IUW535" s="52"/>
      <c r="IUX535" s="52"/>
      <c r="IUY535" s="52"/>
      <c r="IUZ535" s="52"/>
      <c r="IVA535" s="52"/>
      <c r="IVB535" s="52"/>
      <c r="IVC535" s="52"/>
      <c r="IVD535" s="52"/>
      <c r="IVE535" s="52"/>
      <c r="IVF535" s="52"/>
      <c r="IVG535" s="52"/>
      <c r="IVH535" s="52"/>
      <c r="IVI535" s="52"/>
      <c r="IVJ535" s="52"/>
      <c r="IVK535" s="52"/>
      <c r="IVL535" s="52"/>
      <c r="IVM535" s="52"/>
      <c r="IVN535" s="52"/>
      <c r="IVO535" s="52"/>
      <c r="IVP535" s="52"/>
      <c r="IVQ535" s="52"/>
      <c r="IVR535" s="52"/>
      <c r="IVS535" s="52"/>
      <c r="IVT535" s="52"/>
      <c r="IVU535" s="52"/>
      <c r="IVV535" s="52"/>
      <c r="IVW535" s="52"/>
      <c r="IVX535" s="52"/>
      <c r="IVY535" s="52"/>
      <c r="IVZ535" s="52"/>
      <c r="IWA535" s="52"/>
      <c r="IWB535" s="52"/>
      <c r="IWC535" s="52"/>
      <c r="IWD535" s="52"/>
      <c r="IWE535" s="52"/>
      <c r="IWF535" s="52"/>
      <c r="IWG535" s="52"/>
      <c r="IWH535" s="52"/>
      <c r="IWI535" s="52"/>
      <c r="IWJ535" s="52"/>
      <c r="IWK535" s="52"/>
      <c r="IWL535" s="52"/>
      <c r="IWM535" s="52"/>
      <c r="IWN535" s="52"/>
      <c r="IWO535" s="52"/>
      <c r="IWP535" s="52"/>
      <c r="IWQ535" s="52"/>
      <c r="IWR535" s="52"/>
      <c r="IWS535" s="52"/>
      <c r="IWT535" s="52"/>
      <c r="IWU535" s="52"/>
      <c r="IWV535" s="52"/>
      <c r="IWW535" s="52"/>
      <c r="IWX535" s="52"/>
      <c r="IWY535" s="52"/>
      <c r="IWZ535" s="52"/>
      <c r="IXA535" s="52"/>
      <c r="IXB535" s="52"/>
      <c r="IXC535" s="52"/>
      <c r="IXD535" s="52"/>
      <c r="IXE535" s="52"/>
      <c r="IXF535" s="52"/>
      <c r="IXG535" s="52"/>
      <c r="IXH535" s="52"/>
      <c r="IXI535" s="52"/>
      <c r="IXJ535" s="52"/>
      <c r="IXK535" s="52"/>
      <c r="IXL535" s="52"/>
      <c r="IXM535" s="52"/>
      <c r="IXN535" s="52"/>
      <c r="IXO535" s="52"/>
      <c r="IXP535" s="52"/>
      <c r="IXQ535" s="52"/>
      <c r="IXR535" s="52"/>
      <c r="IXS535" s="52"/>
      <c r="IXT535" s="52"/>
      <c r="IXU535" s="52"/>
      <c r="IXV535" s="52"/>
      <c r="IXW535" s="52"/>
      <c r="IXX535" s="52"/>
      <c r="IXY535" s="52"/>
      <c r="IXZ535" s="52"/>
      <c r="IYA535" s="52"/>
      <c r="IYB535" s="52"/>
      <c r="IYC535" s="52"/>
      <c r="IYD535" s="52"/>
      <c r="IYE535" s="52"/>
      <c r="IYF535" s="52"/>
      <c r="IYG535" s="52"/>
      <c r="IYH535" s="52"/>
      <c r="IYI535" s="52"/>
      <c r="IYJ535" s="52"/>
      <c r="IYK535" s="52"/>
      <c r="IYL535" s="52"/>
      <c r="IYM535" s="52"/>
      <c r="IYN535" s="52"/>
      <c r="IYO535" s="52"/>
      <c r="IYP535" s="52"/>
      <c r="IYQ535" s="52"/>
      <c r="IYR535" s="52"/>
      <c r="IYS535" s="52"/>
      <c r="IYT535" s="52"/>
      <c r="IYU535" s="52"/>
      <c r="IYV535" s="52"/>
      <c r="IYW535" s="52"/>
      <c r="IYX535" s="52"/>
      <c r="IYY535" s="52"/>
      <c r="IYZ535" s="52"/>
      <c r="IZA535" s="52"/>
      <c r="IZB535" s="52"/>
      <c r="IZC535" s="52"/>
      <c r="IZD535" s="52"/>
      <c r="IZE535" s="52"/>
      <c r="IZF535" s="52"/>
      <c r="IZG535" s="52"/>
      <c r="IZH535" s="52"/>
      <c r="IZI535" s="52"/>
      <c r="IZJ535" s="52"/>
      <c r="IZK535" s="52"/>
      <c r="IZL535" s="52"/>
      <c r="IZM535" s="52"/>
      <c r="IZN535" s="52"/>
      <c r="IZO535" s="52"/>
      <c r="IZP535" s="52"/>
      <c r="IZQ535" s="52"/>
      <c r="IZR535" s="52"/>
      <c r="IZS535" s="52"/>
      <c r="IZT535" s="52"/>
      <c r="IZU535" s="52"/>
      <c r="IZV535" s="52"/>
      <c r="IZW535" s="52"/>
      <c r="IZX535" s="52"/>
      <c r="IZY535" s="52"/>
      <c r="IZZ535" s="52"/>
      <c r="JAA535" s="52"/>
      <c r="JAB535" s="52"/>
      <c r="JAC535" s="52"/>
      <c r="JAD535" s="52"/>
      <c r="JAE535" s="52"/>
      <c r="JAF535" s="52"/>
      <c r="JAG535" s="52"/>
      <c r="JAH535" s="52"/>
      <c r="JAI535" s="52"/>
      <c r="JAJ535" s="52"/>
      <c r="JAK535" s="52"/>
      <c r="JAL535" s="52"/>
      <c r="JAM535" s="52"/>
      <c r="JAN535" s="52"/>
      <c r="JAO535" s="52"/>
      <c r="JAP535" s="52"/>
      <c r="JAQ535" s="52"/>
      <c r="JAR535" s="52"/>
      <c r="JAS535" s="52"/>
      <c r="JAT535" s="52"/>
      <c r="JAU535" s="52"/>
      <c r="JAV535" s="52"/>
      <c r="JAW535" s="52"/>
      <c r="JAX535" s="52"/>
      <c r="JAY535" s="52"/>
      <c r="JAZ535" s="52"/>
      <c r="JBA535" s="52"/>
      <c r="JBB535" s="52"/>
      <c r="JBC535" s="52"/>
      <c r="JBD535" s="52"/>
      <c r="JBE535" s="52"/>
      <c r="JBF535" s="52"/>
      <c r="JBG535" s="52"/>
      <c r="JBH535" s="52"/>
      <c r="JBI535" s="52"/>
      <c r="JBJ535" s="52"/>
      <c r="JBK535" s="52"/>
      <c r="JBL535" s="52"/>
      <c r="JBM535" s="52"/>
      <c r="JBN535" s="52"/>
      <c r="JBO535" s="52"/>
      <c r="JBP535" s="52"/>
      <c r="JBQ535" s="52"/>
      <c r="JBR535" s="52"/>
      <c r="JBS535" s="52"/>
      <c r="JBT535" s="52"/>
      <c r="JBU535" s="52"/>
      <c r="JBV535" s="52"/>
      <c r="JBW535" s="52"/>
      <c r="JBX535" s="52"/>
      <c r="JBY535" s="52"/>
      <c r="JBZ535" s="52"/>
      <c r="JCA535" s="52"/>
      <c r="JCB535" s="52"/>
      <c r="JCC535" s="52"/>
      <c r="JCD535" s="52"/>
      <c r="JCE535" s="52"/>
      <c r="JCF535" s="52"/>
      <c r="JCG535" s="52"/>
      <c r="JCH535" s="52"/>
      <c r="JCI535" s="52"/>
      <c r="JCJ535" s="52"/>
      <c r="JCK535" s="52"/>
      <c r="JCL535" s="52"/>
      <c r="JCM535" s="52"/>
      <c r="JCN535" s="52"/>
      <c r="JCO535" s="52"/>
      <c r="JCP535" s="52"/>
      <c r="JCQ535" s="52"/>
      <c r="JCR535" s="52"/>
      <c r="JCS535" s="52"/>
      <c r="JCT535" s="52"/>
      <c r="JCU535" s="52"/>
      <c r="JCV535" s="52"/>
      <c r="JCW535" s="52"/>
      <c r="JCX535" s="52"/>
      <c r="JCY535" s="52"/>
      <c r="JCZ535" s="52"/>
      <c r="JDA535" s="52"/>
      <c r="JDB535" s="52"/>
      <c r="JDC535" s="52"/>
      <c r="JDD535" s="52"/>
      <c r="JDE535" s="52"/>
      <c r="JDF535" s="52"/>
      <c r="JDG535" s="52"/>
      <c r="JDH535" s="52"/>
      <c r="JDI535" s="52"/>
      <c r="JDJ535" s="52"/>
      <c r="JDK535" s="52"/>
      <c r="JDL535" s="52"/>
      <c r="JDM535" s="52"/>
      <c r="JDN535" s="52"/>
      <c r="JDO535" s="52"/>
      <c r="JDP535" s="52"/>
      <c r="JDQ535" s="52"/>
      <c r="JDR535" s="52"/>
      <c r="JDS535" s="52"/>
      <c r="JDT535" s="52"/>
      <c r="JDU535" s="52"/>
      <c r="JDV535" s="52"/>
      <c r="JDW535" s="52"/>
      <c r="JDX535" s="52"/>
      <c r="JDY535" s="52"/>
      <c r="JDZ535" s="52"/>
      <c r="JEA535" s="52"/>
      <c r="JEB535" s="52"/>
      <c r="JEC535" s="52"/>
      <c r="JED535" s="52"/>
      <c r="JEE535" s="52"/>
      <c r="JEF535" s="52"/>
      <c r="JEG535" s="52"/>
      <c r="JEH535" s="52"/>
      <c r="JEI535" s="52"/>
      <c r="JEJ535" s="52"/>
      <c r="JEK535" s="52"/>
      <c r="JEL535" s="52"/>
      <c r="JEM535" s="52"/>
      <c r="JEN535" s="52"/>
      <c r="JEO535" s="52"/>
      <c r="JEP535" s="52"/>
      <c r="JEQ535" s="52"/>
      <c r="JER535" s="52"/>
      <c r="JES535" s="52"/>
      <c r="JET535" s="52"/>
      <c r="JEU535" s="52"/>
      <c r="JEV535" s="52"/>
      <c r="JEW535" s="52"/>
      <c r="JEX535" s="52"/>
      <c r="JEY535" s="52"/>
      <c r="JEZ535" s="52"/>
      <c r="JFA535" s="52"/>
      <c r="JFB535" s="52"/>
      <c r="JFC535" s="52"/>
      <c r="JFD535" s="52"/>
      <c r="JFE535" s="52"/>
      <c r="JFF535" s="52"/>
      <c r="JFG535" s="52"/>
      <c r="JFH535" s="52"/>
      <c r="JFI535" s="52"/>
      <c r="JFJ535" s="52"/>
      <c r="JFK535" s="52"/>
      <c r="JFL535" s="52"/>
      <c r="JFM535" s="52"/>
      <c r="JFN535" s="52"/>
      <c r="JFO535" s="52"/>
      <c r="JFP535" s="52"/>
      <c r="JFQ535" s="52"/>
      <c r="JFR535" s="52"/>
      <c r="JFS535" s="52"/>
      <c r="JFT535" s="52"/>
      <c r="JFU535" s="52"/>
      <c r="JFV535" s="52"/>
      <c r="JFW535" s="52"/>
      <c r="JFX535" s="52"/>
      <c r="JFY535" s="52"/>
      <c r="JFZ535" s="52"/>
      <c r="JGA535" s="52"/>
      <c r="JGB535" s="52"/>
      <c r="JGC535" s="52"/>
      <c r="JGD535" s="52"/>
      <c r="JGE535" s="52"/>
      <c r="JGF535" s="52"/>
      <c r="JGG535" s="52"/>
      <c r="JGH535" s="52"/>
      <c r="JGI535" s="52"/>
      <c r="JGJ535" s="52"/>
      <c r="JGK535" s="52"/>
      <c r="JGL535" s="52"/>
      <c r="JGM535" s="52"/>
      <c r="JGN535" s="52"/>
      <c r="JGO535" s="52"/>
      <c r="JGP535" s="52"/>
      <c r="JGQ535" s="52"/>
      <c r="JGR535" s="52"/>
      <c r="JGS535" s="52"/>
      <c r="JGT535" s="52"/>
      <c r="JGU535" s="52"/>
      <c r="JGV535" s="52"/>
      <c r="JGW535" s="52"/>
      <c r="JGX535" s="52"/>
      <c r="JGY535" s="52"/>
      <c r="JGZ535" s="52"/>
      <c r="JHA535" s="52"/>
      <c r="JHB535" s="52"/>
      <c r="JHC535" s="52"/>
      <c r="JHD535" s="52"/>
      <c r="JHE535" s="52"/>
      <c r="JHF535" s="52"/>
      <c r="JHG535" s="52"/>
      <c r="JHH535" s="52"/>
      <c r="JHI535" s="52"/>
      <c r="JHJ535" s="52"/>
      <c r="JHK535" s="52"/>
      <c r="JHL535" s="52"/>
      <c r="JHM535" s="52"/>
      <c r="JHN535" s="52"/>
      <c r="JHO535" s="52"/>
      <c r="JHP535" s="52"/>
      <c r="JHQ535" s="52"/>
      <c r="JHR535" s="52"/>
      <c r="JHS535" s="52"/>
      <c r="JHT535" s="52"/>
      <c r="JHU535" s="52"/>
      <c r="JHV535" s="52"/>
      <c r="JHW535" s="52"/>
      <c r="JHX535" s="52"/>
      <c r="JHY535" s="52"/>
      <c r="JHZ535" s="52"/>
      <c r="JIA535" s="52"/>
      <c r="JIB535" s="52"/>
      <c r="JIC535" s="52"/>
      <c r="JID535" s="52"/>
      <c r="JIE535" s="52"/>
      <c r="JIF535" s="52"/>
      <c r="JIG535" s="52"/>
      <c r="JIH535" s="52"/>
      <c r="JII535" s="52"/>
      <c r="JIJ535" s="52"/>
      <c r="JIK535" s="52"/>
      <c r="JIL535" s="52"/>
      <c r="JIM535" s="52"/>
      <c r="JIN535" s="52"/>
      <c r="JIO535" s="52"/>
      <c r="JIP535" s="52"/>
      <c r="JIQ535" s="52"/>
      <c r="JIR535" s="52"/>
      <c r="JIS535" s="52"/>
      <c r="JIT535" s="52"/>
      <c r="JIU535" s="52"/>
      <c r="JIV535" s="52"/>
      <c r="JIW535" s="52"/>
      <c r="JIX535" s="52"/>
      <c r="JIY535" s="52"/>
      <c r="JIZ535" s="52"/>
      <c r="JJA535" s="52"/>
      <c r="JJB535" s="52"/>
      <c r="JJC535" s="52"/>
      <c r="JJD535" s="52"/>
      <c r="JJE535" s="52"/>
      <c r="JJF535" s="52"/>
      <c r="JJG535" s="52"/>
      <c r="JJH535" s="52"/>
      <c r="JJI535" s="52"/>
      <c r="JJJ535" s="52"/>
      <c r="JJK535" s="52"/>
      <c r="JJL535" s="52"/>
      <c r="JJM535" s="52"/>
      <c r="JJN535" s="52"/>
      <c r="JJO535" s="52"/>
      <c r="JJP535" s="52"/>
      <c r="JJQ535" s="52"/>
      <c r="JJR535" s="52"/>
      <c r="JJS535" s="52"/>
      <c r="JJT535" s="52"/>
      <c r="JJU535" s="52"/>
      <c r="JJV535" s="52"/>
      <c r="JJW535" s="52"/>
      <c r="JJX535" s="52"/>
      <c r="JJY535" s="52"/>
      <c r="JJZ535" s="52"/>
      <c r="JKA535" s="52"/>
      <c r="JKB535" s="52"/>
      <c r="JKC535" s="52"/>
      <c r="JKD535" s="52"/>
      <c r="JKE535" s="52"/>
      <c r="JKF535" s="52"/>
      <c r="JKG535" s="52"/>
      <c r="JKH535" s="52"/>
      <c r="JKI535" s="52"/>
      <c r="JKJ535" s="52"/>
      <c r="JKK535" s="52"/>
      <c r="JKL535" s="52"/>
      <c r="JKM535" s="52"/>
      <c r="JKN535" s="52"/>
      <c r="JKO535" s="52"/>
      <c r="JKP535" s="52"/>
      <c r="JKQ535" s="52"/>
      <c r="JKR535" s="52"/>
      <c r="JKS535" s="52"/>
      <c r="JKT535" s="52"/>
      <c r="JKU535" s="52"/>
      <c r="JKV535" s="52"/>
      <c r="JKW535" s="52"/>
      <c r="JKX535" s="52"/>
      <c r="JKY535" s="52"/>
      <c r="JKZ535" s="52"/>
      <c r="JLA535" s="52"/>
      <c r="JLB535" s="52"/>
      <c r="JLC535" s="52"/>
      <c r="JLD535" s="52"/>
      <c r="JLE535" s="52"/>
      <c r="JLF535" s="52"/>
      <c r="JLG535" s="52"/>
      <c r="JLH535" s="52"/>
      <c r="JLI535" s="52"/>
      <c r="JLJ535" s="52"/>
      <c r="JLK535" s="52"/>
      <c r="JLL535" s="52"/>
      <c r="JLM535" s="52"/>
      <c r="JLN535" s="52"/>
      <c r="JLO535" s="52"/>
      <c r="JLP535" s="52"/>
      <c r="JLQ535" s="52"/>
      <c r="JLR535" s="52"/>
      <c r="JLS535" s="52"/>
      <c r="JLT535" s="52"/>
      <c r="JLU535" s="52"/>
      <c r="JLV535" s="52"/>
      <c r="JLW535" s="52"/>
      <c r="JLX535" s="52"/>
      <c r="JLY535" s="52"/>
      <c r="JLZ535" s="52"/>
      <c r="JMA535" s="52"/>
      <c r="JMB535" s="52"/>
      <c r="JMC535" s="52"/>
      <c r="JMD535" s="52"/>
      <c r="JME535" s="52"/>
      <c r="JMF535" s="52"/>
      <c r="JMG535" s="52"/>
      <c r="JMH535" s="52"/>
      <c r="JMI535" s="52"/>
      <c r="JMJ535" s="52"/>
      <c r="JMK535" s="52"/>
      <c r="JML535" s="52"/>
      <c r="JMM535" s="52"/>
      <c r="JMN535" s="52"/>
      <c r="JMO535" s="52"/>
      <c r="JMP535" s="52"/>
      <c r="JMQ535" s="52"/>
      <c r="JMR535" s="52"/>
      <c r="JMS535" s="52"/>
      <c r="JMT535" s="52"/>
      <c r="JMU535" s="52"/>
      <c r="JMV535" s="52"/>
      <c r="JMW535" s="52"/>
      <c r="JMX535" s="52"/>
      <c r="JMY535" s="52"/>
      <c r="JMZ535" s="52"/>
      <c r="JNA535" s="52"/>
      <c r="JNB535" s="52"/>
      <c r="JNC535" s="52"/>
      <c r="JND535" s="52"/>
      <c r="JNE535" s="52"/>
      <c r="JNF535" s="52"/>
      <c r="JNG535" s="52"/>
      <c r="JNH535" s="52"/>
      <c r="JNI535" s="52"/>
      <c r="JNJ535" s="52"/>
      <c r="JNK535" s="52"/>
      <c r="JNL535" s="52"/>
      <c r="JNM535" s="52"/>
      <c r="JNN535" s="52"/>
      <c r="JNO535" s="52"/>
      <c r="JNP535" s="52"/>
      <c r="JNQ535" s="52"/>
      <c r="JNR535" s="52"/>
      <c r="JNS535" s="52"/>
      <c r="JNT535" s="52"/>
      <c r="JNU535" s="52"/>
      <c r="JNV535" s="52"/>
      <c r="JNW535" s="52"/>
      <c r="JNX535" s="52"/>
      <c r="JNY535" s="52"/>
      <c r="JNZ535" s="52"/>
      <c r="JOA535" s="52"/>
      <c r="JOB535" s="52"/>
      <c r="JOC535" s="52"/>
      <c r="JOD535" s="52"/>
      <c r="JOE535" s="52"/>
      <c r="JOF535" s="52"/>
      <c r="JOG535" s="52"/>
      <c r="JOH535" s="52"/>
      <c r="JOI535" s="52"/>
      <c r="JOJ535" s="52"/>
      <c r="JOK535" s="52"/>
      <c r="JOL535" s="52"/>
      <c r="JOM535" s="52"/>
      <c r="JON535" s="52"/>
      <c r="JOO535" s="52"/>
      <c r="JOP535" s="52"/>
      <c r="JOQ535" s="52"/>
      <c r="JOR535" s="52"/>
      <c r="JOS535" s="52"/>
      <c r="JOT535" s="52"/>
      <c r="JOU535" s="52"/>
      <c r="JOV535" s="52"/>
      <c r="JOW535" s="52"/>
      <c r="JOX535" s="52"/>
      <c r="JOY535" s="52"/>
      <c r="JOZ535" s="52"/>
      <c r="JPA535" s="52"/>
      <c r="JPB535" s="52"/>
      <c r="JPC535" s="52"/>
      <c r="JPD535" s="52"/>
      <c r="JPE535" s="52"/>
      <c r="JPF535" s="52"/>
      <c r="JPG535" s="52"/>
      <c r="JPH535" s="52"/>
      <c r="JPI535" s="52"/>
      <c r="JPJ535" s="52"/>
      <c r="JPK535" s="52"/>
      <c r="JPL535" s="52"/>
      <c r="JPM535" s="52"/>
      <c r="JPN535" s="52"/>
      <c r="JPO535" s="52"/>
      <c r="JPP535" s="52"/>
      <c r="JPQ535" s="52"/>
      <c r="JPR535" s="52"/>
      <c r="JPS535" s="52"/>
      <c r="JPT535" s="52"/>
      <c r="JPU535" s="52"/>
      <c r="JPV535" s="52"/>
      <c r="JPW535" s="52"/>
      <c r="JPX535" s="52"/>
      <c r="JPY535" s="52"/>
      <c r="JPZ535" s="52"/>
      <c r="JQA535" s="52"/>
      <c r="JQB535" s="52"/>
      <c r="JQC535" s="52"/>
      <c r="JQD535" s="52"/>
      <c r="JQE535" s="52"/>
      <c r="JQF535" s="52"/>
      <c r="JQG535" s="52"/>
      <c r="JQH535" s="52"/>
      <c r="JQI535" s="52"/>
      <c r="JQJ535" s="52"/>
      <c r="JQK535" s="52"/>
      <c r="JQL535" s="52"/>
      <c r="JQM535" s="52"/>
      <c r="JQN535" s="52"/>
      <c r="JQO535" s="52"/>
      <c r="JQP535" s="52"/>
      <c r="JQQ535" s="52"/>
      <c r="JQR535" s="52"/>
      <c r="JQS535" s="52"/>
      <c r="JQT535" s="52"/>
      <c r="JQU535" s="52"/>
      <c r="JQV535" s="52"/>
      <c r="JQW535" s="52"/>
      <c r="JQX535" s="52"/>
      <c r="JQY535" s="52"/>
      <c r="JQZ535" s="52"/>
      <c r="JRA535" s="52"/>
      <c r="JRB535" s="52"/>
      <c r="JRC535" s="52"/>
      <c r="JRD535" s="52"/>
      <c r="JRE535" s="52"/>
      <c r="JRF535" s="52"/>
      <c r="JRG535" s="52"/>
      <c r="JRH535" s="52"/>
      <c r="JRI535" s="52"/>
      <c r="JRJ535" s="52"/>
      <c r="JRK535" s="52"/>
      <c r="JRL535" s="52"/>
      <c r="JRM535" s="52"/>
      <c r="JRN535" s="52"/>
      <c r="JRO535" s="52"/>
      <c r="JRP535" s="52"/>
      <c r="JRQ535" s="52"/>
      <c r="JRR535" s="52"/>
      <c r="JRS535" s="52"/>
      <c r="JRT535" s="52"/>
      <c r="JRU535" s="52"/>
      <c r="JRV535" s="52"/>
      <c r="JRW535" s="52"/>
      <c r="JRX535" s="52"/>
      <c r="JRY535" s="52"/>
      <c r="JRZ535" s="52"/>
      <c r="JSA535" s="52"/>
      <c r="JSB535" s="52"/>
      <c r="JSC535" s="52"/>
      <c r="JSD535" s="52"/>
      <c r="JSE535" s="52"/>
      <c r="JSF535" s="52"/>
      <c r="JSG535" s="52"/>
      <c r="JSH535" s="52"/>
      <c r="JSI535" s="52"/>
      <c r="JSJ535" s="52"/>
      <c r="JSK535" s="52"/>
      <c r="JSL535" s="52"/>
      <c r="JSM535" s="52"/>
      <c r="JSN535" s="52"/>
      <c r="JSO535" s="52"/>
      <c r="JSP535" s="52"/>
      <c r="JSQ535" s="52"/>
      <c r="JSR535" s="52"/>
      <c r="JSS535" s="52"/>
      <c r="JST535" s="52"/>
      <c r="JSU535" s="52"/>
      <c r="JSV535" s="52"/>
      <c r="JSW535" s="52"/>
      <c r="JSX535" s="52"/>
      <c r="JSY535" s="52"/>
      <c r="JSZ535" s="52"/>
      <c r="JTA535" s="52"/>
      <c r="JTB535" s="52"/>
      <c r="JTC535" s="52"/>
      <c r="JTD535" s="52"/>
      <c r="JTE535" s="52"/>
      <c r="JTF535" s="52"/>
      <c r="JTG535" s="52"/>
      <c r="JTH535" s="52"/>
      <c r="JTI535" s="52"/>
      <c r="JTJ535" s="52"/>
      <c r="JTK535" s="52"/>
      <c r="JTL535" s="52"/>
      <c r="JTM535" s="52"/>
      <c r="JTN535" s="52"/>
      <c r="JTO535" s="52"/>
      <c r="JTP535" s="52"/>
      <c r="JTQ535" s="52"/>
      <c r="JTR535" s="52"/>
      <c r="JTS535" s="52"/>
      <c r="JTT535" s="52"/>
      <c r="JTU535" s="52"/>
      <c r="JTV535" s="52"/>
      <c r="JTW535" s="52"/>
      <c r="JTX535" s="52"/>
      <c r="JTY535" s="52"/>
      <c r="JTZ535" s="52"/>
      <c r="JUA535" s="52"/>
      <c r="JUB535" s="52"/>
      <c r="JUC535" s="52"/>
      <c r="JUD535" s="52"/>
      <c r="JUE535" s="52"/>
      <c r="JUF535" s="52"/>
      <c r="JUG535" s="52"/>
      <c r="JUH535" s="52"/>
      <c r="JUI535" s="52"/>
      <c r="JUJ535" s="52"/>
      <c r="JUK535" s="52"/>
      <c r="JUL535" s="52"/>
      <c r="JUM535" s="52"/>
      <c r="JUN535" s="52"/>
      <c r="JUO535" s="52"/>
      <c r="JUP535" s="52"/>
      <c r="JUQ535" s="52"/>
      <c r="JUR535" s="52"/>
      <c r="JUS535" s="52"/>
      <c r="JUT535" s="52"/>
      <c r="JUU535" s="52"/>
      <c r="JUV535" s="52"/>
      <c r="JUW535" s="52"/>
      <c r="JUX535" s="52"/>
      <c r="JUY535" s="52"/>
      <c r="JUZ535" s="52"/>
      <c r="JVA535" s="52"/>
      <c r="JVB535" s="52"/>
      <c r="JVC535" s="52"/>
      <c r="JVD535" s="52"/>
      <c r="JVE535" s="52"/>
      <c r="JVF535" s="52"/>
      <c r="JVG535" s="52"/>
      <c r="JVH535" s="52"/>
      <c r="JVI535" s="52"/>
      <c r="JVJ535" s="52"/>
      <c r="JVK535" s="52"/>
      <c r="JVL535" s="52"/>
      <c r="JVM535" s="52"/>
      <c r="JVN535" s="52"/>
      <c r="JVO535" s="52"/>
      <c r="JVP535" s="52"/>
      <c r="JVQ535" s="52"/>
      <c r="JVR535" s="52"/>
      <c r="JVS535" s="52"/>
      <c r="JVT535" s="52"/>
      <c r="JVU535" s="52"/>
      <c r="JVV535" s="52"/>
      <c r="JVW535" s="52"/>
      <c r="JVX535" s="52"/>
      <c r="JVY535" s="52"/>
      <c r="JVZ535" s="52"/>
      <c r="JWA535" s="52"/>
      <c r="JWB535" s="52"/>
      <c r="JWC535" s="52"/>
      <c r="JWD535" s="52"/>
      <c r="JWE535" s="52"/>
      <c r="JWF535" s="52"/>
      <c r="JWG535" s="52"/>
      <c r="JWH535" s="52"/>
      <c r="JWI535" s="52"/>
      <c r="JWJ535" s="52"/>
      <c r="JWK535" s="52"/>
      <c r="JWL535" s="52"/>
      <c r="JWM535" s="52"/>
      <c r="JWN535" s="52"/>
      <c r="JWO535" s="52"/>
      <c r="JWP535" s="52"/>
      <c r="JWQ535" s="52"/>
      <c r="JWR535" s="52"/>
      <c r="JWS535" s="52"/>
      <c r="JWT535" s="52"/>
      <c r="JWU535" s="52"/>
      <c r="JWV535" s="52"/>
      <c r="JWW535" s="52"/>
      <c r="JWX535" s="52"/>
      <c r="JWY535" s="52"/>
      <c r="JWZ535" s="52"/>
      <c r="JXA535" s="52"/>
      <c r="JXB535" s="52"/>
      <c r="JXC535" s="52"/>
      <c r="JXD535" s="52"/>
      <c r="JXE535" s="52"/>
      <c r="JXF535" s="52"/>
      <c r="JXG535" s="52"/>
      <c r="JXH535" s="52"/>
      <c r="JXI535" s="52"/>
      <c r="JXJ535" s="52"/>
      <c r="JXK535" s="52"/>
      <c r="JXL535" s="52"/>
      <c r="JXM535" s="52"/>
      <c r="JXN535" s="52"/>
      <c r="JXO535" s="52"/>
      <c r="JXP535" s="52"/>
      <c r="JXQ535" s="52"/>
      <c r="JXR535" s="52"/>
      <c r="JXS535" s="52"/>
      <c r="JXT535" s="52"/>
      <c r="JXU535" s="52"/>
      <c r="JXV535" s="52"/>
      <c r="JXW535" s="52"/>
      <c r="JXX535" s="52"/>
      <c r="JXY535" s="52"/>
      <c r="JXZ535" s="52"/>
      <c r="JYA535" s="52"/>
      <c r="JYB535" s="52"/>
      <c r="JYC535" s="52"/>
      <c r="JYD535" s="52"/>
      <c r="JYE535" s="52"/>
      <c r="JYF535" s="52"/>
      <c r="JYG535" s="52"/>
      <c r="JYH535" s="52"/>
      <c r="JYI535" s="52"/>
      <c r="JYJ535" s="52"/>
      <c r="JYK535" s="52"/>
      <c r="JYL535" s="52"/>
      <c r="JYM535" s="52"/>
      <c r="JYN535" s="52"/>
      <c r="JYO535" s="52"/>
      <c r="JYP535" s="52"/>
      <c r="JYQ535" s="52"/>
      <c r="JYR535" s="52"/>
      <c r="JYS535" s="52"/>
      <c r="JYT535" s="52"/>
      <c r="JYU535" s="52"/>
      <c r="JYV535" s="52"/>
      <c r="JYW535" s="52"/>
      <c r="JYX535" s="52"/>
      <c r="JYY535" s="52"/>
      <c r="JYZ535" s="52"/>
      <c r="JZA535" s="52"/>
      <c r="JZB535" s="52"/>
      <c r="JZC535" s="52"/>
      <c r="JZD535" s="52"/>
      <c r="JZE535" s="52"/>
      <c r="JZF535" s="52"/>
      <c r="JZG535" s="52"/>
      <c r="JZH535" s="52"/>
      <c r="JZI535" s="52"/>
      <c r="JZJ535" s="52"/>
      <c r="JZK535" s="52"/>
      <c r="JZL535" s="52"/>
      <c r="JZM535" s="52"/>
      <c r="JZN535" s="52"/>
      <c r="JZO535" s="52"/>
      <c r="JZP535" s="52"/>
      <c r="JZQ535" s="52"/>
      <c r="JZR535" s="52"/>
      <c r="JZS535" s="52"/>
      <c r="JZT535" s="52"/>
      <c r="JZU535" s="52"/>
      <c r="JZV535" s="52"/>
      <c r="JZW535" s="52"/>
      <c r="JZX535" s="52"/>
      <c r="JZY535" s="52"/>
      <c r="JZZ535" s="52"/>
      <c r="KAA535" s="52"/>
      <c r="KAB535" s="52"/>
      <c r="KAC535" s="52"/>
      <c r="KAD535" s="52"/>
      <c r="KAE535" s="52"/>
      <c r="KAF535" s="52"/>
      <c r="KAG535" s="52"/>
      <c r="KAH535" s="52"/>
      <c r="KAI535" s="52"/>
      <c r="KAJ535" s="52"/>
      <c r="KAK535" s="52"/>
      <c r="KAL535" s="52"/>
      <c r="KAM535" s="52"/>
      <c r="KAN535" s="52"/>
      <c r="KAO535" s="52"/>
      <c r="KAP535" s="52"/>
      <c r="KAQ535" s="52"/>
      <c r="KAR535" s="52"/>
      <c r="KAS535" s="52"/>
      <c r="KAT535" s="52"/>
      <c r="KAU535" s="52"/>
      <c r="KAV535" s="52"/>
      <c r="KAW535" s="52"/>
      <c r="KAX535" s="52"/>
      <c r="KAY535" s="52"/>
      <c r="KAZ535" s="52"/>
      <c r="KBA535" s="52"/>
      <c r="KBB535" s="52"/>
      <c r="KBC535" s="52"/>
      <c r="KBD535" s="52"/>
      <c r="KBE535" s="52"/>
      <c r="KBF535" s="52"/>
      <c r="KBG535" s="52"/>
      <c r="KBH535" s="52"/>
      <c r="KBI535" s="52"/>
      <c r="KBJ535" s="52"/>
      <c r="KBK535" s="52"/>
      <c r="KBL535" s="52"/>
      <c r="KBM535" s="52"/>
      <c r="KBN535" s="52"/>
      <c r="KBO535" s="52"/>
      <c r="KBP535" s="52"/>
      <c r="KBQ535" s="52"/>
      <c r="KBR535" s="52"/>
      <c r="KBS535" s="52"/>
      <c r="KBT535" s="52"/>
      <c r="KBU535" s="52"/>
      <c r="KBV535" s="52"/>
      <c r="KBW535" s="52"/>
      <c r="KBX535" s="52"/>
      <c r="KBY535" s="52"/>
      <c r="KBZ535" s="52"/>
      <c r="KCA535" s="52"/>
      <c r="KCB535" s="52"/>
      <c r="KCC535" s="52"/>
      <c r="KCD535" s="52"/>
      <c r="KCE535" s="52"/>
      <c r="KCF535" s="52"/>
      <c r="KCG535" s="52"/>
      <c r="KCH535" s="52"/>
      <c r="KCI535" s="52"/>
      <c r="KCJ535" s="52"/>
      <c r="KCK535" s="52"/>
      <c r="KCL535" s="52"/>
      <c r="KCM535" s="52"/>
      <c r="KCN535" s="52"/>
      <c r="KCO535" s="52"/>
      <c r="KCP535" s="52"/>
      <c r="KCQ535" s="52"/>
      <c r="KCR535" s="52"/>
      <c r="KCS535" s="52"/>
      <c r="KCT535" s="52"/>
      <c r="KCU535" s="52"/>
      <c r="KCV535" s="52"/>
      <c r="KCW535" s="52"/>
      <c r="KCX535" s="52"/>
      <c r="KCY535" s="52"/>
      <c r="KCZ535" s="52"/>
      <c r="KDA535" s="52"/>
      <c r="KDB535" s="52"/>
      <c r="KDC535" s="52"/>
      <c r="KDD535" s="52"/>
      <c r="KDE535" s="52"/>
      <c r="KDF535" s="52"/>
      <c r="KDG535" s="52"/>
      <c r="KDH535" s="52"/>
      <c r="KDI535" s="52"/>
      <c r="KDJ535" s="52"/>
      <c r="KDK535" s="52"/>
      <c r="KDL535" s="52"/>
      <c r="KDM535" s="52"/>
      <c r="KDN535" s="52"/>
      <c r="KDO535" s="52"/>
      <c r="KDP535" s="52"/>
      <c r="KDQ535" s="52"/>
      <c r="KDR535" s="52"/>
      <c r="KDS535" s="52"/>
      <c r="KDT535" s="52"/>
      <c r="KDU535" s="52"/>
      <c r="KDV535" s="52"/>
      <c r="KDW535" s="52"/>
      <c r="KDX535" s="52"/>
      <c r="KDY535" s="52"/>
      <c r="KDZ535" s="52"/>
      <c r="KEA535" s="52"/>
      <c r="KEB535" s="52"/>
      <c r="KEC535" s="52"/>
      <c r="KED535" s="52"/>
      <c r="KEE535" s="52"/>
      <c r="KEF535" s="52"/>
      <c r="KEG535" s="52"/>
      <c r="KEH535" s="52"/>
      <c r="KEI535" s="52"/>
      <c r="KEJ535" s="52"/>
      <c r="KEK535" s="52"/>
      <c r="KEL535" s="52"/>
      <c r="KEM535" s="52"/>
      <c r="KEN535" s="52"/>
      <c r="KEO535" s="52"/>
      <c r="KEP535" s="52"/>
      <c r="KEQ535" s="52"/>
      <c r="KER535" s="52"/>
      <c r="KES535" s="52"/>
      <c r="KET535" s="52"/>
      <c r="KEU535" s="52"/>
      <c r="KEV535" s="52"/>
      <c r="KEW535" s="52"/>
      <c r="KEX535" s="52"/>
      <c r="KEY535" s="52"/>
      <c r="KEZ535" s="52"/>
      <c r="KFA535" s="52"/>
      <c r="KFB535" s="52"/>
      <c r="KFC535" s="52"/>
      <c r="KFD535" s="52"/>
      <c r="KFE535" s="52"/>
      <c r="KFF535" s="52"/>
      <c r="KFG535" s="52"/>
      <c r="KFH535" s="52"/>
      <c r="KFI535" s="52"/>
      <c r="KFJ535" s="52"/>
      <c r="KFK535" s="52"/>
      <c r="KFL535" s="52"/>
      <c r="KFM535" s="52"/>
      <c r="KFN535" s="52"/>
      <c r="KFO535" s="52"/>
      <c r="KFP535" s="52"/>
      <c r="KFQ535" s="52"/>
      <c r="KFR535" s="52"/>
      <c r="KFS535" s="52"/>
      <c r="KFT535" s="52"/>
      <c r="KFU535" s="52"/>
      <c r="KFV535" s="52"/>
      <c r="KFW535" s="52"/>
      <c r="KFX535" s="52"/>
      <c r="KFY535" s="52"/>
      <c r="KFZ535" s="52"/>
      <c r="KGA535" s="52"/>
      <c r="KGB535" s="52"/>
      <c r="KGC535" s="52"/>
      <c r="KGD535" s="52"/>
      <c r="KGE535" s="52"/>
      <c r="KGF535" s="52"/>
      <c r="KGG535" s="52"/>
      <c r="KGH535" s="52"/>
      <c r="KGI535" s="52"/>
      <c r="KGJ535" s="52"/>
      <c r="KGK535" s="52"/>
      <c r="KGL535" s="52"/>
      <c r="KGM535" s="52"/>
      <c r="KGN535" s="52"/>
      <c r="KGO535" s="52"/>
      <c r="KGP535" s="52"/>
      <c r="KGQ535" s="52"/>
      <c r="KGR535" s="52"/>
      <c r="KGS535" s="52"/>
      <c r="KGT535" s="52"/>
      <c r="KGU535" s="52"/>
      <c r="KGV535" s="52"/>
      <c r="KGW535" s="52"/>
      <c r="KGX535" s="52"/>
      <c r="KGY535" s="52"/>
      <c r="KGZ535" s="52"/>
      <c r="KHA535" s="52"/>
      <c r="KHB535" s="52"/>
      <c r="KHC535" s="52"/>
      <c r="KHD535" s="52"/>
      <c r="KHE535" s="52"/>
      <c r="KHF535" s="52"/>
      <c r="KHG535" s="52"/>
      <c r="KHH535" s="52"/>
      <c r="KHI535" s="52"/>
      <c r="KHJ535" s="52"/>
      <c r="KHK535" s="52"/>
      <c r="KHL535" s="52"/>
      <c r="KHM535" s="52"/>
      <c r="KHN535" s="52"/>
      <c r="KHO535" s="52"/>
      <c r="KHP535" s="52"/>
      <c r="KHQ535" s="52"/>
      <c r="KHR535" s="52"/>
      <c r="KHS535" s="52"/>
      <c r="KHT535" s="52"/>
      <c r="KHU535" s="52"/>
      <c r="KHV535" s="52"/>
      <c r="KHW535" s="52"/>
      <c r="KHX535" s="52"/>
      <c r="KHY535" s="52"/>
      <c r="KHZ535" s="52"/>
      <c r="KIA535" s="52"/>
      <c r="KIB535" s="52"/>
      <c r="KIC535" s="52"/>
      <c r="KID535" s="52"/>
      <c r="KIE535" s="52"/>
      <c r="KIF535" s="52"/>
      <c r="KIG535" s="52"/>
      <c r="KIH535" s="52"/>
      <c r="KII535" s="52"/>
      <c r="KIJ535" s="52"/>
      <c r="KIK535" s="52"/>
      <c r="KIL535" s="52"/>
      <c r="KIM535" s="52"/>
      <c r="KIN535" s="52"/>
      <c r="KIO535" s="52"/>
      <c r="KIP535" s="52"/>
      <c r="KIQ535" s="52"/>
      <c r="KIR535" s="52"/>
      <c r="KIS535" s="52"/>
      <c r="KIT535" s="52"/>
      <c r="KIU535" s="52"/>
      <c r="KIV535" s="52"/>
      <c r="KIW535" s="52"/>
      <c r="KIX535" s="52"/>
      <c r="KIY535" s="52"/>
      <c r="KIZ535" s="52"/>
      <c r="KJA535" s="52"/>
      <c r="KJB535" s="52"/>
      <c r="KJC535" s="52"/>
      <c r="KJD535" s="52"/>
      <c r="KJE535" s="52"/>
      <c r="KJF535" s="52"/>
      <c r="KJG535" s="52"/>
      <c r="KJH535" s="52"/>
      <c r="KJI535" s="52"/>
      <c r="KJJ535" s="52"/>
      <c r="KJK535" s="52"/>
      <c r="KJL535" s="52"/>
      <c r="KJM535" s="52"/>
      <c r="KJN535" s="52"/>
      <c r="KJO535" s="52"/>
      <c r="KJP535" s="52"/>
      <c r="KJQ535" s="52"/>
      <c r="KJR535" s="52"/>
      <c r="KJS535" s="52"/>
      <c r="KJT535" s="52"/>
      <c r="KJU535" s="52"/>
      <c r="KJV535" s="52"/>
      <c r="KJW535" s="52"/>
      <c r="KJX535" s="52"/>
      <c r="KJY535" s="52"/>
      <c r="KJZ535" s="52"/>
      <c r="KKA535" s="52"/>
      <c r="KKB535" s="52"/>
      <c r="KKC535" s="52"/>
      <c r="KKD535" s="52"/>
      <c r="KKE535" s="52"/>
      <c r="KKF535" s="52"/>
      <c r="KKG535" s="52"/>
      <c r="KKH535" s="52"/>
      <c r="KKI535" s="52"/>
      <c r="KKJ535" s="52"/>
      <c r="KKK535" s="52"/>
      <c r="KKL535" s="52"/>
      <c r="KKM535" s="52"/>
      <c r="KKN535" s="52"/>
      <c r="KKO535" s="52"/>
      <c r="KKP535" s="52"/>
      <c r="KKQ535" s="52"/>
      <c r="KKR535" s="52"/>
      <c r="KKS535" s="52"/>
      <c r="KKT535" s="52"/>
      <c r="KKU535" s="52"/>
      <c r="KKV535" s="52"/>
      <c r="KKW535" s="52"/>
      <c r="KKX535" s="52"/>
      <c r="KKY535" s="52"/>
      <c r="KKZ535" s="52"/>
      <c r="KLA535" s="52"/>
      <c r="KLB535" s="52"/>
      <c r="KLC535" s="52"/>
      <c r="KLD535" s="52"/>
      <c r="KLE535" s="52"/>
      <c r="KLF535" s="52"/>
      <c r="KLG535" s="52"/>
      <c r="KLH535" s="52"/>
      <c r="KLI535" s="52"/>
      <c r="KLJ535" s="52"/>
      <c r="KLK535" s="52"/>
      <c r="KLL535" s="52"/>
      <c r="KLM535" s="52"/>
      <c r="KLN535" s="52"/>
      <c r="KLO535" s="52"/>
      <c r="KLP535" s="52"/>
      <c r="KLQ535" s="52"/>
      <c r="KLR535" s="52"/>
      <c r="KLS535" s="52"/>
      <c r="KLT535" s="52"/>
      <c r="KLU535" s="52"/>
      <c r="KLV535" s="52"/>
      <c r="KLW535" s="52"/>
      <c r="KLX535" s="52"/>
      <c r="KLY535" s="52"/>
      <c r="KLZ535" s="52"/>
      <c r="KMA535" s="52"/>
      <c r="KMB535" s="52"/>
      <c r="KMC535" s="52"/>
      <c r="KMD535" s="52"/>
      <c r="KME535" s="52"/>
      <c r="KMF535" s="52"/>
      <c r="KMG535" s="52"/>
      <c r="KMH535" s="52"/>
      <c r="KMI535" s="52"/>
      <c r="KMJ535" s="52"/>
      <c r="KMK535" s="52"/>
      <c r="KML535" s="52"/>
      <c r="KMM535" s="52"/>
      <c r="KMN535" s="52"/>
      <c r="KMO535" s="52"/>
      <c r="KMP535" s="52"/>
      <c r="KMQ535" s="52"/>
      <c r="KMR535" s="52"/>
      <c r="KMS535" s="52"/>
      <c r="KMT535" s="52"/>
      <c r="KMU535" s="52"/>
      <c r="KMV535" s="52"/>
      <c r="KMW535" s="52"/>
      <c r="KMX535" s="52"/>
      <c r="KMY535" s="52"/>
      <c r="KMZ535" s="52"/>
      <c r="KNA535" s="52"/>
      <c r="KNB535" s="52"/>
      <c r="KNC535" s="52"/>
      <c r="KND535" s="52"/>
      <c r="KNE535" s="52"/>
      <c r="KNF535" s="52"/>
      <c r="KNG535" s="52"/>
      <c r="KNH535" s="52"/>
      <c r="KNI535" s="52"/>
      <c r="KNJ535" s="52"/>
      <c r="KNK535" s="52"/>
      <c r="KNL535" s="52"/>
      <c r="KNM535" s="52"/>
      <c r="KNN535" s="52"/>
      <c r="KNO535" s="52"/>
      <c r="KNP535" s="52"/>
      <c r="KNQ535" s="52"/>
      <c r="KNR535" s="52"/>
      <c r="KNS535" s="52"/>
      <c r="KNT535" s="52"/>
      <c r="KNU535" s="52"/>
      <c r="KNV535" s="52"/>
      <c r="KNW535" s="52"/>
      <c r="KNX535" s="52"/>
      <c r="KNY535" s="52"/>
      <c r="KNZ535" s="52"/>
      <c r="KOA535" s="52"/>
      <c r="KOB535" s="52"/>
      <c r="KOC535" s="52"/>
      <c r="KOD535" s="52"/>
      <c r="KOE535" s="52"/>
      <c r="KOF535" s="52"/>
      <c r="KOG535" s="52"/>
      <c r="KOH535" s="52"/>
      <c r="KOI535" s="52"/>
      <c r="KOJ535" s="52"/>
      <c r="KOK535" s="52"/>
      <c r="KOL535" s="52"/>
      <c r="KOM535" s="52"/>
      <c r="KON535" s="52"/>
      <c r="KOO535" s="52"/>
      <c r="KOP535" s="52"/>
      <c r="KOQ535" s="52"/>
      <c r="KOR535" s="52"/>
      <c r="KOS535" s="52"/>
      <c r="KOT535" s="52"/>
      <c r="KOU535" s="52"/>
      <c r="KOV535" s="52"/>
      <c r="KOW535" s="52"/>
      <c r="KOX535" s="52"/>
      <c r="KOY535" s="52"/>
      <c r="KOZ535" s="52"/>
      <c r="KPA535" s="52"/>
      <c r="KPB535" s="52"/>
      <c r="KPC535" s="52"/>
      <c r="KPD535" s="52"/>
      <c r="KPE535" s="52"/>
      <c r="KPF535" s="52"/>
      <c r="KPG535" s="52"/>
      <c r="KPH535" s="52"/>
      <c r="KPI535" s="52"/>
      <c r="KPJ535" s="52"/>
      <c r="KPK535" s="52"/>
      <c r="KPL535" s="52"/>
      <c r="KPM535" s="52"/>
      <c r="KPN535" s="52"/>
      <c r="KPO535" s="52"/>
      <c r="KPP535" s="52"/>
      <c r="KPQ535" s="52"/>
      <c r="KPR535" s="52"/>
      <c r="KPS535" s="52"/>
      <c r="KPT535" s="52"/>
      <c r="KPU535" s="52"/>
      <c r="KPV535" s="52"/>
      <c r="KPW535" s="52"/>
      <c r="KPX535" s="52"/>
      <c r="KPY535" s="52"/>
      <c r="KPZ535" s="52"/>
      <c r="KQA535" s="52"/>
      <c r="KQB535" s="52"/>
      <c r="KQC535" s="52"/>
      <c r="KQD535" s="52"/>
      <c r="KQE535" s="52"/>
      <c r="KQF535" s="52"/>
      <c r="KQG535" s="52"/>
      <c r="KQH535" s="52"/>
      <c r="KQI535" s="52"/>
      <c r="KQJ535" s="52"/>
      <c r="KQK535" s="52"/>
      <c r="KQL535" s="52"/>
      <c r="KQM535" s="52"/>
      <c r="KQN535" s="52"/>
      <c r="KQO535" s="52"/>
      <c r="KQP535" s="52"/>
      <c r="KQQ535" s="52"/>
      <c r="KQR535" s="52"/>
      <c r="KQS535" s="52"/>
      <c r="KQT535" s="52"/>
      <c r="KQU535" s="52"/>
      <c r="KQV535" s="52"/>
      <c r="KQW535" s="52"/>
      <c r="KQX535" s="52"/>
      <c r="KQY535" s="52"/>
      <c r="KQZ535" s="52"/>
      <c r="KRA535" s="52"/>
      <c r="KRB535" s="52"/>
      <c r="KRC535" s="52"/>
      <c r="KRD535" s="52"/>
      <c r="KRE535" s="52"/>
      <c r="KRF535" s="52"/>
      <c r="KRG535" s="52"/>
      <c r="KRH535" s="52"/>
      <c r="KRI535" s="52"/>
      <c r="KRJ535" s="52"/>
      <c r="KRK535" s="52"/>
      <c r="KRL535" s="52"/>
      <c r="KRM535" s="52"/>
      <c r="KRN535" s="52"/>
      <c r="KRO535" s="52"/>
      <c r="KRP535" s="52"/>
      <c r="KRQ535" s="52"/>
      <c r="KRR535" s="52"/>
      <c r="KRS535" s="52"/>
      <c r="KRT535" s="52"/>
      <c r="KRU535" s="52"/>
      <c r="KRV535" s="52"/>
      <c r="KRW535" s="52"/>
      <c r="KRX535" s="52"/>
      <c r="KRY535" s="52"/>
      <c r="KRZ535" s="52"/>
      <c r="KSA535" s="52"/>
      <c r="KSB535" s="52"/>
      <c r="KSC535" s="52"/>
      <c r="KSD535" s="52"/>
      <c r="KSE535" s="52"/>
      <c r="KSF535" s="52"/>
      <c r="KSG535" s="52"/>
      <c r="KSH535" s="52"/>
      <c r="KSI535" s="52"/>
      <c r="KSJ535" s="52"/>
      <c r="KSK535" s="52"/>
      <c r="KSL535" s="52"/>
      <c r="KSM535" s="52"/>
      <c r="KSN535" s="52"/>
      <c r="KSO535" s="52"/>
      <c r="KSP535" s="52"/>
      <c r="KSQ535" s="52"/>
      <c r="KSR535" s="52"/>
      <c r="KSS535" s="52"/>
      <c r="KST535" s="52"/>
      <c r="KSU535" s="52"/>
      <c r="KSV535" s="52"/>
      <c r="KSW535" s="52"/>
      <c r="KSX535" s="52"/>
      <c r="KSY535" s="52"/>
      <c r="KSZ535" s="52"/>
      <c r="KTA535" s="52"/>
      <c r="KTB535" s="52"/>
      <c r="KTC535" s="52"/>
      <c r="KTD535" s="52"/>
      <c r="KTE535" s="52"/>
      <c r="KTF535" s="52"/>
      <c r="KTG535" s="52"/>
      <c r="KTH535" s="52"/>
      <c r="KTI535" s="52"/>
      <c r="KTJ535" s="52"/>
      <c r="KTK535" s="52"/>
      <c r="KTL535" s="52"/>
      <c r="KTM535" s="52"/>
      <c r="KTN535" s="52"/>
      <c r="KTO535" s="52"/>
      <c r="KTP535" s="52"/>
      <c r="KTQ535" s="52"/>
      <c r="KTR535" s="52"/>
      <c r="KTS535" s="52"/>
      <c r="KTT535" s="52"/>
      <c r="KTU535" s="52"/>
      <c r="KTV535" s="52"/>
      <c r="KTW535" s="52"/>
      <c r="KTX535" s="52"/>
      <c r="KTY535" s="52"/>
      <c r="KTZ535" s="52"/>
      <c r="KUA535" s="52"/>
      <c r="KUB535" s="52"/>
      <c r="KUC535" s="52"/>
      <c r="KUD535" s="52"/>
      <c r="KUE535" s="52"/>
      <c r="KUF535" s="52"/>
      <c r="KUG535" s="52"/>
      <c r="KUH535" s="52"/>
      <c r="KUI535" s="52"/>
      <c r="KUJ535" s="52"/>
      <c r="KUK535" s="52"/>
      <c r="KUL535" s="52"/>
      <c r="KUM535" s="52"/>
      <c r="KUN535" s="52"/>
      <c r="KUO535" s="52"/>
      <c r="KUP535" s="52"/>
      <c r="KUQ535" s="52"/>
      <c r="KUR535" s="52"/>
      <c r="KUS535" s="52"/>
      <c r="KUT535" s="52"/>
      <c r="KUU535" s="52"/>
      <c r="KUV535" s="52"/>
      <c r="KUW535" s="52"/>
      <c r="KUX535" s="52"/>
      <c r="KUY535" s="52"/>
      <c r="KUZ535" s="52"/>
      <c r="KVA535" s="52"/>
      <c r="KVB535" s="52"/>
      <c r="KVC535" s="52"/>
      <c r="KVD535" s="52"/>
      <c r="KVE535" s="52"/>
      <c r="KVF535" s="52"/>
      <c r="KVG535" s="52"/>
      <c r="KVH535" s="52"/>
      <c r="KVI535" s="52"/>
      <c r="KVJ535" s="52"/>
      <c r="KVK535" s="52"/>
      <c r="KVL535" s="52"/>
      <c r="KVM535" s="52"/>
      <c r="KVN535" s="52"/>
      <c r="KVO535" s="52"/>
      <c r="KVP535" s="52"/>
      <c r="KVQ535" s="52"/>
      <c r="KVR535" s="52"/>
      <c r="KVS535" s="52"/>
      <c r="KVT535" s="52"/>
      <c r="KVU535" s="52"/>
      <c r="KVV535" s="52"/>
      <c r="KVW535" s="52"/>
      <c r="KVX535" s="52"/>
      <c r="KVY535" s="52"/>
      <c r="KVZ535" s="52"/>
      <c r="KWA535" s="52"/>
      <c r="KWB535" s="52"/>
      <c r="KWC535" s="52"/>
      <c r="KWD535" s="52"/>
      <c r="KWE535" s="52"/>
      <c r="KWF535" s="52"/>
      <c r="KWG535" s="52"/>
      <c r="KWH535" s="52"/>
      <c r="KWI535" s="52"/>
      <c r="KWJ535" s="52"/>
      <c r="KWK535" s="52"/>
      <c r="KWL535" s="52"/>
      <c r="KWM535" s="52"/>
      <c r="KWN535" s="52"/>
      <c r="KWO535" s="52"/>
      <c r="KWP535" s="52"/>
      <c r="KWQ535" s="52"/>
      <c r="KWR535" s="52"/>
      <c r="KWS535" s="52"/>
      <c r="KWT535" s="52"/>
      <c r="KWU535" s="52"/>
      <c r="KWV535" s="52"/>
      <c r="KWW535" s="52"/>
      <c r="KWX535" s="52"/>
      <c r="KWY535" s="52"/>
      <c r="KWZ535" s="52"/>
      <c r="KXA535" s="52"/>
      <c r="KXB535" s="52"/>
      <c r="KXC535" s="52"/>
      <c r="KXD535" s="52"/>
      <c r="KXE535" s="52"/>
      <c r="KXF535" s="52"/>
      <c r="KXG535" s="52"/>
      <c r="KXH535" s="52"/>
      <c r="KXI535" s="52"/>
      <c r="KXJ535" s="52"/>
      <c r="KXK535" s="52"/>
      <c r="KXL535" s="52"/>
      <c r="KXM535" s="52"/>
      <c r="KXN535" s="52"/>
      <c r="KXO535" s="52"/>
      <c r="KXP535" s="52"/>
      <c r="KXQ535" s="52"/>
      <c r="KXR535" s="52"/>
      <c r="KXS535" s="52"/>
      <c r="KXT535" s="52"/>
      <c r="KXU535" s="52"/>
      <c r="KXV535" s="52"/>
      <c r="KXW535" s="52"/>
      <c r="KXX535" s="52"/>
      <c r="KXY535" s="52"/>
      <c r="KXZ535" s="52"/>
      <c r="KYA535" s="52"/>
      <c r="KYB535" s="52"/>
      <c r="KYC535" s="52"/>
      <c r="KYD535" s="52"/>
      <c r="KYE535" s="52"/>
      <c r="KYF535" s="52"/>
      <c r="KYG535" s="52"/>
      <c r="KYH535" s="52"/>
      <c r="KYI535" s="52"/>
      <c r="KYJ535" s="52"/>
      <c r="KYK535" s="52"/>
      <c r="KYL535" s="52"/>
      <c r="KYM535" s="52"/>
      <c r="KYN535" s="52"/>
      <c r="KYO535" s="52"/>
      <c r="KYP535" s="52"/>
      <c r="KYQ535" s="52"/>
      <c r="KYR535" s="52"/>
      <c r="KYS535" s="52"/>
      <c r="KYT535" s="52"/>
      <c r="KYU535" s="52"/>
      <c r="KYV535" s="52"/>
      <c r="KYW535" s="52"/>
      <c r="KYX535" s="52"/>
      <c r="KYY535" s="52"/>
      <c r="KYZ535" s="52"/>
      <c r="KZA535" s="52"/>
      <c r="KZB535" s="52"/>
      <c r="KZC535" s="52"/>
      <c r="KZD535" s="52"/>
      <c r="KZE535" s="52"/>
      <c r="KZF535" s="52"/>
      <c r="KZG535" s="52"/>
      <c r="KZH535" s="52"/>
      <c r="KZI535" s="52"/>
      <c r="KZJ535" s="52"/>
      <c r="KZK535" s="52"/>
      <c r="KZL535" s="52"/>
      <c r="KZM535" s="52"/>
      <c r="KZN535" s="52"/>
      <c r="KZO535" s="52"/>
      <c r="KZP535" s="52"/>
      <c r="KZQ535" s="52"/>
      <c r="KZR535" s="52"/>
      <c r="KZS535" s="52"/>
      <c r="KZT535" s="52"/>
      <c r="KZU535" s="52"/>
      <c r="KZV535" s="52"/>
      <c r="KZW535" s="52"/>
      <c r="KZX535" s="52"/>
      <c r="KZY535" s="52"/>
      <c r="KZZ535" s="52"/>
      <c r="LAA535" s="52"/>
      <c r="LAB535" s="52"/>
      <c r="LAC535" s="52"/>
      <c r="LAD535" s="52"/>
      <c r="LAE535" s="52"/>
      <c r="LAF535" s="52"/>
      <c r="LAG535" s="52"/>
      <c r="LAH535" s="52"/>
      <c r="LAI535" s="52"/>
      <c r="LAJ535" s="52"/>
      <c r="LAK535" s="52"/>
      <c r="LAL535" s="52"/>
      <c r="LAM535" s="52"/>
      <c r="LAN535" s="52"/>
      <c r="LAO535" s="52"/>
      <c r="LAP535" s="52"/>
      <c r="LAQ535" s="52"/>
      <c r="LAR535" s="52"/>
      <c r="LAS535" s="52"/>
      <c r="LAT535" s="52"/>
      <c r="LAU535" s="52"/>
      <c r="LAV535" s="52"/>
      <c r="LAW535" s="52"/>
      <c r="LAX535" s="52"/>
      <c r="LAY535" s="52"/>
      <c r="LAZ535" s="52"/>
      <c r="LBA535" s="52"/>
      <c r="LBB535" s="52"/>
      <c r="LBC535" s="52"/>
      <c r="LBD535" s="52"/>
      <c r="LBE535" s="52"/>
      <c r="LBF535" s="52"/>
      <c r="LBG535" s="52"/>
      <c r="LBH535" s="52"/>
      <c r="LBI535" s="52"/>
      <c r="LBJ535" s="52"/>
      <c r="LBK535" s="52"/>
      <c r="LBL535" s="52"/>
      <c r="LBM535" s="52"/>
      <c r="LBN535" s="52"/>
      <c r="LBO535" s="52"/>
      <c r="LBP535" s="52"/>
      <c r="LBQ535" s="52"/>
      <c r="LBR535" s="52"/>
      <c r="LBS535" s="52"/>
      <c r="LBT535" s="52"/>
      <c r="LBU535" s="52"/>
      <c r="LBV535" s="52"/>
      <c r="LBW535" s="52"/>
      <c r="LBX535" s="52"/>
      <c r="LBY535" s="52"/>
      <c r="LBZ535" s="52"/>
      <c r="LCA535" s="52"/>
      <c r="LCB535" s="52"/>
      <c r="LCC535" s="52"/>
      <c r="LCD535" s="52"/>
      <c r="LCE535" s="52"/>
      <c r="LCF535" s="52"/>
      <c r="LCG535" s="52"/>
      <c r="LCH535" s="52"/>
      <c r="LCI535" s="52"/>
      <c r="LCJ535" s="52"/>
      <c r="LCK535" s="52"/>
      <c r="LCL535" s="52"/>
      <c r="LCM535" s="52"/>
      <c r="LCN535" s="52"/>
      <c r="LCO535" s="52"/>
      <c r="LCP535" s="52"/>
      <c r="LCQ535" s="52"/>
      <c r="LCR535" s="52"/>
      <c r="LCS535" s="52"/>
      <c r="LCT535" s="52"/>
      <c r="LCU535" s="52"/>
      <c r="LCV535" s="52"/>
      <c r="LCW535" s="52"/>
      <c r="LCX535" s="52"/>
      <c r="LCY535" s="52"/>
      <c r="LCZ535" s="52"/>
      <c r="LDA535" s="52"/>
      <c r="LDB535" s="52"/>
      <c r="LDC535" s="52"/>
      <c r="LDD535" s="52"/>
      <c r="LDE535" s="52"/>
      <c r="LDF535" s="52"/>
      <c r="LDG535" s="52"/>
      <c r="LDH535" s="52"/>
      <c r="LDI535" s="52"/>
      <c r="LDJ535" s="52"/>
      <c r="LDK535" s="52"/>
      <c r="LDL535" s="52"/>
      <c r="LDM535" s="52"/>
      <c r="LDN535" s="52"/>
      <c r="LDO535" s="52"/>
      <c r="LDP535" s="52"/>
      <c r="LDQ535" s="52"/>
      <c r="LDR535" s="52"/>
      <c r="LDS535" s="52"/>
      <c r="LDT535" s="52"/>
      <c r="LDU535" s="52"/>
      <c r="LDV535" s="52"/>
      <c r="LDW535" s="52"/>
      <c r="LDX535" s="52"/>
      <c r="LDY535" s="52"/>
      <c r="LDZ535" s="52"/>
      <c r="LEA535" s="52"/>
      <c r="LEB535" s="52"/>
      <c r="LEC535" s="52"/>
      <c r="LED535" s="52"/>
      <c r="LEE535" s="52"/>
      <c r="LEF535" s="52"/>
      <c r="LEG535" s="52"/>
      <c r="LEH535" s="52"/>
      <c r="LEI535" s="52"/>
      <c r="LEJ535" s="52"/>
      <c r="LEK535" s="52"/>
      <c r="LEL535" s="52"/>
      <c r="LEM535" s="52"/>
      <c r="LEN535" s="52"/>
      <c r="LEO535" s="52"/>
      <c r="LEP535" s="52"/>
      <c r="LEQ535" s="52"/>
      <c r="LER535" s="52"/>
      <c r="LES535" s="52"/>
      <c r="LET535" s="52"/>
      <c r="LEU535" s="52"/>
      <c r="LEV535" s="52"/>
      <c r="LEW535" s="52"/>
      <c r="LEX535" s="52"/>
      <c r="LEY535" s="52"/>
      <c r="LEZ535" s="52"/>
      <c r="LFA535" s="52"/>
      <c r="LFB535" s="52"/>
      <c r="LFC535" s="52"/>
      <c r="LFD535" s="52"/>
      <c r="LFE535" s="52"/>
      <c r="LFF535" s="52"/>
      <c r="LFG535" s="52"/>
      <c r="LFH535" s="52"/>
      <c r="LFI535" s="52"/>
      <c r="LFJ535" s="52"/>
      <c r="LFK535" s="52"/>
      <c r="LFL535" s="52"/>
      <c r="LFM535" s="52"/>
      <c r="LFN535" s="52"/>
      <c r="LFO535" s="52"/>
      <c r="LFP535" s="52"/>
      <c r="LFQ535" s="52"/>
      <c r="LFR535" s="52"/>
      <c r="LFS535" s="52"/>
      <c r="LFT535" s="52"/>
      <c r="LFU535" s="52"/>
      <c r="LFV535" s="52"/>
      <c r="LFW535" s="52"/>
      <c r="LFX535" s="52"/>
      <c r="LFY535" s="52"/>
      <c r="LFZ535" s="52"/>
      <c r="LGA535" s="52"/>
      <c r="LGB535" s="52"/>
      <c r="LGC535" s="52"/>
      <c r="LGD535" s="52"/>
      <c r="LGE535" s="52"/>
      <c r="LGF535" s="52"/>
      <c r="LGG535" s="52"/>
      <c r="LGH535" s="52"/>
      <c r="LGI535" s="52"/>
      <c r="LGJ535" s="52"/>
      <c r="LGK535" s="52"/>
      <c r="LGL535" s="52"/>
      <c r="LGM535" s="52"/>
      <c r="LGN535" s="52"/>
      <c r="LGO535" s="52"/>
      <c r="LGP535" s="52"/>
      <c r="LGQ535" s="52"/>
      <c r="LGR535" s="52"/>
      <c r="LGS535" s="52"/>
      <c r="LGT535" s="52"/>
      <c r="LGU535" s="52"/>
      <c r="LGV535" s="52"/>
      <c r="LGW535" s="52"/>
      <c r="LGX535" s="52"/>
      <c r="LGY535" s="52"/>
      <c r="LGZ535" s="52"/>
      <c r="LHA535" s="52"/>
      <c r="LHB535" s="52"/>
      <c r="LHC535" s="52"/>
      <c r="LHD535" s="52"/>
      <c r="LHE535" s="52"/>
      <c r="LHF535" s="52"/>
      <c r="LHG535" s="52"/>
      <c r="LHH535" s="52"/>
      <c r="LHI535" s="52"/>
      <c r="LHJ535" s="52"/>
      <c r="LHK535" s="52"/>
      <c r="LHL535" s="52"/>
      <c r="LHM535" s="52"/>
      <c r="LHN535" s="52"/>
      <c r="LHO535" s="52"/>
      <c r="LHP535" s="52"/>
      <c r="LHQ535" s="52"/>
      <c r="LHR535" s="52"/>
      <c r="LHS535" s="52"/>
      <c r="LHT535" s="52"/>
      <c r="LHU535" s="52"/>
      <c r="LHV535" s="52"/>
      <c r="LHW535" s="52"/>
      <c r="LHX535" s="52"/>
      <c r="LHY535" s="52"/>
      <c r="LHZ535" s="52"/>
      <c r="LIA535" s="52"/>
      <c r="LIB535" s="52"/>
      <c r="LIC535" s="52"/>
      <c r="LID535" s="52"/>
      <c r="LIE535" s="52"/>
      <c r="LIF535" s="52"/>
      <c r="LIG535" s="52"/>
      <c r="LIH535" s="52"/>
      <c r="LII535" s="52"/>
      <c r="LIJ535" s="52"/>
      <c r="LIK535" s="52"/>
      <c r="LIL535" s="52"/>
      <c r="LIM535" s="52"/>
      <c r="LIN535" s="52"/>
      <c r="LIO535" s="52"/>
      <c r="LIP535" s="52"/>
      <c r="LIQ535" s="52"/>
      <c r="LIR535" s="52"/>
      <c r="LIS535" s="52"/>
      <c r="LIT535" s="52"/>
      <c r="LIU535" s="52"/>
      <c r="LIV535" s="52"/>
      <c r="LIW535" s="52"/>
      <c r="LIX535" s="52"/>
      <c r="LIY535" s="52"/>
      <c r="LIZ535" s="52"/>
      <c r="LJA535" s="52"/>
      <c r="LJB535" s="52"/>
      <c r="LJC535" s="52"/>
      <c r="LJD535" s="52"/>
      <c r="LJE535" s="52"/>
      <c r="LJF535" s="52"/>
      <c r="LJG535" s="52"/>
      <c r="LJH535" s="52"/>
      <c r="LJI535" s="52"/>
      <c r="LJJ535" s="52"/>
      <c r="LJK535" s="52"/>
      <c r="LJL535" s="52"/>
      <c r="LJM535" s="52"/>
      <c r="LJN535" s="52"/>
      <c r="LJO535" s="52"/>
      <c r="LJP535" s="52"/>
      <c r="LJQ535" s="52"/>
      <c r="LJR535" s="52"/>
      <c r="LJS535" s="52"/>
      <c r="LJT535" s="52"/>
      <c r="LJU535" s="52"/>
      <c r="LJV535" s="52"/>
      <c r="LJW535" s="52"/>
      <c r="LJX535" s="52"/>
      <c r="LJY535" s="52"/>
      <c r="LJZ535" s="52"/>
      <c r="LKA535" s="52"/>
      <c r="LKB535" s="52"/>
      <c r="LKC535" s="52"/>
      <c r="LKD535" s="52"/>
      <c r="LKE535" s="52"/>
      <c r="LKF535" s="52"/>
      <c r="LKG535" s="52"/>
      <c r="LKH535" s="52"/>
      <c r="LKI535" s="52"/>
      <c r="LKJ535" s="52"/>
      <c r="LKK535" s="52"/>
      <c r="LKL535" s="52"/>
      <c r="LKM535" s="52"/>
      <c r="LKN535" s="52"/>
      <c r="LKO535" s="52"/>
      <c r="LKP535" s="52"/>
      <c r="LKQ535" s="52"/>
      <c r="LKR535" s="52"/>
      <c r="LKS535" s="52"/>
      <c r="LKT535" s="52"/>
      <c r="LKU535" s="52"/>
      <c r="LKV535" s="52"/>
      <c r="LKW535" s="52"/>
      <c r="LKX535" s="52"/>
      <c r="LKY535" s="52"/>
      <c r="LKZ535" s="52"/>
      <c r="LLA535" s="52"/>
      <c r="LLB535" s="52"/>
      <c r="LLC535" s="52"/>
      <c r="LLD535" s="52"/>
      <c r="LLE535" s="52"/>
      <c r="LLF535" s="52"/>
      <c r="LLG535" s="52"/>
      <c r="LLH535" s="52"/>
      <c r="LLI535" s="52"/>
      <c r="LLJ535" s="52"/>
      <c r="LLK535" s="52"/>
      <c r="LLL535" s="52"/>
      <c r="LLM535" s="52"/>
      <c r="LLN535" s="52"/>
      <c r="LLO535" s="52"/>
      <c r="LLP535" s="52"/>
      <c r="LLQ535" s="52"/>
      <c r="LLR535" s="52"/>
      <c r="LLS535" s="52"/>
      <c r="LLT535" s="52"/>
      <c r="LLU535" s="52"/>
      <c r="LLV535" s="52"/>
      <c r="LLW535" s="52"/>
      <c r="LLX535" s="52"/>
      <c r="LLY535" s="52"/>
      <c r="LLZ535" s="52"/>
      <c r="LMA535" s="52"/>
      <c r="LMB535" s="52"/>
      <c r="LMC535" s="52"/>
      <c r="LMD535" s="52"/>
      <c r="LME535" s="52"/>
      <c r="LMF535" s="52"/>
      <c r="LMG535" s="52"/>
      <c r="LMH535" s="52"/>
      <c r="LMI535" s="52"/>
      <c r="LMJ535" s="52"/>
      <c r="LMK535" s="52"/>
      <c r="LML535" s="52"/>
      <c r="LMM535" s="52"/>
      <c r="LMN535" s="52"/>
      <c r="LMO535" s="52"/>
      <c r="LMP535" s="52"/>
      <c r="LMQ535" s="52"/>
      <c r="LMR535" s="52"/>
      <c r="LMS535" s="52"/>
      <c r="LMT535" s="52"/>
      <c r="LMU535" s="52"/>
      <c r="LMV535" s="52"/>
      <c r="LMW535" s="52"/>
      <c r="LMX535" s="52"/>
      <c r="LMY535" s="52"/>
      <c r="LMZ535" s="52"/>
      <c r="LNA535" s="52"/>
      <c r="LNB535" s="52"/>
      <c r="LNC535" s="52"/>
      <c r="LND535" s="52"/>
      <c r="LNE535" s="52"/>
      <c r="LNF535" s="52"/>
      <c r="LNG535" s="52"/>
      <c r="LNH535" s="52"/>
      <c r="LNI535" s="52"/>
      <c r="LNJ535" s="52"/>
      <c r="LNK535" s="52"/>
      <c r="LNL535" s="52"/>
      <c r="LNM535" s="52"/>
      <c r="LNN535" s="52"/>
      <c r="LNO535" s="52"/>
      <c r="LNP535" s="52"/>
      <c r="LNQ535" s="52"/>
      <c r="LNR535" s="52"/>
      <c r="LNS535" s="52"/>
      <c r="LNT535" s="52"/>
      <c r="LNU535" s="52"/>
      <c r="LNV535" s="52"/>
      <c r="LNW535" s="52"/>
      <c r="LNX535" s="52"/>
      <c r="LNY535" s="52"/>
      <c r="LNZ535" s="52"/>
      <c r="LOA535" s="52"/>
      <c r="LOB535" s="52"/>
      <c r="LOC535" s="52"/>
      <c r="LOD535" s="52"/>
      <c r="LOE535" s="52"/>
      <c r="LOF535" s="52"/>
      <c r="LOG535" s="52"/>
      <c r="LOH535" s="52"/>
      <c r="LOI535" s="52"/>
      <c r="LOJ535" s="52"/>
      <c r="LOK535" s="52"/>
      <c r="LOL535" s="52"/>
      <c r="LOM535" s="52"/>
      <c r="LON535" s="52"/>
      <c r="LOO535" s="52"/>
      <c r="LOP535" s="52"/>
      <c r="LOQ535" s="52"/>
      <c r="LOR535" s="52"/>
      <c r="LOS535" s="52"/>
      <c r="LOT535" s="52"/>
      <c r="LOU535" s="52"/>
      <c r="LOV535" s="52"/>
      <c r="LOW535" s="52"/>
      <c r="LOX535" s="52"/>
      <c r="LOY535" s="52"/>
      <c r="LOZ535" s="52"/>
      <c r="LPA535" s="52"/>
      <c r="LPB535" s="52"/>
      <c r="LPC535" s="52"/>
      <c r="LPD535" s="52"/>
      <c r="LPE535" s="52"/>
      <c r="LPF535" s="52"/>
      <c r="LPG535" s="52"/>
      <c r="LPH535" s="52"/>
      <c r="LPI535" s="52"/>
      <c r="LPJ535" s="52"/>
      <c r="LPK535" s="52"/>
      <c r="LPL535" s="52"/>
      <c r="LPM535" s="52"/>
      <c r="LPN535" s="52"/>
      <c r="LPO535" s="52"/>
      <c r="LPP535" s="52"/>
      <c r="LPQ535" s="52"/>
      <c r="LPR535" s="52"/>
      <c r="LPS535" s="52"/>
      <c r="LPT535" s="52"/>
      <c r="LPU535" s="52"/>
      <c r="LPV535" s="52"/>
      <c r="LPW535" s="52"/>
      <c r="LPX535" s="52"/>
      <c r="LPY535" s="52"/>
      <c r="LPZ535" s="52"/>
      <c r="LQA535" s="52"/>
      <c r="LQB535" s="52"/>
      <c r="LQC535" s="52"/>
      <c r="LQD535" s="52"/>
      <c r="LQE535" s="52"/>
      <c r="LQF535" s="52"/>
      <c r="LQG535" s="52"/>
      <c r="LQH535" s="52"/>
      <c r="LQI535" s="52"/>
      <c r="LQJ535" s="52"/>
      <c r="LQK535" s="52"/>
      <c r="LQL535" s="52"/>
      <c r="LQM535" s="52"/>
      <c r="LQN535" s="52"/>
      <c r="LQO535" s="52"/>
      <c r="LQP535" s="52"/>
      <c r="LQQ535" s="52"/>
      <c r="LQR535" s="52"/>
      <c r="LQS535" s="52"/>
      <c r="LQT535" s="52"/>
      <c r="LQU535" s="52"/>
      <c r="LQV535" s="52"/>
      <c r="LQW535" s="52"/>
      <c r="LQX535" s="52"/>
      <c r="LQY535" s="52"/>
      <c r="LQZ535" s="52"/>
      <c r="LRA535" s="52"/>
      <c r="LRB535" s="52"/>
      <c r="LRC535" s="52"/>
      <c r="LRD535" s="52"/>
      <c r="LRE535" s="52"/>
      <c r="LRF535" s="52"/>
      <c r="LRG535" s="52"/>
      <c r="LRH535" s="52"/>
      <c r="LRI535" s="52"/>
      <c r="LRJ535" s="52"/>
      <c r="LRK535" s="52"/>
      <c r="LRL535" s="52"/>
      <c r="LRM535" s="52"/>
      <c r="LRN535" s="52"/>
      <c r="LRO535" s="52"/>
      <c r="LRP535" s="52"/>
      <c r="LRQ535" s="52"/>
      <c r="LRR535" s="52"/>
      <c r="LRS535" s="52"/>
      <c r="LRT535" s="52"/>
      <c r="LRU535" s="52"/>
      <c r="LRV535" s="52"/>
      <c r="LRW535" s="52"/>
      <c r="LRX535" s="52"/>
      <c r="LRY535" s="52"/>
      <c r="LRZ535" s="52"/>
      <c r="LSA535" s="52"/>
      <c r="LSB535" s="52"/>
      <c r="LSC535" s="52"/>
      <c r="LSD535" s="52"/>
      <c r="LSE535" s="52"/>
      <c r="LSF535" s="52"/>
      <c r="LSG535" s="52"/>
      <c r="LSH535" s="52"/>
      <c r="LSI535" s="52"/>
      <c r="LSJ535" s="52"/>
      <c r="LSK535" s="52"/>
      <c r="LSL535" s="52"/>
      <c r="LSM535" s="52"/>
      <c r="LSN535" s="52"/>
      <c r="LSO535" s="52"/>
      <c r="LSP535" s="52"/>
      <c r="LSQ535" s="52"/>
      <c r="LSR535" s="52"/>
      <c r="LSS535" s="52"/>
      <c r="LST535" s="52"/>
      <c r="LSU535" s="52"/>
      <c r="LSV535" s="52"/>
      <c r="LSW535" s="52"/>
      <c r="LSX535" s="52"/>
      <c r="LSY535" s="52"/>
      <c r="LSZ535" s="52"/>
      <c r="LTA535" s="52"/>
      <c r="LTB535" s="52"/>
      <c r="LTC535" s="52"/>
      <c r="LTD535" s="52"/>
      <c r="LTE535" s="52"/>
      <c r="LTF535" s="52"/>
      <c r="LTG535" s="52"/>
      <c r="LTH535" s="52"/>
      <c r="LTI535" s="52"/>
      <c r="LTJ535" s="52"/>
      <c r="LTK535" s="52"/>
      <c r="LTL535" s="52"/>
      <c r="LTM535" s="52"/>
      <c r="LTN535" s="52"/>
      <c r="LTO535" s="52"/>
      <c r="LTP535" s="52"/>
      <c r="LTQ535" s="52"/>
      <c r="LTR535" s="52"/>
      <c r="LTS535" s="52"/>
      <c r="LTT535" s="52"/>
      <c r="LTU535" s="52"/>
      <c r="LTV535" s="52"/>
      <c r="LTW535" s="52"/>
      <c r="LTX535" s="52"/>
      <c r="LTY535" s="52"/>
      <c r="LTZ535" s="52"/>
      <c r="LUA535" s="52"/>
      <c r="LUB535" s="52"/>
      <c r="LUC535" s="52"/>
      <c r="LUD535" s="52"/>
      <c r="LUE535" s="52"/>
      <c r="LUF535" s="52"/>
      <c r="LUG535" s="52"/>
      <c r="LUH535" s="52"/>
      <c r="LUI535" s="52"/>
      <c r="LUJ535" s="52"/>
      <c r="LUK535" s="52"/>
      <c r="LUL535" s="52"/>
      <c r="LUM535" s="52"/>
      <c r="LUN535" s="52"/>
      <c r="LUO535" s="52"/>
      <c r="LUP535" s="52"/>
      <c r="LUQ535" s="52"/>
      <c r="LUR535" s="52"/>
      <c r="LUS535" s="52"/>
      <c r="LUT535" s="52"/>
      <c r="LUU535" s="52"/>
      <c r="LUV535" s="52"/>
      <c r="LUW535" s="52"/>
      <c r="LUX535" s="52"/>
      <c r="LUY535" s="52"/>
      <c r="LUZ535" s="52"/>
      <c r="LVA535" s="52"/>
      <c r="LVB535" s="52"/>
      <c r="LVC535" s="52"/>
      <c r="LVD535" s="52"/>
      <c r="LVE535" s="52"/>
      <c r="LVF535" s="52"/>
      <c r="LVG535" s="52"/>
      <c r="LVH535" s="52"/>
      <c r="LVI535" s="52"/>
      <c r="LVJ535" s="52"/>
      <c r="LVK535" s="52"/>
      <c r="LVL535" s="52"/>
      <c r="LVM535" s="52"/>
      <c r="LVN535" s="52"/>
      <c r="LVO535" s="52"/>
      <c r="LVP535" s="52"/>
      <c r="LVQ535" s="52"/>
      <c r="LVR535" s="52"/>
      <c r="LVS535" s="52"/>
      <c r="LVT535" s="52"/>
      <c r="LVU535" s="52"/>
      <c r="LVV535" s="52"/>
      <c r="LVW535" s="52"/>
      <c r="LVX535" s="52"/>
      <c r="LVY535" s="52"/>
      <c r="LVZ535" s="52"/>
      <c r="LWA535" s="52"/>
      <c r="LWB535" s="52"/>
      <c r="LWC535" s="52"/>
      <c r="LWD535" s="52"/>
      <c r="LWE535" s="52"/>
      <c r="LWF535" s="52"/>
      <c r="LWG535" s="52"/>
      <c r="LWH535" s="52"/>
      <c r="LWI535" s="52"/>
      <c r="LWJ535" s="52"/>
      <c r="LWK535" s="52"/>
      <c r="LWL535" s="52"/>
      <c r="LWM535" s="52"/>
      <c r="LWN535" s="52"/>
      <c r="LWO535" s="52"/>
      <c r="LWP535" s="52"/>
      <c r="LWQ535" s="52"/>
      <c r="LWR535" s="52"/>
      <c r="LWS535" s="52"/>
      <c r="LWT535" s="52"/>
      <c r="LWU535" s="52"/>
      <c r="LWV535" s="52"/>
      <c r="LWW535" s="52"/>
      <c r="LWX535" s="52"/>
      <c r="LWY535" s="52"/>
      <c r="LWZ535" s="52"/>
      <c r="LXA535" s="52"/>
      <c r="LXB535" s="52"/>
      <c r="LXC535" s="52"/>
      <c r="LXD535" s="52"/>
      <c r="LXE535" s="52"/>
      <c r="LXF535" s="52"/>
      <c r="LXG535" s="52"/>
      <c r="LXH535" s="52"/>
      <c r="LXI535" s="52"/>
      <c r="LXJ535" s="52"/>
      <c r="LXK535" s="52"/>
      <c r="LXL535" s="52"/>
      <c r="LXM535" s="52"/>
      <c r="LXN535" s="52"/>
      <c r="LXO535" s="52"/>
      <c r="LXP535" s="52"/>
      <c r="LXQ535" s="52"/>
      <c r="LXR535" s="52"/>
      <c r="LXS535" s="52"/>
      <c r="LXT535" s="52"/>
      <c r="LXU535" s="52"/>
      <c r="LXV535" s="52"/>
      <c r="LXW535" s="52"/>
      <c r="LXX535" s="52"/>
      <c r="LXY535" s="52"/>
      <c r="LXZ535" s="52"/>
      <c r="LYA535" s="52"/>
      <c r="LYB535" s="52"/>
      <c r="LYC535" s="52"/>
      <c r="LYD535" s="52"/>
      <c r="LYE535" s="52"/>
      <c r="LYF535" s="52"/>
      <c r="LYG535" s="52"/>
      <c r="LYH535" s="52"/>
      <c r="LYI535" s="52"/>
      <c r="LYJ535" s="52"/>
      <c r="LYK535" s="52"/>
      <c r="LYL535" s="52"/>
      <c r="LYM535" s="52"/>
      <c r="LYN535" s="52"/>
      <c r="LYO535" s="52"/>
      <c r="LYP535" s="52"/>
      <c r="LYQ535" s="52"/>
      <c r="LYR535" s="52"/>
      <c r="LYS535" s="52"/>
      <c r="LYT535" s="52"/>
      <c r="LYU535" s="52"/>
      <c r="LYV535" s="52"/>
      <c r="LYW535" s="52"/>
      <c r="LYX535" s="52"/>
      <c r="LYY535" s="52"/>
      <c r="LYZ535" s="52"/>
      <c r="LZA535" s="52"/>
      <c r="LZB535" s="52"/>
      <c r="LZC535" s="52"/>
      <c r="LZD535" s="52"/>
      <c r="LZE535" s="52"/>
      <c r="LZF535" s="52"/>
      <c r="LZG535" s="52"/>
      <c r="LZH535" s="52"/>
      <c r="LZI535" s="52"/>
      <c r="LZJ535" s="52"/>
      <c r="LZK535" s="52"/>
      <c r="LZL535" s="52"/>
      <c r="LZM535" s="52"/>
      <c r="LZN535" s="52"/>
      <c r="LZO535" s="52"/>
      <c r="LZP535" s="52"/>
      <c r="LZQ535" s="52"/>
      <c r="LZR535" s="52"/>
      <c r="LZS535" s="52"/>
      <c r="LZT535" s="52"/>
      <c r="LZU535" s="52"/>
      <c r="LZV535" s="52"/>
      <c r="LZW535" s="52"/>
      <c r="LZX535" s="52"/>
      <c r="LZY535" s="52"/>
      <c r="LZZ535" s="52"/>
      <c r="MAA535" s="52"/>
      <c r="MAB535" s="52"/>
      <c r="MAC535" s="52"/>
      <c r="MAD535" s="52"/>
      <c r="MAE535" s="52"/>
      <c r="MAF535" s="52"/>
      <c r="MAG535" s="52"/>
      <c r="MAH535" s="52"/>
      <c r="MAI535" s="52"/>
      <c r="MAJ535" s="52"/>
      <c r="MAK535" s="52"/>
      <c r="MAL535" s="52"/>
      <c r="MAM535" s="52"/>
      <c r="MAN535" s="52"/>
      <c r="MAO535" s="52"/>
      <c r="MAP535" s="52"/>
      <c r="MAQ535" s="52"/>
      <c r="MAR535" s="52"/>
      <c r="MAS535" s="52"/>
      <c r="MAT535" s="52"/>
      <c r="MAU535" s="52"/>
      <c r="MAV535" s="52"/>
      <c r="MAW535" s="52"/>
      <c r="MAX535" s="52"/>
      <c r="MAY535" s="52"/>
      <c r="MAZ535" s="52"/>
      <c r="MBA535" s="52"/>
      <c r="MBB535" s="52"/>
      <c r="MBC535" s="52"/>
      <c r="MBD535" s="52"/>
      <c r="MBE535" s="52"/>
      <c r="MBF535" s="52"/>
      <c r="MBG535" s="52"/>
      <c r="MBH535" s="52"/>
      <c r="MBI535" s="52"/>
      <c r="MBJ535" s="52"/>
      <c r="MBK535" s="52"/>
      <c r="MBL535" s="52"/>
      <c r="MBM535" s="52"/>
      <c r="MBN535" s="52"/>
      <c r="MBO535" s="52"/>
      <c r="MBP535" s="52"/>
      <c r="MBQ535" s="52"/>
      <c r="MBR535" s="52"/>
      <c r="MBS535" s="52"/>
      <c r="MBT535" s="52"/>
      <c r="MBU535" s="52"/>
      <c r="MBV535" s="52"/>
      <c r="MBW535" s="52"/>
      <c r="MBX535" s="52"/>
      <c r="MBY535" s="52"/>
      <c r="MBZ535" s="52"/>
      <c r="MCA535" s="52"/>
      <c r="MCB535" s="52"/>
      <c r="MCC535" s="52"/>
      <c r="MCD535" s="52"/>
      <c r="MCE535" s="52"/>
      <c r="MCF535" s="52"/>
      <c r="MCG535" s="52"/>
      <c r="MCH535" s="52"/>
      <c r="MCI535" s="52"/>
      <c r="MCJ535" s="52"/>
      <c r="MCK535" s="52"/>
      <c r="MCL535" s="52"/>
      <c r="MCM535" s="52"/>
      <c r="MCN535" s="52"/>
      <c r="MCO535" s="52"/>
      <c r="MCP535" s="52"/>
      <c r="MCQ535" s="52"/>
      <c r="MCR535" s="52"/>
      <c r="MCS535" s="52"/>
      <c r="MCT535" s="52"/>
      <c r="MCU535" s="52"/>
      <c r="MCV535" s="52"/>
      <c r="MCW535" s="52"/>
      <c r="MCX535" s="52"/>
      <c r="MCY535" s="52"/>
      <c r="MCZ535" s="52"/>
      <c r="MDA535" s="52"/>
      <c r="MDB535" s="52"/>
      <c r="MDC535" s="52"/>
      <c r="MDD535" s="52"/>
      <c r="MDE535" s="52"/>
      <c r="MDF535" s="52"/>
      <c r="MDG535" s="52"/>
      <c r="MDH535" s="52"/>
      <c r="MDI535" s="52"/>
      <c r="MDJ535" s="52"/>
      <c r="MDK535" s="52"/>
      <c r="MDL535" s="52"/>
      <c r="MDM535" s="52"/>
      <c r="MDN535" s="52"/>
      <c r="MDO535" s="52"/>
      <c r="MDP535" s="52"/>
      <c r="MDQ535" s="52"/>
      <c r="MDR535" s="52"/>
      <c r="MDS535" s="52"/>
      <c r="MDT535" s="52"/>
      <c r="MDU535" s="52"/>
      <c r="MDV535" s="52"/>
      <c r="MDW535" s="52"/>
      <c r="MDX535" s="52"/>
      <c r="MDY535" s="52"/>
      <c r="MDZ535" s="52"/>
      <c r="MEA535" s="52"/>
      <c r="MEB535" s="52"/>
      <c r="MEC535" s="52"/>
      <c r="MED535" s="52"/>
      <c r="MEE535" s="52"/>
      <c r="MEF535" s="52"/>
      <c r="MEG535" s="52"/>
      <c r="MEH535" s="52"/>
      <c r="MEI535" s="52"/>
      <c r="MEJ535" s="52"/>
      <c r="MEK535" s="52"/>
      <c r="MEL535" s="52"/>
      <c r="MEM535" s="52"/>
      <c r="MEN535" s="52"/>
      <c r="MEO535" s="52"/>
      <c r="MEP535" s="52"/>
      <c r="MEQ535" s="52"/>
      <c r="MER535" s="52"/>
      <c r="MES535" s="52"/>
      <c r="MET535" s="52"/>
      <c r="MEU535" s="52"/>
      <c r="MEV535" s="52"/>
      <c r="MEW535" s="52"/>
      <c r="MEX535" s="52"/>
      <c r="MEY535" s="52"/>
      <c r="MEZ535" s="52"/>
      <c r="MFA535" s="52"/>
      <c r="MFB535" s="52"/>
      <c r="MFC535" s="52"/>
      <c r="MFD535" s="52"/>
      <c r="MFE535" s="52"/>
      <c r="MFF535" s="52"/>
      <c r="MFG535" s="52"/>
      <c r="MFH535" s="52"/>
      <c r="MFI535" s="52"/>
      <c r="MFJ535" s="52"/>
      <c r="MFK535" s="52"/>
      <c r="MFL535" s="52"/>
      <c r="MFM535" s="52"/>
      <c r="MFN535" s="52"/>
      <c r="MFO535" s="52"/>
      <c r="MFP535" s="52"/>
      <c r="MFQ535" s="52"/>
      <c r="MFR535" s="52"/>
      <c r="MFS535" s="52"/>
      <c r="MFT535" s="52"/>
      <c r="MFU535" s="52"/>
      <c r="MFV535" s="52"/>
      <c r="MFW535" s="52"/>
      <c r="MFX535" s="52"/>
      <c r="MFY535" s="52"/>
      <c r="MFZ535" s="52"/>
      <c r="MGA535" s="52"/>
      <c r="MGB535" s="52"/>
      <c r="MGC535" s="52"/>
      <c r="MGD535" s="52"/>
      <c r="MGE535" s="52"/>
      <c r="MGF535" s="52"/>
      <c r="MGG535" s="52"/>
      <c r="MGH535" s="52"/>
      <c r="MGI535" s="52"/>
      <c r="MGJ535" s="52"/>
      <c r="MGK535" s="52"/>
      <c r="MGL535" s="52"/>
      <c r="MGM535" s="52"/>
      <c r="MGN535" s="52"/>
      <c r="MGO535" s="52"/>
      <c r="MGP535" s="52"/>
      <c r="MGQ535" s="52"/>
      <c r="MGR535" s="52"/>
      <c r="MGS535" s="52"/>
      <c r="MGT535" s="52"/>
      <c r="MGU535" s="52"/>
      <c r="MGV535" s="52"/>
      <c r="MGW535" s="52"/>
      <c r="MGX535" s="52"/>
      <c r="MGY535" s="52"/>
      <c r="MGZ535" s="52"/>
      <c r="MHA535" s="52"/>
      <c r="MHB535" s="52"/>
      <c r="MHC535" s="52"/>
      <c r="MHD535" s="52"/>
      <c r="MHE535" s="52"/>
      <c r="MHF535" s="52"/>
      <c r="MHG535" s="52"/>
      <c r="MHH535" s="52"/>
      <c r="MHI535" s="52"/>
      <c r="MHJ535" s="52"/>
      <c r="MHK535" s="52"/>
      <c r="MHL535" s="52"/>
      <c r="MHM535" s="52"/>
      <c r="MHN535" s="52"/>
      <c r="MHO535" s="52"/>
      <c r="MHP535" s="52"/>
      <c r="MHQ535" s="52"/>
      <c r="MHR535" s="52"/>
      <c r="MHS535" s="52"/>
      <c r="MHT535" s="52"/>
      <c r="MHU535" s="52"/>
      <c r="MHV535" s="52"/>
      <c r="MHW535" s="52"/>
      <c r="MHX535" s="52"/>
      <c r="MHY535" s="52"/>
      <c r="MHZ535" s="52"/>
      <c r="MIA535" s="52"/>
      <c r="MIB535" s="52"/>
      <c r="MIC535" s="52"/>
      <c r="MID535" s="52"/>
      <c r="MIE535" s="52"/>
      <c r="MIF535" s="52"/>
      <c r="MIG535" s="52"/>
      <c r="MIH535" s="52"/>
      <c r="MII535" s="52"/>
      <c r="MIJ535" s="52"/>
      <c r="MIK535" s="52"/>
      <c r="MIL535" s="52"/>
      <c r="MIM535" s="52"/>
      <c r="MIN535" s="52"/>
      <c r="MIO535" s="52"/>
      <c r="MIP535" s="52"/>
      <c r="MIQ535" s="52"/>
      <c r="MIR535" s="52"/>
      <c r="MIS535" s="52"/>
      <c r="MIT535" s="52"/>
      <c r="MIU535" s="52"/>
      <c r="MIV535" s="52"/>
      <c r="MIW535" s="52"/>
      <c r="MIX535" s="52"/>
      <c r="MIY535" s="52"/>
      <c r="MIZ535" s="52"/>
      <c r="MJA535" s="52"/>
      <c r="MJB535" s="52"/>
      <c r="MJC535" s="52"/>
      <c r="MJD535" s="52"/>
      <c r="MJE535" s="52"/>
      <c r="MJF535" s="52"/>
      <c r="MJG535" s="52"/>
      <c r="MJH535" s="52"/>
      <c r="MJI535" s="52"/>
      <c r="MJJ535" s="52"/>
      <c r="MJK535" s="52"/>
      <c r="MJL535" s="52"/>
      <c r="MJM535" s="52"/>
      <c r="MJN535" s="52"/>
      <c r="MJO535" s="52"/>
      <c r="MJP535" s="52"/>
      <c r="MJQ535" s="52"/>
      <c r="MJR535" s="52"/>
      <c r="MJS535" s="52"/>
      <c r="MJT535" s="52"/>
      <c r="MJU535" s="52"/>
      <c r="MJV535" s="52"/>
      <c r="MJW535" s="52"/>
      <c r="MJX535" s="52"/>
      <c r="MJY535" s="52"/>
      <c r="MJZ535" s="52"/>
      <c r="MKA535" s="52"/>
      <c r="MKB535" s="52"/>
      <c r="MKC535" s="52"/>
      <c r="MKD535" s="52"/>
      <c r="MKE535" s="52"/>
      <c r="MKF535" s="52"/>
      <c r="MKG535" s="52"/>
      <c r="MKH535" s="52"/>
      <c r="MKI535" s="52"/>
      <c r="MKJ535" s="52"/>
      <c r="MKK535" s="52"/>
      <c r="MKL535" s="52"/>
      <c r="MKM535" s="52"/>
      <c r="MKN535" s="52"/>
      <c r="MKO535" s="52"/>
      <c r="MKP535" s="52"/>
      <c r="MKQ535" s="52"/>
      <c r="MKR535" s="52"/>
      <c r="MKS535" s="52"/>
      <c r="MKT535" s="52"/>
      <c r="MKU535" s="52"/>
      <c r="MKV535" s="52"/>
      <c r="MKW535" s="52"/>
      <c r="MKX535" s="52"/>
      <c r="MKY535" s="52"/>
      <c r="MKZ535" s="52"/>
      <c r="MLA535" s="52"/>
      <c r="MLB535" s="52"/>
      <c r="MLC535" s="52"/>
      <c r="MLD535" s="52"/>
      <c r="MLE535" s="52"/>
      <c r="MLF535" s="52"/>
      <c r="MLG535" s="52"/>
      <c r="MLH535" s="52"/>
      <c r="MLI535" s="52"/>
      <c r="MLJ535" s="52"/>
      <c r="MLK535" s="52"/>
      <c r="MLL535" s="52"/>
      <c r="MLM535" s="52"/>
      <c r="MLN535" s="52"/>
      <c r="MLO535" s="52"/>
      <c r="MLP535" s="52"/>
      <c r="MLQ535" s="52"/>
      <c r="MLR535" s="52"/>
      <c r="MLS535" s="52"/>
      <c r="MLT535" s="52"/>
      <c r="MLU535" s="52"/>
      <c r="MLV535" s="52"/>
      <c r="MLW535" s="52"/>
      <c r="MLX535" s="52"/>
      <c r="MLY535" s="52"/>
      <c r="MLZ535" s="52"/>
      <c r="MMA535" s="52"/>
      <c r="MMB535" s="52"/>
      <c r="MMC535" s="52"/>
      <c r="MMD535" s="52"/>
      <c r="MME535" s="52"/>
      <c r="MMF535" s="52"/>
      <c r="MMG535" s="52"/>
      <c r="MMH535" s="52"/>
      <c r="MMI535" s="52"/>
      <c r="MMJ535" s="52"/>
      <c r="MMK535" s="52"/>
      <c r="MML535" s="52"/>
      <c r="MMM535" s="52"/>
      <c r="MMN535" s="52"/>
      <c r="MMO535" s="52"/>
      <c r="MMP535" s="52"/>
      <c r="MMQ535" s="52"/>
      <c r="MMR535" s="52"/>
      <c r="MMS535" s="52"/>
      <c r="MMT535" s="52"/>
      <c r="MMU535" s="52"/>
      <c r="MMV535" s="52"/>
      <c r="MMW535" s="52"/>
      <c r="MMX535" s="52"/>
      <c r="MMY535" s="52"/>
      <c r="MMZ535" s="52"/>
      <c r="MNA535" s="52"/>
      <c r="MNB535" s="52"/>
      <c r="MNC535" s="52"/>
      <c r="MND535" s="52"/>
      <c r="MNE535" s="52"/>
      <c r="MNF535" s="52"/>
      <c r="MNG535" s="52"/>
      <c r="MNH535" s="52"/>
      <c r="MNI535" s="52"/>
      <c r="MNJ535" s="52"/>
      <c r="MNK535" s="52"/>
      <c r="MNL535" s="52"/>
      <c r="MNM535" s="52"/>
      <c r="MNN535" s="52"/>
      <c r="MNO535" s="52"/>
      <c r="MNP535" s="52"/>
      <c r="MNQ535" s="52"/>
      <c r="MNR535" s="52"/>
      <c r="MNS535" s="52"/>
      <c r="MNT535" s="52"/>
      <c r="MNU535" s="52"/>
      <c r="MNV535" s="52"/>
      <c r="MNW535" s="52"/>
      <c r="MNX535" s="52"/>
      <c r="MNY535" s="52"/>
      <c r="MNZ535" s="52"/>
      <c r="MOA535" s="52"/>
      <c r="MOB535" s="52"/>
      <c r="MOC535" s="52"/>
      <c r="MOD535" s="52"/>
      <c r="MOE535" s="52"/>
      <c r="MOF535" s="52"/>
      <c r="MOG535" s="52"/>
      <c r="MOH535" s="52"/>
      <c r="MOI535" s="52"/>
      <c r="MOJ535" s="52"/>
      <c r="MOK535" s="52"/>
      <c r="MOL535" s="52"/>
      <c r="MOM535" s="52"/>
      <c r="MON535" s="52"/>
      <c r="MOO535" s="52"/>
      <c r="MOP535" s="52"/>
      <c r="MOQ535" s="52"/>
      <c r="MOR535" s="52"/>
      <c r="MOS535" s="52"/>
      <c r="MOT535" s="52"/>
      <c r="MOU535" s="52"/>
      <c r="MOV535" s="52"/>
      <c r="MOW535" s="52"/>
      <c r="MOX535" s="52"/>
      <c r="MOY535" s="52"/>
      <c r="MOZ535" s="52"/>
      <c r="MPA535" s="52"/>
      <c r="MPB535" s="52"/>
      <c r="MPC535" s="52"/>
      <c r="MPD535" s="52"/>
      <c r="MPE535" s="52"/>
      <c r="MPF535" s="52"/>
      <c r="MPG535" s="52"/>
      <c r="MPH535" s="52"/>
      <c r="MPI535" s="52"/>
      <c r="MPJ535" s="52"/>
      <c r="MPK535" s="52"/>
      <c r="MPL535" s="52"/>
      <c r="MPM535" s="52"/>
      <c r="MPN535" s="52"/>
      <c r="MPO535" s="52"/>
      <c r="MPP535" s="52"/>
      <c r="MPQ535" s="52"/>
      <c r="MPR535" s="52"/>
      <c r="MPS535" s="52"/>
      <c r="MPT535" s="52"/>
      <c r="MPU535" s="52"/>
      <c r="MPV535" s="52"/>
      <c r="MPW535" s="52"/>
      <c r="MPX535" s="52"/>
      <c r="MPY535" s="52"/>
      <c r="MPZ535" s="52"/>
      <c r="MQA535" s="52"/>
      <c r="MQB535" s="52"/>
      <c r="MQC535" s="52"/>
      <c r="MQD535" s="52"/>
      <c r="MQE535" s="52"/>
      <c r="MQF535" s="52"/>
      <c r="MQG535" s="52"/>
      <c r="MQH535" s="52"/>
      <c r="MQI535" s="52"/>
      <c r="MQJ535" s="52"/>
      <c r="MQK535" s="52"/>
      <c r="MQL535" s="52"/>
      <c r="MQM535" s="52"/>
      <c r="MQN535" s="52"/>
      <c r="MQO535" s="52"/>
      <c r="MQP535" s="52"/>
      <c r="MQQ535" s="52"/>
      <c r="MQR535" s="52"/>
      <c r="MQS535" s="52"/>
      <c r="MQT535" s="52"/>
      <c r="MQU535" s="52"/>
      <c r="MQV535" s="52"/>
      <c r="MQW535" s="52"/>
      <c r="MQX535" s="52"/>
      <c r="MQY535" s="52"/>
      <c r="MQZ535" s="52"/>
      <c r="MRA535" s="52"/>
      <c r="MRB535" s="52"/>
      <c r="MRC535" s="52"/>
      <c r="MRD535" s="52"/>
      <c r="MRE535" s="52"/>
      <c r="MRF535" s="52"/>
      <c r="MRG535" s="52"/>
      <c r="MRH535" s="52"/>
      <c r="MRI535" s="52"/>
      <c r="MRJ535" s="52"/>
      <c r="MRK535" s="52"/>
      <c r="MRL535" s="52"/>
      <c r="MRM535" s="52"/>
      <c r="MRN535" s="52"/>
      <c r="MRO535" s="52"/>
      <c r="MRP535" s="52"/>
      <c r="MRQ535" s="52"/>
      <c r="MRR535" s="52"/>
      <c r="MRS535" s="52"/>
      <c r="MRT535" s="52"/>
      <c r="MRU535" s="52"/>
      <c r="MRV535" s="52"/>
      <c r="MRW535" s="52"/>
      <c r="MRX535" s="52"/>
      <c r="MRY535" s="52"/>
      <c r="MRZ535" s="52"/>
      <c r="MSA535" s="52"/>
      <c r="MSB535" s="52"/>
      <c r="MSC535" s="52"/>
      <c r="MSD535" s="52"/>
      <c r="MSE535" s="52"/>
      <c r="MSF535" s="52"/>
      <c r="MSG535" s="52"/>
      <c r="MSH535" s="52"/>
      <c r="MSI535" s="52"/>
      <c r="MSJ535" s="52"/>
      <c r="MSK535" s="52"/>
      <c r="MSL535" s="52"/>
      <c r="MSM535" s="52"/>
      <c r="MSN535" s="52"/>
      <c r="MSO535" s="52"/>
      <c r="MSP535" s="52"/>
      <c r="MSQ535" s="52"/>
      <c r="MSR535" s="52"/>
      <c r="MSS535" s="52"/>
      <c r="MST535" s="52"/>
      <c r="MSU535" s="52"/>
      <c r="MSV535" s="52"/>
      <c r="MSW535" s="52"/>
      <c r="MSX535" s="52"/>
      <c r="MSY535" s="52"/>
      <c r="MSZ535" s="52"/>
      <c r="MTA535" s="52"/>
      <c r="MTB535" s="52"/>
      <c r="MTC535" s="52"/>
      <c r="MTD535" s="52"/>
      <c r="MTE535" s="52"/>
      <c r="MTF535" s="52"/>
      <c r="MTG535" s="52"/>
      <c r="MTH535" s="52"/>
      <c r="MTI535" s="52"/>
      <c r="MTJ535" s="52"/>
      <c r="MTK535" s="52"/>
      <c r="MTL535" s="52"/>
      <c r="MTM535" s="52"/>
      <c r="MTN535" s="52"/>
      <c r="MTO535" s="52"/>
      <c r="MTP535" s="52"/>
      <c r="MTQ535" s="52"/>
      <c r="MTR535" s="52"/>
      <c r="MTS535" s="52"/>
      <c r="MTT535" s="52"/>
      <c r="MTU535" s="52"/>
      <c r="MTV535" s="52"/>
      <c r="MTW535" s="52"/>
      <c r="MTX535" s="52"/>
      <c r="MTY535" s="52"/>
      <c r="MTZ535" s="52"/>
      <c r="MUA535" s="52"/>
      <c r="MUB535" s="52"/>
      <c r="MUC535" s="52"/>
      <c r="MUD535" s="52"/>
      <c r="MUE535" s="52"/>
      <c r="MUF535" s="52"/>
      <c r="MUG535" s="52"/>
      <c r="MUH535" s="52"/>
      <c r="MUI535" s="52"/>
      <c r="MUJ535" s="52"/>
      <c r="MUK535" s="52"/>
      <c r="MUL535" s="52"/>
      <c r="MUM535" s="52"/>
      <c r="MUN535" s="52"/>
      <c r="MUO535" s="52"/>
      <c r="MUP535" s="52"/>
      <c r="MUQ535" s="52"/>
      <c r="MUR535" s="52"/>
      <c r="MUS535" s="52"/>
      <c r="MUT535" s="52"/>
      <c r="MUU535" s="52"/>
      <c r="MUV535" s="52"/>
      <c r="MUW535" s="52"/>
      <c r="MUX535" s="52"/>
      <c r="MUY535" s="52"/>
      <c r="MUZ535" s="52"/>
      <c r="MVA535" s="52"/>
      <c r="MVB535" s="52"/>
      <c r="MVC535" s="52"/>
      <c r="MVD535" s="52"/>
      <c r="MVE535" s="52"/>
      <c r="MVF535" s="52"/>
      <c r="MVG535" s="52"/>
      <c r="MVH535" s="52"/>
      <c r="MVI535" s="52"/>
      <c r="MVJ535" s="52"/>
      <c r="MVK535" s="52"/>
      <c r="MVL535" s="52"/>
      <c r="MVM535" s="52"/>
      <c r="MVN535" s="52"/>
      <c r="MVO535" s="52"/>
      <c r="MVP535" s="52"/>
      <c r="MVQ535" s="52"/>
      <c r="MVR535" s="52"/>
      <c r="MVS535" s="52"/>
      <c r="MVT535" s="52"/>
      <c r="MVU535" s="52"/>
      <c r="MVV535" s="52"/>
      <c r="MVW535" s="52"/>
      <c r="MVX535" s="52"/>
      <c r="MVY535" s="52"/>
      <c r="MVZ535" s="52"/>
      <c r="MWA535" s="52"/>
      <c r="MWB535" s="52"/>
      <c r="MWC535" s="52"/>
      <c r="MWD535" s="52"/>
      <c r="MWE535" s="52"/>
      <c r="MWF535" s="52"/>
      <c r="MWG535" s="52"/>
      <c r="MWH535" s="52"/>
      <c r="MWI535" s="52"/>
      <c r="MWJ535" s="52"/>
      <c r="MWK535" s="52"/>
      <c r="MWL535" s="52"/>
      <c r="MWM535" s="52"/>
      <c r="MWN535" s="52"/>
      <c r="MWO535" s="52"/>
      <c r="MWP535" s="52"/>
      <c r="MWQ535" s="52"/>
      <c r="MWR535" s="52"/>
      <c r="MWS535" s="52"/>
      <c r="MWT535" s="52"/>
      <c r="MWU535" s="52"/>
      <c r="MWV535" s="52"/>
      <c r="MWW535" s="52"/>
      <c r="MWX535" s="52"/>
      <c r="MWY535" s="52"/>
      <c r="MWZ535" s="52"/>
      <c r="MXA535" s="52"/>
      <c r="MXB535" s="52"/>
      <c r="MXC535" s="52"/>
      <c r="MXD535" s="52"/>
      <c r="MXE535" s="52"/>
      <c r="MXF535" s="52"/>
      <c r="MXG535" s="52"/>
      <c r="MXH535" s="52"/>
      <c r="MXI535" s="52"/>
      <c r="MXJ535" s="52"/>
      <c r="MXK535" s="52"/>
      <c r="MXL535" s="52"/>
      <c r="MXM535" s="52"/>
      <c r="MXN535" s="52"/>
      <c r="MXO535" s="52"/>
      <c r="MXP535" s="52"/>
      <c r="MXQ535" s="52"/>
      <c r="MXR535" s="52"/>
      <c r="MXS535" s="52"/>
      <c r="MXT535" s="52"/>
      <c r="MXU535" s="52"/>
      <c r="MXV535" s="52"/>
      <c r="MXW535" s="52"/>
      <c r="MXX535" s="52"/>
      <c r="MXY535" s="52"/>
      <c r="MXZ535" s="52"/>
      <c r="MYA535" s="52"/>
      <c r="MYB535" s="52"/>
      <c r="MYC535" s="52"/>
      <c r="MYD535" s="52"/>
      <c r="MYE535" s="52"/>
      <c r="MYF535" s="52"/>
      <c r="MYG535" s="52"/>
      <c r="MYH535" s="52"/>
      <c r="MYI535" s="52"/>
      <c r="MYJ535" s="52"/>
      <c r="MYK535" s="52"/>
      <c r="MYL535" s="52"/>
      <c r="MYM535" s="52"/>
      <c r="MYN535" s="52"/>
      <c r="MYO535" s="52"/>
      <c r="MYP535" s="52"/>
      <c r="MYQ535" s="52"/>
      <c r="MYR535" s="52"/>
      <c r="MYS535" s="52"/>
      <c r="MYT535" s="52"/>
      <c r="MYU535" s="52"/>
      <c r="MYV535" s="52"/>
      <c r="MYW535" s="52"/>
      <c r="MYX535" s="52"/>
      <c r="MYY535" s="52"/>
      <c r="MYZ535" s="52"/>
      <c r="MZA535" s="52"/>
      <c r="MZB535" s="52"/>
      <c r="MZC535" s="52"/>
      <c r="MZD535" s="52"/>
      <c r="MZE535" s="52"/>
      <c r="MZF535" s="52"/>
      <c r="MZG535" s="52"/>
      <c r="MZH535" s="52"/>
      <c r="MZI535" s="52"/>
      <c r="MZJ535" s="52"/>
      <c r="MZK535" s="52"/>
      <c r="MZL535" s="52"/>
      <c r="MZM535" s="52"/>
      <c r="MZN535" s="52"/>
      <c r="MZO535" s="52"/>
      <c r="MZP535" s="52"/>
      <c r="MZQ535" s="52"/>
      <c r="MZR535" s="52"/>
      <c r="MZS535" s="52"/>
      <c r="MZT535" s="52"/>
      <c r="MZU535" s="52"/>
      <c r="MZV535" s="52"/>
      <c r="MZW535" s="52"/>
      <c r="MZX535" s="52"/>
      <c r="MZY535" s="52"/>
      <c r="MZZ535" s="52"/>
      <c r="NAA535" s="52"/>
      <c r="NAB535" s="52"/>
      <c r="NAC535" s="52"/>
      <c r="NAD535" s="52"/>
      <c r="NAE535" s="52"/>
      <c r="NAF535" s="52"/>
      <c r="NAG535" s="52"/>
      <c r="NAH535" s="52"/>
      <c r="NAI535" s="52"/>
      <c r="NAJ535" s="52"/>
      <c r="NAK535" s="52"/>
      <c r="NAL535" s="52"/>
      <c r="NAM535" s="52"/>
      <c r="NAN535" s="52"/>
      <c r="NAO535" s="52"/>
      <c r="NAP535" s="52"/>
      <c r="NAQ535" s="52"/>
      <c r="NAR535" s="52"/>
      <c r="NAS535" s="52"/>
      <c r="NAT535" s="52"/>
      <c r="NAU535" s="52"/>
      <c r="NAV535" s="52"/>
      <c r="NAW535" s="52"/>
      <c r="NAX535" s="52"/>
      <c r="NAY535" s="52"/>
      <c r="NAZ535" s="52"/>
      <c r="NBA535" s="52"/>
      <c r="NBB535" s="52"/>
      <c r="NBC535" s="52"/>
      <c r="NBD535" s="52"/>
      <c r="NBE535" s="52"/>
      <c r="NBF535" s="52"/>
      <c r="NBG535" s="52"/>
      <c r="NBH535" s="52"/>
      <c r="NBI535" s="52"/>
      <c r="NBJ535" s="52"/>
      <c r="NBK535" s="52"/>
      <c r="NBL535" s="52"/>
      <c r="NBM535" s="52"/>
      <c r="NBN535" s="52"/>
      <c r="NBO535" s="52"/>
      <c r="NBP535" s="52"/>
      <c r="NBQ535" s="52"/>
      <c r="NBR535" s="52"/>
      <c r="NBS535" s="52"/>
      <c r="NBT535" s="52"/>
      <c r="NBU535" s="52"/>
      <c r="NBV535" s="52"/>
      <c r="NBW535" s="52"/>
      <c r="NBX535" s="52"/>
      <c r="NBY535" s="52"/>
      <c r="NBZ535" s="52"/>
      <c r="NCA535" s="52"/>
      <c r="NCB535" s="52"/>
      <c r="NCC535" s="52"/>
      <c r="NCD535" s="52"/>
      <c r="NCE535" s="52"/>
      <c r="NCF535" s="52"/>
      <c r="NCG535" s="52"/>
      <c r="NCH535" s="52"/>
      <c r="NCI535" s="52"/>
      <c r="NCJ535" s="52"/>
      <c r="NCK535" s="52"/>
      <c r="NCL535" s="52"/>
      <c r="NCM535" s="52"/>
      <c r="NCN535" s="52"/>
      <c r="NCO535" s="52"/>
      <c r="NCP535" s="52"/>
      <c r="NCQ535" s="52"/>
      <c r="NCR535" s="52"/>
      <c r="NCS535" s="52"/>
      <c r="NCT535" s="52"/>
      <c r="NCU535" s="52"/>
      <c r="NCV535" s="52"/>
      <c r="NCW535" s="52"/>
      <c r="NCX535" s="52"/>
      <c r="NCY535" s="52"/>
      <c r="NCZ535" s="52"/>
      <c r="NDA535" s="52"/>
      <c r="NDB535" s="52"/>
      <c r="NDC535" s="52"/>
      <c r="NDD535" s="52"/>
      <c r="NDE535" s="52"/>
      <c r="NDF535" s="52"/>
      <c r="NDG535" s="52"/>
      <c r="NDH535" s="52"/>
      <c r="NDI535" s="52"/>
      <c r="NDJ535" s="52"/>
      <c r="NDK535" s="52"/>
      <c r="NDL535" s="52"/>
      <c r="NDM535" s="52"/>
      <c r="NDN535" s="52"/>
      <c r="NDO535" s="52"/>
      <c r="NDP535" s="52"/>
      <c r="NDQ535" s="52"/>
      <c r="NDR535" s="52"/>
      <c r="NDS535" s="52"/>
      <c r="NDT535" s="52"/>
      <c r="NDU535" s="52"/>
      <c r="NDV535" s="52"/>
      <c r="NDW535" s="52"/>
      <c r="NDX535" s="52"/>
      <c r="NDY535" s="52"/>
      <c r="NDZ535" s="52"/>
      <c r="NEA535" s="52"/>
      <c r="NEB535" s="52"/>
      <c r="NEC535" s="52"/>
      <c r="NED535" s="52"/>
      <c r="NEE535" s="52"/>
      <c r="NEF535" s="52"/>
      <c r="NEG535" s="52"/>
      <c r="NEH535" s="52"/>
      <c r="NEI535" s="52"/>
      <c r="NEJ535" s="52"/>
      <c r="NEK535" s="52"/>
      <c r="NEL535" s="52"/>
      <c r="NEM535" s="52"/>
      <c r="NEN535" s="52"/>
      <c r="NEO535" s="52"/>
      <c r="NEP535" s="52"/>
      <c r="NEQ535" s="52"/>
      <c r="NER535" s="52"/>
      <c r="NES535" s="52"/>
      <c r="NET535" s="52"/>
      <c r="NEU535" s="52"/>
      <c r="NEV535" s="52"/>
      <c r="NEW535" s="52"/>
      <c r="NEX535" s="52"/>
      <c r="NEY535" s="52"/>
      <c r="NEZ535" s="52"/>
      <c r="NFA535" s="52"/>
      <c r="NFB535" s="52"/>
      <c r="NFC535" s="52"/>
      <c r="NFD535" s="52"/>
      <c r="NFE535" s="52"/>
      <c r="NFF535" s="52"/>
      <c r="NFG535" s="52"/>
      <c r="NFH535" s="52"/>
      <c r="NFI535" s="52"/>
      <c r="NFJ535" s="52"/>
      <c r="NFK535" s="52"/>
      <c r="NFL535" s="52"/>
      <c r="NFM535" s="52"/>
      <c r="NFN535" s="52"/>
      <c r="NFO535" s="52"/>
      <c r="NFP535" s="52"/>
      <c r="NFQ535" s="52"/>
      <c r="NFR535" s="52"/>
      <c r="NFS535" s="52"/>
      <c r="NFT535" s="52"/>
      <c r="NFU535" s="52"/>
      <c r="NFV535" s="52"/>
      <c r="NFW535" s="52"/>
      <c r="NFX535" s="52"/>
      <c r="NFY535" s="52"/>
      <c r="NFZ535" s="52"/>
      <c r="NGA535" s="52"/>
      <c r="NGB535" s="52"/>
      <c r="NGC535" s="52"/>
      <c r="NGD535" s="52"/>
      <c r="NGE535" s="52"/>
      <c r="NGF535" s="52"/>
      <c r="NGG535" s="52"/>
      <c r="NGH535" s="52"/>
      <c r="NGI535" s="52"/>
      <c r="NGJ535" s="52"/>
      <c r="NGK535" s="52"/>
      <c r="NGL535" s="52"/>
      <c r="NGM535" s="52"/>
      <c r="NGN535" s="52"/>
      <c r="NGO535" s="52"/>
      <c r="NGP535" s="52"/>
      <c r="NGQ535" s="52"/>
      <c r="NGR535" s="52"/>
      <c r="NGS535" s="52"/>
      <c r="NGT535" s="52"/>
      <c r="NGU535" s="52"/>
      <c r="NGV535" s="52"/>
      <c r="NGW535" s="52"/>
      <c r="NGX535" s="52"/>
      <c r="NGY535" s="52"/>
      <c r="NGZ535" s="52"/>
      <c r="NHA535" s="52"/>
      <c r="NHB535" s="52"/>
      <c r="NHC535" s="52"/>
      <c r="NHD535" s="52"/>
      <c r="NHE535" s="52"/>
      <c r="NHF535" s="52"/>
      <c r="NHG535" s="52"/>
      <c r="NHH535" s="52"/>
      <c r="NHI535" s="52"/>
      <c r="NHJ535" s="52"/>
      <c r="NHK535" s="52"/>
      <c r="NHL535" s="52"/>
      <c r="NHM535" s="52"/>
      <c r="NHN535" s="52"/>
      <c r="NHO535" s="52"/>
      <c r="NHP535" s="52"/>
      <c r="NHQ535" s="52"/>
      <c r="NHR535" s="52"/>
      <c r="NHS535" s="52"/>
      <c r="NHT535" s="52"/>
      <c r="NHU535" s="52"/>
      <c r="NHV535" s="52"/>
      <c r="NHW535" s="52"/>
      <c r="NHX535" s="52"/>
      <c r="NHY535" s="52"/>
      <c r="NHZ535" s="52"/>
      <c r="NIA535" s="52"/>
      <c r="NIB535" s="52"/>
      <c r="NIC535" s="52"/>
      <c r="NID535" s="52"/>
      <c r="NIE535" s="52"/>
      <c r="NIF535" s="52"/>
      <c r="NIG535" s="52"/>
      <c r="NIH535" s="52"/>
      <c r="NII535" s="52"/>
      <c r="NIJ535" s="52"/>
      <c r="NIK535" s="52"/>
      <c r="NIL535" s="52"/>
      <c r="NIM535" s="52"/>
      <c r="NIN535" s="52"/>
      <c r="NIO535" s="52"/>
      <c r="NIP535" s="52"/>
      <c r="NIQ535" s="52"/>
      <c r="NIR535" s="52"/>
      <c r="NIS535" s="52"/>
      <c r="NIT535" s="52"/>
      <c r="NIU535" s="52"/>
      <c r="NIV535" s="52"/>
      <c r="NIW535" s="52"/>
      <c r="NIX535" s="52"/>
      <c r="NIY535" s="52"/>
      <c r="NIZ535" s="52"/>
      <c r="NJA535" s="52"/>
      <c r="NJB535" s="52"/>
      <c r="NJC535" s="52"/>
      <c r="NJD535" s="52"/>
      <c r="NJE535" s="52"/>
      <c r="NJF535" s="52"/>
      <c r="NJG535" s="52"/>
      <c r="NJH535" s="52"/>
      <c r="NJI535" s="52"/>
      <c r="NJJ535" s="52"/>
      <c r="NJK535" s="52"/>
      <c r="NJL535" s="52"/>
      <c r="NJM535" s="52"/>
      <c r="NJN535" s="52"/>
      <c r="NJO535" s="52"/>
      <c r="NJP535" s="52"/>
      <c r="NJQ535" s="52"/>
      <c r="NJR535" s="52"/>
      <c r="NJS535" s="52"/>
      <c r="NJT535" s="52"/>
      <c r="NJU535" s="52"/>
      <c r="NJV535" s="52"/>
      <c r="NJW535" s="52"/>
      <c r="NJX535" s="52"/>
      <c r="NJY535" s="52"/>
      <c r="NJZ535" s="52"/>
      <c r="NKA535" s="52"/>
      <c r="NKB535" s="52"/>
      <c r="NKC535" s="52"/>
      <c r="NKD535" s="52"/>
      <c r="NKE535" s="52"/>
      <c r="NKF535" s="52"/>
      <c r="NKG535" s="52"/>
      <c r="NKH535" s="52"/>
      <c r="NKI535" s="52"/>
      <c r="NKJ535" s="52"/>
      <c r="NKK535" s="52"/>
      <c r="NKL535" s="52"/>
      <c r="NKM535" s="52"/>
      <c r="NKN535" s="52"/>
      <c r="NKO535" s="52"/>
      <c r="NKP535" s="52"/>
      <c r="NKQ535" s="52"/>
      <c r="NKR535" s="52"/>
      <c r="NKS535" s="52"/>
      <c r="NKT535" s="52"/>
      <c r="NKU535" s="52"/>
      <c r="NKV535" s="52"/>
      <c r="NKW535" s="52"/>
      <c r="NKX535" s="52"/>
      <c r="NKY535" s="52"/>
      <c r="NKZ535" s="52"/>
      <c r="NLA535" s="52"/>
      <c r="NLB535" s="52"/>
      <c r="NLC535" s="52"/>
      <c r="NLD535" s="52"/>
      <c r="NLE535" s="52"/>
      <c r="NLF535" s="52"/>
      <c r="NLG535" s="52"/>
      <c r="NLH535" s="52"/>
      <c r="NLI535" s="52"/>
      <c r="NLJ535" s="52"/>
      <c r="NLK535" s="52"/>
      <c r="NLL535" s="52"/>
      <c r="NLM535" s="52"/>
      <c r="NLN535" s="52"/>
      <c r="NLO535" s="52"/>
      <c r="NLP535" s="52"/>
      <c r="NLQ535" s="52"/>
      <c r="NLR535" s="52"/>
      <c r="NLS535" s="52"/>
      <c r="NLT535" s="52"/>
      <c r="NLU535" s="52"/>
      <c r="NLV535" s="52"/>
      <c r="NLW535" s="52"/>
      <c r="NLX535" s="52"/>
      <c r="NLY535" s="52"/>
      <c r="NLZ535" s="52"/>
      <c r="NMA535" s="52"/>
      <c r="NMB535" s="52"/>
      <c r="NMC535" s="52"/>
      <c r="NMD535" s="52"/>
      <c r="NME535" s="52"/>
      <c r="NMF535" s="52"/>
      <c r="NMG535" s="52"/>
      <c r="NMH535" s="52"/>
      <c r="NMI535" s="52"/>
      <c r="NMJ535" s="52"/>
      <c r="NMK535" s="52"/>
      <c r="NML535" s="52"/>
      <c r="NMM535" s="52"/>
      <c r="NMN535" s="52"/>
      <c r="NMO535" s="52"/>
      <c r="NMP535" s="52"/>
      <c r="NMQ535" s="52"/>
      <c r="NMR535" s="52"/>
      <c r="NMS535" s="52"/>
      <c r="NMT535" s="52"/>
      <c r="NMU535" s="52"/>
      <c r="NMV535" s="52"/>
      <c r="NMW535" s="52"/>
      <c r="NMX535" s="52"/>
      <c r="NMY535" s="52"/>
      <c r="NMZ535" s="52"/>
      <c r="NNA535" s="52"/>
      <c r="NNB535" s="52"/>
      <c r="NNC535" s="52"/>
      <c r="NND535" s="52"/>
      <c r="NNE535" s="52"/>
      <c r="NNF535" s="52"/>
      <c r="NNG535" s="52"/>
      <c r="NNH535" s="52"/>
      <c r="NNI535" s="52"/>
      <c r="NNJ535" s="52"/>
      <c r="NNK535" s="52"/>
      <c r="NNL535" s="52"/>
      <c r="NNM535" s="52"/>
      <c r="NNN535" s="52"/>
      <c r="NNO535" s="52"/>
      <c r="NNP535" s="52"/>
      <c r="NNQ535" s="52"/>
      <c r="NNR535" s="52"/>
      <c r="NNS535" s="52"/>
      <c r="NNT535" s="52"/>
      <c r="NNU535" s="52"/>
      <c r="NNV535" s="52"/>
      <c r="NNW535" s="52"/>
      <c r="NNX535" s="52"/>
      <c r="NNY535" s="52"/>
      <c r="NNZ535" s="52"/>
      <c r="NOA535" s="52"/>
      <c r="NOB535" s="52"/>
      <c r="NOC535" s="52"/>
      <c r="NOD535" s="52"/>
      <c r="NOE535" s="52"/>
      <c r="NOF535" s="52"/>
      <c r="NOG535" s="52"/>
      <c r="NOH535" s="52"/>
      <c r="NOI535" s="52"/>
      <c r="NOJ535" s="52"/>
      <c r="NOK535" s="52"/>
      <c r="NOL535" s="52"/>
      <c r="NOM535" s="52"/>
      <c r="NON535" s="52"/>
      <c r="NOO535" s="52"/>
      <c r="NOP535" s="52"/>
      <c r="NOQ535" s="52"/>
      <c r="NOR535" s="52"/>
      <c r="NOS535" s="52"/>
      <c r="NOT535" s="52"/>
      <c r="NOU535" s="52"/>
      <c r="NOV535" s="52"/>
      <c r="NOW535" s="52"/>
      <c r="NOX535" s="52"/>
      <c r="NOY535" s="52"/>
      <c r="NOZ535" s="52"/>
      <c r="NPA535" s="52"/>
      <c r="NPB535" s="52"/>
      <c r="NPC535" s="52"/>
      <c r="NPD535" s="52"/>
      <c r="NPE535" s="52"/>
      <c r="NPF535" s="52"/>
      <c r="NPG535" s="52"/>
      <c r="NPH535" s="52"/>
      <c r="NPI535" s="52"/>
      <c r="NPJ535" s="52"/>
      <c r="NPK535" s="52"/>
      <c r="NPL535" s="52"/>
      <c r="NPM535" s="52"/>
      <c r="NPN535" s="52"/>
      <c r="NPO535" s="52"/>
      <c r="NPP535" s="52"/>
      <c r="NPQ535" s="52"/>
      <c r="NPR535" s="52"/>
      <c r="NPS535" s="52"/>
      <c r="NPT535" s="52"/>
      <c r="NPU535" s="52"/>
      <c r="NPV535" s="52"/>
      <c r="NPW535" s="52"/>
      <c r="NPX535" s="52"/>
      <c r="NPY535" s="52"/>
      <c r="NPZ535" s="52"/>
      <c r="NQA535" s="52"/>
      <c r="NQB535" s="52"/>
      <c r="NQC535" s="52"/>
      <c r="NQD535" s="52"/>
      <c r="NQE535" s="52"/>
      <c r="NQF535" s="52"/>
      <c r="NQG535" s="52"/>
      <c r="NQH535" s="52"/>
      <c r="NQI535" s="52"/>
      <c r="NQJ535" s="52"/>
      <c r="NQK535" s="52"/>
      <c r="NQL535" s="52"/>
      <c r="NQM535" s="52"/>
      <c r="NQN535" s="52"/>
      <c r="NQO535" s="52"/>
      <c r="NQP535" s="52"/>
      <c r="NQQ535" s="52"/>
      <c r="NQR535" s="52"/>
      <c r="NQS535" s="52"/>
      <c r="NQT535" s="52"/>
      <c r="NQU535" s="52"/>
      <c r="NQV535" s="52"/>
      <c r="NQW535" s="52"/>
      <c r="NQX535" s="52"/>
      <c r="NQY535" s="52"/>
      <c r="NQZ535" s="52"/>
      <c r="NRA535" s="52"/>
      <c r="NRB535" s="52"/>
      <c r="NRC535" s="52"/>
      <c r="NRD535" s="52"/>
      <c r="NRE535" s="52"/>
      <c r="NRF535" s="52"/>
      <c r="NRG535" s="52"/>
      <c r="NRH535" s="52"/>
      <c r="NRI535" s="52"/>
      <c r="NRJ535" s="52"/>
      <c r="NRK535" s="52"/>
      <c r="NRL535" s="52"/>
      <c r="NRM535" s="52"/>
      <c r="NRN535" s="52"/>
      <c r="NRO535" s="52"/>
      <c r="NRP535" s="52"/>
      <c r="NRQ535" s="52"/>
      <c r="NRR535" s="52"/>
      <c r="NRS535" s="52"/>
      <c r="NRT535" s="52"/>
      <c r="NRU535" s="52"/>
      <c r="NRV535" s="52"/>
      <c r="NRW535" s="52"/>
      <c r="NRX535" s="52"/>
      <c r="NRY535" s="52"/>
      <c r="NRZ535" s="52"/>
      <c r="NSA535" s="52"/>
      <c r="NSB535" s="52"/>
      <c r="NSC535" s="52"/>
      <c r="NSD535" s="52"/>
      <c r="NSE535" s="52"/>
      <c r="NSF535" s="52"/>
      <c r="NSG535" s="52"/>
      <c r="NSH535" s="52"/>
      <c r="NSI535" s="52"/>
      <c r="NSJ535" s="52"/>
      <c r="NSK535" s="52"/>
      <c r="NSL535" s="52"/>
      <c r="NSM535" s="52"/>
      <c r="NSN535" s="52"/>
      <c r="NSO535" s="52"/>
      <c r="NSP535" s="52"/>
      <c r="NSQ535" s="52"/>
      <c r="NSR535" s="52"/>
      <c r="NSS535" s="52"/>
      <c r="NST535" s="52"/>
      <c r="NSU535" s="52"/>
      <c r="NSV535" s="52"/>
      <c r="NSW535" s="52"/>
      <c r="NSX535" s="52"/>
      <c r="NSY535" s="52"/>
      <c r="NSZ535" s="52"/>
      <c r="NTA535" s="52"/>
      <c r="NTB535" s="52"/>
      <c r="NTC535" s="52"/>
      <c r="NTD535" s="52"/>
      <c r="NTE535" s="52"/>
      <c r="NTF535" s="52"/>
      <c r="NTG535" s="52"/>
      <c r="NTH535" s="52"/>
      <c r="NTI535" s="52"/>
      <c r="NTJ535" s="52"/>
      <c r="NTK535" s="52"/>
      <c r="NTL535" s="52"/>
      <c r="NTM535" s="52"/>
      <c r="NTN535" s="52"/>
      <c r="NTO535" s="52"/>
      <c r="NTP535" s="52"/>
      <c r="NTQ535" s="52"/>
      <c r="NTR535" s="52"/>
      <c r="NTS535" s="52"/>
      <c r="NTT535" s="52"/>
      <c r="NTU535" s="52"/>
      <c r="NTV535" s="52"/>
      <c r="NTW535" s="52"/>
      <c r="NTX535" s="52"/>
      <c r="NTY535" s="52"/>
      <c r="NTZ535" s="52"/>
      <c r="NUA535" s="52"/>
      <c r="NUB535" s="52"/>
      <c r="NUC535" s="52"/>
      <c r="NUD535" s="52"/>
      <c r="NUE535" s="52"/>
      <c r="NUF535" s="52"/>
      <c r="NUG535" s="52"/>
      <c r="NUH535" s="52"/>
      <c r="NUI535" s="52"/>
      <c r="NUJ535" s="52"/>
      <c r="NUK535" s="52"/>
      <c r="NUL535" s="52"/>
      <c r="NUM535" s="52"/>
      <c r="NUN535" s="52"/>
      <c r="NUO535" s="52"/>
      <c r="NUP535" s="52"/>
      <c r="NUQ535" s="52"/>
      <c r="NUR535" s="52"/>
      <c r="NUS535" s="52"/>
      <c r="NUT535" s="52"/>
      <c r="NUU535" s="52"/>
      <c r="NUV535" s="52"/>
      <c r="NUW535" s="52"/>
      <c r="NUX535" s="52"/>
      <c r="NUY535" s="52"/>
      <c r="NUZ535" s="52"/>
      <c r="NVA535" s="52"/>
      <c r="NVB535" s="52"/>
      <c r="NVC535" s="52"/>
      <c r="NVD535" s="52"/>
      <c r="NVE535" s="52"/>
      <c r="NVF535" s="52"/>
      <c r="NVG535" s="52"/>
      <c r="NVH535" s="52"/>
      <c r="NVI535" s="52"/>
      <c r="NVJ535" s="52"/>
      <c r="NVK535" s="52"/>
      <c r="NVL535" s="52"/>
      <c r="NVM535" s="52"/>
      <c r="NVN535" s="52"/>
      <c r="NVO535" s="52"/>
      <c r="NVP535" s="52"/>
      <c r="NVQ535" s="52"/>
      <c r="NVR535" s="52"/>
      <c r="NVS535" s="52"/>
      <c r="NVT535" s="52"/>
      <c r="NVU535" s="52"/>
      <c r="NVV535" s="52"/>
      <c r="NVW535" s="52"/>
      <c r="NVX535" s="52"/>
      <c r="NVY535" s="52"/>
      <c r="NVZ535" s="52"/>
      <c r="NWA535" s="52"/>
      <c r="NWB535" s="52"/>
      <c r="NWC535" s="52"/>
      <c r="NWD535" s="52"/>
      <c r="NWE535" s="52"/>
      <c r="NWF535" s="52"/>
      <c r="NWG535" s="52"/>
      <c r="NWH535" s="52"/>
      <c r="NWI535" s="52"/>
      <c r="NWJ535" s="52"/>
      <c r="NWK535" s="52"/>
      <c r="NWL535" s="52"/>
      <c r="NWM535" s="52"/>
      <c r="NWN535" s="52"/>
      <c r="NWO535" s="52"/>
      <c r="NWP535" s="52"/>
      <c r="NWQ535" s="52"/>
      <c r="NWR535" s="52"/>
      <c r="NWS535" s="52"/>
      <c r="NWT535" s="52"/>
      <c r="NWU535" s="52"/>
      <c r="NWV535" s="52"/>
      <c r="NWW535" s="52"/>
      <c r="NWX535" s="52"/>
      <c r="NWY535" s="52"/>
      <c r="NWZ535" s="52"/>
      <c r="NXA535" s="52"/>
      <c r="NXB535" s="52"/>
      <c r="NXC535" s="52"/>
      <c r="NXD535" s="52"/>
      <c r="NXE535" s="52"/>
      <c r="NXF535" s="52"/>
      <c r="NXG535" s="52"/>
      <c r="NXH535" s="52"/>
      <c r="NXI535" s="52"/>
      <c r="NXJ535" s="52"/>
      <c r="NXK535" s="52"/>
      <c r="NXL535" s="52"/>
      <c r="NXM535" s="52"/>
      <c r="NXN535" s="52"/>
      <c r="NXO535" s="52"/>
      <c r="NXP535" s="52"/>
      <c r="NXQ535" s="52"/>
      <c r="NXR535" s="52"/>
      <c r="NXS535" s="52"/>
      <c r="NXT535" s="52"/>
      <c r="NXU535" s="52"/>
      <c r="NXV535" s="52"/>
      <c r="NXW535" s="52"/>
      <c r="NXX535" s="52"/>
      <c r="NXY535" s="52"/>
      <c r="NXZ535" s="52"/>
      <c r="NYA535" s="52"/>
      <c r="NYB535" s="52"/>
      <c r="NYC535" s="52"/>
      <c r="NYD535" s="52"/>
      <c r="NYE535" s="52"/>
      <c r="NYF535" s="52"/>
      <c r="NYG535" s="52"/>
      <c r="NYH535" s="52"/>
      <c r="NYI535" s="52"/>
      <c r="NYJ535" s="52"/>
      <c r="NYK535" s="52"/>
      <c r="NYL535" s="52"/>
      <c r="NYM535" s="52"/>
      <c r="NYN535" s="52"/>
      <c r="NYO535" s="52"/>
      <c r="NYP535" s="52"/>
      <c r="NYQ535" s="52"/>
      <c r="NYR535" s="52"/>
      <c r="NYS535" s="52"/>
      <c r="NYT535" s="52"/>
      <c r="NYU535" s="52"/>
      <c r="NYV535" s="52"/>
      <c r="NYW535" s="52"/>
      <c r="NYX535" s="52"/>
      <c r="NYY535" s="52"/>
      <c r="NYZ535" s="52"/>
      <c r="NZA535" s="52"/>
      <c r="NZB535" s="52"/>
      <c r="NZC535" s="52"/>
      <c r="NZD535" s="52"/>
      <c r="NZE535" s="52"/>
      <c r="NZF535" s="52"/>
      <c r="NZG535" s="52"/>
      <c r="NZH535" s="52"/>
      <c r="NZI535" s="52"/>
      <c r="NZJ535" s="52"/>
      <c r="NZK535" s="52"/>
      <c r="NZL535" s="52"/>
      <c r="NZM535" s="52"/>
      <c r="NZN535" s="52"/>
      <c r="NZO535" s="52"/>
      <c r="NZP535" s="52"/>
      <c r="NZQ535" s="52"/>
      <c r="NZR535" s="52"/>
      <c r="NZS535" s="52"/>
      <c r="NZT535" s="52"/>
      <c r="NZU535" s="52"/>
      <c r="NZV535" s="52"/>
      <c r="NZW535" s="52"/>
      <c r="NZX535" s="52"/>
      <c r="NZY535" s="52"/>
      <c r="NZZ535" s="52"/>
      <c r="OAA535" s="52"/>
      <c r="OAB535" s="52"/>
      <c r="OAC535" s="52"/>
      <c r="OAD535" s="52"/>
      <c r="OAE535" s="52"/>
      <c r="OAF535" s="52"/>
      <c r="OAG535" s="52"/>
      <c r="OAH535" s="52"/>
      <c r="OAI535" s="52"/>
      <c r="OAJ535" s="52"/>
      <c r="OAK535" s="52"/>
      <c r="OAL535" s="52"/>
      <c r="OAM535" s="52"/>
      <c r="OAN535" s="52"/>
      <c r="OAO535" s="52"/>
      <c r="OAP535" s="52"/>
      <c r="OAQ535" s="52"/>
      <c r="OAR535" s="52"/>
      <c r="OAS535" s="52"/>
      <c r="OAT535" s="52"/>
      <c r="OAU535" s="52"/>
      <c r="OAV535" s="52"/>
      <c r="OAW535" s="52"/>
      <c r="OAX535" s="52"/>
      <c r="OAY535" s="52"/>
      <c r="OAZ535" s="52"/>
      <c r="OBA535" s="52"/>
      <c r="OBB535" s="52"/>
      <c r="OBC535" s="52"/>
      <c r="OBD535" s="52"/>
      <c r="OBE535" s="52"/>
      <c r="OBF535" s="52"/>
      <c r="OBG535" s="52"/>
      <c r="OBH535" s="52"/>
      <c r="OBI535" s="52"/>
      <c r="OBJ535" s="52"/>
      <c r="OBK535" s="52"/>
      <c r="OBL535" s="52"/>
      <c r="OBM535" s="52"/>
      <c r="OBN535" s="52"/>
      <c r="OBO535" s="52"/>
      <c r="OBP535" s="52"/>
      <c r="OBQ535" s="52"/>
      <c r="OBR535" s="52"/>
      <c r="OBS535" s="52"/>
      <c r="OBT535" s="52"/>
      <c r="OBU535" s="52"/>
      <c r="OBV535" s="52"/>
      <c r="OBW535" s="52"/>
      <c r="OBX535" s="52"/>
      <c r="OBY535" s="52"/>
      <c r="OBZ535" s="52"/>
      <c r="OCA535" s="52"/>
      <c r="OCB535" s="52"/>
      <c r="OCC535" s="52"/>
      <c r="OCD535" s="52"/>
      <c r="OCE535" s="52"/>
      <c r="OCF535" s="52"/>
      <c r="OCG535" s="52"/>
      <c r="OCH535" s="52"/>
      <c r="OCI535" s="52"/>
      <c r="OCJ535" s="52"/>
      <c r="OCK535" s="52"/>
      <c r="OCL535" s="52"/>
      <c r="OCM535" s="52"/>
      <c r="OCN535" s="52"/>
      <c r="OCO535" s="52"/>
      <c r="OCP535" s="52"/>
      <c r="OCQ535" s="52"/>
      <c r="OCR535" s="52"/>
      <c r="OCS535" s="52"/>
      <c r="OCT535" s="52"/>
      <c r="OCU535" s="52"/>
      <c r="OCV535" s="52"/>
      <c r="OCW535" s="52"/>
      <c r="OCX535" s="52"/>
      <c r="OCY535" s="52"/>
      <c r="OCZ535" s="52"/>
      <c r="ODA535" s="52"/>
      <c r="ODB535" s="52"/>
      <c r="ODC535" s="52"/>
      <c r="ODD535" s="52"/>
      <c r="ODE535" s="52"/>
      <c r="ODF535" s="52"/>
      <c r="ODG535" s="52"/>
      <c r="ODH535" s="52"/>
      <c r="ODI535" s="52"/>
      <c r="ODJ535" s="52"/>
      <c r="ODK535" s="52"/>
      <c r="ODL535" s="52"/>
      <c r="ODM535" s="52"/>
      <c r="ODN535" s="52"/>
      <c r="ODO535" s="52"/>
      <c r="ODP535" s="52"/>
      <c r="ODQ535" s="52"/>
      <c r="ODR535" s="52"/>
      <c r="ODS535" s="52"/>
      <c r="ODT535" s="52"/>
      <c r="ODU535" s="52"/>
      <c r="ODV535" s="52"/>
      <c r="ODW535" s="52"/>
      <c r="ODX535" s="52"/>
      <c r="ODY535" s="52"/>
      <c r="ODZ535" s="52"/>
      <c r="OEA535" s="52"/>
      <c r="OEB535" s="52"/>
      <c r="OEC535" s="52"/>
      <c r="OED535" s="52"/>
      <c r="OEE535" s="52"/>
      <c r="OEF535" s="52"/>
      <c r="OEG535" s="52"/>
      <c r="OEH535" s="52"/>
      <c r="OEI535" s="52"/>
      <c r="OEJ535" s="52"/>
      <c r="OEK535" s="52"/>
      <c r="OEL535" s="52"/>
      <c r="OEM535" s="52"/>
      <c r="OEN535" s="52"/>
      <c r="OEO535" s="52"/>
      <c r="OEP535" s="52"/>
      <c r="OEQ535" s="52"/>
      <c r="OER535" s="52"/>
      <c r="OES535" s="52"/>
      <c r="OET535" s="52"/>
      <c r="OEU535" s="52"/>
      <c r="OEV535" s="52"/>
      <c r="OEW535" s="52"/>
      <c r="OEX535" s="52"/>
      <c r="OEY535" s="52"/>
      <c r="OEZ535" s="52"/>
      <c r="OFA535" s="52"/>
      <c r="OFB535" s="52"/>
      <c r="OFC535" s="52"/>
      <c r="OFD535" s="52"/>
      <c r="OFE535" s="52"/>
      <c r="OFF535" s="52"/>
      <c r="OFG535" s="52"/>
      <c r="OFH535" s="52"/>
      <c r="OFI535" s="52"/>
      <c r="OFJ535" s="52"/>
      <c r="OFK535" s="52"/>
      <c r="OFL535" s="52"/>
      <c r="OFM535" s="52"/>
      <c r="OFN535" s="52"/>
      <c r="OFO535" s="52"/>
      <c r="OFP535" s="52"/>
      <c r="OFQ535" s="52"/>
      <c r="OFR535" s="52"/>
      <c r="OFS535" s="52"/>
      <c r="OFT535" s="52"/>
      <c r="OFU535" s="52"/>
      <c r="OFV535" s="52"/>
      <c r="OFW535" s="52"/>
      <c r="OFX535" s="52"/>
      <c r="OFY535" s="52"/>
      <c r="OFZ535" s="52"/>
      <c r="OGA535" s="52"/>
      <c r="OGB535" s="52"/>
      <c r="OGC535" s="52"/>
      <c r="OGD535" s="52"/>
      <c r="OGE535" s="52"/>
      <c r="OGF535" s="52"/>
      <c r="OGG535" s="52"/>
      <c r="OGH535" s="52"/>
      <c r="OGI535" s="52"/>
      <c r="OGJ535" s="52"/>
      <c r="OGK535" s="52"/>
      <c r="OGL535" s="52"/>
      <c r="OGM535" s="52"/>
      <c r="OGN535" s="52"/>
      <c r="OGO535" s="52"/>
      <c r="OGP535" s="52"/>
      <c r="OGQ535" s="52"/>
      <c r="OGR535" s="52"/>
      <c r="OGS535" s="52"/>
      <c r="OGT535" s="52"/>
      <c r="OGU535" s="52"/>
      <c r="OGV535" s="52"/>
      <c r="OGW535" s="52"/>
      <c r="OGX535" s="52"/>
      <c r="OGY535" s="52"/>
      <c r="OGZ535" s="52"/>
      <c r="OHA535" s="52"/>
      <c r="OHB535" s="52"/>
      <c r="OHC535" s="52"/>
      <c r="OHD535" s="52"/>
      <c r="OHE535" s="52"/>
      <c r="OHF535" s="52"/>
      <c r="OHG535" s="52"/>
      <c r="OHH535" s="52"/>
      <c r="OHI535" s="52"/>
      <c r="OHJ535" s="52"/>
      <c r="OHK535" s="52"/>
      <c r="OHL535" s="52"/>
      <c r="OHM535" s="52"/>
      <c r="OHN535" s="52"/>
      <c r="OHO535" s="52"/>
      <c r="OHP535" s="52"/>
      <c r="OHQ535" s="52"/>
      <c r="OHR535" s="52"/>
      <c r="OHS535" s="52"/>
      <c r="OHT535" s="52"/>
      <c r="OHU535" s="52"/>
      <c r="OHV535" s="52"/>
      <c r="OHW535" s="52"/>
      <c r="OHX535" s="52"/>
      <c r="OHY535" s="52"/>
      <c r="OHZ535" s="52"/>
      <c r="OIA535" s="52"/>
      <c r="OIB535" s="52"/>
      <c r="OIC535" s="52"/>
      <c r="OID535" s="52"/>
      <c r="OIE535" s="52"/>
      <c r="OIF535" s="52"/>
      <c r="OIG535" s="52"/>
      <c r="OIH535" s="52"/>
      <c r="OII535" s="52"/>
      <c r="OIJ535" s="52"/>
      <c r="OIK535" s="52"/>
      <c r="OIL535" s="52"/>
      <c r="OIM535" s="52"/>
      <c r="OIN535" s="52"/>
      <c r="OIO535" s="52"/>
      <c r="OIP535" s="52"/>
      <c r="OIQ535" s="52"/>
      <c r="OIR535" s="52"/>
      <c r="OIS535" s="52"/>
      <c r="OIT535" s="52"/>
      <c r="OIU535" s="52"/>
      <c r="OIV535" s="52"/>
      <c r="OIW535" s="52"/>
      <c r="OIX535" s="52"/>
      <c r="OIY535" s="52"/>
      <c r="OIZ535" s="52"/>
      <c r="OJA535" s="52"/>
      <c r="OJB535" s="52"/>
      <c r="OJC535" s="52"/>
      <c r="OJD535" s="52"/>
      <c r="OJE535" s="52"/>
      <c r="OJF535" s="52"/>
      <c r="OJG535" s="52"/>
      <c r="OJH535" s="52"/>
      <c r="OJI535" s="52"/>
      <c r="OJJ535" s="52"/>
      <c r="OJK535" s="52"/>
      <c r="OJL535" s="52"/>
      <c r="OJM535" s="52"/>
      <c r="OJN535" s="52"/>
      <c r="OJO535" s="52"/>
      <c r="OJP535" s="52"/>
      <c r="OJQ535" s="52"/>
      <c r="OJR535" s="52"/>
      <c r="OJS535" s="52"/>
      <c r="OJT535" s="52"/>
      <c r="OJU535" s="52"/>
      <c r="OJV535" s="52"/>
      <c r="OJW535" s="52"/>
      <c r="OJX535" s="52"/>
      <c r="OJY535" s="52"/>
      <c r="OJZ535" s="52"/>
      <c r="OKA535" s="52"/>
      <c r="OKB535" s="52"/>
      <c r="OKC535" s="52"/>
      <c r="OKD535" s="52"/>
      <c r="OKE535" s="52"/>
      <c r="OKF535" s="52"/>
      <c r="OKG535" s="52"/>
      <c r="OKH535" s="52"/>
      <c r="OKI535" s="52"/>
      <c r="OKJ535" s="52"/>
      <c r="OKK535" s="52"/>
      <c r="OKL535" s="52"/>
      <c r="OKM535" s="52"/>
      <c r="OKN535" s="52"/>
      <c r="OKO535" s="52"/>
      <c r="OKP535" s="52"/>
      <c r="OKQ535" s="52"/>
      <c r="OKR535" s="52"/>
      <c r="OKS535" s="52"/>
      <c r="OKT535" s="52"/>
      <c r="OKU535" s="52"/>
      <c r="OKV535" s="52"/>
      <c r="OKW535" s="52"/>
      <c r="OKX535" s="52"/>
      <c r="OKY535" s="52"/>
      <c r="OKZ535" s="52"/>
      <c r="OLA535" s="52"/>
      <c r="OLB535" s="52"/>
      <c r="OLC535" s="52"/>
      <c r="OLD535" s="52"/>
      <c r="OLE535" s="52"/>
      <c r="OLF535" s="52"/>
      <c r="OLG535" s="52"/>
      <c r="OLH535" s="52"/>
      <c r="OLI535" s="52"/>
      <c r="OLJ535" s="52"/>
      <c r="OLK535" s="52"/>
      <c r="OLL535" s="52"/>
      <c r="OLM535" s="52"/>
      <c r="OLN535" s="52"/>
      <c r="OLO535" s="52"/>
      <c r="OLP535" s="52"/>
      <c r="OLQ535" s="52"/>
      <c r="OLR535" s="52"/>
      <c r="OLS535" s="52"/>
      <c r="OLT535" s="52"/>
      <c r="OLU535" s="52"/>
      <c r="OLV535" s="52"/>
      <c r="OLW535" s="52"/>
      <c r="OLX535" s="52"/>
      <c r="OLY535" s="52"/>
      <c r="OLZ535" s="52"/>
      <c r="OMA535" s="52"/>
      <c r="OMB535" s="52"/>
      <c r="OMC535" s="52"/>
      <c r="OMD535" s="52"/>
      <c r="OME535" s="52"/>
      <c r="OMF535" s="52"/>
      <c r="OMG535" s="52"/>
      <c r="OMH535" s="52"/>
      <c r="OMI535" s="52"/>
      <c r="OMJ535" s="52"/>
      <c r="OMK535" s="52"/>
      <c r="OML535" s="52"/>
      <c r="OMM535" s="52"/>
      <c r="OMN535" s="52"/>
      <c r="OMO535" s="52"/>
      <c r="OMP535" s="52"/>
      <c r="OMQ535" s="52"/>
      <c r="OMR535" s="52"/>
      <c r="OMS535" s="52"/>
      <c r="OMT535" s="52"/>
      <c r="OMU535" s="52"/>
      <c r="OMV535" s="52"/>
      <c r="OMW535" s="52"/>
      <c r="OMX535" s="52"/>
      <c r="OMY535" s="52"/>
      <c r="OMZ535" s="52"/>
      <c r="ONA535" s="52"/>
      <c r="ONB535" s="52"/>
      <c r="ONC535" s="52"/>
      <c r="OND535" s="52"/>
      <c r="ONE535" s="52"/>
      <c r="ONF535" s="52"/>
      <c r="ONG535" s="52"/>
      <c r="ONH535" s="52"/>
      <c r="ONI535" s="52"/>
      <c r="ONJ535" s="52"/>
      <c r="ONK535" s="52"/>
      <c r="ONL535" s="52"/>
      <c r="ONM535" s="52"/>
      <c r="ONN535" s="52"/>
      <c r="ONO535" s="52"/>
      <c r="ONP535" s="52"/>
      <c r="ONQ535" s="52"/>
      <c r="ONR535" s="52"/>
      <c r="ONS535" s="52"/>
      <c r="ONT535" s="52"/>
      <c r="ONU535" s="52"/>
      <c r="ONV535" s="52"/>
      <c r="ONW535" s="52"/>
      <c r="ONX535" s="52"/>
      <c r="ONY535" s="52"/>
      <c r="ONZ535" s="52"/>
      <c r="OOA535" s="52"/>
      <c r="OOB535" s="52"/>
      <c r="OOC535" s="52"/>
      <c r="OOD535" s="52"/>
      <c r="OOE535" s="52"/>
      <c r="OOF535" s="52"/>
      <c r="OOG535" s="52"/>
      <c r="OOH535" s="52"/>
      <c r="OOI535" s="52"/>
      <c r="OOJ535" s="52"/>
      <c r="OOK535" s="52"/>
      <c r="OOL535" s="52"/>
      <c r="OOM535" s="52"/>
      <c r="OON535" s="52"/>
      <c r="OOO535" s="52"/>
      <c r="OOP535" s="52"/>
      <c r="OOQ535" s="52"/>
      <c r="OOR535" s="52"/>
      <c r="OOS535" s="52"/>
      <c r="OOT535" s="52"/>
      <c r="OOU535" s="52"/>
      <c r="OOV535" s="52"/>
      <c r="OOW535" s="52"/>
      <c r="OOX535" s="52"/>
      <c r="OOY535" s="52"/>
      <c r="OOZ535" s="52"/>
      <c r="OPA535" s="52"/>
      <c r="OPB535" s="52"/>
      <c r="OPC535" s="52"/>
      <c r="OPD535" s="52"/>
      <c r="OPE535" s="52"/>
      <c r="OPF535" s="52"/>
      <c r="OPG535" s="52"/>
      <c r="OPH535" s="52"/>
      <c r="OPI535" s="52"/>
      <c r="OPJ535" s="52"/>
      <c r="OPK535" s="52"/>
      <c r="OPL535" s="52"/>
      <c r="OPM535" s="52"/>
      <c r="OPN535" s="52"/>
      <c r="OPO535" s="52"/>
      <c r="OPP535" s="52"/>
      <c r="OPQ535" s="52"/>
      <c r="OPR535" s="52"/>
      <c r="OPS535" s="52"/>
      <c r="OPT535" s="52"/>
      <c r="OPU535" s="52"/>
      <c r="OPV535" s="52"/>
      <c r="OPW535" s="52"/>
      <c r="OPX535" s="52"/>
      <c r="OPY535" s="52"/>
      <c r="OPZ535" s="52"/>
      <c r="OQA535" s="52"/>
      <c r="OQB535" s="52"/>
      <c r="OQC535" s="52"/>
      <c r="OQD535" s="52"/>
      <c r="OQE535" s="52"/>
      <c r="OQF535" s="52"/>
      <c r="OQG535" s="52"/>
      <c r="OQH535" s="52"/>
      <c r="OQI535" s="52"/>
      <c r="OQJ535" s="52"/>
      <c r="OQK535" s="52"/>
      <c r="OQL535" s="52"/>
      <c r="OQM535" s="52"/>
      <c r="OQN535" s="52"/>
      <c r="OQO535" s="52"/>
      <c r="OQP535" s="52"/>
      <c r="OQQ535" s="52"/>
      <c r="OQR535" s="52"/>
      <c r="OQS535" s="52"/>
      <c r="OQT535" s="52"/>
      <c r="OQU535" s="52"/>
      <c r="OQV535" s="52"/>
      <c r="OQW535" s="52"/>
      <c r="OQX535" s="52"/>
      <c r="OQY535" s="52"/>
      <c r="OQZ535" s="52"/>
      <c r="ORA535" s="52"/>
      <c r="ORB535" s="52"/>
      <c r="ORC535" s="52"/>
      <c r="ORD535" s="52"/>
      <c r="ORE535" s="52"/>
      <c r="ORF535" s="52"/>
      <c r="ORG535" s="52"/>
      <c r="ORH535" s="52"/>
      <c r="ORI535" s="52"/>
      <c r="ORJ535" s="52"/>
      <c r="ORK535" s="52"/>
      <c r="ORL535" s="52"/>
      <c r="ORM535" s="52"/>
      <c r="ORN535" s="52"/>
      <c r="ORO535" s="52"/>
      <c r="ORP535" s="52"/>
      <c r="ORQ535" s="52"/>
      <c r="ORR535" s="52"/>
      <c r="ORS535" s="52"/>
      <c r="ORT535" s="52"/>
      <c r="ORU535" s="52"/>
      <c r="ORV535" s="52"/>
      <c r="ORW535" s="52"/>
      <c r="ORX535" s="52"/>
      <c r="ORY535" s="52"/>
      <c r="ORZ535" s="52"/>
      <c r="OSA535" s="52"/>
      <c r="OSB535" s="52"/>
      <c r="OSC535" s="52"/>
      <c r="OSD535" s="52"/>
      <c r="OSE535" s="52"/>
      <c r="OSF535" s="52"/>
      <c r="OSG535" s="52"/>
      <c r="OSH535" s="52"/>
      <c r="OSI535" s="52"/>
      <c r="OSJ535" s="52"/>
      <c r="OSK535" s="52"/>
      <c r="OSL535" s="52"/>
      <c r="OSM535" s="52"/>
      <c r="OSN535" s="52"/>
      <c r="OSO535" s="52"/>
      <c r="OSP535" s="52"/>
      <c r="OSQ535" s="52"/>
      <c r="OSR535" s="52"/>
      <c r="OSS535" s="52"/>
      <c r="OST535" s="52"/>
      <c r="OSU535" s="52"/>
      <c r="OSV535" s="52"/>
      <c r="OSW535" s="52"/>
      <c r="OSX535" s="52"/>
      <c r="OSY535" s="52"/>
      <c r="OSZ535" s="52"/>
      <c r="OTA535" s="52"/>
      <c r="OTB535" s="52"/>
      <c r="OTC535" s="52"/>
      <c r="OTD535" s="52"/>
      <c r="OTE535" s="52"/>
      <c r="OTF535" s="52"/>
      <c r="OTG535" s="52"/>
      <c r="OTH535" s="52"/>
      <c r="OTI535" s="52"/>
      <c r="OTJ535" s="52"/>
      <c r="OTK535" s="52"/>
      <c r="OTL535" s="52"/>
      <c r="OTM535" s="52"/>
      <c r="OTN535" s="52"/>
      <c r="OTO535" s="52"/>
      <c r="OTP535" s="52"/>
      <c r="OTQ535" s="52"/>
      <c r="OTR535" s="52"/>
      <c r="OTS535" s="52"/>
      <c r="OTT535" s="52"/>
      <c r="OTU535" s="52"/>
      <c r="OTV535" s="52"/>
      <c r="OTW535" s="52"/>
      <c r="OTX535" s="52"/>
      <c r="OTY535" s="52"/>
      <c r="OTZ535" s="52"/>
      <c r="OUA535" s="52"/>
      <c r="OUB535" s="52"/>
      <c r="OUC535" s="52"/>
      <c r="OUD535" s="52"/>
      <c r="OUE535" s="52"/>
      <c r="OUF535" s="52"/>
      <c r="OUG535" s="52"/>
      <c r="OUH535" s="52"/>
      <c r="OUI535" s="52"/>
      <c r="OUJ535" s="52"/>
      <c r="OUK535" s="52"/>
      <c r="OUL535" s="52"/>
      <c r="OUM535" s="52"/>
      <c r="OUN535" s="52"/>
      <c r="OUO535" s="52"/>
      <c r="OUP535" s="52"/>
      <c r="OUQ535" s="52"/>
      <c r="OUR535" s="52"/>
      <c r="OUS535" s="52"/>
      <c r="OUT535" s="52"/>
      <c r="OUU535" s="52"/>
      <c r="OUV535" s="52"/>
      <c r="OUW535" s="52"/>
      <c r="OUX535" s="52"/>
      <c r="OUY535" s="52"/>
      <c r="OUZ535" s="52"/>
      <c r="OVA535" s="52"/>
      <c r="OVB535" s="52"/>
      <c r="OVC535" s="52"/>
      <c r="OVD535" s="52"/>
      <c r="OVE535" s="52"/>
      <c r="OVF535" s="52"/>
      <c r="OVG535" s="52"/>
      <c r="OVH535" s="52"/>
      <c r="OVI535" s="52"/>
      <c r="OVJ535" s="52"/>
      <c r="OVK535" s="52"/>
      <c r="OVL535" s="52"/>
      <c r="OVM535" s="52"/>
      <c r="OVN535" s="52"/>
      <c r="OVO535" s="52"/>
      <c r="OVP535" s="52"/>
      <c r="OVQ535" s="52"/>
      <c r="OVR535" s="52"/>
      <c r="OVS535" s="52"/>
      <c r="OVT535" s="52"/>
      <c r="OVU535" s="52"/>
      <c r="OVV535" s="52"/>
      <c r="OVW535" s="52"/>
      <c r="OVX535" s="52"/>
      <c r="OVY535" s="52"/>
      <c r="OVZ535" s="52"/>
      <c r="OWA535" s="52"/>
      <c r="OWB535" s="52"/>
      <c r="OWC535" s="52"/>
      <c r="OWD535" s="52"/>
      <c r="OWE535" s="52"/>
      <c r="OWF535" s="52"/>
      <c r="OWG535" s="52"/>
      <c r="OWH535" s="52"/>
      <c r="OWI535" s="52"/>
      <c r="OWJ535" s="52"/>
      <c r="OWK535" s="52"/>
      <c r="OWL535" s="52"/>
      <c r="OWM535" s="52"/>
      <c r="OWN535" s="52"/>
      <c r="OWO535" s="52"/>
      <c r="OWP535" s="52"/>
      <c r="OWQ535" s="52"/>
      <c r="OWR535" s="52"/>
      <c r="OWS535" s="52"/>
      <c r="OWT535" s="52"/>
      <c r="OWU535" s="52"/>
      <c r="OWV535" s="52"/>
      <c r="OWW535" s="52"/>
      <c r="OWX535" s="52"/>
      <c r="OWY535" s="52"/>
      <c r="OWZ535" s="52"/>
      <c r="OXA535" s="52"/>
      <c r="OXB535" s="52"/>
      <c r="OXC535" s="52"/>
      <c r="OXD535" s="52"/>
      <c r="OXE535" s="52"/>
      <c r="OXF535" s="52"/>
      <c r="OXG535" s="52"/>
      <c r="OXH535" s="52"/>
      <c r="OXI535" s="52"/>
      <c r="OXJ535" s="52"/>
      <c r="OXK535" s="52"/>
      <c r="OXL535" s="52"/>
      <c r="OXM535" s="52"/>
      <c r="OXN535" s="52"/>
      <c r="OXO535" s="52"/>
      <c r="OXP535" s="52"/>
      <c r="OXQ535" s="52"/>
      <c r="OXR535" s="52"/>
      <c r="OXS535" s="52"/>
      <c r="OXT535" s="52"/>
      <c r="OXU535" s="52"/>
      <c r="OXV535" s="52"/>
      <c r="OXW535" s="52"/>
      <c r="OXX535" s="52"/>
      <c r="OXY535" s="52"/>
      <c r="OXZ535" s="52"/>
      <c r="OYA535" s="52"/>
      <c r="OYB535" s="52"/>
      <c r="OYC535" s="52"/>
      <c r="OYD535" s="52"/>
      <c r="OYE535" s="52"/>
      <c r="OYF535" s="52"/>
      <c r="OYG535" s="52"/>
      <c r="OYH535" s="52"/>
      <c r="OYI535" s="52"/>
      <c r="OYJ535" s="52"/>
      <c r="OYK535" s="52"/>
      <c r="OYL535" s="52"/>
      <c r="OYM535" s="52"/>
      <c r="OYN535" s="52"/>
      <c r="OYO535" s="52"/>
      <c r="OYP535" s="52"/>
      <c r="OYQ535" s="52"/>
      <c r="OYR535" s="52"/>
      <c r="OYS535" s="52"/>
      <c r="OYT535" s="52"/>
      <c r="OYU535" s="52"/>
      <c r="OYV535" s="52"/>
      <c r="OYW535" s="52"/>
      <c r="OYX535" s="52"/>
      <c r="OYY535" s="52"/>
      <c r="OYZ535" s="52"/>
      <c r="OZA535" s="52"/>
      <c r="OZB535" s="52"/>
      <c r="OZC535" s="52"/>
      <c r="OZD535" s="52"/>
      <c r="OZE535" s="52"/>
      <c r="OZF535" s="52"/>
      <c r="OZG535" s="52"/>
      <c r="OZH535" s="52"/>
      <c r="OZI535" s="52"/>
      <c r="OZJ535" s="52"/>
      <c r="OZK535" s="52"/>
      <c r="OZL535" s="52"/>
      <c r="OZM535" s="52"/>
      <c r="OZN535" s="52"/>
      <c r="OZO535" s="52"/>
      <c r="OZP535" s="52"/>
      <c r="OZQ535" s="52"/>
      <c r="OZR535" s="52"/>
      <c r="OZS535" s="52"/>
      <c r="OZT535" s="52"/>
      <c r="OZU535" s="52"/>
      <c r="OZV535" s="52"/>
      <c r="OZW535" s="52"/>
      <c r="OZX535" s="52"/>
      <c r="OZY535" s="52"/>
      <c r="OZZ535" s="52"/>
      <c r="PAA535" s="52"/>
      <c r="PAB535" s="52"/>
      <c r="PAC535" s="52"/>
      <c r="PAD535" s="52"/>
      <c r="PAE535" s="52"/>
      <c r="PAF535" s="52"/>
      <c r="PAG535" s="52"/>
      <c r="PAH535" s="52"/>
      <c r="PAI535" s="52"/>
      <c r="PAJ535" s="52"/>
      <c r="PAK535" s="52"/>
      <c r="PAL535" s="52"/>
      <c r="PAM535" s="52"/>
      <c r="PAN535" s="52"/>
      <c r="PAO535" s="52"/>
      <c r="PAP535" s="52"/>
      <c r="PAQ535" s="52"/>
      <c r="PAR535" s="52"/>
      <c r="PAS535" s="52"/>
      <c r="PAT535" s="52"/>
      <c r="PAU535" s="52"/>
      <c r="PAV535" s="52"/>
      <c r="PAW535" s="52"/>
      <c r="PAX535" s="52"/>
      <c r="PAY535" s="52"/>
      <c r="PAZ535" s="52"/>
      <c r="PBA535" s="52"/>
      <c r="PBB535" s="52"/>
      <c r="PBC535" s="52"/>
      <c r="PBD535" s="52"/>
      <c r="PBE535" s="52"/>
      <c r="PBF535" s="52"/>
      <c r="PBG535" s="52"/>
      <c r="PBH535" s="52"/>
      <c r="PBI535" s="52"/>
      <c r="PBJ535" s="52"/>
      <c r="PBK535" s="52"/>
      <c r="PBL535" s="52"/>
      <c r="PBM535" s="52"/>
      <c r="PBN535" s="52"/>
      <c r="PBO535" s="52"/>
      <c r="PBP535" s="52"/>
      <c r="PBQ535" s="52"/>
      <c r="PBR535" s="52"/>
      <c r="PBS535" s="52"/>
      <c r="PBT535" s="52"/>
      <c r="PBU535" s="52"/>
      <c r="PBV535" s="52"/>
      <c r="PBW535" s="52"/>
      <c r="PBX535" s="52"/>
      <c r="PBY535" s="52"/>
      <c r="PBZ535" s="52"/>
      <c r="PCA535" s="52"/>
      <c r="PCB535" s="52"/>
      <c r="PCC535" s="52"/>
      <c r="PCD535" s="52"/>
      <c r="PCE535" s="52"/>
      <c r="PCF535" s="52"/>
      <c r="PCG535" s="52"/>
      <c r="PCH535" s="52"/>
      <c r="PCI535" s="52"/>
      <c r="PCJ535" s="52"/>
      <c r="PCK535" s="52"/>
      <c r="PCL535" s="52"/>
      <c r="PCM535" s="52"/>
      <c r="PCN535" s="52"/>
      <c r="PCO535" s="52"/>
      <c r="PCP535" s="52"/>
      <c r="PCQ535" s="52"/>
      <c r="PCR535" s="52"/>
      <c r="PCS535" s="52"/>
      <c r="PCT535" s="52"/>
      <c r="PCU535" s="52"/>
      <c r="PCV535" s="52"/>
      <c r="PCW535" s="52"/>
      <c r="PCX535" s="52"/>
      <c r="PCY535" s="52"/>
      <c r="PCZ535" s="52"/>
      <c r="PDA535" s="52"/>
      <c r="PDB535" s="52"/>
      <c r="PDC535" s="52"/>
      <c r="PDD535" s="52"/>
      <c r="PDE535" s="52"/>
      <c r="PDF535" s="52"/>
      <c r="PDG535" s="52"/>
      <c r="PDH535" s="52"/>
      <c r="PDI535" s="52"/>
      <c r="PDJ535" s="52"/>
      <c r="PDK535" s="52"/>
      <c r="PDL535" s="52"/>
      <c r="PDM535" s="52"/>
      <c r="PDN535" s="52"/>
      <c r="PDO535" s="52"/>
      <c r="PDP535" s="52"/>
      <c r="PDQ535" s="52"/>
      <c r="PDR535" s="52"/>
      <c r="PDS535" s="52"/>
      <c r="PDT535" s="52"/>
      <c r="PDU535" s="52"/>
      <c r="PDV535" s="52"/>
      <c r="PDW535" s="52"/>
      <c r="PDX535" s="52"/>
      <c r="PDY535" s="52"/>
      <c r="PDZ535" s="52"/>
      <c r="PEA535" s="52"/>
      <c r="PEB535" s="52"/>
      <c r="PEC535" s="52"/>
      <c r="PED535" s="52"/>
      <c r="PEE535" s="52"/>
      <c r="PEF535" s="52"/>
      <c r="PEG535" s="52"/>
      <c r="PEH535" s="52"/>
      <c r="PEI535" s="52"/>
      <c r="PEJ535" s="52"/>
      <c r="PEK535" s="52"/>
      <c r="PEL535" s="52"/>
      <c r="PEM535" s="52"/>
      <c r="PEN535" s="52"/>
      <c r="PEO535" s="52"/>
      <c r="PEP535" s="52"/>
      <c r="PEQ535" s="52"/>
      <c r="PER535" s="52"/>
      <c r="PES535" s="52"/>
      <c r="PET535" s="52"/>
      <c r="PEU535" s="52"/>
      <c r="PEV535" s="52"/>
      <c r="PEW535" s="52"/>
      <c r="PEX535" s="52"/>
      <c r="PEY535" s="52"/>
      <c r="PEZ535" s="52"/>
      <c r="PFA535" s="52"/>
      <c r="PFB535" s="52"/>
      <c r="PFC535" s="52"/>
      <c r="PFD535" s="52"/>
      <c r="PFE535" s="52"/>
      <c r="PFF535" s="52"/>
      <c r="PFG535" s="52"/>
      <c r="PFH535" s="52"/>
      <c r="PFI535" s="52"/>
      <c r="PFJ535" s="52"/>
      <c r="PFK535" s="52"/>
      <c r="PFL535" s="52"/>
      <c r="PFM535" s="52"/>
      <c r="PFN535" s="52"/>
      <c r="PFO535" s="52"/>
      <c r="PFP535" s="52"/>
      <c r="PFQ535" s="52"/>
      <c r="PFR535" s="52"/>
      <c r="PFS535" s="52"/>
      <c r="PFT535" s="52"/>
      <c r="PFU535" s="52"/>
      <c r="PFV535" s="52"/>
      <c r="PFW535" s="52"/>
      <c r="PFX535" s="52"/>
      <c r="PFY535" s="52"/>
      <c r="PFZ535" s="52"/>
      <c r="PGA535" s="52"/>
      <c r="PGB535" s="52"/>
      <c r="PGC535" s="52"/>
      <c r="PGD535" s="52"/>
      <c r="PGE535" s="52"/>
      <c r="PGF535" s="52"/>
      <c r="PGG535" s="52"/>
      <c r="PGH535" s="52"/>
      <c r="PGI535" s="52"/>
      <c r="PGJ535" s="52"/>
      <c r="PGK535" s="52"/>
      <c r="PGL535" s="52"/>
      <c r="PGM535" s="52"/>
      <c r="PGN535" s="52"/>
      <c r="PGO535" s="52"/>
      <c r="PGP535" s="52"/>
      <c r="PGQ535" s="52"/>
      <c r="PGR535" s="52"/>
      <c r="PGS535" s="52"/>
      <c r="PGT535" s="52"/>
      <c r="PGU535" s="52"/>
      <c r="PGV535" s="52"/>
      <c r="PGW535" s="52"/>
      <c r="PGX535" s="52"/>
      <c r="PGY535" s="52"/>
      <c r="PGZ535" s="52"/>
      <c r="PHA535" s="52"/>
      <c r="PHB535" s="52"/>
      <c r="PHC535" s="52"/>
      <c r="PHD535" s="52"/>
      <c r="PHE535" s="52"/>
      <c r="PHF535" s="52"/>
      <c r="PHG535" s="52"/>
      <c r="PHH535" s="52"/>
      <c r="PHI535" s="52"/>
      <c r="PHJ535" s="52"/>
      <c r="PHK535" s="52"/>
      <c r="PHL535" s="52"/>
      <c r="PHM535" s="52"/>
      <c r="PHN535" s="52"/>
      <c r="PHO535" s="52"/>
      <c r="PHP535" s="52"/>
      <c r="PHQ535" s="52"/>
      <c r="PHR535" s="52"/>
      <c r="PHS535" s="52"/>
      <c r="PHT535" s="52"/>
      <c r="PHU535" s="52"/>
      <c r="PHV535" s="52"/>
      <c r="PHW535" s="52"/>
      <c r="PHX535" s="52"/>
      <c r="PHY535" s="52"/>
      <c r="PHZ535" s="52"/>
      <c r="PIA535" s="52"/>
      <c r="PIB535" s="52"/>
      <c r="PIC535" s="52"/>
      <c r="PID535" s="52"/>
      <c r="PIE535" s="52"/>
      <c r="PIF535" s="52"/>
      <c r="PIG535" s="52"/>
      <c r="PIH535" s="52"/>
      <c r="PII535" s="52"/>
      <c r="PIJ535" s="52"/>
      <c r="PIK535" s="52"/>
      <c r="PIL535" s="52"/>
      <c r="PIM535" s="52"/>
      <c r="PIN535" s="52"/>
      <c r="PIO535" s="52"/>
      <c r="PIP535" s="52"/>
      <c r="PIQ535" s="52"/>
      <c r="PIR535" s="52"/>
      <c r="PIS535" s="52"/>
      <c r="PIT535" s="52"/>
      <c r="PIU535" s="52"/>
      <c r="PIV535" s="52"/>
      <c r="PIW535" s="52"/>
      <c r="PIX535" s="52"/>
      <c r="PIY535" s="52"/>
      <c r="PIZ535" s="52"/>
      <c r="PJA535" s="52"/>
      <c r="PJB535" s="52"/>
      <c r="PJC535" s="52"/>
      <c r="PJD535" s="52"/>
      <c r="PJE535" s="52"/>
      <c r="PJF535" s="52"/>
      <c r="PJG535" s="52"/>
      <c r="PJH535" s="52"/>
      <c r="PJI535" s="52"/>
      <c r="PJJ535" s="52"/>
      <c r="PJK535" s="52"/>
      <c r="PJL535" s="52"/>
      <c r="PJM535" s="52"/>
      <c r="PJN535" s="52"/>
      <c r="PJO535" s="52"/>
      <c r="PJP535" s="52"/>
      <c r="PJQ535" s="52"/>
      <c r="PJR535" s="52"/>
      <c r="PJS535" s="52"/>
      <c r="PJT535" s="52"/>
      <c r="PJU535" s="52"/>
      <c r="PJV535" s="52"/>
      <c r="PJW535" s="52"/>
      <c r="PJX535" s="52"/>
      <c r="PJY535" s="52"/>
      <c r="PJZ535" s="52"/>
      <c r="PKA535" s="52"/>
      <c r="PKB535" s="52"/>
      <c r="PKC535" s="52"/>
      <c r="PKD535" s="52"/>
      <c r="PKE535" s="52"/>
      <c r="PKF535" s="52"/>
      <c r="PKG535" s="52"/>
      <c r="PKH535" s="52"/>
      <c r="PKI535" s="52"/>
      <c r="PKJ535" s="52"/>
      <c r="PKK535" s="52"/>
      <c r="PKL535" s="52"/>
      <c r="PKM535" s="52"/>
      <c r="PKN535" s="52"/>
      <c r="PKO535" s="52"/>
      <c r="PKP535" s="52"/>
      <c r="PKQ535" s="52"/>
      <c r="PKR535" s="52"/>
      <c r="PKS535" s="52"/>
      <c r="PKT535" s="52"/>
      <c r="PKU535" s="52"/>
      <c r="PKV535" s="52"/>
      <c r="PKW535" s="52"/>
      <c r="PKX535" s="52"/>
      <c r="PKY535" s="52"/>
      <c r="PKZ535" s="52"/>
      <c r="PLA535" s="52"/>
      <c r="PLB535" s="52"/>
      <c r="PLC535" s="52"/>
      <c r="PLD535" s="52"/>
      <c r="PLE535" s="52"/>
      <c r="PLF535" s="52"/>
      <c r="PLG535" s="52"/>
      <c r="PLH535" s="52"/>
      <c r="PLI535" s="52"/>
      <c r="PLJ535" s="52"/>
      <c r="PLK535" s="52"/>
      <c r="PLL535" s="52"/>
      <c r="PLM535" s="52"/>
      <c r="PLN535" s="52"/>
      <c r="PLO535" s="52"/>
      <c r="PLP535" s="52"/>
      <c r="PLQ535" s="52"/>
      <c r="PLR535" s="52"/>
      <c r="PLS535" s="52"/>
      <c r="PLT535" s="52"/>
      <c r="PLU535" s="52"/>
      <c r="PLV535" s="52"/>
      <c r="PLW535" s="52"/>
      <c r="PLX535" s="52"/>
      <c r="PLY535" s="52"/>
      <c r="PLZ535" s="52"/>
      <c r="PMA535" s="52"/>
      <c r="PMB535" s="52"/>
      <c r="PMC535" s="52"/>
      <c r="PMD535" s="52"/>
      <c r="PME535" s="52"/>
      <c r="PMF535" s="52"/>
      <c r="PMG535" s="52"/>
      <c r="PMH535" s="52"/>
      <c r="PMI535" s="52"/>
      <c r="PMJ535" s="52"/>
      <c r="PMK535" s="52"/>
      <c r="PML535" s="52"/>
      <c r="PMM535" s="52"/>
      <c r="PMN535" s="52"/>
      <c r="PMO535" s="52"/>
      <c r="PMP535" s="52"/>
      <c r="PMQ535" s="52"/>
      <c r="PMR535" s="52"/>
      <c r="PMS535" s="52"/>
      <c r="PMT535" s="52"/>
      <c r="PMU535" s="52"/>
      <c r="PMV535" s="52"/>
      <c r="PMW535" s="52"/>
      <c r="PMX535" s="52"/>
      <c r="PMY535" s="52"/>
      <c r="PMZ535" s="52"/>
      <c r="PNA535" s="52"/>
      <c r="PNB535" s="52"/>
      <c r="PNC535" s="52"/>
      <c r="PND535" s="52"/>
      <c r="PNE535" s="52"/>
      <c r="PNF535" s="52"/>
      <c r="PNG535" s="52"/>
      <c r="PNH535" s="52"/>
      <c r="PNI535" s="52"/>
      <c r="PNJ535" s="52"/>
      <c r="PNK535" s="52"/>
      <c r="PNL535" s="52"/>
      <c r="PNM535" s="52"/>
      <c r="PNN535" s="52"/>
      <c r="PNO535" s="52"/>
      <c r="PNP535" s="52"/>
      <c r="PNQ535" s="52"/>
      <c r="PNR535" s="52"/>
      <c r="PNS535" s="52"/>
      <c r="PNT535" s="52"/>
      <c r="PNU535" s="52"/>
      <c r="PNV535" s="52"/>
      <c r="PNW535" s="52"/>
      <c r="PNX535" s="52"/>
      <c r="PNY535" s="52"/>
      <c r="PNZ535" s="52"/>
      <c r="POA535" s="52"/>
      <c r="POB535" s="52"/>
      <c r="POC535" s="52"/>
      <c r="POD535" s="52"/>
      <c r="POE535" s="52"/>
      <c r="POF535" s="52"/>
      <c r="POG535" s="52"/>
      <c r="POH535" s="52"/>
      <c r="POI535" s="52"/>
      <c r="POJ535" s="52"/>
      <c r="POK535" s="52"/>
      <c r="POL535" s="52"/>
      <c r="POM535" s="52"/>
      <c r="PON535" s="52"/>
      <c r="POO535" s="52"/>
      <c r="POP535" s="52"/>
      <c r="POQ535" s="52"/>
      <c r="POR535" s="52"/>
      <c r="POS535" s="52"/>
      <c r="POT535" s="52"/>
      <c r="POU535" s="52"/>
      <c r="POV535" s="52"/>
      <c r="POW535" s="52"/>
      <c r="POX535" s="52"/>
      <c r="POY535" s="52"/>
      <c r="POZ535" s="52"/>
      <c r="PPA535" s="52"/>
      <c r="PPB535" s="52"/>
      <c r="PPC535" s="52"/>
      <c r="PPD535" s="52"/>
      <c r="PPE535" s="52"/>
      <c r="PPF535" s="52"/>
      <c r="PPG535" s="52"/>
      <c r="PPH535" s="52"/>
      <c r="PPI535" s="52"/>
      <c r="PPJ535" s="52"/>
      <c r="PPK535" s="52"/>
      <c r="PPL535" s="52"/>
      <c r="PPM535" s="52"/>
      <c r="PPN535" s="52"/>
      <c r="PPO535" s="52"/>
      <c r="PPP535" s="52"/>
      <c r="PPQ535" s="52"/>
      <c r="PPR535" s="52"/>
      <c r="PPS535" s="52"/>
      <c r="PPT535" s="52"/>
      <c r="PPU535" s="52"/>
      <c r="PPV535" s="52"/>
      <c r="PPW535" s="52"/>
      <c r="PPX535" s="52"/>
      <c r="PPY535" s="52"/>
      <c r="PPZ535" s="52"/>
      <c r="PQA535" s="52"/>
      <c r="PQB535" s="52"/>
      <c r="PQC535" s="52"/>
      <c r="PQD535" s="52"/>
      <c r="PQE535" s="52"/>
      <c r="PQF535" s="52"/>
      <c r="PQG535" s="52"/>
      <c r="PQH535" s="52"/>
      <c r="PQI535" s="52"/>
      <c r="PQJ535" s="52"/>
      <c r="PQK535" s="52"/>
      <c r="PQL535" s="52"/>
      <c r="PQM535" s="52"/>
      <c r="PQN535" s="52"/>
      <c r="PQO535" s="52"/>
      <c r="PQP535" s="52"/>
      <c r="PQQ535" s="52"/>
      <c r="PQR535" s="52"/>
      <c r="PQS535" s="52"/>
      <c r="PQT535" s="52"/>
      <c r="PQU535" s="52"/>
      <c r="PQV535" s="52"/>
      <c r="PQW535" s="52"/>
      <c r="PQX535" s="52"/>
      <c r="PQY535" s="52"/>
      <c r="PQZ535" s="52"/>
      <c r="PRA535" s="52"/>
      <c r="PRB535" s="52"/>
      <c r="PRC535" s="52"/>
      <c r="PRD535" s="52"/>
      <c r="PRE535" s="52"/>
      <c r="PRF535" s="52"/>
      <c r="PRG535" s="52"/>
      <c r="PRH535" s="52"/>
      <c r="PRI535" s="52"/>
      <c r="PRJ535" s="52"/>
      <c r="PRK535" s="52"/>
      <c r="PRL535" s="52"/>
      <c r="PRM535" s="52"/>
      <c r="PRN535" s="52"/>
      <c r="PRO535" s="52"/>
      <c r="PRP535" s="52"/>
      <c r="PRQ535" s="52"/>
      <c r="PRR535" s="52"/>
      <c r="PRS535" s="52"/>
      <c r="PRT535" s="52"/>
      <c r="PRU535" s="52"/>
      <c r="PRV535" s="52"/>
      <c r="PRW535" s="52"/>
      <c r="PRX535" s="52"/>
      <c r="PRY535" s="52"/>
      <c r="PRZ535" s="52"/>
      <c r="PSA535" s="52"/>
      <c r="PSB535" s="52"/>
      <c r="PSC535" s="52"/>
      <c r="PSD535" s="52"/>
      <c r="PSE535" s="52"/>
      <c r="PSF535" s="52"/>
      <c r="PSG535" s="52"/>
      <c r="PSH535" s="52"/>
      <c r="PSI535" s="52"/>
      <c r="PSJ535" s="52"/>
      <c r="PSK535" s="52"/>
      <c r="PSL535" s="52"/>
      <c r="PSM535" s="52"/>
      <c r="PSN535" s="52"/>
      <c r="PSO535" s="52"/>
      <c r="PSP535" s="52"/>
      <c r="PSQ535" s="52"/>
      <c r="PSR535" s="52"/>
      <c r="PSS535" s="52"/>
      <c r="PST535" s="52"/>
      <c r="PSU535" s="52"/>
      <c r="PSV535" s="52"/>
      <c r="PSW535" s="52"/>
      <c r="PSX535" s="52"/>
      <c r="PSY535" s="52"/>
      <c r="PSZ535" s="52"/>
      <c r="PTA535" s="52"/>
      <c r="PTB535" s="52"/>
      <c r="PTC535" s="52"/>
      <c r="PTD535" s="52"/>
      <c r="PTE535" s="52"/>
      <c r="PTF535" s="52"/>
      <c r="PTG535" s="52"/>
      <c r="PTH535" s="52"/>
      <c r="PTI535" s="52"/>
      <c r="PTJ535" s="52"/>
      <c r="PTK535" s="52"/>
      <c r="PTL535" s="52"/>
      <c r="PTM535" s="52"/>
      <c r="PTN535" s="52"/>
      <c r="PTO535" s="52"/>
      <c r="PTP535" s="52"/>
      <c r="PTQ535" s="52"/>
      <c r="PTR535" s="52"/>
      <c r="PTS535" s="52"/>
      <c r="PTT535" s="52"/>
      <c r="PTU535" s="52"/>
      <c r="PTV535" s="52"/>
      <c r="PTW535" s="52"/>
      <c r="PTX535" s="52"/>
      <c r="PTY535" s="52"/>
      <c r="PTZ535" s="52"/>
      <c r="PUA535" s="52"/>
      <c r="PUB535" s="52"/>
      <c r="PUC535" s="52"/>
      <c r="PUD535" s="52"/>
      <c r="PUE535" s="52"/>
      <c r="PUF535" s="52"/>
      <c r="PUG535" s="52"/>
      <c r="PUH535" s="52"/>
      <c r="PUI535" s="52"/>
      <c r="PUJ535" s="52"/>
      <c r="PUK535" s="52"/>
      <c r="PUL535" s="52"/>
      <c r="PUM535" s="52"/>
      <c r="PUN535" s="52"/>
      <c r="PUO535" s="52"/>
      <c r="PUP535" s="52"/>
      <c r="PUQ535" s="52"/>
      <c r="PUR535" s="52"/>
      <c r="PUS535" s="52"/>
      <c r="PUT535" s="52"/>
      <c r="PUU535" s="52"/>
      <c r="PUV535" s="52"/>
      <c r="PUW535" s="52"/>
      <c r="PUX535" s="52"/>
      <c r="PUY535" s="52"/>
      <c r="PUZ535" s="52"/>
      <c r="PVA535" s="52"/>
      <c r="PVB535" s="52"/>
      <c r="PVC535" s="52"/>
      <c r="PVD535" s="52"/>
      <c r="PVE535" s="52"/>
      <c r="PVF535" s="52"/>
      <c r="PVG535" s="52"/>
      <c r="PVH535" s="52"/>
      <c r="PVI535" s="52"/>
      <c r="PVJ535" s="52"/>
      <c r="PVK535" s="52"/>
      <c r="PVL535" s="52"/>
      <c r="PVM535" s="52"/>
      <c r="PVN535" s="52"/>
      <c r="PVO535" s="52"/>
      <c r="PVP535" s="52"/>
      <c r="PVQ535" s="52"/>
      <c r="PVR535" s="52"/>
      <c r="PVS535" s="52"/>
      <c r="PVT535" s="52"/>
      <c r="PVU535" s="52"/>
      <c r="PVV535" s="52"/>
      <c r="PVW535" s="52"/>
      <c r="PVX535" s="52"/>
      <c r="PVY535" s="52"/>
      <c r="PVZ535" s="52"/>
      <c r="PWA535" s="52"/>
      <c r="PWB535" s="52"/>
      <c r="PWC535" s="52"/>
      <c r="PWD535" s="52"/>
      <c r="PWE535" s="52"/>
      <c r="PWF535" s="52"/>
      <c r="PWG535" s="52"/>
      <c r="PWH535" s="52"/>
      <c r="PWI535" s="52"/>
      <c r="PWJ535" s="52"/>
      <c r="PWK535" s="52"/>
      <c r="PWL535" s="52"/>
      <c r="PWM535" s="52"/>
      <c r="PWN535" s="52"/>
      <c r="PWO535" s="52"/>
      <c r="PWP535" s="52"/>
      <c r="PWQ535" s="52"/>
      <c r="PWR535" s="52"/>
      <c r="PWS535" s="52"/>
      <c r="PWT535" s="52"/>
      <c r="PWU535" s="52"/>
      <c r="PWV535" s="52"/>
      <c r="PWW535" s="52"/>
      <c r="PWX535" s="52"/>
      <c r="PWY535" s="52"/>
      <c r="PWZ535" s="52"/>
      <c r="PXA535" s="52"/>
      <c r="PXB535" s="52"/>
      <c r="PXC535" s="52"/>
      <c r="PXD535" s="52"/>
      <c r="PXE535" s="52"/>
      <c r="PXF535" s="52"/>
      <c r="PXG535" s="52"/>
      <c r="PXH535" s="52"/>
      <c r="PXI535" s="52"/>
      <c r="PXJ535" s="52"/>
      <c r="PXK535" s="52"/>
      <c r="PXL535" s="52"/>
      <c r="PXM535" s="52"/>
      <c r="PXN535" s="52"/>
      <c r="PXO535" s="52"/>
      <c r="PXP535" s="52"/>
      <c r="PXQ535" s="52"/>
      <c r="PXR535" s="52"/>
      <c r="PXS535" s="52"/>
      <c r="PXT535" s="52"/>
      <c r="PXU535" s="52"/>
      <c r="PXV535" s="52"/>
      <c r="PXW535" s="52"/>
      <c r="PXX535" s="52"/>
      <c r="PXY535" s="52"/>
      <c r="PXZ535" s="52"/>
      <c r="PYA535" s="52"/>
      <c r="PYB535" s="52"/>
      <c r="PYC535" s="52"/>
      <c r="PYD535" s="52"/>
      <c r="PYE535" s="52"/>
      <c r="PYF535" s="52"/>
      <c r="PYG535" s="52"/>
      <c r="PYH535" s="52"/>
      <c r="PYI535" s="52"/>
      <c r="PYJ535" s="52"/>
      <c r="PYK535" s="52"/>
      <c r="PYL535" s="52"/>
      <c r="PYM535" s="52"/>
      <c r="PYN535" s="52"/>
      <c r="PYO535" s="52"/>
      <c r="PYP535" s="52"/>
      <c r="PYQ535" s="52"/>
      <c r="PYR535" s="52"/>
      <c r="PYS535" s="52"/>
      <c r="PYT535" s="52"/>
      <c r="PYU535" s="52"/>
      <c r="PYV535" s="52"/>
      <c r="PYW535" s="52"/>
      <c r="PYX535" s="52"/>
      <c r="PYY535" s="52"/>
      <c r="PYZ535" s="52"/>
      <c r="PZA535" s="52"/>
      <c r="PZB535" s="52"/>
      <c r="PZC535" s="52"/>
      <c r="PZD535" s="52"/>
      <c r="PZE535" s="52"/>
      <c r="PZF535" s="52"/>
      <c r="PZG535" s="52"/>
      <c r="PZH535" s="52"/>
      <c r="PZI535" s="52"/>
      <c r="PZJ535" s="52"/>
      <c r="PZK535" s="52"/>
      <c r="PZL535" s="52"/>
      <c r="PZM535" s="52"/>
      <c r="PZN535" s="52"/>
      <c r="PZO535" s="52"/>
      <c r="PZP535" s="52"/>
      <c r="PZQ535" s="52"/>
      <c r="PZR535" s="52"/>
      <c r="PZS535" s="52"/>
      <c r="PZT535" s="52"/>
      <c r="PZU535" s="52"/>
      <c r="PZV535" s="52"/>
      <c r="PZW535" s="52"/>
      <c r="PZX535" s="52"/>
      <c r="PZY535" s="52"/>
      <c r="PZZ535" s="52"/>
      <c r="QAA535" s="52"/>
      <c r="QAB535" s="52"/>
      <c r="QAC535" s="52"/>
      <c r="QAD535" s="52"/>
      <c r="QAE535" s="52"/>
      <c r="QAF535" s="52"/>
      <c r="QAG535" s="52"/>
      <c r="QAH535" s="52"/>
      <c r="QAI535" s="52"/>
      <c r="QAJ535" s="52"/>
      <c r="QAK535" s="52"/>
      <c r="QAL535" s="52"/>
      <c r="QAM535" s="52"/>
      <c r="QAN535" s="52"/>
      <c r="QAO535" s="52"/>
      <c r="QAP535" s="52"/>
      <c r="QAQ535" s="52"/>
      <c r="QAR535" s="52"/>
      <c r="QAS535" s="52"/>
      <c r="QAT535" s="52"/>
      <c r="QAU535" s="52"/>
      <c r="QAV535" s="52"/>
      <c r="QAW535" s="52"/>
      <c r="QAX535" s="52"/>
      <c r="QAY535" s="52"/>
      <c r="QAZ535" s="52"/>
      <c r="QBA535" s="52"/>
      <c r="QBB535" s="52"/>
      <c r="QBC535" s="52"/>
      <c r="QBD535" s="52"/>
      <c r="QBE535" s="52"/>
      <c r="QBF535" s="52"/>
      <c r="QBG535" s="52"/>
      <c r="QBH535" s="52"/>
      <c r="QBI535" s="52"/>
      <c r="QBJ535" s="52"/>
      <c r="QBK535" s="52"/>
      <c r="QBL535" s="52"/>
      <c r="QBM535" s="52"/>
      <c r="QBN535" s="52"/>
      <c r="QBO535" s="52"/>
      <c r="QBP535" s="52"/>
      <c r="QBQ535" s="52"/>
      <c r="QBR535" s="52"/>
      <c r="QBS535" s="52"/>
      <c r="QBT535" s="52"/>
      <c r="QBU535" s="52"/>
      <c r="QBV535" s="52"/>
      <c r="QBW535" s="52"/>
      <c r="QBX535" s="52"/>
      <c r="QBY535" s="52"/>
      <c r="QBZ535" s="52"/>
      <c r="QCA535" s="52"/>
      <c r="QCB535" s="52"/>
      <c r="QCC535" s="52"/>
      <c r="QCD535" s="52"/>
      <c r="QCE535" s="52"/>
      <c r="QCF535" s="52"/>
      <c r="QCG535" s="52"/>
      <c r="QCH535" s="52"/>
      <c r="QCI535" s="52"/>
      <c r="QCJ535" s="52"/>
      <c r="QCK535" s="52"/>
      <c r="QCL535" s="52"/>
      <c r="QCM535" s="52"/>
      <c r="QCN535" s="52"/>
      <c r="QCO535" s="52"/>
      <c r="QCP535" s="52"/>
      <c r="QCQ535" s="52"/>
      <c r="QCR535" s="52"/>
      <c r="QCS535" s="52"/>
      <c r="QCT535" s="52"/>
      <c r="QCU535" s="52"/>
      <c r="QCV535" s="52"/>
      <c r="QCW535" s="52"/>
      <c r="QCX535" s="52"/>
      <c r="QCY535" s="52"/>
      <c r="QCZ535" s="52"/>
      <c r="QDA535" s="52"/>
      <c r="QDB535" s="52"/>
      <c r="QDC535" s="52"/>
      <c r="QDD535" s="52"/>
      <c r="QDE535" s="52"/>
      <c r="QDF535" s="52"/>
      <c r="QDG535" s="52"/>
      <c r="QDH535" s="52"/>
      <c r="QDI535" s="52"/>
      <c r="QDJ535" s="52"/>
      <c r="QDK535" s="52"/>
      <c r="QDL535" s="52"/>
      <c r="QDM535" s="52"/>
      <c r="QDN535" s="52"/>
      <c r="QDO535" s="52"/>
      <c r="QDP535" s="52"/>
      <c r="QDQ535" s="52"/>
      <c r="QDR535" s="52"/>
      <c r="QDS535" s="52"/>
      <c r="QDT535" s="52"/>
      <c r="QDU535" s="52"/>
      <c r="QDV535" s="52"/>
      <c r="QDW535" s="52"/>
      <c r="QDX535" s="52"/>
      <c r="QDY535" s="52"/>
      <c r="QDZ535" s="52"/>
      <c r="QEA535" s="52"/>
      <c r="QEB535" s="52"/>
      <c r="QEC535" s="52"/>
      <c r="QED535" s="52"/>
      <c r="QEE535" s="52"/>
      <c r="QEF535" s="52"/>
      <c r="QEG535" s="52"/>
      <c r="QEH535" s="52"/>
      <c r="QEI535" s="52"/>
      <c r="QEJ535" s="52"/>
      <c r="QEK535" s="52"/>
      <c r="QEL535" s="52"/>
      <c r="QEM535" s="52"/>
      <c r="QEN535" s="52"/>
      <c r="QEO535" s="52"/>
      <c r="QEP535" s="52"/>
      <c r="QEQ535" s="52"/>
      <c r="QER535" s="52"/>
      <c r="QES535" s="52"/>
      <c r="QET535" s="52"/>
      <c r="QEU535" s="52"/>
      <c r="QEV535" s="52"/>
      <c r="QEW535" s="52"/>
      <c r="QEX535" s="52"/>
      <c r="QEY535" s="52"/>
      <c r="QEZ535" s="52"/>
      <c r="QFA535" s="52"/>
      <c r="QFB535" s="52"/>
      <c r="QFC535" s="52"/>
      <c r="QFD535" s="52"/>
      <c r="QFE535" s="52"/>
      <c r="QFF535" s="52"/>
      <c r="QFG535" s="52"/>
      <c r="QFH535" s="52"/>
      <c r="QFI535" s="52"/>
      <c r="QFJ535" s="52"/>
      <c r="QFK535" s="52"/>
      <c r="QFL535" s="52"/>
      <c r="QFM535" s="52"/>
      <c r="QFN535" s="52"/>
      <c r="QFO535" s="52"/>
      <c r="QFP535" s="52"/>
      <c r="QFQ535" s="52"/>
      <c r="QFR535" s="52"/>
      <c r="QFS535" s="52"/>
      <c r="QFT535" s="52"/>
      <c r="QFU535" s="52"/>
      <c r="QFV535" s="52"/>
      <c r="QFW535" s="52"/>
      <c r="QFX535" s="52"/>
      <c r="QFY535" s="52"/>
      <c r="QFZ535" s="52"/>
      <c r="QGA535" s="52"/>
      <c r="QGB535" s="52"/>
      <c r="QGC535" s="52"/>
      <c r="QGD535" s="52"/>
      <c r="QGE535" s="52"/>
      <c r="QGF535" s="52"/>
      <c r="QGG535" s="52"/>
      <c r="QGH535" s="52"/>
      <c r="QGI535" s="52"/>
      <c r="QGJ535" s="52"/>
      <c r="QGK535" s="52"/>
      <c r="QGL535" s="52"/>
      <c r="QGM535" s="52"/>
      <c r="QGN535" s="52"/>
      <c r="QGO535" s="52"/>
      <c r="QGP535" s="52"/>
      <c r="QGQ535" s="52"/>
      <c r="QGR535" s="52"/>
      <c r="QGS535" s="52"/>
      <c r="QGT535" s="52"/>
      <c r="QGU535" s="52"/>
      <c r="QGV535" s="52"/>
      <c r="QGW535" s="52"/>
      <c r="QGX535" s="52"/>
      <c r="QGY535" s="52"/>
      <c r="QGZ535" s="52"/>
      <c r="QHA535" s="52"/>
      <c r="QHB535" s="52"/>
      <c r="QHC535" s="52"/>
      <c r="QHD535" s="52"/>
      <c r="QHE535" s="52"/>
      <c r="QHF535" s="52"/>
      <c r="QHG535" s="52"/>
      <c r="QHH535" s="52"/>
      <c r="QHI535" s="52"/>
      <c r="QHJ535" s="52"/>
      <c r="QHK535" s="52"/>
      <c r="QHL535" s="52"/>
      <c r="QHM535" s="52"/>
      <c r="QHN535" s="52"/>
      <c r="QHO535" s="52"/>
      <c r="QHP535" s="52"/>
      <c r="QHQ535" s="52"/>
      <c r="QHR535" s="52"/>
      <c r="QHS535" s="52"/>
      <c r="QHT535" s="52"/>
      <c r="QHU535" s="52"/>
      <c r="QHV535" s="52"/>
      <c r="QHW535" s="52"/>
      <c r="QHX535" s="52"/>
      <c r="QHY535" s="52"/>
      <c r="QHZ535" s="52"/>
      <c r="QIA535" s="52"/>
      <c r="QIB535" s="52"/>
      <c r="QIC535" s="52"/>
      <c r="QID535" s="52"/>
      <c r="QIE535" s="52"/>
      <c r="QIF535" s="52"/>
      <c r="QIG535" s="52"/>
      <c r="QIH535" s="52"/>
      <c r="QII535" s="52"/>
      <c r="QIJ535" s="52"/>
      <c r="QIK535" s="52"/>
      <c r="QIL535" s="52"/>
      <c r="QIM535" s="52"/>
      <c r="QIN535" s="52"/>
      <c r="QIO535" s="52"/>
      <c r="QIP535" s="52"/>
      <c r="QIQ535" s="52"/>
      <c r="QIR535" s="52"/>
      <c r="QIS535" s="52"/>
      <c r="QIT535" s="52"/>
      <c r="QIU535" s="52"/>
      <c r="QIV535" s="52"/>
      <c r="QIW535" s="52"/>
      <c r="QIX535" s="52"/>
      <c r="QIY535" s="52"/>
      <c r="QIZ535" s="52"/>
      <c r="QJA535" s="52"/>
      <c r="QJB535" s="52"/>
      <c r="QJC535" s="52"/>
      <c r="QJD535" s="52"/>
      <c r="QJE535" s="52"/>
      <c r="QJF535" s="52"/>
      <c r="QJG535" s="52"/>
      <c r="QJH535" s="52"/>
      <c r="QJI535" s="52"/>
      <c r="QJJ535" s="52"/>
      <c r="QJK535" s="52"/>
      <c r="QJL535" s="52"/>
      <c r="QJM535" s="52"/>
      <c r="QJN535" s="52"/>
      <c r="QJO535" s="52"/>
      <c r="QJP535" s="52"/>
      <c r="QJQ535" s="52"/>
      <c r="QJR535" s="52"/>
      <c r="QJS535" s="52"/>
      <c r="QJT535" s="52"/>
      <c r="QJU535" s="52"/>
      <c r="QJV535" s="52"/>
      <c r="QJW535" s="52"/>
      <c r="QJX535" s="52"/>
      <c r="QJY535" s="52"/>
      <c r="QJZ535" s="52"/>
      <c r="QKA535" s="52"/>
      <c r="QKB535" s="52"/>
      <c r="QKC535" s="52"/>
      <c r="QKD535" s="52"/>
      <c r="QKE535" s="52"/>
      <c r="QKF535" s="52"/>
      <c r="QKG535" s="52"/>
      <c r="QKH535" s="52"/>
      <c r="QKI535" s="52"/>
      <c r="QKJ535" s="52"/>
      <c r="QKK535" s="52"/>
      <c r="QKL535" s="52"/>
      <c r="QKM535" s="52"/>
      <c r="QKN535" s="52"/>
      <c r="QKO535" s="52"/>
      <c r="QKP535" s="52"/>
      <c r="QKQ535" s="52"/>
      <c r="QKR535" s="52"/>
      <c r="QKS535" s="52"/>
      <c r="QKT535" s="52"/>
      <c r="QKU535" s="52"/>
      <c r="QKV535" s="52"/>
      <c r="QKW535" s="52"/>
      <c r="QKX535" s="52"/>
      <c r="QKY535" s="52"/>
      <c r="QKZ535" s="52"/>
      <c r="QLA535" s="52"/>
      <c r="QLB535" s="52"/>
      <c r="QLC535" s="52"/>
      <c r="QLD535" s="52"/>
      <c r="QLE535" s="52"/>
      <c r="QLF535" s="52"/>
      <c r="QLG535" s="52"/>
      <c r="QLH535" s="52"/>
      <c r="QLI535" s="52"/>
      <c r="QLJ535" s="52"/>
      <c r="QLK535" s="52"/>
      <c r="QLL535" s="52"/>
      <c r="QLM535" s="52"/>
      <c r="QLN535" s="52"/>
      <c r="QLO535" s="52"/>
      <c r="QLP535" s="52"/>
      <c r="QLQ535" s="52"/>
      <c r="QLR535" s="52"/>
      <c r="QLS535" s="52"/>
      <c r="QLT535" s="52"/>
      <c r="QLU535" s="52"/>
      <c r="QLV535" s="52"/>
      <c r="QLW535" s="52"/>
      <c r="QLX535" s="52"/>
      <c r="QLY535" s="52"/>
      <c r="QLZ535" s="52"/>
      <c r="QMA535" s="52"/>
      <c r="QMB535" s="52"/>
      <c r="QMC535" s="52"/>
      <c r="QMD535" s="52"/>
      <c r="QME535" s="52"/>
      <c r="QMF535" s="52"/>
      <c r="QMG535" s="52"/>
      <c r="QMH535" s="52"/>
      <c r="QMI535" s="52"/>
      <c r="QMJ535" s="52"/>
      <c r="QMK535" s="52"/>
      <c r="QML535" s="52"/>
      <c r="QMM535" s="52"/>
      <c r="QMN535" s="52"/>
      <c r="QMO535" s="52"/>
      <c r="QMP535" s="52"/>
      <c r="QMQ535" s="52"/>
      <c r="QMR535" s="52"/>
      <c r="QMS535" s="52"/>
      <c r="QMT535" s="52"/>
      <c r="QMU535" s="52"/>
      <c r="QMV535" s="52"/>
      <c r="QMW535" s="52"/>
      <c r="QMX535" s="52"/>
      <c r="QMY535" s="52"/>
      <c r="QMZ535" s="52"/>
      <c r="QNA535" s="52"/>
      <c r="QNB535" s="52"/>
      <c r="QNC535" s="52"/>
      <c r="QND535" s="52"/>
      <c r="QNE535" s="52"/>
      <c r="QNF535" s="52"/>
      <c r="QNG535" s="52"/>
      <c r="QNH535" s="52"/>
      <c r="QNI535" s="52"/>
      <c r="QNJ535" s="52"/>
      <c r="QNK535" s="52"/>
      <c r="QNL535" s="52"/>
      <c r="QNM535" s="52"/>
      <c r="QNN535" s="52"/>
      <c r="QNO535" s="52"/>
      <c r="QNP535" s="52"/>
      <c r="QNQ535" s="52"/>
      <c r="QNR535" s="52"/>
      <c r="QNS535" s="52"/>
      <c r="QNT535" s="52"/>
      <c r="QNU535" s="52"/>
      <c r="QNV535" s="52"/>
      <c r="QNW535" s="52"/>
      <c r="QNX535" s="52"/>
      <c r="QNY535" s="52"/>
      <c r="QNZ535" s="52"/>
      <c r="QOA535" s="52"/>
      <c r="QOB535" s="52"/>
      <c r="QOC535" s="52"/>
      <c r="QOD535" s="52"/>
      <c r="QOE535" s="52"/>
      <c r="QOF535" s="52"/>
      <c r="QOG535" s="52"/>
      <c r="QOH535" s="52"/>
      <c r="QOI535" s="52"/>
      <c r="QOJ535" s="52"/>
      <c r="QOK535" s="52"/>
      <c r="QOL535" s="52"/>
      <c r="QOM535" s="52"/>
      <c r="QON535" s="52"/>
      <c r="QOO535" s="52"/>
      <c r="QOP535" s="52"/>
      <c r="QOQ535" s="52"/>
      <c r="QOR535" s="52"/>
      <c r="QOS535" s="52"/>
      <c r="QOT535" s="52"/>
      <c r="QOU535" s="52"/>
      <c r="QOV535" s="52"/>
      <c r="QOW535" s="52"/>
      <c r="QOX535" s="52"/>
      <c r="QOY535" s="52"/>
      <c r="QOZ535" s="52"/>
      <c r="QPA535" s="52"/>
      <c r="QPB535" s="52"/>
      <c r="QPC535" s="52"/>
      <c r="QPD535" s="52"/>
      <c r="QPE535" s="52"/>
      <c r="QPF535" s="52"/>
      <c r="QPG535" s="52"/>
      <c r="QPH535" s="52"/>
      <c r="QPI535" s="52"/>
      <c r="QPJ535" s="52"/>
      <c r="QPK535" s="52"/>
      <c r="QPL535" s="52"/>
      <c r="QPM535" s="52"/>
      <c r="QPN535" s="52"/>
      <c r="QPO535" s="52"/>
      <c r="QPP535" s="52"/>
      <c r="QPQ535" s="52"/>
      <c r="QPR535" s="52"/>
      <c r="QPS535" s="52"/>
      <c r="QPT535" s="52"/>
      <c r="QPU535" s="52"/>
      <c r="QPV535" s="52"/>
      <c r="QPW535" s="52"/>
      <c r="QPX535" s="52"/>
      <c r="QPY535" s="52"/>
      <c r="QPZ535" s="52"/>
      <c r="QQA535" s="52"/>
      <c r="QQB535" s="52"/>
      <c r="QQC535" s="52"/>
      <c r="QQD535" s="52"/>
      <c r="QQE535" s="52"/>
      <c r="QQF535" s="52"/>
      <c r="QQG535" s="52"/>
      <c r="QQH535" s="52"/>
      <c r="QQI535" s="52"/>
      <c r="QQJ535" s="52"/>
      <c r="QQK535" s="52"/>
      <c r="QQL535" s="52"/>
      <c r="QQM535" s="52"/>
      <c r="QQN535" s="52"/>
      <c r="QQO535" s="52"/>
      <c r="QQP535" s="52"/>
      <c r="QQQ535" s="52"/>
      <c r="QQR535" s="52"/>
      <c r="QQS535" s="52"/>
      <c r="QQT535" s="52"/>
      <c r="QQU535" s="52"/>
      <c r="QQV535" s="52"/>
      <c r="QQW535" s="52"/>
      <c r="QQX535" s="52"/>
      <c r="QQY535" s="52"/>
      <c r="QQZ535" s="52"/>
      <c r="QRA535" s="52"/>
      <c r="QRB535" s="52"/>
      <c r="QRC535" s="52"/>
      <c r="QRD535" s="52"/>
      <c r="QRE535" s="52"/>
      <c r="QRF535" s="52"/>
      <c r="QRG535" s="52"/>
      <c r="QRH535" s="52"/>
      <c r="QRI535" s="52"/>
      <c r="QRJ535" s="52"/>
      <c r="QRK535" s="52"/>
      <c r="QRL535" s="52"/>
      <c r="QRM535" s="52"/>
      <c r="QRN535" s="52"/>
      <c r="QRO535" s="52"/>
      <c r="QRP535" s="52"/>
      <c r="QRQ535" s="52"/>
      <c r="QRR535" s="52"/>
      <c r="QRS535" s="52"/>
      <c r="QRT535" s="52"/>
      <c r="QRU535" s="52"/>
      <c r="QRV535" s="52"/>
      <c r="QRW535" s="52"/>
      <c r="QRX535" s="52"/>
      <c r="QRY535" s="52"/>
      <c r="QRZ535" s="52"/>
      <c r="QSA535" s="52"/>
      <c r="QSB535" s="52"/>
      <c r="QSC535" s="52"/>
      <c r="QSD535" s="52"/>
      <c r="QSE535" s="52"/>
      <c r="QSF535" s="52"/>
      <c r="QSG535" s="52"/>
      <c r="QSH535" s="52"/>
      <c r="QSI535" s="52"/>
      <c r="QSJ535" s="52"/>
      <c r="QSK535" s="52"/>
      <c r="QSL535" s="52"/>
      <c r="QSM535" s="52"/>
      <c r="QSN535" s="52"/>
      <c r="QSO535" s="52"/>
      <c r="QSP535" s="52"/>
      <c r="QSQ535" s="52"/>
      <c r="QSR535" s="52"/>
      <c r="QSS535" s="52"/>
      <c r="QST535" s="52"/>
      <c r="QSU535" s="52"/>
      <c r="QSV535" s="52"/>
      <c r="QSW535" s="52"/>
      <c r="QSX535" s="52"/>
      <c r="QSY535" s="52"/>
      <c r="QSZ535" s="52"/>
      <c r="QTA535" s="52"/>
      <c r="QTB535" s="52"/>
      <c r="QTC535" s="52"/>
      <c r="QTD535" s="52"/>
      <c r="QTE535" s="52"/>
      <c r="QTF535" s="52"/>
      <c r="QTG535" s="52"/>
      <c r="QTH535" s="52"/>
      <c r="QTI535" s="52"/>
      <c r="QTJ535" s="52"/>
      <c r="QTK535" s="52"/>
      <c r="QTL535" s="52"/>
      <c r="QTM535" s="52"/>
      <c r="QTN535" s="52"/>
      <c r="QTO535" s="52"/>
      <c r="QTP535" s="52"/>
      <c r="QTQ535" s="52"/>
      <c r="QTR535" s="52"/>
      <c r="QTS535" s="52"/>
      <c r="QTT535" s="52"/>
      <c r="QTU535" s="52"/>
      <c r="QTV535" s="52"/>
      <c r="QTW535" s="52"/>
      <c r="QTX535" s="52"/>
      <c r="QTY535" s="52"/>
      <c r="QTZ535" s="52"/>
      <c r="QUA535" s="52"/>
      <c r="QUB535" s="52"/>
      <c r="QUC535" s="52"/>
      <c r="QUD535" s="52"/>
      <c r="QUE535" s="52"/>
      <c r="QUF535" s="52"/>
      <c r="QUG535" s="52"/>
      <c r="QUH535" s="52"/>
      <c r="QUI535" s="52"/>
      <c r="QUJ535" s="52"/>
      <c r="QUK535" s="52"/>
      <c r="QUL535" s="52"/>
      <c r="QUM535" s="52"/>
      <c r="QUN535" s="52"/>
      <c r="QUO535" s="52"/>
      <c r="QUP535" s="52"/>
      <c r="QUQ535" s="52"/>
      <c r="QUR535" s="52"/>
      <c r="QUS535" s="52"/>
      <c r="QUT535" s="52"/>
      <c r="QUU535" s="52"/>
      <c r="QUV535" s="52"/>
      <c r="QUW535" s="52"/>
      <c r="QUX535" s="52"/>
      <c r="QUY535" s="52"/>
      <c r="QUZ535" s="52"/>
      <c r="QVA535" s="52"/>
      <c r="QVB535" s="52"/>
      <c r="QVC535" s="52"/>
      <c r="QVD535" s="52"/>
      <c r="QVE535" s="52"/>
      <c r="QVF535" s="52"/>
      <c r="QVG535" s="52"/>
      <c r="QVH535" s="52"/>
      <c r="QVI535" s="52"/>
      <c r="QVJ535" s="52"/>
      <c r="QVK535" s="52"/>
      <c r="QVL535" s="52"/>
      <c r="QVM535" s="52"/>
      <c r="QVN535" s="52"/>
      <c r="QVO535" s="52"/>
      <c r="QVP535" s="52"/>
      <c r="QVQ535" s="52"/>
      <c r="QVR535" s="52"/>
      <c r="QVS535" s="52"/>
      <c r="QVT535" s="52"/>
      <c r="QVU535" s="52"/>
      <c r="QVV535" s="52"/>
      <c r="QVW535" s="52"/>
      <c r="QVX535" s="52"/>
      <c r="QVY535" s="52"/>
      <c r="QVZ535" s="52"/>
      <c r="QWA535" s="52"/>
      <c r="QWB535" s="52"/>
      <c r="QWC535" s="52"/>
      <c r="QWD535" s="52"/>
      <c r="QWE535" s="52"/>
      <c r="QWF535" s="52"/>
      <c r="QWG535" s="52"/>
      <c r="QWH535" s="52"/>
      <c r="QWI535" s="52"/>
      <c r="QWJ535" s="52"/>
      <c r="QWK535" s="52"/>
      <c r="QWL535" s="52"/>
      <c r="QWM535" s="52"/>
      <c r="QWN535" s="52"/>
      <c r="QWO535" s="52"/>
      <c r="QWP535" s="52"/>
      <c r="QWQ535" s="52"/>
      <c r="QWR535" s="52"/>
      <c r="QWS535" s="52"/>
      <c r="QWT535" s="52"/>
      <c r="QWU535" s="52"/>
      <c r="QWV535" s="52"/>
      <c r="QWW535" s="52"/>
      <c r="QWX535" s="52"/>
      <c r="QWY535" s="52"/>
      <c r="QWZ535" s="52"/>
      <c r="QXA535" s="52"/>
      <c r="QXB535" s="52"/>
      <c r="QXC535" s="52"/>
      <c r="QXD535" s="52"/>
      <c r="QXE535" s="52"/>
      <c r="QXF535" s="52"/>
      <c r="QXG535" s="52"/>
      <c r="QXH535" s="52"/>
      <c r="QXI535" s="52"/>
      <c r="QXJ535" s="52"/>
      <c r="QXK535" s="52"/>
      <c r="QXL535" s="52"/>
      <c r="QXM535" s="52"/>
      <c r="QXN535" s="52"/>
      <c r="QXO535" s="52"/>
      <c r="QXP535" s="52"/>
      <c r="QXQ535" s="52"/>
      <c r="QXR535" s="52"/>
      <c r="QXS535" s="52"/>
      <c r="QXT535" s="52"/>
      <c r="QXU535" s="52"/>
      <c r="QXV535" s="52"/>
      <c r="QXW535" s="52"/>
      <c r="QXX535" s="52"/>
      <c r="QXY535" s="52"/>
      <c r="QXZ535" s="52"/>
      <c r="QYA535" s="52"/>
      <c r="QYB535" s="52"/>
      <c r="QYC535" s="52"/>
      <c r="QYD535" s="52"/>
      <c r="QYE535" s="52"/>
      <c r="QYF535" s="52"/>
      <c r="QYG535" s="52"/>
      <c r="QYH535" s="52"/>
      <c r="QYI535" s="52"/>
      <c r="QYJ535" s="52"/>
      <c r="QYK535" s="52"/>
      <c r="QYL535" s="52"/>
      <c r="QYM535" s="52"/>
      <c r="QYN535" s="52"/>
      <c r="QYO535" s="52"/>
      <c r="QYP535" s="52"/>
      <c r="QYQ535" s="52"/>
      <c r="QYR535" s="52"/>
      <c r="QYS535" s="52"/>
      <c r="QYT535" s="52"/>
      <c r="QYU535" s="52"/>
      <c r="QYV535" s="52"/>
      <c r="QYW535" s="52"/>
      <c r="QYX535" s="52"/>
      <c r="QYY535" s="52"/>
      <c r="QYZ535" s="52"/>
      <c r="QZA535" s="52"/>
      <c r="QZB535" s="52"/>
      <c r="QZC535" s="52"/>
      <c r="QZD535" s="52"/>
      <c r="QZE535" s="52"/>
      <c r="QZF535" s="52"/>
      <c r="QZG535" s="52"/>
      <c r="QZH535" s="52"/>
      <c r="QZI535" s="52"/>
      <c r="QZJ535" s="52"/>
      <c r="QZK535" s="52"/>
      <c r="QZL535" s="52"/>
      <c r="QZM535" s="52"/>
      <c r="QZN535" s="52"/>
      <c r="QZO535" s="52"/>
      <c r="QZP535" s="52"/>
      <c r="QZQ535" s="52"/>
      <c r="QZR535" s="52"/>
      <c r="QZS535" s="52"/>
      <c r="QZT535" s="52"/>
      <c r="QZU535" s="52"/>
      <c r="QZV535" s="52"/>
      <c r="QZW535" s="52"/>
      <c r="QZX535" s="52"/>
      <c r="QZY535" s="52"/>
      <c r="QZZ535" s="52"/>
      <c r="RAA535" s="52"/>
      <c r="RAB535" s="52"/>
      <c r="RAC535" s="52"/>
      <c r="RAD535" s="52"/>
      <c r="RAE535" s="52"/>
      <c r="RAF535" s="52"/>
      <c r="RAG535" s="52"/>
      <c r="RAH535" s="52"/>
      <c r="RAI535" s="52"/>
      <c r="RAJ535" s="52"/>
      <c r="RAK535" s="52"/>
      <c r="RAL535" s="52"/>
      <c r="RAM535" s="52"/>
      <c r="RAN535" s="52"/>
      <c r="RAO535" s="52"/>
      <c r="RAP535" s="52"/>
      <c r="RAQ535" s="52"/>
      <c r="RAR535" s="52"/>
      <c r="RAS535" s="52"/>
      <c r="RAT535" s="52"/>
      <c r="RAU535" s="52"/>
      <c r="RAV535" s="52"/>
      <c r="RAW535" s="52"/>
      <c r="RAX535" s="52"/>
      <c r="RAY535" s="52"/>
      <c r="RAZ535" s="52"/>
      <c r="RBA535" s="52"/>
      <c r="RBB535" s="52"/>
      <c r="RBC535" s="52"/>
      <c r="RBD535" s="52"/>
      <c r="RBE535" s="52"/>
      <c r="RBF535" s="52"/>
      <c r="RBG535" s="52"/>
      <c r="RBH535" s="52"/>
      <c r="RBI535" s="52"/>
      <c r="RBJ535" s="52"/>
      <c r="RBK535" s="52"/>
      <c r="RBL535" s="52"/>
      <c r="RBM535" s="52"/>
      <c r="RBN535" s="52"/>
      <c r="RBO535" s="52"/>
      <c r="RBP535" s="52"/>
      <c r="RBQ535" s="52"/>
      <c r="RBR535" s="52"/>
      <c r="RBS535" s="52"/>
      <c r="RBT535" s="52"/>
      <c r="RBU535" s="52"/>
      <c r="RBV535" s="52"/>
      <c r="RBW535" s="52"/>
      <c r="RBX535" s="52"/>
      <c r="RBY535" s="52"/>
      <c r="RBZ535" s="52"/>
      <c r="RCA535" s="52"/>
      <c r="RCB535" s="52"/>
      <c r="RCC535" s="52"/>
      <c r="RCD535" s="52"/>
      <c r="RCE535" s="52"/>
      <c r="RCF535" s="52"/>
      <c r="RCG535" s="52"/>
      <c r="RCH535" s="52"/>
      <c r="RCI535" s="52"/>
      <c r="RCJ535" s="52"/>
      <c r="RCK535" s="52"/>
      <c r="RCL535" s="52"/>
      <c r="RCM535" s="52"/>
      <c r="RCN535" s="52"/>
      <c r="RCO535" s="52"/>
      <c r="RCP535" s="52"/>
      <c r="RCQ535" s="52"/>
      <c r="RCR535" s="52"/>
      <c r="RCS535" s="52"/>
      <c r="RCT535" s="52"/>
      <c r="RCU535" s="52"/>
      <c r="RCV535" s="52"/>
      <c r="RCW535" s="52"/>
      <c r="RCX535" s="52"/>
      <c r="RCY535" s="52"/>
      <c r="RCZ535" s="52"/>
      <c r="RDA535" s="52"/>
      <c r="RDB535" s="52"/>
      <c r="RDC535" s="52"/>
      <c r="RDD535" s="52"/>
      <c r="RDE535" s="52"/>
      <c r="RDF535" s="52"/>
      <c r="RDG535" s="52"/>
      <c r="RDH535" s="52"/>
      <c r="RDI535" s="52"/>
      <c r="RDJ535" s="52"/>
      <c r="RDK535" s="52"/>
      <c r="RDL535" s="52"/>
      <c r="RDM535" s="52"/>
      <c r="RDN535" s="52"/>
      <c r="RDO535" s="52"/>
      <c r="RDP535" s="52"/>
      <c r="RDQ535" s="52"/>
      <c r="RDR535" s="52"/>
      <c r="RDS535" s="52"/>
      <c r="RDT535" s="52"/>
      <c r="RDU535" s="52"/>
      <c r="RDV535" s="52"/>
      <c r="RDW535" s="52"/>
      <c r="RDX535" s="52"/>
      <c r="RDY535" s="52"/>
      <c r="RDZ535" s="52"/>
      <c r="REA535" s="52"/>
      <c r="REB535" s="52"/>
      <c r="REC535" s="52"/>
      <c r="RED535" s="52"/>
      <c r="REE535" s="52"/>
      <c r="REF535" s="52"/>
      <c r="REG535" s="52"/>
      <c r="REH535" s="52"/>
      <c r="REI535" s="52"/>
      <c r="REJ535" s="52"/>
      <c r="REK535" s="52"/>
      <c r="REL535" s="52"/>
      <c r="REM535" s="52"/>
      <c r="REN535" s="52"/>
      <c r="REO535" s="52"/>
      <c r="REP535" s="52"/>
      <c r="REQ535" s="52"/>
      <c r="RER535" s="52"/>
      <c r="RES535" s="52"/>
      <c r="RET535" s="52"/>
      <c r="REU535" s="52"/>
      <c r="REV535" s="52"/>
      <c r="REW535" s="52"/>
      <c r="REX535" s="52"/>
      <c r="REY535" s="52"/>
      <c r="REZ535" s="52"/>
      <c r="RFA535" s="52"/>
      <c r="RFB535" s="52"/>
      <c r="RFC535" s="52"/>
      <c r="RFD535" s="52"/>
      <c r="RFE535" s="52"/>
      <c r="RFF535" s="52"/>
      <c r="RFG535" s="52"/>
      <c r="RFH535" s="52"/>
      <c r="RFI535" s="52"/>
      <c r="RFJ535" s="52"/>
      <c r="RFK535" s="52"/>
      <c r="RFL535" s="52"/>
      <c r="RFM535" s="52"/>
      <c r="RFN535" s="52"/>
      <c r="RFO535" s="52"/>
      <c r="RFP535" s="52"/>
      <c r="RFQ535" s="52"/>
      <c r="RFR535" s="52"/>
      <c r="RFS535" s="52"/>
      <c r="RFT535" s="52"/>
      <c r="RFU535" s="52"/>
      <c r="RFV535" s="52"/>
      <c r="RFW535" s="52"/>
      <c r="RFX535" s="52"/>
      <c r="RFY535" s="52"/>
      <c r="RFZ535" s="52"/>
      <c r="RGA535" s="52"/>
      <c r="RGB535" s="52"/>
      <c r="RGC535" s="52"/>
      <c r="RGD535" s="52"/>
      <c r="RGE535" s="52"/>
      <c r="RGF535" s="52"/>
      <c r="RGG535" s="52"/>
      <c r="RGH535" s="52"/>
      <c r="RGI535" s="52"/>
      <c r="RGJ535" s="52"/>
      <c r="RGK535" s="52"/>
      <c r="RGL535" s="52"/>
      <c r="RGM535" s="52"/>
      <c r="RGN535" s="52"/>
      <c r="RGO535" s="52"/>
      <c r="RGP535" s="52"/>
      <c r="RGQ535" s="52"/>
      <c r="RGR535" s="52"/>
      <c r="RGS535" s="52"/>
      <c r="RGT535" s="52"/>
      <c r="RGU535" s="52"/>
      <c r="RGV535" s="52"/>
      <c r="RGW535" s="52"/>
      <c r="RGX535" s="52"/>
      <c r="RGY535" s="52"/>
      <c r="RGZ535" s="52"/>
      <c r="RHA535" s="52"/>
      <c r="RHB535" s="52"/>
      <c r="RHC535" s="52"/>
      <c r="RHD535" s="52"/>
      <c r="RHE535" s="52"/>
      <c r="RHF535" s="52"/>
      <c r="RHG535" s="52"/>
      <c r="RHH535" s="52"/>
      <c r="RHI535" s="52"/>
      <c r="RHJ535" s="52"/>
      <c r="RHK535" s="52"/>
      <c r="RHL535" s="52"/>
      <c r="RHM535" s="52"/>
      <c r="RHN535" s="52"/>
      <c r="RHO535" s="52"/>
      <c r="RHP535" s="52"/>
      <c r="RHQ535" s="52"/>
      <c r="RHR535" s="52"/>
      <c r="RHS535" s="52"/>
      <c r="RHT535" s="52"/>
      <c r="RHU535" s="52"/>
      <c r="RHV535" s="52"/>
      <c r="RHW535" s="52"/>
      <c r="RHX535" s="52"/>
      <c r="RHY535" s="52"/>
      <c r="RHZ535" s="52"/>
      <c r="RIA535" s="52"/>
      <c r="RIB535" s="52"/>
      <c r="RIC535" s="52"/>
      <c r="RID535" s="52"/>
      <c r="RIE535" s="52"/>
      <c r="RIF535" s="52"/>
      <c r="RIG535" s="52"/>
      <c r="RIH535" s="52"/>
      <c r="RII535" s="52"/>
      <c r="RIJ535" s="52"/>
      <c r="RIK535" s="52"/>
      <c r="RIL535" s="52"/>
      <c r="RIM535" s="52"/>
      <c r="RIN535" s="52"/>
      <c r="RIO535" s="52"/>
      <c r="RIP535" s="52"/>
      <c r="RIQ535" s="52"/>
      <c r="RIR535" s="52"/>
      <c r="RIS535" s="52"/>
      <c r="RIT535" s="52"/>
      <c r="RIU535" s="52"/>
      <c r="RIV535" s="52"/>
      <c r="RIW535" s="52"/>
      <c r="RIX535" s="52"/>
      <c r="RIY535" s="52"/>
      <c r="RIZ535" s="52"/>
      <c r="RJA535" s="52"/>
      <c r="RJB535" s="52"/>
      <c r="RJC535" s="52"/>
      <c r="RJD535" s="52"/>
      <c r="RJE535" s="52"/>
      <c r="RJF535" s="52"/>
      <c r="RJG535" s="52"/>
      <c r="RJH535" s="52"/>
      <c r="RJI535" s="52"/>
      <c r="RJJ535" s="52"/>
      <c r="RJK535" s="52"/>
      <c r="RJL535" s="52"/>
      <c r="RJM535" s="52"/>
      <c r="RJN535" s="52"/>
      <c r="RJO535" s="52"/>
      <c r="RJP535" s="52"/>
      <c r="RJQ535" s="52"/>
      <c r="RJR535" s="52"/>
      <c r="RJS535" s="52"/>
      <c r="RJT535" s="52"/>
      <c r="RJU535" s="52"/>
      <c r="RJV535" s="52"/>
      <c r="RJW535" s="52"/>
      <c r="RJX535" s="52"/>
      <c r="RJY535" s="52"/>
      <c r="RJZ535" s="52"/>
      <c r="RKA535" s="52"/>
      <c r="RKB535" s="52"/>
      <c r="RKC535" s="52"/>
      <c r="RKD535" s="52"/>
      <c r="RKE535" s="52"/>
      <c r="RKF535" s="52"/>
      <c r="RKG535" s="52"/>
      <c r="RKH535" s="52"/>
      <c r="RKI535" s="52"/>
      <c r="RKJ535" s="52"/>
      <c r="RKK535" s="52"/>
      <c r="RKL535" s="52"/>
      <c r="RKM535" s="52"/>
      <c r="RKN535" s="52"/>
      <c r="RKO535" s="52"/>
      <c r="RKP535" s="52"/>
      <c r="RKQ535" s="52"/>
      <c r="RKR535" s="52"/>
      <c r="RKS535" s="52"/>
      <c r="RKT535" s="52"/>
      <c r="RKU535" s="52"/>
      <c r="RKV535" s="52"/>
      <c r="RKW535" s="52"/>
      <c r="RKX535" s="52"/>
      <c r="RKY535" s="52"/>
      <c r="RKZ535" s="52"/>
      <c r="RLA535" s="52"/>
      <c r="RLB535" s="52"/>
      <c r="RLC535" s="52"/>
      <c r="RLD535" s="52"/>
      <c r="RLE535" s="52"/>
      <c r="RLF535" s="52"/>
      <c r="RLG535" s="52"/>
      <c r="RLH535" s="52"/>
      <c r="RLI535" s="52"/>
      <c r="RLJ535" s="52"/>
      <c r="RLK535" s="52"/>
      <c r="RLL535" s="52"/>
      <c r="RLM535" s="52"/>
      <c r="RLN535" s="52"/>
      <c r="RLO535" s="52"/>
      <c r="RLP535" s="52"/>
      <c r="RLQ535" s="52"/>
      <c r="RLR535" s="52"/>
      <c r="RLS535" s="52"/>
      <c r="RLT535" s="52"/>
      <c r="RLU535" s="52"/>
      <c r="RLV535" s="52"/>
      <c r="RLW535" s="52"/>
      <c r="RLX535" s="52"/>
      <c r="RLY535" s="52"/>
      <c r="RLZ535" s="52"/>
      <c r="RMA535" s="52"/>
      <c r="RMB535" s="52"/>
      <c r="RMC535" s="52"/>
      <c r="RMD535" s="52"/>
      <c r="RME535" s="52"/>
      <c r="RMF535" s="52"/>
      <c r="RMG535" s="52"/>
      <c r="RMH535" s="52"/>
      <c r="RMI535" s="52"/>
      <c r="RMJ535" s="52"/>
      <c r="RMK535" s="52"/>
      <c r="RML535" s="52"/>
      <c r="RMM535" s="52"/>
      <c r="RMN535" s="52"/>
      <c r="RMO535" s="52"/>
      <c r="RMP535" s="52"/>
      <c r="RMQ535" s="52"/>
      <c r="RMR535" s="52"/>
      <c r="RMS535" s="52"/>
      <c r="RMT535" s="52"/>
      <c r="RMU535" s="52"/>
      <c r="RMV535" s="52"/>
      <c r="RMW535" s="52"/>
      <c r="RMX535" s="52"/>
      <c r="RMY535" s="52"/>
      <c r="RMZ535" s="52"/>
      <c r="RNA535" s="52"/>
      <c r="RNB535" s="52"/>
      <c r="RNC535" s="52"/>
      <c r="RND535" s="52"/>
      <c r="RNE535" s="52"/>
      <c r="RNF535" s="52"/>
      <c r="RNG535" s="52"/>
      <c r="RNH535" s="52"/>
      <c r="RNI535" s="52"/>
      <c r="RNJ535" s="52"/>
      <c r="RNK535" s="52"/>
      <c r="RNL535" s="52"/>
      <c r="RNM535" s="52"/>
      <c r="RNN535" s="52"/>
      <c r="RNO535" s="52"/>
      <c r="RNP535" s="52"/>
      <c r="RNQ535" s="52"/>
      <c r="RNR535" s="52"/>
      <c r="RNS535" s="52"/>
      <c r="RNT535" s="52"/>
      <c r="RNU535" s="52"/>
      <c r="RNV535" s="52"/>
      <c r="RNW535" s="52"/>
      <c r="RNX535" s="52"/>
      <c r="RNY535" s="52"/>
      <c r="RNZ535" s="52"/>
      <c r="ROA535" s="52"/>
      <c r="ROB535" s="52"/>
      <c r="ROC535" s="52"/>
      <c r="ROD535" s="52"/>
      <c r="ROE535" s="52"/>
      <c r="ROF535" s="52"/>
      <c r="ROG535" s="52"/>
      <c r="ROH535" s="52"/>
      <c r="ROI535" s="52"/>
      <c r="ROJ535" s="52"/>
      <c r="ROK535" s="52"/>
      <c r="ROL535" s="52"/>
      <c r="ROM535" s="52"/>
      <c r="RON535" s="52"/>
      <c r="ROO535" s="52"/>
      <c r="ROP535" s="52"/>
      <c r="ROQ535" s="52"/>
      <c r="ROR535" s="52"/>
      <c r="ROS535" s="52"/>
      <c r="ROT535" s="52"/>
      <c r="ROU535" s="52"/>
      <c r="ROV535" s="52"/>
      <c r="ROW535" s="52"/>
      <c r="ROX535" s="52"/>
      <c r="ROY535" s="52"/>
      <c r="ROZ535" s="52"/>
      <c r="RPA535" s="52"/>
      <c r="RPB535" s="52"/>
      <c r="RPC535" s="52"/>
      <c r="RPD535" s="52"/>
      <c r="RPE535" s="52"/>
      <c r="RPF535" s="52"/>
      <c r="RPG535" s="52"/>
      <c r="RPH535" s="52"/>
      <c r="RPI535" s="52"/>
      <c r="RPJ535" s="52"/>
      <c r="RPK535" s="52"/>
      <c r="RPL535" s="52"/>
      <c r="RPM535" s="52"/>
      <c r="RPN535" s="52"/>
      <c r="RPO535" s="52"/>
      <c r="RPP535" s="52"/>
      <c r="RPQ535" s="52"/>
      <c r="RPR535" s="52"/>
      <c r="RPS535" s="52"/>
      <c r="RPT535" s="52"/>
      <c r="RPU535" s="52"/>
      <c r="RPV535" s="52"/>
      <c r="RPW535" s="52"/>
      <c r="RPX535" s="52"/>
      <c r="RPY535" s="52"/>
      <c r="RPZ535" s="52"/>
      <c r="RQA535" s="52"/>
      <c r="RQB535" s="52"/>
      <c r="RQC535" s="52"/>
      <c r="RQD535" s="52"/>
      <c r="RQE535" s="52"/>
      <c r="RQF535" s="52"/>
      <c r="RQG535" s="52"/>
      <c r="RQH535" s="52"/>
      <c r="RQI535" s="52"/>
      <c r="RQJ535" s="52"/>
      <c r="RQK535" s="52"/>
      <c r="RQL535" s="52"/>
      <c r="RQM535" s="52"/>
      <c r="RQN535" s="52"/>
      <c r="RQO535" s="52"/>
      <c r="RQP535" s="52"/>
      <c r="RQQ535" s="52"/>
      <c r="RQR535" s="52"/>
      <c r="RQS535" s="52"/>
      <c r="RQT535" s="52"/>
      <c r="RQU535" s="52"/>
      <c r="RQV535" s="52"/>
      <c r="RQW535" s="52"/>
      <c r="RQX535" s="52"/>
      <c r="RQY535" s="52"/>
      <c r="RQZ535" s="52"/>
      <c r="RRA535" s="52"/>
      <c r="RRB535" s="52"/>
      <c r="RRC535" s="52"/>
      <c r="RRD535" s="52"/>
      <c r="RRE535" s="52"/>
      <c r="RRF535" s="52"/>
      <c r="RRG535" s="52"/>
      <c r="RRH535" s="52"/>
      <c r="RRI535" s="52"/>
      <c r="RRJ535" s="52"/>
      <c r="RRK535" s="52"/>
      <c r="RRL535" s="52"/>
      <c r="RRM535" s="52"/>
      <c r="RRN535" s="52"/>
      <c r="RRO535" s="52"/>
      <c r="RRP535" s="52"/>
      <c r="RRQ535" s="52"/>
      <c r="RRR535" s="52"/>
      <c r="RRS535" s="52"/>
      <c r="RRT535" s="52"/>
      <c r="RRU535" s="52"/>
      <c r="RRV535" s="52"/>
      <c r="RRW535" s="52"/>
      <c r="RRX535" s="52"/>
      <c r="RRY535" s="52"/>
      <c r="RRZ535" s="52"/>
      <c r="RSA535" s="52"/>
      <c r="RSB535" s="52"/>
      <c r="RSC535" s="52"/>
      <c r="RSD535" s="52"/>
      <c r="RSE535" s="52"/>
      <c r="RSF535" s="52"/>
      <c r="RSG535" s="52"/>
      <c r="RSH535" s="52"/>
      <c r="RSI535" s="52"/>
      <c r="RSJ535" s="52"/>
      <c r="RSK535" s="52"/>
      <c r="RSL535" s="52"/>
      <c r="RSM535" s="52"/>
      <c r="RSN535" s="52"/>
      <c r="RSO535" s="52"/>
      <c r="RSP535" s="52"/>
      <c r="RSQ535" s="52"/>
      <c r="RSR535" s="52"/>
      <c r="RSS535" s="52"/>
      <c r="RST535" s="52"/>
      <c r="RSU535" s="52"/>
      <c r="RSV535" s="52"/>
      <c r="RSW535" s="52"/>
      <c r="RSX535" s="52"/>
      <c r="RSY535" s="52"/>
      <c r="RSZ535" s="52"/>
      <c r="RTA535" s="52"/>
      <c r="RTB535" s="52"/>
      <c r="RTC535" s="52"/>
      <c r="RTD535" s="52"/>
      <c r="RTE535" s="52"/>
      <c r="RTF535" s="52"/>
      <c r="RTG535" s="52"/>
      <c r="RTH535" s="52"/>
      <c r="RTI535" s="52"/>
      <c r="RTJ535" s="52"/>
      <c r="RTK535" s="52"/>
      <c r="RTL535" s="52"/>
      <c r="RTM535" s="52"/>
      <c r="RTN535" s="52"/>
      <c r="RTO535" s="52"/>
      <c r="RTP535" s="52"/>
      <c r="RTQ535" s="52"/>
      <c r="RTR535" s="52"/>
      <c r="RTS535" s="52"/>
      <c r="RTT535" s="52"/>
      <c r="RTU535" s="52"/>
      <c r="RTV535" s="52"/>
      <c r="RTW535" s="52"/>
      <c r="RTX535" s="52"/>
      <c r="RTY535" s="52"/>
      <c r="RTZ535" s="52"/>
      <c r="RUA535" s="52"/>
      <c r="RUB535" s="52"/>
      <c r="RUC535" s="52"/>
      <c r="RUD535" s="52"/>
      <c r="RUE535" s="52"/>
      <c r="RUF535" s="52"/>
      <c r="RUG535" s="52"/>
      <c r="RUH535" s="52"/>
      <c r="RUI535" s="52"/>
      <c r="RUJ535" s="52"/>
      <c r="RUK535" s="52"/>
      <c r="RUL535" s="52"/>
      <c r="RUM535" s="52"/>
      <c r="RUN535" s="52"/>
      <c r="RUO535" s="52"/>
      <c r="RUP535" s="52"/>
      <c r="RUQ535" s="52"/>
      <c r="RUR535" s="52"/>
      <c r="RUS535" s="52"/>
      <c r="RUT535" s="52"/>
      <c r="RUU535" s="52"/>
      <c r="RUV535" s="52"/>
      <c r="RUW535" s="52"/>
      <c r="RUX535" s="52"/>
      <c r="RUY535" s="52"/>
      <c r="RUZ535" s="52"/>
      <c r="RVA535" s="52"/>
      <c r="RVB535" s="52"/>
      <c r="RVC535" s="52"/>
      <c r="RVD535" s="52"/>
      <c r="RVE535" s="52"/>
      <c r="RVF535" s="52"/>
      <c r="RVG535" s="52"/>
      <c r="RVH535" s="52"/>
      <c r="RVI535" s="52"/>
      <c r="RVJ535" s="52"/>
      <c r="RVK535" s="52"/>
      <c r="RVL535" s="52"/>
      <c r="RVM535" s="52"/>
      <c r="RVN535" s="52"/>
      <c r="RVO535" s="52"/>
      <c r="RVP535" s="52"/>
      <c r="RVQ535" s="52"/>
      <c r="RVR535" s="52"/>
      <c r="RVS535" s="52"/>
      <c r="RVT535" s="52"/>
      <c r="RVU535" s="52"/>
      <c r="RVV535" s="52"/>
      <c r="RVW535" s="52"/>
      <c r="RVX535" s="52"/>
      <c r="RVY535" s="52"/>
      <c r="RVZ535" s="52"/>
      <c r="RWA535" s="52"/>
      <c r="RWB535" s="52"/>
      <c r="RWC535" s="52"/>
      <c r="RWD535" s="52"/>
      <c r="RWE535" s="52"/>
      <c r="RWF535" s="52"/>
      <c r="RWG535" s="52"/>
      <c r="RWH535" s="52"/>
      <c r="RWI535" s="52"/>
      <c r="RWJ535" s="52"/>
      <c r="RWK535" s="52"/>
      <c r="RWL535" s="52"/>
      <c r="RWM535" s="52"/>
      <c r="RWN535" s="52"/>
      <c r="RWO535" s="52"/>
      <c r="RWP535" s="52"/>
      <c r="RWQ535" s="52"/>
      <c r="RWR535" s="52"/>
      <c r="RWS535" s="52"/>
      <c r="RWT535" s="52"/>
      <c r="RWU535" s="52"/>
      <c r="RWV535" s="52"/>
      <c r="RWW535" s="52"/>
      <c r="RWX535" s="52"/>
      <c r="RWY535" s="52"/>
      <c r="RWZ535" s="52"/>
      <c r="RXA535" s="52"/>
      <c r="RXB535" s="52"/>
      <c r="RXC535" s="52"/>
      <c r="RXD535" s="52"/>
      <c r="RXE535" s="52"/>
      <c r="RXF535" s="52"/>
      <c r="RXG535" s="52"/>
      <c r="RXH535" s="52"/>
      <c r="RXI535" s="52"/>
      <c r="RXJ535" s="52"/>
      <c r="RXK535" s="52"/>
      <c r="RXL535" s="52"/>
      <c r="RXM535" s="52"/>
      <c r="RXN535" s="52"/>
      <c r="RXO535" s="52"/>
      <c r="RXP535" s="52"/>
      <c r="RXQ535" s="52"/>
      <c r="RXR535" s="52"/>
      <c r="RXS535" s="52"/>
      <c r="RXT535" s="52"/>
      <c r="RXU535" s="52"/>
      <c r="RXV535" s="52"/>
      <c r="RXW535" s="52"/>
      <c r="RXX535" s="52"/>
      <c r="RXY535" s="52"/>
      <c r="RXZ535" s="52"/>
      <c r="RYA535" s="52"/>
      <c r="RYB535" s="52"/>
      <c r="RYC535" s="52"/>
      <c r="RYD535" s="52"/>
      <c r="RYE535" s="52"/>
      <c r="RYF535" s="52"/>
      <c r="RYG535" s="52"/>
      <c r="RYH535" s="52"/>
      <c r="RYI535" s="52"/>
      <c r="RYJ535" s="52"/>
      <c r="RYK535" s="52"/>
      <c r="RYL535" s="52"/>
      <c r="RYM535" s="52"/>
      <c r="RYN535" s="52"/>
      <c r="RYO535" s="52"/>
      <c r="RYP535" s="52"/>
      <c r="RYQ535" s="52"/>
      <c r="RYR535" s="52"/>
      <c r="RYS535" s="52"/>
      <c r="RYT535" s="52"/>
      <c r="RYU535" s="52"/>
      <c r="RYV535" s="52"/>
      <c r="RYW535" s="52"/>
      <c r="RYX535" s="52"/>
      <c r="RYY535" s="52"/>
      <c r="RYZ535" s="52"/>
      <c r="RZA535" s="52"/>
      <c r="RZB535" s="52"/>
      <c r="RZC535" s="52"/>
      <c r="RZD535" s="52"/>
      <c r="RZE535" s="52"/>
      <c r="RZF535" s="52"/>
      <c r="RZG535" s="52"/>
      <c r="RZH535" s="52"/>
      <c r="RZI535" s="52"/>
      <c r="RZJ535" s="52"/>
      <c r="RZK535" s="52"/>
      <c r="RZL535" s="52"/>
      <c r="RZM535" s="52"/>
      <c r="RZN535" s="52"/>
      <c r="RZO535" s="52"/>
      <c r="RZP535" s="52"/>
      <c r="RZQ535" s="52"/>
      <c r="RZR535" s="52"/>
      <c r="RZS535" s="52"/>
      <c r="RZT535" s="52"/>
      <c r="RZU535" s="52"/>
      <c r="RZV535" s="52"/>
      <c r="RZW535" s="52"/>
      <c r="RZX535" s="52"/>
      <c r="RZY535" s="52"/>
      <c r="RZZ535" s="52"/>
      <c r="SAA535" s="52"/>
      <c r="SAB535" s="52"/>
      <c r="SAC535" s="52"/>
      <c r="SAD535" s="52"/>
      <c r="SAE535" s="52"/>
      <c r="SAF535" s="52"/>
      <c r="SAG535" s="52"/>
      <c r="SAH535" s="52"/>
      <c r="SAI535" s="52"/>
      <c r="SAJ535" s="52"/>
      <c r="SAK535" s="52"/>
      <c r="SAL535" s="52"/>
      <c r="SAM535" s="52"/>
      <c r="SAN535" s="52"/>
      <c r="SAO535" s="52"/>
      <c r="SAP535" s="52"/>
      <c r="SAQ535" s="52"/>
      <c r="SAR535" s="52"/>
      <c r="SAS535" s="52"/>
      <c r="SAT535" s="52"/>
      <c r="SAU535" s="52"/>
      <c r="SAV535" s="52"/>
      <c r="SAW535" s="52"/>
      <c r="SAX535" s="52"/>
      <c r="SAY535" s="52"/>
      <c r="SAZ535" s="52"/>
      <c r="SBA535" s="52"/>
      <c r="SBB535" s="52"/>
      <c r="SBC535" s="52"/>
      <c r="SBD535" s="52"/>
      <c r="SBE535" s="52"/>
      <c r="SBF535" s="52"/>
      <c r="SBG535" s="52"/>
      <c r="SBH535" s="52"/>
      <c r="SBI535" s="52"/>
      <c r="SBJ535" s="52"/>
      <c r="SBK535" s="52"/>
      <c r="SBL535" s="52"/>
      <c r="SBM535" s="52"/>
      <c r="SBN535" s="52"/>
      <c r="SBO535" s="52"/>
      <c r="SBP535" s="52"/>
      <c r="SBQ535" s="52"/>
      <c r="SBR535" s="52"/>
      <c r="SBS535" s="52"/>
      <c r="SBT535" s="52"/>
      <c r="SBU535" s="52"/>
      <c r="SBV535" s="52"/>
      <c r="SBW535" s="52"/>
      <c r="SBX535" s="52"/>
      <c r="SBY535" s="52"/>
      <c r="SBZ535" s="52"/>
      <c r="SCA535" s="52"/>
      <c r="SCB535" s="52"/>
      <c r="SCC535" s="52"/>
      <c r="SCD535" s="52"/>
      <c r="SCE535" s="52"/>
      <c r="SCF535" s="52"/>
      <c r="SCG535" s="52"/>
      <c r="SCH535" s="52"/>
      <c r="SCI535" s="52"/>
      <c r="SCJ535" s="52"/>
      <c r="SCK535" s="52"/>
      <c r="SCL535" s="52"/>
      <c r="SCM535" s="52"/>
      <c r="SCN535" s="52"/>
      <c r="SCO535" s="52"/>
      <c r="SCP535" s="52"/>
      <c r="SCQ535" s="52"/>
      <c r="SCR535" s="52"/>
      <c r="SCS535" s="52"/>
      <c r="SCT535" s="52"/>
      <c r="SCU535" s="52"/>
      <c r="SCV535" s="52"/>
      <c r="SCW535" s="52"/>
      <c r="SCX535" s="52"/>
      <c r="SCY535" s="52"/>
      <c r="SCZ535" s="52"/>
      <c r="SDA535" s="52"/>
      <c r="SDB535" s="52"/>
      <c r="SDC535" s="52"/>
      <c r="SDD535" s="52"/>
      <c r="SDE535" s="52"/>
      <c r="SDF535" s="52"/>
      <c r="SDG535" s="52"/>
      <c r="SDH535" s="52"/>
      <c r="SDI535" s="52"/>
      <c r="SDJ535" s="52"/>
      <c r="SDK535" s="52"/>
      <c r="SDL535" s="52"/>
      <c r="SDM535" s="52"/>
      <c r="SDN535" s="52"/>
      <c r="SDO535" s="52"/>
      <c r="SDP535" s="52"/>
      <c r="SDQ535" s="52"/>
      <c r="SDR535" s="52"/>
      <c r="SDS535" s="52"/>
      <c r="SDT535" s="52"/>
      <c r="SDU535" s="52"/>
      <c r="SDV535" s="52"/>
      <c r="SDW535" s="52"/>
      <c r="SDX535" s="52"/>
      <c r="SDY535" s="52"/>
      <c r="SDZ535" s="52"/>
      <c r="SEA535" s="52"/>
      <c r="SEB535" s="52"/>
      <c r="SEC535" s="52"/>
      <c r="SED535" s="52"/>
      <c r="SEE535" s="52"/>
      <c r="SEF535" s="52"/>
      <c r="SEG535" s="52"/>
      <c r="SEH535" s="52"/>
      <c r="SEI535" s="52"/>
      <c r="SEJ535" s="52"/>
      <c r="SEK535" s="52"/>
      <c r="SEL535" s="52"/>
      <c r="SEM535" s="52"/>
      <c r="SEN535" s="52"/>
      <c r="SEO535" s="52"/>
      <c r="SEP535" s="52"/>
      <c r="SEQ535" s="52"/>
      <c r="SER535" s="52"/>
      <c r="SES535" s="52"/>
      <c r="SET535" s="52"/>
      <c r="SEU535" s="52"/>
      <c r="SEV535" s="52"/>
      <c r="SEW535" s="52"/>
      <c r="SEX535" s="52"/>
      <c r="SEY535" s="52"/>
      <c r="SEZ535" s="52"/>
      <c r="SFA535" s="52"/>
      <c r="SFB535" s="52"/>
      <c r="SFC535" s="52"/>
      <c r="SFD535" s="52"/>
      <c r="SFE535" s="52"/>
      <c r="SFF535" s="52"/>
      <c r="SFG535" s="52"/>
      <c r="SFH535" s="52"/>
      <c r="SFI535" s="52"/>
      <c r="SFJ535" s="52"/>
      <c r="SFK535" s="52"/>
      <c r="SFL535" s="52"/>
      <c r="SFM535" s="52"/>
      <c r="SFN535" s="52"/>
      <c r="SFO535" s="52"/>
      <c r="SFP535" s="52"/>
      <c r="SFQ535" s="52"/>
      <c r="SFR535" s="52"/>
      <c r="SFS535" s="52"/>
      <c r="SFT535" s="52"/>
      <c r="SFU535" s="52"/>
      <c r="SFV535" s="52"/>
      <c r="SFW535" s="52"/>
      <c r="SFX535" s="52"/>
      <c r="SFY535" s="52"/>
      <c r="SFZ535" s="52"/>
      <c r="SGA535" s="52"/>
      <c r="SGB535" s="52"/>
      <c r="SGC535" s="52"/>
      <c r="SGD535" s="52"/>
      <c r="SGE535" s="52"/>
      <c r="SGF535" s="52"/>
      <c r="SGG535" s="52"/>
      <c r="SGH535" s="52"/>
      <c r="SGI535" s="52"/>
      <c r="SGJ535" s="52"/>
      <c r="SGK535" s="52"/>
      <c r="SGL535" s="52"/>
      <c r="SGM535" s="52"/>
      <c r="SGN535" s="52"/>
      <c r="SGO535" s="52"/>
      <c r="SGP535" s="52"/>
      <c r="SGQ535" s="52"/>
      <c r="SGR535" s="52"/>
      <c r="SGS535" s="52"/>
      <c r="SGT535" s="52"/>
      <c r="SGU535" s="52"/>
      <c r="SGV535" s="52"/>
      <c r="SGW535" s="52"/>
      <c r="SGX535" s="52"/>
      <c r="SGY535" s="52"/>
      <c r="SGZ535" s="52"/>
      <c r="SHA535" s="52"/>
      <c r="SHB535" s="52"/>
      <c r="SHC535" s="52"/>
      <c r="SHD535" s="52"/>
      <c r="SHE535" s="52"/>
      <c r="SHF535" s="52"/>
      <c r="SHG535" s="52"/>
      <c r="SHH535" s="52"/>
      <c r="SHI535" s="52"/>
      <c r="SHJ535" s="52"/>
      <c r="SHK535" s="52"/>
      <c r="SHL535" s="52"/>
      <c r="SHM535" s="52"/>
      <c r="SHN535" s="52"/>
      <c r="SHO535" s="52"/>
      <c r="SHP535" s="52"/>
      <c r="SHQ535" s="52"/>
      <c r="SHR535" s="52"/>
      <c r="SHS535" s="52"/>
      <c r="SHT535" s="52"/>
      <c r="SHU535" s="52"/>
      <c r="SHV535" s="52"/>
      <c r="SHW535" s="52"/>
      <c r="SHX535" s="52"/>
      <c r="SHY535" s="52"/>
      <c r="SHZ535" s="52"/>
      <c r="SIA535" s="52"/>
      <c r="SIB535" s="52"/>
      <c r="SIC535" s="52"/>
      <c r="SID535" s="52"/>
      <c r="SIE535" s="52"/>
      <c r="SIF535" s="52"/>
      <c r="SIG535" s="52"/>
      <c r="SIH535" s="52"/>
      <c r="SII535" s="52"/>
      <c r="SIJ535" s="52"/>
      <c r="SIK535" s="52"/>
      <c r="SIL535" s="52"/>
      <c r="SIM535" s="52"/>
      <c r="SIN535" s="52"/>
      <c r="SIO535" s="52"/>
      <c r="SIP535" s="52"/>
      <c r="SIQ535" s="52"/>
      <c r="SIR535" s="52"/>
      <c r="SIS535" s="52"/>
      <c r="SIT535" s="52"/>
      <c r="SIU535" s="52"/>
      <c r="SIV535" s="52"/>
      <c r="SIW535" s="52"/>
      <c r="SIX535" s="52"/>
      <c r="SIY535" s="52"/>
      <c r="SIZ535" s="52"/>
      <c r="SJA535" s="52"/>
      <c r="SJB535" s="52"/>
      <c r="SJC535" s="52"/>
      <c r="SJD535" s="52"/>
      <c r="SJE535" s="52"/>
      <c r="SJF535" s="52"/>
      <c r="SJG535" s="52"/>
      <c r="SJH535" s="52"/>
      <c r="SJI535" s="52"/>
      <c r="SJJ535" s="52"/>
      <c r="SJK535" s="52"/>
      <c r="SJL535" s="52"/>
      <c r="SJM535" s="52"/>
      <c r="SJN535" s="52"/>
      <c r="SJO535" s="52"/>
      <c r="SJP535" s="52"/>
      <c r="SJQ535" s="52"/>
      <c r="SJR535" s="52"/>
      <c r="SJS535" s="52"/>
      <c r="SJT535" s="52"/>
      <c r="SJU535" s="52"/>
      <c r="SJV535" s="52"/>
      <c r="SJW535" s="52"/>
      <c r="SJX535" s="52"/>
      <c r="SJY535" s="52"/>
      <c r="SJZ535" s="52"/>
      <c r="SKA535" s="52"/>
      <c r="SKB535" s="52"/>
      <c r="SKC535" s="52"/>
      <c r="SKD535" s="52"/>
      <c r="SKE535" s="52"/>
      <c r="SKF535" s="52"/>
      <c r="SKG535" s="52"/>
      <c r="SKH535" s="52"/>
      <c r="SKI535" s="52"/>
      <c r="SKJ535" s="52"/>
      <c r="SKK535" s="52"/>
      <c r="SKL535" s="52"/>
      <c r="SKM535" s="52"/>
      <c r="SKN535" s="52"/>
      <c r="SKO535" s="52"/>
      <c r="SKP535" s="52"/>
      <c r="SKQ535" s="52"/>
      <c r="SKR535" s="52"/>
      <c r="SKS535" s="52"/>
      <c r="SKT535" s="52"/>
      <c r="SKU535" s="52"/>
      <c r="SKV535" s="52"/>
      <c r="SKW535" s="52"/>
      <c r="SKX535" s="52"/>
      <c r="SKY535" s="52"/>
      <c r="SKZ535" s="52"/>
      <c r="SLA535" s="52"/>
      <c r="SLB535" s="52"/>
      <c r="SLC535" s="52"/>
      <c r="SLD535" s="52"/>
      <c r="SLE535" s="52"/>
      <c r="SLF535" s="52"/>
      <c r="SLG535" s="52"/>
      <c r="SLH535" s="52"/>
      <c r="SLI535" s="52"/>
      <c r="SLJ535" s="52"/>
      <c r="SLK535" s="52"/>
      <c r="SLL535" s="52"/>
      <c r="SLM535" s="52"/>
      <c r="SLN535" s="52"/>
      <c r="SLO535" s="52"/>
      <c r="SLP535" s="52"/>
      <c r="SLQ535" s="52"/>
      <c r="SLR535" s="52"/>
      <c r="SLS535" s="52"/>
      <c r="SLT535" s="52"/>
      <c r="SLU535" s="52"/>
      <c r="SLV535" s="52"/>
      <c r="SLW535" s="52"/>
      <c r="SLX535" s="52"/>
      <c r="SLY535" s="52"/>
      <c r="SLZ535" s="52"/>
      <c r="SMA535" s="52"/>
      <c r="SMB535" s="52"/>
      <c r="SMC535" s="52"/>
      <c r="SMD535" s="52"/>
      <c r="SME535" s="52"/>
      <c r="SMF535" s="52"/>
      <c r="SMG535" s="52"/>
      <c r="SMH535" s="52"/>
      <c r="SMI535" s="52"/>
      <c r="SMJ535" s="52"/>
      <c r="SMK535" s="52"/>
      <c r="SML535" s="52"/>
      <c r="SMM535" s="52"/>
      <c r="SMN535" s="52"/>
      <c r="SMO535" s="52"/>
      <c r="SMP535" s="52"/>
      <c r="SMQ535" s="52"/>
      <c r="SMR535" s="52"/>
      <c r="SMS535" s="52"/>
      <c r="SMT535" s="52"/>
      <c r="SMU535" s="52"/>
      <c r="SMV535" s="52"/>
      <c r="SMW535" s="52"/>
      <c r="SMX535" s="52"/>
      <c r="SMY535" s="52"/>
      <c r="SMZ535" s="52"/>
      <c r="SNA535" s="52"/>
      <c r="SNB535" s="52"/>
      <c r="SNC535" s="52"/>
      <c r="SND535" s="52"/>
      <c r="SNE535" s="52"/>
      <c r="SNF535" s="52"/>
      <c r="SNG535" s="52"/>
      <c r="SNH535" s="52"/>
      <c r="SNI535" s="52"/>
      <c r="SNJ535" s="52"/>
      <c r="SNK535" s="52"/>
      <c r="SNL535" s="52"/>
      <c r="SNM535" s="52"/>
      <c r="SNN535" s="52"/>
      <c r="SNO535" s="52"/>
      <c r="SNP535" s="52"/>
      <c r="SNQ535" s="52"/>
      <c r="SNR535" s="52"/>
      <c r="SNS535" s="52"/>
      <c r="SNT535" s="52"/>
      <c r="SNU535" s="52"/>
      <c r="SNV535" s="52"/>
      <c r="SNW535" s="52"/>
      <c r="SNX535" s="52"/>
      <c r="SNY535" s="52"/>
      <c r="SNZ535" s="52"/>
      <c r="SOA535" s="52"/>
      <c r="SOB535" s="52"/>
      <c r="SOC535" s="52"/>
      <c r="SOD535" s="52"/>
      <c r="SOE535" s="52"/>
      <c r="SOF535" s="52"/>
      <c r="SOG535" s="52"/>
      <c r="SOH535" s="52"/>
      <c r="SOI535" s="52"/>
      <c r="SOJ535" s="52"/>
      <c r="SOK535" s="52"/>
      <c r="SOL535" s="52"/>
      <c r="SOM535" s="52"/>
      <c r="SON535" s="52"/>
      <c r="SOO535" s="52"/>
      <c r="SOP535" s="52"/>
      <c r="SOQ535" s="52"/>
      <c r="SOR535" s="52"/>
      <c r="SOS535" s="52"/>
      <c r="SOT535" s="52"/>
      <c r="SOU535" s="52"/>
      <c r="SOV535" s="52"/>
      <c r="SOW535" s="52"/>
      <c r="SOX535" s="52"/>
      <c r="SOY535" s="52"/>
      <c r="SOZ535" s="52"/>
      <c r="SPA535" s="52"/>
      <c r="SPB535" s="52"/>
      <c r="SPC535" s="52"/>
      <c r="SPD535" s="52"/>
      <c r="SPE535" s="52"/>
      <c r="SPF535" s="52"/>
      <c r="SPG535" s="52"/>
      <c r="SPH535" s="52"/>
      <c r="SPI535" s="52"/>
      <c r="SPJ535" s="52"/>
      <c r="SPK535" s="52"/>
      <c r="SPL535" s="52"/>
      <c r="SPM535" s="52"/>
      <c r="SPN535" s="52"/>
      <c r="SPO535" s="52"/>
      <c r="SPP535" s="52"/>
      <c r="SPQ535" s="52"/>
      <c r="SPR535" s="52"/>
      <c r="SPS535" s="52"/>
      <c r="SPT535" s="52"/>
      <c r="SPU535" s="52"/>
      <c r="SPV535" s="52"/>
      <c r="SPW535" s="52"/>
      <c r="SPX535" s="52"/>
      <c r="SPY535" s="52"/>
      <c r="SPZ535" s="52"/>
      <c r="SQA535" s="52"/>
      <c r="SQB535" s="52"/>
      <c r="SQC535" s="52"/>
      <c r="SQD535" s="52"/>
      <c r="SQE535" s="52"/>
      <c r="SQF535" s="52"/>
      <c r="SQG535" s="52"/>
      <c r="SQH535" s="52"/>
      <c r="SQI535" s="52"/>
      <c r="SQJ535" s="52"/>
      <c r="SQK535" s="52"/>
      <c r="SQL535" s="52"/>
      <c r="SQM535" s="52"/>
      <c r="SQN535" s="52"/>
      <c r="SQO535" s="52"/>
      <c r="SQP535" s="52"/>
      <c r="SQQ535" s="52"/>
      <c r="SQR535" s="52"/>
      <c r="SQS535" s="52"/>
      <c r="SQT535" s="52"/>
      <c r="SQU535" s="52"/>
      <c r="SQV535" s="52"/>
      <c r="SQW535" s="52"/>
      <c r="SQX535" s="52"/>
      <c r="SQY535" s="52"/>
      <c r="SQZ535" s="52"/>
      <c r="SRA535" s="52"/>
      <c r="SRB535" s="52"/>
      <c r="SRC535" s="52"/>
      <c r="SRD535" s="52"/>
      <c r="SRE535" s="52"/>
      <c r="SRF535" s="52"/>
      <c r="SRG535" s="52"/>
      <c r="SRH535" s="52"/>
      <c r="SRI535" s="52"/>
      <c r="SRJ535" s="52"/>
      <c r="SRK535" s="52"/>
      <c r="SRL535" s="52"/>
      <c r="SRM535" s="52"/>
      <c r="SRN535" s="52"/>
      <c r="SRO535" s="52"/>
      <c r="SRP535" s="52"/>
      <c r="SRQ535" s="52"/>
      <c r="SRR535" s="52"/>
      <c r="SRS535" s="52"/>
      <c r="SRT535" s="52"/>
      <c r="SRU535" s="52"/>
      <c r="SRV535" s="52"/>
      <c r="SRW535" s="52"/>
      <c r="SRX535" s="52"/>
      <c r="SRY535" s="52"/>
      <c r="SRZ535" s="52"/>
      <c r="SSA535" s="52"/>
      <c r="SSB535" s="52"/>
      <c r="SSC535" s="52"/>
      <c r="SSD535" s="52"/>
      <c r="SSE535" s="52"/>
      <c r="SSF535" s="52"/>
      <c r="SSG535" s="52"/>
      <c r="SSH535" s="52"/>
      <c r="SSI535" s="52"/>
      <c r="SSJ535" s="52"/>
      <c r="SSK535" s="52"/>
      <c r="SSL535" s="52"/>
      <c r="SSM535" s="52"/>
      <c r="SSN535" s="52"/>
      <c r="SSO535" s="52"/>
      <c r="SSP535" s="52"/>
      <c r="SSQ535" s="52"/>
      <c r="SSR535" s="52"/>
      <c r="SSS535" s="52"/>
      <c r="SST535" s="52"/>
      <c r="SSU535" s="52"/>
      <c r="SSV535" s="52"/>
      <c r="SSW535" s="52"/>
      <c r="SSX535" s="52"/>
      <c r="SSY535" s="52"/>
      <c r="SSZ535" s="52"/>
      <c r="STA535" s="52"/>
      <c r="STB535" s="52"/>
      <c r="STC535" s="52"/>
      <c r="STD535" s="52"/>
      <c r="STE535" s="52"/>
      <c r="STF535" s="52"/>
      <c r="STG535" s="52"/>
      <c r="STH535" s="52"/>
      <c r="STI535" s="52"/>
      <c r="STJ535" s="52"/>
      <c r="STK535" s="52"/>
      <c r="STL535" s="52"/>
      <c r="STM535" s="52"/>
      <c r="STN535" s="52"/>
      <c r="STO535" s="52"/>
      <c r="STP535" s="52"/>
      <c r="STQ535" s="52"/>
      <c r="STR535" s="52"/>
      <c r="STS535" s="52"/>
      <c r="STT535" s="52"/>
      <c r="STU535" s="52"/>
      <c r="STV535" s="52"/>
      <c r="STW535" s="52"/>
      <c r="STX535" s="52"/>
      <c r="STY535" s="52"/>
      <c r="STZ535" s="52"/>
      <c r="SUA535" s="52"/>
      <c r="SUB535" s="52"/>
      <c r="SUC535" s="52"/>
      <c r="SUD535" s="52"/>
      <c r="SUE535" s="52"/>
      <c r="SUF535" s="52"/>
      <c r="SUG535" s="52"/>
      <c r="SUH535" s="52"/>
      <c r="SUI535" s="52"/>
      <c r="SUJ535" s="52"/>
      <c r="SUK535" s="52"/>
      <c r="SUL535" s="52"/>
      <c r="SUM535" s="52"/>
      <c r="SUN535" s="52"/>
      <c r="SUO535" s="52"/>
      <c r="SUP535" s="52"/>
      <c r="SUQ535" s="52"/>
      <c r="SUR535" s="52"/>
      <c r="SUS535" s="52"/>
      <c r="SUT535" s="52"/>
      <c r="SUU535" s="52"/>
      <c r="SUV535" s="52"/>
      <c r="SUW535" s="52"/>
      <c r="SUX535" s="52"/>
      <c r="SUY535" s="52"/>
      <c r="SUZ535" s="52"/>
      <c r="SVA535" s="52"/>
      <c r="SVB535" s="52"/>
      <c r="SVC535" s="52"/>
      <c r="SVD535" s="52"/>
      <c r="SVE535" s="52"/>
      <c r="SVF535" s="52"/>
      <c r="SVG535" s="52"/>
      <c r="SVH535" s="52"/>
      <c r="SVI535" s="52"/>
      <c r="SVJ535" s="52"/>
      <c r="SVK535" s="52"/>
      <c r="SVL535" s="52"/>
      <c r="SVM535" s="52"/>
      <c r="SVN535" s="52"/>
      <c r="SVO535" s="52"/>
      <c r="SVP535" s="52"/>
      <c r="SVQ535" s="52"/>
      <c r="SVR535" s="52"/>
      <c r="SVS535" s="52"/>
      <c r="SVT535" s="52"/>
      <c r="SVU535" s="52"/>
      <c r="SVV535" s="52"/>
      <c r="SVW535" s="52"/>
      <c r="SVX535" s="52"/>
      <c r="SVY535" s="52"/>
      <c r="SVZ535" s="52"/>
      <c r="SWA535" s="52"/>
      <c r="SWB535" s="52"/>
      <c r="SWC535" s="52"/>
      <c r="SWD535" s="52"/>
      <c r="SWE535" s="52"/>
      <c r="SWF535" s="52"/>
      <c r="SWG535" s="52"/>
      <c r="SWH535" s="52"/>
      <c r="SWI535" s="52"/>
      <c r="SWJ535" s="52"/>
      <c r="SWK535" s="52"/>
      <c r="SWL535" s="52"/>
      <c r="SWM535" s="52"/>
      <c r="SWN535" s="52"/>
      <c r="SWO535" s="52"/>
      <c r="SWP535" s="52"/>
      <c r="SWQ535" s="52"/>
      <c r="SWR535" s="52"/>
      <c r="SWS535" s="52"/>
      <c r="SWT535" s="52"/>
      <c r="SWU535" s="52"/>
      <c r="SWV535" s="52"/>
      <c r="SWW535" s="52"/>
      <c r="SWX535" s="52"/>
      <c r="SWY535" s="52"/>
      <c r="SWZ535" s="52"/>
      <c r="SXA535" s="52"/>
      <c r="SXB535" s="52"/>
      <c r="SXC535" s="52"/>
      <c r="SXD535" s="52"/>
      <c r="SXE535" s="52"/>
      <c r="SXF535" s="52"/>
      <c r="SXG535" s="52"/>
      <c r="SXH535" s="52"/>
      <c r="SXI535" s="52"/>
      <c r="SXJ535" s="52"/>
      <c r="SXK535" s="52"/>
      <c r="SXL535" s="52"/>
      <c r="SXM535" s="52"/>
      <c r="SXN535" s="52"/>
      <c r="SXO535" s="52"/>
      <c r="SXP535" s="52"/>
      <c r="SXQ535" s="52"/>
      <c r="SXR535" s="52"/>
      <c r="SXS535" s="52"/>
      <c r="SXT535" s="52"/>
      <c r="SXU535" s="52"/>
      <c r="SXV535" s="52"/>
      <c r="SXW535" s="52"/>
      <c r="SXX535" s="52"/>
      <c r="SXY535" s="52"/>
      <c r="SXZ535" s="52"/>
      <c r="SYA535" s="52"/>
      <c r="SYB535" s="52"/>
      <c r="SYC535" s="52"/>
      <c r="SYD535" s="52"/>
      <c r="SYE535" s="52"/>
      <c r="SYF535" s="52"/>
      <c r="SYG535" s="52"/>
      <c r="SYH535" s="52"/>
      <c r="SYI535" s="52"/>
      <c r="SYJ535" s="52"/>
      <c r="SYK535" s="52"/>
      <c r="SYL535" s="52"/>
      <c r="SYM535" s="52"/>
      <c r="SYN535" s="52"/>
      <c r="SYO535" s="52"/>
      <c r="SYP535" s="52"/>
      <c r="SYQ535" s="52"/>
      <c r="SYR535" s="52"/>
      <c r="SYS535" s="52"/>
      <c r="SYT535" s="52"/>
      <c r="SYU535" s="52"/>
      <c r="SYV535" s="52"/>
      <c r="SYW535" s="52"/>
      <c r="SYX535" s="52"/>
      <c r="SYY535" s="52"/>
      <c r="SYZ535" s="52"/>
      <c r="SZA535" s="52"/>
      <c r="SZB535" s="52"/>
      <c r="SZC535" s="52"/>
      <c r="SZD535" s="52"/>
      <c r="SZE535" s="52"/>
      <c r="SZF535" s="52"/>
      <c r="SZG535" s="52"/>
      <c r="SZH535" s="52"/>
      <c r="SZI535" s="52"/>
      <c r="SZJ535" s="52"/>
      <c r="SZK535" s="52"/>
      <c r="SZL535" s="52"/>
      <c r="SZM535" s="52"/>
      <c r="SZN535" s="52"/>
      <c r="SZO535" s="52"/>
      <c r="SZP535" s="52"/>
      <c r="SZQ535" s="52"/>
      <c r="SZR535" s="52"/>
      <c r="SZS535" s="52"/>
      <c r="SZT535" s="52"/>
      <c r="SZU535" s="52"/>
      <c r="SZV535" s="52"/>
      <c r="SZW535" s="52"/>
      <c r="SZX535" s="52"/>
      <c r="SZY535" s="52"/>
      <c r="SZZ535" s="52"/>
      <c r="TAA535" s="52"/>
      <c r="TAB535" s="52"/>
      <c r="TAC535" s="52"/>
      <c r="TAD535" s="52"/>
      <c r="TAE535" s="52"/>
      <c r="TAF535" s="52"/>
      <c r="TAG535" s="52"/>
      <c r="TAH535" s="52"/>
      <c r="TAI535" s="52"/>
      <c r="TAJ535" s="52"/>
      <c r="TAK535" s="52"/>
      <c r="TAL535" s="52"/>
      <c r="TAM535" s="52"/>
      <c r="TAN535" s="52"/>
      <c r="TAO535" s="52"/>
      <c r="TAP535" s="52"/>
      <c r="TAQ535" s="52"/>
      <c r="TAR535" s="52"/>
      <c r="TAS535" s="52"/>
      <c r="TAT535" s="52"/>
      <c r="TAU535" s="52"/>
      <c r="TAV535" s="52"/>
      <c r="TAW535" s="52"/>
      <c r="TAX535" s="52"/>
      <c r="TAY535" s="52"/>
      <c r="TAZ535" s="52"/>
      <c r="TBA535" s="52"/>
      <c r="TBB535" s="52"/>
      <c r="TBC535" s="52"/>
      <c r="TBD535" s="52"/>
      <c r="TBE535" s="52"/>
      <c r="TBF535" s="52"/>
      <c r="TBG535" s="52"/>
      <c r="TBH535" s="52"/>
      <c r="TBI535" s="52"/>
      <c r="TBJ535" s="52"/>
      <c r="TBK535" s="52"/>
      <c r="TBL535" s="52"/>
      <c r="TBM535" s="52"/>
      <c r="TBN535" s="52"/>
      <c r="TBO535" s="52"/>
      <c r="TBP535" s="52"/>
      <c r="TBQ535" s="52"/>
      <c r="TBR535" s="52"/>
      <c r="TBS535" s="52"/>
      <c r="TBT535" s="52"/>
      <c r="TBU535" s="52"/>
      <c r="TBV535" s="52"/>
      <c r="TBW535" s="52"/>
      <c r="TBX535" s="52"/>
      <c r="TBY535" s="52"/>
      <c r="TBZ535" s="52"/>
      <c r="TCA535" s="52"/>
      <c r="TCB535" s="52"/>
      <c r="TCC535" s="52"/>
      <c r="TCD535" s="52"/>
      <c r="TCE535" s="52"/>
      <c r="TCF535" s="52"/>
      <c r="TCG535" s="52"/>
      <c r="TCH535" s="52"/>
      <c r="TCI535" s="52"/>
      <c r="TCJ535" s="52"/>
      <c r="TCK535" s="52"/>
      <c r="TCL535" s="52"/>
      <c r="TCM535" s="52"/>
      <c r="TCN535" s="52"/>
      <c r="TCO535" s="52"/>
      <c r="TCP535" s="52"/>
      <c r="TCQ535" s="52"/>
      <c r="TCR535" s="52"/>
      <c r="TCS535" s="52"/>
      <c r="TCT535" s="52"/>
      <c r="TCU535" s="52"/>
      <c r="TCV535" s="52"/>
      <c r="TCW535" s="52"/>
      <c r="TCX535" s="52"/>
      <c r="TCY535" s="52"/>
      <c r="TCZ535" s="52"/>
      <c r="TDA535" s="52"/>
      <c r="TDB535" s="52"/>
      <c r="TDC535" s="52"/>
      <c r="TDD535" s="52"/>
      <c r="TDE535" s="52"/>
      <c r="TDF535" s="52"/>
      <c r="TDG535" s="52"/>
      <c r="TDH535" s="52"/>
      <c r="TDI535" s="52"/>
      <c r="TDJ535" s="52"/>
      <c r="TDK535" s="52"/>
      <c r="TDL535" s="52"/>
      <c r="TDM535" s="52"/>
      <c r="TDN535" s="52"/>
      <c r="TDO535" s="52"/>
      <c r="TDP535" s="52"/>
      <c r="TDQ535" s="52"/>
      <c r="TDR535" s="52"/>
      <c r="TDS535" s="52"/>
      <c r="TDT535" s="52"/>
      <c r="TDU535" s="52"/>
      <c r="TDV535" s="52"/>
      <c r="TDW535" s="52"/>
      <c r="TDX535" s="52"/>
      <c r="TDY535" s="52"/>
      <c r="TDZ535" s="52"/>
      <c r="TEA535" s="52"/>
      <c r="TEB535" s="52"/>
      <c r="TEC535" s="52"/>
      <c r="TED535" s="52"/>
      <c r="TEE535" s="52"/>
      <c r="TEF535" s="52"/>
      <c r="TEG535" s="52"/>
      <c r="TEH535" s="52"/>
      <c r="TEI535" s="52"/>
      <c r="TEJ535" s="52"/>
      <c r="TEK535" s="52"/>
      <c r="TEL535" s="52"/>
      <c r="TEM535" s="52"/>
      <c r="TEN535" s="52"/>
      <c r="TEO535" s="52"/>
      <c r="TEP535" s="52"/>
      <c r="TEQ535" s="52"/>
      <c r="TER535" s="52"/>
      <c r="TES535" s="52"/>
      <c r="TET535" s="52"/>
      <c r="TEU535" s="52"/>
      <c r="TEV535" s="52"/>
      <c r="TEW535" s="52"/>
      <c r="TEX535" s="52"/>
      <c r="TEY535" s="52"/>
      <c r="TEZ535" s="52"/>
      <c r="TFA535" s="52"/>
      <c r="TFB535" s="52"/>
      <c r="TFC535" s="52"/>
      <c r="TFD535" s="52"/>
      <c r="TFE535" s="52"/>
      <c r="TFF535" s="52"/>
      <c r="TFG535" s="52"/>
      <c r="TFH535" s="52"/>
      <c r="TFI535" s="52"/>
      <c r="TFJ535" s="52"/>
      <c r="TFK535" s="52"/>
      <c r="TFL535" s="52"/>
      <c r="TFM535" s="52"/>
      <c r="TFN535" s="52"/>
      <c r="TFO535" s="52"/>
      <c r="TFP535" s="52"/>
      <c r="TFQ535" s="52"/>
      <c r="TFR535" s="52"/>
      <c r="TFS535" s="52"/>
      <c r="TFT535" s="52"/>
      <c r="TFU535" s="52"/>
      <c r="TFV535" s="52"/>
      <c r="TFW535" s="52"/>
      <c r="TFX535" s="52"/>
      <c r="TFY535" s="52"/>
      <c r="TFZ535" s="52"/>
      <c r="TGA535" s="52"/>
      <c r="TGB535" s="52"/>
      <c r="TGC535" s="52"/>
      <c r="TGD535" s="52"/>
      <c r="TGE535" s="52"/>
      <c r="TGF535" s="52"/>
      <c r="TGG535" s="52"/>
      <c r="TGH535" s="52"/>
      <c r="TGI535" s="52"/>
      <c r="TGJ535" s="52"/>
      <c r="TGK535" s="52"/>
      <c r="TGL535" s="52"/>
      <c r="TGM535" s="52"/>
      <c r="TGN535" s="52"/>
      <c r="TGO535" s="52"/>
      <c r="TGP535" s="52"/>
      <c r="TGQ535" s="52"/>
      <c r="TGR535" s="52"/>
      <c r="TGS535" s="52"/>
      <c r="TGT535" s="52"/>
      <c r="TGU535" s="52"/>
      <c r="TGV535" s="52"/>
      <c r="TGW535" s="52"/>
      <c r="TGX535" s="52"/>
      <c r="TGY535" s="52"/>
      <c r="TGZ535" s="52"/>
      <c r="THA535" s="52"/>
      <c r="THB535" s="52"/>
      <c r="THC535" s="52"/>
      <c r="THD535" s="52"/>
      <c r="THE535" s="52"/>
      <c r="THF535" s="52"/>
      <c r="THG535" s="52"/>
      <c r="THH535" s="52"/>
      <c r="THI535" s="52"/>
      <c r="THJ535" s="52"/>
      <c r="THK535" s="52"/>
      <c r="THL535" s="52"/>
      <c r="THM535" s="52"/>
      <c r="THN535" s="52"/>
      <c r="THO535" s="52"/>
      <c r="THP535" s="52"/>
      <c r="THQ535" s="52"/>
      <c r="THR535" s="52"/>
      <c r="THS535" s="52"/>
      <c r="THT535" s="52"/>
      <c r="THU535" s="52"/>
      <c r="THV535" s="52"/>
      <c r="THW535" s="52"/>
      <c r="THX535" s="52"/>
      <c r="THY535" s="52"/>
      <c r="THZ535" s="52"/>
      <c r="TIA535" s="52"/>
      <c r="TIB535" s="52"/>
      <c r="TIC535" s="52"/>
      <c r="TID535" s="52"/>
      <c r="TIE535" s="52"/>
      <c r="TIF535" s="52"/>
      <c r="TIG535" s="52"/>
      <c r="TIH535" s="52"/>
      <c r="TII535" s="52"/>
      <c r="TIJ535" s="52"/>
      <c r="TIK535" s="52"/>
      <c r="TIL535" s="52"/>
      <c r="TIM535" s="52"/>
      <c r="TIN535" s="52"/>
      <c r="TIO535" s="52"/>
      <c r="TIP535" s="52"/>
      <c r="TIQ535" s="52"/>
      <c r="TIR535" s="52"/>
      <c r="TIS535" s="52"/>
      <c r="TIT535" s="52"/>
      <c r="TIU535" s="52"/>
      <c r="TIV535" s="52"/>
      <c r="TIW535" s="52"/>
      <c r="TIX535" s="52"/>
      <c r="TIY535" s="52"/>
      <c r="TIZ535" s="52"/>
      <c r="TJA535" s="52"/>
      <c r="TJB535" s="52"/>
      <c r="TJC535" s="52"/>
      <c r="TJD535" s="52"/>
      <c r="TJE535" s="52"/>
      <c r="TJF535" s="52"/>
      <c r="TJG535" s="52"/>
      <c r="TJH535" s="52"/>
      <c r="TJI535" s="52"/>
      <c r="TJJ535" s="52"/>
      <c r="TJK535" s="52"/>
      <c r="TJL535" s="52"/>
      <c r="TJM535" s="52"/>
      <c r="TJN535" s="52"/>
      <c r="TJO535" s="52"/>
      <c r="TJP535" s="52"/>
      <c r="TJQ535" s="52"/>
      <c r="TJR535" s="52"/>
      <c r="TJS535" s="52"/>
      <c r="TJT535" s="52"/>
      <c r="TJU535" s="52"/>
      <c r="TJV535" s="52"/>
      <c r="TJW535" s="52"/>
      <c r="TJX535" s="52"/>
      <c r="TJY535" s="52"/>
      <c r="TJZ535" s="52"/>
      <c r="TKA535" s="52"/>
      <c r="TKB535" s="52"/>
      <c r="TKC535" s="52"/>
      <c r="TKD535" s="52"/>
      <c r="TKE535" s="52"/>
      <c r="TKF535" s="52"/>
      <c r="TKG535" s="52"/>
      <c r="TKH535" s="52"/>
      <c r="TKI535" s="52"/>
      <c r="TKJ535" s="52"/>
      <c r="TKK535" s="52"/>
      <c r="TKL535" s="52"/>
      <c r="TKM535" s="52"/>
      <c r="TKN535" s="52"/>
      <c r="TKO535" s="52"/>
      <c r="TKP535" s="52"/>
      <c r="TKQ535" s="52"/>
      <c r="TKR535" s="52"/>
      <c r="TKS535" s="52"/>
      <c r="TKT535" s="52"/>
      <c r="TKU535" s="52"/>
      <c r="TKV535" s="52"/>
      <c r="TKW535" s="52"/>
      <c r="TKX535" s="52"/>
      <c r="TKY535" s="52"/>
      <c r="TKZ535" s="52"/>
      <c r="TLA535" s="52"/>
      <c r="TLB535" s="52"/>
      <c r="TLC535" s="52"/>
      <c r="TLD535" s="52"/>
      <c r="TLE535" s="52"/>
      <c r="TLF535" s="52"/>
      <c r="TLG535" s="52"/>
      <c r="TLH535" s="52"/>
      <c r="TLI535" s="52"/>
      <c r="TLJ535" s="52"/>
      <c r="TLK535" s="52"/>
      <c r="TLL535" s="52"/>
      <c r="TLM535" s="52"/>
      <c r="TLN535" s="52"/>
      <c r="TLO535" s="52"/>
      <c r="TLP535" s="52"/>
      <c r="TLQ535" s="52"/>
      <c r="TLR535" s="52"/>
      <c r="TLS535" s="52"/>
      <c r="TLT535" s="52"/>
      <c r="TLU535" s="52"/>
      <c r="TLV535" s="52"/>
      <c r="TLW535" s="52"/>
      <c r="TLX535" s="52"/>
      <c r="TLY535" s="52"/>
      <c r="TLZ535" s="52"/>
      <c r="TMA535" s="52"/>
      <c r="TMB535" s="52"/>
      <c r="TMC535" s="52"/>
      <c r="TMD535" s="52"/>
      <c r="TME535" s="52"/>
      <c r="TMF535" s="52"/>
      <c r="TMG535" s="52"/>
      <c r="TMH535" s="52"/>
      <c r="TMI535" s="52"/>
      <c r="TMJ535" s="52"/>
      <c r="TMK535" s="52"/>
      <c r="TML535" s="52"/>
      <c r="TMM535" s="52"/>
      <c r="TMN535" s="52"/>
      <c r="TMO535" s="52"/>
      <c r="TMP535" s="52"/>
      <c r="TMQ535" s="52"/>
      <c r="TMR535" s="52"/>
      <c r="TMS535" s="52"/>
      <c r="TMT535" s="52"/>
      <c r="TMU535" s="52"/>
      <c r="TMV535" s="52"/>
      <c r="TMW535" s="52"/>
      <c r="TMX535" s="52"/>
      <c r="TMY535" s="52"/>
      <c r="TMZ535" s="52"/>
      <c r="TNA535" s="52"/>
      <c r="TNB535" s="52"/>
      <c r="TNC535" s="52"/>
      <c r="TND535" s="52"/>
      <c r="TNE535" s="52"/>
      <c r="TNF535" s="52"/>
      <c r="TNG535" s="52"/>
      <c r="TNH535" s="52"/>
      <c r="TNI535" s="52"/>
      <c r="TNJ535" s="52"/>
      <c r="TNK535" s="52"/>
      <c r="TNL535" s="52"/>
      <c r="TNM535" s="52"/>
      <c r="TNN535" s="52"/>
      <c r="TNO535" s="52"/>
      <c r="TNP535" s="52"/>
      <c r="TNQ535" s="52"/>
      <c r="TNR535" s="52"/>
      <c r="TNS535" s="52"/>
      <c r="TNT535" s="52"/>
      <c r="TNU535" s="52"/>
      <c r="TNV535" s="52"/>
      <c r="TNW535" s="52"/>
      <c r="TNX535" s="52"/>
      <c r="TNY535" s="52"/>
      <c r="TNZ535" s="52"/>
      <c r="TOA535" s="52"/>
      <c r="TOB535" s="52"/>
      <c r="TOC535" s="52"/>
      <c r="TOD535" s="52"/>
      <c r="TOE535" s="52"/>
      <c r="TOF535" s="52"/>
      <c r="TOG535" s="52"/>
      <c r="TOH535" s="52"/>
      <c r="TOI535" s="52"/>
      <c r="TOJ535" s="52"/>
      <c r="TOK535" s="52"/>
      <c r="TOL535" s="52"/>
      <c r="TOM535" s="52"/>
      <c r="TON535" s="52"/>
      <c r="TOO535" s="52"/>
      <c r="TOP535" s="52"/>
      <c r="TOQ535" s="52"/>
      <c r="TOR535" s="52"/>
      <c r="TOS535" s="52"/>
      <c r="TOT535" s="52"/>
      <c r="TOU535" s="52"/>
      <c r="TOV535" s="52"/>
      <c r="TOW535" s="52"/>
      <c r="TOX535" s="52"/>
      <c r="TOY535" s="52"/>
      <c r="TOZ535" s="52"/>
      <c r="TPA535" s="52"/>
      <c r="TPB535" s="52"/>
      <c r="TPC535" s="52"/>
      <c r="TPD535" s="52"/>
      <c r="TPE535" s="52"/>
      <c r="TPF535" s="52"/>
      <c r="TPG535" s="52"/>
      <c r="TPH535" s="52"/>
      <c r="TPI535" s="52"/>
      <c r="TPJ535" s="52"/>
      <c r="TPK535" s="52"/>
      <c r="TPL535" s="52"/>
      <c r="TPM535" s="52"/>
      <c r="TPN535" s="52"/>
      <c r="TPO535" s="52"/>
      <c r="TPP535" s="52"/>
      <c r="TPQ535" s="52"/>
      <c r="TPR535" s="52"/>
      <c r="TPS535" s="52"/>
      <c r="TPT535" s="52"/>
      <c r="TPU535" s="52"/>
      <c r="TPV535" s="52"/>
      <c r="TPW535" s="52"/>
      <c r="TPX535" s="52"/>
      <c r="TPY535" s="52"/>
      <c r="TPZ535" s="52"/>
      <c r="TQA535" s="52"/>
      <c r="TQB535" s="52"/>
      <c r="TQC535" s="52"/>
      <c r="TQD535" s="52"/>
      <c r="TQE535" s="52"/>
      <c r="TQF535" s="52"/>
      <c r="TQG535" s="52"/>
      <c r="TQH535" s="52"/>
      <c r="TQI535" s="52"/>
      <c r="TQJ535" s="52"/>
      <c r="TQK535" s="52"/>
      <c r="TQL535" s="52"/>
      <c r="TQM535" s="52"/>
      <c r="TQN535" s="52"/>
      <c r="TQO535" s="52"/>
      <c r="TQP535" s="52"/>
      <c r="TQQ535" s="52"/>
      <c r="TQR535" s="52"/>
      <c r="TQS535" s="52"/>
      <c r="TQT535" s="52"/>
      <c r="TQU535" s="52"/>
      <c r="TQV535" s="52"/>
      <c r="TQW535" s="52"/>
      <c r="TQX535" s="52"/>
      <c r="TQY535" s="52"/>
      <c r="TQZ535" s="52"/>
      <c r="TRA535" s="52"/>
      <c r="TRB535" s="52"/>
      <c r="TRC535" s="52"/>
      <c r="TRD535" s="52"/>
      <c r="TRE535" s="52"/>
      <c r="TRF535" s="52"/>
      <c r="TRG535" s="52"/>
      <c r="TRH535" s="52"/>
      <c r="TRI535" s="52"/>
      <c r="TRJ535" s="52"/>
      <c r="TRK535" s="52"/>
      <c r="TRL535" s="52"/>
      <c r="TRM535" s="52"/>
      <c r="TRN535" s="52"/>
      <c r="TRO535" s="52"/>
      <c r="TRP535" s="52"/>
      <c r="TRQ535" s="52"/>
      <c r="TRR535" s="52"/>
      <c r="TRS535" s="52"/>
      <c r="TRT535" s="52"/>
      <c r="TRU535" s="52"/>
      <c r="TRV535" s="52"/>
      <c r="TRW535" s="52"/>
      <c r="TRX535" s="52"/>
      <c r="TRY535" s="52"/>
      <c r="TRZ535" s="52"/>
      <c r="TSA535" s="52"/>
      <c r="TSB535" s="52"/>
      <c r="TSC535" s="52"/>
      <c r="TSD535" s="52"/>
      <c r="TSE535" s="52"/>
      <c r="TSF535" s="52"/>
      <c r="TSG535" s="52"/>
      <c r="TSH535" s="52"/>
      <c r="TSI535" s="52"/>
      <c r="TSJ535" s="52"/>
      <c r="TSK535" s="52"/>
      <c r="TSL535" s="52"/>
      <c r="TSM535" s="52"/>
      <c r="TSN535" s="52"/>
      <c r="TSO535" s="52"/>
      <c r="TSP535" s="52"/>
      <c r="TSQ535" s="52"/>
      <c r="TSR535" s="52"/>
      <c r="TSS535" s="52"/>
      <c r="TST535" s="52"/>
      <c r="TSU535" s="52"/>
      <c r="TSV535" s="52"/>
      <c r="TSW535" s="52"/>
      <c r="TSX535" s="52"/>
      <c r="TSY535" s="52"/>
      <c r="TSZ535" s="52"/>
      <c r="TTA535" s="52"/>
      <c r="TTB535" s="52"/>
      <c r="TTC535" s="52"/>
      <c r="TTD535" s="52"/>
      <c r="TTE535" s="52"/>
      <c r="TTF535" s="52"/>
      <c r="TTG535" s="52"/>
      <c r="TTH535" s="52"/>
      <c r="TTI535" s="52"/>
      <c r="TTJ535" s="52"/>
      <c r="TTK535" s="52"/>
      <c r="TTL535" s="52"/>
      <c r="TTM535" s="52"/>
      <c r="TTN535" s="52"/>
      <c r="TTO535" s="52"/>
      <c r="TTP535" s="52"/>
      <c r="TTQ535" s="52"/>
      <c r="TTR535" s="52"/>
      <c r="TTS535" s="52"/>
      <c r="TTT535" s="52"/>
      <c r="TTU535" s="52"/>
      <c r="TTV535" s="52"/>
      <c r="TTW535" s="52"/>
      <c r="TTX535" s="52"/>
      <c r="TTY535" s="52"/>
      <c r="TTZ535" s="52"/>
      <c r="TUA535" s="52"/>
      <c r="TUB535" s="52"/>
      <c r="TUC535" s="52"/>
      <c r="TUD535" s="52"/>
      <c r="TUE535" s="52"/>
      <c r="TUF535" s="52"/>
      <c r="TUG535" s="52"/>
      <c r="TUH535" s="52"/>
      <c r="TUI535" s="52"/>
      <c r="TUJ535" s="52"/>
      <c r="TUK535" s="52"/>
      <c r="TUL535" s="52"/>
      <c r="TUM535" s="52"/>
      <c r="TUN535" s="52"/>
      <c r="TUO535" s="52"/>
      <c r="TUP535" s="52"/>
      <c r="TUQ535" s="52"/>
      <c r="TUR535" s="52"/>
      <c r="TUS535" s="52"/>
      <c r="TUT535" s="52"/>
      <c r="TUU535" s="52"/>
      <c r="TUV535" s="52"/>
      <c r="TUW535" s="52"/>
      <c r="TUX535" s="52"/>
      <c r="TUY535" s="52"/>
      <c r="TUZ535" s="52"/>
      <c r="TVA535" s="52"/>
      <c r="TVB535" s="52"/>
      <c r="TVC535" s="52"/>
      <c r="TVD535" s="52"/>
      <c r="TVE535" s="52"/>
      <c r="TVF535" s="52"/>
      <c r="TVG535" s="52"/>
      <c r="TVH535" s="52"/>
      <c r="TVI535" s="52"/>
      <c r="TVJ535" s="52"/>
      <c r="TVK535" s="52"/>
      <c r="TVL535" s="52"/>
      <c r="TVM535" s="52"/>
      <c r="TVN535" s="52"/>
      <c r="TVO535" s="52"/>
      <c r="TVP535" s="52"/>
      <c r="TVQ535" s="52"/>
      <c r="TVR535" s="52"/>
      <c r="TVS535" s="52"/>
      <c r="TVT535" s="52"/>
      <c r="TVU535" s="52"/>
      <c r="TVV535" s="52"/>
      <c r="TVW535" s="52"/>
      <c r="TVX535" s="52"/>
      <c r="TVY535" s="52"/>
      <c r="TVZ535" s="52"/>
      <c r="TWA535" s="52"/>
      <c r="TWB535" s="52"/>
      <c r="TWC535" s="52"/>
      <c r="TWD535" s="52"/>
      <c r="TWE535" s="52"/>
      <c r="TWF535" s="52"/>
      <c r="TWG535" s="52"/>
      <c r="TWH535" s="52"/>
      <c r="TWI535" s="52"/>
      <c r="TWJ535" s="52"/>
      <c r="TWK535" s="52"/>
      <c r="TWL535" s="52"/>
      <c r="TWM535" s="52"/>
      <c r="TWN535" s="52"/>
      <c r="TWO535" s="52"/>
      <c r="TWP535" s="52"/>
      <c r="TWQ535" s="52"/>
      <c r="TWR535" s="52"/>
      <c r="TWS535" s="52"/>
      <c r="TWT535" s="52"/>
      <c r="TWU535" s="52"/>
      <c r="TWV535" s="52"/>
      <c r="TWW535" s="52"/>
      <c r="TWX535" s="52"/>
      <c r="TWY535" s="52"/>
      <c r="TWZ535" s="52"/>
      <c r="TXA535" s="52"/>
      <c r="TXB535" s="52"/>
      <c r="TXC535" s="52"/>
      <c r="TXD535" s="52"/>
      <c r="TXE535" s="52"/>
      <c r="TXF535" s="52"/>
      <c r="TXG535" s="52"/>
      <c r="TXH535" s="52"/>
      <c r="TXI535" s="52"/>
      <c r="TXJ535" s="52"/>
      <c r="TXK535" s="52"/>
      <c r="TXL535" s="52"/>
      <c r="TXM535" s="52"/>
      <c r="TXN535" s="52"/>
      <c r="TXO535" s="52"/>
      <c r="TXP535" s="52"/>
      <c r="TXQ535" s="52"/>
      <c r="TXR535" s="52"/>
      <c r="TXS535" s="52"/>
      <c r="TXT535" s="52"/>
      <c r="TXU535" s="52"/>
      <c r="TXV535" s="52"/>
      <c r="TXW535" s="52"/>
      <c r="TXX535" s="52"/>
      <c r="TXY535" s="52"/>
      <c r="TXZ535" s="52"/>
      <c r="TYA535" s="52"/>
      <c r="TYB535" s="52"/>
      <c r="TYC535" s="52"/>
      <c r="TYD535" s="52"/>
      <c r="TYE535" s="52"/>
      <c r="TYF535" s="52"/>
      <c r="TYG535" s="52"/>
      <c r="TYH535" s="52"/>
      <c r="TYI535" s="52"/>
      <c r="TYJ535" s="52"/>
      <c r="TYK535" s="52"/>
      <c r="TYL535" s="52"/>
      <c r="TYM535" s="52"/>
      <c r="TYN535" s="52"/>
      <c r="TYO535" s="52"/>
      <c r="TYP535" s="52"/>
      <c r="TYQ535" s="52"/>
      <c r="TYR535" s="52"/>
      <c r="TYS535" s="52"/>
      <c r="TYT535" s="52"/>
      <c r="TYU535" s="52"/>
      <c r="TYV535" s="52"/>
      <c r="TYW535" s="52"/>
      <c r="TYX535" s="52"/>
      <c r="TYY535" s="52"/>
      <c r="TYZ535" s="52"/>
      <c r="TZA535" s="52"/>
      <c r="TZB535" s="52"/>
      <c r="TZC535" s="52"/>
      <c r="TZD535" s="52"/>
      <c r="TZE535" s="52"/>
      <c r="TZF535" s="52"/>
      <c r="TZG535" s="52"/>
      <c r="TZH535" s="52"/>
      <c r="TZI535" s="52"/>
      <c r="TZJ535" s="52"/>
      <c r="TZK535" s="52"/>
      <c r="TZL535" s="52"/>
      <c r="TZM535" s="52"/>
      <c r="TZN535" s="52"/>
      <c r="TZO535" s="52"/>
      <c r="TZP535" s="52"/>
      <c r="TZQ535" s="52"/>
      <c r="TZR535" s="52"/>
      <c r="TZS535" s="52"/>
      <c r="TZT535" s="52"/>
      <c r="TZU535" s="52"/>
      <c r="TZV535" s="52"/>
      <c r="TZW535" s="52"/>
      <c r="TZX535" s="52"/>
      <c r="TZY535" s="52"/>
      <c r="TZZ535" s="52"/>
      <c r="UAA535" s="52"/>
      <c r="UAB535" s="52"/>
      <c r="UAC535" s="52"/>
      <c r="UAD535" s="52"/>
      <c r="UAE535" s="52"/>
      <c r="UAF535" s="52"/>
      <c r="UAG535" s="52"/>
      <c r="UAH535" s="52"/>
      <c r="UAI535" s="52"/>
      <c r="UAJ535" s="52"/>
      <c r="UAK535" s="52"/>
      <c r="UAL535" s="52"/>
      <c r="UAM535" s="52"/>
      <c r="UAN535" s="52"/>
      <c r="UAO535" s="52"/>
      <c r="UAP535" s="52"/>
      <c r="UAQ535" s="52"/>
      <c r="UAR535" s="52"/>
      <c r="UAS535" s="52"/>
      <c r="UAT535" s="52"/>
      <c r="UAU535" s="52"/>
      <c r="UAV535" s="52"/>
      <c r="UAW535" s="52"/>
      <c r="UAX535" s="52"/>
      <c r="UAY535" s="52"/>
      <c r="UAZ535" s="52"/>
      <c r="UBA535" s="52"/>
      <c r="UBB535" s="52"/>
      <c r="UBC535" s="52"/>
      <c r="UBD535" s="52"/>
      <c r="UBE535" s="52"/>
      <c r="UBF535" s="52"/>
      <c r="UBG535" s="52"/>
      <c r="UBH535" s="52"/>
      <c r="UBI535" s="52"/>
      <c r="UBJ535" s="52"/>
      <c r="UBK535" s="52"/>
      <c r="UBL535" s="52"/>
      <c r="UBM535" s="52"/>
      <c r="UBN535" s="52"/>
      <c r="UBO535" s="52"/>
      <c r="UBP535" s="52"/>
      <c r="UBQ535" s="52"/>
      <c r="UBR535" s="52"/>
      <c r="UBS535" s="52"/>
      <c r="UBT535" s="52"/>
      <c r="UBU535" s="52"/>
      <c r="UBV535" s="52"/>
      <c r="UBW535" s="52"/>
      <c r="UBX535" s="52"/>
      <c r="UBY535" s="52"/>
      <c r="UBZ535" s="52"/>
      <c r="UCA535" s="52"/>
      <c r="UCB535" s="52"/>
      <c r="UCC535" s="52"/>
      <c r="UCD535" s="52"/>
      <c r="UCE535" s="52"/>
      <c r="UCF535" s="52"/>
      <c r="UCG535" s="52"/>
      <c r="UCH535" s="52"/>
      <c r="UCI535" s="52"/>
      <c r="UCJ535" s="52"/>
      <c r="UCK535" s="52"/>
      <c r="UCL535" s="52"/>
      <c r="UCM535" s="52"/>
      <c r="UCN535" s="52"/>
      <c r="UCO535" s="52"/>
      <c r="UCP535" s="52"/>
      <c r="UCQ535" s="52"/>
      <c r="UCR535" s="52"/>
      <c r="UCS535" s="52"/>
      <c r="UCT535" s="52"/>
      <c r="UCU535" s="52"/>
      <c r="UCV535" s="52"/>
      <c r="UCW535" s="52"/>
      <c r="UCX535" s="52"/>
      <c r="UCY535" s="52"/>
      <c r="UCZ535" s="52"/>
      <c r="UDA535" s="52"/>
      <c r="UDB535" s="52"/>
      <c r="UDC535" s="52"/>
      <c r="UDD535" s="52"/>
      <c r="UDE535" s="52"/>
      <c r="UDF535" s="52"/>
      <c r="UDG535" s="52"/>
      <c r="UDH535" s="52"/>
      <c r="UDI535" s="52"/>
      <c r="UDJ535" s="52"/>
      <c r="UDK535" s="52"/>
      <c r="UDL535" s="52"/>
      <c r="UDM535" s="52"/>
      <c r="UDN535" s="52"/>
      <c r="UDO535" s="52"/>
      <c r="UDP535" s="52"/>
      <c r="UDQ535" s="52"/>
      <c r="UDR535" s="52"/>
      <c r="UDS535" s="52"/>
      <c r="UDT535" s="52"/>
      <c r="UDU535" s="52"/>
      <c r="UDV535" s="52"/>
      <c r="UDW535" s="52"/>
      <c r="UDX535" s="52"/>
      <c r="UDY535" s="52"/>
      <c r="UDZ535" s="52"/>
      <c r="UEA535" s="52"/>
      <c r="UEB535" s="52"/>
      <c r="UEC535" s="52"/>
      <c r="UED535" s="52"/>
      <c r="UEE535" s="52"/>
      <c r="UEF535" s="52"/>
      <c r="UEG535" s="52"/>
      <c r="UEH535" s="52"/>
      <c r="UEI535" s="52"/>
      <c r="UEJ535" s="52"/>
      <c r="UEK535" s="52"/>
      <c r="UEL535" s="52"/>
      <c r="UEM535" s="52"/>
      <c r="UEN535" s="52"/>
      <c r="UEO535" s="52"/>
      <c r="UEP535" s="52"/>
      <c r="UEQ535" s="52"/>
      <c r="UER535" s="52"/>
      <c r="UES535" s="52"/>
      <c r="UET535" s="52"/>
      <c r="UEU535" s="52"/>
      <c r="UEV535" s="52"/>
      <c r="UEW535" s="52"/>
      <c r="UEX535" s="52"/>
      <c r="UEY535" s="52"/>
      <c r="UEZ535" s="52"/>
      <c r="UFA535" s="52"/>
      <c r="UFB535" s="52"/>
      <c r="UFC535" s="52"/>
      <c r="UFD535" s="52"/>
      <c r="UFE535" s="52"/>
      <c r="UFF535" s="52"/>
      <c r="UFG535" s="52"/>
      <c r="UFH535" s="52"/>
      <c r="UFI535" s="52"/>
      <c r="UFJ535" s="52"/>
      <c r="UFK535" s="52"/>
      <c r="UFL535" s="52"/>
      <c r="UFM535" s="52"/>
      <c r="UFN535" s="52"/>
      <c r="UFO535" s="52"/>
      <c r="UFP535" s="52"/>
      <c r="UFQ535" s="52"/>
      <c r="UFR535" s="52"/>
      <c r="UFS535" s="52"/>
      <c r="UFT535" s="52"/>
      <c r="UFU535" s="52"/>
      <c r="UFV535" s="52"/>
      <c r="UFW535" s="52"/>
      <c r="UFX535" s="52"/>
      <c r="UFY535" s="52"/>
      <c r="UFZ535" s="52"/>
      <c r="UGA535" s="52"/>
      <c r="UGB535" s="52"/>
      <c r="UGC535" s="52"/>
      <c r="UGD535" s="52"/>
      <c r="UGE535" s="52"/>
      <c r="UGF535" s="52"/>
      <c r="UGG535" s="52"/>
      <c r="UGH535" s="52"/>
      <c r="UGI535" s="52"/>
      <c r="UGJ535" s="52"/>
      <c r="UGK535" s="52"/>
      <c r="UGL535" s="52"/>
      <c r="UGM535" s="52"/>
      <c r="UGN535" s="52"/>
      <c r="UGO535" s="52"/>
      <c r="UGP535" s="52"/>
      <c r="UGQ535" s="52"/>
      <c r="UGR535" s="52"/>
      <c r="UGS535" s="52"/>
      <c r="UGT535" s="52"/>
      <c r="UGU535" s="52"/>
      <c r="UGV535" s="52"/>
      <c r="UGW535" s="52"/>
      <c r="UGX535" s="52"/>
      <c r="UGY535" s="52"/>
      <c r="UGZ535" s="52"/>
      <c r="UHA535" s="52"/>
      <c r="UHB535" s="52"/>
      <c r="UHC535" s="52"/>
      <c r="UHD535" s="52"/>
      <c r="UHE535" s="52"/>
      <c r="UHF535" s="52"/>
      <c r="UHG535" s="52"/>
      <c r="UHH535" s="52"/>
      <c r="UHI535" s="52"/>
      <c r="UHJ535" s="52"/>
      <c r="UHK535" s="52"/>
      <c r="UHL535" s="52"/>
      <c r="UHM535" s="52"/>
      <c r="UHN535" s="52"/>
      <c r="UHO535" s="52"/>
      <c r="UHP535" s="52"/>
      <c r="UHQ535" s="52"/>
      <c r="UHR535" s="52"/>
      <c r="UHS535" s="52"/>
      <c r="UHT535" s="52"/>
      <c r="UHU535" s="52"/>
      <c r="UHV535" s="52"/>
      <c r="UHW535" s="52"/>
      <c r="UHX535" s="52"/>
      <c r="UHY535" s="52"/>
      <c r="UHZ535" s="52"/>
      <c r="UIA535" s="52"/>
      <c r="UIB535" s="52"/>
      <c r="UIC535" s="52"/>
      <c r="UID535" s="52"/>
      <c r="UIE535" s="52"/>
      <c r="UIF535" s="52"/>
      <c r="UIG535" s="52"/>
      <c r="UIH535" s="52"/>
      <c r="UII535" s="52"/>
      <c r="UIJ535" s="52"/>
      <c r="UIK535" s="52"/>
      <c r="UIL535" s="52"/>
      <c r="UIM535" s="52"/>
      <c r="UIN535" s="52"/>
      <c r="UIO535" s="52"/>
      <c r="UIP535" s="52"/>
      <c r="UIQ535" s="52"/>
      <c r="UIR535" s="52"/>
      <c r="UIS535" s="52"/>
      <c r="UIT535" s="52"/>
      <c r="UIU535" s="52"/>
      <c r="UIV535" s="52"/>
      <c r="UIW535" s="52"/>
      <c r="UIX535" s="52"/>
      <c r="UIY535" s="52"/>
      <c r="UIZ535" s="52"/>
      <c r="UJA535" s="52"/>
      <c r="UJB535" s="52"/>
      <c r="UJC535" s="52"/>
      <c r="UJD535" s="52"/>
      <c r="UJE535" s="52"/>
      <c r="UJF535" s="52"/>
      <c r="UJG535" s="52"/>
      <c r="UJH535" s="52"/>
      <c r="UJI535" s="52"/>
      <c r="UJJ535" s="52"/>
      <c r="UJK535" s="52"/>
      <c r="UJL535" s="52"/>
      <c r="UJM535" s="52"/>
      <c r="UJN535" s="52"/>
      <c r="UJO535" s="52"/>
      <c r="UJP535" s="52"/>
      <c r="UJQ535" s="52"/>
      <c r="UJR535" s="52"/>
      <c r="UJS535" s="52"/>
      <c r="UJT535" s="52"/>
      <c r="UJU535" s="52"/>
      <c r="UJV535" s="52"/>
      <c r="UJW535" s="52"/>
      <c r="UJX535" s="52"/>
      <c r="UJY535" s="52"/>
      <c r="UJZ535" s="52"/>
      <c r="UKA535" s="52"/>
      <c r="UKB535" s="52"/>
      <c r="UKC535" s="52"/>
      <c r="UKD535" s="52"/>
      <c r="UKE535" s="52"/>
      <c r="UKF535" s="52"/>
      <c r="UKG535" s="52"/>
      <c r="UKH535" s="52"/>
      <c r="UKI535" s="52"/>
      <c r="UKJ535" s="52"/>
      <c r="UKK535" s="52"/>
      <c r="UKL535" s="52"/>
      <c r="UKM535" s="52"/>
      <c r="UKN535" s="52"/>
      <c r="UKO535" s="52"/>
      <c r="UKP535" s="52"/>
      <c r="UKQ535" s="52"/>
      <c r="UKR535" s="52"/>
      <c r="UKS535" s="52"/>
      <c r="UKT535" s="52"/>
      <c r="UKU535" s="52"/>
      <c r="UKV535" s="52"/>
      <c r="UKW535" s="52"/>
      <c r="UKX535" s="52"/>
      <c r="UKY535" s="52"/>
      <c r="UKZ535" s="52"/>
      <c r="ULA535" s="52"/>
      <c r="ULB535" s="52"/>
      <c r="ULC535" s="52"/>
      <c r="ULD535" s="52"/>
      <c r="ULE535" s="52"/>
      <c r="ULF535" s="52"/>
      <c r="ULG535" s="52"/>
      <c r="ULH535" s="52"/>
      <c r="ULI535" s="52"/>
      <c r="ULJ535" s="52"/>
      <c r="ULK535" s="52"/>
      <c r="ULL535" s="52"/>
      <c r="ULM535" s="52"/>
      <c r="ULN535" s="52"/>
      <c r="ULO535" s="52"/>
      <c r="ULP535" s="52"/>
      <c r="ULQ535" s="52"/>
      <c r="ULR535" s="52"/>
      <c r="ULS535" s="52"/>
      <c r="ULT535" s="52"/>
      <c r="ULU535" s="52"/>
      <c r="ULV535" s="52"/>
      <c r="ULW535" s="52"/>
      <c r="ULX535" s="52"/>
      <c r="ULY535" s="52"/>
      <c r="ULZ535" s="52"/>
      <c r="UMA535" s="52"/>
      <c r="UMB535" s="52"/>
      <c r="UMC535" s="52"/>
      <c r="UMD535" s="52"/>
      <c r="UME535" s="52"/>
      <c r="UMF535" s="52"/>
      <c r="UMG535" s="52"/>
      <c r="UMH535" s="52"/>
      <c r="UMI535" s="52"/>
      <c r="UMJ535" s="52"/>
      <c r="UMK535" s="52"/>
      <c r="UML535" s="52"/>
      <c r="UMM535" s="52"/>
      <c r="UMN535" s="52"/>
      <c r="UMO535" s="52"/>
      <c r="UMP535" s="52"/>
      <c r="UMQ535" s="52"/>
      <c r="UMR535" s="52"/>
      <c r="UMS535" s="52"/>
      <c r="UMT535" s="52"/>
      <c r="UMU535" s="52"/>
      <c r="UMV535" s="52"/>
      <c r="UMW535" s="52"/>
      <c r="UMX535" s="52"/>
      <c r="UMY535" s="52"/>
      <c r="UMZ535" s="52"/>
      <c r="UNA535" s="52"/>
      <c r="UNB535" s="52"/>
      <c r="UNC535" s="52"/>
      <c r="UND535" s="52"/>
      <c r="UNE535" s="52"/>
      <c r="UNF535" s="52"/>
      <c r="UNG535" s="52"/>
      <c r="UNH535" s="52"/>
      <c r="UNI535" s="52"/>
      <c r="UNJ535" s="52"/>
      <c r="UNK535" s="52"/>
      <c r="UNL535" s="52"/>
      <c r="UNM535" s="52"/>
      <c r="UNN535" s="52"/>
      <c r="UNO535" s="52"/>
      <c r="UNP535" s="52"/>
      <c r="UNQ535" s="52"/>
      <c r="UNR535" s="52"/>
      <c r="UNS535" s="52"/>
      <c r="UNT535" s="52"/>
      <c r="UNU535" s="52"/>
      <c r="UNV535" s="52"/>
      <c r="UNW535" s="52"/>
      <c r="UNX535" s="52"/>
      <c r="UNY535" s="52"/>
      <c r="UNZ535" s="52"/>
      <c r="UOA535" s="52"/>
      <c r="UOB535" s="52"/>
      <c r="UOC535" s="52"/>
      <c r="UOD535" s="52"/>
      <c r="UOE535" s="52"/>
      <c r="UOF535" s="52"/>
      <c r="UOG535" s="52"/>
      <c r="UOH535" s="52"/>
      <c r="UOI535" s="52"/>
      <c r="UOJ535" s="52"/>
      <c r="UOK535" s="52"/>
      <c r="UOL535" s="52"/>
      <c r="UOM535" s="52"/>
      <c r="UON535" s="52"/>
      <c r="UOO535" s="52"/>
      <c r="UOP535" s="52"/>
      <c r="UOQ535" s="52"/>
      <c r="UOR535" s="52"/>
      <c r="UOS535" s="52"/>
      <c r="UOT535" s="52"/>
      <c r="UOU535" s="52"/>
      <c r="UOV535" s="52"/>
      <c r="UOW535" s="52"/>
      <c r="UOX535" s="52"/>
      <c r="UOY535" s="52"/>
      <c r="UOZ535" s="52"/>
      <c r="UPA535" s="52"/>
      <c r="UPB535" s="52"/>
      <c r="UPC535" s="52"/>
      <c r="UPD535" s="52"/>
      <c r="UPE535" s="52"/>
      <c r="UPF535" s="52"/>
      <c r="UPG535" s="52"/>
      <c r="UPH535" s="52"/>
      <c r="UPI535" s="52"/>
      <c r="UPJ535" s="52"/>
      <c r="UPK535" s="52"/>
      <c r="UPL535" s="52"/>
      <c r="UPM535" s="52"/>
      <c r="UPN535" s="52"/>
      <c r="UPO535" s="52"/>
      <c r="UPP535" s="52"/>
      <c r="UPQ535" s="52"/>
      <c r="UPR535" s="52"/>
      <c r="UPS535" s="52"/>
      <c r="UPT535" s="52"/>
      <c r="UPU535" s="52"/>
      <c r="UPV535" s="52"/>
      <c r="UPW535" s="52"/>
      <c r="UPX535" s="52"/>
      <c r="UPY535" s="52"/>
      <c r="UPZ535" s="52"/>
      <c r="UQA535" s="52"/>
      <c r="UQB535" s="52"/>
      <c r="UQC535" s="52"/>
      <c r="UQD535" s="52"/>
      <c r="UQE535" s="52"/>
      <c r="UQF535" s="52"/>
      <c r="UQG535" s="52"/>
      <c r="UQH535" s="52"/>
      <c r="UQI535" s="52"/>
      <c r="UQJ535" s="52"/>
      <c r="UQK535" s="52"/>
      <c r="UQL535" s="52"/>
      <c r="UQM535" s="52"/>
      <c r="UQN535" s="52"/>
      <c r="UQO535" s="52"/>
      <c r="UQP535" s="52"/>
      <c r="UQQ535" s="52"/>
      <c r="UQR535" s="52"/>
      <c r="UQS535" s="52"/>
      <c r="UQT535" s="52"/>
      <c r="UQU535" s="52"/>
      <c r="UQV535" s="52"/>
      <c r="UQW535" s="52"/>
      <c r="UQX535" s="52"/>
      <c r="UQY535" s="52"/>
      <c r="UQZ535" s="52"/>
      <c r="URA535" s="52"/>
      <c r="URB535" s="52"/>
      <c r="URC535" s="52"/>
      <c r="URD535" s="52"/>
      <c r="URE535" s="52"/>
      <c r="URF535" s="52"/>
      <c r="URG535" s="52"/>
      <c r="URH535" s="52"/>
      <c r="URI535" s="52"/>
      <c r="URJ535" s="52"/>
      <c r="URK535" s="52"/>
      <c r="URL535" s="52"/>
      <c r="URM535" s="52"/>
      <c r="URN535" s="52"/>
      <c r="URO535" s="52"/>
      <c r="URP535" s="52"/>
      <c r="URQ535" s="52"/>
      <c r="URR535" s="52"/>
      <c r="URS535" s="52"/>
      <c r="URT535" s="52"/>
      <c r="URU535" s="52"/>
      <c r="URV535" s="52"/>
      <c r="URW535" s="52"/>
      <c r="URX535" s="52"/>
      <c r="URY535" s="52"/>
      <c r="URZ535" s="52"/>
      <c r="USA535" s="52"/>
      <c r="USB535" s="52"/>
      <c r="USC535" s="52"/>
      <c r="USD535" s="52"/>
      <c r="USE535" s="52"/>
      <c r="USF535" s="52"/>
      <c r="USG535" s="52"/>
      <c r="USH535" s="52"/>
      <c r="USI535" s="52"/>
      <c r="USJ535" s="52"/>
      <c r="USK535" s="52"/>
      <c r="USL535" s="52"/>
      <c r="USM535" s="52"/>
      <c r="USN535" s="52"/>
      <c r="USO535" s="52"/>
      <c r="USP535" s="52"/>
      <c r="USQ535" s="52"/>
      <c r="USR535" s="52"/>
      <c r="USS535" s="52"/>
      <c r="UST535" s="52"/>
      <c r="USU535" s="52"/>
      <c r="USV535" s="52"/>
      <c r="USW535" s="52"/>
      <c r="USX535" s="52"/>
      <c r="USY535" s="52"/>
      <c r="USZ535" s="52"/>
      <c r="UTA535" s="52"/>
      <c r="UTB535" s="52"/>
      <c r="UTC535" s="52"/>
      <c r="UTD535" s="52"/>
      <c r="UTE535" s="52"/>
      <c r="UTF535" s="52"/>
      <c r="UTG535" s="52"/>
      <c r="UTH535" s="52"/>
      <c r="UTI535" s="52"/>
      <c r="UTJ535" s="52"/>
      <c r="UTK535" s="52"/>
      <c r="UTL535" s="52"/>
      <c r="UTM535" s="52"/>
      <c r="UTN535" s="52"/>
      <c r="UTO535" s="52"/>
      <c r="UTP535" s="52"/>
      <c r="UTQ535" s="52"/>
      <c r="UTR535" s="52"/>
      <c r="UTS535" s="52"/>
      <c r="UTT535" s="52"/>
      <c r="UTU535" s="52"/>
      <c r="UTV535" s="52"/>
      <c r="UTW535" s="52"/>
      <c r="UTX535" s="52"/>
      <c r="UTY535" s="52"/>
      <c r="UTZ535" s="52"/>
      <c r="UUA535" s="52"/>
      <c r="UUB535" s="52"/>
      <c r="UUC535" s="52"/>
      <c r="UUD535" s="52"/>
      <c r="UUE535" s="52"/>
      <c r="UUF535" s="52"/>
      <c r="UUG535" s="52"/>
      <c r="UUH535" s="52"/>
      <c r="UUI535" s="52"/>
      <c r="UUJ535" s="52"/>
      <c r="UUK535" s="52"/>
      <c r="UUL535" s="52"/>
      <c r="UUM535" s="52"/>
      <c r="UUN535" s="52"/>
      <c r="UUO535" s="52"/>
      <c r="UUP535" s="52"/>
      <c r="UUQ535" s="52"/>
      <c r="UUR535" s="52"/>
      <c r="UUS535" s="52"/>
      <c r="UUT535" s="52"/>
      <c r="UUU535" s="52"/>
      <c r="UUV535" s="52"/>
      <c r="UUW535" s="52"/>
      <c r="UUX535" s="52"/>
      <c r="UUY535" s="52"/>
      <c r="UUZ535" s="52"/>
      <c r="UVA535" s="52"/>
      <c r="UVB535" s="52"/>
      <c r="UVC535" s="52"/>
      <c r="UVD535" s="52"/>
      <c r="UVE535" s="52"/>
      <c r="UVF535" s="52"/>
      <c r="UVG535" s="52"/>
      <c r="UVH535" s="52"/>
      <c r="UVI535" s="52"/>
      <c r="UVJ535" s="52"/>
      <c r="UVK535" s="52"/>
      <c r="UVL535" s="52"/>
      <c r="UVM535" s="52"/>
      <c r="UVN535" s="52"/>
      <c r="UVO535" s="52"/>
      <c r="UVP535" s="52"/>
      <c r="UVQ535" s="52"/>
      <c r="UVR535" s="52"/>
      <c r="UVS535" s="52"/>
      <c r="UVT535" s="52"/>
      <c r="UVU535" s="52"/>
      <c r="UVV535" s="52"/>
      <c r="UVW535" s="52"/>
      <c r="UVX535" s="52"/>
      <c r="UVY535" s="52"/>
      <c r="UVZ535" s="52"/>
      <c r="UWA535" s="52"/>
      <c r="UWB535" s="52"/>
      <c r="UWC535" s="52"/>
      <c r="UWD535" s="52"/>
      <c r="UWE535" s="52"/>
      <c r="UWF535" s="52"/>
      <c r="UWG535" s="52"/>
      <c r="UWH535" s="52"/>
      <c r="UWI535" s="52"/>
      <c r="UWJ535" s="52"/>
      <c r="UWK535" s="52"/>
      <c r="UWL535" s="52"/>
      <c r="UWM535" s="52"/>
      <c r="UWN535" s="52"/>
      <c r="UWO535" s="52"/>
      <c r="UWP535" s="52"/>
      <c r="UWQ535" s="52"/>
      <c r="UWR535" s="52"/>
      <c r="UWS535" s="52"/>
      <c r="UWT535" s="52"/>
      <c r="UWU535" s="52"/>
      <c r="UWV535" s="52"/>
      <c r="UWW535" s="52"/>
      <c r="UWX535" s="52"/>
      <c r="UWY535" s="52"/>
      <c r="UWZ535" s="52"/>
      <c r="UXA535" s="52"/>
      <c r="UXB535" s="52"/>
      <c r="UXC535" s="52"/>
      <c r="UXD535" s="52"/>
      <c r="UXE535" s="52"/>
      <c r="UXF535" s="52"/>
      <c r="UXG535" s="52"/>
      <c r="UXH535" s="52"/>
      <c r="UXI535" s="52"/>
      <c r="UXJ535" s="52"/>
      <c r="UXK535" s="52"/>
      <c r="UXL535" s="52"/>
      <c r="UXM535" s="52"/>
      <c r="UXN535" s="52"/>
      <c r="UXO535" s="52"/>
      <c r="UXP535" s="52"/>
      <c r="UXQ535" s="52"/>
      <c r="UXR535" s="52"/>
      <c r="UXS535" s="52"/>
      <c r="UXT535" s="52"/>
      <c r="UXU535" s="52"/>
      <c r="UXV535" s="52"/>
      <c r="UXW535" s="52"/>
      <c r="UXX535" s="52"/>
      <c r="UXY535" s="52"/>
      <c r="UXZ535" s="52"/>
      <c r="UYA535" s="52"/>
      <c r="UYB535" s="52"/>
      <c r="UYC535" s="52"/>
      <c r="UYD535" s="52"/>
      <c r="UYE535" s="52"/>
      <c r="UYF535" s="52"/>
      <c r="UYG535" s="52"/>
      <c r="UYH535" s="52"/>
      <c r="UYI535" s="52"/>
      <c r="UYJ535" s="52"/>
      <c r="UYK535" s="52"/>
      <c r="UYL535" s="52"/>
      <c r="UYM535" s="52"/>
      <c r="UYN535" s="52"/>
      <c r="UYO535" s="52"/>
      <c r="UYP535" s="52"/>
      <c r="UYQ535" s="52"/>
      <c r="UYR535" s="52"/>
      <c r="UYS535" s="52"/>
      <c r="UYT535" s="52"/>
      <c r="UYU535" s="52"/>
      <c r="UYV535" s="52"/>
      <c r="UYW535" s="52"/>
      <c r="UYX535" s="52"/>
      <c r="UYY535" s="52"/>
      <c r="UYZ535" s="52"/>
      <c r="UZA535" s="52"/>
      <c r="UZB535" s="52"/>
      <c r="UZC535" s="52"/>
      <c r="UZD535" s="52"/>
      <c r="UZE535" s="52"/>
      <c r="UZF535" s="52"/>
      <c r="UZG535" s="52"/>
      <c r="UZH535" s="52"/>
      <c r="UZI535" s="52"/>
      <c r="UZJ535" s="52"/>
      <c r="UZK535" s="52"/>
      <c r="UZL535" s="52"/>
      <c r="UZM535" s="52"/>
      <c r="UZN535" s="52"/>
      <c r="UZO535" s="52"/>
      <c r="UZP535" s="52"/>
      <c r="UZQ535" s="52"/>
      <c r="UZR535" s="52"/>
      <c r="UZS535" s="52"/>
      <c r="UZT535" s="52"/>
      <c r="UZU535" s="52"/>
      <c r="UZV535" s="52"/>
      <c r="UZW535" s="52"/>
      <c r="UZX535" s="52"/>
      <c r="UZY535" s="52"/>
      <c r="UZZ535" s="52"/>
      <c r="VAA535" s="52"/>
      <c r="VAB535" s="52"/>
      <c r="VAC535" s="52"/>
      <c r="VAD535" s="52"/>
      <c r="VAE535" s="52"/>
      <c r="VAF535" s="52"/>
      <c r="VAG535" s="52"/>
      <c r="VAH535" s="52"/>
      <c r="VAI535" s="52"/>
      <c r="VAJ535" s="52"/>
      <c r="VAK535" s="52"/>
      <c r="VAL535" s="52"/>
      <c r="VAM535" s="52"/>
      <c r="VAN535" s="52"/>
      <c r="VAO535" s="52"/>
      <c r="VAP535" s="52"/>
      <c r="VAQ535" s="52"/>
      <c r="VAR535" s="52"/>
      <c r="VAS535" s="52"/>
      <c r="VAT535" s="52"/>
      <c r="VAU535" s="52"/>
      <c r="VAV535" s="52"/>
      <c r="VAW535" s="52"/>
      <c r="VAX535" s="52"/>
      <c r="VAY535" s="52"/>
      <c r="VAZ535" s="52"/>
      <c r="VBA535" s="52"/>
      <c r="VBB535" s="52"/>
      <c r="VBC535" s="52"/>
      <c r="VBD535" s="52"/>
      <c r="VBE535" s="52"/>
      <c r="VBF535" s="52"/>
      <c r="VBG535" s="52"/>
      <c r="VBH535" s="52"/>
      <c r="VBI535" s="52"/>
      <c r="VBJ535" s="52"/>
      <c r="VBK535" s="52"/>
      <c r="VBL535" s="52"/>
      <c r="VBM535" s="52"/>
      <c r="VBN535" s="52"/>
      <c r="VBO535" s="52"/>
      <c r="VBP535" s="52"/>
      <c r="VBQ535" s="52"/>
      <c r="VBR535" s="52"/>
      <c r="VBS535" s="52"/>
      <c r="VBT535" s="52"/>
      <c r="VBU535" s="52"/>
      <c r="VBV535" s="52"/>
      <c r="VBW535" s="52"/>
      <c r="VBX535" s="52"/>
      <c r="VBY535" s="52"/>
      <c r="VBZ535" s="52"/>
      <c r="VCA535" s="52"/>
      <c r="VCB535" s="52"/>
      <c r="VCC535" s="52"/>
      <c r="VCD535" s="52"/>
      <c r="VCE535" s="52"/>
      <c r="VCF535" s="52"/>
      <c r="VCG535" s="52"/>
      <c r="VCH535" s="52"/>
      <c r="VCI535" s="52"/>
      <c r="VCJ535" s="52"/>
      <c r="VCK535" s="52"/>
      <c r="VCL535" s="52"/>
      <c r="VCM535" s="52"/>
      <c r="VCN535" s="52"/>
      <c r="VCO535" s="52"/>
      <c r="VCP535" s="52"/>
      <c r="VCQ535" s="52"/>
      <c r="VCR535" s="52"/>
      <c r="VCS535" s="52"/>
      <c r="VCT535" s="52"/>
      <c r="VCU535" s="52"/>
      <c r="VCV535" s="52"/>
      <c r="VCW535" s="52"/>
      <c r="VCX535" s="52"/>
      <c r="VCY535" s="52"/>
      <c r="VCZ535" s="52"/>
      <c r="VDA535" s="52"/>
      <c r="VDB535" s="52"/>
      <c r="VDC535" s="52"/>
      <c r="VDD535" s="52"/>
      <c r="VDE535" s="52"/>
      <c r="VDF535" s="52"/>
      <c r="VDG535" s="52"/>
      <c r="VDH535" s="52"/>
      <c r="VDI535" s="52"/>
      <c r="VDJ535" s="52"/>
      <c r="VDK535" s="52"/>
      <c r="VDL535" s="52"/>
      <c r="VDM535" s="52"/>
      <c r="VDN535" s="52"/>
      <c r="VDO535" s="52"/>
      <c r="VDP535" s="52"/>
      <c r="VDQ535" s="52"/>
      <c r="VDR535" s="52"/>
      <c r="VDS535" s="52"/>
      <c r="VDT535" s="52"/>
      <c r="VDU535" s="52"/>
      <c r="VDV535" s="52"/>
      <c r="VDW535" s="52"/>
      <c r="VDX535" s="52"/>
      <c r="VDY535" s="52"/>
      <c r="VDZ535" s="52"/>
      <c r="VEA535" s="52"/>
      <c r="VEB535" s="52"/>
      <c r="VEC535" s="52"/>
      <c r="VED535" s="52"/>
      <c r="VEE535" s="52"/>
      <c r="VEF535" s="52"/>
      <c r="VEG535" s="52"/>
      <c r="VEH535" s="52"/>
      <c r="VEI535" s="52"/>
      <c r="VEJ535" s="52"/>
      <c r="VEK535" s="52"/>
      <c r="VEL535" s="52"/>
      <c r="VEM535" s="52"/>
      <c r="VEN535" s="52"/>
      <c r="VEO535" s="52"/>
      <c r="VEP535" s="52"/>
      <c r="VEQ535" s="52"/>
      <c r="VER535" s="52"/>
      <c r="VES535" s="52"/>
      <c r="VET535" s="52"/>
      <c r="VEU535" s="52"/>
      <c r="VEV535" s="52"/>
      <c r="VEW535" s="52"/>
      <c r="VEX535" s="52"/>
      <c r="VEY535" s="52"/>
      <c r="VEZ535" s="52"/>
      <c r="VFA535" s="52"/>
      <c r="VFB535" s="52"/>
      <c r="VFC535" s="52"/>
      <c r="VFD535" s="52"/>
      <c r="VFE535" s="52"/>
      <c r="VFF535" s="52"/>
      <c r="VFG535" s="52"/>
      <c r="VFH535" s="52"/>
      <c r="VFI535" s="52"/>
      <c r="VFJ535" s="52"/>
      <c r="VFK535" s="52"/>
      <c r="VFL535" s="52"/>
      <c r="VFM535" s="52"/>
      <c r="VFN535" s="52"/>
      <c r="VFO535" s="52"/>
      <c r="VFP535" s="52"/>
      <c r="VFQ535" s="52"/>
      <c r="VFR535" s="52"/>
      <c r="VFS535" s="52"/>
      <c r="VFT535" s="52"/>
      <c r="VFU535" s="52"/>
      <c r="VFV535" s="52"/>
      <c r="VFW535" s="52"/>
      <c r="VFX535" s="52"/>
      <c r="VFY535" s="52"/>
      <c r="VFZ535" s="52"/>
      <c r="VGA535" s="52"/>
      <c r="VGB535" s="52"/>
      <c r="VGC535" s="52"/>
      <c r="VGD535" s="52"/>
      <c r="VGE535" s="52"/>
      <c r="VGF535" s="52"/>
      <c r="VGG535" s="52"/>
      <c r="VGH535" s="52"/>
      <c r="VGI535" s="52"/>
      <c r="VGJ535" s="52"/>
      <c r="VGK535" s="52"/>
      <c r="VGL535" s="52"/>
      <c r="VGM535" s="52"/>
      <c r="VGN535" s="52"/>
      <c r="VGO535" s="52"/>
      <c r="VGP535" s="52"/>
      <c r="VGQ535" s="52"/>
      <c r="VGR535" s="52"/>
      <c r="VGS535" s="52"/>
      <c r="VGT535" s="52"/>
      <c r="VGU535" s="52"/>
      <c r="VGV535" s="52"/>
      <c r="VGW535" s="52"/>
      <c r="VGX535" s="52"/>
      <c r="VGY535" s="52"/>
      <c r="VGZ535" s="52"/>
      <c r="VHA535" s="52"/>
      <c r="VHB535" s="52"/>
      <c r="VHC535" s="52"/>
      <c r="VHD535" s="52"/>
      <c r="VHE535" s="52"/>
      <c r="VHF535" s="52"/>
      <c r="VHG535" s="52"/>
      <c r="VHH535" s="52"/>
      <c r="VHI535" s="52"/>
      <c r="VHJ535" s="52"/>
      <c r="VHK535" s="52"/>
      <c r="VHL535" s="52"/>
      <c r="VHM535" s="52"/>
      <c r="VHN535" s="52"/>
      <c r="VHO535" s="52"/>
      <c r="VHP535" s="52"/>
      <c r="VHQ535" s="52"/>
      <c r="VHR535" s="52"/>
      <c r="VHS535" s="52"/>
      <c r="VHT535" s="52"/>
      <c r="VHU535" s="52"/>
      <c r="VHV535" s="52"/>
      <c r="VHW535" s="52"/>
      <c r="VHX535" s="52"/>
      <c r="VHY535" s="52"/>
      <c r="VHZ535" s="52"/>
      <c r="VIA535" s="52"/>
      <c r="VIB535" s="52"/>
      <c r="VIC535" s="52"/>
      <c r="VID535" s="52"/>
      <c r="VIE535" s="52"/>
      <c r="VIF535" s="52"/>
      <c r="VIG535" s="52"/>
      <c r="VIH535" s="52"/>
      <c r="VII535" s="52"/>
      <c r="VIJ535" s="52"/>
      <c r="VIK535" s="52"/>
      <c r="VIL535" s="52"/>
      <c r="VIM535" s="52"/>
      <c r="VIN535" s="52"/>
      <c r="VIO535" s="52"/>
      <c r="VIP535" s="52"/>
      <c r="VIQ535" s="52"/>
      <c r="VIR535" s="52"/>
      <c r="VIS535" s="52"/>
      <c r="VIT535" s="52"/>
      <c r="VIU535" s="52"/>
      <c r="VIV535" s="52"/>
      <c r="VIW535" s="52"/>
      <c r="VIX535" s="52"/>
      <c r="VIY535" s="52"/>
      <c r="VIZ535" s="52"/>
      <c r="VJA535" s="52"/>
      <c r="VJB535" s="52"/>
      <c r="VJC535" s="52"/>
      <c r="VJD535" s="52"/>
      <c r="VJE535" s="52"/>
      <c r="VJF535" s="52"/>
      <c r="VJG535" s="52"/>
      <c r="VJH535" s="52"/>
      <c r="VJI535" s="52"/>
      <c r="VJJ535" s="52"/>
      <c r="VJK535" s="52"/>
      <c r="VJL535" s="52"/>
      <c r="VJM535" s="52"/>
      <c r="VJN535" s="52"/>
      <c r="VJO535" s="52"/>
      <c r="VJP535" s="52"/>
      <c r="VJQ535" s="52"/>
      <c r="VJR535" s="52"/>
      <c r="VJS535" s="52"/>
      <c r="VJT535" s="52"/>
      <c r="VJU535" s="52"/>
      <c r="VJV535" s="52"/>
      <c r="VJW535" s="52"/>
      <c r="VJX535" s="52"/>
      <c r="VJY535" s="52"/>
      <c r="VJZ535" s="52"/>
      <c r="VKA535" s="52"/>
      <c r="VKB535" s="52"/>
      <c r="VKC535" s="52"/>
      <c r="VKD535" s="52"/>
      <c r="VKE535" s="52"/>
      <c r="VKF535" s="52"/>
      <c r="VKG535" s="52"/>
      <c r="VKH535" s="52"/>
      <c r="VKI535" s="52"/>
      <c r="VKJ535" s="52"/>
      <c r="VKK535" s="52"/>
      <c r="VKL535" s="52"/>
      <c r="VKM535" s="52"/>
      <c r="VKN535" s="52"/>
      <c r="VKO535" s="52"/>
      <c r="VKP535" s="52"/>
      <c r="VKQ535" s="52"/>
      <c r="VKR535" s="52"/>
      <c r="VKS535" s="52"/>
      <c r="VKT535" s="52"/>
      <c r="VKU535" s="52"/>
      <c r="VKV535" s="52"/>
      <c r="VKW535" s="52"/>
      <c r="VKX535" s="52"/>
      <c r="VKY535" s="52"/>
      <c r="VKZ535" s="52"/>
      <c r="VLA535" s="52"/>
      <c r="VLB535" s="52"/>
      <c r="VLC535" s="52"/>
      <c r="VLD535" s="52"/>
      <c r="VLE535" s="52"/>
      <c r="VLF535" s="52"/>
      <c r="VLG535" s="52"/>
      <c r="VLH535" s="52"/>
      <c r="VLI535" s="52"/>
      <c r="VLJ535" s="52"/>
      <c r="VLK535" s="52"/>
      <c r="VLL535" s="52"/>
      <c r="VLM535" s="52"/>
      <c r="VLN535" s="52"/>
      <c r="VLO535" s="52"/>
      <c r="VLP535" s="52"/>
      <c r="VLQ535" s="52"/>
      <c r="VLR535" s="52"/>
      <c r="VLS535" s="52"/>
      <c r="VLT535" s="52"/>
      <c r="VLU535" s="52"/>
      <c r="VLV535" s="52"/>
      <c r="VLW535" s="52"/>
      <c r="VLX535" s="52"/>
      <c r="VLY535" s="52"/>
      <c r="VLZ535" s="52"/>
      <c r="VMA535" s="52"/>
      <c r="VMB535" s="52"/>
      <c r="VMC535" s="52"/>
      <c r="VMD535" s="52"/>
      <c r="VME535" s="52"/>
      <c r="VMF535" s="52"/>
      <c r="VMG535" s="52"/>
      <c r="VMH535" s="52"/>
      <c r="VMI535" s="52"/>
      <c r="VMJ535" s="52"/>
      <c r="VMK535" s="52"/>
      <c r="VML535" s="52"/>
      <c r="VMM535" s="52"/>
      <c r="VMN535" s="52"/>
      <c r="VMO535" s="52"/>
      <c r="VMP535" s="52"/>
      <c r="VMQ535" s="52"/>
      <c r="VMR535" s="52"/>
      <c r="VMS535" s="52"/>
      <c r="VMT535" s="52"/>
      <c r="VMU535" s="52"/>
      <c r="VMV535" s="52"/>
      <c r="VMW535" s="52"/>
      <c r="VMX535" s="52"/>
      <c r="VMY535" s="52"/>
      <c r="VMZ535" s="52"/>
      <c r="VNA535" s="52"/>
      <c r="VNB535" s="52"/>
      <c r="VNC535" s="52"/>
      <c r="VND535" s="52"/>
      <c r="VNE535" s="52"/>
      <c r="VNF535" s="52"/>
      <c r="VNG535" s="52"/>
      <c r="VNH535" s="52"/>
      <c r="VNI535" s="52"/>
      <c r="VNJ535" s="52"/>
      <c r="VNK535" s="52"/>
      <c r="VNL535" s="52"/>
      <c r="VNM535" s="52"/>
      <c r="VNN535" s="52"/>
      <c r="VNO535" s="52"/>
      <c r="VNP535" s="52"/>
      <c r="VNQ535" s="52"/>
      <c r="VNR535" s="52"/>
      <c r="VNS535" s="52"/>
      <c r="VNT535" s="52"/>
      <c r="VNU535" s="52"/>
      <c r="VNV535" s="52"/>
      <c r="VNW535" s="52"/>
      <c r="VNX535" s="52"/>
      <c r="VNY535" s="52"/>
      <c r="VNZ535" s="52"/>
      <c r="VOA535" s="52"/>
      <c r="VOB535" s="52"/>
      <c r="VOC535" s="52"/>
      <c r="VOD535" s="52"/>
      <c r="VOE535" s="52"/>
      <c r="VOF535" s="52"/>
      <c r="VOG535" s="52"/>
      <c r="VOH535" s="52"/>
      <c r="VOI535" s="52"/>
      <c r="VOJ535" s="52"/>
      <c r="VOK535" s="52"/>
      <c r="VOL535" s="52"/>
      <c r="VOM535" s="52"/>
      <c r="VON535" s="52"/>
      <c r="VOO535" s="52"/>
      <c r="VOP535" s="52"/>
      <c r="VOQ535" s="52"/>
      <c r="VOR535" s="52"/>
      <c r="VOS535" s="52"/>
      <c r="VOT535" s="52"/>
      <c r="VOU535" s="52"/>
      <c r="VOV535" s="52"/>
      <c r="VOW535" s="52"/>
      <c r="VOX535" s="52"/>
      <c r="VOY535" s="52"/>
      <c r="VOZ535" s="52"/>
      <c r="VPA535" s="52"/>
      <c r="VPB535" s="52"/>
      <c r="VPC535" s="52"/>
      <c r="VPD535" s="52"/>
      <c r="VPE535" s="52"/>
      <c r="VPF535" s="52"/>
      <c r="VPG535" s="52"/>
      <c r="VPH535" s="52"/>
      <c r="VPI535" s="52"/>
      <c r="VPJ535" s="52"/>
      <c r="VPK535" s="52"/>
      <c r="VPL535" s="52"/>
      <c r="VPM535" s="52"/>
      <c r="VPN535" s="52"/>
      <c r="VPO535" s="52"/>
      <c r="VPP535" s="52"/>
      <c r="VPQ535" s="52"/>
      <c r="VPR535" s="52"/>
      <c r="VPS535" s="52"/>
      <c r="VPT535" s="52"/>
      <c r="VPU535" s="52"/>
      <c r="VPV535" s="52"/>
      <c r="VPW535" s="52"/>
      <c r="VPX535" s="52"/>
      <c r="VPY535" s="52"/>
      <c r="VPZ535" s="52"/>
      <c r="VQA535" s="52"/>
      <c r="VQB535" s="52"/>
      <c r="VQC535" s="52"/>
      <c r="VQD535" s="52"/>
      <c r="VQE535" s="52"/>
      <c r="VQF535" s="52"/>
      <c r="VQG535" s="52"/>
      <c r="VQH535" s="52"/>
      <c r="VQI535" s="52"/>
      <c r="VQJ535" s="52"/>
      <c r="VQK535" s="52"/>
      <c r="VQL535" s="52"/>
      <c r="VQM535" s="52"/>
      <c r="VQN535" s="52"/>
      <c r="VQO535" s="52"/>
      <c r="VQP535" s="52"/>
      <c r="VQQ535" s="52"/>
      <c r="VQR535" s="52"/>
      <c r="VQS535" s="52"/>
      <c r="VQT535" s="52"/>
      <c r="VQU535" s="52"/>
      <c r="VQV535" s="52"/>
      <c r="VQW535" s="52"/>
      <c r="VQX535" s="52"/>
      <c r="VQY535" s="52"/>
      <c r="VQZ535" s="52"/>
      <c r="VRA535" s="52"/>
      <c r="VRB535" s="52"/>
      <c r="VRC535" s="52"/>
      <c r="VRD535" s="52"/>
      <c r="VRE535" s="52"/>
      <c r="VRF535" s="52"/>
      <c r="VRG535" s="52"/>
      <c r="VRH535" s="52"/>
      <c r="VRI535" s="52"/>
      <c r="VRJ535" s="52"/>
      <c r="VRK535" s="52"/>
      <c r="VRL535" s="52"/>
      <c r="VRM535" s="52"/>
      <c r="VRN535" s="52"/>
      <c r="VRO535" s="52"/>
      <c r="VRP535" s="52"/>
      <c r="VRQ535" s="52"/>
      <c r="VRR535" s="52"/>
      <c r="VRS535" s="52"/>
      <c r="VRT535" s="52"/>
      <c r="VRU535" s="52"/>
      <c r="VRV535" s="52"/>
      <c r="VRW535" s="52"/>
      <c r="VRX535" s="52"/>
      <c r="VRY535" s="52"/>
      <c r="VRZ535" s="52"/>
      <c r="VSA535" s="52"/>
      <c r="VSB535" s="52"/>
      <c r="VSC535" s="52"/>
      <c r="VSD535" s="52"/>
      <c r="VSE535" s="52"/>
      <c r="VSF535" s="52"/>
      <c r="VSG535" s="52"/>
      <c r="VSH535" s="52"/>
      <c r="VSI535" s="52"/>
      <c r="VSJ535" s="52"/>
      <c r="VSK535" s="52"/>
      <c r="VSL535" s="52"/>
      <c r="VSM535" s="52"/>
      <c r="VSN535" s="52"/>
      <c r="VSO535" s="52"/>
      <c r="VSP535" s="52"/>
      <c r="VSQ535" s="52"/>
      <c r="VSR535" s="52"/>
      <c r="VSS535" s="52"/>
      <c r="VST535" s="52"/>
      <c r="VSU535" s="52"/>
      <c r="VSV535" s="52"/>
      <c r="VSW535" s="52"/>
      <c r="VSX535" s="52"/>
      <c r="VSY535" s="52"/>
      <c r="VSZ535" s="52"/>
      <c r="VTA535" s="52"/>
      <c r="VTB535" s="52"/>
      <c r="VTC535" s="52"/>
      <c r="VTD535" s="52"/>
      <c r="VTE535" s="52"/>
      <c r="VTF535" s="52"/>
      <c r="VTG535" s="52"/>
      <c r="VTH535" s="52"/>
      <c r="VTI535" s="52"/>
      <c r="VTJ535" s="52"/>
      <c r="VTK535" s="52"/>
      <c r="VTL535" s="52"/>
      <c r="VTM535" s="52"/>
      <c r="VTN535" s="52"/>
      <c r="VTO535" s="52"/>
      <c r="VTP535" s="52"/>
      <c r="VTQ535" s="52"/>
      <c r="VTR535" s="52"/>
      <c r="VTS535" s="52"/>
      <c r="VTT535" s="52"/>
      <c r="VTU535" s="52"/>
      <c r="VTV535" s="52"/>
      <c r="VTW535" s="52"/>
      <c r="VTX535" s="52"/>
      <c r="VTY535" s="52"/>
      <c r="VTZ535" s="52"/>
      <c r="VUA535" s="52"/>
      <c r="VUB535" s="52"/>
      <c r="VUC535" s="52"/>
      <c r="VUD535" s="52"/>
      <c r="VUE535" s="52"/>
      <c r="VUF535" s="52"/>
      <c r="VUG535" s="52"/>
      <c r="VUH535" s="52"/>
      <c r="VUI535" s="52"/>
      <c r="VUJ535" s="52"/>
      <c r="VUK535" s="52"/>
      <c r="VUL535" s="52"/>
      <c r="VUM535" s="52"/>
      <c r="VUN535" s="52"/>
      <c r="VUO535" s="52"/>
      <c r="VUP535" s="52"/>
      <c r="VUQ535" s="52"/>
      <c r="VUR535" s="52"/>
      <c r="VUS535" s="52"/>
      <c r="VUT535" s="52"/>
      <c r="VUU535" s="52"/>
      <c r="VUV535" s="52"/>
      <c r="VUW535" s="52"/>
      <c r="VUX535" s="52"/>
      <c r="VUY535" s="52"/>
      <c r="VUZ535" s="52"/>
      <c r="VVA535" s="52"/>
      <c r="VVB535" s="52"/>
      <c r="VVC535" s="52"/>
      <c r="VVD535" s="52"/>
      <c r="VVE535" s="52"/>
      <c r="VVF535" s="52"/>
      <c r="VVG535" s="52"/>
      <c r="VVH535" s="52"/>
      <c r="VVI535" s="52"/>
      <c r="VVJ535" s="52"/>
      <c r="VVK535" s="52"/>
      <c r="VVL535" s="52"/>
      <c r="VVM535" s="52"/>
      <c r="VVN535" s="52"/>
      <c r="VVO535" s="52"/>
      <c r="VVP535" s="52"/>
      <c r="VVQ535" s="52"/>
      <c r="VVR535" s="52"/>
      <c r="VVS535" s="52"/>
      <c r="VVT535" s="52"/>
      <c r="VVU535" s="52"/>
      <c r="VVV535" s="52"/>
      <c r="VVW535" s="52"/>
      <c r="VVX535" s="52"/>
      <c r="VVY535" s="52"/>
      <c r="VVZ535" s="52"/>
      <c r="VWA535" s="52"/>
      <c r="VWB535" s="52"/>
      <c r="VWC535" s="52"/>
      <c r="VWD535" s="52"/>
      <c r="VWE535" s="52"/>
      <c r="VWF535" s="52"/>
      <c r="VWG535" s="52"/>
      <c r="VWH535" s="52"/>
      <c r="VWI535" s="52"/>
      <c r="VWJ535" s="52"/>
      <c r="VWK535" s="52"/>
      <c r="VWL535" s="52"/>
      <c r="VWM535" s="52"/>
      <c r="VWN535" s="52"/>
      <c r="VWO535" s="52"/>
      <c r="VWP535" s="52"/>
      <c r="VWQ535" s="52"/>
      <c r="VWR535" s="52"/>
      <c r="VWS535" s="52"/>
      <c r="VWT535" s="52"/>
      <c r="VWU535" s="52"/>
      <c r="VWV535" s="52"/>
      <c r="VWW535" s="52"/>
      <c r="VWX535" s="52"/>
      <c r="VWY535" s="52"/>
      <c r="VWZ535" s="52"/>
      <c r="VXA535" s="52"/>
      <c r="VXB535" s="52"/>
      <c r="VXC535" s="52"/>
      <c r="VXD535" s="52"/>
      <c r="VXE535" s="52"/>
      <c r="VXF535" s="52"/>
      <c r="VXG535" s="52"/>
      <c r="VXH535" s="52"/>
      <c r="VXI535" s="52"/>
      <c r="VXJ535" s="52"/>
      <c r="VXK535" s="52"/>
      <c r="VXL535" s="52"/>
      <c r="VXM535" s="52"/>
      <c r="VXN535" s="52"/>
      <c r="VXO535" s="52"/>
      <c r="VXP535" s="52"/>
      <c r="VXQ535" s="52"/>
      <c r="VXR535" s="52"/>
      <c r="VXS535" s="52"/>
      <c r="VXT535" s="52"/>
      <c r="VXU535" s="52"/>
      <c r="VXV535" s="52"/>
      <c r="VXW535" s="52"/>
      <c r="VXX535" s="52"/>
      <c r="VXY535" s="52"/>
      <c r="VXZ535" s="52"/>
      <c r="VYA535" s="52"/>
      <c r="VYB535" s="52"/>
      <c r="VYC535" s="52"/>
      <c r="VYD535" s="52"/>
      <c r="VYE535" s="52"/>
      <c r="VYF535" s="52"/>
      <c r="VYG535" s="52"/>
      <c r="VYH535" s="52"/>
      <c r="VYI535" s="52"/>
      <c r="VYJ535" s="52"/>
      <c r="VYK535" s="52"/>
      <c r="VYL535" s="52"/>
      <c r="VYM535" s="52"/>
      <c r="VYN535" s="52"/>
      <c r="VYO535" s="52"/>
      <c r="VYP535" s="52"/>
      <c r="VYQ535" s="52"/>
      <c r="VYR535" s="52"/>
      <c r="VYS535" s="52"/>
      <c r="VYT535" s="52"/>
      <c r="VYU535" s="52"/>
      <c r="VYV535" s="52"/>
      <c r="VYW535" s="52"/>
      <c r="VYX535" s="52"/>
      <c r="VYY535" s="52"/>
      <c r="VYZ535" s="52"/>
      <c r="VZA535" s="52"/>
      <c r="VZB535" s="52"/>
      <c r="VZC535" s="52"/>
      <c r="VZD535" s="52"/>
      <c r="VZE535" s="52"/>
      <c r="VZF535" s="52"/>
      <c r="VZG535" s="52"/>
      <c r="VZH535" s="52"/>
      <c r="VZI535" s="52"/>
      <c r="VZJ535" s="52"/>
      <c r="VZK535" s="52"/>
      <c r="VZL535" s="52"/>
      <c r="VZM535" s="52"/>
      <c r="VZN535" s="52"/>
      <c r="VZO535" s="52"/>
      <c r="VZP535" s="52"/>
      <c r="VZQ535" s="52"/>
      <c r="VZR535" s="52"/>
      <c r="VZS535" s="52"/>
      <c r="VZT535" s="52"/>
      <c r="VZU535" s="52"/>
      <c r="VZV535" s="52"/>
      <c r="VZW535" s="52"/>
      <c r="VZX535" s="52"/>
      <c r="VZY535" s="52"/>
      <c r="VZZ535" s="52"/>
      <c r="WAA535" s="52"/>
      <c r="WAB535" s="52"/>
      <c r="WAC535" s="52"/>
      <c r="WAD535" s="52"/>
      <c r="WAE535" s="52"/>
      <c r="WAF535" s="52"/>
      <c r="WAG535" s="52"/>
      <c r="WAH535" s="52"/>
      <c r="WAI535" s="52"/>
      <c r="WAJ535" s="52"/>
      <c r="WAK535" s="52"/>
      <c r="WAL535" s="52"/>
      <c r="WAM535" s="52"/>
      <c r="WAN535" s="52"/>
      <c r="WAO535" s="52"/>
      <c r="WAP535" s="52"/>
      <c r="WAQ535" s="52"/>
      <c r="WAR535" s="52"/>
      <c r="WAS535" s="52"/>
      <c r="WAT535" s="52"/>
      <c r="WAU535" s="52"/>
      <c r="WAV535" s="52"/>
      <c r="WAW535" s="52"/>
      <c r="WAX535" s="52"/>
      <c r="WAY535" s="52"/>
      <c r="WAZ535" s="52"/>
      <c r="WBA535" s="52"/>
      <c r="WBB535" s="52"/>
      <c r="WBC535" s="52"/>
      <c r="WBD535" s="52"/>
      <c r="WBE535" s="52"/>
      <c r="WBF535" s="52"/>
      <c r="WBG535" s="52"/>
      <c r="WBH535" s="52"/>
      <c r="WBI535" s="52"/>
      <c r="WBJ535" s="52"/>
      <c r="WBK535" s="52"/>
      <c r="WBL535" s="52"/>
      <c r="WBM535" s="52"/>
      <c r="WBN535" s="52"/>
      <c r="WBO535" s="52"/>
      <c r="WBP535" s="52"/>
      <c r="WBQ535" s="52"/>
      <c r="WBR535" s="52"/>
      <c r="WBS535" s="52"/>
      <c r="WBT535" s="52"/>
      <c r="WBU535" s="52"/>
      <c r="WBV535" s="52"/>
      <c r="WBW535" s="52"/>
      <c r="WBX535" s="52"/>
      <c r="WBY535" s="52"/>
      <c r="WBZ535" s="52"/>
      <c r="WCA535" s="52"/>
      <c r="WCB535" s="52"/>
      <c r="WCC535" s="52"/>
      <c r="WCD535" s="52"/>
      <c r="WCE535" s="52"/>
      <c r="WCF535" s="52"/>
      <c r="WCG535" s="52"/>
      <c r="WCH535" s="52"/>
      <c r="WCI535" s="52"/>
      <c r="WCJ535" s="52"/>
      <c r="WCK535" s="52"/>
      <c r="WCL535" s="52"/>
      <c r="WCM535" s="52"/>
      <c r="WCN535" s="52"/>
      <c r="WCO535" s="52"/>
      <c r="WCP535" s="52"/>
      <c r="WCQ535" s="52"/>
      <c r="WCR535" s="52"/>
      <c r="WCS535" s="52"/>
      <c r="WCT535" s="52"/>
      <c r="WCU535" s="52"/>
      <c r="WCV535" s="52"/>
      <c r="WCW535" s="52"/>
      <c r="WCX535" s="52"/>
      <c r="WCY535" s="52"/>
      <c r="WCZ535" s="52"/>
      <c r="WDA535" s="52"/>
      <c r="WDB535" s="52"/>
      <c r="WDC535" s="52"/>
      <c r="WDD535" s="52"/>
      <c r="WDE535" s="52"/>
      <c r="WDF535" s="52"/>
      <c r="WDG535" s="52"/>
      <c r="WDH535" s="52"/>
      <c r="WDI535" s="52"/>
      <c r="WDJ535" s="52"/>
      <c r="WDK535" s="52"/>
      <c r="WDL535" s="52"/>
      <c r="WDM535" s="52"/>
      <c r="WDN535" s="52"/>
      <c r="WDO535" s="52"/>
      <c r="WDP535" s="52"/>
      <c r="WDQ535" s="52"/>
      <c r="WDR535" s="52"/>
      <c r="WDS535" s="52"/>
      <c r="WDT535" s="52"/>
      <c r="WDU535" s="52"/>
      <c r="WDV535" s="52"/>
      <c r="WDW535" s="52"/>
      <c r="WDX535" s="52"/>
      <c r="WDY535" s="52"/>
      <c r="WDZ535" s="52"/>
      <c r="WEA535" s="52"/>
      <c r="WEB535" s="52"/>
      <c r="WEC535" s="52"/>
      <c r="WED535" s="52"/>
      <c r="WEE535" s="52"/>
      <c r="WEF535" s="52"/>
      <c r="WEG535" s="52"/>
      <c r="WEH535" s="52"/>
      <c r="WEI535" s="52"/>
      <c r="WEJ535" s="52"/>
      <c r="WEK535" s="52"/>
      <c r="WEL535" s="52"/>
      <c r="WEM535" s="52"/>
      <c r="WEN535" s="52"/>
      <c r="WEO535" s="52"/>
      <c r="WEP535" s="52"/>
      <c r="WEQ535" s="52"/>
      <c r="WER535" s="52"/>
      <c r="WES535" s="52"/>
      <c r="WET535" s="52"/>
      <c r="WEU535" s="52"/>
      <c r="WEV535" s="52"/>
      <c r="WEW535" s="52"/>
      <c r="WEX535" s="52"/>
      <c r="WEY535" s="52"/>
      <c r="WEZ535" s="52"/>
      <c r="WFA535" s="52"/>
      <c r="WFB535" s="52"/>
      <c r="WFC535" s="52"/>
      <c r="WFD535" s="52"/>
      <c r="WFE535" s="52"/>
      <c r="WFF535" s="52"/>
      <c r="WFG535" s="52"/>
      <c r="WFH535" s="52"/>
      <c r="WFI535" s="52"/>
      <c r="WFJ535" s="52"/>
      <c r="WFK535" s="52"/>
      <c r="WFL535" s="52"/>
      <c r="WFM535" s="52"/>
      <c r="WFN535" s="52"/>
      <c r="WFO535" s="52"/>
      <c r="WFP535" s="52"/>
      <c r="WFQ535" s="52"/>
      <c r="WFR535" s="52"/>
      <c r="WFS535" s="52"/>
      <c r="WFT535" s="52"/>
      <c r="WFU535" s="52"/>
      <c r="WFV535" s="52"/>
      <c r="WFW535" s="52"/>
      <c r="WFX535" s="52"/>
      <c r="WFY535" s="52"/>
      <c r="WFZ535" s="52"/>
      <c r="WGA535" s="52"/>
      <c r="WGB535" s="52"/>
      <c r="WGC535" s="52"/>
      <c r="WGD535" s="52"/>
      <c r="WGE535" s="52"/>
      <c r="WGF535" s="52"/>
      <c r="WGG535" s="52"/>
      <c r="WGH535" s="52"/>
      <c r="WGI535" s="52"/>
      <c r="WGJ535" s="52"/>
      <c r="WGK535" s="52"/>
      <c r="WGL535" s="52"/>
      <c r="WGM535" s="52"/>
      <c r="WGN535" s="52"/>
      <c r="WGO535" s="52"/>
      <c r="WGP535" s="52"/>
      <c r="WGQ535" s="52"/>
      <c r="WGR535" s="52"/>
      <c r="WGS535" s="52"/>
      <c r="WGT535" s="52"/>
      <c r="WGU535" s="52"/>
      <c r="WGV535" s="52"/>
      <c r="WGW535" s="52"/>
      <c r="WGX535" s="52"/>
      <c r="WGY535" s="52"/>
      <c r="WGZ535" s="52"/>
      <c r="WHA535" s="52"/>
      <c r="WHB535" s="52"/>
      <c r="WHC535" s="52"/>
      <c r="WHD535" s="52"/>
      <c r="WHE535" s="52"/>
      <c r="WHF535" s="52"/>
      <c r="WHG535" s="52"/>
      <c r="WHH535" s="52"/>
      <c r="WHI535" s="52"/>
      <c r="WHJ535" s="52"/>
      <c r="WHK535" s="52"/>
      <c r="WHL535" s="52"/>
      <c r="WHM535" s="52"/>
      <c r="WHN535" s="52"/>
      <c r="WHO535" s="52"/>
      <c r="WHP535" s="52"/>
      <c r="WHQ535" s="52"/>
      <c r="WHR535" s="52"/>
      <c r="WHS535" s="52"/>
      <c r="WHT535" s="52"/>
      <c r="WHU535" s="52"/>
      <c r="WHV535" s="52"/>
      <c r="WHW535" s="52"/>
      <c r="WHX535" s="52"/>
      <c r="WHY535" s="52"/>
      <c r="WHZ535" s="52"/>
      <c r="WIA535" s="52"/>
      <c r="WIB535" s="52"/>
      <c r="WIC535" s="52"/>
      <c r="WID535" s="52"/>
      <c r="WIE535" s="52"/>
      <c r="WIF535" s="52"/>
      <c r="WIG535" s="52"/>
      <c r="WIH535" s="52"/>
      <c r="WII535" s="52"/>
      <c r="WIJ535" s="52"/>
      <c r="WIK535" s="52"/>
      <c r="WIL535" s="52"/>
      <c r="WIM535" s="52"/>
      <c r="WIN535" s="52"/>
      <c r="WIO535" s="52"/>
      <c r="WIP535" s="52"/>
      <c r="WIQ535" s="52"/>
      <c r="WIR535" s="52"/>
      <c r="WIS535" s="52"/>
      <c r="WIT535" s="52"/>
      <c r="WIU535" s="52"/>
      <c r="WIV535" s="52"/>
      <c r="WIW535" s="52"/>
      <c r="WIX535" s="52"/>
      <c r="WIY535" s="52"/>
      <c r="WIZ535" s="52"/>
      <c r="WJA535" s="52"/>
      <c r="WJB535" s="52"/>
      <c r="WJC535" s="52"/>
      <c r="WJD535" s="52"/>
      <c r="WJE535" s="52"/>
      <c r="WJF535" s="52"/>
      <c r="WJG535" s="52"/>
      <c r="WJH535" s="52"/>
      <c r="WJI535" s="52"/>
      <c r="WJJ535" s="52"/>
      <c r="WJK535" s="52"/>
      <c r="WJL535" s="52"/>
      <c r="WJM535" s="52"/>
      <c r="WJN535" s="52"/>
      <c r="WJO535" s="52"/>
      <c r="WJP535" s="52"/>
      <c r="WJQ535" s="52"/>
      <c r="WJR535" s="52"/>
      <c r="WJS535" s="52"/>
      <c r="WJT535" s="52"/>
      <c r="WJU535" s="52"/>
      <c r="WJV535" s="52"/>
      <c r="WJW535" s="52"/>
      <c r="WJX535" s="52"/>
      <c r="WJY535" s="52"/>
      <c r="WJZ535" s="52"/>
      <c r="WKA535" s="52"/>
      <c r="WKB535" s="52"/>
      <c r="WKC535" s="52"/>
      <c r="WKD535" s="52"/>
      <c r="WKE535" s="52"/>
      <c r="WKF535" s="52"/>
      <c r="WKG535" s="52"/>
      <c r="WKH535" s="52"/>
      <c r="WKI535" s="52"/>
      <c r="WKJ535" s="52"/>
      <c r="WKK535" s="52"/>
      <c r="WKL535" s="52"/>
      <c r="WKM535" s="52"/>
      <c r="WKN535" s="52"/>
      <c r="WKO535" s="52"/>
      <c r="WKP535" s="52"/>
      <c r="WKQ535" s="52"/>
      <c r="WKR535" s="52"/>
      <c r="WKS535" s="52"/>
      <c r="WKT535" s="52"/>
      <c r="WKU535" s="52"/>
      <c r="WKV535" s="52"/>
      <c r="WKW535" s="52"/>
      <c r="WKX535" s="52"/>
      <c r="WKY535" s="52"/>
      <c r="WKZ535" s="52"/>
      <c r="WLA535" s="52"/>
      <c r="WLB535" s="52"/>
      <c r="WLC535" s="52"/>
      <c r="WLD535" s="52"/>
      <c r="WLE535" s="52"/>
      <c r="WLF535" s="52"/>
      <c r="WLG535" s="52"/>
      <c r="WLH535" s="52"/>
      <c r="WLI535" s="52"/>
      <c r="WLJ535" s="52"/>
      <c r="WLK535" s="52"/>
      <c r="WLL535" s="52"/>
      <c r="WLM535" s="52"/>
      <c r="WLN535" s="52"/>
      <c r="WLO535" s="52"/>
      <c r="WLP535" s="52"/>
      <c r="WLQ535" s="52"/>
      <c r="WLR535" s="52"/>
      <c r="WLS535" s="52"/>
      <c r="WLT535" s="52"/>
      <c r="WLU535" s="52"/>
      <c r="WLV535" s="52"/>
      <c r="WLW535" s="52"/>
      <c r="WLX535" s="52"/>
      <c r="WLY535" s="52"/>
      <c r="WLZ535" s="52"/>
      <c r="WMA535" s="52"/>
      <c r="WMB535" s="52"/>
      <c r="WMC535" s="52"/>
      <c r="WMD535" s="52"/>
      <c r="WME535" s="52"/>
      <c r="WMF535" s="52"/>
      <c r="WMG535" s="52"/>
      <c r="WMH535" s="52"/>
      <c r="WMI535" s="52"/>
      <c r="WMJ535" s="52"/>
      <c r="WMK535" s="52"/>
      <c r="WML535" s="52"/>
      <c r="WMM535" s="52"/>
      <c r="WMN535" s="52"/>
      <c r="WMO535" s="52"/>
      <c r="WMP535" s="52"/>
      <c r="WMQ535" s="52"/>
      <c r="WMR535" s="52"/>
      <c r="WMS535" s="52"/>
      <c r="WMT535" s="52"/>
      <c r="WMU535" s="52"/>
      <c r="WMV535" s="52"/>
      <c r="WMW535" s="52"/>
      <c r="WMX535" s="52"/>
      <c r="WMY535" s="52"/>
      <c r="WMZ535" s="52"/>
      <c r="WNA535" s="52"/>
      <c r="WNB535" s="52"/>
      <c r="WNC535" s="52"/>
      <c r="WND535" s="52"/>
      <c r="WNE535" s="52"/>
      <c r="WNF535" s="52"/>
      <c r="WNG535" s="52"/>
      <c r="WNH535" s="52"/>
      <c r="WNI535" s="52"/>
      <c r="WNJ535" s="52"/>
      <c r="WNK535" s="52"/>
      <c r="WNL535" s="52"/>
      <c r="WNM535" s="52"/>
      <c r="WNN535" s="52"/>
      <c r="WNO535" s="52"/>
      <c r="WNP535" s="52"/>
      <c r="WNQ535" s="52"/>
      <c r="WNR535" s="52"/>
      <c r="WNS535" s="52"/>
      <c r="WNT535" s="52"/>
      <c r="WNU535" s="52"/>
      <c r="WNV535" s="52"/>
      <c r="WNW535" s="52"/>
      <c r="WNX535" s="52"/>
      <c r="WNY535" s="52"/>
      <c r="WNZ535" s="52"/>
      <c r="WOA535" s="52"/>
      <c r="WOB535" s="52"/>
      <c r="WOC535" s="52"/>
      <c r="WOD535" s="52"/>
      <c r="WOE535" s="52"/>
      <c r="WOF535" s="52"/>
      <c r="WOG535" s="52"/>
      <c r="WOH535" s="52"/>
      <c r="WOI535" s="52"/>
      <c r="WOJ535" s="52"/>
      <c r="WOK535" s="52"/>
      <c r="WOL535" s="52"/>
      <c r="WOM535" s="52"/>
      <c r="WON535" s="52"/>
      <c r="WOO535" s="52"/>
      <c r="WOP535" s="52"/>
      <c r="WOQ535" s="52"/>
      <c r="WOR535" s="52"/>
      <c r="WOS535" s="52"/>
      <c r="WOT535" s="52"/>
      <c r="WOU535" s="52"/>
      <c r="WOV535" s="52"/>
      <c r="WOW535" s="52"/>
      <c r="WOX535" s="52"/>
      <c r="WOY535" s="52"/>
      <c r="WOZ535" s="52"/>
      <c r="WPA535" s="52"/>
      <c r="WPB535" s="52"/>
      <c r="WPC535" s="52"/>
      <c r="WPD535" s="52"/>
      <c r="WPE535" s="52"/>
      <c r="WPF535" s="52"/>
      <c r="WPG535" s="52"/>
      <c r="WPH535" s="52"/>
      <c r="WPI535" s="52"/>
      <c r="WPJ535" s="52"/>
      <c r="WPK535" s="52"/>
      <c r="WPL535" s="52"/>
      <c r="WPM535" s="52"/>
      <c r="WPN535" s="52"/>
      <c r="WPO535" s="52"/>
      <c r="WPP535" s="52"/>
      <c r="WPQ535" s="52"/>
      <c r="WPR535" s="52"/>
      <c r="WPS535" s="52"/>
      <c r="WPT535" s="52"/>
      <c r="WPU535" s="52"/>
      <c r="WPV535" s="52"/>
      <c r="WPW535" s="52"/>
      <c r="WPX535" s="52"/>
      <c r="WPY535" s="52"/>
      <c r="WPZ535" s="52"/>
      <c r="WQA535" s="52"/>
      <c r="WQB535" s="52"/>
      <c r="WQC535" s="52"/>
      <c r="WQD535" s="52"/>
      <c r="WQE535" s="52"/>
      <c r="WQF535" s="52"/>
      <c r="WQG535" s="52"/>
      <c r="WQH535" s="52"/>
      <c r="WQI535" s="52"/>
      <c r="WQJ535" s="52"/>
      <c r="WQK535" s="52"/>
      <c r="WQL535" s="52"/>
      <c r="WQM535" s="52"/>
      <c r="WQN535" s="52"/>
      <c r="WQO535" s="52"/>
      <c r="WQP535" s="52"/>
      <c r="WQQ535" s="52"/>
      <c r="WQR535" s="52"/>
      <c r="WQS535" s="52"/>
      <c r="WQT535" s="52"/>
      <c r="WQU535" s="52"/>
      <c r="WQV535" s="52"/>
      <c r="WQW535" s="52"/>
      <c r="WQX535" s="52"/>
      <c r="WQY535" s="52"/>
      <c r="WQZ535" s="52"/>
      <c r="WRA535" s="52"/>
      <c r="WRB535" s="52"/>
      <c r="WRC535" s="52"/>
      <c r="WRD535" s="52"/>
      <c r="WRE535" s="52"/>
      <c r="WRF535" s="52"/>
      <c r="WRG535" s="52"/>
      <c r="WRH535" s="52"/>
      <c r="WRI535" s="52"/>
      <c r="WRJ535" s="52"/>
      <c r="WRK535" s="52"/>
      <c r="WRL535" s="52"/>
      <c r="WRM535" s="52"/>
      <c r="WRN535" s="52"/>
      <c r="WRO535" s="52"/>
      <c r="WRP535" s="52"/>
      <c r="WRQ535" s="52"/>
      <c r="WRR535" s="52"/>
      <c r="WRS535" s="52"/>
      <c r="WRT535" s="52"/>
      <c r="WRU535" s="52"/>
      <c r="WRV535" s="52"/>
      <c r="WRW535" s="52"/>
      <c r="WRX535" s="52"/>
      <c r="WRY535" s="52"/>
      <c r="WRZ535" s="52"/>
      <c r="WSA535" s="52"/>
      <c r="WSB535" s="52"/>
      <c r="WSC535" s="52"/>
      <c r="WSD535" s="52"/>
      <c r="WSE535" s="52"/>
      <c r="WSF535" s="52"/>
      <c r="WSG535" s="52"/>
      <c r="WSH535" s="52"/>
      <c r="WSI535" s="52"/>
      <c r="WSJ535" s="52"/>
      <c r="WSK535" s="52"/>
      <c r="WSL535" s="52"/>
      <c r="WSM535" s="52"/>
      <c r="WSN535" s="52"/>
      <c r="WSO535" s="52"/>
      <c r="WSP535" s="52"/>
      <c r="WSQ535" s="52"/>
      <c r="WSR535" s="52"/>
      <c r="WSS535" s="52"/>
      <c r="WST535" s="52"/>
      <c r="WSU535" s="52"/>
      <c r="WSV535" s="52"/>
      <c r="WSW535" s="52"/>
      <c r="WSX535" s="52"/>
      <c r="WSY535" s="52"/>
      <c r="WSZ535" s="52"/>
      <c r="WTA535" s="52"/>
      <c r="WTB535" s="52"/>
      <c r="WTC535" s="52"/>
      <c r="WTD535" s="52"/>
      <c r="WTE535" s="52"/>
      <c r="WTF535" s="52"/>
      <c r="WTG535" s="52"/>
      <c r="WTH535" s="52"/>
      <c r="WTI535" s="52"/>
      <c r="WTJ535" s="52"/>
      <c r="WTK535" s="52"/>
      <c r="WTL535" s="52"/>
      <c r="WTM535" s="52"/>
      <c r="WTN535" s="52"/>
      <c r="WTO535" s="52"/>
      <c r="WTP535" s="52"/>
      <c r="WTQ535" s="52"/>
      <c r="WTR535" s="52"/>
      <c r="WTS535" s="52"/>
      <c r="WTT535" s="52"/>
      <c r="WTU535" s="52"/>
      <c r="WTV535" s="52"/>
      <c r="WTW535" s="52"/>
      <c r="WTX535" s="52"/>
      <c r="WTY535" s="52"/>
      <c r="WTZ535" s="52"/>
      <c r="WUA535" s="52"/>
      <c r="WUB535" s="52"/>
      <c r="WUC535" s="52"/>
      <c r="WUD535" s="52"/>
      <c r="WUE535" s="52"/>
      <c r="WUF535" s="52"/>
      <c r="WUG535" s="52"/>
      <c r="WUH535" s="52"/>
      <c r="WUI535" s="52"/>
      <c r="WUJ535" s="52"/>
      <c r="WUK535" s="52"/>
      <c r="WUL535" s="52"/>
      <c r="WUM535" s="52"/>
      <c r="WUN535" s="52"/>
      <c r="WUO535" s="52"/>
      <c r="WUP535" s="52"/>
      <c r="WUQ535" s="52"/>
      <c r="WUR535" s="52"/>
      <c r="WUS535" s="52"/>
      <c r="WUT535" s="52"/>
      <c r="WUU535" s="52"/>
      <c r="WUV535" s="52"/>
      <c r="WUW535" s="52"/>
      <c r="WUX535" s="52"/>
      <c r="WUY535" s="52"/>
      <c r="WUZ535" s="52"/>
      <c r="WVA535" s="52"/>
      <c r="WVB535" s="52"/>
      <c r="WVC535" s="52"/>
      <c r="WVD535" s="52"/>
      <c r="WVE535" s="52"/>
      <c r="WVF535" s="52"/>
      <c r="WVG535" s="52"/>
      <c r="WVH535" s="52"/>
      <c r="WVI535" s="52"/>
      <c r="WVJ535" s="52"/>
      <c r="WVK535" s="52"/>
      <c r="WVL535" s="52"/>
      <c r="WVM535" s="52"/>
      <c r="WVN535" s="52"/>
      <c r="WVO535" s="52"/>
      <c r="WVP535" s="52"/>
      <c r="WVQ535" s="52"/>
      <c r="WVR535" s="52"/>
      <c r="WVS535" s="52"/>
      <c r="WVT535" s="52"/>
      <c r="WVU535" s="52"/>
      <c r="WVV535" s="52"/>
      <c r="WVW535" s="52"/>
      <c r="WVX535" s="52"/>
      <c r="WVY535" s="52"/>
      <c r="WVZ535" s="52"/>
      <c r="WWA535" s="52"/>
      <c r="WWB535" s="52"/>
      <c r="WWC535" s="52"/>
      <c r="WWD535" s="52"/>
      <c r="WWE535" s="52"/>
      <c r="WWF535" s="52"/>
      <c r="WWG535" s="52"/>
      <c r="WWH535" s="52"/>
      <c r="WWI535" s="52"/>
      <c r="WWJ535" s="52"/>
      <c r="WWK535" s="52"/>
      <c r="WWL535" s="52"/>
      <c r="WWM535" s="52"/>
      <c r="WWN535" s="52"/>
      <c r="WWO535" s="52"/>
      <c r="WWP535" s="52"/>
      <c r="WWQ535" s="52"/>
      <c r="WWR535" s="52"/>
      <c r="WWS535" s="52"/>
      <c r="WWT535" s="52"/>
      <c r="WWU535" s="52"/>
      <c r="WWV535" s="52"/>
      <c r="WWW535" s="52"/>
      <c r="WWX535" s="52"/>
      <c r="WWY535" s="52"/>
      <c r="WWZ535" s="52"/>
      <c r="WXA535" s="52"/>
      <c r="WXB535" s="52"/>
      <c r="WXC535" s="52"/>
      <c r="WXD535" s="52"/>
      <c r="WXE535" s="52"/>
      <c r="WXF535" s="52"/>
      <c r="WXG535" s="52"/>
      <c r="WXH535" s="52"/>
      <c r="WXI535" s="52"/>
      <c r="WXJ535" s="52"/>
      <c r="WXK535" s="52"/>
      <c r="WXL535" s="52"/>
      <c r="WXM535" s="52"/>
      <c r="WXN535" s="52"/>
      <c r="WXO535" s="52"/>
      <c r="WXP535" s="52"/>
      <c r="WXQ535" s="52"/>
      <c r="WXR535" s="52"/>
      <c r="WXS535" s="52"/>
      <c r="WXT535" s="52"/>
      <c r="WXU535" s="52"/>
      <c r="WXV535" s="52"/>
      <c r="WXW535" s="52"/>
      <c r="WXX535" s="52"/>
      <c r="WXY535" s="52"/>
      <c r="WXZ535" s="52"/>
      <c r="WYA535" s="52"/>
      <c r="WYB535" s="52"/>
      <c r="WYC535" s="52"/>
      <c r="WYD535" s="52"/>
      <c r="WYE535" s="52"/>
      <c r="WYF535" s="52"/>
      <c r="WYG535" s="52"/>
      <c r="WYH535" s="52"/>
      <c r="WYI535" s="52"/>
      <c r="WYJ535" s="52"/>
      <c r="WYK535" s="52"/>
      <c r="WYL535" s="52"/>
      <c r="WYM535" s="52"/>
      <c r="WYN535" s="52"/>
      <c r="WYO535" s="52"/>
      <c r="WYP535" s="52"/>
      <c r="WYQ535" s="52"/>
      <c r="WYR535" s="52"/>
      <c r="WYS535" s="52"/>
      <c r="WYT535" s="52"/>
      <c r="WYU535" s="52"/>
      <c r="WYV535" s="52"/>
      <c r="WYW535" s="52"/>
      <c r="WYX535" s="52"/>
      <c r="WYY535" s="52"/>
      <c r="WYZ535" s="52"/>
      <c r="WZA535" s="52"/>
      <c r="WZB535" s="52"/>
      <c r="WZC535" s="52"/>
      <c r="WZD535" s="52"/>
      <c r="WZE535" s="52"/>
      <c r="WZF535" s="52"/>
      <c r="WZG535" s="52"/>
      <c r="WZH535" s="52"/>
      <c r="WZI535" s="52"/>
      <c r="WZJ535" s="52"/>
      <c r="WZK535" s="52"/>
      <c r="WZL535" s="52"/>
      <c r="WZM535" s="52"/>
      <c r="WZN535" s="52"/>
      <c r="WZO535" s="52"/>
      <c r="WZP535" s="52"/>
      <c r="WZQ535" s="52"/>
      <c r="WZR535" s="52"/>
      <c r="WZS535" s="52"/>
      <c r="WZT535" s="52"/>
      <c r="WZU535" s="52"/>
      <c r="WZV535" s="52"/>
      <c r="WZW535" s="52"/>
      <c r="WZX535" s="52"/>
      <c r="WZY535" s="52"/>
      <c r="WZZ535" s="52"/>
      <c r="XAA535" s="52"/>
      <c r="XAB535" s="52"/>
      <c r="XAC535" s="52"/>
      <c r="XAD535" s="52"/>
      <c r="XAE535" s="52"/>
      <c r="XAF535" s="52"/>
      <c r="XAG535" s="52"/>
      <c r="XAH535" s="52"/>
      <c r="XAI535" s="52"/>
      <c r="XAJ535" s="52"/>
      <c r="XAK535" s="52"/>
      <c r="XAL535" s="52"/>
      <c r="XAM535" s="52"/>
      <c r="XAN535" s="52"/>
      <c r="XAO535" s="52"/>
      <c r="XAP535" s="52"/>
      <c r="XAQ535" s="52"/>
      <c r="XAR535" s="52"/>
      <c r="XAS535" s="52"/>
      <c r="XAT535" s="52"/>
      <c r="XAU535" s="52"/>
      <c r="XAV535" s="52"/>
      <c r="XAW535" s="52"/>
      <c r="XAX535" s="52"/>
      <c r="XAY535" s="52"/>
      <c r="XAZ535" s="52"/>
      <c r="XBA535" s="52"/>
      <c r="XBB535" s="52"/>
      <c r="XBC535" s="52"/>
      <c r="XBD535" s="52"/>
      <c r="XBE535" s="52"/>
      <c r="XBF535" s="52"/>
      <c r="XBG535" s="52"/>
      <c r="XBH535" s="52"/>
      <c r="XBI535" s="52"/>
      <c r="XBJ535" s="52"/>
      <c r="XBK535" s="52"/>
      <c r="XBL535" s="52"/>
      <c r="XBM535" s="52"/>
      <c r="XBN535" s="52"/>
      <c r="XBO535" s="52"/>
      <c r="XBP535" s="52"/>
      <c r="XBQ535" s="52"/>
      <c r="XBR535" s="52"/>
      <c r="XBS535" s="52"/>
      <c r="XBT535" s="52"/>
      <c r="XBU535" s="52"/>
      <c r="XBV535" s="52"/>
      <c r="XBW535" s="52"/>
      <c r="XBX535" s="52"/>
      <c r="XBY535" s="52"/>
      <c r="XBZ535" s="52"/>
      <c r="XCA535" s="52"/>
      <c r="XCB535" s="52"/>
      <c r="XCC535" s="52"/>
      <c r="XCD535" s="52"/>
      <c r="XCE535" s="52"/>
      <c r="XCF535" s="52"/>
      <c r="XCG535" s="52"/>
      <c r="XCH535" s="52"/>
      <c r="XCI535" s="52"/>
      <c r="XCJ535" s="52"/>
      <c r="XCK535" s="52"/>
      <c r="XCL535" s="52"/>
      <c r="XCM535" s="52"/>
      <c r="XCN535" s="52"/>
      <c r="XCO535" s="52"/>
      <c r="XCP535" s="52"/>
      <c r="XCQ535" s="52"/>
      <c r="XCR535" s="52"/>
      <c r="XCS535" s="52"/>
      <c r="XCT535" s="52"/>
      <c r="XCU535" s="52"/>
      <c r="XCV535" s="52"/>
      <c r="XCW535" s="52"/>
      <c r="XCX535" s="52"/>
      <c r="XCY535" s="52"/>
      <c r="XCZ535" s="52"/>
      <c r="XDA535" s="52"/>
      <c r="XDB535" s="52"/>
      <c r="XDC535" s="52"/>
      <c r="XDD535" s="52"/>
      <c r="XDE535" s="52"/>
      <c r="XDF535" s="52"/>
      <c r="XDG535" s="52"/>
      <c r="XDH535" s="52"/>
      <c r="XDI535" s="52"/>
      <c r="XDJ535" s="52"/>
      <c r="XDK535" s="52"/>
      <c r="XDL535" s="52"/>
      <c r="XDM535" s="52"/>
      <c r="XDN535" s="52"/>
      <c r="XDO535" s="52"/>
      <c r="XDP535" s="52"/>
      <c r="XDQ535" s="52"/>
      <c r="XDR535" s="52"/>
      <c r="XDS535" s="52"/>
      <c r="XDT535" s="52"/>
      <c r="XDU535" s="52"/>
      <c r="XDV535" s="52"/>
      <c r="XDW535" s="52"/>
      <c r="XDX535" s="52"/>
      <c r="XDY535" s="52"/>
      <c r="XDZ535" s="52"/>
      <c r="XEA535" s="52"/>
      <c r="XEB535" s="52"/>
      <c r="XEC535" s="52"/>
      <c r="XED535" s="52"/>
      <c r="XEE535" s="52"/>
      <c r="XEF535" s="52"/>
      <c r="XEG535" s="52"/>
      <c r="XEH535" s="52"/>
      <c r="XEI535" s="52"/>
      <c r="XEJ535" s="52"/>
      <c r="XEK535" s="52"/>
      <c r="XEL535" s="52"/>
      <c r="XEM535" s="52"/>
      <c r="XEN535" s="52"/>
      <c r="XEO535" s="52"/>
      <c r="XEP535" s="52"/>
      <c r="XEQ535" s="52"/>
      <c r="XER535" s="52"/>
      <c r="XES535" s="52"/>
      <c r="XET535" s="52"/>
      <c r="XEU535" s="52"/>
      <c r="XEV535" s="52"/>
      <c r="XEW535" s="52"/>
      <c r="XEX535" s="52"/>
      <c r="XEY535" s="52"/>
      <c r="XEZ535" s="52"/>
      <c r="XFA535" s="52"/>
      <c r="XFB535" s="52"/>
      <c r="XFC535" s="52"/>
    </row>
    <row r="536" customFormat="1" ht="13.5" spans="1:10">
      <c r="A536" s="66" t="s">
        <v>3555</v>
      </c>
      <c r="B536" s="99">
        <v>1</v>
      </c>
      <c r="C536" s="68" t="s">
        <v>22</v>
      </c>
      <c r="D536" s="69">
        <v>16</v>
      </c>
      <c r="E536" s="68" t="s">
        <v>3556</v>
      </c>
      <c r="F536" s="70"/>
      <c r="G536" s="71"/>
      <c r="H536" s="107"/>
      <c r="I536" s="111"/>
      <c r="J536" s="3"/>
    </row>
    <row r="537" customFormat="1" ht="13.5" spans="1:10">
      <c r="A537" s="66" t="s">
        <v>3557</v>
      </c>
      <c r="B537" s="99">
        <v>1</v>
      </c>
      <c r="C537" s="68" t="s">
        <v>22</v>
      </c>
      <c r="D537" s="69">
        <v>16</v>
      </c>
      <c r="E537" s="68" t="s">
        <v>3558</v>
      </c>
      <c r="F537" s="70"/>
      <c r="G537" s="71"/>
      <c r="H537" s="107"/>
      <c r="I537" s="111"/>
      <c r="J537" s="3"/>
    </row>
    <row r="538" customFormat="1" ht="13.5" spans="1:10">
      <c r="A538" s="66" t="s">
        <v>3559</v>
      </c>
      <c r="B538" s="99">
        <v>1</v>
      </c>
      <c r="C538" s="68" t="s">
        <v>22</v>
      </c>
      <c r="D538" s="69">
        <v>16</v>
      </c>
      <c r="E538" s="68" t="s">
        <v>3560</v>
      </c>
      <c r="F538" s="70"/>
      <c r="G538" s="71"/>
      <c r="H538" s="107"/>
      <c r="I538" s="111"/>
      <c r="J538" s="3"/>
    </row>
    <row r="539" customFormat="1" ht="17" customHeight="1" spans="1:10">
      <c r="A539" s="66" t="s">
        <v>3561</v>
      </c>
      <c r="B539" s="67">
        <v>1</v>
      </c>
      <c r="C539" s="68" t="s">
        <v>22</v>
      </c>
      <c r="D539" s="69">
        <v>16</v>
      </c>
      <c r="E539" s="68" t="s">
        <v>3562</v>
      </c>
      <c r="F539" s="70"/>
      <c r="G539" s="71"/>
      <c r="H539" s="107"/>
      <c r="I539" s="111"/>
      <c r="J539" s="3"/>
    </row>
    <row r="540" customFormat="1" ht="17" customHeight="1" spans="1:10">
      <c r="A540" s="66"/>
      <c r="B540" s="72"/>
      <c r="C540" s="73" t="s">
        <v>22</v>
      </c>
      <c r="D540" s="74" t="s">
        <v>1840</v>
      </c>
      <c r="E540" s="73" t="s">
        <v>2658</v>
      </c>
      <c r="F540" s="177" t="s">
        <v>2659</v>
      </c>
      <c r="G540" s="75"/>
      <c r="H540" s="107"/>
      <c r="I540" s="111"/>
      <c r="J540" s="3"/>
    </row>
    <row r="541" ht="13" customHeight="1" spans="1:9">
      <c r="A541" s="66"/>
      <c r="B541" s="72"/>
      <c r="C541" s="73" t="s">
        <v>22</v>
      </c>
      <c r="D541" s="74" t="s">
        <v>1843</v>
      </c>
      <c r="E541" s="73" t="s">
        <v>2660</v>
      </c>
      <c r="F541" s="73" t="s">
        <v>2661</v>
      </c>
      <c r="G541" s="75"/>
      <c r="I541" s="55"/>
    </row>
    <row r="542" ht="13" customHeight="1" spans="1:9">
      <c r="A542" s="66"/>
      <c r="B542" s="72"/>
      <c r="C542" s="73" t="s">
        <v>22</v>
      </c>
      <c r="D542" s="74" t="s">
        <v>1828</v>
      </c>
      <c r="E542" s="73" t="s">
        <v>3327</v>
      </c>
      <c r="F542" s="73"/>
      <c r="G542" s="75"/>
      <c r="I542" s="55"/>
    </row>
    <row r="543" ht="13" customHeight="1" spans="1:9">
      <c r="A543" s="66"/>
      <c r="B543" s="72"/>
      <c r="C543" s="73" t="s">
        <v>22</v>
      </c>
      <c r="D543" s="74">
        <v>12</v>
      </c>
      <c r="E543" s="73" t="s">
        <v>2662</v>
      </c>
      <c r="F543" s="73" t="s">
        <v>3563</v>
      </c>
      <c r="G543" s="75"/>
      <c r="I543" s="55"/>
    </row>
    <row r="544" ht="13" customHeight="1" spans="1:9">
      <c r="A544" s="66"/>
      <c r="B544" s="76"/>
      <c r="C544" s="73" t="s">
        <v>22</v>
      </c>
      <c r="D544" s="74" t="s">
        <v>2664</v>
      </c>
      <c r="E544" s="73" t="s">
        <v>3330</v>
      </c>
      <c r="F544" s="73"/>
      <c r="G544" s="75"/>
      <c r="I544" s="55"/>
    </row>
    <row r="545" customFormat="1" ht="13.5" spans="1:10">
      <c r="A545" s="66" t="s">
        <v>3564</v>
      </c>
      <c r="B545" s="99">
        <v>1</v>
      </c>
      <c r="C545" s="68" t="s">
        <v>22</v>
      </c>
      <c r="D545" s="69">
        <v>16</v>
      </c>
      <c r="E545" s="68" t="s">
        <v>3565</v>
      </c>
      <c r="F545" s="173" t="s">
        <v>3543</v>
      </c>
      <c r="G545" s="71"/>
      <c r="H545" s="107"/>
      <c r="I545" s="110" t="s">
        <v>2667</v>
      </c>
      <c r="J545" s="110" t="s">
        <v>3566</v>
      </c>
    </row>
    <row r="546" customFormat="1" ht="13.5" spans="1:10">
      <c r="A546" s="66" t="s">
        <v>3567</v>
      </c>
      <c r="B546" s="99">
        <v>1</v>
      </c>
      <c r="C546" s="68" t="s">
        <v>22</v>
      </c>
      <c r="D546" s="69">
        <v>16</v>
      </c>
      <c r="E546" s="68" t="s">
        <v>3568</v>
      </c>
      <c r="F546" s="173"/>
      <c r="G546" s="71"/>
      <c r="H546" s="107"/>
      <c r="I546" s="111"/>
      <c r="J546" s="111"/>
    </row>
    <row r="547" customFormat="1" ht="13.5" spans="1:10">
      <c r="A547" s="66" t="s">
        <v>3569</v>
      </c>
      <c r="B547" s="99">
        <v>1</v>
      </c>
      <c r="C547" s="68" t="s">
        <v>22</v>
      </c>
      <c r="D547" s="69">
        <v>16</v>
      </c>
      <c r="E547" s="68" t="s">
        <v>3570</v>
      </c>
      <c r="F547" s="173"/>
      <c r="G547" s="71"/>
      <c r="H547" s="107"/>
      <c r="I547" s="111"/>
      <c r="J547" s="111"/>
    </row>
    <row r="548" customFormat="1" ht="13.5" spans="1:10">
      <c r="A548" s="66" t="s">
        <v>3571</v>
      </c>
      <c r="B548" s="67">
        <v>1</v>
      </c>
      <c r="C548" s="68" t="s">
        <v>22</v>
      </c>
      <c r="D548" s="69">
        <v>16</v>
      </c>
      <c r="E548" s="68" t="s">
        <v>3572</v>
      </c>
      <c r="F548" s="173"/>
      <c r="G548" s="71"/>
      <c r="H548" s="107"/>
      <c r="I548" s="111"/>
      <c r="J548" s="111"/>
    </row>
    <row r="549" customFormat="1" ht="13.5" spans="1:10">
      <c r="A549" s="66"/>
      <c r="B549" s="72"/>
      <c r="C549" s="73" t="s">
        <v>22</v>
      </c>
      <c r="D549" s="74">
        <v>15</v>
      </c>
      <c r="E549" s="73" t="s">
        <v>2500</v>
      </c>
      <c r="F549" s="73" t="s">
        <v>65</v>
      </c>
      <c r="G549" s="75">
        <v>0</v>
      </c>
      <c r="H549" s="107"/>
      <c r="I549" s="111"/>
      <c r="J549" s="111"/>
    </row>
    <row r="550" customFormat="1" ht="24.75" spans="1:10">
      <c r="A550" s="66"/>
      <c r="B550" s="72"/>
      <c r="C550" s="73" t="s">
        <v>716</v>
      </c>
      <c r="D550" s="74">
        <v>14</v>
      </c>
      <c r="E550" s="73" t="s">
        <v>3511</v>
      </c>
      <c r="F550" s="73" t="s">
        <v>3551</v>
      </c>
      <c r="G550" s="75" t="s">
        <v>742</v>
      </c>
      <c r="H550" s="107"/>
      <c r="I550" s="111"/>
      <c r="J550" s="111"/>
    </row>
    <row r="551" customFormat="1" ht="90.75" spans="1:10">
      <c r="A551" s="66"/>
      <c r="B551" s="72"/>
      <c r="C551" s="73" t="s">
        <v>716</v>
      </c>
      <c r="D551" s="74" t="s">
        <v>2670</v>
      </c>
      <c r="E551" s="73" t="s">
        <v>3513</v>
      </c>
      <c r="F551" s="73" t="s">
        <v>3552</v>
      </c>
      <c r="G551" s="175" t="s">
        <v>2673</v>
      </c>
      <c r="H551" s="107"/>
      <c r="I551" s="111"/>
      <c r="J551" s="111"/>
    </row>
    <row r="552" customFormat="1" ht="13" customHeight="1" spans="1:16383">
      <c r="A552" s="66"/>
      <c r="B552" s="72"/>
      <c r="C552" s="73" t="s">
        <v>22</v>
      </c>
      <c r="D552" s="74" t="s">
        <v>2674</v>
      </c>
      <c r="E552" s="73" t="s">
        <v>2504</v>
      </c>
      <c r="F552" s="73" t="s">
        <v>65</v>
      </c>
      <c r="G552" s="75" t="s">
        <v>749</v>
      </c>
      <c r="H552" s="52"/>
      <c r="I552" s="55">
        <v>37424</v>
      </c>
      <c r="J552" s="52"/>
      <c r="K552" s="52"/>
      <c r="L552" s="52"/>
      <c r="M552" s="52"/>
      <c r="N552" s="52"/>
      <c r="O552" s="52"/>
      <c r="P552" s="52"/>
      <c r="Q552" s="52"/>
      <c r="R552" s="52"/>
      <c r="S552" s="52"/>
      <c r="T552" s="52"/>
      <c r="U552" s="52"/>
      <c r="V552" s="52"/>
      <c r="W552" s="52"/>
      <c r="X552" s="52"/>
      <c r="Y552" s="52"/>
      <c r="Z552" s="52"/>
      <c r="AA552" s="52"/>
      <c r="AB552" s="52"/>
      <c r="AC552" s="52"/>
      <c r="AD552" s="52"/>
      <c r="AE552" s="52"/>
      <c r="AF552" s="52"/>
      <c r="AG552" s="52"/>
      <c r="AH552" s="52"/>
      <c r="AI552" s="52"/>
      <c r="AJ552" s="52"/>
      <c r="AK552" s="52"/>
      <c r="AL552" s="52"/>
      <c r="AM552" s="52"/>
      <c r="AN552" s="52"/>
      <c r="AO552" s="52"/>
      <c r="AP552" s="52"/>
      <c r="AQ552" s="52"/>
      <c r="AR552" s="52"/>
      <c r="AS552" s="52"/>
      <c r="AT552" s="52"/>
      <c r="AU552" s="52"/>
      <c r="AV552" s="52"/>
      <c r="AW552" s="52"/>
      <c r="AX552" s="52"/>
      <c r="AY552" s="52"/>
      <c r="AZ552" s="52"/>
      <c r="BA552" s="52"/>
      <c r="BB552" s="52"/>
      <c r="BC552" s="52"/>
      <c r="BD552" s="52"/>
      <c r="BE552" s="52"/>
      <c r="BF552" s="52"/>
      <c r="BG552" s="52"/>
      <c r="BH552" s="52"/>
      <c r="BI552" s="52"/>
      <c r="BJ552" s="52"/>
      <c r="BK552" s="52"/>
      <c r="BL552" s="52"/>
      <c r="BM552" s="52"/>
      <c r="BN552" s="52"/>
      <c r="BO552" s="52"/>
      <c r="BP552" s="52"/>
      <c r="BQ552" s="52"/>
      <c r="BR552" s="52"/>
      <c r="BS552" s="52"/>
      <c r="BT552" s="52"/>
      <c r="BU552" s="52"/>
      <c r="BV552" s="52"/>
      <c r="BW552" s="52"/>
      <c r="BX552" s="52"/>
      <c r="BY552" s="52"/>
      <c r="BZ552" s="52"/>
      <c r="CA552" s="52"/>
      <c r="CB552" s="52"/>
      <c r="CC552" s="52"/>
      <c r="CD552" s="52"/>
      <c r="CE552" s="52"/>
      <c r="CF552" s="52"/>
      <c r="CG552" s="52"/>
      <c r="CH552" s="52"/>
      <c r="CI552" s="52"/>
      <c r="CJ552" s="52"/>
      <c r="CK552" s="52"/>
      <c r="CL552" s="52"/>
      <c r="CM552" s="52"/>
      <c r="CN552" s="52"/>
      <c r="CO552" s="52"/>
      <c r="CP552" s="52"/>
      <c r="CQ552" s="52"/>
      <c r="CR552" s="52"/>
      <c r="CS552" s="52"/>
      <c r="CT552" s="52"/>
      <c r="CU552" s="52"/>
      <c r="CV552" s="52"/>
      <c r="CW552" s="52"/>
      <c r="CX552" s="52"/>
      <c r="CY552" s="52"/>
      <c r="CZ552" s="52"/>
      <c r="DA552" s="52"/>
      <c r="DB552" s="52"/>
      <c r="DC552" s="52"/>
      <c r="DD552" s="52"/>
      <c r="DE552" s="52"/>
      <c r="DF552" s="52"/>
      <c r="DG552" s="52"/>
      <c r="DH552" s="52"/>
      <c r="DI552" s="52"/>
      <c r="DJ552" s="52"/>
      <c r="DK552" s="52"/>
      <c r="DL552" s="52"/>
      <c r="DM552" s="52"/>
      <c r="DN552" s="52"/>
      <c r="DO552" s="52"/>
      <c r="DP552" s="52"/>
      <c r="DQ552" s="52"/>
      <c r="DR552" s="52"/>
      <c r="DS552" s="52"/>
      <c r="DT552" s="52"/>
      <c r="DU552" s="52"/>
      <c r="DV552" s="52"/>
      <c r="DW552" s="52"/>
      <c r="DX552" s="52"/>
      <c r="DY552" s="52"/>
      <c r="DZ552" s="52"/>
      <c r="EA552" s="52"/>
      <c r="EB552" s="52"/>
      <c r="EC552" s="52"/>
      <c r="ED552" s="52"/>
      <c r="EE552" s="52"/>
      <c r="EF552" s="52"/>
      <c r="EG552" s="52"/>
      <c r="EH552" s="52"/>
      <c r="EI552" s="52"/>
      <c r="EJ552" s="52"/>
      <c r="EK552" s="52"/>
      <c r="EL552" s="52"/>
      <c r="EM552" s="52"/>
      <c r="EN552" s="52"/>
      <c r="EO552" s="52"/>
      <c r="EP552" s="52"/>
      <c r="EQ552" s="52"/>
      <c r="ER552" s="52"/>
      <c r="ES552" s="52"/>
      <c r="ET552" s="52"/>
      <c r="EU552" s="52"/>
      <c r="EV552" s="52"/>
      <c r="EW552" s="52"/>
      <c r="EX552" s="52"/>
      <c r="EY552" s="52"/>
      <c r="EZ552" s="52"/>
      <c r="FA552" s="52"/>
      <c r="FB552" s="52"/>
      <c r="FC552" s="52"/>
      <c r="FD552" s="52"/>
      <c r="FE552" s="52"/>
      <c r="FF552" s="52"/>
      <c r="FG552" s="52"/>
      <c r="FH552" s="52"/>
      <c r="FI552" s="52"/>
      <c r="FJ552" s="52"/>
      <c r="FK552" s="52"/>
      <c r="FL552" s="52"/>
      <c r="FM552" s="52"/>
      <c r="FN552" s="52"/>
      <c r="FO552" s="52"/>
      <c r="FP552" s="52"/>
      <c r="FQ552" s="52"/>
      <c r="FR552" s="52"/>
      <c r="FS552" s="52"/>
      <c r="FT552" s="52"/>
      <c r="FU552" s="52"/>
      <c r="FV552" s="52"/>
      <c r="FW552" s="52"/>
      <c r="FX552" s="52"/>
      <c r="FY552" s="52"/>
      <c r="FZ552" s="52"/>
      <c r="GA552" s="52"/>
      <c r="GB552" s="52"/>
      <c r="GC552" s="52"/>
      <c r="GD552" s="52"/>
      <c r="GE552" s="52"/>
      <c r="GF552" s="52"/>
      <c r="GG552" s="52"/>
      <c r="GH552" s="52"/>
      <c r="GI552" s="52"/>
      <c r="GJ552" s="52"/>
      <c r="GK552" s="52"/>
      <c r="GL552" s="52"/>
      <c r="GM552" s="52"/>
      <c r="GN552" s="52"/>
      <c r="GO552" s="52"/>
      <c r="GP552" s="52"/>
      <c r="GQ552" s="52"/>
      <c r="GR552" s="52"/>
      <c r="GS552" s="52"/>
      <c r="GT552" s="52"/>
      <c r="GU552" s="52"/>
      <c r="GV552" s="52"/>
      <c r="GW552" s="52"/>
      <c r="GX552" s="52"/>
      <c r="GY552" s="52"/>
      <c r="GZ552" s="52"/>
      <c r="HA552" s="52"/>
      <c r="HB552" s="52"/>
      <c r="HC552" s="52"/>
      <c r="HD552" s="52"/>
      <c r="HE552" s="52"/>
      <c r="HF552" s="52"/>
      <c r="HG552" s="52"/>
      <c r="HH552" s="52"/>
      <c r="HI552" s="52"/>
      <c r="HJ552" s="52"/>
      <c r="HK552" s="52"/>
      <c r="HL552" s="52"/>
      <c r="HM552" s="52"/>
      <c r="HN552" s="52"/>
      <c r="HO552" s="52"/>
      <c r="HP552" s="52"/>
      <c r="HQ552" s="52"/>
      <c r="HR552" s="52"/>
      <c r="HS552" s="52"/>
      <c r="HT552" s="52"/>
      <c r="HU552" s="52"/>
      <c r="HV552" s="52"/>
      <c r="HW552" s="52"/>
      <c r="HX552" s="52"/>
      <c r="HY552" s="52"/>
      <c r="HZ552" s="52"/>
      <c r="IA552" s="52"/>
      <c r="IB552" s="52"/>
      <c r="IC552" s="52"/>
      <c r="ID552" s="52"/>
      <c r="IE552" s="52"/>
      <c r="IF552" s="52"/>
      <c r="IG552" s="52"/>
      <c r="IH552" s="52"/>
      <c r="II552" s="52"/>
      <c r="IJ552" s="52"/>
      <c r="IK552" s="52"/>
      <c r="IL552" s="52"/>
      <c r="IM552" s="52"/>
      <c r="IN552" s="52"/>
      <c r="IO552" s="52"/>
      <c r="IP552" s="52"/>
      <c r="IQ552" s="52"/>
      <c r="IR552" s="52"/>
      <c r="IS552" s="52"/>
      <c r="IT552" s="52"/>
      <c r="IU552" s="52"/>
      <c r="IV552" s="52"/>
      <c r="IW552" s="52"/>
      <c r="IX552" s="52"/>
      <c r="IY552" s="52"/>
      <c r="IZ552" s="52"/>
      <c r="JA552" s="52"/>
      <c r="JB552" s="52"/>
      <c r="JC552" s="52"/>
      <c r="JD552" s="52"/>
      <c r="JE552" s="52"/>
      <c r="JF552" s="52"/>
      <c r="JG552" s="52"/>
      <c r="JH552" s="52"/>
      <c r="JI552" s="52"/>
      <c r="JJ552" s="52"/>
      <c r="JK552" s="52"/>
      <c r="JL552" s="52"/>
      <c r="JM552" s="52"/>
      <c r="JN552" s="52"/>
      <c r="JO552" s="52"/>
      <c r="JP552" s="52"/>
      <c r="JQ552" s="52"/>
      <c r="JR552" s="52"/>
      <c r="JS552" s="52"/>
      <c r="JT552" s="52"/>
      <c r="JU552" s="52"/>
      <c r="JV552" s="52"/>
      <c r="JW552" s="52"/>
      <c r="JX552" s="52"/>
      <c r="JY552" s="52"/>
      <c r="JZ552" s="52"/>
      <c r="KA552" s="52"/>
      <c r="KB552" s="52"/>
      <c r="KC552" s="52"/>
      <c r="KD552" s="52"/>
      <c r="KE552" s="52"/>
      <c r="KF552" s="52"/>
      <c r="KG552" s="52"/>
      <c r="KH552" s="52"/>
      <c r="KI552" s="52"/>
      <c r="KJ552" s="52"/>
      <c r="KK552" s="52"/>
      <c r="KL552" s="52"/>
      <c r="KM552" s="52"/>
      <c r="KN552" s="52"/>
      <c r="KO552" s="52"/>
      <c r="KP552" s="52"/>
      <c r="KQ552" s="52"/>
      <c r="KR552" s="52"/>
      <c r="KS552" s="52"/>
      <c r="KT552" s="52"/>
      <c r="KU552" s="52"/>
      <c r="KV552" s="52"/>
      <c r="KW552" s="52"/>
      <c r="KX552" s="52"/>
      <c r="KY552" s="52"/>
      <c r="KZ552" s="52"/>
      <c r="LA552" s="52"/>
      <c r="LB552" s="52"/>
      <c r="LC552" s="52"/>
      <c r="LD552" s="52"/>
      <c r="LE552" s="52"/>
      <c r="LF552" s="52"/>
      <c r="LG552" s="52"/>
      <c r="LH552" s="52"/>
      <c r="LI552" s="52"/>
      <c r="LJ552" s="52"/>
      <c r="LK552" s="52"/>
      <c r="LL552" s="52"/>
      <c r="LM552" s="52"/>
      <c r="LN552" s="52"/>
      <c r="LO552" s="52"/>
      <c r="LP552" s="52"/>
      <c r="LQ552" s="52"/>
      <c r="LR552" s="52"/>
      <c r="LS552" s="52"/>
      <c r="LT552" s="52"/>
      <c r="LU552" s="52"/>
      <c r="LV552" s="52"/>
      <c r="LW552" s="52"/>
      <c r="LX552" s="52"/>
      <c r="LY552" s="52"/>
      <c r="LZ552" s="52"/>
      <c r="MA552" s="52"/>
      <c r="MB552" s="52"/>
      <c r="MC552" s="52"/>
      <c r="MD552" s="52"/>
      <c r="ME552" s="52"/>
      <c r="MF552" s="52"/>
      <c r="MG552" s="52"/>
      <c r="MH552" s="52"/>
      <c r="MI552" s="52"/>
      <c r="MJ552" s="52"/>
      <c r="MK552" s="52"/>
      <c r="ML552" s="52"/>
      <c r="MM552" s="52"/>
      <c r="MN552" s="52"/>
      <c r="MO552" s="52"/>
      <c r="MP552" s="52"/>
      <c r="MQ552" s="52"/>
      <c r="MR552" s="52"/>
      <c r="MS552" s="52"/>
      <c r="MT552" s="52"/>
      <c r="MU552" s="52"/>
      <c r="MV552" s="52"/>
      <c r="MW552" s="52"/>
      <c r="MX552" s="52"/>
      <c r="MY552" s="52"/>
      <c r="MZ552" s="52"/>
      <c r="NA552" s="52"/>
      <c r="NB552" s="52"/>
      <c r="NC552" s="52"/>
      <c r="ND552" s="52"/>
      <c r="NE552" s="52"/>
      <c r="NF552" s="52"/>
      <c r="NG552" s="52"/>
      <c r="NH552" s="52"/>
      <c r="NI552" s="52"/>
      <c r="NJ552" s="52"/>
      <c r="NK552" s="52"/>
      <c r="NL552" s="52"/>
      <c r="NM552" s="52"/>
      <c r="NN552" s="52"/>
      <c r="NO552" s="52"/>
      <c r="NP552" s="52"/>
      <c r="NQ552" s="52"/>
      <c r="NR552" s="52"/>
      <c r="NS552" s="52"/>
      <c r="NT552" s="52"/>
      <c r="NU552" s="52"/>
      <c r="NV552" s="52"/>
      <c r="NW552" s="52"/>
      <c r="NX552" s="52"/>
      <c r="NY552" s="52"/>
      <c r="NZ552" s="52"/>
      <c r="OA552" s="52"/>
      <c r="OB552" s="52"/>
      <c r="OC552" s="52"/>
      <c r="OD552" s="52"/>
      <c r="OE552" s="52"/>
      <c r="OF552" s="52"/>
      <c r="OG552" s="52"/>
      <c r="OH552" s="52"/>
      <c r="OI552" s="52"/>
      <c r="OJ552" s="52"/>
      <c r="OK552" s="52"/>
      <c r="OL552" s="52"/>
      <c r="OM552" s="52"/>
      <c r="ON552" s="52"/>
      <c r="OO552" s="52"/>
      <c r="OP552" s="52"/>
      <c r="OQ552" s="52"/>
      <c r="OR552" s="52"/>
      <c r="OS552" s="52"/>
      <c r="OT552" s="52"/>
      <c r="OU552" s="52"/>
      <c r="OV552" s="52"/>
      <c r="OW552" s="52"/>
      <c r="OX552" s="52"/>
      <c r="OY552" s="52"/>
      <c r="OZ552" s="52"/>
      <c r="PA552" s="52"/>
      <c r="PB552" s="52"/>
      <c r="PC552" s="52"/>
      <c r="PD552" s="52"/>
      <c r="PE552" s="52"/>
      <c r="PF552" s="52"/>
      <c r="PG552" s="52"/>
      <c r="PH552" s="52"/>
      <c r="PI552" s="52"/>
      <c r="PJ552" s="52"/>
      <c r="PK552" s="52"/>
      <c r="PL552" s="52"/>
      <c r="PM552" s="52"/>
      <c r="PN552" s="52"/>
      <c r="PO552" s="52"/>
      <c r="PP552" s="52"/>
      <c r="PQ552" s="52"/>
      <c r="PR552" s="52"/>
      <c r="PS552" s="52"/>
      <c r="PT552" s="52"/>
      <c r="PU552" s="52"/>
      <c r="PV552" s="52"/>
      <c r="PW552" s="52"/>
      <c r="PX552" s="52"/>
      <c r="PY552" s="52"/>
      <c r="PZ552" s="52"/>
      <c r="QA552" s="52"/>
      <c r="QB552" s="52"/>
      <c r="QC552" s="52"/>
      <c r="QD552" s="52"/>
      <c r="QE552" s="52"/>
      <c r="QF552" s="52"/>
      <c r="QG552" s="52"/>
      <c r="QH552" s="52"/>
      <c r="QI552" s="52"/>
      <c r="QJ552" s="52"/>
      <c r="QK552" s="52"/>
      <c r="QL552" s="52"/>
      <c r="QM552" s="52"/>
      <c r="QN552" s="52"/>
      <c r="QO552" s="52"/>
      <c r="QP552" s="52"/>
      <c r="QQ552" s="52"/>
      <c r="QR552" s="52"/>
      <c r="QS552" s="52"/>
      <c r="QT552" s="52"/>
      <c r="QU552" s="52"/>
      <c r="QV552" s="52"/>
      <c r="QW552" s="52"/>
      <c r="QX552" s="52"/>
      <c r="QY552" s="52"/>
      <c r="QZ552" s="52"/>
      <c r="RA552" s="52"/>
      <c r="RB552" s="52"/>
      <c r="RC552" s="52"/>
      <c r="RD552" s="52"/>
      <c r="RE552" s="52"/>
      <c r="RF552" s="52"/>
      <c r="RG552" s="52"/>
      <c r="RH552" s="52"/>
      <c r="RI552" s="52"/>
      <c r="RJ552" s="52"/>
      <c r="RK552" s="52"/>
      <c r="RL552" s="52"/>
      <c r="RM552" s="52"/>
      <c r="RN552" s="52"/>
      <c r="RO552" s="52"/>
      <c r="RP552" s="52"/>
      <c r="RQ552" s="52"/>
      <c r="RR552" s="52"/>
      <c r="RS552" s="52"/>
      <c r="RT552" s="52"/>
      <c r="RU552" s="52"/>
      <c r="RV552" s="52"/>
      <c r="RW552" s="52"/>
      <c r="RX552" s="52"/>
      <c r="RY552" s="52"/>
      <c r="RZ552" s="52"/>
      <c r="SA552" s="52"/>
      <c r="SB552" s="52"/>
      <c r="SC552" s="52"/>
      <c r="SD552" s="52"/>
      <c r="SE552" s="52"/>
      <c r="SF552" s="52"/>
      <c r="SG552" s="52"/>
      <c r="SH552" s="52"/>
      <c r="SI552" s="52"/>
      <c r="SJ552" s="52"/>
      <c r="SK552" s="52"/>
      <c r="SL552" s="52"/>
      <c r="SM552" s="52"/>
      <c r="SN552" s="52"/>
      <c r="SO552" s="52"/>
      <c r="SP552" s="52"/>
      <c r="SQ552" s="52"/>
      <c r="SR552" s="52"/>
      <c r="SS552" s="52"/>
      <c r="ST552" s="52"/>
      <c r="SU552" s="52"/>
      <c r="SV552" s="52"/>
      <c r="SW552" s="52"/>
      <c r="SX552" s="52"/>
      <c r="SY552" s="52"/>
      <c r="SZ552" s="52"/>
      <c r="TA552" s="52"/>
      <c r="TB552" s="52"/>
      <c r="TC552" s="52"/>
      <c r="TD552" s="52"/>
      <c r="TE552" s="52"/>
      <c r="TF552" s="52"/>
      <c r="TG552" s="52"/>
      <c r="TH552" s="52"/>
      <c r="TI552" s="52"/>
      <c r="TJ552" s="52"/>
      <c r="TK552" s="52"/>
      <c r="TL552" s="52"/>
      <c r="TM552" s="52"/>
      <c r="TN552" s="52"/>
      <c r="TO552" s="52"/>
      <c r="TP552" s="52"/>
      <c r="TQ552" s="52"/>
      <c r="TR552" s="52"/>
      <c r="TS552" s="52"/>
      <c r="TT552" s="52"/>
      <c r="TU552" s="52"/>
      <c r="TV552" s="52"/>
      <c r="TW552" s="52"/>
      <c r="TX552" s="52"/>
      <c r="TY552" s="52"/>
      <c r="TZ552" s="52"/>
      <c r="UA552" s="52"/>
      <c r="UB552" s="52"/>
      <c r="UC552" s="52"/>
      <c r="UD552" s="52"/>
      <c r="UE552" s="52"/>
      <c r="UF552" s="52"/>
      <c r="UG552" s="52"/>
      <c r="UH552" s="52"/>
      <c r="UI552" s="52"/>
      <c r="UJ552" s="52"/>
      <c r="UK552" s="52"/>
      <c r="UL552" s="52"/>
      <c r="UM552" s="52"/>
      <c r="UN552" s="52"/>
      <c r="UO552" s="52"/>
      <c r="UP552" s="52"/>
      <c r="UQ552" s="52"/>
      <c r="UR552" s="52"/>
      <c r="US552" s="52"/>
      <c r="UT552" s="52"/>
      <c r="UU552" s="52"/>
      <c r="UV552" s="52"/>
      <c r="UW552" s="52"/>
      <c r="UX552" s="52"/>
      <c r="UY552" s="52"/>
      <c r="UZ552" s="52"/>
      <c r="VA552" s="52"/>
      <c r="VB552" s="52"/>
      <c r="VC552" s="52"/>
      <c r="VD552" s="52"/>
      <c r="VE552" s="52"/>
      <c r="VF552" s="52"/>
      <c r="VG552" s="52"/>
      <c r="VH552" s="52"/>
      <c r="VI552" s="52"/>
      <c r="VJ552" s="52"/>
      <c r="VK552" s="52"/>
      <c r="VL552" s="52"/>
      <c r="VM552" s="52"/>
      <c r="VN552" s="52"/>
      <c r="VO552" s="52"/>
      <c r="VP552" s="52"/>
      <c r="VQ552" s="52"/>
      <c r="VR552" s="52"/>
      <c r="VS552" s="52"/>
      <c r="VT552" s="52"/>
      <c r="VU552" s="52"/>
      <c r="VV552" s="52"/>
      <c r="VW552" s="52"/>
      <c r="VX552" s="52"/>
      <c r="VY552" s="52"/>
      <c r="VZ552" s="52"/>
      <c r="WA552" s="52"/>
      <c r="WB552" s="52"/>
      <c r="WC552" s="52"/>
      <c r="WD552" s="52"/>
      <c r="WE552" s="52"/>
      <c r="WF552" s="52"/>
      <c r="WG552" s="52"/>
      <c r="WH552" s="52"/>
      <c r="WI552" s="52"/>
      <c r="WJ552" s="52"/>
      <c r="WK552" s="52"/>
      <c r="WL552" s="52"/>
      <c r="WM552" s="52"/>
      <c r="WN552" s="52"/>
      <c r="WO552" s="52"/>
      <c r="WP552" s="52"/>
      <c r="WQ552" s="52"/>
      <c r="WR552" s="52"/>
      <c r="WS552" s="52"/>
      <c r="WT552" s="52"/>
      <c r="WU552" s="52"/>
      <c r="WV552" s="52"/>
      <c r="WW552" s="52"/>
      <c r="WX552" s="52"/>
      <c r="WY552" s="52"/>
      <c r="WZ552" s="52"/>
      <c r="XA552" s="52"/>
      <c r="XB552" s="52"/>
      <c r="XC552" s="52"/>
      <c r="XD552" s="52"/>
      <c r="XE552" s="52"/>
      <c r="XF552" s="52"/>
      <c r="XG552" s="52"/>
      <c r="XH552" s="52"/>
      <c r="XI552" s="52"/>
      <c r="XJ552" s="52"/>
      <c r="XK552" s="52"/>
      <c r="XL552" s="52"/>
      <c r="XM552" s="52"/>
      <c r="XN552" s="52"/>
      <c r="XO552" s="52"/>
      <c r="XP552" s="52"/>
      <c r="XQ552" s="52"/>
      <c r="XR552" s="52"/>
      <c r="XS552" s="52"/>
      <c r="XT552" s="52"/>
      <c r="XU552" s="52"/>
      <c r="XV552" s="52"/>
      <c r="XW552" s="52"/>
      <c r="XX552" s="52"/>
      <c r="XY552" s="52"/>
      <c r="XZ552" s="52"/>
      <c r="YA552" s="52"/>
      <c r="YB552" s="52"/>
      <c r="YC552" s="52"/>
      <c r="YD552" s="52"/>
      <c r="YE552" s="52"/>
      <c r="YF552" s="52"/>
      <c r="YG552" s="52"/>
      <c r="YH552" s="52"/>
      <c r="YI552" s="52"/>
      <c r="YJ552" s="52"/>
      <c r="YK552" s="52"/>
      <c r="YL552" s="52"/>
      <c r="YM552" s="52"/>
      <c r="YN552" s="52"/>
      <c r="YO552" s="52"/>
      <c r="YP552" s="52"/>
      <c r="YQ552" s="52"/>
      <c r="YR552" s="52"/>
      <c r="YS552" s="52"/>
      <c r="YT552" s="52"/>
      <c r="YU552" s="52"/>
      <c r="YV552" s="52"/>
      <c r="YW552" s="52"/>
      <c r="YX552" s="52"/>
      <c r="YY552" s="52"/>
      <c r="YZ552" s="52"/>
      <c r="ZA552" s="52"/>
      <c r="ZB552" s="52"/>
      <c r="ZC552" s="52"/>
      <c r="ZD552" s="52"/>
      <c r="ZE552" s="52"/>
      <c r="ZF552" s="52"/>
      <c r="ZG552" s="52"/>
      <c r="ZH552" s="52"/>
      <c r="ZI552" s="52"/>
      <c r="ZJ552" s="52"/>
      <c r="ZK552" s="52"/>
      <c r="ZL552" s="52"/>
      <c r="ZM552" s="52"/>
      <c r="ZN552" s="52"/>
      <c r="ZO552" s="52"/>
      <c r="ZP552" s="52"/>
      <c r="ZQ552" s="52"/>
      <c r="ZR552" s="52"/>
      <c r="ZS552" s="52"/>
      <c r="ZT552" s="52"/>
      <c r="ZU552" s="52"/>
      <c r="ZV552" s="52"/>
      <c r="ZW552" s="52"/>
      <c r="ZX552" s="52"/>
      <c r="ZY552" s="52"/>
      <c r="ZZ552" s="52"/>
      <c r="AAA552" s="52"/>
      <c r="AAB552" s="52"/>
      <c r="AAC552" s="52"/>
      <c r="AAD552" s="52"/>
      <c r="AAE552" s="52"/>
      <c r="AAF552" s="52"/>
      <c r="AAG552" s="52"/>
      <c r="AAH552" s="52"/>
      <c r="AAI552" s="52"/>
      <c r="AAJ552" s="52"/>
      <c r="AAK552" s="52"/>
      <c r="AAL552" s="52"/>
      <c r="AAM552" s="52"/>
      <c r="AAN552" s="52"/>
      <c r="AAO552" s="52"/>
      <c r="AAP552" s="52"/>
      <c r="AAQ552" s="52"/>
      <c r="AAR552" s="52"/>
      <c r="AAS552" s="52"/>
      <c r="AAT552" s="52"/>
      <c r="AAU552" s="52"/>
      <c r="AAV552" s="52"/>
      <c r="AAW552" s="52"/>
      <c r="AAX552" s="52"/>
      <c r="AAY552" s="52"/>
      <c r="AAZ552" s="52"/>
      <c r="ABA552" s="52"/>
      <c r="ABB552" s="52"/>
      <c r="ABC552" s="52"/>
      <c r="ABD552" s="52"/>
      <c r="ABE552" s="52"/>
      <c r="ABF552" s="52"/>
      <c r="ABG552" s="52"/>
      <c r="ABH552" s="52"/>
      <c r="ABI552" s="52"/>
      <c r="ABJ552" s="52"/>
      <c r="ABK552" s="52"/>
      <c r="ABL552" s="52"/>
      <c r="ABM552" s="52"/>
      <c r="ABN552" s="52"/>
      <c r="ABO552" s="52"/>
      <c r="ABP552" s="52"/>
      <c r="ABQ552" s="52"/>
      <c r="ABR552" s="52"/>
      <c r="ABS552" s="52"/>
      <c r="ABT552" s="52"/>
      <c r="ABU552" s="52"/>
      <c r="ABV552" s="52"/>
      <c r="ABW552" s="52"/>
      <c r="ABX552" s="52"/>
      <c r="ABY552" s="52"/>
      <c r="ABZ552" s="52"/>
      <c r="ACA552" s="52"/>
      <c r="ACB552" s="52"/>
      <c r="ACC552" s="52"/>
      <c r="ACD552" s="52"/>
      <c r="ACE552" s="52"/>
      <c r="ACF552" s="52"/>
      <c r="ACG552" s="52"/>
      <c r="ACH552" s="52"/>
      <c r="ACI552" s="52"/>
      <c r="ACJ552" s="52"/>
      <c r="ACK552" s="52"/>
      <c r="ACL552" s="52"/>
      <c r="ACM552" s="52"/>
      <c r="ACN552" s="52"/>
      <c r="ACO552" s="52"/>
      <c r="ACP552" s="52"/>
      <c r="ACQ552" s="52"/>
      <c r="ACR552" s="52"/>
      <c r="ACS552" s="52"/>
      <c r="ACT552" s="52"/>
      <c r="ACU552" s="52"/>
      <c r="ACV552" s="52"/>
      <c r="ACW552" s="52"/>
      <c r="ACX552" s="52"/>
      <c r="ACY552" s="52"/>
      <c r="ACZ552" s="52"/>
      <c r="ADA552" s="52"/>
      <c r="ADB552" s="52"/>
      <c r="ADC552" s="52"/>
      <c r="ADD552" s="52"/>
      <c r="ADE552" s="52"/>
      <c r="ADF552" s="52"/>
      <c r="ADG552" s="52"/>
      <c r="ADH552" s="52"/>
      <c r="ADI552" s="52"/>
      <c r="ADJ552" s="52"/>
      <c r="ADK552" s="52"/>
      <c r="ADL552" s="52"/>
      <c r="ADM552" s="52"/>
      <c r="ADN552" s="52"/>
      <c r="ADO552" s="52"/>
      <c r="ADP552" s="52"/>
      <c r="ADQ552" s="52"/>
      <c r="ADR552" s="52"/>
      <c r="ADS552" s="52"/>
      <c r="ADT552" s="52"/>
      <c r="ADU552" s="52"/>
      <c r="ADV552" s="52"/>
      <c r="ADW552" s="52"/>
      <c r="ADX552" s="52"/>
      <c r="ADY552" s="52"/>
      <c r="ADZ552" s="52"/>
      <c r="AEA552" s="52"/>
      <c r="AEB552" s="52"/>
      <c r="AEC552" s="52"/>
      <c r="AED552" s="52"/>
      <c r="AEE552" s="52"/>
      <c r="AEF552" s="52"/>
      <c r="AEG552" s="52"/>
      <c r="AEH552" s="52"/>
      <c r="AEI552" s="52"/>
      <c r="AEJ552" s="52"/>
      <c r="AEK552" s="52"/>
      <c r="AEL552" s="52"/>
      <c r="AEM552" s="52"/>
      <c r="AEN552" s="52"/>
      <c r="AEO552" s="52"/>
      <c r="AEP552" s="52"/>
      <c r="AEQ552" s="52"/>
      <c r="AER552" s="52"/>
      <c r="AES552" s="52"/>
      <c r="AET552" s="52"/>
      <c r="AEU552" s="52"/>
      <c r="AEV552" s="52"/>
      <c r="AEW552" s="52"/>
      <c r="AEX552" s="52"/>
      <c r="AEY552" s="52"/>
      <c r="AEZ552" s="52"/>
      <c r="AFA552" s="52"/>
      <c r="AFB552" s="52"/>
      <c r="AFC552" s="52"/>
      <c r="AFD552" s="52"/>
      <c r="AFE552" s="52"/>
      <c r="AFF552" s="52"/>
      <c r="AFG552" s="52"/>
      <c r="AFH552" s="52"/>
      <c r="AFI552" s="52"/>
      <c r="AFJ552" s="52"/>
      <c r="AFK552" s="52"/>
      <c r="AFL552" s="52"/>
      <c r="AFM552" s="52"/>
      <c r="AFN552" s="52"/>
      <c r="AFO552" s="52"/>
      <c r="AFP552" s="52"/>
      <c r="AFQ552" s="52"/>
      <c r="AFR552" s="52"/>
      <c r="AFS552" s="52"/>
      <c r="AFT552" s="52"/>
      <c r="AFU552" s="52"/>
      <c r="AFV552" s="52"/>
      <c r="AFW552" s="52"/>
      <c r="AFX552" s="52"/>
      <c r="AFY552" s="52"/>
      <c r="AFZ552" s="52"/>
      <c r="AGA552" s="52"/>
      <c r="AGB552" s="52"/>
      <c r="AGC552" s="52"/>
      <c r="AGD552" s="52"/>
      <c r="AGE552" s="52"/>
      <c r="AGF552" s="52"/>
      <c r="AGG552" s="52"/>
      <c r="AGH552" s="52"/>
      <c r="AGI552" s="52"/>
      <c r="AGJ552" s="52"/>
      <c r="AGK552" s="52"/>
      <c r="AGL552" s="52"/>
      <c r="AGM552" s="52"/>
      <c r="AGN552" s="52"/>
      <c r="AGO552" s="52"/>
      <c r="AGP552" s="52"/>
      <c r="AGQ552" s="52"/>
      <c r="AGR552" s="52"/>
      <c r="AGS552" s="52"/>
      <c r="AGT552" s="52"/>
      <c r="AGU552" s="52"/>
      <c r="AGV552" s="52"/>
      <c r="AGW552" s="52"/>
      <c r="AGX552" s="52"/>
      <c r="AGY552" s="52"/>
      <c r="AGZ552" s="52"/>
      <c r="AHA552" s="52"/>
      <c r="AHB552" s="52"/>
      <c r="AHC552" s="52"/>
      <c r="AHD552" s="52"/>
      <c r="AHE552" s="52"/>
      <c r="AHF552" s="52"/>
      <c r="AHG552" s="52"/>
      <c r="AHH552" s="52"/>
      <c r="AHI552" s="52"/>
      <c r="AHJ552" s="52"/>
      <c r="AHK552" s="52"/>
      <c r="AHL552" s="52"/>
      <c r="AHM552" s="52"/>
      <c r="AHN552" s="52"/>
      <c r="AHO552" s="52"/>
      <c r="AHP552" s="52"/>
      <c r="AHQ552" s="52"/>
      <c r="AHR552" s="52"/>
      <c r="AHS552" s="52"/>
      <c r="AHT552" s="52"/>
      <c r="AHU552" s="52"/>
      <c r="AHV552" s="52"/>
      <c r="AHW552" s="52"/>
      <c r="AHX552" s="52"/>
      <c r="AHY552" s="52"/>
      <c r="AHZ552" s="52"/>
      <c r="AIA552" s="52"/>
      <c r="AIB552" s="52"/>
      <c r="AIC552" s="52"/>
      <c r="AID552" s="52"/>
      <c r="AIE552" s="52"/>
      <c r="AIF552" s="52"/>
      <c r="AIG552" s="52"/>
      <c r="AIH552" s="52"/>
      <c r="AII552" s="52"/>
      <c r="AIJ552" s="52"/>
      <c r="AIK552" s="52"/>
      <c r="AIL552" s="52"/>
      <c r="AIM552" s="52"/>
      <c r="AIN552" s="52"/>
      <c r="AIO552" s="52"/>
      <c r="AIP552" s="52"/>
      <c r="AIQ552" s="52"/>
      <c r="AIR552" s="52"/>
      <c r="AIS552" s="52"/>
      <c r="AIT552" s="52"/>
      <c r="AIU552" s="52"/>
      <c r="AIV552" s="52"/>
      <c r="AIW552" s="52"/>
      <c r="AIX552" s="52"/>
      <c r="AIY552" s="52"/>
      <c r="AIZ552" s="52"/>
      <c r="AJA552" s="52"/>
      <c r="AJB552" s="52"/>
      <c r="AJC552" s="52"/>
      <c r="AJD552" s="52"/>
      <c r="AJE552" s="52"/>
      <c r="AJF552" s="52"/>
      <c r="AJG552" s="52"/>
      <c r="AJH552" s="52"/>
      <c r="AJI552" s="52"/>
      <c r="AJJ552" s="52"/>
      <c r="AJK552" s="52"/>
      <c r="AJL552" s="52"/>
      <c r="AJM552" s="52"/>
      <c r="AJN552" s="52"/>
      <c r="AJO552" s="52"/>
      <c r="AJP552" s="52"/>
      <c r="AJQ552" s="52"/>
      <c r="AJR552" s="52"/>
      <c r="AJS552" s="52"/>
      <c r="AJT552" s="52"/>
      <c r="AJU552" s="52"/>
      <c r="AJV552" s="52"/>
      <c r="AJW552" s="52"/>
      <c r="AJX552" s="52"/>
      <c r="AJY552" s="52"/>
      <c r="AJZ552" s="52"/>
      <c r="AKA552" s="52"/>
      <c r="AKB552" s="52"/>
      <c r="AKC552" s="52"/>
      <c r="AKD552" s="52"/>
      <c r="AKE552" s="52"/>
      <c r="AKF552" s="52"/>
      <c r="AKG552" s="52"/>
      <c r="AKH552" s="52"/>
      <c r="AKI552" s="52"/>
      <c r="AKJ552" s="52"/>
      <c r="AKK552" s="52"/>
      <c r="AKL552" s="52"/>
      <c r="AKM552" s="52"/>
      <c r="AKN552" s="52"/>
      <c r="AKO552" s="52"/>
      <c r="AKP552" s="52"/>
      <c r="AKQ552" s="52"/>
      <c r="AKR552" s="52"/>
      <c r="AKS552" s="52"/>
      <c r="AKT552" s="52"/>
      <c r="AKU552" s="52"/>
      <c r="AKV552" s="52"/>
      <c r="AKW552" s="52"/>
      <c r="AKX552" s="52"/>
      <c r="AKY552" s="52"/>
      <c r="AKZ552" s="52"/>
      <c r="ALA552" s="52"/>
      <c r="ALB552" s="52"/>
      <c r="ALC552" s="52"/>
      <c r="ALD552" s="52"/>
      <c r="ALE552" s="52"/>
      <c r="ALF552" s="52"/>
      <c r="ALG552" s="52"/>
      <c r="ALH552" s="52"/>
      <c r="ALI552" s="52"/>
      <c r="ALJ552" s="52"/>
      <c r="ALK552" s="52"/>
      <c r="ALL552" s="52"/>
      <c r="ALM552" s="52"/>
      <c r="ALN552" s="52"/>
      <c r="ALO552" s="52"/>
      <c r="ALP552" s="52"/>
      <c r="ALQ552" s="52"/>
      <c r="ALR552" s="52"/>
      <c r="ALS552" s="52"/>
      <c r="ALT552" s="52"/>
      <c r="ALU552" s="52"/>
      <c r="ALV552" s="52"/>
      <c r="ALW552" s="52"/>
      <c r="ALX552" s="52"/>
      <c r="ALY552" s="52"/>
      <c r="ALZ552" s="52"/>
      <c r="AMA552" s="52"/>
      <c r="AMB552" s="52"/>
      <c r="AMC552" s="52"/>
      <c r="AMD552" s="52"/>
      <c r="AME552" s="52"/>
      <c r="AMF552" s="52"/>
      <c r="AMG552" s="52"/>
      <c r="AMH552" s="52"/>
      <c r="AMI552" s="52"/>
      <c r="AMJ552" s="52"/>
      <c r="AMK552" s="52"/>
      <c r="AML552" s="52"/>
      <c r="AMM552" s="52"/>
      <c r="AMN552" s="52"/>
      <c r="AMO552" s="52"/>
      <c r="AMP552" s="52"/>
      <c r="AMQ552" s="52"/>
      <c r="AMR552" s="52"/>
      <c r="AMS552" s="52"/>
      <c r="AMT552" s="52"/>
      <c r="AMU552" s="52"/>
      <c r="AMV552" s="52"/>
      <c r="AMW552" s="52"/>
      <c r="AMX552" s="52"/>
      <c r="AMY552" s="52"/>
      <c r="AMZ552" s="52"/>
      <c r="ANA552" s="52"/>
      <c r="ANB552" s="52"/>
      <c r="ANC552" s="52"/>
      <c r="AND552" s="52"/>
      <c r="ANE552" s="52"/>
      <c r="ANF552" s="52"/>
      <c r="ANG552" s="52"/>
      <c r="ANH552" s="52"/>
      <c r="ANI552" s="52"/>
      <c r="ANJ552" s="52"/>
      <c r="ANK552" s="52"/>
      <c r="ANL552" s="52"/>
      <c r="ANM552" s="52"/>
      <c r="ANN552" s="52"/>
      <c r="ANO552" s="52"/>
      <c r="ANP552" s="52"/>
      <c r="ANQ552" s="52"/>
      <c r="ANR552" s="52"/>
      <c r="ANS552" s="52"/>
      <c r="ANT552" s="52"/>
      <c r="ANU552" s="52"/>
      <c r="ANV552" s="52"/>
      <c r="ANW552" s="52"/>
      <c r="ANX552" s="52"/>
      <c r="ANY552" s="52"/>
      <c r="ANZ552" s="52"/>
      <c r="AOA552" s="52"/>
      <c r="AOB552" s="52"/>
      <c r="AOC552" s="52"/>
      <c r="AOD552" s="52"/>
      <c r="AOE552" s="52"/>
      <c r="AOF552" s="52"/>
      <c r="AOG552" s="52"/>
      <c r="AOH552" s="52"/>
      <c r="AOI552" s="52"/>
      <c r="AOJ552" s="52"/>
      <c r="AOK552" s="52"/>
      <c r="AOL552" s="52"/>
      <c r="AOM552" s="52"/>
      <c r="AON552" s="52"/>
      <c r="AOO552" s="52"/>
      <c r="AOP552" s="52"/>
      <c r="AOQ552" s="52"/>
      <c r="AOR552" s="52"/>
      <c r="AOS552" s="52"/>
      <c r="AOT552" s="52"/>
      <c r="AOU552" s="52"/>
      <c r="AOV552" s="52"/>
      <c r="AOW552" s="52"/>
      <c r="AOX552" s="52"/>
      <c r="AOY552" s="52"/>
      <c r="AOZ552" s="52"/>
      <c r="APA552" s="52"/>
      <c r="APB552" s="52"/>
      <c r="APC552" s="52"/>
      <c r="APD552" s="52"/>
      <c r="APE552" s="52"/>
      <c r="APF552" s="52"/>
      <c r="APG552" s="52"/>
      <c r="APH552" s="52"/>
      <c r="API552" s="52"/>
      <c r="APJ552" s="52"/>
      <c r="APK552" s="52"/>
      <c r="APL552" s="52"/>
      <c r="APM552" s="52"/>
      <c r="APN552" s="52"/>
      <c r="APO552" s="52"/>
      <c r="APP552" s="52"/>
      <c r="APQ552" s="52"/>
      <c r="APR552" s="52"/>
      <c r="APS552" s="52"/>
      <c r="APT552" s="52"/>
      <c r="APU552" s="52"/>
      <c r="APV552" s="52"/>
      <c r="APW552" s="52"/>
      <c r="APX552" s="52"/>
      <c r="APY552" s="52"/>
      <c r="APZ552" s="52"/>
      <c r="AQA552" s="52"/>
      <c r="AQB552" s="52"/>
      <c r="AQC552" s="52"/>
      <c r="AQD552" s="52"/>
      <c r="AQE552" s="52"/>
      <c r="AQF552" s="52"/>
      <c r="AQG552" s="52"/>
      <c r="AQH552" s="52"/>
      <c r="AQI552" s="52"/>
      <c r="AQJ552" s="52"/>
      <c r="AQK552" s="52"/>
      <c r="AQL552" s="52"/>
      <c r="AQM552" s="52"/>
      <c r="AQN552" s="52"/>
      <c r="AQO552" s="52"/>
      <c r="AQP552" s="52"/>
      <c r="AQQ552" s="52"/>
      <c r="AQR552" s="52"/>
      <c r="AQS552" s="52"/>
      <c r="AQT552" s="52"/>
      <c r="AQU552" s="52"/>
      <c r="AQV552" s="52"/>
      <c r="AQW552" s="52"/>
      <c r="AQX552" s="52"/>
      <c r="AQY552" s="52"/>
      <c r="AQZ552" s="52"/>
      <c r="ARA552" s="52"/>
      <c r="ARB552" s="52"/>
      <c r="ARC552" s="52"/>
      <c r="ARD552" s="52"/>
      <c r="ARE552" s="52"/>
      <c r="ARF552" s="52"/>
      <c r="ARG552" s="52"/>
      <c r="ARH552" s="52"/>
      <c r="ARI552" s="52"/>
      <c r="ARJ552" s="52"/>
      <c r="ARK552" s="52"/>
      <c r="ARL552" s="52"/>
      <c r="ARM552" s="52"/>
      <c r="ARN552" s="52"/>
      <c r="ARO552" s="52"/>
      <c r="ARP552" s="52"/>
      <c r="ARQ552" s="52"/>
      <c r="ARR552" s="52"/>
      <c r="ARS552" s="52"/>
      <c r="ART552" s="52"/>
      <c r="ARU552" s="52"/>
      <c r="ARV552" s="52"/>
      <c r="ARW552" s="52"/>
      <c r="ARX552" s="52"/>
      <c r="ARY552" s="52"/>
      <c r="ARZ552" s="52"/>
      <c r="ASA552" s="52"/>
      <c r="ASB552" s="52"/>
      <c r="ASC552" s="52"/>
      <c r="ASD552" s="52"/>
      <c r="ASE552" s="52"/>
      <c r="ASF552" s="52"/>
      <c r="ASG552" s="52"/>
      <c r="ASH552" s="52"/>
      <c r="ASI552" s="52"/>
      <c r="ASJ552" s="52"/>
      <c r="ASK552" s="52"/>
      <c r="ASL552" s="52"/>
      <c r="ASM552" s="52"/>
      <c r="ASN552" s="52"/>
      <c r="ASO552" s="52"/>
      <c r="ASP552" s="52"/>
      <c r="ASQ552" s="52"/>
      <c r="ASR552" s="52"/>
      <c r="ASS552" s="52"/>
      <c r="AST552" s="52"/>
      <c r="ASU552" s="52"/>
      <c r="ASV552" s="52"/>
      <c r="ASW552" s="52"/>
      <c r="ASX552" s="52"/>
      <c r="ASY552" s="52"/>
      <c r="ASZ552" s="52"/>
      <c r="ATA552" s="52"/>
      <c r="ATB552" s="52"/>
      <c r="ATC552" s="52"/>
      <c r="ATD552" s="52"/>
      <c r="ATE552" s="52"/>
      <c r="ATF552" s="52"/>
      <c r="ATG552" s="52"/>
      <c r="ATH552" s="52"/>
      <c r="ATI552" s="52"/>
      <c r="ATJ552" s="52"/>
      <c r="ATK552" s="52"/>
      <c r="ATL552" s="52"/>
      <c r="ATM552" s="52"/>
      <c r="ATN552" s="52"/>
      <c r="ATO552" s="52"/>
      <c r="ATP552" s="52"/>
      <c r="ATQ552" s="52"/>
      <c r="ATR552" s="52"/>
      <c r="ATS552" s="52"/>
      <c r="ATT552" s="52"/>
      <c r="ATU552" s="52"/>
      <c r="ATV552" s="52"/>
      <c r="ATW552" s="52"/>
      <c r="ATX552" s="52"/>
      <c r="ATY552" s="52"/>
      <c r="ATZ552" s="52"/>
      <c r="AUA552" s="52"/>
      <c r="AUB552" s="52"/>
      <c r="AUC552" s="52"/>
      <c r="AUD552" s="52"/>
      <c r="AUE552" s="52"/>
      <c r="AUF552" s="52"/>
      <c r="AUG552" s="52"/>
      <c r="AUH552" s="52"/>
      <c r="AUI552" s="52"/>
      <c r="AUJ552" s="52"/>
      <c r="AUK552" s="52"/>
      <c r="AUL552" s="52"/>
      <c r="AUM552" s="52"/>
      <c r="AUN552" s="52"/>
      <c r="AUO552" s="52"/>
      <c r="AUP552" s="52"/>
      <c r="AUQ552" s="52"/>
      <c r="AUR552" s="52"/>
      <c r="AUS552" s="52"/>
      <c r="AUT552" s="52"/>
      <c r="AUU552" s="52"/>
      <c r="AUV552" s="52"/>
      <c r="AUW552" s="52"/>
      <c r="AUX552" s="52"/>
      <c r="AUY552" s="52"/>
      <c r="AUZ552" s="52"/>
      <c r="AVA552" s="52"/>
      <c r="AVB552" s="52"/>
      <c r="AVC552" s="52"/>
      <c r="AVD552" s="52"/>
      <c r="AVE552" s="52"/>
      <c r="AVF552" s="52"/>
      <c r="AVG552" s="52"/>
      <c r="AVH552" s="52"/>
      <c r="AVI552" s="52"/>
      <c r="AVJ552" s="52"/>
      <c r="AVK552" s="52"/>
      <c r="AVL552" s="52"/>
      <c r="AVM552" s="52"/>
      <c r="AVN552" s="52"/>
      <c r="AVO552" s="52"/>
      <c r="AVP552" s="52"/>
      <c r="AVQ552" s="52"/>
      <c r="AVR552" s="52"/>
      <c r="AVS552" s="52"/>
      <c r="AVT552" s="52"/>
      <c r="AVU552" s="52"/>
      <c r="AVV552" s="52"/>
      <c r="AVW552" s="52"/>
      <c r="AVX552" s="52"/>
      <c r="AVY552" s="52"/>
      <c r="AVZ552" s="52"/>
      <c r="AWA552" s="52"/>
      <c r="AWB552" s="52"/>
      <c r="AWC552" s="52"/>
      <c r="AWD552" s="52"/>
      <c r="AWE552" s="52"/>
      <c r="AWF552" s="52"/>
      <c r="AWG552" s="52"/>
      <c r="AWH552" s="52"/>
      <c r="AWI552" s="52"/>
      <c r="AWJ552" s="52"/>
      <c r="AWK552" s="52"/>
      <c r="AWL552" s="52"/>
      <c r="AWM552" s="52"/>
      <c r="AWN552" s="52"/>
      <c r="AWO552" s="52"/>
      <c r="AWP552" s="52"/>
      <c r="AWQ552" s="52"/>
      <c r="AWR552" s="52"/>
      <c r="AWS552" s="52"/>
      <c r="AWT552" s="52"/>
      <c r="AWU552" s="52"/>
      <c r="AWV552" s="52"/>
      <c r="AWW552" s="52"/>
      <c r="AWX552" s="52"/>
      <c r="AWY552" s="52"/>
      <c r="AWZ552" s="52"/>
      <c r="AXA552" s="52"/>
      <c r="AXB552" s="52"/>
      <c r="AXC552" s="52"/>
      <c r="AXD552" s="52"/>
      <c r="AXE552" s="52"/>
      <c r="AXF552" s="52"/>
      <c r="AXG552" s="52"/>
      <c r="AXH552" s="52"/>
      <c r="AXI552" s="52"/>
      <c r="AXJ552" s="52"/>
      <c r="AXK552" s="52"/>
      <c r="AXL552" s="52"/>
      <c r="AXM552" s="52"/>
      <c r="AXN552" s="52"/>
      <c r="AXO552" s="52"/>
      <c r="AXP552" s="52"/>
      <c r="AXQ552" s="52"/>
      <c r="AXR552" s="52"/>
      <c r="AXS552" s="52"/>
      <c r="AXT552" s="52"/>
      <c r="AXU552" s="52"/>
      <c r="AXV552" s="52"/>
      <c r="AXW552" s="52"/>
      <c r="AXX552" s="52"/>
      <c r="AXY552" s="52"/>
      <c r="AXZ552" s="52"/>
      <c r="AYA552" s="52"/>
      <c r="AYB552" s="52"/>
      <c r="AYC552" s="52"/>
      <c r="AYD552" s="52"/>
      <c r="AYE552" s="52"/>
      <c r="AYF552" s="52"/>
      <c r="AYG552" s="52"/>
      <c r="AYH552" s="52"/>
      <c r="AYI552" s="52"/>
      <c r="AYJ552" s="52"/>
      <c r="AYK552" s="52"/>
      <c r="AYL552" s="52"/>
      <c r="AYM552" s="52"/>
      <c r="AYN552" s="52"/>
      <c r="AYO552" s="52"/>
      <c r="AYP552" s="52"/>
      <c r="AYQ552" s="52"/>
      <c r="AYR552" s="52"/>
      <c r="AYS552" s="52"/>
      <c r="AYT552" s="52"/>
      <c r="AYU552" s="52"/>
      <c r="AYV552" s="52"/>
      <c r="AYW552" s="52"/>
      <c r="AYX552" s="52"/>
      <c r="AYY552" s="52"/>
      <c r="AYZ552" s="52"/>
      <c r="AZA552" s="52"/>
      <c r="AZB552" s="52"/>
      <c r="AZC552" s="52"/>
      <c r="AZD552" s="52"/>
      <c r="AZE552" s="52"/>
      <c r="AZF552" s="52"/>
      <c r="AZG552" s="52"/>
      <c r="AZH552" s="52"/>
      <c r="AZI552" s="52"/>
      <c r="AZJ552" s="52"/>
      <c r="AZK552" s="52"/>
      <c r="AZL552" s="52"/>
      <c r="AZM552" s="52"/>
      <c r="AZN552" s="52"/>
      <c r="AZO552" s="52"/>
      <c r="AZP552" s="52"/>
      <c r="AZQ552" s="52"/>
      <c r="AZR552" s="52"/>
      <c r="AZS552" s="52"/>
      <c r="AZT552" s="52"/>
      <c r="AZU552" s="52"/>
      <c r="AZV552" s="52"/>
      <c r="AZW552" s="52"/>
      <c r="AZX552" s="52"/>
      <c r="AZY552" s="52"/>
      <c r="AZZ552" s="52"/>
      <c r="BAA552" s="52"/>
      <c r="BAB552" s="52"/>
      <c r="BAC552" s="52"/>
      <c r="BAD552" s="52"/>
      <c r="BAE552" s="52"/>
      <c r="BAF552" s="52"/>
      <c r="BAG552" s="52"/>
      <c r="BAH552" s="52"/>
      <c r="BAI552" s="52"/>
      <c r="BAJ552" s="52"/>
      <c r="BAK552" s="52"/>
      <c r="BAL552" s="52"/>
      <c r="BAM552" s="52"/>
      <c r="BAN552" s="52"/>
      <c r="BAO552" s="52"/>
      <c r="BAP552" s="52"/>
      <c r="BAQ552" s="52"/>
      <c r="BAR552" s="52"/>
      <c r="BAS552" s="52"/>
      <c r="BAT552" s="52"/>
      <c r="BAU552" s="52"/>
      <c r="BAV552" s="52"/>
      <c r="BAW552" s="52"/>
      <c r="BAX552" s="52"/>
      <c r="BAY552" s="52"/>
      <c r="BAZ552" s="52"/>
      <c r="BBA552" s="52"/>
      <c r="BBB552" s="52"/>
      <c r="BBC552" s="52"/>
      <c r="BBD552" s="52"/>
      <c r="BBE552" s="52"/>
      <c r="BBF552" s="52"/>
      <c r="BBG552" s="52"/>
      <c r="BBH552" s="52"/>
      <c r="BBI552" s="52"/>
      <c r="BBJ552" s="52"/>
      <c r="BBK552" s="52"/>
      <c r="BBL552" s="52"/>
      <c r="BBM552" s="52"/>
      <c r="BBN552" s="52"/>
      <c r="BBO552" s="52"/>
      <c r="BBP552" s="52"/>
      <c r="BBQ552" s="52"/>
      <c r="BBR552" s="52"/>
      <c r="BBS552" s="52"/>
      <c r="BBT552" s="52"/>
      <c r="BBU552" s="52"/>
      <c r="BBV552" s="52"/>
      <c r="BBW552" s="52"/>
      <c r="BBX552" s="52"/>
      <c r="BBY552" s="52"/>
      <c r="BBZ552" s="52"/>
      <c r="BCA552" s="52"/>
      <c r="BCB552" s="52"/>
      <c r="BCC552" s="52"/>
      <c r="BCD552" s="52"/>
      <c r="BCE552" s="52"/>
      <c r="BCF552" s="52"/>
      <c r="BCG552" s="52"/>
      <c r="BCH552" s="52"/>
      <c r="BCI552" s="52"/>
      <c r="BCJ552" s="52"/>
      <c r="BCK552" s="52"/>
      <c r="BCL552" s="52"/>
      <c r="BCM552" s="52"/>
      <c r="BCN552" s="52"/>
      <c r="BCO552" s="52"/>
      <c r="BCP552" s="52"/>
      <c r="BCQ552" s="52"/>
      <c r="BCR552" s="52"/>
      <c r="BCS552" s="52"/>
      <c r="BCT552" s="52"/>
      <c r="BCU552" s="52"/>
      <c r="BCV552" s="52"/>
      <c r="BCW552" s="52"/>
      <c r="BCX552" s="52"/>
      <c r="BCY552" s="52"/>
      <c r="BCZ552" s="52"/>
      <c r="BDA552" s="52"/>
      <c r="BDB552" s="52"/>
      <c r="BDC552" s="52"/>
      <c r="BDD552" s="52"/>
      <c r="BDE552" s="52"/>
      <c r="BDF552" s="52"/>
      <c r="BDG552" s="52"/>
      <c r="BDH552" s="52"/>
      <c r="BDI552" s="52"/>
      <c r="BDJ552" s="52"/>
      <c r="BDK552" s="52"/>
      <c r="BDL552" s="52"/>
      <c r="BDM552" s="52"/>
      <c r="BDN552" s="52"/>
      <c r="BDO552" s="52"/>
      <c r="BDP552" s="52"/>
      <c r="BDQ552" s="52"/>
      <c r="BDR552" s="52"/>
      <c r="BDS552" s="52"/>
      <c r="BDT552" s="52"/>
      <c r="BDU552" s="52"/>
      <c r="BDV552" s="52"/>
      <c r="BDW552" s="52"/>
      <c r="BDX552" s="52"/>
      <c r="BDY552" s="52"/>
      <c r="BDZ552" s="52"/>
      <c r="BEA552" s="52"/>
      <c r="BEB552" s="52"/>
      <c r="BEC552" s="52"/>
      <c r="BED552" s="52"/>
      <c r="BEE552" s="52"/>
      <c r="BEF552" s="52"/>
      <c r="BEG552" s="52"/>
      <c r="BEH552" s="52"/>
      <c r="BEI552" s="52"/>
      <c r="BEJ552" s="52"/>
      <c r="BEK552" s="52"/>
      <c r="BEL552" s="52"/>
      <c r="BEM552" s="52"/>
      <c r="BEN552" s="52"/>
      <c r="BEO552" s="52"/>
      <c r="BEP552" s="52"/>
      <c r="BEQ552" s="52"/>
      <c r="BER552" s="52"/>
      <c r="BES552" s="52"/>
      <c r="BET552" s="52"/>
      <c r="BEU552" s="52"/>
      <c r="BEV552" s="52"/>
      <c r="BEW552" s="52"/>
      <c r="BEX552" s="52"/>
      <c r="BEY552" s="52"/>
      <c r="BEZ552" s="52"/>
      <c r="BFA552" s="52"/>
      <c r="BFB552" s="52"/>
      <c r="BFC552" s="52"/>
      <c r="BFD552" s="52"/>
      <c r="BFE552" s="52"/>
      <c r="BFF552" s="52"/>
      <c r="BFG552" s="52"/>
      <c r="BFH552" s="52"/>
      <c r="BFI552" s="52"/>
      <c r="BFJ552" s="52"/>
      <c r="BFK552" s="52"/>
      <c r="BFL552" s="52"/>
      <c r="BFM552" s="52"/>
      <c r="BFN552" s="52"/>
      <c r="BFO552" s="52"/>
      <c r="BFP552" s="52"/>
      <c r="BFQ552" s="52"/>
      <c r="BFR552" s="52"/>
      <c r="BFS552" s="52"/>
      <c r="BFT552" s="52"/>
      <c r="BFU552" s="52"/>
      <c r="BFV552" s="52"/>
      <c r="BFW552" s="52"/>
      <c r="BFX552" s="52"/>
      <c r="BFY552" s="52"/>
      <c r="BFZ552" s="52"/>
      <c r="BGA552" s="52"/>
      <c r="BGB552" s="52"/>
      <c r="BGC552" s="52"/>
      <c r="BGD552" s="52"/>
      <c r="BGE552" s="52"/>
      <c r="BGF552" s="52"/>
      <c r="BGG552" s="52"/>
      <c r="BGH552" s="52"/>
      <c r="BGI552" s="52"/>
      <c r="BGJ552" s="52"/>
      <c r="BGK552" s="52"/>
      <c r="BGL552" s="52"/>
      <c r="BGM552" s="52"/>
      <c r="BGN552" s="52"/>
      <c r="BGO552" s="52"/>
      <c r="BGP552" s="52"/>
      <c r="BGQ552" s="52"/>
      <c r="BGR552" s="52"/>
      <c r="BGS552" s="52"/>
      <c r="BGT552" s="52"/>
      <c r="BGU552" s="52"/>
      <c r="BGV552" s="52"/>
      <c r="BGW552" s="52"/>
      <c r="BGX552" s="52"/>
      <c r="BGY552" s="52"/>
      <c r="BGZ552" s="52"/>
      <c r="BHA552" s="52"/>
      <c r="BHB552" s="52"/>
      <c r="BHC552" s="52"/>
      <c r="BHD552" s="52"/>
      <c r="BHE552" s="52"/>
      <c r="BHF552" s="52"/>
      <c r="BHG552" s="52"/>
      <c r="BHH552" s="52"/>
      <c r="BHI552" s="52"/>
      <c r="BHJ552" s="52"/>
      <c r="BHK552" s="52"/>
      <c r="BHL552" s="52"/>
      <c r="BHM552" s="52"/>
      <c r="BHN552" s="52"/>
      <c r="BHO552" s="52"/>
      <c r="BHP552" s="52"/>
      <c r="BHQ552" s="52"/>
      <c r="BHR552" s="52"/>
      <c r="BHS552" s="52"/>
      <c r="BHT552" s="52"/>
      <c r="BHU552" s="52"/>
      <c r="BHV552" s="52"/>
      <c r="BHW552" s="52"/>
      <c r="BHX552" s="52"/>
      <c r="BHY552" s="52"/>
      <c r="BHZ552" s="52"/>
      <c r="BIA552" s="52"/>
      <c r="BIB552" s="52"/>
      <c r="BIC552" s="52"/>
      <c r="BID552" s="52"/>
      <c r="BIE552" s="52"/>
      <c r="BIF552" s="52"/>
      <c r="BIG552" s="52"/>
      <c r="BIH552" s="52"/>
      <c r="BII552" s="52"/>
      <c r="BIJ552" s="52"/>
      <c r="BIK552" s="52"/>
      <c r="BIL552" s="52"/>
      <c r="BIM552" s="52"/>
      <c r="BIN552" s="52"/>
      <c r="BIO552" s="52"/>
      <c r="BIP552" s="52"/>
      <c r="BIQ552" s="52"/>
      <c r="BIR552" s="52"/>
      <c r="BIS552" s="52"/>
      <c r="BIT552" s="52"/>
      <c r="BIU552" s="52"/>
      <c r="BIV552" s="52"/>
      <c r="BIW552" s="52"/>
      <c r="BIX552" s="52"/>
      <c r="BIY552" s="52"/>
      <c r="BIZ552" s="52"/>
      <c r="BJA552" s="52"/>
      <c r="BJB552" s="52"/>
      <c r="BJC552" s="52"/>
      <c r="BJD552" s="52"/>
      <c r="BJE552" s="52"/>
      <c r="BJF552" s="52"/>
      <c r="BJG552" s="52"/>
      <c r="BJH552" s="52"/>
      <c r="BJI552" s="52"/>
      <c r="BJJ552" s="52"/>
      <c r="BJK552" s="52"/>
      <c r="BJL552" s="52"/>
      <c r="BJM552" s="52"/>
      <c r="BJN552" s="52"/>
      <c r="BJO552" s="52"/>
      <c r="BJP552" s="52"/>
      <c r="BJQ552" s="52"/>
      <c r="BJR552" s="52"/>
      <c r="BJS552" s="52"/>
      <c r="BJT552" s="52"/>
      <c r="BJU552" s="52"/>
      <c r="BJV552" s="52"/>
      <c r="BJW552" s="52"/>
      <c r="BJX552" s="52"/>
      <c r="BJY552" s="52"/>
      <c r="BJZ552" s="52"/>
      <c r="BKA552" s="52"/>
      <c r="BKB552" s="52"/>
      <c r="BKC552" s="52"/>
      <c r="BKD552" s="52"/>
      <c r="BKE552" s="52"/>
      <c r="BKF552" s="52"/>
      <c r="BKG552" s="52"/>
      <c r="BKH552" s="52"/>
      <c r="BKI552" s="52"/>
      <c r="BKJ552" s="52"/>
      <c r="BKK552" s="52"/>
      <c r="BKL552" s="52"/>
      <c r="BKM552" s="52"/>
      <c r="BKN552" s="52"/>
      <c r="BKO552" s="52"/>
      <c r="BKP552" s="52"/>
      <c r="BKQ552" s="52"/>
      <c r="BKR552" s="52"/>
      <c r="BKS552" s="52"/>
      <c r="BKT552" s="52"/>
      <c r="BKU552" s="52"/>
      <c r="BKV552" s="52"/>
      <c r="BKW552" s="52"/>
      <c r="BKX552" s="52"/>
      <c r="BKY552" s="52"/>
      <c r="BKZ552" s="52"/>
      <c r="BLA552" s="52"/>
      <c r="BLB552" s="52"/>
      <c r="BLC552" s="52"/>
      <c r="BLD552" s="52"/>
      <c r="BLE552" s="52"/>
      <c r="BLF552" s="52"/>
      <c r="BLG552" s="52"/>
      <c r="BLH552" s="52"/>
      <c r="BLI552" s="52"/>
      <c r="BLJ552" s="52"/>
      <c r="BLK552" s="52"/>
      <c r="BLL552" s="52"/>
      <c r="BLM552" s="52"/>
      <c r="BLN552" s="52"/>
      <c r="BLO552" s="52"/>
      <c r="BLP552" s="52"/>
      <c r="BLQ552" s="52"/>
      <c r="BLR552" s="52"/>
      <c r="BLS552" s="52"/>
      <c r="BLT552" s="52"/>
      <c r="BLU552" s="52"/>
      <c r="BLV552" s="52"/>
      <c r="BLW552" s="52"/>
      <c r="BLX552" s="52"/>
      <c r="BLY552" s="52"/>
      <c r="BLZ552" s="52"/>
      <c r="BMA552" s="52"/>
      <c r="BMB552" s="52"/>
      <c r="BMC552" s="52"/>
      <c r="BMD552" s="52"/>
      <c r="BME552" s="52"/>
      <c r="BMF552" s="52"/>
      <c r="BMG552" s="52"/>
      <c r="BMH552" s="52"/>
      <c r="BMI552" s="52"/>
      <c r="BMJ552" s="52"/>
      <c r="BMK552" s="52"/>
      <c r="BML552" s="52"/>
      <c r="BMM552" s="52"/>
      <c r="BMN552" s="52"/>
      <c r="BMO552" s="52"/>
      <c r="BMP552" s="52"/>
      <c r="BMQ552" s="52"/>
      <c r="BMR552" s="52"/>
      <c r="BMS552" s="52"/>
      <c r="BMT552" s="52"/>
      <c r="BMU552" s="52"/>
      <c r="BMV552" s="52"/>
      <c r="BMW552" s="52"/>
      <c r="BMX552" s="52"/>
      <c r="BMY552" s="52"/>
      <c r="BMZ552" s="52"/>
      <c r="BNA552" s="52"/>
      <c r="BNB552" s="52"/>
      <c r="BNC552" s="52"/>
      <c r="BND552" s="52"/>
      <c r="BNE552" s="52"/>
      <c r="BNF552" s="52"/>
      <c r="BNG552" s="52"/>
      <c r="BNH552" s="52"/>
      <c r="BNI552" s="52"/>
      <c r="BNJ552" s="52"/>
      <c r="BNK552" s="52"/>
      <c r="BNL552" s="52"/>
      <c r="BNM552" s="52"/>
      <c r="BNN552" s="52"/>
      <c r="BNO552" s="52"/>
      <c r="BNP552" s="52"/>
      <c r="BNQ552" s="52"/>
      <c r="BNR552" s="52"/>
      <c r="BNS552" s="52"/>
      <c r="BNT552" s="52"/>
      <c r="BNU552" s="52"/>
      <c r="BNV552" s="52"/>
      <c r="BNW552" s="52"/>
      <c r="BNX552" s="52"/>
      <c r="BNY552" s="52"/>
      <c r="BNZ552" s="52"/>
      <c r="BOA552" s="52"/>
      <c r="BOB552" s="52"/>
      <c r="BOC552" s="52"/>
      <c r="BOD552" s="52"/>
      <c r="BOE552" s="52"/>
      <c r="BOF552" s="52"/>
      <c r="BOG552" s="52"/>
      <c r="BOH552" s="52"/>
      <c r="BOI552" s="52"/>
      <c r="BOJ552" s="52"/>
      <c r="BOK552" s="52"/>
      <c r="BOL552" s="52"/>
      <c r="BOM552" s="52"/>
      <c r="BON552" s="52"/>
      <c r="BOO552" s="52"/>
      <c r="BOP552" s="52"/>
      <c r="BOQ552" s="52"/>
      <c r="BOR552" s="52"/>
      <c r="BOS552" s="52"/>
      <c r="BOT552" s="52"/>
      <c r="BOU552" s="52"/>
      <c r="BOV552" s="52"/>
      <c r="BOW552" s="52"/>
      <c r="BOX552" s="52"/>
      <c r="BOY552" s="52"/>
      <c r="BOZ552" s="52"/>
      <c r="BPA552" s="52"/>
      <c r="BPB552" s="52"/>
      <c r="BPC552" s="52"/>
      <c r="BPD552" s="52"/>
      <c r="BPE552" s="52"/>
      <c r="BPF552" s="52"/>
      <c r="BPG552" s="52"/>
      <c r="BPH552" s="52"/>
      <c r="BPI552" s="52"/>
      <c r="BPJ552" s="52"/>
      <c r="BPK552" s="52"/>
      <c r="BPL552" s="52"/>
      <c r="BPM552" s="52"/>
      <c r="BPN552" s="52"/>
      <c r="BPO552" s="52"/>
      <c r="BPP552" s="52"/>
      <c r="BPQ552" s="52"/>
      <c r="BPR552" s="52"/>
      <c r="BPS552" s="52"/>
      <c r="BPT552" s="52"/>
      <c r="BPU552" s="52"/>
      <c r="BPV552" s="52"/>
      <c r="BPW552" s="52"/>
      <c r="BPX552" s="52"/>
      <c r="BPY552" s="52"/>
      <c r="BPZ552" s="52"/>
      <c r="BQA552" s="52"/>
      <c r="BQB552" s="52"/>
      <c r="BQC552" s="52"/>
      <c r="BQD552" s="52"/>
      <c r="BQE552" s="52"/>
      <c r="BQF552" s="52"/>
      <c r="BQG552" s="52"/>
      <c r="BQH552" s="52"/>
      <c r="BQI552" s="52"/>
      <c r="BQJ552" s="52"/>
      <c r="BQK552" s="52"/>
      <c r="BQL552" s="52"/>
      <c r="BQM552" s="52"/>
      <c r="BQN552" s="52"/>
      <c r="BQO552" s="52"/>
      <c r="BQP552" s="52"/>
      <c r="BQQ552" s="52"/>
      <c r="BQR552" s="52"/>
      <c r="BQS552" s="52"/>
      <c r="BQT552" s="52"/>
      <c r="BQU552" s="52"/>
      <c r="BQV552" s="52"/>
      <c r="BQW552" s="52"/>
      <c r="BQX552" s="52"/>
      <c r="BQY552" s="52"/>
      <c r="BQZ552" s="52"/>
      <c r="BRA552" s="52"/>
      <c r="BRB552" s="52"/>
      <c r="BRC552" s="52"/>
      <c r="BRD552" s="52"/>
      <c r="BRE552" s="52"/>
      <c r="BRF552" s="52"/>
      <c r="BRG552" s="52"/>
      <c r="BRH552" s="52"/>
      <c r="BRI552" s="52"/>
      <c r="BRJ552" s="52"/>
      <c r="BRK552" s="52"/>
      <c r="BRL552" s="52"/>
      <c r="BRM552" s="52"/>
      <c r="BRN552" s="52"/>
      <c r="BRO552" s="52"/>
      <c r="BRP552" s="52"/>
      <c r="BRQ552" s="52"/>
      <c r="BRR552" s="52"/>
      <c r="BRS552" s="52"/>
      <c r="BRT552" s="52"/>
      <c r="BRU552" s="52"/>
      <c r="BRV552" s="52"/>
      <c r="BRW552" s="52"/>
      <c r="BRX552" s="52"/>
      <c r="BRY552" s="52"/>
      <c r="BRZ552" s="52"/>
      <c r="BSA552" s="52"/>
      <c r="BSB552" s="52"/>
      <c r="BSC552" s="52"/>
      <c r="BSD552" s="52"/>
      <c r="BSE552" s="52"/>
      <c r="BSF552" s="52"/>
      <c r="BSG552" s="52"/>
      <c r="BSH552" s="52"/>
      <c r="BSI552" s="52"/>
      <c r="BSJ552" s="52"/>
      <c r="BSK552" s="52"/>
      <c r="BSL552" s="52"/>
      <c r="BSM552" s="52"/>
      <c r="BSN552" s="52"/>
      <c r="BSO552" s="52"/>
      <c r="BSP552" s="52"/>
      <c r="BSQ552" s="52"/>
      <c r="BSR552" s="52"/>
      <c r="BSS552" s="52"/>
      <c r="BST552" s="52"/>
      <c r="BSU552" s="52"/>
      <c r="BSV552" s="52"/>
      <c r="BSW552" s="52"/>
      <c r="BSX552" s="52"/>
      <c r="BSY552" s="52"/>
      <c r="BSZ552" s="52"/>
      <c r="BTA552" s="52"/>
      <c r="BTB552" s="52"/>
      <c r="BTC552" s="52"/>
      <c r="BTD552" s="52"/>
      <c r="BTE552" s="52"/>
      <c r="BTF552" s="52"/>
      <c r="BTG552" s="52"/>
      <c r="BTH552" s="52"/>
      <c r="BTI552" s="52"/>
      <c r="BTJ552" s="52"/>
      <c r="BTK552" s="52"/>
      <c r="BTL552" s="52"/>
      <c r="BTM552" s="52"/>
      <c r="BTN552" s="52"/>
      <c r="BTO552" s="52"/>
      <c r="BTP552" s="52"/>
      <c r="BTQ552" s="52"/>
      <c r="BTR552" s="52"/>
      <c r="BTS552" s="52"/>
      <c r="BTT552" s="52"/>
      <c r="BTU552" s="52"/>
      <c r="BTV552" s="52"/>
      <c r="BTW552" s="52"/>
      <c r="BTX552" s="52"/>
      <c r="BTY552" s="52"/>
      <c r="BTZ552" s="52"/>
      <c r="BUA552" s="52"/>
      <c r="BUB552" s="52"/>
      <c r="BUC552" s="52"/>
      <c r="BUD552" s="52"/>
      <c r="BUE552" s="52"/>
      <c r="BUF552" s="52"/>
      <c r="BUG552" s="52"/>
      <c r="BUH552" s="52"/>
      <c r="BUI552" s="52"/>
      <c r="BUJ552" s="52"/>
      <c r="BUK552" s="52"/>
      <c r="BUL552" s="52"/>
      <c r="BUM552" s="52"/>
      <c r="BUN552" s="52"/>
      <c r="BUO552" s="52"/>
      <c r="BUP552" s="52"/>
      <c r="BUQ552" s="52"/>
      <c r="BUR552" s="52"/>
      <c r="BUS552" s="52"/>
      <c r="BUT552" s="52"/>
      <c r="BUU552" s="52"/>
      <c r="BUV552" s="52"/>
      <c r="BUW552" s="52"/>
      <c r="BUX552" s="52"/>
      <c r="BUY552" s="52"/>
      <c r="BUZ552" s="52"/>
      <c r="BVA552" s="52"/>
      <c r="BVB552" s="52"/>
      <c r="BVC552" s="52"/>
      <c r="BVD552" s="52"/>
      <c r="BVE552" s="52"/>
      <c r="BVF552" s="52"/>
      <c r="BVG552" s="52"/>
      <c r="BVH552" s="52"/>
      <c r="BVI552" s="52"/>
      <c r="BVJ552" s="52"/>
      <c r="BVK552" s="52"/>
      <c r="BVL552" s="52"/>
      <c r="BVM552" s="52"/>
      <c r="BVN552" s="52"/>
      <c r="BVO552" s="52"/>
      <c r="BVP552" s="52"/>
      <c r="BVQ552" s="52"/>
      <c r="BVR552" s="52"/>
      <c r="BVS552" s="52"/>
      <c r="BVT552" s="52"/>
      <c r="BVU552" s="52"/>
      <c r="BVV552" s="52"/>
      <c r="BVW552" s="52"/>
      <c r="BVX552" s="52"/>
      <c r="BVY552" s="52"/>
      <c r="BVZ552" s="52"/>
      <c r="BWA552" s="52"/>
      <c r="BWB552" s="52"/>
      <c r="BWC552" s="52"/>
      <c r="BWD552" s="52"/>
      <c r="BWE552" s="52"/>
      <c r="BWF552" s="52"/>
      <c r="BWG552" s="52"/>
      <c r="BWH552" s="52"/>
      <c r="BWI552" s="52"/>
      <c r="BWJ552" s="52"/>
      <c r="BWK552" s="52"/>
      <c r="BWL552" s="52"/>
      <c r="BWM552" s="52"/>
      <c r="BWN552" s="52"/>
      <c r="BWO552" s="52"/>
      <c r="BWP552" s="52"/>
      <c r="BWQ552" s="52"/>
      <c r="BWR552" s="52"/>
      <c r="BWS552" s="52"/>
      <c r="BWT552" s="52"/>
      <c r="BWU552" s="52"/>
      <c r="BWV552" s="52"/>
      <c r="BWW552" s="52"/>
      <c r="BWX552" s="52"/>
      <c r="BWY552" s="52"/>
      <c r="BWZ552" s="52"/>
      <c r="BXA552" s="52"/>
      <c r="BXB552" s="52"/>
      <c r="BXC552" s="52"/>
      <c r="BXD552" s="52"/>
      <c r="BXE552" s="52"/>
      <c r="BXF552" s="52"/>
      <c r="BXG552" s="52"/>
      <c r="BXH552" s="52"/>
      <c r="BXI552" s="52"/>
      <c r="BXJ552" s="52"/>
      <c r="BXK552" s="52"/>
      <c r="BXL552" s="52"/>
      <c r="BXM552" s="52"/>
      <c r="BXN552" s="52"/>
      <c r="BXO552" s="52"/>
      <c r="BXP552" s="52"/>
      <c r="BXQ552" s="52"/>
      <c r="BXR552" s="52"/>
      <c r="BXS552" s="52"/>
      <c r="BXT552" s="52"/>
      <c r="BXU552" s="52"/>
      <c r="BXV552" s="52"/>
      <c r="BXW552" s="52"/>
      <c r="BXX552" s="52"/>
      <c r="BXY552" s="52"/>
      <c r="BXZ552" s="52"/>
      <c r="BYA552" s="52"/>
      <c r="BYB552" s="52"/>
      <c r="BYC552" s="52"/>
      <c r="BYD552" s="52"/>
      <c r="BYE552" s="52"/>
      <c r="BYF552" s="52"/>
      <c r="BYG552" s="52"/>
      <c r="BYH552" s="52"/>
      <c r="BYI552" s="52"/>
      <c r="BYJ552" s="52"/>
      <c r="BYK552" s="52"/>
      <c r="BYL552" s="52"/>
      <c r="BYM552" s="52"/>
      <c r="BYN552" s="52"/>
      <c r="BYO552" s="52"/>
      <c r="BYP552" s="52"/>
      <c r="BYQ552" s="52"/>
      <c r="BYR552" s="52"/>
      <c r="BYS552" s="52"/>
      <c r="BYT552" s="52"/>
      <c r="BYU552" s="52"/>
      <c r="BYV552" s="52"/>
      <c r="BYW552" s="52"/>
      <c r="BYX552" s="52"/>
      <c r="BYY552" s="52"/>
      <c r="BYZ552" s="52"/>
      <c r="BZA552" s="52"/>
      <c r="BZB552" s="52"/>
      <c r="BZC552" s="52"/>
      <c r="BZD552" s="52"/>
      <c r="BZE552" s="52"/>
      <c r="BZF552" s="52"/>
      <c r="BZG552" s="52"/>
      <c r="BZH552" s="52"/>
      <c r="BZI552" s="52"/>
      <c r="BZJ552" s="52"/>
      <c r="BZK552" s="52"/>
      <c r="BZL552" s="52"/>
      <c r="BZM552" s="52"/>
      <c r="BZN552" s="52"/>
      <c r="BZO552" s="52"/>
      <c r="BZP552" s="52"/>
      <c r="BZQ552" s="52"/>
      <c r="BZR552" s="52"/>
      <c r="BZS552" s="52"/>
      <c r="BZT552" s="52"/>
      <c r="BZU552" s="52"/>
      <c r="BZV552" s="52"/>
      <c r="BZW552" s="52"/>
      <c r="BZX552" s="52"/>
      <c r="BZY552" s="52"/>
      <c r="BZZ552" s="52"/>
      <c r="CAA552" s="52"/>
      <c r="CAB552" s="52"/>
      <c r="CAC552" s="52"/>
      <c r="CAD552" s="52"/>
      <c r="CAE552" s="52"/>
      <c r="CAF552" s="52"/>
      <c r="CAG552" s="52"/>
      <c r="CAH552" s="52"/>
      <c r="CAI552" s="52"/>
      <c r="CAJ552" s="52"/>
      <c r="CAK552" s="52"/>
      <c r="CAL552" s="52"/>
      <c r="CAM552" s="52"/>
      <c r="CAN552" s="52"/>
      <c r="CAO552" s="52"/>
      <c r="CAP552" s="52"/>
      <c r="CAQ552" s="52"/>
      <c r="CAR552" s="52"/>
      <c r="CAS552" s="52"/>
      <c r="CAT552" s="52"/>
      <c r="CAU552" s="52"/>
      <c r="CAV552" s="52"/>
      <c r="CAW552" s="52"/>
      <c r="CAX552" s="52"/>
      <c r="CAY552" s="52"/>
      <c r="CAZ552" s="52"/>
      <c r="CBA552" s="52"/>
      <c r="CBB552" s="52"/>
      <c r="CBC552" s="52"/>
      <c r="CBD552" s="52"/>
      <c r="CBE552" s="52"/>
      <c r="CBF552" s="52"/>
      <c r="CBG552" s="52"/>
      <c r="CBH552" s="52"/>
      <c r="CBI552" s="52"/>
      <c r="CBJ552" s="52"/>
      <c r="CBK552" s="52"/>
      <c r="CBL552" s="52"/>
      <c r="CBM552" s="52"/>
      <c r="CBN552" s="52"/>
      <c r="CBO552" s="52"/>
      <c r="CBP552" s="52"/>
      <c r="CBQ552" s="52"/>
      <c r="CBR552" s="52"/>
      <c r="CBS552" s="52"/>
      <c r="CBT552" s="52"/>
      <c r="CBU552" s="52"/>
      <c r="CBV552" s="52"/>
      <c r="CBW552" s="52"/>
      <c r="CBX552" s="52"/>
      <c r="CBY552" s="52"/>
      <c r="CBZ552" s="52"/>
      <c r="CCA552" s="52"/>
      <c r="CCB552" s="52"/>
      <c r="CCC552" s="52"/>
      <c r="CCD552" s="52"/>
      <c r="CCE552" s="52"/>
      <c r="CCF552" s="52"/>
      <c r="CCG552" s="52"/>
      <c r="CCH552" s="52"/>
      <c r="CCI552" s="52"/>
      <c r="CCJ552" s="52"/>
      <c r="CCK552" s="52"/>
      <c r="CCL552" s="52"/>
      <c r="CCM552" s="52"/>
      <c r="CCN552" s="52"/>
      <c r="CCO552" s="52"/>
      <c r="CCP552" s="52"/>
      <c r="CCQ552" s="52"/>
      <c r="CCR552" s="52"/>
      <c r="CCS552" s="52"/>
      <c r="CCT552" s="52"/>
      <c r="CCU552" s="52"/>
      <c r="CCV552" s="52"/>
      <c r="CCW552" s="52"/>
      <c r="CCX552" s="52"/>
      <c r="CCY552" s="52"/>
      <c r="CCZ552" s="52"/>
      <c r="CDA552" s="52"/>
      <c r="CDB552" s="52"/>
      <c r="CDC552" s="52"/>
      <c r="CDD552" s="52"/>
      <c r="CDE552" s="52"/>
      <c r="CDF552" s="52"/>
      <c r="CDG552" s="52"/>
      <c r="CDH552" s="52"/>
      <c r="CDI552" s="52"/>
      <c r="CDJ552" s="52"/>
      <c r="CDK552" s="52"/>
      <c r="CDL552" s="52"/>
      <c r="CDM552" s="52"/>
      <c r="CDN552" s="52"/>
      <c r="CDO552" s="52"/>
      <c r="CDP552" s="52"/>
      <c r="CDQ552" s="52"/>
      <c r="CDR552" s="52"/>
      <c r="CDS552" s="52"/>
      <c r="CDT552" s="52"/>
      <c r="CDU552" s="52"/>
      <c r="CDV552" s="52"/>
      <c r="CDW552" s="52"/>
      <c r="CDX552" s="52"/>
      <c r="CDY552" s="52"/>
      <c r="CDZ552" s="52"/>
      <c r="CEA552" s="52"/>
      <c r="CEB552" s="52"/>
      <c r="CEC552" s="52"/>
      <c r="CED552" s="52"/>
      <c r="CEE552" s="52"/>
      <c r="CEF552" s="52"/>
      <c r="CEG552" s="52"/>
      <c r="CEH552" s="52"/>
      <c r="CEI552" s="52"/>
      <c r="CEJ552" s="52"/>
      <c r="CEK552" s="52"/>
      <c r="CEL552" s="52"/>
      <c r="CEM552" s="52"/>
      <c r="CEN552" s="52"/>
      <c r="CEO552" s="52"/>
      <c r="CEP552" s="52"/>
      <c r="CEQ552" s="52"/>
      <c r="CER552" s="52"/>
      <c r="CES552" s="52"/>
      <c r="CET552" s="52"/>
      <c r="CEU552" s="52"/>
      <c r="CEV552" s="52"/>
      <c r="CEW552" s="52"/>
      <c r="CEX552" s="52"/>
      <c r="CEY552" s="52"/>
      <c r="CEZ552" s="52"/>
      <c r="CFA552" s="52"/>
      <c r="CFB552" s="52"/>
      <c r="CFC552" s="52"/>
      <c r="CFD552" s="52"/>
      <c r="CFE552" s="52"/>
      <c r="CFF552" s="52"/>
      <c r="CFG552" s="52"/>
      <c r="CFH552" s="52"/>
      <c r="CFI552" s="52"/>
      <c r="CFJ552" s="52"/>
      <c r="CFK552" s="52"/>
      <c r="CFL552" s="52"/>
      <c r="CFM552" s="52"/>
      <c r="CFN552" s="52"/>
      <c r="CFO552" s="52"/>
      <c r="CFP552" s="52"/>
      <c r="CFQ552" s="52"/>
      <c r="CFR552" s="52"/>
      <c r="CFS552" s="52"/>
      <c r="CFT552" s="52"/>
      <c r="CFU552" s="52"/>
      <c r="CFV552" s="52"/>
      <c r="CFW552" s="52"/>
      <c r="CFX552" s="52"/>
      <c r="CFY552" s="52"/>
      <c r="CFZ552" s="52"/>
      <c r="CGA552" s="52"/>
      <c r="CGB552" s="52"/>
      <c r="CGC552" s="52"/>
      <c r="CGD552" s="52"/>
      <c r="CGE552" s="52"/>
      <c r="CGF552" s="52"/>
      <c r="CGG552" s="52"/>
      <c r="CGH552" s="52"/>
      <c r="CGI552" s="52"/>
      <c r="CGJ552" s="52"/>
      <c r="CGK552" s="52"/>
      <c r="CGL552" s="52"/>
      <c r="CGM552" s="52"/>
      <c r="CGN552" s="52"/>
      <c r="CGO552" s="52"/>
      <c r="CGP552" s="52"/>
      <c r="CGQ552" s="52"/>
      <c r="CGR552" s="52"/>
      <c r="CGS552" s="52"/>
      <c r="CGT552" s="52"/>
      <c r="CGU552" s="52"/>
      <c r="CGV552" s="52"/>
      <c r="CGW552" s="52"/>
      <c r="CGX552" s="52"/>
      <c r="CGY552" s="52"/>
      <c r="CGZ552" s="52"/>
      <c r="CHA552" s="52"/>
      <c r="CHB552" s="52"/>
      <c r="CHC552" s="52"/>
      <c r="CHD552" s="52"/>
      <c r="CHE552" s="52"/>
      <c r="CHF552" s="52"/>
      <c r="CHG552" s="52"/>
      <c r="CHH552" s="52"/>
      <c r="CHI552" s="52"/>
      <c r="CHJ552" s="52"/>
      <c r="CHK552" s="52"/>
      <c r="CHL552" s="52"/>
      <c r="CHM552" s="52"/>
      <c r="CHN552" s="52"/>
      <c r="CHO552" s="52"/>
      <c r="CHP552" s="52"/>
      <c r="CHQ552" s="52"/>
      <c r="CHR552" s="52"/>
      <c r="CHS552" s="52"/>
      <c r="CHT552" s="52"/>
      <c r="CHU552" s="52"/>
      <c r="CHV552" s="52"/>
      <c r="CHW552" s="52"/>
      <c r="CHX552" s="52"/>
      <c r="CHY552" s="52"/>
      <c r="CHZ552" s="52"/>
      <c r="CIA552" s="52"/>
      <c r="CIB552" s="52"/>
      <c r="CIC552" s="52"/>
      <c r="CID552" s="52"/>
      <c r="CIE552" s="52"/>
      <c r="CIF552" s="52"/>
      <c r="CIG552" s="52"/>
      <c r="CIH552" s="52"/>
      <c r="CII552" s="52"/>
      <c r="CIJ552" s="52"/>
      <c r="CIK552" s="52"/>
      <c r="CIL552" s="52"/>
      <c r="CIM552" s="52"/>
      <c r="CIN552" s="52"/>
      <c r="CIO552" s="52"/>
      <c r="CIP552" s="52"/>
      <c r="CIQ552" s="52"/>
      <c r="CIR552" s="52"/>
      <c r="CIS552" s="52"/>
      <c r="CIT552" s="52"/>
      <c r="CIU552" s="52"/>
      <c r="CIV552" s="52"/>
      <c r="CIW552" s="52"/>
      <c r="CIX552" s="52"/>
      <c r="CIY552" s="52"/>
      <c r="CIZ552" s="52"/>
      <c r="CJA552" s="52"/>
      <c r="CJB552" s="52"/>
      <c r="CJC552" s="52"/>
      <c r="CJD552" s="52"/>
      <c r="CJE552" s="52"/>
      <c r="CJF552" s="52"/>
      <c r="CJG552" s="52"/>
      <c r="CJH552" s="52"/>
      <c r="CJI552" s="52"/>
      <c r="CJJ552" s="52"/>
      <c r="CJK552" s="52"/>
      <c r="CJL552" s="52"/>
      <c r="CJM552" s="52"/>
      <c r="CJN552" s="52"/>
      <c r="CJO552" s="52"/>
      <c r="CJP552" s="52"/>
      <c r="CJQ552" s="52"/>
      <c r="CJR552" s="52"/>
      <c r="CJS552" s="52"/>
      <c r="CJT552" s="52"/>
      <c r="CJU552" s="52"/>
      <c r="CJV552" s="52"/>
      <c r="CJW552" s="52"/>
      <c r="CJX552" s="52"/>
      <c r="CJY552" s="52"/>
      <c r="CJZ552" s="52"/>
      <c r="CKA552" s="52"/>
      <c r="CKB552" s="52"/>
      <c r="CKC552" s="52"/>
      <c r="CKD552" s="52"/>
      <c r="CKE552" s="52"/>
      <c r="CKF552" s="52"/>
      <c r="CKG552" s="52"/>
      <c r="CKH552" s="52"/>
      <c r="CKI552" s="52"/>
      <c r="CKJ552" s="52"/>
      <c r="CKK552" s="52"/>
      <c r="CKL552" s="52"/>
      <c r="CKM552" s="52"/>
      <c r="CKN552" s="52"/>
      <c r="CKO552" s="52"/>
      <c r="CKP552" s="52"/>
      <c r="CKQ552" s="52"/>
      <c r="CKR552" s="52"/>
      <c r="CKS552" s="52"/>
      <c r="CKT552" s="52"/>
      <c r="CKU552" s="52"/>
      <c r="CKV552" s="52"/>
      <c r="CKW552" s="52"/>
      <c r="CKX552" s="52"/>
      <c r="CKY552" s="52"/>
      <c r="CKZ552" s="52"/>
      <c r="CLA552" s="52"/>
      <c r="CLB552" s="52"/>
      <c r="CLC552" s="52"/>
      <c r="CLD552" s="52"/>
      <c r="CLE552" s="52"/>
      <c r="CLF552" s="52"/>
      <c r="CLG552" s="52"/>
      <c r="CLH552" s="52"/>
      <c r="CLI552" s="52"/>
      <c r="CLJ552" s="52"/>
      <c r="CLK552" s="52"/>
      <c r="CLL552" s="52"/>
      <c r="CLM552" s="52"/>
      <c r="CLN552" s="52"/>
      <c r="CLO552" s="52"/>
      <c r="CLP552" s="52"/>
      <c r="CLQ552" s="52"/>
      <c r="CLR552" s="52"/>
      <c r="CLS552" s="52"/>
      <c r="CLT552" s="52"/>
      <c r="CLU552" s="52"/>
      <c r="CLV552" s="52"/>
      <c r="CLW552" s="52"/>
      <c r="CLX552" s="52"/>
      <c r="CLY552" s="52"/>
      <c r="CLZ552" s="52"/>
      <c r="CMA552" s="52"/>
      <c r="CMB552" s="52"/>
      <c r="CMC552" s="52"/>
      <c r="CMD552" s="52"/>
      <c r="CME552" s="52"/>
      <c r="CMF552" s="52"/>
      <c r="CMG552" s="52"/>
      <c r="CMH552" s="52"/>
      <c r="CMI552" s="52"/>
      <c r="CMJ552" s="52"/>
      <c r="CMK552" s="52"/>
      <c r="CML552" s="52"/>
      <c r="CMM552" s="52"/>
      <c r="CMN552" s="52"/>
      <c r="CMO552" s="52"/>
      <c r="CMP552" s="52"/>
      <c r="CMQ552" s="52"/>
      <c r="CMR552" s="52"/>
      <c r="CMS552" s="52"/>
      <c r="CMT552" s="52"/>
      <c r="CMU552" s="52"/>
      <c r="CMV552" s="52"/>
      <c r="CMW552" s="52"/>
      <c r="CMX552" s="52"/>
      <c r="CMY552" s="52"/>
      <c r="CMZ552" s="52"/>
      <c r="CNA552" s="52"/>
      <c r="CNB552" s="52"/>
      <c r="CNC552" s="52"/>
      <c r="CND552" s="52"/>
      <c r="CNE552" s="52"/>
      <c r="CNF552" s="52"/>
      <c r="CNG552" s="52"/>
      <c r="CNH552" s="52"/>
      <c r="CNI552" s="52"/>
      <c r="CNJ552" s="52"/>
      <c r="CNK552" s="52"/>
      <c r="CNL552" s="52"/>
      <c r="CNM552" s="52"/>
      <c r="CNN552" s="52"/>
      <c r="CNO552" s="52"/>
      <c r="CNP552" s="52"/>
      <c r="CNQ552" s="52"/>
      <c r="CNR552" s="52"/>
      <c r="CNS552" s="52"/>
      <c r="CNT552" s="52"/>
      <c r="CNU552" s="52"/>
      <c r="CNV552" s="52"/>
      <c r="CNW552" s="52"/>
      <c r="CNX552" s="52"/>
      <c r="CNY552" s="52"/>
      <c r="CNZ552" s="52"/>
      <c r="COA552" s="52"/>
      <c r="COB552" s="52"/>
      <c r="COC552" s="52"/>
      <c r="COD552" s="52"/>
      <c r="COE552" s="52"/>
      <c r="COF552" s="52"/>
      <c r="COG552" s="52"/>
      <c r="COH552" s="52"/>
      <c r="COI552" s="52"/>
      <c r="COJ552" s="52"/>
      <c r="COK552" s="52"/>
      <c r="COL552" s="52"/>
      <c r="COM552" s="52"/>
      <c r="CON552" s="52"/>
      <c r="COO552" s="52"/>
      <c r="COP552" s="52"/>
      <c r="COQ552" s="52"/>
      <c r="COR552" s="52"/>
      <c r="COS552" s="52"/>
      <c r="COT552" s="52"/>
      <c r="COU552" s="52"/>
      <c r="COV552" s="52"/>
      <c r="COW552" s="52"/>
      <c r="COX552" s="52"/>
      <c r="COY552" s="52"/>
      <c r="COZ552" s="52"/>
      <c r="CPA552" s="52"/>
      <c r="CPB552" s="52"/>
      <c r="CPC552" s="52"/>
      <c r="CPD552" s="52"/>
      <c r="CPE552" s="52"/>
      <c r="CPF552" s="52"/>
      <c r="CPG552" s="52"/>
      <c r="CPH552" s="52"/>
      <c r="CPI552" s="52"/>
      <c r="CPJ552" s="52"/>
      <c r="CPK552" s="52"/>
      <c r="CPL552" s="52"/>
      <c r="CPM552" s="52"/>
      <c r="CPN552" s="52"/>
      <c r="CPO552" s="52"/>
      <c r="CPP552" s="52"/>
      <c r="CPQ552" s="52"/>
      <c r="CPR552" s="52"/>
      <c r="CPS552" s="52"/>
      <c r="CPT552" s="52"/>
      <c r="CPU552" s="52"/>
      <c r="CPV552" s="52"/>
      <c r="CPW552" s="52"/>
      <c r="CPX552" s="52"/>
      <c r="CPY552" s="52"/>
      <c r="CPZ552" s="52"/>
      <c r="CQA552" s="52"/>
      <c r="CQB552" s="52"/>
      <c r="CQC552" s="52"/>
      <c r="CQD552" s="52"/>
      <c r="CQE552" s="52"/>
      <c r="CQF552" s="52"/>
      <c r="CQG552" s="52"/>
      <c r="CQH552" s="52"/>
      <c r="CQI552" s="52"/>
      <c r="CQJ552" s="52"/>
      <c r="CQK552" s="52"/>
      <c r="CQL552" s="52"/>
      <c r="CQM552" s="52"/>
      <c r="CQN552" s="52"/>
      <c r="CQO552" s="52"/>
      <c r="CQP552" s="52"/>
      <c r="CQQ552" s="52"/>
      <c r="CQR552" s="52"/>
      <c r="CQS552" s="52"/>
      <c r="CQT552" s="52"/>
      <c r="CQU552" s="52"/>
      <c r="CQV552" s="52"/>
      <c r="CQW552" s="52"/>
      <c r="CQX552" s="52"/>
      <c r="CQY552" s="52"/>
      <c r="CQZ552" s="52"/>
      <c r="CRA552" s="52"/>
      <c r="CRB552" s="52"/>
      <c r="CRC552" s="52"/>
      <c r="CRD552" s="52"/>
      <c r="CRE552" s="52"/>
      <c r="CRF552" s="52"/>
      <c r="CRG552" s="52"/>
      <c r="CRH552" s="52"/>
      <c r="CRI552" s="52"/>
      <c r="CRJ552" s="52"/>
      <c r="CRK552" s="52"/>
      <c r="CRL552" s="52"/>
      <c r="CRM552" s="52"/>
      <c r="CRN552" s="52"/>
      <c r="CRO552" s="52"/>
      <c r="CRP552" s="52"/>
      <c r="CRQ552" s="52"/>
      <c r="CRR552" s="52"/>
      <c r="CRS552" s="52"/>
      <c r="CRT552" s="52"/>
      <c r="CRU552" s="52"/>
      <c r="CRV552" s="52"/>
      <c r="CRW552" s="52"/>
      <c r="CRX552" s="52"/>
      <c r="CRY552" s="52"/>
      <c r="CRZ552" s="52"/>
      <c r="CSA552" s="52"/>
      <c r="CSB552" s="52"/>
      <c r="CSC552" s="52"/>
      <c r="CSD552" s="52"/>
      <c r="CSE552" s="52"/>
      <c r="CSF552" s="52"/>
      <c r="CSG552" s="52"/>
      <c r="CSH552" s="52"/>
      <c r="CSI552" s="52"/>
      <c r="CSJ552" s="52"/>
      <c r="CSK552" s="52"/>
      <c r="CSL552" s="52"/>
      <c r="CSM552" s="52"/>
      <c r="CSN552" s="52"/>
      <c r="CSO552" s="52"/>
      <c r="CSP552" s="52"/>
      <c r="CSQ552" s="52"/>
      <c r="CSR552" s="52"/>
      <c r="CSS552" s="52"/>
      <c r="CST552" s="52"/>
      <c r="CSU552" s="52"/>
      <c r="CSV552" s="52"/>
      <c r="CSW552" s="52"/>
      <c r="CSX552" s="52"/>
      <c r="CSY552" s="52"/>
      <c r="CSZ552" s="52"/>
      <c r="CTA552" s="52"/>
      <c r="CTB552" s="52"/>
      <c r="CTC552" s="52"/>
      <c r="CTD552" s="52"/>
      <c r="CTE552" s="52"/>
      <c r="CTF552" s="52"/>
      <c r="CTG552" s="52"/>
      <c r="CTH552" s="52"/>
      <c r="CTI552" s="52"/>
      <c r="CTJ552" s="52"/>
      <c r="CTK552" s="52"/>
      <c r="CTL552" s="52"/>
      <c r="CTM552" s="52"/>
      <c r="CTN552" s="52"/>
      <c r="CTO552" s="52"/>
      <c r="CTP552" s="52"/>
      <c r="CTQ552" s="52"/>
      <c r="CTR552" s="52"/>
      <c r="CTS552" s="52"/>
      <c r="CTT552" s="52"/>
      <c r="CTU552" s="52"/>
      <c r="CTV552" s="52"/>
      <c r="CTW552" s="52"/>
      <c r="CTX552" s="52"/>
      <c r="CTY552" s="52"/>
      <c r="CTZ552" s="52"/>
      <c r="CUA552" s="52"/>
      <c r="CUB552" s="52"/>
      <c r="CUC552" s="52"/>
      <c r="CUD552" s="52"/>
      <c r="CUE552" s="52"/>
      <c r="CUF552" s="52"/>
      <c r="CUG552" s="52"/>
      <c r="CUH552" s="52"/>
      <c r="CUI552" s="52"/>
      <c r="CUJ552" s="52"/>
      <c r="CUK552" s="52"/>
      <c r="CUL552" s="52"/>
      <c r="CUM552" s="52"/>
      <c r="CUN552" s="52"/>
      <c r="CUO552" s="52"/>
      <c r="CUP552" s="52"/>
      <c r="CUQ552" s="52"/>
      <c r="CUR552" s="52"/>
      <c r="CUS552" s="52"/>
      <c r="CUT552" s="52"/>
      <c r="CUU552" s="52"/>
      <c r="CUV552" s="52"/>
      <c r="CUW552" s="52"/>
      <c r="CUX552" s="52"/>
      <c r="CUY552" s="52"/>
      <c r="CUZ552" s="52"/>
      <c r="CVA552" s="52"/>
      <c r="CVB552" s="52"/>
      <c r="CVC552" s="52"/>
      <c r="CVD552" s="52"/>
      <c r="CVE552" s="52"/>
      <c r="CVF552" s="52"/>
      <c r="CVG552" s="52"/>
      <c r="CVH552" s="52"/>
      <c r="CVI552" s="52"/>
      <c r="CVJ552" s="52"/>
      <c r="CVK552" s="52"/>
      <c r="CVL552" s="52"/>
      <c r="CVM552" s="52"/>
      <c r="CVN552" s="52"/>
      <c r="CVO552" s="52"/>
      <c r="CVP552" s="52"/>
      <c r="CVQ552" s="52"/>
      <c r="CVR552" s="52"/>
      <c r="CVS552" s="52"/>
      <c r="CVT552" s="52"/>
      <c r="CVU552" s="52"/>
      <c r="CVV552" s="52"/>
      <c r="CVW552" s="52"/>
      <c r="CVX552" s="52"/>
      <c r="CVY552" s="52"/>
      <c r="CVZ552" s="52"/>
      <c r="CWA552" s="52"/>
      <c r="CWB552" s="52"/>
      <c r="CWC552" s="52"/>
      <c r="CWD552" s="52"/>
      <c r="CWE552" s="52"/>
      <c r="CWF552" s="52"/>
      <c r="CWG552" s="52"/>
      <c r="CWH552" s="52"/>
      <c r="CWI552" s="52"/>
      <c r="CWJ552" s="52"/>
      <c r="CWK552" s="52"/>
      <c r="CWL552" s="52"/>
      <c r="CWM552" s="52"/>
      <c r="CWN552" s="52"/>
      <c r="CWO552" s="52"/>
      <c r="CWP552" s="52"/>
      <c r="CWQ552" s="52"/>
      <c r="CWR552" s="52"/>
      <c r="CWS552" s="52"/>
      <c r="CWT552" s="52"/>
      <c r="CWU552" s="52"/>
      <c r="CWV552" s="52"/>
      <c r="CWW552" s="52"/>
      <c r="CWX552" s="52"/>
      <c r="CWY552" s="52"/>
      <c r="CWZ552" s="52"/>
      <c r="CXA552" s="52"/>
      <c r="CXB552" s="52"/>
      <c r="CXC552" s="52"/>
      <c r="CXD552" s="52"/>
      <c r="CXE552" s="52"/>
      <c r="CXF552" s="52"/>
      <c r="CXG552" s="52"/>
      <c r="CXH552" s="52"/>
      <c r="CXI552" s="52"/>
      <c r="CXJ552" s="52"/>
      <c r="CXK552" s="52"/>
      <c r="CXL552" s="52"/>
      <c r="CXM552" s="52"/>
      <c r="CXN552" s="52"/>
      <c r="CXO552" s="52"/>
      <c r="CXP552" s="52"/>
      <c r="CXQ552" s="52"/>
      <c r="CXR552" s="52"/>
      <c r="CXS552" s="52"/>
      <c r="CXT552" s="52"/>
      <c r="CXU552" s="52"/>
      <c r="CXV552" s="52"/>
      <c r="CXW552" s="52"/>
      <c r="CXX552" s="52"/>
      <c r="CXY552" s="52"/>
      <c r="CXZ552" s="52"/>
      <c r="CYA552" s="52"/>
      <c r="CYB552" s="52"/>
      <c r="CYC552" s="52"/>
      <c r="CYD552" s="52"/>
      <c r="CYE552" s="52"/>
      <c r="CYF552" s="52"/>
      <c r="CYG552" s="52"/>
      <c r="CYH552" s="52"/>
      <c r="CYI552" s="52"/>
      <c r="CYJ552" s="52"/>
      <c r="CYK552" s="52"/>
      <c r="CYL552" s="52"/>
      <c r="CYM552" s="52"/>
      <c r="CYN552" s="52"/>
      <c r="CYO552" s="52"/>
      <c r="CYP552" s="52"/>
      <c r="CYQ552" s="52"/>
      <c r="CYR552" s="52"/>
      <c r="CYS552" s="52"/>
      <c r="CYT552" s="52"/>
      <c r="CYU552" s="52"/>
      <c r="CYV552" s="52"/>
      <c r="CYW552" s="52"/>
      <c r="CYX552" s="52"/>
      <c r="CYY552" s="52"/>
      <c r="CYZ552" s="52"/>
      <c r="CZA552" s="52"/>
      <c r="CZB552" s="52"/>
      <c r="CZC552" s="52"/>
      <c r="CZD552" s="52"/>
      <c r="CZE552" s="52"/>
      <c r="CZF552" s="52"/>
      <c r="CZG552" s="52"/>
      <c r="CZH552" s="52"/>
      <c r="CZI552" s="52"/>
      <c r="CZJ552" s="52"/>
      <c r="CZK552" s="52"/>
      <c r="CZL552" s="52"/>
      <c r="CZM552" s="52"/>
      <c r="CZN552" s="52"/>
      <c r="CZO552" s="52"/>
      <c r="CZP552" s="52"/>
      <c r="CZQ552" s="52"/>
      <c r="CZR552" s="52"/>
      <c r="CZS552" s="52"/>
      <c r="CZT552" s="52"/>
      <c r="CZU552" s="52"/>
      <c r="CZV552" s="52"/>
      <c r="CZW552" s="52"/>
      <c r="CZX552" s="52"/>
      <c r="CZY552" s="52"/>
      <c r="CZZ552" s="52"/>
      <c r="DAA552" s="52"/>
      <c r="DAB552" s="52"/>
      <c r="DAC552" s="52"/>
      <c r="DAD552" s="52"/>
      <c r="DAE552" s="52"/>
      <c r="DAF552" s="52"/>
      <c r="DAG552" s="52"/>
      <c r="DAH552" s="52"/>
      <c r="DAI552" s="52"/>
      <c r="DAJ552" s="52"/>
      <c r="DAK552" s="52"/>
      <c r="DAL552" s="52"/>
      <c r="DAM552" s="52"/>
      <c r="DAN552" s="52"/>
      <c r="DAO552" s="52"/>
      <c r="DAP552" s="52"/>
      <c r="DAQ552" s="52"/>
      <c r="DAR552" s="52"/>
      <c r="DAS552" s="52"/>
      <c r="DAT552" s="52"/>
      <c r="DAU552" s="52"/>
      <c r="DAV552" s="52"/>
      <c r="DAW552" s="52"/>
      <c r="DAX552" s="52"/>
      <c r="DAY552" s="52"/>
      <c r="DAZ552" s="52"/>
      <c r="DBA552" s="52"/>
      <c r="DBB552" s="52"/>
      <c r="DBC552" s="52"/>
      <c r="DBD552" s="52"/>
      <c r="DBE552" s="52"/>
      <c r="DBF552" s="52"/>
      <c r="DBG552" s="52"/>
      <c r="DBH552" s="52"/>
      <c r="DBI552" s="52"/>
      <c r="DBJ552" s="52"/>
      <c r="DBK552" s="52"/>
      <c r="DBL552" s="52"/>
      <c r="DBM552" s="52"/>
      <c r="DBN552" s="52"/>
      <c r="DBO552" s="52"/>
      <c r="DBP552" s="52"/>
      <c r="DBQ552" s="52"/>
      <c r="DBR552" s="52"/>
      <c r="DBS552" s="52"/>
      <c r="DBT552" s="52"/>
      <c r="DBU552" s="52"/>
      <c r="DBV552" s="52"/>
      <c r="DBW552" s="52"/>
      <c r="DBX552" s="52"/>
      <c r="DBY552" s="52"/>
      <c r="DBZ552" s="52"/>
      <c r="DCA552" s="52"/>
      <c r="DCB552" s="52"/>
      <c r="DCC552" s="52"/>
      <c r="DCD552" s="52"/>
      <c r="DCE552" s="52"/>
      <c r="DCF552" s="52"/>
      <c r="DCG552" s="52"/>
      <c r="DCH552" s="52"/>
      <c r="DCI552" s="52"/>
      <c r="DCJ552" s="52"/>
      <c r="DCK552" s="52"/>
      <c r="DCL552" s="52"/>
      <c r="DCM552" s="52"/>
      <c r="DCN552" s="52"/>
      <c r="DCO552" s="52"/>
      <c r="DCP552" s="52"/>
      <c r="DCQ552" s="52"/>
      <c r="DCR552" s="52"/>
      <c r="DCS552" s="52"/>
      <c r="DCT552" s="52"/>
      <c r="DCU552" s="52"/>
      <c r="DCV552" s="52"/>
      <c r="DCW552" s="52"/>
      <c r="DCX552" s="52"/>
      <c r="DCY552" s="52"/>
      <c r="DCZ552" s="52"/>
      <c r="DDA552" s="52"/>
      <c r="DDB552" s="52"/>
      <c r="DDC552" s="52"/>
      <c r="DDD552" s="52"/>
      <c r="DDE552" s="52"/>
      <c r="DDF552" s="52"/>
      <c r="DDG552" s="52"/>
      <c r="DDH552" s="52"/>
      <c r="DDI552" s="52"/>
      <c r="DDJ552" s="52"/>
      <c r="DDK552" s="52"/>
      <c r="DDL552" s="52"/>
      <c r="DDM552" s="52"/>
      <c r="DDN552" s="52"/>
      <c r="DDO552" s="52"/>
      <c r="DDP552" s="52"/>
      <c r="DDQ552" s="52"/>
      <c r="DDR552" s="52"/>
      <c r="DDS552" s="52"/>
      <c r="DDT552" s="52"/>
      <c r="DDU552" s="52"/>
      <c r="DDV552" s="52"/>
      <c r="DDW552" s="52"/>
      <c r="DDX552" s="52"/>
      <c r="DDY552" s="52"/>
      <c r="DDZ552" s="52"/>
      <c r="DEA552" s="52"/>
      <c r="DEB552" s="52"/>
      <c r="DEC552" s="52"/>
      <c r="DED552" s="52"/>
      <c r="DEE552" s="52"/>
      <c r="DEF552" s="52"/>
      <c r="DEG552" s="52"/>
      <c r="DEH552" s="52"/>
      <c r="DEI552" s="52"/>
      <c r="DEJ552" s="52"/>
      <c r="DEK552" s="52"/>
      <c r="DEL552" s="52"/>
      <c r="DEM552" s="52"/>
      <c r="DEN552" s="52"/>
      <c r="DEO552" s="52"/>
      <c r="DEP552" s="52"/>
      <c r="DEQ552" s="52"/>
      <c r="DER552" s="52"/>
      <c r="DES552" s="52"/>
      <c r="DET552" s="52"/>
      <c r="DEU552" s="52"/>
      <c r="DEV552" s="52"/>
      <c r="DEW552" s="52"/>
      <c r="DEX552" s="52"/>
      <c r="DEY552" s="52"/>
      <c r="DEZ552" s="52"/>
      <c r="DFA552" s="52"/>
      <c r="DFB552" s="52"/>
      <c r="DFC552" s="52"/>
      <c r="DFD552" s="52"/>
      <c r="DFE552" s="52"/>
      <c r="DFF552" s="52"/>
      <c r="DFG552" s="52"/>
      <c r="DFH552" s="52"/>
      <c r="DFI552" s="52"/>
      <c r="DFJ552" s="52"/>
      <c r="DFK552" s="52"/>
      <c r="DFL552" s="52"/>
      <c r="DFM552" s="52"/>
      <c r="DFN552" s="52"/>
      <c r="DFO552" s="52"/>
      <c r="DFP552" s="52"/>
      <c r="DFQ552" s="52"/>
      <c r="DFR552" s="52"/>
      <c r="DFS552" s="52"/>
      <c r="DFT552" s="52"/>
      <c r="DFU552" s="52"/>
      <c r="DFV552" s="52"/>
      <c r="DFW552" s="52"/>
      <c r="DFX552" s="52"/>
      <c r="DFY552" s="52"/>
      <c r="DFZ552" s="52"/>
      <c r="DGA552" s="52"/>
      <c r="DGB552" s="52"/>
      <c r="DGC552" s="52"/>
      <c r="DGD552" s="52"/>
      <c r="DGE552" s="52"/>
      <c r="DGF552" s="52"/>
      <c r="DGG552" s="52"/>
      <c r="DGH552" s="52"/>
      <c r="DGI552" s="52"/>
      <c r="DGJ552" s="52"/>
      <c r="DGK552" s="52"/>
      <c r="DGL552" s="52"/>
      <c r="DGM552" s="52"/>
      <c r="DGN552" s="52"/>
      <c r="DGO552" s="52"/>
      <c r="DGP552" s="52"/>
      <c r="DGQ552" s="52"/>
      <c r="DGR552" s="52"/>
      <c r="DGS552" s="52"/>
      <c r="DGT552" s="52"/>
      <c r="DGU552" s="52"/>
      <c r="DGV552" s="52"/>
      <c r="DGW552" s="52"/>
      <c r="DGX552" s="52"/>
      <c r="DGY552" s="52"/>
      <c r="DGZ552" s="52"/>
      <c r="DHA552" s="52"/>
      <c r="DHB552" s="52"/>
      <c r="DHC552" s="52"/>
      <c r="DHD552" s="52"/>
      <c r="DHE552" s="52"/>
      <c r="DHF552" s="52"/>
      <c r="DHG552" s="52"/>
      <c r="DHH552" s="52"/>
      <c r="DHI552" s="52"/>
      <c r="DHJ552" s="52"/>
      <c r="DHK552" s="52"/>
      <c r="DHL552" s="52"/>
      <c r="DHM552" s="52"/>
      <c r="DHN552" s="52"/>
      <c r="DHO552" s="52"/>
      <c r="DHP552" s="52"/>
      <c r="DHQ552" s="52"/>
      <c r="DHR552" s="52"/>
      <c r="DHS552" s="52"/>
      <c r="DHT552" s="52"/>
      <c r="DHU552" s="52"/>
      <c r="DHV552" s="52"/>
      <c r="DHW552" s="52"/>
      <c r="DHX552" s="52"/>
      <c r="DHY552" s="52"/>
      <c r="DHZ552" s="52"/>
      <c r="DIA552" s="52"/>
      <c r="DIB552" s="52"/>
      <c r="DIC552" s="52"/>
      <c r="DID552" s="52"/>
      <c r="DIE552" s="52"/>
      <c r="DIF552" s="52"/>
      <c r="DIG552" s="52"/>
      <c r="DIH552" s="52"/>
      <c r="DII552" s="52"/>
      <c r="DIJ552" s="52"/>
      <c r="DIK552" s="52"/>
      <c r="DIL552" s="52"/>
      <c r="DIM552" s="52"/>
      <c r="DIN552" s="52"/>
      <c r="DIO552" s="52"/>
      <c r="DIP552" s="52"/>
      <c r="DIQ552" s="52"/>
      <c r="DIR552" s="52"/>
      <c r="DIS552" s="52"/>
      <c r="DIT552" s="52"/>
      <c r="DIU552" s="52"/>
      <c r="DIV552" s="52"/>
      <c r="DIW552" s="52"/>
      <c r="DIX552" s="52"/>
      <c r="DIY552" s="52"/>
      <c r="DIZ552" s="52"/>
      <c r="DJA552" s="52"/>
      <c r="DJB552" s="52"/>
      <c r="DJC552" s="52"/>
      <c r="DJD552" s="52"/>
      <c r="DJE552" s="52"/>
      <c r="DJF552" s="52"/>
      <c r="DJG552" s="52"/>
      <c r="DJH552" s="52"/>
      <c r="DJI552" s="52"/>
      <c r="DJJ552" s="52"/>
      <c r="DJK552" s="52"/>
      <c r="DJL552" s="52"/>
      <c r="DJM552" s="52"/>
      <c r="DJN552" s="52"/>
      <c r="DJO552" s="52"/>
      <c r="DJP552" s="52"/>
      <c r="DJQ552" s="52"/>
      <c r="DJR552" s="52"/>
      <c r="DJS552" s="52"/>
      <c r="DJT552" s="52"/>
      <c r="DJU552" s="52"/>
      <c r="DJV552" s="52"/>
      <c r="DJW552" s="52"/>
      <c r="DJX552" s="52"/>
      <c r="DJY552" s="52"/>
      <c r="DJZ552" s="52"/>
      <c r="DKA552" s="52"/>
      <c r="DKB552" s="52"/>
      <c r="DKC552" s="52"/>
      <c r="DKD552" s="52"/>
      <c r="DKE552" s="52"/>
      <c r="DKF552" s="52"/>
      <c r="DKG552" s="52"/>
      <c r="DKH552" s="52"/>
      <c r="DKI552" s="52"/>
      <c r="DKJ552" s="52"/>
      <c r="DKK552" s="52"/>
      <c r="DKL552" s="52"/>
      <c r="DKM552" s="52"/>
      <c r="DKN552" s="52"/>
      <c r="DKO552" s="52"/>
      <c r="DKP552" s="52"/>
      <c r="DKQ552" s="52"/>
      <c r="DKR552" s="52"/>
      <c r="DKS552" s="52"/>
      <c r="DKT552" s="52"/>
      <c r="DKU552" s="52"/>
      <c r="DKV552" s="52"/>
      <c r="DKW552" s="52"/>
      <c r="DKX552" s="52"/>
      <c r="DKY552" s="52"/>
      <c r="DKZ552" s="52"/>
      <c r="DLA552" s="52"/>
      <c r="DLB552" s="52"/>
      <c r="DLC552" s="52"/>
      <c r="DLD552" s="52"/>
      <c r="DLE552" s="52"/>
      <c r="DLF552" s="52"/>
      <c r="DLG552" s="52"/>
      <c r="DLH552" s="52"/>
      <c r="DLI552" s="52"/>
      <c r="DLJ552" s="52"/>
      <c r="DLK552" s="52"/>
      <c r="DLL552" s="52"/>
      <c r="DLM552" s="52"/>
      <c r="DLN552" s="52"/>
      <c r="DLO552" s="52"/>
      <c r="DLP552" s="52"/>
      <c r="DLQ552" s="52"/>
      <c r="DLR552" s="52"/>
      <c r="DLS552" s="52"/>
      <c r="DLT552" s="52"/>
      <c r="DLU552" s="52"/>
      <c r="DLV552" s="52"/>
      <c r="DLW552" s="52"/>
      <c r="DLX552" s="52"/>
      <c r="DLY552" s="52"/>
      <c r="DLZ552" s="52"/>
      <c r="DMA552" s="52"/>
      <c r="DMB552" s="52"/>
      <c r="DMC552" s="52"/>
      <c r="DMD552" s="52"/>
      <c r="DME552" s="52"/>
      <c r="DMF552" s="52"/>
      <c r="DMG552" s="52"/>
      <c r="DMH552" s="52"/>
      <c r="DMI552" s="52"/>
      <c r="DMJ552" s="52"/>
      <c r="DMK552" s="52"/>
      <c r="DML552" s="52"/>
      <c r="DMM552" s="52"/>
      <c r="DMN552" s="52"/>
      <c r="DMO552" s="52"/>
      <c r="DMP552" s="52"/>
      <c r="DMQ552" s="52"/>
      <c r="DMR552" s="52"/>
      <c r="DMS552" s="52"/>
      <c r="DMT552" s="52"/>
      <c r="DMU552" s="52"/>
      <c r="DMV552" s="52"/>
      <c r="DMW552" s="52"/>
      <c r="DMX552" s="52"/>
      <c r="DMY552" s="52"/>
      <c r="DMZ552" s="52"/>
      <c r="DNA552" s="52"/>
      <c r="DNB552" s="52"/>
      <c r="DNC552" s="52"/>
      <c r="DND552" s="52"/>
      <c r="DNE552" s="52"/>
      <c r="DNF552" s="52"/>
      <c r="DNG552" s="52"/>
      <c r="DNH552" s="52"/>
      <c r="DNI552" s="52"/>
      <c r="DNJ552" s="52"/>
      <c r="DNK552" s="52"/>
      <c r="DNL552" s="52"/>
      <c r="DNM552" s="52"/>
      <c r="DNN552" s="52"/>
      <c r="DNO552" s="52"/>
      <c r="DNP552" s="52"/>
      <c r="DNQ552" s="52"/>
      <c r="DNR552" s="52"/>
      <c r="DNS552" s="52"/>
      <c r="DNT552" s="52"/>
      <c r="DNU552" s="52"/>
      <c r="DNV552" s="52"/>
      <c r="DNW552" s="52"/>
      <c r="DNX552" s="52"/>
      <c r="DNY552" s="52"/>
      <c r="DNZ552" s="52"/>
      <c r="DOA552" s="52"/>
      <c r="DOB552" s="52"/>
      <c r="DOC552" s="52"/>
      <c r="DOD552" s="52"/>
      <c r="DOE552" s="52"/>
      <c r="DOF552" s="52"/>
      <c r="DOG552" s="52"/>
      <c r="DOH552" s="52"/>
      <c r="DOI552" s="52"/>
      <c r="DOJ552" s="52"/>
      <c r="DOK552" s="52"/>
      <c r="DOL552" s="52"/>
      <c r="DOM552" s="52"/>
      <c r="DON552" s="52"/>
      <c r="DOO552" s="52"/>
      <c r="DOP552" s="52"/>
      <c r="DOQ552" s="52"/>
      <c r="DOR552" s="52"/>
      <c r="DOS552" s="52"/>
      <c r="DOT552" s="52"/>
      <c r="DOU552" s="52"/>
      <c r="DOV552" s="52"/>
      <c r="DOW552" s="52"/>
      <c r="DOX552" s="52"/>
      <c r="DOY552" s="52"/>
      <c r="DOZ552" s="52"/>
      <c r="DPA552" s="52"/>
      <c r="DPB552" s="52"/>
      <c r="DPC552" s="52"/>
      <c r="DPD552" s="52"/>
      <c r="DPE552" s="52"/>
      <c r="DPF552" s="52"/>
      <c r="DPG552" s="52"/>
      <c r="DPH552" s="52"/>
      <c r="DPI552" s="52"/>
      <c r="DPJ552" s="52"/>
      <c r="DPK552" s="52"/>
      <c r="DPL552" s="52"/>
      <c r="DPM552" s="52"/>
      <c r="DPN552" s="52"/>
      <c r="DPO552" s="52"/>
      <c r="DPP552" s="52"/>
      <c r="DPQ552" s="52"/>
      <c r="DPR552" s="52"/>
      <c r="DPS552" s="52"/>
      <c r="DPT552" s="52"/>
      <c r="DPU552" s="52"/>
      <c r="DPV552" s="52"/>
      <c r="DPW552" s="52"/>
      <c r="DPX552" s="52"/>
      <c r="DPY552" s="52"/>
      <c r="DPZ552" s="52"/>
      <c r="DQA552" s="52"/>
      <c r="DQB552" s="52"/>
      <c r="DQC552" s="52"/>
      <c r="DQD552" s="52"/>
      <c r="DQE552" s="52"/>
      <c r="DQF552" s="52"/>
      <c r="DQG552" s="52"/>
      <c r="DQH552" s="52"/>
      <c r="DQI552" s="52"/>
      <c r="DQJ552" s="52"/>
      <c r="DQK552" s="52"/>
      <c r="DQL552" s="52"/>
      <c r="DQM552" s="52"/>
      <c r="DQN552" s="52"/>
      <c r="DQO552" s="52"/>
      <c r="DQP552" s="52"/>
      <c r="DQQ552" s="52"/>
      <c r="DQR552" s="52"/>
      <c r="DQS552" s="52"/>
      <c r="DQT552" s="52"/>
      <c r="DQU552" s="52"/>
      <c r="DQV552" s="52"/>
      <c r="DQW552" s="52"/>
      <c r="DQX552" s="52"/>
      <c r="DQY552" s="52"/>
      <c r="DQZ552" s="52"/>
      <c r="DRA552" s="52"/>
      <c r="DRB552" s="52"/>
      <c r="DRC552" s="52"/>
      <c r="DRD552" s="52"/>
      <c r="DRE552" s="52"/>
      <c r="DRF552" s="52"/>
      <c r="DRG552" s="52"/>
      <c r="DRH552" s="52"/>
      <c r="DRI552" s="52"/>
      <c r="DRJ552" s="52"/>
      <c r="DRK552" s="52"/>
      <c r="DRL552" s="52"/>
      <c r="DRM552" s="52"/>
      <c r="DRN552" s="52"/>
      <c r="DRO552" s="52"/>
      <c r="DRP552" s="52"/>
      <c r="DRQ552" s="52"/>
      <c r="DRR552" s="52"/>
      <c r="DRS552" s="52"/>
      <c r="DRT552" s="52"/>
      <c r="DRU552" s="52"/>
      <c r="DRV552" s="52"/>
      <c r="DRW552" s="52"/>
      <c r="DRX552" s="52"/>
      <c r="DRY552" s="52"/>
      <c r="DRZ552" s="52"/>
      <c r="DSA552" s="52"/>
      <c r="DSB552" s="52"/>
      <c r="DSC552" s="52"/>
      <c r="DSD552" s="52"/>
      <c r="DSE552" s="52"/>
      <c r="DSF552" s="52"/>
      <c r="DSG552" s="52"/>
      <c r="DSH552" s="52"/>
      <c r="DSI552" s="52"/>
      <c r="DSJ552" s="52"/>
      <c r="DSK552" s="52"/>
      <c r="DSL552" s="52"/>
      <c r="DSM552" s="52"/>
      <c r="DSN552" s="52"/>
      <c r="DSO552" s="52"/>
      <c r="DSP552" s="52"/>
      <c r="DSQ552" s="52"/>
      <c r="DSR552" s="52"/>
      <c r="DSS552" s="52"/>
      <c r="DST552" s="52"/>
      <c r="DSU552" s="52"/>
      <c r="DSV552" s="52"/>
      <c r="DSW552" s="52"/>
      <c r="DSX552" s="52"/>
      <c r="DSY552" s="52"/>
      <c r="DSZ552" s="52"/>
      <c r="DTA552" s="52"/>
      <c r="DTB552" s="52"/>
      <c r="DTC552" s="52"/>
      <c r="DTD552" s="52"/>
      <c r="DTE552" s="52"/>
      <c r="DTF552" s="52"/>
      <c r="DTG552" s="52"/>
      <c r="DTH552" s="52"/>
      <c r="DTI552" s="52"/>
      <c r="DTJ552" s="52"/>
      <c r="DTK552" s="52"/>
      <c r="DTL552" s="52"/>
      <c r="DTM552" s="52"/>
      <c r="DTN552" s="52"/>
      <c r="DTO552" s="52"/>
      <c r="DTP552" s="52"/>
      <c r="DTQ552" s="52"/>
      <c r="DTR552" s="52"/>
      <c r="DTS552" s="52"/>
      <c r="DTT552" s="52"/>
      <c r="DTU552" s="52"/>
      <c r="DTV552" s="52"/>
      <c r="DTW552" s="52"/>
      <c r="DTX552" s="52"/>
      <c r="DTY552" s="52"/>
      <c r="DTZ552" s="52"/>
      <c r="DUA552" s="52"/>
      <c r="DUB552" s="52"/>
      <c r="DUC552" s="52"/>
      <c r="DUD552" s="52"/>
      <c r="DUE552" s="52"/>
      <c r="DUF552" s="52"/>
      <c r="DUG552" s="52"/>
      <c r="DUH552" s="52"/>
      <c r="DUI552" s="52"/>
      <c r="DUJ552" s="52"/>
      <c r="DUK552" s="52"/>
      <c r="DUL552" s="52"/>
      <c r="DUM552" s="52"/>
      <c r="DUN552" s="52"/>
      <c r="DUO552" s="52"/>
      <c r="DUP552" s="52"/>
      <c r="DUQ552" s="52"/>
      <c r="DUR552" s="52"/>
      <c r="DUS552" s="52"/>
      <c r="DUT552" s="52"/>
      <c r="DUU552" s="52"/>
      <c r="DUV552" s="52"/>
      <c r="DUW552" s="52"/>
      <c r="DUX552" s="52"/>
      <c r="DUY552" s="52"/>
      <c r="DUZ552" s="52"/>
      <c r="DVA552" s="52"/>
      <c r="DVB552" s="52"/>
      <c r="DVC552" s="52"/>
      <c r="DVD552" s="52"/>
      <c r="DVE552" s="52"/>
      <c r="DVF552" s="52"/>
      <c r="DVG552" s="52"/>
      <c r="DVH552" s="52"/>
      <c r="DVI552" s="52"/>
      <c r="DVJ552" s="52"/>
      <c r="DVK552" s="52"/>
      <c r="DVL552" s="52"/>
      <c r="DVM552" s="52"/>
      <c r="DVN552" s="52"/>
      <c r="DVO552" s="52"/>
      <c r="DVP552" s="52"/>
      <c r="DVQ552" s="52"/>
      <c r="DVR552" s="52"/>
      <c r="DVS552" s="52"/>
      <c r="DVT552" s="52"/>
      <c r="DVU552" s="52"/>
      <c r="DVV552" s="52"/>
      <c r="DVW552" s="52"/>
      <c r="DVX552" s="52"/>
      <c r="DVY552" s="52"/>
      <c r="DVZ552" s="52"/>
      <c r="DWA552" s="52"/>
      <c r="DWB552" s="52"/>
      <c r="DWC552" s="52"/>
      <c r="DWD552" s="52"/>
      <c r="DWE552" s="52"/>
      <c r="DWF552" s="52"/>
      <c r="DWG552" s="52"/>
      <c r="DWH552" s="52"/>
      <c r="DWI552" s="52"/>
      <c r="DWJ552" s="52"/>
      <c r="DWK552" s="52"/>
      <c r="DWL552" s="52"/>
      <c r="DWM552" s="52"/>
      <c r="DWN552" s="52"/>
      <c r="DWO552" s="52"/>
      <c r="DWP552" s="52"/>
      <c r="DWQ552" s="52"/>
      <c r="DWR552" s="52"/>
      <c r="DWS552" s="52"/>
      <c r="DWT552" s="52"/>
      <c r="DWU552" s="52"/>
      <c r="DWV552" s="52"/>
      <c r="DWW552" s="52"/>
      <c r="DWX552" s="52"/>
      <c r="DWY552" s="52"/>
      <c r="DWZ552" s="52"/>
      <c r="DXA552" s="52"/>
      <c r="DXB552" s="52"/>
      <c r="DXC552" s="52"/>
      <c r="DXD552" s="52"/>
      <c r="DXE552" s="52"/>
      <c r="DXF552" s="52"/>
      <c r="DXG552" s="52"/>
      <c r="DXH552" s="52"/>
      <c r="DXI552" s="52"/>
      <c r="DXJ552" s="52"/>
      <c r="DXK552" s="52"/>
      <c r="DXL552" s="52"/>
      <c r="DXM552" s="52"/>
      <c r="DXN552" s="52"/>
      <c r="DXO552" s="52"/>
      <c r="DXP552" s="52"/>
      <c r="DXQ552" s="52"/>
      <c r="DXR552" s="52"/>
      <c r="DXS552" s="52"/>
      <c r="DXT552" s="52"/>
      <c r="DXU552" s="52"/>
      <c r="DXV552" s="52"/>
      <c r="DXW552" s="52"/>
      <c r="DXX552" s="52"/>
      <c r="DXY552" s="52"/>
      <c r="DXZ552" s="52"/>
      <c r="DYA552" s="52"/>
      <c r="DYB552" s="52"/>
      <c r="DYC552" s="52"/>
      <c r="DYD552" s="52"/>
      <c r="DYE552" s="52"/>
      <c r="DYF552" s="52"/>
      <c r="DYG552" s="52"/>
      <c r="DYH552" s="52"/>
      <c r="DYI552" s="52"/>
      <c r="DYJ552" s="52"/>
      <c r="DYK552" s="52"/>
      <c r="DYL552" s="52"/>
      <c r="DYM552" s="52"/>
      <c r="DYN552" s="52"/>
      <c r="DYO552" s="52"/>
      <c r="DYP552" s="52"/>
      <c r="DYQ552" s="52"/>
      <c r="DYR552" s="52"/>
      <c r="DYS552" s="52"/>
      <c r="DYT552" s="52"/>
      <c r="DYU552" s="52"/>
      <c r="DYV552" s="52"/>
      <c r="DYW552" s="52"/>
      <c r="DYX552" s="52"/>
      <c r="DYY552" s="52"/>
      <c r="DYZ552" s="52"/>
      <c r="DZA552" s="52"/>
      <c r="DZB552" s="52"/>
      <c r="DZC552" s="52"/>
      <c r="DZD552" s="52"/>
      <c r="DZE552" s="52"/>
      <c r="DZF552" s="52"/>
      <c r="DZG552" s="52"/>
      <c r="DZH552" s="52"/>
      <c r="DZI552" s="52"/>
      <c r="DZJ552" s="52"/>
      <c r="DZK552" s="52"/>
      <c r="DZL552" s="52"/>
      <c r="DZM552" s="52"/>
      <c r="DZN552" s="52"/>
      <c r="DZO552" s="52"/>
      <c r="DZP552" s="52"/>
      <c r="DZQ552" s="52"/>
      <c r="DZR552" s="52"/>
      <c r="DZS552" s="52"/>
      <c r="DZT552" s="52"/>
      <c r="DZU552" s="52"/>
      <c r="DZV552" s="52"/>
      <c r="DZW552" s="52"/>
      <c r="DZX552" s="52"/>
      <c r="DZY552" s="52"/>
      <c r="DZZ552" s="52"/>
      <c r="EAA552" s="52"/>
      <c r="EAB552" s="52"/>
      <c r="EAC552" s="52"/>
      <c r="EAD552" s="52"/>
      <c r="EAE552" s="52"/>
      <c r="EAF552" s="52"/>
      <c r="EAG552" s="52"/>
      <c r="EAH552" s="52"/>
      <c r="EAI552" s="52"/>
      <c r="EAJ552" s="52"/>
      <c r="EAK552" s="52"/>
      <c r="EAL552" s="52"/>
      <c r="EAM552" s="52"/>
      <c r="EAN552" s="52"/>
      <c r="EAO552" s="52"/>
      <c r="EAP552" s="52"/>
      <c r="EAQ552" s="52"/>
      <c r="EAR552" s="52"/>
      <c r="EAS552" s="52"/>
      <c r="EAT552" s="52"/>
      <c r="EAU552" s="52"/>
      <c r="EAV552" s="52"/>
      <c r="EAW552" s="52"/>
      <c r="EAX552" s="52"/>
      <c r="EAY552" s="52"/>
      <c r="EAZ552" s="52"/>
      <c r="EBA552" s="52"/>
      <c r="EBB552" s="52"/>
      <c r="EBC552" s="52"/>
      <c r="EBD552" s="52"/>
      <c r="EBE552" s="52"/>
      <c r="EBF552" s="52"/>
      <c r="EBG552" s="52"/>
      <c r="EBH552" s="52"/>
      <c r="EBI552" s="52"/>
      <c r="EBJ552" s="52"/>
      <c r="EBK552" s="52"/>
      <c r="EBL552" s="52"/>
      <c r="EBM552" s="52"/>
      <c r="EBN552" s="52"/>
      <c r="EBO552" s="52"/>
      <c r="EBP552" s="52"/>
      <c r="EBQ552" s="52"/>
      <c r="EBR552" s="52"/>
      <c r="EBS552" s="52"/>
      <c r="EBT552" s="52"/>
      <c r="EBU552" s="52"/>
      <c r="EBV552" s="52"/>
      <c r="EBW552" s="52"/>
      <c r="EBX552" s="52"/>
      <c r="EBY552" s="52"/>
      <c r="EBZ552" s="52"/>
      <c r="ECA552" s="52"/>
      <c r="ECB552" s="52"/>
      <c r="ECC552" s="52"/>
      <c r="ECD552" s="52"/>
      <c r="ECE552" s="52"/>
      <c r="ECF552" s="52"/>
      <c r="ECG552" s="52"/>
      <c r="ECH552" s="52"/>
      <c r="ECI552" s="52"/>
      <c r="ECJ552" s="52"/>
      <c r="ECK552" s="52"/>
      <c r="ECL552" s="52"/>
      <c r="ECM552" s="52"/>
      <c r="ECN552" s="52"/>
      <c r="ECO552" s="52"/>
      <c r="ECP552" s="52"/>
      <c r="ECQ552" s="52"/>
      <c r="ECR552" s="52"/>
      <c r="ECS552" s="52"/>
      <c r="ECT552" s="52"/>
      <c r="ECU552" s="52"/>
      <c r="ECV552" s="52"/>
      <c r="ECW552" s="52"/>
      <c r="ECX552" s="52"/>
      <c r="ECY552" s="52"/>
      <c r="ECZ552" s="52"/>
      <c r="EDA552" s="52"/>
      <c r="EDB552" s="52"/>
      <c r="EDC552" s="52"/>
      <c r="EDD552" s="52"/>
      <c r="EDE552" s="52"/>
      <c r="EDF552" s="52"/>
      <c r="EDG552" s="52"/>
      <c r="EDH552" s="52"/>
      <c r="EDI552" s="52"/>
      <c r="EDJ552" s="52"/>
      <c r="EDK552" s="52"/>
      <c r="EDL552" s="52"/>
      <c r="EDM552" s="52"/>
      <c r="EDN552" s="52"/>
      <c r="EDO552" s="52"/>
      <c r="EDP552" s="52"/>
      <c r="EDQ552" s="52"/>
      <c r="EDR552" s="52"/>
      <c r="EDS552" s="52"/>
      <c r="EDT552" s="52"/>
      <c r="EDU552" s="52"/>
      <c r="EDV552" s="52"/>
      <c r="EDW552" s="52"/>
      <c r="EDX552" s="52"/>
      <c r="EDY552" s="52"/>
      <c r="EDZ552" s="52"/>
      <c r="EEA552" s="52"/>
      <c r="EEB552" s="52"/>
      <c r="EEC552" s="52"/>
      <c r="EED552" s="52"/>
      <c r="EEE552" s="52"/>
      <c r="EEF552" s="52"/>
      <c r="EEG552" s="52"/>
      <c r="EEH552" s="52"/>
      <c r="EEI552" s="52"/>
      <c r="EEJ552" s="52"/>
      <c r="EEK552" s="52"/>
      <c r="EEL552" s="52"/>
      <c r="EEM552" s="52"/>
      <c r="EEN552" s="52"/>
      <c r="EEO552" s="52"/>
      <c r="EEP552" s="52"/>
      <c r="EEQ552" s="52"/>
      <c r="EER552" s="52"/>
      <c r="EES552" s="52"/>
      <c r="EET552" s="52"/>
      <c r="EEU552" s="52"/>
      <c r="EEV552" s="52"/>
      <c r="EEW552" s="52"/>
      <c r="EEX552" s="52"/>
      <c r="EEY552" s="52"/>
      <c r="EEZ552" s="52"/>
      <c r="EFA552" s="52"/>
      <c r="EFB552" s="52"/>
      <c r="EFC552" s="52"/>
      <c r="EFD552" s="52"/>
      <c r="EFE552" s="52"/>
      <c r="EFF552" s="52"/>
      <c r="EFG552" s="52"/>
      <c r="EFH552" s="52"/>
      <c r="EFI552" s="52"/>
      <c r="EFJ552" s="52"/>
      <c r="EFK552" s="52"/>
      <c r="EFL552" s="52"/>
      <c r="EFM552" s="52"/>
      <c r="EFN552" s="52"/>
      <c r="EFO552" s="52"/>
      <c r="EFP552" s="52"/>
      <c r="EFQ552" s="52"/>
      <c r="EFR552" s="52"/>
      <c r="EFS552" s="52"/>
      <c r="EFT552" s="52"/>
      <c r="EFU552" s="52"/>
      <c r="EFV552" s="52"/>
      <c r="EFW552" s="52"/>
      <c r="EFX552" s="52"/>
      <c r="EFY552" s="52"/>
      <c r="EFZ552" s="52"/>
      <c r="EGA552" s="52"/>
      <c r="EGB552" s="52"/>
      <c r="EGC552" s="52"/>
      <c r="EGD552" s="52"/>
      <c r="EGE552" s="52"/>
      <c r="EGF552" s="52"/>
      <c r="EGG552" s="52"/>
      <c r="EGH552" s="52"/>
      <c r="EGI552" s="52"/>
      <c r="EGJ552" s="52"/>
      <c r="EGK552" s="52"/>
      <c r="EGL552" s="52"/>
      <c r="EGM552" s="52"/>
      <c r="EGN552" s="52"/>
      <c r="EGO552" s="52"/>
      <c r="EGP552" s="52"/>
      <c r="EGQ552" s="52"/>
      <c r="EGR552" s="52"/>
      <c r="EGS552" s="52"/>
      <c r="EGT552" s="52"/>
      <c r="EGU552" s="52"/>
      <c r="EGV552" s="52"/>
      <c r="EGW552" s="52"/>
      <c r="EGX552" s="52"/>
      <c r="EGY552" s="52"/>
      <c r="EGZ552" s="52"/>
      <c r="EHA552" s="52"/>
      <c r="EHB552" s="52"/>
      <c r="EHC552" s="52"/>
      <c r="EHD552" s="52"/>
      <c r="EHE552" s="52"/>
      <c r="EHF552" s="52"/>
      <c r="EHG552" s="52"/>
      <c r="EHH552" s="52"/>
      <c r="EHI552" s="52"/>
      <c r="EHJ552" s="52"/>
      <c r="EHK552" s="52"/>
      <c r="EHL552" s="52"/>
      <c r="EHM552" s="52"/>
      <c r="EHN552" s="52"/>
      <c r="EHO552" s="52"/>
      <c r="EHP552" s="52"/>
      <c r="EHQ552" s="52"/>
      <c r="EHR552" s="52"/>
      <c r="EHS552" s="52"/>
      <c r="EHT552" s="52"/>
      <c r="EHU552" s="52"/>
      <c r="EHV552" s="52"/>
      <c r="EHW552" s="52"/>
      <c r="EHX552" s="52"/>
      <c r="EHY552" s="52"/>
      <c r="EHZ552" s="52"/>
      <c r="EIA552" s="52"/>
      <c r="EIB552" s="52"/>
      <c r="EIC552" s="52"/>
      <c r="EID552" s="52"/>
      <c r="EIE552" s="52"/>
      <c r="EIF552" s="52"/>
      <c r="EIG552" s="52"/>
      <c r="EIH552" s="52"/>
      <c r="EII552" s="52"/>
      <c r="EIJ552" s="52"/>
      <c r="EIK552" s="52"/>
      <c r="EIL552" s="52"/>
      <c r="EIM552" s="52"/>
      <c r="EIN552" s="52"/>
      <c r="EIO552" s="52"/>
      <c r="EIP552" s="52"/>
      <c r="EIQ552" s="52"/>
      <c r="EIR552" s="52"/>
      <c r="EIS552" s="52"/>
      <c r="EIT552" s="52"/>
      <c r="EIU552" s="52"/>
      <c r="EIV552" s="52"/>
      <c r="EIW552" s="52"/>
      <c r="EIX552" s="52"/>
      <c r="EIY552" s="52"/>
      <c r="EIZ552" s="52"/>
      <c r="EJA552" s="52"/>
      <c r="EJB552" s="52"/>
      <c r="EJC552" s="52"/>
      <c r="EJD552" s="52"/>
      <c r="EJE552" s="52"/>
      <c r="EJF552" s="52"/>
      <c r="EJG552" s="52"/>
      <c r="EJH552" s="52"/>
      <c r="EJI552" s="52"/>
      <c r="EJJ552" s="52"/>
      <c r="EJK552" s="52"/>
      <c r="EJL552" s="52"/>
      <c r="EJM552" s="52"/>
      <c r="EJN552" s="52"/>
      <c r="EJO552" s="52"/>
      <c r="EJP552" s="52"/>
      <c r="EJQ552" s="52"/>
      <c r="EJR552" s="52"/>
      <c r="EJS552" s="52"/>
      <c r="EJT552" s="52"/>
      <c r="EJU552" s="52"/>
      <c r="EJV552" s="52"/>
      <c r="EJW552" s="52"/>
      <c r="EJX552" s="52"/>
      <c r="EJY552" s="52"/>
      <c r="EJZ552" s="52"/>
      <c r="EKA552" s="52"/>
      <c r="EKB552" s="52"/>
      <c r="EKC552" s="52"/>
      <c r="EKD552" s="52"/>
      <c r="EKE552" s="52"/>
      <c r="EKF552" s="52"/>
      <c r="EKG552" s="52"/>
      <c r="EKH552" s="52"/>
      <c r="EKI552" s="52"/>
      <c r="EKJ552" s="52"/>
      <c r="EKK552" s="52"/>
      <c r="EKL552" s="52"/>
      <c r="EKM552" s="52"/>
      <c r="EKN552" s="52"/>
      <c r="EKO552" s="52"/>
      <c r="EKP552" s="52"/>
      <c r="EKQ552" s="52"/>
      <c r="EKR552" s="52"/>
      <c r="EKS552" s="52"/>
      <c r="EKT552" s="52"/>
      <c r="EKU552" s="52"/>
      <c r="EKV552" s="52"/>
      <c r="EKW552" s="52"/>
      <c r="EKX552" s="52"/>
      <c r="EKY552" s="52"/>
      <c r="EKZ552" s="52"/>
      <c r="ELA552" s="52"/>
      <c r="ELB552" s="52"/>
      <c r="ELC552" s="52"/>
      <c r="ELD552" s="52"/>
      <c r="ELE552" s="52"/>
      <c r="ELF552" s="52"/>
      <c r="ELG552" s="52"/>
      <c r="ELH552" s="52"/>
      <c r="ELI552" s="52"/>
      <c r="ELJ552" s="52"/>
      <c r="ELK552" s="52"/>
      <c r="ELL552" s="52"/>
      <c r="ELM552" s="52"/>
      <c r="ELN552" s="52"/>
      <c r="ELO552" s="52"/>
      <c r="ELP552" s="52"/>
      <c r="ELQ552" s="52"/>
      <c r="ELR552" s="52"/>
      <c r="ELS552" s="52"/>
      <c r="ELT552" s="52"/>
      <c r="ELU552" s="52"/>
      <c r="ELV552" s="52"/>
      <c r="ELW552" s="52"/>
      <c r="ELX552" s="52"/>
      <c r="ELY552" s="52"/>
      <c r="ELZ552" s="52"/>
      <c r="EMA552" s="52"/>
      <c r="EMB552" s="52"/>
      <c r="EMC552" s="52"/>
      <c r="EMD552" s="52"/>
      <c r="EME552" s="52"/>
      <c r="EMF552" s="52"/>
      <c r="EMG552" s="52"/>
      <c r="EMH552" s="52"/>
      <c r="EMI552" s="52"/>
      <c r="EMJ552" s="52"/>
      <c r="EMK552" s="52"/>
      <c r="EML552" s="52"/>
      <c r="EMM552" s="52"/>
      <c r="EMN552" s="52"/>
      <c r="EMO552" s="52"/>
      <c r="EMP552" s="52"/>
      <c r="EMQ552" s="52"/>
      <c r="EMR552" s="52"/>
      <c r="EMS552" s="52"/>
      <c r="EMT552" s="52"/>
      <c r="EMU552" s="52"/>
      <c r="EMV552" s="52"/>
      <c r="EMW552" s="52"/>
      <c r="EMX552" s="52"/>
      <c r="EMY552" s="52"/>
      <c r="EMZ552" s="52"/>
      <c r="ENA552" s="52"/>
      <c r="ENB552" s="52"/>
      <c r="ENC552" s="52"/>
      <c r="END552" s="52"/>
      <c r="ENE552" s="52"/>
      <c r="ENF552" s="52"/>
      <c r="ENG552" s="52"/>
      <c r="ENH552" s="52"/>
      <c r="ENI552" s="52"/>
      <c r="ENJ552" s="52"/>
      <c r="ENK552" s="52"/>
      <c r="ENL552" s="52"/>
      <c r="ENM552" s="52"/>
      <c r="ENN552" s="52"/>
      <c r="ENO552" s="52"/>
      <c r="ENP552" s="52"/>
      <c r="ENQ552" s="52"/>
      <c r="ENR552" s="52"/>
      <c r="ENS552" s="52"/>
      <c r="ENT552" s="52"/>
      <c r="ENU552" s="52"/>
      <c r="ENV552" s="52"/>
      <c r="ENW552" s="52"/>
      <c r="ENX552" s="52"/>
      <c r="ENY552" s="52"/>
      <c r="ENZ552" s="52"/>
      <c r="EOA552" s="52"/>
      <c r="EOB552" s="52"/>
      <c r="EOC552" s="52"/>
      <c r="EOD552" s="52"/>
      <c r="EOE552" s="52"/>
      <c r="EOF552" s="52"/>
      <c r="EOG552" s="52"/>
      <c r="EOH552" s="52"/>
      <c r="EOI552" s="52"/>
      <c r="EOJ552" s="52"/>
      <c r="EOK552" s="52"/>
      <c r="EOL552" s="52"/>
      <c r="EOM552" s="52"/>
      <c r="EON552" s="52"/>
      <c r="EOO552" s="52"/>
      <c r="EOP552" s="52"/>
      <c r="EOQ552" s="52"/>
      <c r="EOR552" s="52"/>
      <c r="EOS552" s="52"/>
      <c r="EOT552" s="52"/>
      <c r="EOU552" s="52"/>
      <c r="EOV552" s="52"/>
      <c r="EOW552" s="52"/>
      <c r="EOX552" s="52"/>
      <c r="EOY552" s="52"/>
      <c r="EOZ552" s="52"/>
      <c r="EPA552" s="52"/>
      <c r="EPB552" s="52"/>
      <c r="EPC552" s="52"/>
      <c r="EPD552" s="52"/>
      <c r="EPE552" s="52"/>
      <c r="EPF552" s="52"/>
      <c r="EPG552" s="52"/>
      <c r="EPH552" s="52"/>
      <c r="EPI552" s="52"/>
      <c r="EPJ552" s="52"/>
      <c r="EPK552" s="52"/>
      <c r="EPL552" s="52"/>
      <c r="EPM552" s="52"/>
      <c r="EPN552" s="52"/>
      <c r="EPO552" s="52"/>
      <c r="EPP552" s="52"/>
      <c r="EPQ552" s="52"/>
      <c r="EPR552" s="52"/>
      <c r="EPS552" s="52"/>
      <c r="EPT552" s="52"/>
      <c r="EPU552" s="52"/>
      <c r="EPV552" s="52"/>
      <c r="EPW552" s="52"/>
      <c r="EPX552" s="52"/>
      <c r="EPY552" s="52"/>
      <c r="EPZ552" s="52"/>
      <c r="EQA552" s="52"/>
      <c r="EQB552" s="52"/>
      <c r="EQC552" s="52"/>
      <c r="EQD552" s="52"/>
      <c r="EQE552" s="52"/>
      <c r="EQF552" s="52"/>
      <c r="EQG552" s="52"/>
      <c r="EQH552" s="52"/>
      <c r="EQI552" s="52"/>
      <c r="EQJ552" s="52"/>
      <c r="EQK552" s="52"/>
      <c r="EQL552" s="52"/>
      <c r="EQM552" s="52"/>
      <c r="EQN552" s="52"/>
      <c r="EQO552" s="52"/>
      <c r="EQP552" s="52"/>
      <c r="EQQ552" s="52"/>
      <c r="EQR552" s="52"/>
      <c r="EQS552" s="52"/>
      <c r="EQT552" s="52"/>
      <c r="EQU552" s="52"/>
      <c r="EQV552" s="52"/>
      <c r="EQW552" s="52"/>
      <c r="EQX552" s="52"/>
      <c r="EQY552" s="52"/>
      <c r="EQZ552" s="52"/>
      <c r="ERA552" s="52"/>
      <c r="ERB552" s="52"/>
      <c r="ERC552" s="52"/>
      <c r="ERD552" s="52"/>
      <c r="ERE552" s="52"/>
      <c r="ERF552" s="52"/>
      <c r="ERG552" s="52"/>
      <c r="ERH552" s="52"/>
      <c r="ERI552" s="52"/>
      <c r="ERJ552" s="52"/>
      <c r="ERK552" s="52"/>
      <c r="ERL552" s="52"/>
      <c r="ERM552" s="52"/>
      <c r="ERN552" s="52"/>
      <c r="ERO552" s="52"/>
      <c r="ERP552" s="52"/>
      <c r="ERQ552" s="52"/>
      <c r="ERR552" s="52"/>
      <c r="ERS552" s="52"/>
      <c r="ERT552" s="52"/>
      <c r="ERU552" s="52"/>
      <c r="ERV552" s="52"/>
      <c r="ERW552" s="52"/>
      <c r="ERX552" s="52"/>
      <c r="ERY552" s="52"/>
      <c r="ERZ552" s="52"/>
      <c r="ESA552" s="52"/>
      <c r="ESB552" s="52"/>
      <c r="ESC552" s="52"/>
      <c r="ESD552" s="52"/>
      <c r="ESE552" s="52"/>
      <c r="ESF552" s="52"/>
      <c r="ESG552" s="52"/>
      <c r="ESH552" s="52"/>
      <c r="ESI552" s="52"/>
      <c r="ESJ552" s="52"/>
      <c r="ESK552" s="52"/>
      <c r="ESL552" s="52"/>
      <c r="ESM552" s="52"/>
      <c r="ESN552" s="52"/>
      <c r="ESO552" s="52"/>
      <c r="ESP552" s="52"/>
      <c r="ESQ552" s="52"/>
      <c r="ESR552" s="52"/>
      <c r="ESS552" s="52"/>
      <c r="EST552" s="52"/>
      <c r="ESU552" s="52"/>
      <c r="ESV552" s="52"/>
      <c r="ESW552" s="52"/>
      <c r="ESX552" s="52"/>
      <c r="ESY552" s="52"/>
      <c r="ESZ552" s="52"/>
      <c r="ETA552" s="52"/>
      <c r="ETB552" s="52"/>
      <c r="ETC552" s="52"/>
      <c r="ETD552" s="52"/>
      <c r="ETE552" s="52"/>
      <c r="ETF552" s="52"/>
      <c r="ETG552" s="52"/>
      <c r="ETH552" s="52"/>
      <c r="ETI552" s="52"/>
      <c r="ETJ552" s="52"/>
      <c r="ETK552" s="52"/>
      <c r="ETL552" s="52"/>
      <c r="ETM552" s="52"/>
      <c r="ETN552" s="52"/>
      <c r="ETO552" s="52"/>
      <c r="ETP552" s="52"/>
      <c r="ETQ552" s="52"/>
      <c r="ETR552" s="52"/>
      <c r="ETS552" s="52"/>
      <c r="ETT552" s="52"/>
      <c r="ETU552" s="52"/>
      <c r="ETV552" s="52"/>
      <c r="ETW552" s="52"/>
      <c r="ETX552" s="52"/>
      <c r="ETY552" s="52"/>
      <c r="ETZ552" s="52"/>
      <c r="EUA552" s="52"/>
      <c r="EUB552" s="52"/>
      <c r="EUC552" s="52"/>
      <c r="EUD552" s="52"/>
      <c r="EUE552" s="52"/>
      <c r="EUF552" s="52"/>
      <c r="EUG552" s="52"/>
      <c r="EUH552" s="52"/>
      <c r="EUI552" s="52"/>
      <c r="EUJ552" s="52"/>
      <c r="EUK552" s="52"/>
      <c r="EUL552" s="52"/>
      <c r="EUM552" s="52"/>
      <c r="EUN552" s="52"/>
      <c r="EUO552" s="52"/>
      <c r="EUP552" s="52"/>
      <c r="EUQ552" s="52"/>
      <c r="EUR552" s="52"/>
      <c r="EUS552" s="52"/>
      <c r="EUT552" s="52"/>
      <c r="EUU552" s="52"/>
      <c r="EUV552" s="52"/>
      <c r="EUW552" s="52"/>
      <c r="EUX552" s="52"/>
      <c r="EUY552" s="52"/>
      <c r="EUZ552" s="52"/>
      <c r="EVA552" s="52"/>
      <c r="EVB552" s="52"/>
      <c r="EVC552" s="52"/>
      <c r="EVD552" s="52"/>
      <c r="EVE552" s="52"/>
      <c r="EVF552" s="52"/>
      <c r="EVG552" s="52"/>
      <c r="EVH552" s="52"/>
      <c r="EVI552" s="52"/>
      <c r="EVJ552" s="52"/>
      <c r="EVK552" s="52"/>
      <c r="EVL552" s="52"/>
      <c r="EVM552" s="52"/>
      <c r="EVN552" s="52"/>
      <c r="EVO552" s="52"/>
      <c r="EVP552" s="52"/>
      <c r="EVQ552" s="52"/>
      <c r="EVR552" s="52"/>
      <c r="EVS552" s="52"/>
      <c r="EVT552" s="52"/>
      <c r="EVU552" s="52"/>
      <c r="EVV552" s="52"/>
      <c r="EVW552" s="52"/>
      <c r="EVX552" s="52"/>
      <c r="EVY552" s="52"/>
      <c r="EVZ552" s="52"/>
      <c r="EWA552" s="52"/>
      <c r="EWB552" s="52"/>
      <c r="EWC552" s="52"/>
      <c r="EWD552" s="52"/>
      <c r="EWE552" s="52"/>
      <c r="EWF552" s="52"/>
      <c r="EWG552" s="52"/>
      <c r="EWH552" s="52"/>
      <c r="EWI552" s="52"/>
      <c r="EWJ552" s="52"/>
      <c r="EWK552" s="52"/>
      <c r="EWL552" s="52"/>
      <c r="EWM552" s="52"/>
      <c r="EWN552" s="52"/>
      <c r="EWO552" s="52"/>
      <c r="EWP552" s="52"/>
      <c r="EWQ552" s="52"/>
      <c r="EWR552" s="52"/>
      <c r="EWS552" s="52"/>
      <c r="EWT552" s="52"/>
      <c r="EWU552" s="52"/>
      <c r="EWV552" s="52"/>
      <c r="EWW552" s="52"/>
      <c r="EWX552" s="52"/>
      <c r="EWY552" s="52"/>
      <c r="EWZ552" s="52"/>
      <c r="EXA552" s="52"/>
      <c r="EXB552" s="52"/>
      <c r="EXC552" s="52"/>
      <c r="EXD552" s="52"/>
      <c r="EXE552" s="52"/>
      <c r="EXF552" s="52"/>
      <c r="EXG552" s="52"/>
      <c r="EXH552" s="52"/>
      <c r="EXI552" s="52"/>
      <c r="EXJ552" s="52"/>
      <c r="EXK552" s="52"/>
      <c r="EXL552" s="52"/>
      <c r="EXM552" s="52"/>
      <c r="EXN552" s="52"/>
      <c r="EXO552" s="52"/>
      <c r="EXP552" s="52"/>
      <c r="EXQ552" s="52"/>
      <c r="EXR552" s="52"/>
      <c r="EXS552" s="52"/>
      <c r="EXT552" s="52"/>
      <c r="EXU552" s="52"/>
      <c r="EXV552" s="52"/>
      <c r="EXW552" s="52"/>
      <c r="EXX552" s="52"/>
      <c r="EXY552" s="52"/>
      <c r="EXZ552" s="52"/>
      <c r="EYA552" s="52"/>
      <c r="EYB552" s="52"/>
      <c r="EYC552" s="52"/>
      <c r="EYD552" s="52"/>
      <c r="EYE552" s="52"/>
      <c r="EYF552" s="52"/>
      <c r="EYG552" s="52"/>
      <c r="EYH552" s="52"/>
      <c r="EYI552" s="52"/>
      <c r="EYJ552" s="52"/>
      <c r="EYK552" s="52"/>
      <c r="EYL552" s="52"/>
      <c r="EYM552" s="52"/>
      <c r="EYN552" s="52"/>
      <c r="EYO552" s="52"/>
      <c r="EYP552" s="52"/>
      <c r="EYQ552" s="52"/>
      <c r="EYR552" s="52"/>
      <c r="EYS552" s="52"/>
      <c r="EYT552" s="52"/>
      <c r="EYU552" s="52"/>
      <c r="EYV552" s="52"/>
      <c r="EYW552" s="52"/>
      <c r="EYX552" s="52"/>
      <c r="EYY552" s="52"/>
      <c r="EYZ552" s="52"/>
      <c r="EZA552" s="52"/>
      <c r="EZB552" s="52"/>
      <c r="EZC552" s="52"/>
      <c r="EZD552" s="52"/>
      <c r="EZE552" s="52"/>
      <c r="EZF552" s="52"/>
      <c r="EZG552" s="52"/>
      <c r="EZH552" s="52"/>
      <c r="EZI552" s="52"/>
      <c r="EZJ552" s="52"/>
      <c r="EZK552" s="52"/>
      <c r="EZL552" s="52"/>
      <c r="EZM552" s="52"/>
      <c r="EZN552" s="52"/>
      <c r="EZO552" s="52"/>
      <c r="EZP552" s="52"/>
      <c r="EZQ552" s="52"/>
      <c r="EZR552" s="52"/>
      <c r="EZS552" s="52"/>
      <c r="EZT552" s="52"/>
      <c r="EZU552" s="52"/>
      <c r="EZV552" s="52"/>
      <c r="EZW552" s="52"/>
      <c r="EZX552" s="52"/>
      <c r="EZY552" s="52"/>
      <c r="EZZ552" s="52"/>
      <c r="FAA552" s="52"/>
      <c r="FAB552" s="52"/>
      <c r="FAC552" s="52"/>
      <c r="FAD552" s="52"/>
      <c r="FAE552" s="52"/>
      <c r="FAF552" s="52"/>
      <c r="FAG552" s="52"/>
      <c r="FAH552" s="52"/>
      <c r="FAI552" s="52"/>
      <c r="FAJ552" s="52"/>
      <c r="FAK552" s="52"/>
      <c r="FAL552" s="52"/>
      <c r="FAM552" s="52"/>
      <c r="FAN552" s="52"/>
      <c r="FAO552" s="52"/>
      <c r="FAP552" s="52"/>
      <c r="FAQ552" s="52"/>
      <c r="FAR552" s="52"/>
      <c r="FAS552" s="52"/>
      <c r="FAT552" s="52"/>
      <c r="FAU552" s="52"/>
      <c r="FAV552" s="52"/>
      <c r="FAW552" s="52"/>
      <c r="FAX552" s="52"/>
      <c r="FAY552" s="52"/>
      <c r="FAZ552" s="52"/>
      <c r="FBA552" s="52"/>
      <c r="FBB552" s="52"/>
      <c r="FBC552" s="52"/>
      <c r="FBD552" s="52"/>
      <c r="FBE552" s="52"/>
      <c r="FBF552" s="52"/>
      <c r="FBG552" s="52"/>
      <c r="FBH552" s="52"/>
      <c r="FBI552" s="52"/>
      <c r="FBJ552" s="52"/>
      <c r="FBK552" s="52"/>
      <c r="FBL552" s="52"/>
      <c r="FBM552" s="52"/>
      <c r="FBN552" s="52"/>
      <c r="FBO552" s="52"/>
      <c r="FBP552" s="52"/>
      <c r="FBQ552" s="52"/>
      <c r="FBR552" s="52"/>
      <c r="FBS552" s="52"/>
      <c r="FBT552" s="52"/>
      <c r="FBU552" s="52"/>
      <c r="FBV552" s="52"/>
      <c r="FBW552" s="52"/>
      <c r="FBX552" s="52"/>
      <c r="FBY552" s="52"/>
      <c r="FBZ552" s="52"/>
      <c r="FCA552" s="52"/>
      <c r="FCB552" s="52"/>
      <c r="FCC552" s="52"/>
      <c r="FCD552" s="52"/>
      <c r="FCE552" s="52"/>
      <c r="FCF552" s="52"/>
      <c r="FCG552" s="52"/>
      <c r="FCH552" s="52"/>
      <c r="FCI552" s="52"/>
      <c r="FCJ552" s="52"/>
      <c r="FCK552" s="52"/>
      <c r="FCL552" s="52"/>
      <c r="FCM552" s="52"/>
      <c r="FCN552" s="52"/>
      <c r="FCO552" s="52"/>
      <c r="FCP552" s="52"/>
      <c r="FCQ552" s="52"/>
      <c r="FCR552" s="52"/>
      <c r="FCS552" s="52"/>
      <c r="FCT552" s="52"/>
      <c r="FCU552" s="52"/>
      <c r="FCV552" s="52"/>
      <c r="FCW552" s="52"/>
      <c r="FCX552" s="52"/>
      <c r="FCY552" s="52"/>
      <c r="FCZ552" s="52"/>
      <c r="FDA552" s="52"/>
      <c r="FDB552" s="52"/>
      <c r="FDC552" s="52"/>
      <c r="FDD552" s="52"/>
      <c r="FDE552" s="52"/>
      <c r="FDF552" s="52"/>
      <c r="FDG552" s="52"/>
      <c r="FDH552" s="52"/>
      <c r="FDI552" s="52"/>
      <c r="FDJ552" s="52"/>
      <c r="FDK552" s="52"/>
      <c r="FDL552" s="52"/>
      <c r="FDM552" s="52"/>
      <c r="FDN552" s="52"/>
      <c r="FDO552" s="52"/>
      <c r="FDP552" s="52"/>
      <c r="FDQ552" s="52"/>
      <c r="FDR552" s="52"/>
      <c r="FDS552" s="52"/>
      <c r="FDT552" s="52"/>
      <c r="FDU552" s="52"/>
      <c r="FDV552" s="52"/>
      <c r="FDW552" s="52"/>
      <c r="FDX552" s="52"/>
      <c r="FDY552" s="52"/>
      <c r="FDZ552" s="52"/>
      <c r="FEA552" s="52"/>
      <c r="FEB552" s="52"/>
      <c r="FEC552" s="52"/>
      <c r="FED552" s="52"/>
      <c r="FEE552" s="52"/>
      <c r="FEF552" s="52"/>
      <c r="FEG552" s="52"/>
      <c r="FEH552" s="52"/>
      <c r="FEI552" s="52"/>
      <c r="FEJ552" s="52"/>
      <c r="FEK552" s="52"/>
      <c r="FEL552" s="52"/>
      <c r="FEM552" s="52"/>
      <c r="FEN552" s="52"/>
      <c r="FEO552" s="52"/>
      <c r="FEP552" s="52"/>
      <c r="FEQ552" s="52"/>
      <c r="FER552" s="52"/>
      <c r="FES552" s="52"/>
      <c r="FET552" s="52"/>
      <c r="FEU552" s="52"/>
      <c r="FEV552" s="52"/>
      <c r="FEW552" s="52"/>
      <c r="FEX552" s="52"/>
      <c r="FEY552" s="52"/>
      <c r="FEZ552" s="52"/>
      <c r="FFA552" s="52"/>
      <c r="FFB552" s="52"/>
      <c r="FFC552" s="52"/>
      <c r="FFD552" s="52"/>
      <c r="FFE552" s="52"/>
      <c r="FFF552" s="52"/>
      <c r="FFG552" s="52"/>
      <c r="FFH552" s="52"/>
      <c r="FFI552" s="52"/>
      <c r="FFJ552" s="52"/>
      <c r="FFK552" s="52"/>
      <c r="FFL552" s="52"/>
      <c r="FFM552" s="52"/>
      <c r="FFN552" s="52"/>
      <c r="FFO552" s="52"/>
      <c r="FFP552" s="52"/>
      <c r="FFQ552" s="52"/>
      <c r="FFR552" s="52"/>
      <c r="FFS552" s="52"/>
      <c r="FFT552" s="52"/>
      <c r="FFU552" s="52"/>
      <c r="FFV552" s="52"/>
      <c r="FFW552" s="52"/>
      <c r="FFX552" s="52"/>
      <c r="FFY552" s="52"/>
      <c r="FFZ552" s="52"/>
      <c r="FGA552" s="52"/>
      <c r="FGB552" s="52"/>
      <c r="FGC552" s="52"/>
      <c r="FGD552" s="52"/>
      <c r="FGE552" s="52"/>
      <c r="FGF552" s="52"/>
      <c r="FGG552" s="52"/>
      <c r="FGH552" s="52"/>
      <c r="FGI552" s="52"/>
      <c r="FGJ552" s="52"/>
      <c r="FGK552" s="52"/>
      <c r="FGL552" s="52"/>
      <c r="FGM552" s="52"/>
      <c r="FGN552" s="52"/>
      <c r="FGO552" s="52"/>
      <c r="FGP552" s="52"/>
      <c r="FGQ552" s="52"/>
      <c r="FGR552" s="52"/>
      <c r="FGS552" s="52"/>
      <c r="FGT552" s="52"/>
      <c r="FGU552" s="52"/>
      <c r="FGV552" s="52"/>
      <c r="FGW552" s="52"/>
      <c r="FGX552" s="52"/>
      <c r="FGY552" s="52"/>
      <c r="FGZ552" s="52"/>
      <c r="FHA552" s="52"/>
      <c r="FHB552" s="52"/>
      <c r="FHC552" s="52"/>
      <c r="FHD552" s="52"/>
      <c r="FHE552" s="52"/>
      <c r="FHF552" s="52"/>
      <c r="FHG552" s="52"/>
      <c r="FHH552" s="52"/>
      <c r="FHI552" s="52"/>
      <c r="FHJ552" s="52"/>
      <c r="FHK552" s="52"/>
      <c r="FHL552" s="52"/>
      <c r="FHM552" s="52"/>
      <c r="FHN552" s="52"/>
      <c r="FHO552" s="52"/>
      <c r="FHP552" s="52"/>
      <c r="FHQ552" s="52"/>
      <c r="FHR552" s="52"/>
      <c r="FHS552" s="52"/>
      <c r="FHT552" s="52"/>
      <c r="FHU552" s="52"/>
      <c r="FHV552" s="52"/>
      <c r="FHW552" s="52"/>
      <c r="FHX552" s="52"/>
      <c r="FHY552" s="52"/>
      <c r="FHZ552" s="52"/>
      <c r="FIA552" s="52"/>
      <c r="FIB552" s="52"/>
      <c r="FIC552" s="52"/>
      <c r="FID552" s="52"/>
      <c r="FIE552" s="52"/>
      <c r="FIF552" s="52"/>
      <c r="FIG552" s="52"/>
      <c r="FIH552" s="52"/>
      <c r="FII552" s="52"/>
      <c r="FIJ552" s="52"/>
      <c r="FIK552" s="52"/>
      <c r="FIL552" s="52"/>
      <c r="FIM552" s="52"/>
      <c r="FIN552" s="52"/>
      <c r="FIO552" s="52"/>
      <c r="FIP552" s="52"/>
      <c r="FIQ552" s="52"/>
      <c r="FIR552" s="52"/>
      <c r="FIS552" s="52"/>
      <c r="FIT552" s="52"/>
      <c r="FIU552" s="52"/>
      <c r="FIV552" s="52"/>
      <c r="FIW552" s="52"/>
      <c r="FIX552" s="52"/>
      <c r="FIY552" s="52"/>
      <c r="FIZ552" s="52"/>
      <c r="FJA552" s="52"/>
      <c r="FJB552" s="52"/>
      <c r="FJC552" s="52"/>
      <c r="FJD552" s="52"/>
      <c r="FJE552" s="52"/>
      <c r="FJF552" s="52"/>
      <c r="FJG552" s="52"/>
      <c r="FJH552" s="52"/>
      <c r="FJI552" s="52"/>
      <c r="FJJ552" s="52"/>
      <c r="FJK552" s="52"/>
      <c r="FJL552" s="52"/>
      <c r="FJM552" s="52"/>
      <c r="FJN552" s="52"/>
      <c r="FJO552" s="52"/>
      <c r="FJP552" s="52"/>
      <c r="FJQ552" s="52"/>
      <c r="FJR552" s="52"/>
      <c r="FJS552" s="52"/>
      <c r="FJT552" s="52"/>
      <c r="FJU552" s="52"/>
      <c r="FJV552" s="52"/>
      <c r="FJW552" s="52"/>
      <c r="FJX552" s="52"/>
      <c r="FJY552" s="52"/>
      <c r="FJZ552" s="52"/>
      <c r="FKA552" s="52"/>
      <c r="FKB552" s="52"/>
      <c r="FKC552" s="52"/>
      <c r="FKD552" s="52"/>
      <c r="FKE552" s="52"/>
      <c r="FKF552" s="52"/>
      <c r="FKG552" s="52"/>
      <c r="FKH552" s="52"/>
      <c r="FKI552" s="52"/>
      <c r="FKJ552" s="52"/>
      <c r="FKK552" s="52"/>
      <c r="FKL552" s="52"/>
      <c r="FKM552" s="52"/>
      <c r="FKN552" s="52"/>
      <c r="FKO552" s="52"/>
      <c r="FKP552" s="52"/>
      <c r="FKQ552" s="52"/>
      <c r="FKR552" s="52"/>
      <c r="FKS552" s="52"/>
      <c r="FKT552" s="52"/>
      <c r="FKU552" s="52"/>
      <c r="FKV552" s="52"/>
      <c r="FKW552" s="52"/>
      <c r="FKX552" s="52"/>
      <c r="FKY552" s="52"/>
      <c r="FKZ552" s="52"/>
      <c r="FLA552" s="52"/>
      <c r="FLB552" s="52"/>
      <c r="FLC552" s="52"/>
      <c r="FLD552" s="52"/>
      <c r="FLE552" s="52"/>
      <c r="FLF552" s="52"/>
      <c r="FLG552" s="52"/>
      <c r="FLH552" s="52"/>
      <c r="FLI552" s="52"/>
      <c r="FLJ552" s="52"/>
      <c r="FLK552" s="52"/>
      <c r="FLL552" s="52"/>
      <c r="FLM552" s="52"/>
      <c r="FLN552" s="52"/>
      <c r="FLO552" s="52"/>
      <c r="FLP552" s="52"/>
      <c r="FLQ552" s="52"/>
      <c r="FLR552" s="52"/>
      <c r="FLS552" s="52"/>
      <c r="FLT552" s="52"/>
      <c r="FLU552" s="52"/>
      <c r="FLV552" s="52"/>
      <c r="FLW552" s="52"/>
      <c r="FLX552" s="52"/>
      <c r="FLY552" s="52"/>
      <c r="FLZ552" s="52"/>
      <c r="FMA552" s="52"/>
      <c r="FMB552" s="52"/>
      <c r="FMC552" s="52"/>
      <c r="FMD552" s="52"/>
      <c r="FME552" s="52"/>
      <c r="FMF552" s="52"/>
      <c r="FMG552" s="52"/>
      <c r="FMH552" s="52"/>
      <c r="FMI552" s="52"/>
      <c r="FMJ552" s="52"/>
      <c r="FMK552" s="52"/>
      <c r="FML552" s="52"/>
      <c r="FMM552" s="52"/>
      <c r="FMN552" s="52"/>
      <c r="FMO552" s="52"/>
      <c r="FMP552" s="52"/>
      <c r="FMQ552" s="52"/>
      <c r="FMR552" s="52"/>
      <c r="FMS552" s="52"/>
      <c r="FMT552" s="52"/>
      <c r="FMU552" s="52"/>
      <c r="FMV552" s="52"/>
      <c r="FMW552" s="52"/>
      <c r="FMX552" s="52"/>
      <c r="FMY552" s="52"/>
      <c r="FMZ552" s="52"/>
      <c r="FNA552" s="52"/>
      <c r="FNB552" s="52"/>
      <c r="FNC552" s="52"/>
      <c r="FND552" s="52"/>
      <c r="FNE552" s="52"/>
      <c r="FNF552" s="52"/>
      <c r="FNG552" s="52"/>
      <c r="FNH552" s="52"/>
      <c r="FNI552" s="52"/>
      <c r="FNJ552" s="52"/>
      <c r="FNK552" s="52"/>
      <c r="FNL552" s="52"/>
      <c r="FNM552" s="52"/>
      <c r="FNN552" s="52"/>
      <c r="FNO552" s="52"/>
      <c r="FNP552" s="52"/>
      <c r="FNQ552" s="52"/>
      <c r="FNR552" s="52"/>
      <c r="FNS552" s="52"/>
      <c r="FNT552" s="52"/>
      <c r="FNU552" s="52"/>
      <c r="FNV552" s="52"/>
      <c r="FNW552" s="52"/>
      <c r="FNX552" s="52"/>
      <c r="FNY552" s="52"/>
      <c r="FNZ552" s="52"/>
      <c r="FOA552" s="52"/>
      <c r="FOB552" s="52"/>
      <c r="FOC552" s="52"/>
      <c r="FOD552" s="52"/>
      <c r="FOE552" s="52"/>
      <c r="FOF552" s="52"/>
      <c r="FOG552" s="52"/>
      <c r="FOH552" s="52"/>
      <c r="FOI552" s="52"/>
      <c r="FOJ552" s="52"/>
      <c r="FOK552" s="52"/>
      <c r="FOL552" s="52"/>
      <c r="FOM552" s="52"/>
      <c r="FON552" s="52"/>
      <c r="FOO552" s="52"/>
      <c r="FOP552" s="52"/>
      <c r="FOQ552" s="52"/>
      <c r="FOR552" s="52"/>
      <c r="FOS552" s="52"/>
      <c r="FOT552" s="52"/>
      <c r="FOU552" s="52"/>
      <c r="FOV552" s="52"/>
      <c r="FOW552" s="52"/>
      <c r="FOX552" s="52"/>
      <c r="FOY552" s="52"/>
      <c r="FOZ552" s="52"/>
      <c r="FPA552" s="52"/>
      <c r="FPB552" s="52"/>
      <c r="FPC552" s="52"/>
      <c r="FPD552" s="52"/>
      <c r="FPE552" s="52"/>
      <c r="FPF552" s="52"/>
      <c r="FPG552" s="52"/>
      <c r="FPH552" s="52"/>
      <c r="FPI552" s="52"/>
      <c r="FPJ552" s="52"/>
      <c r="FPK552" s="52"/>
      <c r="FPL552" s="52"/>
      <c r="FPM552" s="52"/>
      <c r="FPN552" s="52"/>
      <c r="FPO552" s="52"/>
      <c r="FPP552" s="52"/>
      <c r="FPQ552" s="52"/>
      <c r="FPR552" s="52"/>
      <c r="FPS552" s="52"/>
      <c r="FPT552" s="52"/>
      <c r="FPU552" s="52"/>
      <c r="FPV552" s="52"/>
      <c r="FPW552" s="52"/>
      <c r="FPX552" s="52"/>
      <c r="FPY552" s="52"/>
      <c r="FPZ552" s="52"/>
      <c r="FQA552" s="52"/>
      <c r="FQB552" s="52"/>
      <c r="FQC552" s="52"/>
      <c r="FQD552" s="52"/>
      <c r="FQE552" s="52"/>
      <c r="FQF552" s="52"/>
      <c r="FQG552" s="52"/>
      <c r="FQH552" s="52"/>
      <c r="FQI552" s="52"/>
      <c r="FQJ552" s="52"/>
      <c r="FQK552" s="52"/>
      <c r="FQL552" s="52"/>
      <c r="FQM552" s="52"/>
      <c r="FQN552" s="52"/>
      <c r="FQO552" s="52"/>
      <c r="FQP552" s="52"/>
      <c r="FQQ552" s="52"/>
      <c r="FQR552" s="52"/>
      <c r="FQS552" s="52"/>
      <c r="FQT552" s="52"/>
      <c r="FQU552" s="52"/>
      <c r="FQV552" s="52"/>
      <c r="FQW552" s="52"/>
      <c r="FQX552" s="52"/>
      <c r="FQY552" s="52"/>
      <c r="FQZ552" s="52"/>
      <c r="FRA552" s="52"/>
      <c r="FRB552" s="52"/>
      <c r="FRC552" s="52"/>
      <c r="FRD552" s="52"/>
      <c r="FRE552" s="52"/>
      <c r="FRF552" s="52"/>
      <c r="FRG552" s="52"/>
      <c r="FRH552" s="52"/>
      <c r="FRI552" s="52"/>
      <c r="FRJ552" s="52"/>
      <c r="FRK552" s="52"/>
      <c r="FRL552" s="52"/>
      <c r="FRM552" s="52"/>
      <c r="FRN552" s="52"/>
      <c r="FRO552" s="52"/>
      <c r="FRP552" s="52"/>
      <c r="FRQ552" s="52"/>
      <c r="FRR552" s="52"/>
      <c r="FRS552" s="52"/>
      <c r="FRT552" s="52"/>
      <c r="FRU552" s="52"/>
      <c r="FRV552" s="52"/>
      <c r="FRW552" s="52"/>
      <c r="FRX552" s="52"/>
      <c r="FRY552" s="52"/>
      <c r="FRZ552" s="52"/>
      <c r="FSA552" s="52"/>
      <c r="FSB552" s="52"/>
      <c r="FSC552" s="52"/>
      <c r="FSD552" s="52"/>
      <c r="FSE552" s="52"/>
      <c r="FSF552" s="52"/>
      <c r="FSG552" s="52"/>
      <c r="FSH552" s="52"/>
      <c r="FSI552" s="52"/>
      <c r="FSJ552" s="52"/>
      <c r="FSK552" s="52"/>
      <c r="FSL552" s="52"/>
      <c r="FSM552" s="52"/>
      <c r="FSN552" s="52"/>
      <c r="FSO552" s="52"/>
      <c r="FSP552" s="52"/>
      <c r="FSQ552" s="52"/>
      <c r="FSR552" s="52"/>
      <c r="FSS552" s="52"/>
      <c r="FST552" s="52"/>
      <c r="FSU552" s="52"/>
      <c r="FSV552" s="52"/>
      <c r="FSW552" s="52"/>
      <c r="FSX552" s="52"/>
      <c r="FSY552" s="52"/>
      <c r="FSZ552" s="52"/>
      <c r="FTA552" s="52"/>
      <c r="FTB552" s="52"/>
      <c r="FTC552" s="52"/>
      <c r="FTD552" s="52"/>
      <c r="FTE552" s="52"/>
      <c r="FTF552" s="52"/>
      <c r="FTG552" s="52"/>
      <c r="FTH552" s="52"/>
      <c r="FTI552" s="52"/>
      <c r="FTJ552" s="52"/>
      <c r="FTK552" s="52"/>
      <c r="FTL552" s="52"/>
      <c r="FTM552" s="52"/>
      <c r="FTN552" s="52"/>
      <c r="FTO552" s="52"/>
      <c r="FTP552" s="52"/>
      <c r="FTQ552" s="52"/>
      <c r="FTR552" s="52"/>
      <c r="FTS552" s="52"/>
      <c r="FTT552" s="52"/>
      <c r="FTU552" s="52"/>
      <c r="FTV552" s="52"/>
      <c r="FTW552" s="52"/>
      <c r="FTX552" s="52"/>
      <c r="FTY552" s="52"/>
      <c r="FTZ552" s="52"/>
      <c r="FUA552" s="52"/>
      <c r="FUB552" s="52"/>
      <c r="FUC552" s="52"/>
      <c r="FUD552" s="52"/>
      <c r="FUE552" s="52"/>
      <c r="FUF552" s="52"/>
      <c r="FUG552" s="52"/>
      <c r="FUH552" s="52"/>
      <c r="FUI552" s="52"/>
      <c r="FUJ552" s="52"/>
      <c r="FUK552" s="52"/>
      <c r="FUL552" s="52"/>
      <c r="FUM552" s="52"/>
      <c r="FUN552" s="52"/>
      <c r="FUO552" s="52"/>
      <c r="FUP552" s="52"/>
      <c r="FUQ552" s="52"/>
      <c r="FUR552" s="52"/>
      <c r="FUS552" s="52"/>
      <c r="FUT552" s="52"/>
      <c r="FUU552" s="52"/>
      <c r="FUV552" s="52"/>
      <c r="FUW552" s="52"/>
      <c r="FUX552" s="52"/>
      <c r="FUY552" s="52"/>
      <c r="FUZ552" s="52"/>
      <c r="FVA552" s="52"/>
      <c r="FVB552" s="52"/>
      <c r="FVC552" s="52"/>
      <c r="FVD552" s="52"/>
      <c r="FVE552" s="52"/>
      <c r="FVF552" s="52"/>
      <c r="FVG552" s="52"/>
      <c r="FVH552" s="52"/>
      <c r="FVI552" s="52"/>
      <c r="FVJ552" s="52"/>
      <c r="FVK552" s="52"/>
      <c r="FVL552" s="52"/>
      <c r="FVM552" s="52"/>
      <c r="FVN552" s="52"/>
      <c r="FVO552" s="52"/>
      <c r="FVP552" s="52"/>
      <c r="FVQ552" s="52"/>
      <c r="FVR552" s="52"/>
      <c r="FVS552" s="52"/>
      <c r="FVT552" s="52"/>
      <c r="FVU552" s="52"/>
      <c r="FVV552" s="52"/>
      <c r="FVW552" s="52"/>
      <c r="FVX552" s="52"/>
      <c r="FVY552" s="52"/>
      <c r="FVZ552" s="52"/>
      <c r="FWA552" s="52"/>
      <c r="FWB552" s="52"/>
      <c r="FWC552" s="52"/>
      <c r="FWD552" s="52"/>
      <c r="FWE552" s="52"/>
      <c r="FWF552" s="52"/>
      <c r="FWG552" s="52"/>
      <c r="FWH552" s="52"/>
      <c r="FWI552" s="52"/>
      <c r="FWJ552" s="52"/>
      <c r="FWK552" s="52"/>
      <c r="FWL552" s="52"/>
      <c r="FWM552" s="52"/>
      <c r="FWN552" s="52"/>
      <c r="FWO552" s="52"/>
      <c r="FWP552" s="52"/>
      <c r="FWQ552" s="52"/>
      <c r="FWR552" s="52"/>
      <c r="FWS552" s="52"/>
      <c r="FWT552" s="52"/>
      <c r="FWU552" s="52"/>
      <c r="FWV552" s="52"/>
      <c r="FWW552" s="52"/>
      <c r="FWX552" s="52"/>
      <c r="FWY552" s="52"/>
      <c r="FWZ552" s="52"/>
      <c r="FXA552" s="52"/>
      <c r="FXB552" s="52"/>
      <c r="FXC552" s="52"/>
      <c r="FXD552" s="52"/>
      <c r="FXE552" s="52"/>
      <c r="FXF552" s="52"/>
      <c r="FXG552" s="52"/>
      <c r="FXH552" s="52"/>
      <c r="FXI552" s="52"/>
      <c r="FXJ552" s="52"/>
      <c r="FXK552" s="52"/>
      <c r="FXL552" s="52"/>
      <c r="FXM552" s="52"/>
      <c r="FXN552" s="52"/>
      <c r="FXO552" s="52"/>
      <c r="FXP552" s="52"/>
      <c r="FXQ552" s="52"/>
      <c r="FXR552" s="52"/>
      <c r="FXS552" s="52"/>
      <c r="FXT552" s="52"/>
      <c r="FXU552" s="52"/>
      <c r="FXV552" s="52"/>
      <c r="FXW552" s="52"/>
      <c r="FXX552" s="52"/>
      <c r="FXY552" s="52"/>
      <c r="FXZ552" s="52"/>
      <c r="FYA552" s="52"/>
      <c r="FYB552" s="52"/>
      <c r="FYC552" s="52"/>
      <c r="FYD552" s="52"/>
      <c r="FYE552" s="52"/>
      <c r="FYF552" s="52"/>
      <c r="FYG552" s="52"/>
      <c r="FYH552" s="52"/>
      <c r="FYI552" s="52"/>
      <c r="FYJ552" s="52"/>
      <c r="FYK552" s="52"/>
      <c r="FYL552" s="52"/>
      <c r="FYM552" s="52"/>
      <c r="FYN552" s="52"/>
      <c r="FYO552" s="52"/>
      <c r="FYP552" s="52"/>
      <c r="FYQ552" s="52"/>
      <c r="FYR552" s="52"/>
      <c r="FYS552" s="52"/>
      <c r="FYT552" s="52"/>
      <c r="FYU552" s="52"/>
      <c r="FYV552" s="52"/>
      <c r="FYW552" s="52"/>
      <c r="FYX552" s="52"/>
      <c r="FYY552" s="52"/>
      <c r="FYZ552" s="52"/>
      <c r="FZA552" s="52"/>
      <c r="FZB552" s="52"/>
      <c r="FZC552" s="52"/>
      <c r="FZD552" s="52"/>
      <c r="FZE552" s="52"/>
      <c r="FZF552" s="52"/>
      <c r="FZG552" s="52"/>
      <c r="FZH552" s="52"/>
      <c r="FZI552" s="52"/>
      <c r="FZJ552" s="52"/>
      <c r="FZK552" s="52"/>
      <c r="FZL552" s="52"/>
      <c r="FZM552" s="52"/>
      <c r="FZN552" s="52"/>
      <c r="FZO552" s="52"/>
      <c r="FZP552" s="52"/>
      <c r="FZQ552" s="52"/>
      <c r="FZR552" s="52"/>
      <c r="FZS552" s="52"/>
      <c r="FZT552" s="52"/>
      <c r="FZU552" s="52"/>
      <c r="FZV552" s="52"/>
      <c r="FZW552" s="52"/>
      <c r="FZX552" s="52"/>
      <c r="FZY552" s="52"/>
      <c r="FZZ552" s="52"/>
      <c r="GAA552" s="52"/>
      <c r="GAB552" s="52"/>
      <c r="GAC552" s="52"/>
      <c r="GAD552" s="52"/>
      <c r="GAE552" s="52"/>
      <c r="GAF552" s="52"/>
      <c r="GAG552" s="52"/>
      <c r="GAH552" s="52"/>
      <c r="GAI552" s="52"/>
      <c r="GAJ552" s="52"/>
      <c r="GAK552" s="52"/>
      <c r="GAL552" s="52"/>
      <c r="GAM552" s="52"/>
      <c r="GAN552" s="52"/>
      <c r="GAO552" s="52"/>
      <c r="GAP552" s="52"/>
      <c r="GAQ552" s="52"/>
      <c r="GAR552" s="52"/>
      <c r="GAS552" s="52"/>
      <c r="GAT552" s="52"/>
      <c r="GAU552" s="52"/>
      <c r="GAV552" s="52"/>
      <c r="GAW552" s="52"/>
      <c r="GAX552" s="52"/>
      <c r="GAY552" s="52"/>
      <c r="GAZ552" s="52"/>
      <c r="GBA552" s="52"/>
      <c r="GBB552" s="52"/>
      <c r="GBC552" s="52"/>
      <c r="GBD552" s="52"/>
      <c r="GBE552" s="52"/>
      <c r="GBF552" s="52"/>
      <c r="GBG552" s="52"/>
      <c r="GBH552" s="52"/>
      <c r="GBI552" s="52"/>
      <c r="GBJ552" s="52"/>
      <c r="GBK552" s="52"/>
      <c r="GBL552" s="52"/>
      <c r="GBM552" s="52"/>
      <c r="GBN552" s="52"/>
      <c r="GBO552" s="52"/>
      <c r="GBP552" s="52"/>
      <c r="GBQ552" s="52"/>
      <c r="GBR552" s="52"/>
      <c r="GBS552" s="52"/>
      <c r="GBT552" s="52"/>
      <c r="GBU552" s="52"/>
      <c r="GBV552" s="52"/>
      <c r="GBW552" s="52"/>
      <c r="GBX552" s="52"/>
      <c r="GBY552" s="52"/>
      <c r="GBZ552" s="52"/>
      <c r="GCA552" s="52"/>
      <c r="GCB552" s="52"/>
      <c r="GCC552" s="52"/>
      <c r="GCD552" s="52"/>
      <c r="GCE552" s="52"/>
      <c r="GCF552" s="52"/>
      <c r="GCG552" s="52"/>
      <c r="GCH552" s="52"/>
      <c r="GCI552" s="52"/>
      <c r="GCJ552" s="52"/>
      <c r="GCK552" s="52"/>
      <c r="GCL552" s="52"/>
      <c r="GCM552" s="52"/>
      <c r="GCN552" s="52"/>
      <c r="GCO552" s="52"/>
      <c r="GCP552" s="52"/>
      <c r="GCQ552" s="52"/>
      <c r="GCR552" s="52"/>
      <c r="GCS552" s="52"/>
      <c r="GCT552" s="52"/>
      <c r="GCU552" s="52"/>
      <c r="GCV552" s="52"/>
      <c r="GCW552" s="52"/>
      <c r="GCX552" s="52"/>
      <c r="GCY552" s="52"/>
      <c r="GCZ552" s="52"/>
      <c r="GDA552" s="52"/>
      <c r="GDB552" s="52"/>
      <c r="GDC552" s="52"/>
      <c r="GDD552" s="52"/>
      <c r="GDE552" s="52"/>
      <c r="GDF552" s="52"/>
      <c r="GDG552" s="52"/>
      <c r="GDH552" s="52"/>
      <c r="GDI552" s="52"/>
      <c r="GDJ552" s="52"/>
      <c r="GDK552" s="52"/>
      <c r="GDL552" s="52"/>
      <c r="GDM552" s="52"/>
      <c r="GDN552" s="52"/>
      <c r="GDO552" s="52"/>
      <c r="GDP552" s="52"/>
      <c r="GDQ552" s="52"/>
      <c r="GDR552" s="52"/>
      <c r="GDS552" s="52"/>
      <c r="GDT552" s="52"/>
      <c r="GDU552" s="52"/>
      <c r="GDV552" s="52"/>
      <c r="GDW552" s="52"/>
      <c r="GDX552" s="52"/>
      <c r="GDY552" s="52"/>
      <c r="GDZ552" s="52"/>
      <c r="GEA552" s="52"/>
      <c r="GEB552" s="52"/>
      <c r="GEC552" s="52"/>
      <c r="GED552" s="52"/>
      <c r="GEE552" s="52"/>
      <c r="GEF552" s="52"/>
      <c r="GEG552" s="52"/>
      <c r="GEH552" s="52"/>
      <c r="GEI552" s="52"/>
      <c r="GEJ552" s="52"/>
      <c r="GEK552" s="52"/>
      <c r="GEL552" s="52"/>
      <c r="GEM552" s="52"/>
      <c r="GEN552" s="52"/>
      <c r="GEO552" s="52"/>
      <c r="GEP552" s="52"/>
      <c r="GEQ552" s="52"/>
      <c r="GER552" s="52"/>
      <c r="GES552" s="52"/>
      <c r="GET552" s="52"/>
      <c r="GEU552" s="52"/>
      <c r="GEV552" s="52"/>
      <c r="GEW552" s="52"/>
      <c r="GEX552" s="52"/>
      <c r="GEY552" s="52"/>
      <c r="GEZ552" s="52"/>
      <c r="GFA552" s="52"/>
      <c r="GFB552" s="52"/>
      <c r="GFC552" s="52"/>
      <c r="GFD552" s="52"/>
      <c r="GFE552" s="52"/>
      <c r="GFF552" s="52"/>
      <c r="GFG552" s="52"/>
      <c r="GFH552" s="52"/>
      <c r="GFI552" s="52"/>
      <c r="GFJ552" s="52"/>
      <c r="GFK552" s="52"/>
      <c r="GFL552" s="52"/>
      <c r="GFM552" s="52"/>
      <c r="GFN552" s="52"/>
      <c r="GFO552" s="52"/>
      <c r="GFP552" s="52"/>
      <c r="GFQ552" s="52"/>
      <c r="GFR552" s="52"/>
      <c r="GFS552" s="52"/>
      <c r="GFT552" s="52"/>
      <c r="GFU552" s="52"/>
      <c r="GFV552" s="52"/>
      <c r="GFW552" s="52"/>
      <c r="GFX552" s="52"/>
      <c r="GFY552" s="52"/>
      <c r="GFZ552" s="52"/>
      <c r="GGA552" s="52"/>
      <c r="GGB552" s="52"/>
      <c r="GGC552" s="52"/>
      <c r="GGD552" s="52"/>
      <c r="GGE552" s="52"/>
      <c r="GGF552" s="52"/>
      <c r="GGG552" s="52"/>
      <c r="GGH552" s="52"/>
      <c r="GGI552" s="52"/>
      <c r="GGJ552" s="52"/>
      <c r="GGK552" s="52"/>
      <c r="GGL552" s="52"/>
      <c r="GGM552" s="52"/>
      <c r="GGN552" s="52"/>
      <c r="GGO552" s="52"/>
      <c r="GGP552" s="52"/>
      <c r="GGQ552" s="52"/>
      <c r="GGR552" s="52"/>
      <c r="GGS552" s="52"/>
      <c r="GGT552" s="52"/>
      <c r="GGU552" s="52"/>
      <c r="GGV552" s="52"/>
      <c r="GGW552" s="52"/>
      <c r="GGX552" s="52"/>
      <c r="GGY552" s="52"/>
      <c r="GGZ552" s="52"/>
      <c r="GHA552" s="52"/>
      <c r="GHB552" s="52"/>
      <c r="GHC552" s="52"/>
      <c r="GHD552" s="52"/>
      <c r="GHE552" s="52"/>
      <c r="GHF552" s="52"/>
      <c r="GHG552" s="52"/>
      <c r="GHH552" s="52"/>
      <c r="GHI552" s="52"/>
      <c r="GHJ552" s="52"/>
      <c r="GHK552" s="52"/>
      <c r="GHL552" s="52"/>
      <c r="GHM552" s="52"/>
      <c r="GHN552" s="52"/>
      <c r="GHO552" s="52"/>
      <c r="GHP552" s="52"/>
      <c r="GHQ552" s="52"/>
      <c r="GHR552" s="52"/>
      <c r="GHS552" s="52"/>
      <c r="GHT552" s="52"/>
      <c r="GHU552" s="52"/>
      <c r="GHV552" s="52"/>
      <c r="GHW552" s="52"/>
      <c r="GHX552" s="52"/>
      <c r="GHY552" s="52"/>
      <c r="GHZ552" s="52"/>
      <c r="GIA552" s="52"/>
      <c r="GIB552" s="52"/>
      <c r="GIC552" s="52"/>
      <c r="GID552" s="52"/>
      <c r="GIE552" s="52"/>
      <c r="GIF552" s="52"/>
      <c r="GIG552" s="52"/>
      <c r="GIH552" s="52"/>
      <c r="GII552" s="52"/>
      <c r="GIJ552" s="52"/>
      <c r="GIK552" s="52"/>
      <c r="GIL552" s="52"/>
      <c r="GIM552" s="52"/>
      <c r="GIN552" s="52"/>
      <c r="GIO552" s="52"/>
      <c r="GIP552" s="52"/>
      <c r="GIQ552" s="52"/>
      <c r="GIR552" s="52"/>
      <c r="GIS552" s="52"/>
      <c r="GIT552" s="52"/>
      <c r="GIU552" s="52"/>
      <c r="GIV552" s="52"/>
      <c r="GIW552" s="52"/>
      <c r="GIX552" s="52"/>
      <c r="GIY552" s="52"/>
      <c r="GIZ552" s="52"/>
      <c r="GJA552" s="52"/>
      <c r="GJB552" s="52"/>
      <c r="GJC552" s="52"/>
      <c r="GJD552" s="52"/>
      <c r="GJE552" s="52"/>
      <c r="GJF552" s="52"/>
      <c r="GJG552" s="52"/>
      <c r="GJH552" s="52"/>
      <c r="GJI552" s="52"/>
      <c r="GJJ552" s="52"/>
      <c r="GJK552" s="52"/>
      <c r="GJL552" s="52"/>
      <c r="GJM552" s="52"/>
      <c r="GJN552" s="52"/>
      <c r="GJO552" s="52"/>
      <c r="GJP552" s="52"/>
      <c r="GJQ552" s="52"/>
      <c r="GJR552" s="52"/>
      <c r="GJS552" s="52"/>
      <c r="GJT552" s="52"/>
      <c r="GJU552" s="52"/>
      <c r="GJV552" s="52"/>
      <c r="GJW552" s="52"/>
      <c r="GJX552" s="52"/>
      <c r="GJY552" s="52"/>
      <c r="GJZ552" s="52"/>
      <c r="GKA552" s="52"/>
      <c r="GKB552" s="52"/>
      <c r="GKC552" s="52"/>
      <c r="GKD552" s="52"/>
      <c r="GKE552" s="52"/>
      <c r="GKF552" s="52"/>
      <c r="GKG552" s="52"/>
      <c r="GKH552" s="52"/>
      <c r="GKI552" s="52"/>
      <c r="GKJ552" s="52"/>
      <c r="GKK552" s="52"/>
      <c r="GKL552" s="52"/>
      <c r="GKM552" s="52"/>
      <c r="GKN552" s="52"/>
      <c r="GKO552" s="52"/>
      <c r="GKP552" s="52"/>
      <c r="GKQ552" s="52"/>
      <c r="GKR552" s="52"/>
      <c r="GKS552" s="52"/>
      <c r="GKT552" s="52"/>
      <c r="GKU552" s="52"/>
      <c r="GKV552" s="52"/>
      <c r="GKW552" s="52"/>
      <c r="GKX552" s="52"/>
      <c r="GKY552" s="52"/>
      <c r="GKZ552" s="52"/>
      <c r="GLA552" s="52"/>
      <c r="GLB552" s="52"/>
      <c r="GLC552" s="52"/>
      <c r="GLD552" s="52"/>
      <c r="GLE552" s="52"/>
      <c r="GLF552" s="52"/>
      <c r="GLG552" s="52"/>
      <c r="GLH552" s="52"/>
      <c r="GLI552" s="52"/>
      <c r="GLJ552" s="52"/>
      <c r="GLK552" s="52"/>
      <c r="GLL552" s="52"/>
      <c r="GLM552" s="52"/>
      <c r="GLN552" s="52"/>
      <c r="GLO552" s="52"/>
      <c r="GLP552" s="52"/>
      <c r="GLQ552" s="52"/>
      <c r="GLR552" s="52"/>
      <c r="GLS552" s="52"/>
      <c r="GLT552" s="52"/>
      <c r="GLU552" s="52"/>
      <c r="GLV552" s="52"/>
      <c r="GLW552" s="52"/>
      <c r="GLX552" s="52"/>
      <c r="GLY552" s="52"/>
      <c r="GLZ552" s="52"/>
      <c r="GMA552" s="52"/>
      <c r="GMB552" s="52"/>
      <c r="GMC552" s="52"/>
      <c r="GMD552" s="52"/>
      <c r="GME552" s="52"/>
      <c r="GMF552" s="52"/>
      <c r="GMG552" s="52"/>
      <c r="GMH552" s="52"/>
      <c r="GMI552" s="52"/>
      <c r="GMJ552" s="52"/>
      <c r="GMK552" s="52"/>
      <c r="GML552" s="52"/>
      <c r="GMM552" s="52"/>
      <c r="GMN552" s="52"/>
      <c r="GMO552" s="52"/>
      <c r="GMP552" s="52"/>
      <c r="GMQ552" s="52"/>
      <c r="GMR552" s="52"/>
      <c r="GMS552" s="52"/>
      <c r="GMT552" s="52"/>
      <c r="GMU552" s="52"/>
      <c r="GMV552" s="52"/>
      <c r="GMW552" s="52"/>
      <c r="GMX552" s="52"/>
      <c r="GMY552" s="52"/>
      <c r="GMZ552" s="52"/>
      <c r="GNA552" s="52"/>
      <c r="GNB552" s="52"/>
      <c r="GNC552" s="52"/>
      <c r="GND552" s="52"/>
      <c r="GNE552" s="52"/>
      <c r="GNF552" s="52"/>
      <c r="GNG552" s="52"/>
      <c r="GNH552" s="52"/>
      <c r="GNI552" s="52"/>
      <c r="GNJ552" s="52"/>
      <c r="GNK552" s="52"/>
      <c r="GNL552" s="52"/>
      <c r="GNM552" s="52"/>
      <c r="GNN552" s="52"/>
      <c r="GNO552" s="52"/>
      <c r="GNP552" s="52"/>
      <c r="GNQ552" s="52"/>
      <c r="GNR552" s="52"/>
      <c r="GNS552" s="52"/>
      <c r="GNT552" s="52"/>
      <c r="GNU552" s="52"/>
      <c r="GNV552" s="52"/>
      <c r="GNW552" s="52"/>
      <c r="GNX552" s="52"/>
      <c r="GNY552" s="52"/>
      <c r="GNZ552" s="52"/>
      <c r="GOA552" s="52"/>
      <c r="GOB552" s="52"/>
      <c r="GOC552" s="52"/>
      <c r="GOD552" s="52"/>
      <c r="GOE552" s="52"/>
      <c r="GOF552" s="52"/>
      <c r="GOG552" s="52"/>
      <c r="GOH552" s="52"/>
      <c r="GOI552" s="52"/>
      <c r="GOJ552" s="52"/>
      <c r="GOK552" s="52"/>
      <c r="GOL552" s="52"/>
      <c r="GOM552" s="52"/>
      <c r="GON552" s="52"/>
      <c r="GOO552" s="52"/>
      <c r="GOP552" s="52"/>
      <c r="GOQ552" s="52"/>
      <c r="GOR552" s="52"/>
      <c r="GOS552" s="52"/>
      <c r="GOT552" s="52"/>
      <c r="GOU552" s="52"/>
      <c r="GOV552" s="52"/>
      <c r="GOW552" s="52"/>
      <c r="GOX552" s="52"/>
      <c r="GOY552" s="52"/>
      <c r="GOZ552" s="52"/>
      <c r="GPA552" s="52"/>
      <c r="GPB552" s="52"/>
      <c r="GPC552" s="52"/>
      <c r="GPD552" s="52"/>
      <c r="GPE552" s="52"/>
      <c r="GPF552" s="52"/>
      <c r="GPG552" s="52"/>
      <c r="GPH552" s="52"/>
      <c r="GPI552" s="52"/>
      <c r="GPJ552" s="52"/>
      <c r="GPK552" s="52"/>
      <c r="GPL552" s="52"/>
      <c r="GPM552" s="52"/>
      <c r="GPN552" s="52"/>
      <c r="GPO552" s="52"/>
      <c r="GPP552" s="52"/>
      <c r="GPQ552" s="52"/>
      <c r="GPR552" s="52"/>
      <c r="GPS552" s="52"/>
      <c r="GPT552" s="52"/>
      <c r="GPU552" s="52"/>
      <c r="GPV552" s="52"/>
      <c r="GPW552" s="52"/>
      <c r="GPX552" s="52"/>
      <c r="GPY552" s="52"/>
      <c r="GPZ552" s="52"/>
      <c r="GQA552" s="52"/>
      <c r="GQB552" s="52"/>
      <c r="GQC552" s="52"/>
      <c r="GQD552" s="52"/>
      <c r="GQE552" s="52"/>
      <c r="GQF552" s="52"/>
      <c r="GQG552" s="52"/>
      <c r="GQH552" s="52"/>
      <c r="GQI552" s="52"/>
      <c r="GQJ552" s="52"/>
      <c r="GQK552" s="52"/>
      <c r="GQL552" s="52"/>
      <c r="GQM552" s="52"/>
      <c r="GQN552" s="52"/>
      <c r="GQO552" s="52"/>
      <c r="GQP552" s="52"/>
      <c r="GQQ552" s="52"/>
      <c r="GQR552" s="52"/>
      <c r="GQS552" s="52"/>
      <c r="GQT552" s="52"/>
      <c r="GQU552" s="52"/>
      <c r="GQV552" s="52"/>
      <c r="GQW552" s="52"/>
      <c r="GQX552" s="52"/>
      <c r="GQY552" s="52"/>
      <c r="GQZ552" s="52"/>
      <c r="GRA552" s="52"/>
      <c r="GRB552" s="52"/>
      <c r="GRC552" s="52"/>
      <c r="GRD552" s="52"/>
      <c r="GRE552" s="52"/>
      <c r="GRF552" s="52"/>
      <c r="GRG552" s="52"/>
      <c r="GRH552" s="52"/>
      <c r="GRI552" s="52"/>
      <c r="GRJ552" s="52"/>
      <c r="GRK552" s="52"/>
      <c r="GRL552" s="52"/>
      <c r="GRM552" s="52"/>
      <c r="GRN552" s="52"/>
      <c r="GRO552" s="52"/>
      <c r="GRP552" s="52"/>
      <c r="GRQ552" s="52"/>
      <c r="GRR552" s="52"/>
      <c r="GRS552" s="52"/>
      <c r="GRT552" s="52"/>
      <c r="GRU552" s="52"/>
      <c r="GRV552" s="52"/>
      <c r="GRW552" s="52"/>
      <c r="GRX552" s="52"/>
      <c r="GRY552" s="52"/>
      <c r="GRZ552" s="52"/>
      <c r="GSA552" s="52"/>
      <c r="GSB552" s="52"/>
      <c r="GSC552" s="52"/>
      <c r="GSD552" s="52"/>
      <c r="GSE552" s="52"/>
      <c r="GSF552" s="52"/>
      <c r="GSG552" s="52"/>
      <c r="GSH552" s="52"/>
      <c r="GSI552" s="52"/>
      <c r="GSJ552" s="52"/>
      <c r="GSK552" s="52"/>
      <c r="GSL552" s="52"/>
      <c r="GSM552" s="52"/>
      <c r="GSN552" s="52"/>
      <c r="GSO552" s="52"/>
      <c r="GSP552" s="52"/>
      <c r="GSQ552" s="52"/>
      <c r="GSR552" s="52"/>
      <c r="GSS552" s="52"/>
      <c r="GST552" s="52"/>
      <c r="GSU552" s="52"/>
      <c r="GSV552" s="52"/>
      <c r="GSW552" s="52"/>
      <c r="GSX552" s="52"/>
      <c r="GSY552" s="52"/>
      <c r="GSZ552" s="52"/>
      <c r="GTA552" s="52"/>
      <c r="GTB552" s="52"/>
      <c r="GTC552" s="52"/>
      <c r="GTD552" s="52"/>
      <c r="GTE552" s="52"/>
      <c r="GTF552" s="52"/>
      <c r="GTG552" s="52"/>
      <c r="GTH552" s="52"/>
      <c r="GTI552" s="52"/>
      <c r="GTJ552" s="52"/>
      <c r="GTK552" s="52"/>
      <c r="GTL552" s="52"/>
      <c r="GTM552" s="52"/>
      <c r="GTN552" s="52"/>
      <c r="GTO552" s="52"/>
      <c r="GTP552" s="52"/>
      <c r="GTQ552" s="52"/>
      <c r="GTR552" s="52"/>
      <c r="GTS552" s="52"/>
      <c r="GTT552" s="52"/>
      <c r="GTU552" s="52"/>
      <c r="GTV552" s="52"/>
      <c r="GTW552" s="52"/>
      <c r="GTX552" s="52"/>
      <c r="GTY552" s="52"/>
      <c r="GTZ552" s="52"/>
      <c r="GUA552" s="52"/>
      <c r="GUB552" s="52"/>
      <c r="GUC552" s="52"/>
      <c r="GUD552" s="52"/>
      <c r="GUE552" s="52"/>
      <c r="GUF552" s="52"/>
      <c r="GUG552" s="52"/>
      <c r="GUH552" s="52"/>
      <c r="GUI552" s="52"/>
      <c r="GUJ552" s="52"/>
      <c r="GUK552" s="52"/>
      <c r="GUL552" s="52"/>
      <c r="GUM552" s="52"/>
      <c r="GUN552" s="52"/>
      <c r="GUO552" s="52"/>
      <c r="GUP552" s="52"/>
      <c r="GUQ552" s="52"/>
      <c r="GUR552" s="52"/>
      <c r="GUS552" s="52"/>
      <c r="GUT552" s="52"/>
      <c r="GUU552" s="52"/>
      <c r="GUV552" s="52"/>
      <c r="GUW552" s="52"/>
      <c r="GUX552" s="52"/>
      <c r="GUY552" s="52"/>
      <c r="GUZ552" s="52"/>
      <c r="GVA552" s="52"/>
      <c r="GVB552" s="52"/>
      <c r="GVC552" s="52"/>
      <c r="GVD552" s="52"/>
      <c r="GVE552" s="52"/>
      <c r="GVF552" s="52"/>
      <c r="GVG552" s="52"/>
      <c r="GVH552" s="52"/>
      <c r="GVI552" s="52"/>
      <c r="GVJ552" s="52"/>
      <c r="GVK552" s="52"/>
      <c r="GVL552" s="52"/>
      <c r="GVM552" s="52"/>
      <c r="GVN552" s="52"/>
      <c r="GVO552" s="52"/>
      <c r="GVP552" s="52"/>
      <c r="GVQ552" s="52"/>
      <c r="GVR552" s="52"/>
      <c r="GVS552" s="52"/>
      <c r="GVT552" s="52"/>
      <c r="GVU552" s="52"/>
      <c r="GVV552" s="52"/>
      <c r="GVW552" s="52"/>
      <c r="GVX552" s="52"/>
      <c r="GVY552" s="52"/>
      <c r="GVZ552" s="52"/>
      <c r="GWA552" s="52"/>
      <c r="GWB552" s="52"/>
      <c r="GWC552" s="52"/>
      <c r="GWD552" s="52"/>
      <c r="GWE552" s="52"/>
      <c r="GWF552" s="52"/>
      <c r="GWG552" s="52"/>
      <c r="GWH552" s="52"/>
      <c r="GWI552" s="52"/>
      <c r="GWJ552" s="52"/>
      <c r="GWK552" s="52"/>
      <c r="GWL552" s="52"/>
      <c r="GWM552" s="52"/>
      <c r="GWN552" s="52"/>
      <c r="GWO552" s="52"/>
      <c r="GWP552" s="52"/>
      <c r="GWQ552" s="52"/>
      <c r="GWR552" s="52"/>
      <c r="GWS552" s="52"/>
      <c r="GWT552" s="52"/>
      <c r="GWU552" s="52"/>
      <c r="GWV552" s="52"/>
      <c r="GWW552" s="52"/>
      <c r="GWX552" s="52"/>
      <c r="GWY552" s="52"/>
      <c r="GWZ552" s="52"/>
      <c r="GXA552" s="52"/>
      <c r="GXB552" s="52"/>
      <c r="GXC552" s="52"/>
      <c r="GXD552" s="52"/>
      <c r="GXE552" s="52"/>
      <c r="GXF552" s="52"/>
      <c r="GXG552" s="52"/>
      <c r="GXH552" s="52"/>
      <c r="GXI552" s="52"/>
      <c r="GXJ552" s="52"/>
      <c r="GXK552" s="52"/>
      <c r="GXL552" s="52"/>
      <c r="GXM552" s="52"/>
      <c r="GXN552" s="52"/>
      <c r="GXO552" s="52"/>
      <c r="GXP552" s="52"/>
      <c r="GXQ552" s="52"/>
      <c r="GXR552" s="52"/>
      <c r="GXS552" s="52"/>
      <c r="GXT552" s="52"/>
      <c r="GXU552" s="52"/>
      <c r="GXV552" s="52"/>
      <c r="GXW552" s="52"/>
      <c r="GXX552" s="52"/>
      <c r="GXY552" s="52"/>
      <c r="GXZ552" s="52"/>
      <c r="GYA552" s="52"/>
      <c r="GYB552" s="52"/>
      <c r="GYC552" s="52"/>
      <c r="GYD552" s="52"/>
      <c r="GYE552" s="52"/>
      <c r="GYF552" s="52"/>
      <c r="GYG552" s="52"/>
      <c r="GYH552" s="52"/>
      <c r="GYI552" s="52"/>
      <c r="GYJ552" s="52"/>
      <c r="GYK552" s="52"/>
      <c r="GYL552" s="52"/>
      <c r="GYM552" s="52"/>
      <c r="GYN552" s="52"/>
      <c r="GYO552" s="52"/>
      <c r="GYP552" s="52"/>
      <c r="GYQ552" s="52"/>
      <c r="GYR552" s="52"/>
      <c r="GYS552" s="52"/>
      <c r="GYT552" s="52"/>
      <c r="GYU552" s="52"/>
      <c r="GYV552" s="52"/>
      <c r="GYW552" s="52"/>
      <c r="GYX552" s="52"/>
      <c r="GYY552" s="52"/>
      <c r="GYZ552" s="52"/>
      <c r="GZA552" s="52"/>
      <c r="GZB552" s="52"/>
      <c r="GZC552" s="52"/>
      <c r="GZD552" s="52"/>
      <c r="GZE552" s="52"/>
      <c r="GZF552" s="52"/>
      <c r="GZG552" s="52"/>
      <c r="GZH552" s="52"/>
      <c r="GZI552" s="52"/>
      <c r="GZJ552" s="52"/>
      <c r="GZK552" s="52"/>
      <c r="GZL552" s="52"/>
      <c r="GZM552" s="52"/>
      <c r="GZN552" s="52"/>
      <c r="GZO552" s="52"/>
      <c r="GZP552" s="52"/>
      <c r="GZQ552" s="52"/>
      <c r="GZR552" s="52"/>
      <c r="GZS552" s="52"/>
      <c r="GZT552" s="52"/>
      <c r="GZU552" s="52"/>
      <c r="GZV552" s="52"/>
      <c r="GZW552" s="52"/>
      <c r="GZX552" s="52"/>
      <c r="GZY552" s="52"/>
      <c r="GZZ552" s="52"/>
      <c r="HAA552" s="52"/>
      <c r="HAB552" s="52"/>
      <c r="HAC552" s="52"/>
      <c r="HAD552" s="52"/>
      <c r="HAE552" s="52"/>
      <c r="HAF552" s="52"/>
      <c r="HAG552" s="52"/>
      <c r="HAH552" s="52"/>
      <c r="HAI552" s="52"/>
      <c r="HAJ552" s="52"/>
      <c r="HAK552" s="52"/>
      <c r="HAL552" s="52"/>
      <c r="HAM552" s="52"/>
      <c r="HAN552" s="52"/>
      <c r="HAO552" s="52"/>
      <c r="HAP552" s="52"/>
      <c r="HAQ552" s="52"/>
      <c r="HAR552" s="52"/>
      <c r="HAS552" s="52"/>
      <c r="HAT552" s="52"/>
      <c r="HAU552" s="52"/>
      <c r="HAV552" s="52"/>
      <c r="HAW552" s="52"/>
      <c r="HAX552" s="52"/>
      <c r="HAY552" s="52"/>
      <c r="HAZ552" s="52"/>
      <c r="HBA552" s="52"/>
      <c r="HBB552" s="52"/>
      <c r="HBC552" s="52"/>
      <c r="HBD552" s="52"/>
      <c r="HBE552" s="52"/>
      <c r="HBF552" s="52"/>
      <c r="HBG552" s="52"/>
      <c r="HBH552" s="52"/>
      <c r="HBI552" s="52"/>
      <c r="HBJ552" s="52"/>
      <c r="HBK552" s="52"/>
      <c r="HBL552" s="52"/>
      <c r="HBM552" s="52"/>
      <c r="HBN552" s="52"/>
      <c r="HBO552" s="52"/>
      <c r="HBP552" s="52"/>
      <c r="HBQ552" s="52"/>
      <c r="HBR552" s="52"/>
      <c r="HBS552" s="52"/>
      <c r="HBT552" s="52"/>
      <c r="HBU552" s="52"/>
      <c r="HBV552" s="52"/>
      <c r="HBW552" s="52"/>
      <c r="HBX552" s="52"/>
      <c r="HBY552" s="52"/>
      <c r="HBZ552" s="52"/>
      <c r="HCA552" s="52"/>
      <c r="HCB552" s="52"/>
      <c r="HCC552" s="52"/>
      <c r="HCD552" s="52"/>
      <c r="HCE552" s="52"/>
      <c r="HCF552" s="52"/>
      <c r="HCG552" s="52"/>
      <c r="HCH552" s="52"/>
      <c r="HCI552" s="52"/>
      <c r="HCJ552" s="52"/>
      <c r="HCK552" s="52"/>
      <c r="HCL552" s="52"/>
      <c r="HCM552" s="52"/>
      <c r="HCN552" s="52"/>
      <c r="HCO552" s="52"/>
      <c r="HCP552" s="52"/>
      <c r="HCQ552" s="52"/>
      <c r="HCR552" s="52"/>
      <c r="HCS552" s="52"/>
      <c r="HCT552" s="52"/>
      <c r="HCU552" s="52"/>
      <c r="HCV552" s="52"/>
      <c r="HCW552" s="52"/>
      <c r="HCX552" s="52"/>
      <c r="HCY552" s="52"/>
      <c r="HCZ552" s="52"/>
      <c r="HDA552" s="52"/>
      <c r="HDB552" s="52"/>
      <c r="HDC552" s="52"/>
      <c r="HDD552" s="52"/>
      <c r="HDE552" s="52"/>
      <c r="HDF552" s="52"/>
      <c r="HDG552" s="52"/>
      <c r="HDH552" s="52"/>
      <c r="HDI552" s="52"/>
      <c r="HDJ552" s="52"/>
      <c r="HDK552" s="52"/>
      <c r="HDL552" s="52"/>
      <c r="HDM552" s="52"/>
      <c r="HDN552" s="52"/>
      <c r="HDO552" s="52"/>
      <c r="HDP552" s="52"/>
      <c r="HDQ552" s="52"/>
      <c r="HDR552" s="52"/>
      <c r="HDS552" s="52"/>
      <c r="HDT552" s="52"/>
      <c r="HDU552" s="52"/>
      <c r="HDV552" s="52"/>
      <c r="HDW552" s="52"/>
      <c r="HDX552" s="52"/>
      <c r="HDY552" s="52"/>
      <c r="HDZ552" s="52"/>
      <c r="HEA552" s="52"/>
      <c r="HEB552" s="52"/>
      <c r="HEC552" s="52"/>
      <c r="HED552" s="52"/>
      <c r="HEE552" s="52"/>
      <c r="HEF552" s="52"/>
      <c r="HEG552" s="52"/>
      <c r="HEH552" s="52"/>
      <c r="HEI552" s="52"/>
      <c r="HEJ552" s="52"/>
      <c r="HEK552" s="52"/>
      <c r="HEL552" s="52"/>
      <c r="HEM552" s="52"/>
      <c r="HEN552" s="52"/>
      <c r="HEO552" s="52"/>
      <c r="HEP552" s="52"/>
      <c r="HEQ552" s="52"/>
      <c r="HER552" s="52"/>
      <c r="HES552" s="52"/>
      <c r="HET552" s="52"/>
      <c r="HEU552" s="52"/>
      <c r="HEV552" s="52"/>
      <c r="HEW552" s="52"/>
      <c r="HEX552" s="52"/>
      <c r="HEY552" s="52"/>
      <c r="HEZ552" s="52"/>
      <c r="HFA552" s="52"/>
      <c r="HFB552" s="52"/>
      <c r="HFC552" s="52"/>
      <c r="HFD552" s="52"/>
      <c r="HFE552" s="52"/>
      <c r="HFF552" s="52"/>
      <c r="HFG552" s="52"/>
      <c r="HFH552" s="52"/>
      <c r="HFI552" s="52"/>
      <c r="HFJ552" s="52"/>
      <c r="HFK552" s="52"/>
      <c r="HFL552" s="52"/>
      <c r="HFM552" s="52"/>
      <c r="HFN552" s="52"/>
      <c r="HFO552" s="52"/>
      <c r="HFP552" s="52"/>
      <c r="HFQ552" s="52"/>
      <c r="HFR552" s="52"/>
      <c r="HFS552" s="52"/>
      <c r="HFT552" s="52"/>
      <c r="HFU552" s="52"/>
      <c r="HFV552" s="52"/>
      <c r="HFW552" s="52"/>
      <c r="HFX552" s="52"/>
      <c r="HFY552" s="52"/>
      <c r="HFZ552" s="52"/>
      <c r="HGA552" s="52"/>
      <c r="HGB552" s="52"/>
      <c r="HGC552" s="52"/>
      <c r="HGD552" s="52"/>
      <c r="HGE552" s="52"/>
      <c r="HGF552" s="52"/>
      <c r="HGG552" s="52"/>
      <c r="HGH552" s="52"/>
      <c r="HGI552" s="52"/>
      <c r="HGJ552" s="52"/>
      <c r="HGK552" s="52"/>
      <c r="HGL552" s="52"/>
      <c r="HGM552" s="52"/>
      <c r="HGN552" s="52"/>
      <c r="HGO552" s="52"/>
      <c r="HGP552" s="52"/>
      <c r="HGQ552" s="52"/>
      <c r="HGR552" s="52"/>
      <c r="HGS552" s="52"/>
      <c r="HGT552" s="52"/>
      <c r="HGU552" s="52"/>
      <c r="HGV552" s="52"/>
      <c r="HGW552" s="52"/>
      <c r="HGX552" s="52"/>
      <c r="HGY552" s="52"/>
      <c r="HGZ552" s="52"/>
      <c r="HHA552" s="52"/>
      <c r="HHB552" s="52"/>
      <c r="HHC552" s="52"/>
      <c r="HHD552" s="52"/>
      <c r="HHE552" s="52"/>
      <c r="HHF552" s="52"/>
      <c r="HHG552" s="52"/>
      <c r="HHH552" s="52"/>
      <c r="HHI552" s="52"/>
      <c r="HHJ552" s="52"/>
      <c r="HHK552" s="52"/>
      <c r="HHL552" s="52"/>
      <c r="HHM552" s="52"/>
      <c r="HHN552" s="52"/>
      <c r="HHO552" s="52"/>
      <c r="HHP552" s="52"/>
      <c r="HHQ552" s="52"/>
      <c r="HHR552" s="52"/>
      <c r="HHS552" s="52"/>
      <c r="HHT552" s="52"/>
      <c r="HHU552" s="52"/>
      <c r="HHV552" s="52"/>
      <c r="HHW552" s="52"/>
      <c r="HHX552" s="52"/>
      <c r="HHY552" s="52"/>
      <c r="HHZ552" s="52"/>
      <c r="HIA552" s="52"/>
      <c r="HIB552" s="52"/>
      <c r="HIC552" s="52"/>
      <c r="HID552" s="52"/>
      <c r="HIE552" s="52"/>
      <c r="HIF552" s="52"/>
      <c r="HIG552" s="52"/>
      <c r="HIH552" s="52"/>
      <c r="HII552" s="52"/>
      <c r="HIJ552" s="52"/>
      <c r="HIK552" s="52"/>
      <c r="HIL552" s="52"/>
      <c r="HIM552" s="52"/>
      <c r="HIN552" s="52"/>
      <c r="HIO552" s="52"/>
      <c r="HIP552" s="52"/>
      <c r="HIQ552" s="52"/>
      <c r="HIR552" s="52"/>
      <c r="HIS552" s="52"/>
      <c r="HIT552" s="52"/>
      <c r="HIU552" s="52"/>
      <c r="HIV552" s="52"/>
      <c r="HIW552" s="52"/>
      <c r="HIX552" s="52"/>
      <c r="HIY552" s="52"/>
      <c r="HIZ552" s="52"/>
      <c r="HJA552" s="52"/>
      <c r="HJB552" s="52"/>
      <c r="HJC552" s="52"/>
      <c r="HJD552" s="52"/>
      <c r="HJE552" s="52"/>
      <c r="HJF552" s="52"/>
      <c r="HJG552" s="52"/>
      <c r="HJH552" s="52"/>
      <c r="HJI552" s="52"/>
      <c r="HJJ552" s="52"/>
      <c r="HJK552" s="52"/>
      <c r="HJL552" s="52"/>
      <c r="HJM552" s="52"/>
      <c r="HJN552" s="52"/>
      <c r="HJO552" s="52"/>
      <c r="HJP552" s="52"/>
      <c r="HJQ552" s="52"/>
      <c r="HJR552" s="52"/>
      <c r="HJS552" s="52"/>
      <c r="HJT552" s="52"/>
      <c r="HJU552" s="52"/>
      <c r="HJV552" s="52"/>
      <c r="HJW552" s="52"/>
      <c r="HJX552" s="52"/>
      <c r="HJY552" s="52"/>
      <c r="HJZ552" s="52"/>
      <c r="HKA552" s="52"/>
      <c r="HKB552" s="52"/>
      <c r="HKC552" s="52"/>
      <c r="HKD552" s="52"/>
      <c r="HKE552" s="52"/>
      <c r="HKF552" s="52"/>
      <c r="HKG552" s="52"/>
      <c r="HKH552" s="52"/>
      <c r="HKI552" s="52"/>
      <c r="HKJ552" s="52"/>
      <c r="HKK552" s="52"/>
      <c r="HKL552" s="52"/>
      <c r="HKM552" s="52"/>
      <c r="HKN552" s="52"/>
      <c r="HKO552" s="52"/>
      <c r="HKP552" s="52"/>
      <c r="HKQ552" s="52"/>
      <c r="HKR552" s="52"/>
      <c r="HKS552" s="52"/>
      <c r="HKT552" s="52"/>
      <c r="HKU552" s="52"/>
      <c r="HKV552" s="52"/>
      <c r="HKW552" s="52"/>
      <c r="HKX552" s="52"/>
      <c r="HKY552" s="52"/>
      <c r="HKZ552" s="52"/>
      <c r="HLA552" s="52"/>
      <c r="HLB552" s="52"/>
      <c r="HLC552" s="52"/>
      <c r="HLD552" s="52"/>
      <c r="HLE552" s="52"/>
      <c r="HLF552" s="52"/>
      <c r="HLG552" s="52"/>
      <c r="HLH552" s="52"/>
      <c r="HLI552" s="52"/>
      <c r="HLJ552" s="52"/>
      <c r="HLK552" s="52"/>
      <c r="HLL552" s="52"/>
      <c r="HLM552" s="52"/>
      <c r="HLN552" s="52"/>
      <c r="HLO552" s="52"/>
      <c r="HLP552" s="52"/>
      <c r="HLQ552" s="52"/>
      <c r="HLR552" s="52"/>
      <c r="HLS552" s="52"/>
      <c r="HLT552" s="52"/>
      <c r="HLU552" s="52"/>
      <c r="HLV552" s="52"/>
      <c r="HLW552" s="52"/>
      <c r="HLX552" s="52"/>
      <c r="HLY552" s="52"/>
      <c r="HLZ552" s="52"/>
      <c r="HMA552" s="52"/>
      <c r="HMB552" s="52"/>
      <c r="HMC552" s="52"/>
      <c r="HMD552" s="52"/>
      <c r="HME552" s="52"/>
      <c r="HMF552" s="52"/>
      <c r="HMG552" s="52"/>
      <c r="HMH552" s="52"/>
      <c r="HMI552" s="52"/>
      <c r="HMJ552" s="52"/>
      <c r="HMK552" s="52"/>
      <c r="HML552" s="52"/>
      <c r="HMM552" s="52"/>
      <c r="HMN552" s="52"/>
      <c r="HMO552" s="52"/>
      <c r="HMP552" s="52"/>
      <c r="HMQ552" s="52"/>
      <c r="HMR552" s="52"/>
      <c r="HMS552" s="52"/>
      <c r="HMT552" s="52"/>
      <c r="HMU552" s="52"/>
      <c r="HMV552" s="52"/>
      <c r="HMW552" s="52"/>
      <c r="HMX552" s="52"/>
      <c r="HMY552" s="52"/>
      <c r="HMZ552" s="52"/>
      <c r="HNA552" s="52"/>
      <c r="HNB552" s="52"/>
      <c r="HNC552" s="52"/>
      <c r="HND552" s="52"/>
      <c r="HNE552" s="52"/>
      <c r="HNF552" s="52"/>
      <c r="HNG552" s="52"/>
      <c r="HNH552" s="52"/>
      <c r="HNI552" s="52"/>
      <c r="HNJ552" s="52"/>
      <c r="HNK552" s="52"/>
      <c r="HNL552" s="52"/>
      <c r="HNM552" s="52"/>
      <c r="HNN552" s="52"/>
      <c r="HNO552" s="52"/>
      <c r="HNP552" s="52"/>
      <c r="HNQ552" s="52"/>
      <c r="HNR552" s="52"/>
      <c r="HNS552" s="52"/>
      <c r="HNT552" s="52"/>
      <c r="HNU552" s="52"/>
      <c r="HNV552" s="52"/>
      <c r="HNW552" s="52"/>
      <c r="HNX552" s="52"/>
      <c r="HNY552" s="52"/>
      <c r="HNZ552" s="52"/>
      <c r="HOA552" s="52"/>
      <c r="HOB552" s="52"/>
      <c r="HOC552" s="52"/>
      <c r="HOD552" s="52"/>
      <c r="HOE552" s="52"/>
      <c r="HOF552" s="52"/>
      <c r="HOG552" s="52"/>
      <c r="HOH552" s="52"/>
      <c r="HOI552" s="52"/>
      <c r="HOJ552" s="52"/>
      <c r="HOK552" s="52"/>
      <c r="HOL552" s="52"/>
      <c r="HOM552" s="52"/>
      <c r="HON552" s="52"/>
      <c r="HOO552" s="52"/>
      <c r="HOP552" s="52"/>
      <c r="HOQ552" s="52"/>
      <c r="HOR552" s="52"/>
      <c r="HOS552" s="52"/>
      <c r="HOT552" s="52"/>
      <c r="HOU552" s="52"/>
      <c r="HOV552" s="52"/>
      <c r="HOW552" s="52"/>
      <c r="HOX552" s="52"/>
      <c r="HOY552" s="52"/>
      <c r="HOZ552" s="52"/>
      <c r="HPA552" s="52"/>
      <c r="HPB552" s="52"/>
      <c r="HPC552" s="52"/>
      <c r="HPD552" s="52"/>
      <c r="HPE552" s="52"/>
      <c r="HPF552" s="52"/>
      <c r="HPG552" s="52"/>
      <c r="HPH552" s="52"/>
      <c r="HPI552" s="52"/>
      <c r="HPJ552" s="52"/>
      <c r="HPK552" s="52"/>
      <c r="HPL552" s="52"/>
      <c r="HPM552" s="52"/>
      <c r="HPN552" s="52"/>
      <c r="HPO552" s="52"/>
      <c r="HPP552" s="52"/>
      <c r="HPQ552" s="52"/>
      <c r="HPR552" s="52"/>
      <c r="HPS552" s="52"/>
      <c r="HPT552" s="52"/>
      <c r="HPU552" s="52"/>
      <c r="HPV552" s="52"/>
      <c r="HPW552" s="52"/>
      <c r="HPX552" s="52"/>
      <c r="HPY552" s="52"/>
      <c r="HPZ552" s="52"/>
      <c r="HQA552" s="52"/>
      <c r="HQB552" s="52"/>
      <c r="HQC552" s="52"/>
      <c r="HQD552" s="52"/>
      <c r="HQE552" s="52"/>
      <c r="HQF552" s="52"/>
      <c r="HQG552" s="52"/>
      <c r="HQH552" s="52"/>
      <c r="HQI552" s="52"/>
      <c r="HQJ552" s="52"/>
      <c r="HQK552" s="52"/>
      <c r="HQL552" s="52"/>
      <c r="HQM552" s="52"/>
      <c r="HQN552" s="52"/>
      <c r="HQO552" s="52"/>
      <c r="HQP552" s="52"/>
      <c r="HQQ552" s="52"/>
      <c r="HQR552" s="52"/>
      <c r="HQS552" s="52"/>
      <c r="HQT552" s="52"/>
      <c r="HQU552" s="52"/>
      <c r="HQV552" s="52"/>
      <c r="HQW552" s="52"/>
      <c r="HQX552" s="52"/>
      <c r="HQY552" s="52"/>
      <c r="HQZ552" s="52"/>
      <c r="HRA552" s="52"/>
      <c r="HRB552" s="52"/>
      <c r="HRC552" s="52"/>
      <c r="HRD552" s="52"/>
      <c r="HRE552" s="52"/>
      <c r="HRF552" s="52"/>
      <c r="HRG552" s="52"/>
      <c r="HRH552" s="52"/>
      <c r="HRI552" s="52"/>
      <c r="HRJ552" s="52"/>
      <c r="HRK552" s="52"/>
      <c r="HRL552" s="52"/>
      <c r="HRM552" s="52"/>
      <c r="HRN552" s="52"/>
      <c r="HRO552" s="52"/>
      <c r="HRP552" s="52"/>
      <c r="HRQ552" s="52"/>
      <c r="HRR552" s="52"/>
      <c r="HRS552" s="52"/>
      <c r="HRT552" s="52"/>
      <c r="HRU552" s="52"/>
      <c r="HRV552" s="52"/>
      <c r="HRW552" s="52"/>
      <c r="HRX552" s="52"/>
      <c r="HRY552" s="52"/>
      <c r="HRZ552" s="52"/>
      <c r="HSA552" s="52"/>
      <c r="HSB552" s="52"/>
      <c r="HSC552" s="52"/>
      <c r="HSD552" s="52"/>
      <c r="HSE552" s="52"/>
      <c r="HSF552" s="52"/>
      <c r="HSG552" s="52"/>
      <c r="HSH552" s="52"/>
      <c r="HSI552" s="52"/>
      <c r="HSJ552" s="52"/>
      <c r="HSK552" s="52"/>
      <c r="HSL552" s="52"/>
      <c r="HSM552" s="52"/>
      <c r="HSN552" s="52"/>
      <c r="HSO552" s="52"/>
      <c r="HSP552" s="52"/>
      <c r="HSQ552" s="52"/>
      <c r="HSR552" s="52"/>
      <c r="HSS552" s="52"/>
      <c r="HST552" s="52"/>
      <c r="HSU552" s="52"/>
      <c r="HSV552" s="52"/>
      <c r="HSW552" s="52"/>
      <c r="HSX552" s="52"/>
      <c r="HSY552" s="52"/>
      <c r="HSZ552" s="52"/>
      <c r="HTA552" s="52"/>
      <c r="HTB552" s="52"/>
      <c r="HTC552" s="52"/>
      <c r="HTD552" s="52"/>
      <c r="HTE552" s="52"/>
      <c r="HTF552" s="52"/>
      <c r="HTG552" s="52"/>
      <c r="HTH552" s="52"/>
      <c r="HTI552" s="52"/>
      <c r="HTJ552" s="52"/>
      <c r="HTK552" s="52"/>
      <c r="HTL552" s="52"/>
      <c r="HTM552" s="52"/>
      <c r="HTN552" s="52"/>
      <c r="HTO552" s="52"/>
      <c r="HTP552" s="52"/>
      <c r="HTQ552" s="52"/>
      <c r="HTR552" s="52"/>
      <c r="HTS552" s="52"/>
      <c r="HTT552" s="52"/>
      <c r="HTU552" s="52"/>
      <c r="HTV552" s="52"/>
      <c r="HTW552" s="52"/>
      <c r="HTX552" s="52"/>
      <c r="HTY552" s="52"/>
      <c r="HTZ552" s="52"/>
      <c r="HUA552" s="52"/>
      <c r="HUB552" s="52"/>
      <c r="HUC552" s="52"/>
      <c r="HUD552" s="52"/>
      <c r="HUE552" s="52"/>
      <c r="HUF552" s="52"/>
      <c r="HUG552" s="52"/>
      <c r="HUH552" s="52"/>
      <c r="HUI552" s="52"/>
      <c r="HUJ552" s="52"/>
      <c r="HUK552" s="52"/>
      <c r="HUL552" s="52"/>
      <c r="HUM552" s="52"/>
      <c r="HUN552" s="52"/>
      <c r="HUO552" s="52"/>
      <c r="HUP552" s="52"/>
      <c r="HUQ552" s="52"/>
      <c r="HUR552" s="52"/>
      <c r="HUS552" s="52"/>
      <c r="HUT552" s="52"/>
      <c r="HUU552" s="52"/>
      <c r="HUV552" s="52"/>
      <c r="HUW552" s="52"/>
      <c r="HUX552" s="52"/>
      <c r="HUY552" s="52"/>
      <c r="HUZ552" s="52"/>
      <c r="HVA552" s="52"/>
      <c r="HVB552" s="52"/>
      <c r="HVC552" s="52"/>
      <c r="HVD552" s="52"/>
      <c r="HVE552" s="52"/>
      <c r="HVF552" s="52"/>
      <c r="HVG552" s="52"/>
      <c r="HVH552" s="52"/>
      <c r="HVI552" s="52"/>
      <c r="HVJ552" s="52"/>
      <c r="HVK552" s="52"/>
      <c r="HVL552" s="52"/>
      <c r="HVM552" s="52"/>
      <c r="HVN552" s="52"/>
      <c r="HVO552" s="52"/>
      <c r="HVP552" s="52"/>
      <c r="HVQ552" s="52"/>
      <c r="HVR552" s="52"/>
      <c r="HVS552" s="52"/>
      <c r="HVT552" s="52"/>
      <c r="HVU552" s="52"/>
      <c r="HVV552" s="52"/>
      <c r="HVW552" s="52"/>
      <c r="HVX552" s="52"/>
      <c r="HVY552" s="52"/>
      <c r="HVZ552" s="52"/>
      <c r="HWA552" s="52"/>
      <c r="HWB552" s="52"/>
      <c r="HWC552" s="52"/>
      <c r="HWD552" s="52"/>
      <c r="HWE552" s="52"/>
      <c r="HWF552" s="52"/>
      <c r="HWG552" s="52"/>
      <c r="HWH552" s="52"/>
      <c r="HWI552" s="52"/>
      <c r="HWJ552" s="52"/>
      <c r="HWK552" s="52"/>
      <c r="HWL552" s="52"/>
      <c r="HWM552" s="52"/>
      <c r="HWN552" s="52"/>
      <c r="HWO552" s="52"/>
      <c r="HWP552" s="52"/>
      <c r="HWQ552" s="52"/>
      <c r="HWR552" s="52"/>
      <c r="HWS552" s="52"/>
      <c r="HWT552" s="52"/>
      <c r="HWU552" s="52"/>
      <c r="HWV552" s="52"/>
      <c r="HWW552" s="52"/>
      <c r="HWX552" s="52"/>
      <c r="HWY552" s="52"/>
      <c r="HWZ552" s="52"/>
      <c r="HXA552" s="52"/>
      <c r="HXB552" s="52"/>
      <c r="HXC552" s="52"/>
      <c r="HXD552" s="52"/>
      <c r="HXE552" s="52"/>
      <c r="HXF552" s="52"/>
      <c r="HXG552" s="52"/>
      <c r="HXH552" s="52"/>
      <c r="HXI552" s="52"/>
      <c r="HXJ552" s="52"/>
      <c r="HXK552" s="52"/>
      <c r="HXL552" s="52"/>
      <c r="HXM552" s="52"/>
      <c r="HXN552" s="52"/>
      <c r="HXO552" s="52"/>
      <c r="HXP552" s="52"/>
      <c r="HXQ552" s="52"/>
      <c r="HXR552" s="52"/>
      <c r="HXS552" s="52"/>
      <c r="HXT552" s="52"/>
      <c r="HXU552" s="52"/>
      <c r="HXV552" s="52"/>
      <c r="HXW552" s="52"/>
      <c r="HXX552" s="52"/>
      <c r="HXY552" s="52"/>
      <c r="HXZ552" s="52"/>
      <c r="HYA552" s="52"/>
      <c r="HYB552" s="52"/>
      <c r="HYC552" s="52"/>
      <c r="HYD552" s="52"/>
      <c r="HYE552" s="52"/>
      <c r="HYF552" s="52"/>
      <c r="HYG552" s="52"/>
      <c r="HYH552" s="52"/>
      <c r="HYI552" s="52"/>
      <c r="HYJ552" s="52"/>
      <c r="HYK552" s="52"/>
      <c r="HYL552" s="52"/>
      <c r="HYM552" s="52"/>
      <c r="HYN552" s="52"/>
      <c r="HYO552" s="52"/>
      <c r="HYP552" s="52"/>
      <c r="HYQ552" s="52"/>
      <c r="HYR552" s="52"/>
      <c r="HYS552" s="52"/>
      <c r="HYT552" s="52"/>
      <c r="HYU552" s="52"/>
      <c r="HYV552" s="52"/>
      <c r="HYW552" s="52"/>
      <c r="HYX552" s="52"/>
      <c r="HYY552" s="52"/>
      <c r="HYZ552" s="52"/>
      <c r="HZA552" s="52"/>
      <c r="HZB552" s="52"/>
      <c r="HZC552" s="52"/>
      <c r="HZD552" s="52"/>
      <c r="HZE552" s="52"/>
      <c r="HZF552" s="52"/>
      <c r="HZG552" s="52"/>
      <c r="HZH552" s="52"/>
      <c r="HZI552" s="52"/>
      <c r="HZJ552" s="52"/>
      <c r="HZK552" s="52"/>
      <c r="HZL552" s="52"/>
      <c r="HZM552" s="52"/>
      <c r="HZN552" s="52"/>
      <c r="HZO552" s="52"/>
      <c r="HZP552" s="52"/>
      <c r="HZQ552" s="52"/>
      <c r="HZR552" s="52"/>
      <c r="HZS552" s="52"/>
      <c r="HZT552" s="52"/>
      <c r="HZU552" s="52"/>
      <c r="HZV552" s="52"/>
      <c r="HZW552" s="52"/>
      <c r="HZX552" s="52"/>
      <c r="HZY552" s="52"/>
      <c r="HZZ552" s="52"/>
      <c r="IAA552" s="52"/>
      <c r="IAB552" s="52"/>
      <c r="IAC552" s="52"/>
      <c r="IAD552" s="52"/>
      <c r="IAE552" s="52"/>
      <c r="IAF552" s="52"/>
      <c r="IAG552" s="52"/>
      <c r="IAH552" s="52"/>
      <c r="IAI552" s="52"/>
      <c r="IAJ552" s="52"/>
      <c r="IAK552" s="52"/>
      <c r="IAL552" s="52"/>
      <c r="IAM552" s="52"/>
      <c r="IAN552" s="52"/>
      <c r="IAO552" s="52"/>
      <c r="IAP552" s="52"/>
      <c r="IAQ552" s="52"/>
      <c r="IAR552" s="52"/>
      <c r="IAS552" s="52"/>
      <c r="IAT552" s="52"/>
      <c r="IAU552" s="52"/>
      <c r="IAV552" s="52"/>
      <c r="IAW552" s="52"/>
      <c r="IAX552" s="52"/>
      <c r="IAY552" s="52"/>
      <c r="IAZ552" s="52"/>
      <c r="IBA552" s="52"/>
      <c r="IBB552" s="52"/>
      <c r="IBC552" s="52"/>
      <c r="IBD552" s="52"/>
      <c r="IBE552" s="52"/>
      <c r="IBF552" s="52"/>
      <c r="IBG552" s="52"/>
      <c r="IBH552" s="52"/>
      <c r="IBI552" s="52"/>
      <c r="IBJ552" s="52"/>
      <c r="IBK552" s="52"/>
      <c r="IBL552" s="52"/>
      <c r="IBM552" s="52"/>
      <c r="IBN552" s="52"/>
      <c r="IBO552" s="52"/>
      <c r="IBP552" s="52"/>
      <c r="IBQ552" s="52"/>
      <c r="IBR552" s="52"/>
      <c r="IBS552" s="52"/>
      <c r="IBT552" s="52"/>
      <c r="IBU552" s="52"/>
      <c r="IBV552" s="52"/>
      <c r="IBW552" s="52"/>
      <c r="IBX552" s="52"/>
      <c r="IBY552" s="52"/>
      <c r="IBZ552" s="52"/>
      <c r="ICA552" s="52"/>
      <c r="ICB552" s="52"/>
      <c r="ICC552" s="52"/>
      <c r="ICD552" s="52"/>
      <c r="ICE552" s="52"/>
      <c r="ICF552" s="52"/>
      <c r="ICG552" s="52"/>
      <c r="ICH552" s="52"/>
      <c r="ICI552" s="52"/>
      <c r="ICJ552" s="52"/>
      <c r="ICK552" s="52"/>
      <c r="ICL552" s="52"/>
      <c r="ICM552" s="52"/>
      <c r="ICN552" s="52"/>
      <c r="ICO552" s="52"/>
      <c r="ICP552" s="52"/>
      <c r="ICQ552" s="52"/>
      <c r="ICR552" s="52"/>
      <c r="ICS552" s="52"/>
      <c r="ICT552" s="52"/>
      <c r="ICU552" s="52"/>
      <c r="ICV552" s="52"/>
      <c r="ICW552" s="52"/>
      <c r="ICX552" s="52"/>
      <c r="ICY552" s="52"/>
      <c r="ICZ552" s="52"/>
      <c r="IDA552" s="52"/>
      <c r="IDB552" s="52"/>
      <c r="IDC552" s="52"/>
      <c r="IDD552" s="52"/>
      <c r="IDE552" s="52"/>
      <c r="IDF552" s="52"/>
      <c r="IDG552" s="52"/>
      <c r="IDH552" s="52"/>
      <c r="IDI552" s="52"/>
      <c r="IDJ552" s="52"/>
      <c r="IDK552" s="52"/>
      <c r="IDL552" s="52"/>
      <c r="IDM552" s="52"/>
      <c r="IDN552" s="52"/>
      <c r="IDO552" s="52"/>
      <c r="IDP552" s="52"/>
      <c r="IDQ552" s="52"/>
      <c r="IDR552" s="52"/>
      <c r="IDS552" s="52"/>
      <c r="IDT552" s="52"/>
      <c r="IDU552" s="52"/>
      <c r="IDV552" s="52"/>
      <c r="IDW552" s="52"/>
      <c r="IDX552" s="52"/>
      <c r="IDY552" s="52"/>
      <c r="IDZ552" s="52"/>
      <c r="IEA552" s="52"/>
      <c r="IEB552" s="52"/>
      <c r="IEC552" s="52"/>
      <c r="IED552" s="52"/>
      <c r="IEE552" s="52"/>
      <c r="IEF552" s="52"/>
      <c r="IEG552" s="52"/>
      <c r="IEH552" s="52"/>
      <c r="IEI552" s="52"/>
      <c r="IEJ552" s="52"/>
      <c r="IEK552" s="52"/>
      <c r="IEL552" s="52"/>
      <c r="IEM552" s="52"/>
      <c r="IEN552" s="52"/>
      <c r="IEO552" s="52"/>
      <c r="IEP552" s="52"/>
      <c r="IEQ552" s="52"/>
      <c r="IER552" s="52"/>
      <c r="IES552" s="52"/>
      <c r="IET552" s="52"/>
      <c r="IEU552" s="52"/>
      <c r="IEV552" s="52"/>
      <c r="IEW552" s="52"/>
      <c r="IEX552" s="52"/>
      <c r="IEY552" s="52"/>
      <c r="IEZ552" s="52"/>
      <c r="IFA552" s="52"/>
      <c r="IFB552" s="52"/>
      <c r="IFC552" s="52"/>
      <c r="IFD552" s="52"/>
      <c r="IFE552" s="52"/>
      <c r="IFF552" s="52"/>
      <c r="IFG552" s="52"/>
      <c r="IFH552" s="52"/>
      <c r="IFI552" s="52"/>
      <c r="IFJ552" s="52"/>
      <c r="IFK552" s="52"/>
      <c r="IFL552" s="52"/>
      <c r="IFM552" s="52"/>
      <c r="IFN552" s="52"/>
      <c r="IFO552" s="52"/>
      <c r="IFP552" s="52"/>
      <c r="IFQ552" s="52"/>
      <c r="IFR552" s="52"/>
      <c r="IFS552" s="52"/>
      <c r="IFT552" s="52"/>
      <c r="IFU552" s="52"/>
      <c r="IFV552" s="52"/>
      <c r="IFW552" s="52"/>
      <c r="IFX552" s="52"/>
      <c r="IFY552" s="52"/>
      <c r="IFZ552" s="52"/>
      <c r="IGA552" s="52"/>
      <c r="IGB552" s="52"/>
      <c r="IGC552" s="52"/>
      <c r="IGD552" s="52"/>
      <c r="IGE552" s="52"/>
      <c r="IGF552" s="52"/>
      <c r="IGG552" s="52"/>
      <c r="IGH552" s="52"/>
      <c r="IGI552" s="52"/>
      <c r="IGJ552" s="52"/>
      <c r="IGK552" s="52"/>
      <c r="IGL552" s="52"/>
      <c r="IGM552" s="52"/>
      <c r="IGN552" s="52"/>
      <c r="IGO552" s="52"/>
      <c r="IGP552" s="52"/>
      <c r="IGQ552" s="52"/>
      <c r="IGR552" s="52"/>
      <c r="IGS552" s="52"/>
      <c r="IGT552" s="52"/>
      <c r="IGU552" s="52"/>
      <c r="IGV552" s="52"/>
      <c r="IGW552" s="52"/>
      <c r="IGX552" s="52"/>
      <c r="IGY552" s="52"/>
      <c r="IGZ552" s="52"/>
      <c r="IHA552" s="52"/>
      <c r="IHB552" s="52"/>
      <c r="IHC552" s="52"/>
      <c r="IHD552" s="52"/>
      <c r="IHE552" s="52"/>
      <c r="IHF552" s="52"/>
      <c r="IHG552" s="52"/>
      <c r="IHH552" s="52"/>
      <c r="IHI552" s="52"/>
      <c r="IHJ552" s="52"/>
      <c r="IHK552" s="52"/>
      <c r="IHL552" s="52"/>
      <c r="IHM552" s="52"/>
      <c r="IHN552" s="52"/>
      <c r="IHO552" s="52"/>
      <c r="IHP552" s="52"/>
      <c r="IHQ552" s="52"/>
      <c r="IHR552" s="52"/>
      <c r="IHS552" s="52"/>
      <c r="IHT552" s="52"/>
      <c r="IHU552" s="52"/>
      <c r="IHV552" s="52"/>
      <c r="IHW552" s="52"/>
      <c r="IHX552" s="52"/>
      <c r="IHY552" s="52"/>
      <c r="IHZ552" s="52"/>
      <c r="IIA552" s="52"/>
      <c r="IIB552" s="52"/>
      <c r="IIC552" s="52"/>
      <c r="IID552" s="52"/>
      <c r="IIE552" s="52"/>
      <c r="IIF552" s="52"/>
      <c r="IIG552" s="52"/>
      <c r="IIH552" s="52"/>
      <c r="III552" s="52"/>
      <c r="IIJ552" s="52"/>
      <c r="IIK552" s="52"/>
      <c r="IIL552" s="52"/>
      <c r="IIM552" s="52"/>
      <c r="IIN552" s="52"/>
      <c r="IIO552" s="52"/>
      <c r="IIP552" s="52"/>
      <c r="IIQ552" s="52"/>
      <c r="IIR552" s="52"/>
      <c r="IIS552" s="52"/>
      <c r="IIT552" s="52"/>
      <c r="IIU552" s="52"/>
      <c r="IIV552" s="52"/>
      <c r="IIW552" s="52"/>
      <c r="IIX552" s="52"/>
      <c r="IIY552" s="52"/>
      <c r="IIZ552" s="52"/>
      <c r="IJA552" s="52"/>
      <c r="IJB552" s="52"/>
      <c r="IJC552" s="52"/>
      <c r="IJD552" s="52"/>
      <c r="IJE552" s="52"/>
      <c r="IJF552" s="52"/>
      <c r="IJG552" s="52"/>
      <c r="IJH552" s="52"/>
      <c r="IJI552" s="52"/>
      <c r="IJJ552" s="52"/>
      <c r="IJK552" s="52"/>
      <c r="IJL552" s="52"/>
      <c r="IJM552" s="52"/>
      <c r="IJN552" s="52"/>
      <c r="IJO552" s="52"/>
      <c r="IJP552" s="52"/>
      <c r="IJQ552" s="52"/>
      <c r="IJR552" s="52"/>
      <c r="IJS552" s="52"/>
      <c r="IJT552" s="52"/>
      <c r="IJU552" s="52"/>
      <c r="IJV552" s="52"/>
      <c r="IJW552" s="52"/>
      <c r="IJX552" s="52"/>
      <c r="IJY552" s="52"/>
      <c r="IJZ552" s="52"/>
      <c r="IKA552" s="52"/>
      <c r="IKB552" s="52"/>
      <c r="IKC552" s="52"/>
      <c r="IKD552" s="52"/>
      <c r="IKE552" s="52"/>
      <c r="IKF552" s="52"/>
      <c r="IKG552" s="52"/>
      <c r="IKH552" s="52"/>
      <c r="IKI552" s="52"/>
      <c r="IKJ552" s="52"/>
      <c r="IKK552" s="52"/>
      <c r="IKL552" s="52"/>
      <c r="IKM552" s="52"/>
      <c r="IKN552" s="52"/>
      <c r="IKO552" s="52"/>
      <c r="IKP552" s="52"/>
      <c r="IKQ552" s="52"/>
      <c r="IKR552" s="52"/>
      <c r="IKS552" s="52"/>
      <c r="IKT552" s="52"/>
      <c r="IKU552" s="52"/>
      <c r="IKV552" s="52"/>
      <c r="IKW552" s="52"/>
      <c r="IKX552" s="52"/>
      <c r="IKY552" s="52"/>
      <c r="IKZ552" s="52"/>
      <c r="ILA552" s="52"/>
      <c r="ILB552" s="52"/>
      <c r="ILC552" s="52"/>
      <c r="ILD552" s="52"/>
      <c r="ILE552" s="52"/>
      <c r="ILF552" s="52"/>
      <c r="ILG552" s="52"/>
      <c r="ILH552" s="52"/>
      <c r="ILI552" s="52"/>
      <c r="ILJ552" s="52"/>
      <c r="ILK552" s="52"/>
      <c r="ILL552" s="52"/>
      <c r="ILM552" s="52"/>
      <c r="ILN552" s="52"/>
      <c r="ILO552" s="52"/>
      <c r="ILP552" s="52"/>
      <c r="ILQ552" s="52"/>
      <c r="ILR552" s="52"/>
      <c r="ILS552" s="52"/>
      <c r="ILT552" s="52"/>
      <c r="ILU552" s="52"/>
      <c r="ILV552" s="52"/>
      <c r="ILW552" s="52"/>
      <c r="ILX552" s="52"/>
      <c r="ILY552" s="52"/>
      <c r="ILZ552" s="52"/>
      <c r="IMA552" s="52"/>
      <c r="IMB552" s="52"/>
      <c r="IMC552" s="52"/>
      <c r="IMD552" s="52"/>
      <c r="IME552" s="52"/>
      <c r="IMF552" s="52"/>
      <c r="IMG552" s="52"/>
      <c r="IMH552" s="52"/>
      <c r="IMI552" s="52"/>
      <c r="IMJ552" s="52"/>
      <c r="IMK552" s="52"/>
      <c r="IML552" s="52"/>
      <c r="IMM552" s="52"/>
      <c r="IMN552" s="52"/>
      <c r="IMO552" s="52"/>
      <c r="IMP552" s="52"/>
      <c r="IMQ552" s="52"/>
      <c r="IMR552" s="52"/>
      <c r="IMS552" s="52"/>
      <c r="IMT552" s="52"/>
      <c r="IMU552" s="52"/>
      <c r="IMV552" s="52"/>
      <c r="IMW552" s="52"/>
      <c r="IMX552" s="52"/>
      <c r="IMY552" s="52"/>
      <c r="IMZ552" s="52"/>
      <c r="INA552" s="52"/>
      <c r="INB552" s="52"/>
      <c r="INC552" s="52"/>
      <c r="IND552" s="52"/>
      <c r="INE552" s="52"/>
      <c r="INF552" s="52"/>
      <c r="ING552" s="52"/>
      <c r="INH552" s="52"/>
      <c r="INI552" s="52"/>
      <c r="INJ552" s="52"/>
      <c r="INK552" s="52"/>
      <c r="INL552" s="52"/>
      <c r="INM552" s="52"/>
      <c r="INN552" s="52"/>
      <c r="INO552" s="52"/>
      <c r="INP552" s="52"/>
      <c r="INQ552" s="52"/>
      <c r="INR552" s="52"/>
      <c r="INS552" s="52"/>
      <c r="INT552" s="52"/>
      <c r="INU552" s="52"/>
      <c r="INV552" s="52"/>
      <c r="INW552" s="52"/>
      <c r="INX552" s="52"/>
      <c r="INY552" s="52"/>
      <c r="INZ552" s="52"/>
      <c r="IOA552" s="52"/>
      <c r="IOB552" s="52"/>
      <c r="IOC552" s="52"/>
      <c r="IOD552" s="52"/>
      <c r="IOE552" s="52"/>
      <c r="IOF552" s="52"/>
      <c r="IOG552" s="52"/>
      <c r="IOH552" s="52"/>
      <c r="IOI552" s="52"/>
      <c r="IOJ552" s="52"/>
      <c r="IOK552" s="52"/>
      <c r="IOL552" s="52"/>
      <c r="IOM552" s="52"/>
      <c r="ION552" s="52"/>
      <c r="IOO552" s="52"/>
      <c r="IOP552" s="52"/>
      <c r="IOQ552" s="52"/>
      <c r="IOR552" s="52"/>
      <c r="IOS552" s="52"/>
      <c r="IOT552" s="52"/>
      <c r="IOU552" s="52"/>
      <c r="IOV552" s="52"/>
      <c r="IOW552" s="52"/>
      <c r="IOX552" s="52"/>
      <c r="IOY552" s="52"/>
      <c r="IOZ552" s="52"/>
      <c r="IPA552" s="52"/>
      <c r="IPB552" s="52"/>
      <c r="IPC552" s="52"/>
      <c r="IPD552" s="52"/>
      <c r="IPE552" s="52"/>
      <c r="IPF552" s="52"/>
      <c r="IPG552" s="52"/>
      <c r="IPH552" s="52"/>
      <c r="IPI552" s="52"/>
      <c r="IPJ552" s="52"/>
      <c r="IPK552" s="52"/>
      <c r="IPL552" s="52"/>
      <c r="IPM552" s="52"/>
      <c r="IPN552" s="52"/>
      <c r="IPO552" s="52"/>
      <c r="IPP552" s="52"/>
      <c r="IPQ552" s="52"/>
      <c r="IPR552" s="52"/>
      <c r="IPS552" s="52"/>
      <c r="IPT552" s="52"/>
      <c r="IPU552" s="52"/>
      <c r="IPV552" s="52"/>
      <c r="IPW552" s="52"/>
      <c r="IPX552" s="52"/>
      <c r="IPY552" s="52"/>
      <c r="IPZ552" s="52"/>
      <c r="IQA552" s="52"/>
      <c r="IQB552" s="52"/>
      <c r="IQC552" s="52"/>
      <c r="IQD552" s="52"/>
      <c r="IQE552" s="52"/>
      <c r="IQF552" s="52"/>
      <c r="IQG552" s="52"/>
      <c r="IQH552" s="52"/>
      <c r="IQI552" s="52"/>
      <c r="IQJ552" s="52"/>
      <c r="IQK552" s="52"/>
      <c r="IQL552" s="52"/>
      <c r="IQM552" s="52"/>
      <c r="IQN552" s="52"/>
      <c r="IQO552" s="52"/>
      <c r="IQP552" s="52"/>
      <c r="IQQ552" s="52"/>
      <c r="IQR552" s="52"/>
      <c r="IQS552" s="52"/>
      <c r="IQT552" s="52"/>
      <c r="IQU552" s="52"/>
      <c r="IQV552" s="52"/>
      <c r="IQW552" s="52"/>
      <c r="IQX552" s="52"/>
      <c r="IQY552" s="52"/>
      <c r="IQZ552" s="52"/>
      <c r="IRA552" s="52"/>
      <c r="IRB552" s="52"/>
      <c r="IRC552" s="52"/>
      <c r="IRD552" s="52"/>
      <c r="IRE552" s="52"/>
      <c r="IRF552" s="52"/>
      <c r="IRG552" s="52"/>
      <c r="IRH552" s="52"/>
      <c r="IRI552" s="52"/>
      <c r="IRJ552" s="52"/>
      <c r="IRK552" s="52"/>
      <c r="IRL552" s="52"/>
      <c r="IRM552" s="52"/>
      <c r="IRN552" s="52"/>
      <c r="IRO552" s="52"/>
      <c r="IRP552" s="52"/>
      <c r="IRQ552" s="52"/>
      <c r="IRR552" s="52"/>
      <c r="IRS552" s="52"/>
      <c r="IRT552" s="52"/>
      <c r="IRU552" s="52"/>
      <c r="IRV552" s="52"/>
      <c r="IRW552" s="52"/>
      <c r="IRX552" s="52"/>
      <c r="IRY552" s="52"/>
      <c r="IRZ552" s="52"/>
      <c r="ISA552" s="52"/>
      <c r="ISB552" s="52"/>
      <c r="ISC552" s="52"/>
      <c r="ISD552" s="52"/>
      <c r="ISE552" s="52"/>
      <c r="ISF552" s="52"/>
      <c r="ISG552" s="52"/>
      <c r="ISH552" s="52"/>
      <c r="ISI552" s="52"/>
      <c r="ISJ552" s="52"/>
      <c r="ISK552" s="52"/>
      <c r="ISL552" s="52"/>
      <c r="ISM552" s="52"/>
      <c r="ISN552" s="52"/>
      <c r="ISO552" s="52"/>
      <c r="ISP552" s="52"/>
      <c r="ISQ552" s="52"/>
      <c r="ISR552" s="52"/>
      <c r="ISS552" s="52"/>
      <c r="IST552" s="52"/>
      <c r="ISU552" s="52"/>
      <c r="ISV552" s="52"/>
      <c r="ISW552" s="52"/>
      <c r="ISX552" s="52"/>
      <c r="ISY552" s="52"/>
      <c r="ISZ552" s="52"/>
      <c r="ITA552" s="52"/>
      <c r="ITB552" s="52"/>
      <c r="ITC552" s="52"/>
      <c r="ITD552" s="52"/>
      <c r="ITE552" s="52"/>
      <c r="ITF552" s="52"/>
      <c r="ITG552" s="52"/>
      <c r="ITH552" s="52"/>
      <c r="ITI552" s="52"/>
      <c r="ITJ552" s="52"/>
      <c r="ITK552" s="52"/>
      <c r="ITL552" s="52"/>
      <c r="ITM552" s="52"/>
      <c r="ITN552" s="52"/>
      <c r="ITO552" s="52"/>
      <c r="ITP552" s="52"/>
      <c r="ITQ552" s="52"/>
      <c r="ITR552" s="52"/>
      <c r="ITS552" s="52"/>
      <c r="ITT552" s="52"/>
      <c r="ITU552" s="52"/>
      <c r="ITV552" s="52"/>
      <c r="ITW552" s="52"/>
      <c r="ITX552" s="52"/>
      <c r="ITY552" s="52"/>
      <c r="ITZ552" s="52"/>
      <c r="IUA552" s="52"/>
      <c r="IUB552" s="52"/>
      <c r="IUC552" s="52"/>
      <c r="IUD552" s="52"/>
      <c r="IUE552" s="52"/>
      <c r="IUF552" s="52"/>
      <c r="IUG552" s="52"/>
      <c r="IUH552" s="52"/>
      <c r="IUI552" s="52"/>
      <c r="IUJ552" s="52"/>
      <c r="IUK552" s="52"/>
      <c r="IUL552" s="52"/>
      <c r="IUM552" s="52"/>
      <c r="IUN552" s="52"/>
      <c r="IUO552" s="52"/>
      <c r="IUP552" s="52"/>
      <c r="IUQ552" s="52"/>
      <c r="IUR552" s="52"/>
      <c r="IUS552" s="52"/>
      <c r="IUT552" s="52"/>
      <c r="IUU552" s="52"/>
      <c r="IUV552" s="52"/>
      <c r="IUW552" s="52"/>
      <c r="IUX552" s="52"/>
      <c r="IUY552" s="52"/>
      <c r="IUZ552" s="52"/>
      <c r="IVA552" s="52"/>
      <c r="IVB552" s="52"/>
      <c r="IVC552" s="52"/>
      <c r="IVD552" s="52"/>
      <c r="IVE552" s="52"/>
      <c r="IVF552" s="52"/>
      <c r="IVG552" s="52"/>
      <c r="IVH552" s="52"/>
      <c r="IVI552" s="52"/>
      <c r="IVJ552" s="52"/>
      <c r="IVK552" s="52"/>
      <c r="IVL552" s="52"/>
      <c r="IVM552" s="52"/>
      <c r="IVN552" s="52"/>
      <c r="IVO552" s="52"/>
      <c r="IVP552" s="52"/>
      <c r="IVQ552" s="52"/>
      <c r="IVR552" s="52"/>
      <c r="IVS552" s="52"/>
      <c r="IVT552" s="52"/>
      <c r="IVU552" s="52"/>
      <c r="IVV552" s="52"/>
      <c r="IVW552" s="52"/>
      <c r="IVX552" s="52"/>
      <c r="IVY552" s="52"/>
      <c r="IVZ552" s="52"/>
      <c r="IWA552" s="52"/>
      <c r="IWB552" s="52"/>
      <c r="IWC552" s="52"/>
      <c r="IWD552" s="52"/>
      <c r="IWE552" s="52"/>
      <c r="IWF552" s="52"/>
      <c r="IWG552" s="52"/>
      <c r="IWH552" s="52"/>
      <c r="IWI552" s="52"/>
      <c r="IWJ552" s="52"/>
      <c r="IWK552" s="52"/>
      <c r="IWL552" s="52"/>
      <c r="IWM552" s="52"/>
      <c r="IWN552" s="52"/>
      <c r="IWO552" s="52"/>
      <c r="IWP552" s="52"/>
      <c r="IWQ552" s="52"/>
      <c r="IWR552" s="52"/>
      <c r="IWS552" s="52"/>
      <c r="IWT552" s="52"/>
      <c r="IWU552" s="52"/>
      <c r="IWV552" s="52"/>
      <c r="IWW552" s="52"/>
      <c r="IWX552" s="52"/>
      <c r="IWY552" s="52"/>
      <c r="IWZ552" s="52"/>
      <c r="IXA552" s="52"/>
      <c r="IXB552" s="52"/>
      <c r="IXC552" s="52"/>
      <c r="IXD552" s="52"/>
      <c r="IXE552" s="52"/>
      <c r="IXF552" s="52"/>
      <c r="IXG552" s="52"/>
      <c r="IXH552" s="52"/>
      <c r="IXI552" s="52"/>
      <c r="IXJ552" s="52"/>
      <c r="IXK552" s="52"/>
      <c r="IXL552" s="52"/>
      <c r="IXM552" s="52"/>
      <c r="IXN552" s="52"/>
      <c r="IXO552" s="52"/>
      <c r="IXP552" s="52"/>
      <c r="IXQ552" s="52"/>
      <c r="IXR552" s="52"/>
      <c r="IXS552" s="52"/>
      <c r="IXT552" s="52"/>
      <c r="IXU552" s="52"/>
      <c r="IXV552" s="52"/>
      <c r="IXW552" s="52"/>
      <c r="IXX552" s="52"/>
      <c r="IXY552" s="52"/>
      <c r="IXZ552" s="52"/>
      <c r="IYA552" s="52"/>
      <c r="IYB552" s="52"/>
      <c r="IYC552" s="52"/>
      <c r="IYD552" s="52"/>
      <c r="IYE552" s="52"/>
      <c r="IYF552" s="52"/>
      <c r="IYG552" s="52"/>
      <c r="IYH552" s="52"/>
      <c r="IYI552" s="52"/>
      <c r="IYJ552" s="52"/>
      <c r="IYK552" s="52"/>
      <c r="IYL552" s="52"/>
      <c r="IYM552" s="52"/>
      <c r="IYN552" s="52"/>
      <c r="IYO552" s="52"/>
      <c r="IYP552" s="52"/>
      <c r="IYQ552" s="52"/>
      <c r="IYR552" s="52"/>
      <c r="IYS552" s="52"/>
      <c r="IYT552" s="52"/>
      <c r="IYU552" s="52"/>
      <c r="IYV552" s="52"/>
      <c r="IYW552" s="52"/>
      <c r="IYX552" s="52"/>
      <c r="IYY552" s="52"/>
      <c r="IYZ552" s="52"/>
      <c r="IZA552" s="52"/>
      <c r="IZB552" s="52"/>
      <c r="IZC552" s="52"/>
      <c r="IZD552" s="52"/>
      <c r="IZE552" s="52"/>
      <c r="IZF552" s="52"/>
      <c r="IZG552" s="52"/>
      <c r="IZH552" s="52"/>
      <c r="IZI552" s="52"/>
      <c r="IZJ552" s="52"/>
      <c r="IZK552" s="52"/>
      <c r="IZL552" s="52"/>
      <c r="IZM552" s="52"/>
      <c r="IZN552" s="52"/>
      <c r="IZO552" s="52"/>
      <c r="IZP552" s="52"/>
      <c r="IZQ552" s="52"/>
      <c r="IZR552" s="52"/>
      <c r="IZS552" s="52"/>
      <c r="IZT552" s="52"/>
      <c r="IZU552" s="52"/>
      <c r="IZV552" s="52"/>
      <c r="IZW552" s="52"/>
      <c r="IZX552" s="52"/>
      <c r="IZY552" s="52"/>
      <c r="IZZ552" s="52"/>
      <c r="JAA552" s="52"/>
      <c r="JAB552" s="52"/>
      <c r="JAC552" s="52"/>
      <c r="JAD552" s="52"/>
      <c r="JAE552" s="52"/>
      <c r="JAF552" s="52"/>
      <c r="JAG552" s="52"/>
      <c r="JAH552" s="52"/>
      <c r="JAI552" s="52"/>
      <c r="JAJ552" s="52"/>
      <c r="JAK552" s="52"/>
      <c r="JAL552" s="52"/>
      <c r="JAM552" s="52"/>
      <c r="JAN552" s="52"/>
      <c r="JAO552" s="52"/>
      <c r="JAP552" s="52"/>
      <c r="JAQ552" s="52"/>
      <c r="JAR552" s="52"/>
      <c r="JAS552" s="52"/>
      <c r="JAT552" s="52"/>
      <c r="JAU552" s="52"/>
      <c r="JAV552" s="52"/>
      <c r="JAW552" s="52"/>
      <c r="JAX552" s="52"/>
      <c r="JAY552" s="52"/>
      <c r="JAZ552" s="52"/>
      <c r="JBA552" s="52"/>
      <c r="JBB552" s="52"/>
      <c r="JBC552" s="52"/>
      <c r="JBD552" s="52"/>
      <c r="JBE552" s="52"/>
      <c r="JBF552" s="52"/>
      <c r="JBG552" s="52"/>
      <c r="JBH552" s="52"/>
      <c r="JBI552" s="52"/>
      <c r="JBJ552" s="52"/>
      <c r="JBK552" s="52"/>
      <c r="JBL552" s="52"/>
      <c r="JBM552" s="52"/>
      <c r="JBN552" s="52"/>
      <c r="JBO552" s="52"/>
      <c r="JBP552" s="52"/>
      <c r="JBQ552" s="52"/>
      <c r="JBR552" s="52"/>
      <c r="JBS552" s="52"/>
      <c r="JBT552" s="52"/>
      <c r="JBU552" s="52"/>
      <c r="JBV552" s="52"/>
      <c r="JBW552" s="52"/>
      <c r="JBX552" s="52"/>
      <c r="JBY552" s="52"/>
      <c r="JBZ552" s="52"/>
      <c r="JCA552" s="52"/>
      <c r="JCB552" s="52"/>
      <c r="JCC552" s="52"/>
      <c r="JCD552" s="52"/>
      <c r="JCE552" s="52"/>
      <c r="JCF552" s="52"/>
      <c r="JCG552" s="52"/>
      <c r="JCH552" s="52"/>
      <c r="JCI552" s="52"/>
      <c r="JCJ552" s="52"/>
      <c r="JCK552" s="52"/>
      <c r="JCL552" s="52"/>
      <c r="JCM552" s="52"/>
      <c r="JCN552" s="52"/>
      <c r="JCO552" s="52"/>
      <c r="JCP552" s="52"/>
      <c r="JCQ552" s="52"/>
      <c r="JCR552" s="52"/>
      <c r="JCS552" s="52"/>
      <c r="JCT552" s="52"/>
      <c r="JCU552" s="52"/>
      <c r="JCV552" s="52"/>
      <c r="JCW552" s="52"/>
      <c r="JCX552" s="52"/>
      <c r="JCY552" s="52"/>
      <c r="JCZ552" s="52"/>
      <c r="JDA552" s="52"/>
      <c r="JDB552" s="52"/>
      <c r="JDC552" s="52"/>
      <c r="JDD552" s="52"/>
      <c r="JDE552" s="52"/>
      <c r="JDF552" s="52"/>
      <c r="JDG552" s="52"/>
      <c r="JDH552" s="52"/>
      <c r="JDI552" s="52"/>
      <c r="JDJ552" s="52"/>
      <c r="JDK552" s="52"/>
      <c r="JDL552" s="52"/>
      <c r="JDM552" s="52"/>
      <c r="JDN552" s="52"/>
      <c r="JDO552" s="52"/>
      <c r="JDP552" s="52"/>
      <c r="JDQ552" s="52"/>
      <c r="JDR552" s="52"/>
      <c r="JDS552" s="52"/>
      <c r="JDT552" s="52"/>
      <c r="JDU552" s="52"/>
      <c r="JDV552" s="52"/>
      <c r="JDW552" s="52"/>
      <c r="JDX552" s="52"/>
      <c r="JDY552" s="52"/>
      <c r="JDZ552" s="52"/>
      <c r="JEA552" s="52"/>
      <c r="JEB552" s="52"/>
      <c r="JEC552" s="52"/>
      <c r="JED552" s="52"/>
      <c r="JEE552" s="52"/>
      <c r="JEF552" s="52"/>
      <c r="JEG552" s="52"/>
      <c r="JEH552" s="52"/>
      <c r="JEI552" s="52"/>
      <c r="JEJ552" s="52"/>
      <c r="JEK552" s="52"/>
      <c r="JEL552" s="52"/>
      <c r="JEM552" s="52"/>
      <c r="JEN552" s="52"/>
      <c r="JEO552" s="52"/>
      <c r="JEP552" s="52"/>
      <c r="JEQ552" s="52"/>
      <c r="JER552" s="52"/>
      <c r="JES552" s="52"/>
      <c r="JET552" s="52"/>
      <c r="JEU552" s="52"/>
      <c r="JEV552" s="52"/>
      <c r="JEW552" s="52"/>
      <c r="JEX552" s="52"/>
      <c r="JEY552" s="52"/>
      <c r="JEZ552" s="52"/>
      <c r="JFA552" s="52"/>
      <c r="JFB552" s="52"/>
      <c r="JFC552" s="52"/>
      <c r="JFD552" s="52"/>
      <c r="JFE552" s="52"/>
      <c r="JFF552" s="52"/>
      <c r="JFG552" s="52"/>
      <c r="JFH552" s="52"/>
      <c r="JFI552" s="52"/>
      <c r="JFJ552" s="52"/>
      <c r="JFK552" s="52"/>
      <c r="JFL552" s="52"/>
      <c r="JFM552" s="52"/>
      <c r="JFN552" s="52"/>
      <c r="JFO552" s="52"/>
      <c r="JFP552" s="52"/>
      <c r="JFQ552" s="52"/>
      <c r="JFR552" s="52"/>
      <c r="JFS552" s="52"/>
      <c r="JFT552" s="52"/>
      <c r="JFU552" s="52"/>
      <c r="JFV552" s="52"/>
      <c r="JFW552" s="52"/>
      <c r="JFX552" s="52"/>
      <c r="JFY552" s="52"/>
      <c r="JFZ552" s="52"/>
      <c r="JGA552" s="52"/>
      <c r="JGB552" s="52"/>
      <c r="JGC552" s="52"/>
      <c r="JGD552" s="52"/>
      <c r="JGE552" s="52"/>
      <c r="JGF552" s="52"/>
      <c r="JGG552" s="52"/>
      <c r="JGH552" s="52"/>
      <c r="JGI552" s="52"/>
      <c r="JGJ552" s="52"/>
      <c r="JGK552" s="52"/>
      <c r="JGL552" s="52"/>
      <c r="JGM552" s="52"/>
      <c r="JGN552" s="52"/>
      <c r="JGO552" s="52"/>
      <c r="JGP552" s="52"/>
      <c r="JGQ552" s="52"/>
      <c r="JGR552" s="52"/>
      <c r="JGS552" s="52"/>
      <c r="JGT552" s="52"/>
      <c r="JGU552" s="52"/>
      <c r="JGV552" s="52"/>
      <c r="JGW552" s="52"/>
      <c r="JGX552" s="52"/>
      <c r="JGY552" s="52"/>
      <c r="JGZ552" s="52"/>
      <c r="JHA552" s="52"/>
      <c r="JHB552" s="52"/>
      <c r="JHC552" s="52"/>
      <c r="JHD552" s="52"/>
      <c r="JHE552" s="52"/>
      <c r="JHF552" s="52"/>
      <c r="JHG552" s="52"/>
      <c r="JHH552" s="52"/>
      <c r="JHI552" s="52"/>
      <c r="JHJ552" s="52"/>
      <c r="JHK552" s="52"/>
      <c r="JHL552" s="52"/>
      <c r="JHM552" s="52"/>
      <c r="JHN552" s="52"/>
      <c r="JHO552" s="52"/>
      <c r="JHP552" s="52"/>
      <c r="JHQ552" s="52"/>
      <c r="JHR552" s="52"/>
      <c r="JHS552" s="52"/>
      <c r="JHT552" s="52"/>
      <c r="JHU552" s="52"/>
      <c r="JHV552" s="52"/>
      <c r="JHW552" s="52"/>
      <c r="JHX552" s="52"/>
      <c r="JHY552" s="52"/>
      <c r="JHZ552" s="52"/>
      <c r="JIA552" s="52"/>
      <c r="JIB552" s="52"/>
      <c r="JIC552" s="52"/>
      <c r="JID552" s="52"/>
      <c r="JIE552" s="52"/>
      <c r="JIF552" s="52"/>
      <c r="JIG552" s="52"/>
      <c r="JIH552" s="52"/>
      <c r="JII552" s="52"/>
      <c r="JIJ552" s="52"/>
      <c r="JIK552" s="52"/>
      <c r="JIL552" s="52"/>
      <c r="JIM552" s="52"/>
      <c r="JIN552" s="52"/>
      <c r="JIO552" s="52"/>
      <c r="JIP552" s="52"/>
      <c r="JIQ552" s="52"/>
      <c r="JIR552" s="52"/>
      <c r="JIS552" s="52"/>
      <c r="JIT552" s="52"/>
      <c r="JIU552" s="52"/>
      <c r="JIV552" s="52"/>
      <c r="JIW552" s="52"/>
      <c r="JIX552" s="52"/>
      <c r="JIY552" s="52"/>
      <c r="JIZ552" s="52"/>
      <c r="JJA552" s="52"/>
      <c r="JJB552" s="52"/>
      <c r="JJC552" s="52"/>
      <c r="JJD552" s="52"/>
      <c r="JJE552" s="52"/>
      <c r="JJF552" s="52"/>
      <c r="JJG552" s="52"/>
      <c r="JJH552" s="52"/>
      <c r="JJI552" s="52"/>
      <c r="JJJ552" s="52"/>
      <c r="JJK552" s="52"/>
      <c r="JJL552" s="52"/>
      <c r="JJM552" s="52"/>
      <c r="JJN552" s="52"/>
      <c r="JJO552" s="52"/>
      <c r="JJP552" s="52"/>
      <c r="JJQ552" s="52"/>
      <c r="JJR552" s="52"/>
      <c r="JJS552" s="52"/>
      <c r="JJT552" s="52"/>
      <c r="JJU552" s="52"/>
      <c r="JJV552" s="52"/>
      <c r="JJW552" s="52"/>
      <c r="JJX552" s="52"/>
      <c r="JJY552" s="52"/>
      <c r="JJZ552" s="52"/>
      <c r="JKA552" s="52"/>
      <c r="JKB552" s="52"/>
      <c r="JKC552" s="52"/>
      <c r="JKD552" s="52"/>
      <c r="JKE552" s="52"/>
      <c r="JKF552" s="52"/>
      <c r="JKG552" s="52"/>
      <c r="JKH552" s="52"/>
      <c r="JKI552" s="52"/>
      <c r="JKJ552" s="52"/>
      <c r="JKK552" s="52"/>
      <c r="JKL552" s="52"/>
      <c r="JKM552" s="52"/>
      <c r="JKN552" s="52"/>
      <c r="JKO552" s="52"/>
      <c r="JKP552" s="52"/>
      <c r="JKQ552" s="52"/>
      <c r="JKR552" s="52"/>
      <c r="JKS552" s="52"/>
      <c r="JKT552" s="52"/>
      <c r="JKU552" s="52"/>
      <c r="JKV552" s="52"/>
      <c r="JKW552" s="52"/>
      <c r="JKX552" s="52"/>
      <c r="JKY552" s="52"/>
      <c r="JKZ552" s="52"/>
      <c r="JLA552" s="52"/>
      <c r="JLB552" s="52"/>
      <c r="JLC552" s="52"/>
      <c r="JLD552" s="52"/>
      <c r="JLE552" s="52"/>
      <c r="JLF552" s="52"/>
      <c r="JLG552" s="52"/>
      <c r="JLH552" s="52"/>
      <c r="JLI552" s="52"/>
      <c r="JLJ552" s="52"/>
      <c r="JLK552" s="52"/>
      <c r="JLL552" s="52"/>
      <c r="JLM552" s="52"/>
      <c r="JLN552" s="52"/>
      <c r="JLO552" s="52"/>
      <c r="JLP552" s="52"/>
      <c r="JLQ552" s="52"/>
      <c r="JLR552" s="52"/>
      <c r="JLS552" s="52"/>
      <c r="JLT552" s="52"/>
      <c r="JLU552" s="52"/>
      <c r="JLV552" s="52"/>
      <c r="JLW552" s="52"/>
      <c r="JLX552" s="52"/>
      <c r="JLY552" s="52"/>
      <c r="JLZ552" s="52"/>
      <c r="JMA552" s="52"/>
      <c r="JMB552" s="52"/>
      <c r="JMC552" s="52"/>
      <c r="JMD552" s="52"/>
      <c r="JME552" s="52"/>
      <c r="JMF552" s="52"/>
      <c r="JMG552" s="52"/>
      <c r="JMH552" s="52"/>
      <c r="JMI552" s="52"/>
      <c r="JMJ552" s="52"/>
      <c r="JMK552" s="52"/>
      <c r="JML552" s="52"/>
      <c r="JMM552" s="52"/>
      <c r="JMN552" s="52"/>
      <c r="JMO552" s="52"/>
      <c r="JMP552" s="52"/>
      <c r="JMQ552" s="52"/>
      <c r="JMR552" s="52"/>
      <c r="JMS552" s="52"/>
      <c r="JMT552" s="52"/>
      <c r="JMU552" s="52"/>
      <c r="JMV552" s="52"/>
      <c r="JMW552" s="52"/>
      <c r="JMX552" s="52"/>
      <c r="JMY552" s="52"/>
      <c r="JMZ552" s="52"/>
      <c r="JNA552" s="52"/>
      <c r="JNB552" s="52"/>
      <c r="JNC552" s="52"/>
      <c r="JND552" s="52"/>
      <c r="JNE552" s="52"/>
      <c r="JNF552" s="52"/>
      <c r="JNG552" s="52"/>
      <c r="JNH552" s="52"/>
      <c r="JNI552" s="52"/>
      <c r="JNJ552" s="52"/>
      <c r="JNK552" s="52"/>
      <c r="JNL552" s="52"/>
      <c r="JNM552" s="52"/>
      <c r="JNN552" s="52"/>
      <c r="JNO552" s="52"/>
      <c r="JNP552" s="52"/>
      <c r="JNQ552" s="52"/>
      <c r="JNR552" s="52"/>
      <c r="JNS552" s="52"/>
      <c r="JNT552" s="52"/>
      <c r="JNU552" s="52"/>
      <c r="JNV552" s="52"/>
      <c r="JNW552" s="52"/>
      <c r="JNX552" s="52"/>
      <c r="JNY552" s="52"/>
      <c r="JNZ552" s="52"/>
      <c r="JOA552" s="52"/>
      <c r="JOB552" s="52"/>
      <c r="JOC552" s="52"/>
      <c r="JOD552" s="52"/>
      <c r="JOE552" s="52"/>
      <c r="JOF552" s="52"/>
      <c r="JOG552" s="52"/>
      <c r="JOH552" s="52"/>
      <c r="JOI552" s="52"/>
      <c r="JOJ552" s="52"/>
      <c r="JOK552" s="52"/>
      <c r="JOL552" s="52"/>
      <c r="JOM552" s="52"/>
      <c r="JON552" s="52"/>
      <c r="JOO552" s="52"/>
      <c r="JOP552" s="52"/>
      <c r="JOQ552" s="52"/>
      <c r="JOR552" s="52"/>
      <c r="JOS552" s="52"/>
      <c r="JOT552" s="52"/>
      <c r="JOU552" s="52"/>
      <c r="JOV552" s="52"/>
      <c r="JOW552" s="52"/>
      <c r="JOX552" s="52"/>
      <c r="JOY552" s="52"/>
      <c r="JOZ552" s="52"/>
      <c r="JPA552" s="52"/>
      <c r="JPB552" s="52"/>
      <c r="JPC552" s="52"/>
      <c r="JPD552" s="52"/>
      <c r="JPE552" s="52"/>
      <c r="JPF552" s="52"/>
      <c r="JPG552" s="52"/>
      <c r="JPH552" s="52"/>
      <c r="JPI552" s="52"/>
      <c r="JPJ552" s="52"/>
      <c r="JPK552" s="52"/>
      <c r="JPL552" s="52"/>
      <c r="JPM552" s="52"/>
      <c r="JPN552" s="52"/>
      <c r="JPO552" s="52"/>
      <c r="JPP552" s="52"/>
      <c r="JPQ552" s="52"/>
      <c r="JPR552" s="52"/>
      <c r="JPS552" s="52"/>
      <c r="JPT552" s="52"/>
      <c r="JPU552" s="52"/>
      <c r="JPV552" s="52"/>
      <c r="JPW552" s="52"/>
      <c r="JPX552" s="52"/>
      <c r="JPY552" s="52"/>
      <c r="JPZ552" s="52"/>
      <c r="JQA552" s="52"/>
      <c r="JQB552" s="52"/>
      <c r="JQC552" s="52"/>
      <c r="JQD552" s="52"/>
      <c r="JQE552" s="52"/>
      <c r="JQF552" s="52"/>
      <c r="JQG552" s="52"/>
      <c r="JQH552" s="52"/>
      <c r="JQI552" s="52"/>
      <c r="JQJ552" s="52"/>
      <c r="JQK552" s="52"/>
      <c r="JQL552" s="52"/>
      <c r="JQM552" s="52"/>
      <c r="JQN552" s="52"/>
      <c r="JQO552" s="52"/>
      <c r="JQP552" s="52"/>
      <c r="JQQ552" s="52"/>
      <c r="JQR552" s="52"/>
      <c r="JQS552" s="52"/>
      <c r="JQT552" s="52"/>
      <c r="JQU552" s="52"/>
      <c r="JQV552" s="52"/>
      <c r="JQW552" s="52"/>
      <c r="JQX552" s="52"/>
      <c r="JQY552" s="52"/>
      <c r="JQZ552" s="52"/>
      <c r="JRA552" s="52"/>
      <c r="JRB552" s="52"/>
      <c r="JRC552" s="52"/>
      <c r="JRD552" s="52"/>
      <c r="JRE552" s="52"/>
      <c r="JRF552" s="52"/>
      <c r="JRG552" s="52"/>
      <c r="JRH552" s="52"/>
      <c r="JRI552" s="52"/>
      <c r="JRJ552" s="52"/>
      <c r="JRK552" s="52"/>
      <c r="JRL552" s="52"/>
      <c r="JRM552" s="52"/>
      <c r="JRN552" s="52"/>
      <c r="JRO552" s="52"/>
      <c r="JRP552" s="52"/>
      <c r="JRQ552" s="52"/>
      <c r="JRR552" s="52"/>
      <c r="JRS552" s="52"/>
      <c r="JRT552" s="52"/>
      <c r="JRU552" s="52"/>
      <c r="JRV552" s="52"/>
      <c r="JRW552" s="52"/>
      <c r="JRX552" s="52"/>
      <c r="JRY552" s="52"/>
      <c r="JRZ552" s="52"/>
      <c r="JSA552" s="52"/>
      <c r="JSB552" s="52"/>
      <c r="JSC552" s="52"/>
      <c r="JSD552" s="52"/>
      <c r="JSE552" s="52"/>
      <c r="JSF552" s="52"/>
      <c r="JSG552" s="52"/>
      <c r="JSH552" s="52"/>
      <c r="JSI552" s="52"/>
      <c r="JSJ552" s="52"/>
      <c r="JSK552" s="52"/>
      <c r="JSL552" s="52"/>
      <c r="JSM552" s="52"/>
      <c r="JSN552" s="52"/>
      <c r="JSO552" s="52"/>
      <c r="JSP552" s="52"/>
      <c r="JSQ552" s="52"/>
      <c r="JSR552" s="52"/>
      <c r="JSS552" s="52"/>
      <c r="JST552" s="52"/>
      <c r="JSU552" s="52"/>
      <c r="JSV552" s="52"/>
      <c r="JSW552" s="52"/>
      <c r="JSX552" s="52"/>
      <c r="JSY552" s="52"/>
      <c r="JSZ552" s="52"/>
      <c r="JTA552" s="52"/>
      <c r="JTB552" s="52"/>
      <c r="JTC552" s="52"/>
      <c r="JTD552" s="52"/>
      <c r="JTE552" s="52"/>
      <c r="JTF552" s="52"/>
      <c r="JTG552" s="52"/>
      <c r="JTH552" s="52"/>
      <c r="JTI552" s="52"/>
      <c r="JTJ552" s="52"/>
      <c r="JTK552" s="52"/>
      <c r="JTL552" s="52"/>
      <c r="JTM552" s="52"/>
      <c r="JTN552" s="52"/>
      <c r="JTO552" s="52"/>
      <c r="JTP552" s="52"/>
      <c r="JTQ552" s="52"/>
      <c r="JTR552" s="52"/>
      <c r="JTS552" s="52"/>
      <c r="JTT552" s="52"/>
      <c r="JTU552" s="52"/>
      <c r="JTV552" s="52"/>
      <c r="JTW552" s="52"/>
      <c r="JTX552" s="52"/>
      <c r="JTY552" s="52"/>
      <c r="JTZ552" s="52"/>
      <c r="JUA552" s="52"/>
      <c r="JUB552" s="52"/>
      <c r="JUC552" s="52"/>
      <c r="JUD552" s="52"/>
      <c r="JUE552" s="52"/>
      <c r="JUF552" s="52"/>
      <c r="JUG552" s="52"/>
      <c r="JUH552" s="52"/>
      <c r="JUI552" s="52"/>
      <c r="JUJ552" s="52"/>
      <c r="JUK552" s="52"/>
      <c r="JUL552" s="52"/>
      <c r="JUM552" s="52"/>
      <c r="JUN552" s="52"/>
      <c r="JUO552" s="52"/>
      <c r="JUP552" s="52"/>
      <c r="JUQ552" s="52"/>
      <c r="JUR552" s="52"/>
      <c r="JUS552" s="52"/>
      <c r="JUT552" s="52"/>
      <c r="JUU552" s="52"/>
      <c r="JUV552" s="52"/>
      <c r="JUW552" s="52"/>
      <c r="JUX552" s="52"/>
      <c r="JUY552" s="52"/>
      <c r="JUZ552" s="52"/>
      <c r="JVA552" s="52"/>
      <c r="JVB552" s="52"/>
      <c r="JVC552" s="52"/>
      <c r="JVD552" s="52"/>
      <c r="JVE552" s="52"/>
      <c r="JVF552" s="52"/>
      <c r="JVG552" s="52"/>
      <c r="JVH552" s="52"/>
      <c r="JVI552" s="52"/>
      <c r="JVJ552" s="52"/>
      <c r="JVK552" s="52"/>
      <c r="JVL552" s="52"/>
      <c r="JVM552" s="52"/>
      <c r="JVN552" s="52"/>
      <c r="JVO552" s="52"/>
      <c r="JVP552" s="52"/>
      <c r="JVQ552" s="52"/>
      <c r="JVR552" s="52"/>
      <c r="JVS552" s="52"/>
      <c r="JVT552" s="52"/>
      <c r="JVU552" s="52"/>
      <c r="JVV552" s="52"/>
      <c r="JVW552" s="52"/>
      <c r="JVX552" s="52"/>
      <c r="JVY552" s="52"/>
      <c r="JVZ552" s="52"/>
      <c r="JWA552" s="52"/>
      <c r="JWB552" s="52"/>
      <c r="JWC552" s="52"/>
      <c r="JWD552" s="52"/>
      <c r="JWE552" s="52"/>
      <c r="JWF552" s="52"/>
      <c r="JWG552" s="52"/>
      <c r="JWH552" s="52"/>
      <c r="JWI552" s="52"/>
      <c r="JWJ552" s="52"/>
      <c r="JWK552" s="52"/>
      <c r="JWL552" s="52"/>
      <c r="JWM552" s="52"/>
      <c r="JWN552" s="52"/>
      <c r="JWO552" s="52"/>
      <c r="JWP552" s="52"/>
      <c r="JWQ552" s="52"/>
      <c r="JWR552" s="52"/>
      <c r="JWS552" s="52"/>
      <c r="JWT552" s="52"/>
      <c r="JWU552" s="52"/>
      <c r="JWV552" s="52"/>
      <c r="JWW552" s="52"/>
      <c r="JWX552" s="52"/>
      <c r="JWY552" s="52"/>
      <c r="JWZ552" s="52"/>
      <c r="JXA552" s="52"/>
      <c r="JXB552" s="52"/>
      <c r="JXC552" s="52"/>
      <c r="JXD552" s="52"/>
      <c r="JXE552" s="52"/>
      <c r="JXF552" s="52"/>
      <c r="JXG552" s="52"/>
      <c r="JXH552" s="52"/>
      <c r="JXI552" s="52"/>
      <c r="JXJ552" s="52"/>
      <c r="JXK552" s="52"/>
      <c r="JXL552" s="52"/>
      <c r="JXM552" s="52"/>
      <c r="JXN552" s="52"/>
      <c r="JXO552" s="52"/>
      <c r="JXP552" s="52"/>
      <c r="JXQ552" s="52"/>
      <c r="JXR552" s="52"/>
      <c r="JXS552" s="52"/>
      <c r="JXT552" s="52"/>
      <c r="JXU552" s="52"/>
      <c r="JXV552" s="52"/>
      <c r="JXW552" s="52"/>
      <c r="JXX552" s="52"/>
      <c r="JXY552" s="52"/>
      <c r="JXZ552" s="52"/>
      <c r="JYA552" s="52"/>
      <c r="JYB552" s="52"/>
      <c r="JYC552" s="52"/>
      <c r="JYD552" s="52"/>
      <c r="JYE552" s="52"/>
      <c r="JYF552" s="52"/>
      <c r="JYG552" s="52"/>
      <c r="JYH552" s="52"/>
      <c r="JYI552" s="52"/>
      <c r="JYJ552" s="52"/>
      <c r="JYK552" s="52"/>
      <c r="JYL552" s="52"/>
      <c r="JYM552" s="52"/>
      <c r="JYN552" s="52"/>
      <c r="JYO552" s="52"/>
      <c r="JYP552" s="52"/>
      <c r="JYQ552" s="52"/>
      <c r="JYR552" s="52"/>
      <c r="JYS552" s="52"/>
      <c r="JYT552" s="52"/>
      <c r="JYU552" s="52"/>
      <c r="JYV552" s="52"/>
      <c r="JYW552" s="52"/>
      <c r="JYX552" s="52"/>
      <c r="JYY552" s="52"/>
      <c r="JYZ552" s="52"/>
      <c r="JZA552" s="52"/>
      <c r="JZB552" s="52"/>
      <c r="JZC552" s="52"/>
      <c r="JZD552" s="52"/>
      <c r="JZE552" s="52"/>
      <c r="JZF552" s="52"/>
      <c r="JZG552" s="52"/>
      <c r="JZH552" s="52"/>
      <c r="JZI552" s="52"/>
      <c r="JZJ552" s="52"/>
      <c r="JZK552" s="52"/>
      <c r="JZL552" s="52"/>
      <c r="JZM552" s="52"/>
      <c r="JZN552" s="52"/>
      <c r="JZO552" s="52"/>
      <c r="JZP552" s="52"/>
      <c r="JZQ552" s="52"/>
      <c r="JZR552" s="52"/>
      <c r="JZS552" s="52"/>
      <c r="JZT552" s="52"/>
      <c r="JZU552" s="52"/>
      <c r="JZV552" s="52"/>
      <c r="JZW552" s="52"/>
      <c r="JZX552" s="52"/>
      <c r="JZY552" s="52"/>
      <c r="JZZ552" s="52"/>
      <c r="KAA552" s="52"/>
      <c r="KAB552" s="52"/>
      <c r="KAC552" s="52"/>
      <c r="KAD552" s="52"/>
      <c r="KAE552" s="52"/>
      <c r="KAF552" s="52"/>
      <c r="KAG552" s="52"/>
      <c r="KAH552" s="52"/>
      <c r="KAI552" s="52"/>
      <c r="KAJ552" s="52"/>
      <c r="KAK552" s="52"/>
      <c r="KAL552" s="52"/>
      <c r="KAM552" s="52"/>
      <c r="KAN552" s="52"/>
      <c r="KAO552" s="52"/>
      <c r="KAP552" s="52"/>
      <c r="KAQ552" s="52"/>
      <c r="KAR552" s="52"/>
      <c r="KAS552" s="52"/>
      <c r="KAT552" s="52"/>
      <c r="KAU552" s="52"/>
      <c r="KAV552" s="52"/>
      <c r="KAW552" s="52"/>
      <c r="KAX552" s="52"/>
      <c r="KAY552" s="52"/>
      <c r="KAZ552" s="52"/>
      <c r="KBA552" s="52"/>
      <c r="KBB552" s="52"/>
      <c r="KBC552" s="52"/>
      <c r="KBD552" s="52"/>
      <c r="KBE552" s="52"/>
      <c r="KBF552" s="52"/>
      <c r="KBG552" s="52"/>
      <c r="KBH552" s="52"/>
      <c r="KBI552" s="52"/>
      <c r="KBJ552" s="52"/>
      <c r="KBK552" s="52"/>
      <c r="KBL552" s="52"/>
      <c r="KBM552" s="52"/>
      <c r="KBN552" s="52"/>
      <c r="KBO552" s="52"/>
      <c r="KBP552" s="52"/>
      <c r="KBQ552" s="52"/>
      <c r="KBR552" s="52"/>
      <c r="KBS552" s="52"/>
      <c r="KBT552" s="52"/>
      <c r="KBU552" s="52"/>
      <c r="KBV552" s="52"/>
      <c r="KBW552" s="52"/>
      <c r="KBX552" s="52"/>
      <c r="KBY552" s="52"/>
      <c r="KBZ552" s="52"/>
      <c r="KCA552" s="52"/>
      <c r="KCB552" s="52"/>
      <c r="KCC552" s="52"/>
      <c r="KCD552" s="52"/>
      <c r="KCE552" s="52"/>
      <c r="KCF552" s="52"/>
      <c r="KCG552" s="52"/>
      <c r="KCH552" s="52"/>
      <c r="KCI552" s="52"/>
      <c r="KCJ552" s="52"/>
      <c r="KCK552" s="52"/>
      <c r="KCL552" s="52"/>
      <c r="KCM552" s="52"/>
      <c r="KCN552" s="52"/>
      <c r="KCO552" s="52"/>
      <c r="KCP552" s="52"/>
      <c r="KCQ552" s="52"/>
      <c r="KCR552" s="52"/>
      <c r="KCS552" s="52"/>
      <c r="KCT552" s="52"/>
      <c r="KCU552" s="52"/>
      <c r="KCV552" s="52"/>
      <c r="KCW552" s="52"/>
      <c r="KCX552" s="52"/>
      <c r="KCY552" s="52"/>
      <c r="KCZ552" s="52"/>
      <c r="KDA552" s="52"/>
      <c r="KDB552" s="52"/>
      <c r="KDC552" s="52"/>
      <c r="KDD552" s="52"/>
      <c r="KDE552" s="52"/>
      <c r="KDF552" s="52"/>
      <c r="KDG552" s="52"/>
      <c r="KDH552" s="52"/>
      <c r="KDI552" s="52"/>
      <c r="KDJ552" s="52"/>
      <c r="KDK552" s="52"/>
      <c r="KDL552" s="52"/>
      <c r="KDM552" s="52"/>
      <c r="KDN552" s="52"/>
      <c r="KDO552" s="52"/>
      <c r="KDP552" s="52"/>
      <c r="KDQ552" s="52"/>
      <c r="KDR552" s="52"/>
      <c r="KDS552" s="52"/>
      <c r="KDT552" s="52"/>
      <c r="KDU552" s="52"/>
      <c r="KDV552" s="52"/>
      <c r="KDW552" s="52"/>
      <c r="KDX552" s="52"/>
      <c r="KDY552" s="52"/>
      <c r="KDZ552" s="52"/>
      <c r="KEA552" s="52"/>
      <c r="KEB552" s="52"/>
      <c r="KEC552" s="52"/>
      <c r="KED552" s="52"/>
      <c r="KEE552" s="52"/>
      <c r="KEF552" s="52"/>
      <c r="KEG552" s="52"/>
      <c r="KEH552" s="52"/>
      <c r="KEI552" s="52"/>
      <c r="KEJ552" s="52"/>
      <c r="KEK552" s="52"/>
      <c r="KEL552" s="52"/>
      <c r="KEM552" s="52"/>
      <c r="KEN552" s="52"/>
      <c r="KEO552" s="52"/>
      <c r="KEP552" s="52"/>
      <c r="KEQ552" s="52"/>
      <c r="KER552" s="52"/>
      <c r="KES552" s="52"/>
      <c r="KET552" s="52"/>
      <c r="KEU552" s="52"/>
      <c r="KEV552" s="52"/>
      <c r="KEW552" s="52"/>
      <c r="KEX552" s="52"/>
      <c r="KEY552" s="52"/>
      <c r="KEZ552" s="52"/>
      <c r="KFA552" s="52"/>
      <c r="KFB552" s="52"/>
      <c r="KFC552" s="52"/>
      <c r="KFD552" s="52"/>
      <c r="KFE552" s="52"/>
      <c r="KFF552" s="52"/>
      <c r="KFG552" s="52"/>
      <c r="KFH552" s="52"/>
      <c r="KFI552" s="52"/>
      <c r="KFJ552" s="52"/>
      <c r="KFK552" s="52"/>
      <c r="KFL552" s="52"/>
      <c r="KFM552" s="52"/>
      <c r="KFN552" s="52"/>
      <c r="KFO552" s="52"/>
      <c r="KFP552" s="52"/>
      <c r="KFQ552" s="52"/>
      <c r="KFR552" s="52"/>
      <c r="KFS552" s="52"/>
      <c r="KFT552" s="52"/>
      <c r="KFU552" s="52"/>
      <c r="KFV552" s="52"/>
      <c r="KFW552" s="52"/>
      <c r="KFX552" s="52"/>
      <c r="KFY552" s="52"/>
      <c r="KFZ552" s="52"/>
      <c r="KGA552" s="52"/>
      <c r="KGB552" s="52"/>
      <c r="KGC552" s="52"/>
      <c r="KGD552" s="52"/>
      <c r="KGE552" s="52"/>
      <c r="KGF552" s="52"/>
      <c r="KGG552" s="52"/>
      <c r="KGH552" s="52"/>
      <c r="KGI552" s="52"/>
      <c r="KGJ552" s="52"/>
      <c r="KGK552" s="52"/>
      <c r="KGL552" s="52"/>
      <c r="KGM552" s="52"/>
      <c r="KGN552" s="52"/>
      <c r="KGO552" s="52"/>
      <c r="KGP552" s="52"/>
      <c r="KGQ552" s="52"/>
      <c r="KGR552" s="52"/>
      <c r="KGS552" s="52"/>
      <c r="KGT552" s="52"/>
      <c r="KGU552" s="52"/>
      <c r="KGV552" s="52"/>
      <c r="KGW552" s="52"/>
      <c r="KGX552" s="52"/>
      <c r="KGY552" s="52"/>
      <c r="KGZ552" s="52"/>
      <c r="KHA552" s="52"/>
      <c r="KHB552" s="52"/>
      <c r="KHC552" s="52"/>
      <c r="KHD552" s="52"/>
      <c r="KHE552" s="52"/>
      <c r="KHF552" s="52"/>
      <c r="KHG552" s="52"/>
      <c r="KHH552" s="52"/>
      <c r="KHI552" s="52"/>
      <c r="KHJ552" s="52"/>
      <c r="KHK552" s="52"/>
      <c r="KHL552" s="52"/>
      <c r="KHM552" s="52"/>
      <c r="KHN552" s="52"/>
      <c r="KHO552" s="52"/>
      <c r="KHP552" s="52"/>
      <c r="KHQ552" s="52"/>
      <c r="KHR552" s="52"/>
      <c r="KHS552" s="52"/>
      <c r="KHT552" s="52"/>
      <c r="KHU552" s="52"/>
      <c r="KHV552" s="52"/>
      <c r="KHW552" s="52"/>
      <c r="KHX552" s="52"/>
      <c r="KHY552" s="52"/>
      <c r="KHZ552" s="52"/>
      <c r="KIA552" s="52"/>
      <c r="KIB552" s="52"/>
      <c r="KIC552" s="52"/>
      <c r="KID552" s="52"/>
      <c r="KIE552" s="52"/>
      <c r="KIF552" s="52"/>
      <c r="KIG552" s="52"/>
      <c r="KIH552" s="52"/>
      <c r="KII552" s="52"/>
      <c r="KIJ552" s="52"/>
      <c r="KIK552" s="52"/>
      <c r="KIL552" s="52"/>
      <c r="KIM552" s="52"/>
      <c r="KIN552" s="52"/>
      <c r="KIO552" s="52"/>
      <c r="KIP552" s="52"/>
      <c r="KIQ552" s="52"/>
      <c r="KIR552" s="52"/>
      <c r="KIS552" s="52"/>
      <c r="KIT552" s="52"/>
      <c r="KIU552" s="52"/>
      <c r="KIV552" s="52"/>
      <c r="KIW552" s="52"/>
      <c r="KIX552" s="52"/>
      <c r="KIY552" s="52"/>
      <c r="KIZ552" s="52"/>
      <c r="KJA552" s="52"/>
      <c r="KJB552" s="52"/>
      <c r="KJC552" s="52"/>
      <c r="KJD552" s="52"/>
      <c r="KJE552" s="52"/>
      <c r="KJF552" s="52"/>
      <c r="KJG552" s="52"/>
      <c r="KJH552" s="52"/>
      <c r="KJI552" s="52"/>
      <c r="KJJ552" s="52"/>
      <c r="KJK552" s="52"/>
      <c r="KJL552" s="52"/>
      <c r="KJM552" s="52"/>
      <c r="KJN552" s="52"/>
      <c r="KJO552" s="52"/>
      <c r="KJP552" s="52"/>
      <c r="KJQ552" s="52"/>
      <c r="KJR552" s="52"/>
      <c r="KJS552" s="52"/>
      <c r="KJT552" s="52"/>
      <c r="KJU552" s="52"/>
      <c r="KJV552" s="52"/>
      <c r="KJW552" s="52"/>
      <c r="KJX552" s="52"/>
      <c r="KJY552" s="52"/>
      <c r="KJZ552" s="52"/>
      <c r="KKA552" s="52"/>
      <c r="KKB552" s="52"/>
      <c r="KKC552" s="52"/>
      <c r="KKD552" s="52"/>
      <c r="KKE552" s="52"/>
      <c r="KKF552" s="52"/>
      <c r="KKG552" s="52"/>
      <c r="KKH552" s="52"/>
      <c r="KKI552" s="52"/>
      <c r="KKJ552" s="52"/>
      <c r="KKK552" s="52"/>
      <c r="KKL552" s="52"/>
      <c r="KKM552" s="52"/>
      <c r="KKN552" s="52"/>
      <c r="KKO552" s="52"/>
      <c r="KKP552" s="52"/>
      <c r="KKQ552" s="52"/>
      <c r="KKR552" s="52"/>
      <c r="KKS552" s="52"/>
      <c r="KKT552" s="52"/>
      <c r="KKU552" s="52"/>
      <c r="KKV552" s="52"/>
      <c r="KKW552" s="52"/>
      <c r="KKX552" s="52"/>
      <c r="KKY552" s="52"/>
      <c r="KKZ552" s="52"/>
      <c r="KLA552" s="52"/>
      <c r="KLB552" s="52"/>
      <c r="KLC552" s="52"/>
      <c r="KLD552" s="52"/>
      <c r="KLE552" s="52"/>
      <c r="KLF552" s="52"/>
      <c r="KLG552" s="52"/>
      <c r="KLH552" s="52"/>
      <c r="KLI552" s="52"/>
      <c r="KLJ552" s="52"/>
      <c r="KLK552" s="52"/>
      <c r="KLL552" s="52"/>
      <c r="KLM552" s="52"/>
      <c r="KLN552" s="52"/>
      <c r="KLO552" s="52"/>
      <c r="KLP552" s="52"/>
      <c r="KLQ552" s="52"/>
      <c r="KLR552" s="52"/>
      <c r="KLS552" s="52"/>
      <c r="KLT552" s="52"/>
      <c r="KLU552" s="52"/>
      <c r="KLV552" s="52"/>
      <c r="KLW552" s="52"/>
      <c r="KLX552" s="52"/>
      <c r="KLY552" s="52"/>
      <c r="KLZ552" s="52"/>
      <c r="KMA552" s="52"/>
      <c r="KMB552" s="52"/>
      <c r="KMC552" s="52"/>
      <c r="KMD552" s="52"/>
      <c r="KME552" s="52"/>
      <c r="KMF552" s="52"/>
      <c r="KMG552" s="52"/>
      <c r="KMH552" s="52"/>
      <c r="KMI552" s="52"/>
      <c r="KMJ552" s="52"/>
      <c r="KMK552" s="52"/>
      <c r="KML552" s="52"/>
      <c r="KMM552" s="52"/>
      <c r="KMN552" s="52"/>
      <c r="KMO552" s="52"/>
      <c r="KMP552" s="52"/>
      <c r="KMQ552" s="52"/>
      <c r="KMR552" s="52"/>
      <c r="KMS552" s="52"/>
      <c r="KMT552" s="52"/>
      <c r="KMU552" s="52"/>
      <c r="KMV552" s="52"/>
      <c r="KMW552" s="52"/>
      <c r="KMX552" s="52"/>
      <c r="KMY552" s="52"/>
      <c r="KMZ552" s="52"/>
      <c r="KNA552" s="52"/>
      <c r="KNB552" s="52"/>
      <c r="KNC552" s="52"/>
      <c r="KND552" s="52"/>
      <c r="KNE552" s="52"/>
      <c r="KNF552" s="52"/>
      <c r="KNG552" s="52"/>
      <c r="KNH552" s="52"/>
      <c r="KNI552" s="52"/>
      <c r="KNJ552" s="52"/>
      <c r="KNK552" s="52"/>
      <c r="KNL552" s="52"/>
      <c r="KNM552" s="52"/>
      <c r="KNN552" s="52"/>
      <c r="KNO552" s="52"/>
      <c r="KNP552" s="52"/>
      <c r="KNQ552" s="52"/>
      <c r="KNR552" s="52"/>
      <c r="KNS552" s="52"/>
      <c r="KNT552" s="52"/>
      <c r="KNU552" s="52"/>
      <c r="KNV552" s="52"/>
      <c r="KNW552" s="52"/>
      <c r="KNX552" s="52"/>
      <c r="KNY552" s="52"/>
      <c r="KNZ552" s="52"/>
      <c r="KOA552" s="52"/>
      <c r="KOB552" s="52"/>
      <c r="KOC552" s="52"/>
      <c r="KOD552" s="52"/>
      <c r="KOE552" s="52"/>
      <c r="KOF552" s="52"/>
      <c r="KOG552" s="52"/>
      <c r="KOH552" s="52"/>
      <c r="KOI552" s="52"/>
      <c r="KOJ552" s="52"/>
      <c r="KOK552" s="52"/>
      <c r="KOL552" s="52"/>
      <c r="KOM552" s="52"/>
      <c r="KON552" s="52"/>
      <c r="KOO552" s="52"/>
      <c r="KOP552" s="52"/>
      <c r="KOQ552" s="52"/>
      <c r="KOR552" s="52"/>
      <c r="KOS552" s="52"/>
      <c r="KOT552" s="52"/>
      <c r="KOU552" s="52"/>
      <c r="KOV552" s="52"/>
      <c r="KOW552" s="52"/>
      <c r="KOX552" s="52"/>
      <c r="KOY552" s="52"/>
      <c r="KOZ552" s="52"/>
      <c r="KPA552" s="52"/>
      <c r="KPB552" s="52"/>
      <c r="KPC552" s="52"/>
      <c r="KPD552" s="52"/>
      <c r="KPE552" s="52"/>
      <c r="KPF552" s="52"/>
      <c r="KPG552" s="52"/>
      <c r="KPH552" s="52"/>
      <c r="KPI552" s="52"/>
      <c r="KPJ552" s="52"/>
      <c r="KPK552" s="52"/>
      <c r="KPL552" s="52"/>
      <c r="KPM552" s="52"/>
      <c r="KPN552" s="52"/>
      <c r="KPO552" s="52"/>
      <c r="KPP552" s="52"/>
      <c r="KPQ552" s="52"/>
      <c r="KPR552" s="52"/>
      <c r="KPS552" s="52"/>
      <c r="KPT552" s="52"/>
      <c r="KPU552" s="52"/>
      <c r="KPV552" s="52"/>
      <c r="KPW552" s="52"/>
      <c r="KPX552" s="52"/>
      <c r="KPY552" s="52"/>
      <c r="KPZ552" s="52"/>
      <c r="KQA552" s="52"/>
      <c r="KQB552" s="52"/>
      <c r="KQC552" s="52"/>
      <c r="KQD552" s="52"/>
      <c r="KQE552" s="52"/>
      <c r="KQF552" s="52"/>
      <c r="KQG552" s="52"/>
      <c r="KQH552" s="52"/>
      <c r="KQI552" s="52"/>
      <c r="KQJ552" s="52"/>
      <c r="KQK552" s="52"/>
      <c r="KQL552" s="52"/>
      <c r="KQM552" s="52"/>
      <c r="KQN552" s="52"/>
      <c r="KQO552" s="52"/>
      <c r="KQP552" s="52"/>
      <c r="KQQ552" s="52"/>
      <c r="KQR552" s="52"/>
      <c r="KQS552" s="52"/>
      <c r="KQT552" s="52"/>
      <c r="KQU552" s="52"/>
      <c r="KQV552" s="52"/>
      <c r="KQW552" s="52"/>
      <c r="KQX552" s="52"/>
      <c r="KQY552" s="52"/>
      <c r="KQZ552" s="52"/>
      <c r="KRA552" s="52"/>
      <c r="KRB552" s="52"/>
      <c r="KRC552" s="52"/>
      <c r="KRD552" s="52"/>
      <c r="KRE552" s="52"/>
      <c r="KRF552" s="52"/>
      <c r="KRG552" s="52"/>
      <c r="KRH552" s="52"/>
      <c r="KRI552" s="52"/>
      <c r="KRJ552" s="52"/>
      <c r="KRK552" s="52"/>
      <c r="KRL552" s="52"/>
      <c r="KRM552" s="52"/>
      <c r="KRN552" s="52"/>
      <c r="KRO552" s="52"/>
      <c r="KRP552" s="52"/>
      <c r="KRQ552" s="52"/>
      <c r="KRR552" s="52"/>
      <c r="KRS552" s="52"/>
      <c r="KRT552" s="52"/>
      <c r="KRU552" s="52"/>
      <c r="KRV552" s="52"/>
      <c r="KRW552" s="52"/>
      <c r="KRX552" s="52"/>
      <c r="KRY552" s="52"/>
      <c r="KRZ552" s="52"/>
      <c r="KSA552" s="52"/>
      <c r="KSB552" s="52"/>
      <c r="KSC552" s="52"/>
      <c r="KSD552" s="52"/>
      <c r="KSE552" s="52"/>
      <c r="KSF552" s="52"/>
      <c r="KSG552" s="52"/>
      <c r="KSH552" s="52"/>
      <c r="KSI552" s="52"/>
      <c r="KSJ552" s="52"/>
      <c r="KSK552" s="52"/>
      <c r="KSL552" s="52"/>
      <c r="KSM552" s="52"/>
      <c r="KSN552" s="52"/>
      <c r="KSO552" s="52"/>
      <c r="KSP552" s="52"/>
      <c r="KSQ552" s="52"/>
      <c r="KSR552" s="52"/>
      <c r="KSS552" s="52"/>
      <c r="KST552" s="52"/>
      <c r="KSU552" s="52"/>
      <c r="KSV552" s="52"/>
      <c r="KSW552" s="52"/>
      <c r="KSX552" s="52"/>
      <c r="KSY552" s="52"/>
      <c r="KSZ552" s="52"/>
      <c r="KTA552" s="52"/>
      <c r="KTB552" s="52"/>
      <c r="KTC552" s="52"/>
      <c r="KTD552" s="52"/>
      <c r="KTE552" s="52"/>
      <c r="KTF552" s="52"/>
      <c r="KTG552" s="52"/>
      <c r="KTH552" s="52"/>
      <c r="KTI552" s="52"/>
      <c r="KTJ552" s="52"/>
      <c r="KTK552" s="52"/>
      <c r="KTL552" s="52"/>
      <c r="KTM552" s="52"/>
      <c r="KTN552" s="52"/>
      <c r="KTO552" s="52"/>
      <c r="KTP552" s="52"/>
      <c r="KTQ552" s="52"/>
      <c r="KTR552" s="52"/>
      <c r="KTS552" s="52"/>
      <c r="KTT552" s="52"/>
      <c r="KTU552" s="52"/>
      <c r="KTV552" s="52"/>
      <c r="KTW552" s="52"/>
      <c r="KTX552" s="52"/>
      <c r="KTY552" s="52"/>
      <c r="KTZ552" s="52"/>
      <c r="KUA552" s="52"/>
      <c r="KUB552" s="52"/>
      <c r="KUC552" s="52"/>
      <c r="KUD552" s="52"/>
      <c r="KUE552" s="52"/>
      <c r="KUF552" s="52"/>
      <c r="KUG552" s="52"/>
      <c r="KUH552" s="52"/>
      <c r="KUI552" s="52"/>
      <c r="KUJ552" s="52"/>
      <c r="KUK552" s="52"/>
      <c r="KUL552" s="52"/>
      <c r="KUM552" s="52"/>
      <c r="KUN552" s="52"/>
      <c r="KUO552" s="52"/>
      <c r="KUP552" s="52"/>
      <c r="KUQ552" s="52"/>
      <c r="KUR552" s="52"/>
      <c r="KUS552" s="52"/>
      <c r="KUT552" s="52"/>
      <c r="KUU552" s="52"/>
      <c r="KUV552" s="52"/>
      <c r="KUW552" s="52"/>
      <c r="KUX552" s="52"/>
      <c r="KUY552" s="52"/>
      <c r="KUZ552" s="52"/>
      <c r="KVA552" s="52"/>
      <c r="KVB552" s="52"/>
      <c r="KVC552" s="52"/>
      <c r="KVD552" s="52"/>
      <c r="KVE552" s="52"/>
      <c r="KVF552" s="52"/>
      <c r="KVG552" s="52"/>
      <c r="KVH552" s="52"/>
      <c r="KVI552" s="52"/>
      <c r="KVJ552" s="52"/>
      <c r="KVK552" s="52"/>
      <c r="KVL552" s="52"/>
      <c r="KVM552" s="52"/>
      <c r="KVN552" s="52"/>
      <c r="KVO552" s="52"/>
      <c r="KVP552" s="52"/>
      <c r="KVQ552" s="52"/>
      <c r="KVR552" s="52"/>
      <c r="KVS552" s="52"/>
      <c r="KVT552" s="52"/>
      <c r="KVU552" s="52"/>
      <c r="KVV552" s="52"/>
      <c r="KVW552" s="52"/>
      <c r="KVX552" s="52"/>
      <c r="KVY552" s="52"/>
      <c r="KVZ552" s="52"/>
      <c r="KWA552" s="52"/>
      <c r="KWB552" s="52"/>
      <c r="KWC552" s="52"/>
      <c r="KWD552" s="52"/>
      <c r="KWE552" s="52"/>
      <c r="KWF552" s="52"/>
      <c r="KWG552" s="52"/>
      <c r="KWH552" s="52"/>
      <c r="KWI552" s="52"/>
      <c r="KWJ552" s="52"/>
      <c r="KWK552" s="52"/>
      <c r="KWL552" s="52"/>
      <c r="KWM552" s="52"/>
      <c r="KWN552" s="52"/>
      <c r="KWO552" s="52"/>
      <c r="KWP552" s="52"/>
      <c r="KWQ552" s="52"/>
      <c r="KWR552" s="52"/>
      <c r="KWS552" s="52"/>
      <c r="KWT552" s="52"/>
      <c r="KWU552" s="52"/>
      <c r="KWV552" s="52"/>
      <c r="KWW552" s="52"/>
      <c r="KWX552" s="52"/>
      <c r="KWY552" s="52"/>
      <c r="KWZ552" s="52"/>
      <c r="KXA552" s="52"/>
      <c r="KXB552" s="52"/>
      <c r="KXC552" s="52"/>
      <c r="KXD552" s="52"/>
      <c r="KXE552" s="52"/>
      <c r="KXF552" s="52"/>
      <c r="KXG552" s="52"/>
      <c r="KXH552" s="52"/>
      <c r="KXI552" s="52"/>
      <c r="KXJ552" s="52"/>
      <c r="KXK552" s="52"/>
      <c r="KXL552" s="52"/>
      <c r="KXM552" s="52"/>
      <c r="KXN552" s="52"/>
      <c r="KXO552" s="52"/>
      <c r="KXP552" s="52"/>
      <c r="KXQ552" s="52"/>
      <c r="KXR552" s="52"/>
      <c r="KXS552" s="52"/>
      <c r="KXT552" s="52"/>
      <c r="KXU552" s="52"/>
      <c r="KXV552" s="52"/>
      <c r="KXW552" s="52"/>
      <c r="KXX552" s="52"/>
      <c r="KXY552" s="52"/>
      <c r="KXZ552" s="52"/>
      <c r="KYA552" s="52"/>
      <c r="KYB552" s="52"/>
      <c r="KYC552" s="52"/>
      <c r="KYD552" s="52"/>
      <c r="KYE552" s="52"/>
      <c r="KYF552" s="52"/>
      <c r="KYG552" s="52"/>
      <c r="KYH552" s="52"/>
      <c r="KYI552" s="52"/>
      <c r="KYJ552" s="52"/>
      <c r="KYK552" s="52"/>
      <c r="KYL552" s="52"/>
      <c r="KYM552" s="52"/>
      <c r="KYN552" s="52"/>
      <c r="KYO552" s="52"/>
      <c r="KYP552" s="52"/>
      <c r="KYQ552" s="52"/>
      <c r="KYR552" s="52"/>
      <c r="KYS552" s="52"/>
      <c r="KYT552" s="52"/>
      <c r="KYU552" s="52"/>
      <c r="KYV552" s="52"/>
      <c r="KYW552" s="52"/>
      <c r="KYX552" s="52"/>
      <c r="KYY552" s="52"/>
      <c r="KYZ552" s="52"/>
      <c r="KZA552" s="52"/>
      <c r="KZB552" s="52"/>
      <c r="KZC552" s="52"/>
      <c r="KZD552" s="52"/>
      <c r="KZE552" s="52"/>
      <c r="KZF552" s="52"/>
      <c r="KZG552" s="52"/>
      <c r="KZH552" s="52"/>
      <c r="KZI552" s="52"/>
      <c r="KZJ552" s="52"/>
      <c r="KZK552" s="52"/>
      <c r="KZL552" s="52"/>
      <c r="KZM552" s="52"/>
      <c r="KZN552" s="52"/>
      <c r="KZO552" s="52"/>
      <c r="KZP552" s="52"/>
      <c r="KZQ552" s="52"/>
      <c r="KZR552" s="52"/>
      <c r="KZS552" s="52"/>
      <c r="KZT552" s="52"/>
      <c r="KZU552" s="52"/>
      <c r="KZV552" s="52"/>
      <c r="KZW552" s="52"/>
      <c r="KZX552" s="52"/>
      <c r="KZY552" s="52"/>
      <c r="KZZ552" s="52"/>
      <c r="LAA552" s="52"/>
      <c r="LAB552" s="52"/>
      <c r="LAC552" s="52"/>
      <c r="LAD552" s="52"/>
      <c r="LAE552" s="52"/>
      <c r="LAF552" s="52"/>
      <c r="LAG552" s="52"/>
      <c r="LAH552" s="52"/>
      <c r="LAI552" s="52"/>
      <c r="LAJ552" s="52"/>
      <c r="LAK552" s="52"/>
      <c r="LAL552" s="52"/>
      <c r="LAM552" s="52"/>
      <c r="LAN552" s="52"/>
      <c r="LAO552" s="52"/>
      <c r="LAP552" s="52"/>
      <c r="LAQ552" s="52"/>
      <c r="LAR552" s="52"/>
      <c r="LAS552" s="52"/>
      <c r="LAT552" s="52"/>
      <c r="LAU552" s="52"/>
      <c r="LAV552" s="52"/>
      <c r="LAW552" s="52"/>
      <c r="LAX552" s="52"/>
      <c r="LAY552" s="52"/>
      <c r="LAZ552" s="52"/>
      <c r="LBA552" s="52"/>
      <c r="LBB552" s="52"/>
      <c r="LBC552" s="52"/>
      <c r="LBD552" s="52"/>
      <c r="LBE552" s="52"/>
      <c r="LBF552" s="52"/>
      <c r="LBG552" s="52"/>
      <c r="LBH552" s="52"/>
      <c r="LBI552" s="52"/>
      <c r="LBJ552" s="52"/>
      <c r="LBK552" s="52"/>
      <c r="LBL552" s="52"/>
      <c r="LBM552" s="52"/>
      <c r="LBN552" s="52"/>
      <c r="LBO552" s="52"/>
      <c r="LBP552" s="52"/>
      <c r="LBQ552" s="52"/>
      <c r="LBR552" s="52"/>
      <c r="LBS552" s="52"/>
      <c r="LBT552" s="52"/>
      <c r="LBU552" s="52"/>
      <c r="LBV552" s="52"/>
      <c r="LBW552" s="52"/>
      <c r="LBX552" s="52"/>
      <c r="LBY552" s="52"/>
      <c r="LBZ552" s="52"/>
      <c r="LCA552" s="52"/>
      <c r="LCB552" s="52"/>
      <c r="LCC552" s="52"/>
      <c r="LCD552" s="52"/>
      <c r="LCE552" s="52"/>
      <c r="LCF552" s="52"/>
      <c r="LCG552" s="52"/>
      <c r="LCH552" s="52"/>
      <c r="LCI552" s="52"/>
      <c r="LCJ552" s="52"/>
      <c r="LCK552" s="52"/>
      <c r="LCL552" s="52"/>
      <c r="LCM552" s="52"/>
      <c r="LCN552" s="52"/>
      <c r="LCO552" s="52"/>
      <c r="LCP552" s="52"/>
      <c r="LCQ552" s="52"/>
      <c r="LCR552" s="52"/>
      <c r="LCS552" s="52"/>
      <c r="LCT552" s="52"/>
      <c r="LCU552" s="52"/>
      <c r="LCV552" s="52"/>
      <c r="LCW552" s="52"/>
      <c r="LCX552" s="52"/>
      <c r="LCY552" s="52"/>
      <c r="LCZ552" s="52"/>
      <c r="LDA552" s="52"/>
      <c r="LDB552" s="52"/>
      <c r="LDC552" s="52"/>
      <c r="LDD552" s="52"/>
      <c r="LDE552" s="52"/>
      <c r="LDF552" s="52"/>
      <c r="LDG552" s="52"/>
      <c r="LDH552" s="52"/>
      <c r="LDI552" s="52"/>
      <c r="LDJ552" s="52"/>
      <c r="LDK552" s="52"/>
      <c r="LDL552" s="52"/>
      <c r="LDM552" s="52"/>
      <c r="LDN552" s="52"/>
      <c r="LDO552" s="52"/>
      <c r="LDP552" s="52"/>
      <c r="LDQ552" s="52"/>
      <c r="LDR552" s="52"/>
      <c r="LDS552" s="52"/>
      <c r="LDT552" s="52"/>
      <c r="LDU552" s="52"/>
      <c r="LDV552" s="52"/>
      <c r="LDW552" s="52"/>
      <c r="LDX552" s="52"/>
      <c r="LDY552" s="52"/>
      <c r="LDZ552" s="52"/>
      <c r="LEA552" s="52"/>
      <c r="LEB552" s="52"/>
      <c r="LEC552" s="52"/>
      <c r="LED552" s="52"/>
      <c r="LEE552" s="52"/>
      <c r="LEF552" s="52"/>
      <c r="LEG552" s="52"/>
      <c r="LEH552" s="52"/>
      <c r="LEI552" s="52"/>
      <c r="LEJ552" s="52"/>
      <c r="LEK552" s="52"/>
      <c r="LEL552" s="52"/>
      <c r="LEM552" s="52"/>
      <c r="LEN552" s="52"/>
      <c r="LEO552" s="52"/>
      <c r="LEP552" s="52"/>
      <c r="LEQ552" s="52"/>
      <c r="LER552" s="52"/>
      <c r="LES552" s="52"/>
      <c r="LET552" s="52"/>
      <c r="LEU552" s="52"/>
      <c r="LEV552" s="52"/>
      <c r="LEW552" s="52"/>
      <c r="LEX552" s="52"/>
      <c r="LEY552" s="52"/>
      <c r="LEZ552" s="52"/>
      <c r="LFA552" s="52"/>
      <c r="LFB552" s="52"/>
      <c r="LFC552" s="52"/>
      <c r="LFD552" s="52"/>
      <c r="LFE552" s="52"/>
      <c r="LFF552" s="52"/>
      <c r="LFG552" s="52"/>
      <c r="LFH552" s="52"/>
      <c r="LFI552" s="52"/>
      <c r="LFJ552" s="52"/>
      <c r="LFK552" s="52"/>
      <c r="LFL552" s="52"/>
      <c r="LFM552" s="52"/>
      <c r="LFN552" s="52"/>
      <c r="LFO552" s="52"/>
      <c r="LFP552" s="52"/>
      <c r="LFQ552" s="52"/>
      <c r="LFR552" s="52"/>
      <c r="LFS552" s="52"/>
      <c r="LFT552" s="52"/>
      <c r="LFU552" s="52"/>
      <c r="LFV552" s="52"/>
      <c r="LFW552" s="52"/>
      <c r="LFX552" s="52"/>
      <c r="LFY552" s="52"/>
      <c r="LFZ552" s="52"/>
      <c r="LGA552" s="52"/>
      <c r="LGB552" s="52"/>
      <c r="LGC552" s="52"/>
      <c r="LGD552" s="52"/>
      <c r="LGE552" s="52"/>
      <c r="LGF552" s="52"/>
      <c r="LGG552" s="52"/>
      <c r="LGH552" s="52"/>
      <c r="LGI552" s="52"/>
      <c r="LGJ552" s="52"/>
      <c r="LGK552" s="52"/>
      <c r="LGL552" s="52"/>
      <c r="LGM552" s="52"/>
      <c r="LGN552" s="52"/>
      <c r="LGO552" s="52"/>
      <c r="LGP552" s="52"/>
      <c r="LGQ552" s="52"/>
      <c r="LGR552" s="52"/>
      <c r="LGS552" s="52"/>
      <c r="LGT552" s="52"/>
      <c r="LGU552" s="52"/>
      <c r="LGV552" s="52"/>
      <c r="LGW552" s="52"/>
      <c r="LGX552" s="52"/>
      <c r="LGY552" s="52"/>
      <c r="LGZ552" s="52"/>
      <c r="LHA552" s="52"/>
      <c r="LHB552" s="52"/>
      <c r="LHC552" s="52"/>
      <c r="LHD552" s="52"/>
      <c r="LHE552" s="52"/>
      <c r="LHF552" s="52"/>
      <c r="LHG552" s="52"/>
      <c r="LHH552" s="52"/>
      <c r="LHI552" s="52"/>
      <c r="LHJ552" s="52"/>
      <c r="LHK552" s="52"/>
      <c r="LHL552" s="52"/>
      <c r="LHM552" s="52"/>
      <c r="LHN552" s="52"/>
      <c r="LHO552" s="52"/>
      <c r="LHP552" s="52"/>
      <c r="LHQ552" s="52"/>
      <c r="LHR552" s="52"/>
      <c r="LHS552" s="52"/>
      <c r="LHT552" s="52"/>
      <c r="LHU552" s="52"/>
      <c r="LHV552" s="52"/>
      <c r="LHW552" s="52"/>
      <c r="LHX552" s="52"/>
      <c r="LHY552" s="52"/>
      <c r="LHZ552" s="52"/>
      <c r="LIA552" s="52"/>
      <c r="LIB552" s="52"/>
      <c r="LIC552" s="52"/>
      <c r="LID552" s="52"/>
      <c r="LIE552" s="52"/>
      <c r="LIF552" s="52"/>
      <c r="LIG552" s="52"/>
      <c r="LIH552" s="52"/>
      <c r="LII552" s="52"/>
      <c r="LIJ552" s="52"/>
      <c r="LIK552" s="52"/>
      <c r="LIL552" s="52"/>
      <c r="LIM552" s="52"/>
      <c r="LIN552" s="52"/>
      <c r="LIO552" s="52"/>
      <c r="LIP552" s="52"/>
      <c r="LIQ552" s="52"/>
      <c r="LIR552" s="52"/>
      <c r="LIS552" s="52"/>
      <c r="LIT552" s="52"/>
      <c r="LIU552" s="52"/>
      <c r="LIV552" s="52"/>
      <c r="LIW552" s="52"/>
      <c r="LIX552" s="52"/>
      <c r="LIY552" s="52"/>
      <c r="LIZ552" s="52"/>
      <c r="LJA552" s="52"/>
      <c r="LJB552" s="52"/>
      <c r="LJC552" s="52"/>
      <c r="LJD552" s="52"/>
      <c r="LJE552" s="52"/>
      <c r="LJF552" s="52"/>
      <c r="LJG552" s="52"/>
      <c r="LJH552" s="52"/>
      <c r="LJI552" s="52"/>
      <c r="LJJ552" s="52"/>
      <c r="LJK552" s="52"/>
      <c r="LJL552" s="52"/>
      <c r="LJM552" s="52"/>
      <c r="LJN552" s="52"/>
      <c r="LJO552" s="52"/>
      <c r="LJP552" s="52"/>
      <c r="LJQ552" s="52"/>
      <c r="LJR552" s="52"/>
      <c r="LJS552" s="52"/>
      <c r="LJT552" s="52"/>
      <c r="LJU552" s="52"/>
      <c r="LJV552" s="52"/>
      <c r="LJW552" s="52"/>
      <c r="LJX552" s="52"/>
      <c r="LJY552" s="52"/>
      <c r="LJZ552" s="52"/>
      <c r="LKA552" s="52"/>
      <c r="LKB552" s="52"/>
      <c r="LKC552" s="52"/>
      <c r="LKD552" s="52"/>
      <c r="LKE552" s="52"/>
      <c r="LKF552" s="52"/>
      <c r="LKG552" s="52"/>
      <c r="LKH552" s="52"/>
      <c r="LKI552" s="52"/>
      <c r="LKJ552" s="52"/>
      <c r="LKK552" s="52"/>
      <c r="LKL552" s="52"/>
      <c r="LKM552" s="52"/>
      <c r="LKN552" s="52"/>
      <c r="LKO552" s="52"/>
      <c r="LKP552" s="52"/>
      <c r="LKQ552" s="52"/>
      <c r="LKR552" s="52"/>
      <c r="LKS552" s="52"/>
      <c r="LKT552" s="52"/>
      <c r="LKU552" s="52"/>
      <c r="LKV552" s="52"/>
      <c r="LKW552" s="52"/>
      <c r="LKX552" s="52"/>
      <c r="LKY552" s="52"/>
      <c r="LKZ552" s="52"/>
      <c r="LLA552" s="52"/>
      <c r="LLB552" s="52"/>
      <c r="LLC552" s="52"/>
      <c r="LLD552" s="52"/>
      <c r="LLE552" s="52"/>
      <c r="LLF552" s="52"/>
      <c r="LLG552" s="52"/>
      <c r="LLH552" s="52"/>
      <c r="LLI552" s="52"/>
      <c r="LLJ552" s="52"/>
      <c r="LLK552" s="52"/>
      <c r="LLL552" s="52"/>
      <c r="LLM552" s="52"/>
      <c r="LLN552" s="52"/>
      <c r="LLO552" s="52"/>
      <c r="LLP552" s="52"/>
      <c r="LLQ552" s="52"/>
      <c r="LLR552" s="52"/>
      <c r="LLS552" s="52"/>
      <c r="LLT552" s="52"/>
      <c r="LLU552" s="52"/>
      <c r="LLV552" s="52"/>
      <c r="LLW552" s="52"/>
      <c r="LLX552" s="52"/>
      <c r="LLY552" s="52"/>
      <c r="LLZ552" s="52"/>
      <c r="LMA552" s="52"/>
      <c r="LMB552" s="52"/>
      <c r="LMC552" s="52"/>
      <c r="LMD552" s="52"/>
      <c r="LME552" s="52"/>
      <c r="LMF552" s="52"/>
      <c r="LMG552" s="52"/>
      <c r="LMH552" s="52"/>
      <c r="LMI552" s="52"/>
      <c r="LMJ552" s="52"/>
      <c r="LMK552" s="52"/>
      <c r="LML552" s="52"/>
      <c r="LMM552" s="52"/>
      <c r="LMN552" s="52"/>
      <c r="LMO552" s="52"/>
      <c r="LMP552" s="52"/>
      <c r="LMQ552" s="52"/>
      <c r="LMR552" s="52"/>
      <c r="LMS552" s="52"/>
      <c r="LMT552" s="52"/>
      <c r="LMU552" s="52"/>
      <c r="LMV552" s="52"/>
      <c r="LMW552" s="52"/>
      <c r="LMX552" s="52"/>
      <c r="LMY552" s="52"/>
      <c r="LMZ552" s="52"/>
      <c r="LNA552" s="52"/>
      <c r="LNB552" s="52"/>
      <c r="LNC552" s="52"/>
      <c r="LND552" s="52"/>
      <c r="LNE552" s="52"/>
      <c r="LNF552" s="52"/>
      <c r="LNG552" s="52"/>
      <c r="LNH552" s="52"/>
      <c r="LNI552" s="52"/>
      <c r="LNJ552" s="52"/>
      <c r="LNK552" s="52"/>
      <c r="LNL552" s="52"/>
      <c r="LNM552" s="52"/>
      <c r="LNN552" s="52"/>
      <c r="LNO552" s="52"/>
      <c r="LNP552" s="52"/>
      <c r="LNQ552" s="52"/>
      <c r="LNR552" s="52"/>
      <c r="LNS552" s="52"/>
      <c r="LNT552" s="52"/>
      <c r="LNU552" s="52"/>
      <c r="LNV552" s="52"/>
      <c r="LNW552" s="52"/>
      <c r="LNX552" s="52"/>
      <c r="LNY552" s="52"/>
      <c r="LNZ552" s="52"/>
      <c r="LOA552" s="52"/>
      <c r="LOB552" s="52"/>
      <c r="LOC552" s="52"/>
      <c r="LOD552" s="52"/>
      <c r="LOE552" s="52"/>
      <c r="LOF552" s="52"/>
      <c r="LOG552" s="52"/>
      <c r="LOH552" s="52"/>
      <c r="LOI552" s="52"/>
      <c r="LOJ552" s="52"/>
      <c r="LOK552" s="52"/>
      <c r="LOL552" s="52"/>
      <c r="LOM552" s="52"/>
      <c r="LON552" s="52"/>
      <c r="LOO552" s="52"/>
      <c r="LOP552" s="52"/>
      <c r="LOQ552" s="52"/>
      <c r="LOR552" s="52"/>
      <c r="LOS552" s="52"/>
      <c r="LOT552" s="52"/>
      <c r="LOU552" s="52"/>
      <c r="LOV552" s="52"/>
      <c r="LOW552" s="52"/>
      <c r="LOX552" s="52"/>
      <c r="LOY552" s="52"/>
      <c r="LOZ552" s="52"/>
      <c r="LPA552" s="52"/>
      <c r="LPB552" s="52"/>
      <c r="LPC552" s="52"/>
      <c r="LPD552" s="52"/>
      <c r="LPE552" s="52"/>
      <c r="LPF552" s="52"/>
      <c r="LPG552" s="52"/>
      <c r="LPH552" s="52"/>
      <c r="LPI552" s="52"/>
      <c r="LPJ552" s="52"/>
      <c r="LPK552" s="52"/>
      <c r="LPL552" s="52"/>
      <c r="LPM552" s="52"/>
      <c r="LPN552" s="52"/>
      <c r="LPO552" s="52"/>
      <c r="LPP552" s="52"/>
      <c r="LPQ552" s="52"/>
      <c r="LPR552" s="52"/>
      <c r="LPS552" s="52"/>
      <c r="LPT552" s="52"/>
      <c r="LPU552" s="52"/>
      <c r="LPV552" s="52"/>
      <c r="LPW552" s="52"/>
      <c r="LPX552" s="52"/>
      <c r="LPY552" s="52"/>
      <c r="LPZ552" s="52"/>
      <c r="LQA552" s="52"/>
      <c r="LQB552" s="52"/>
      <c r="LQC552" s="52"/>
      <c r="LQD552" s="52"/>
      <c r="LQE552" s="52"/>
      <c r="LQF552" s="52"/>
      <c r="LQG552" s="52"/>
      <c r="LQH552" s="52"/>
      <c r="LQI552" s="52"/>
      <c r="LQJ552" s="52"/>
      <c r="LQK552" s="52"/>
      <c r="LQL552" s="52"/>
      <c r="LQM552" s="52"/>
      <c r="LQN552" s="52"/>
      <c r="LQO552" s="52"/>
      <c r="LQP552" s="52"/>
      <c r="LQQ552" s="52"/>
      <c r="LQR552" s="52"/>
      <c r="LQS552" s="52"/>
      <c r="LQT552" s="52"/>
      <c r="LQU552" s="52"/>
      <c r="LQV552" s="52"/>
      <c r="LQW552" s="52"/>
      <c r="LQX552" s="52"/>
      <c r="LQY552" s="52"/>
      <c r="LQZ552" s="52"/>
      <c r="LRA552" s="52"/>
      <c r="LRB552" s="52"/>
      <c r="LRC552" s="52"/>
      <c r="LRD552" s="52"/>
      <c r="LRE552" s="52"/>
      <c r="LRF552" s="52"/>
      <c r="LRG552" s="52"/>
      <c r="LRH552" s="52"/>
      <c r="LRI552" s="52"/>
      <c r="LRJ552" s="52"/>
      <c r="LRK552" s="52"/>
      <c r="LRL552" s="52"/>
      <c r="LRM552" s="52"/>
      <c r="LRN552" s="52"/>
      <c r="LRO552" s="52"/>
      <c r="LRP552" s="52"/>
      <c r="LRQ552" s="52"/>
      <c r="LRR552" s="52"/>
      <c r="LRS552" s="52"/>
      <c r="LRT552" s="52"/>
      <c r="LRU552" s="52"/>
      <c r="LRV552" s="52"/>
      <c r="LRW552" s="52"/>
      <c r="LRX552" s="52"/>
      <c r="LRY552" s="52"/>
      <c r="LRZ552" s="52"/>
      <c r="LSA552" s="52"/>
      <c r="LSB552" s="52"/>
      <c r="LSC552" s="52"/>
      <c r="LSD552" s="52"/>
      <c r="LSE552" s="52"/>
      <c r="LSF552" s="52"/>
      <c r="LSG552" s="52"/>
      <c r="LSH552" s="52"/>
      <c r="LSI552" s="52"/>
      <c r="LSJ552" s="52"/>
      <c r="LSK552" s="52"/>
      <c r="LSL552" s="52"/>
      <c r="LSM552" s="52"/>
      <c r="LSN552" s="52"/>
      <c r="LSO552" s="52"/>
      <c r="LSP552" s="52"/>
      <c r="LSQ552" s="52"/>
      <c r="LSR552" s="52"/>
      <c r="LSS552" s="52"/>
      <c r="LST552" s="52"/>
      <c r="LSU552" s="52"/>
      <c r="LSV552" s="52"/>
      <c r="LSW552" s="52"/>
      <c r="LSX552" s="52"/>
      <c r="LSY552" s="52"/>
      <c r="LSZ552" s="52"/>
      <c r="LTA552" s="52"/>
      <c r="LTB552" s="52"/>
      <c r="LTC552" s="52"/>
      <c r="LTD552" s="52"/>
      <c r="LTE552" s="52"/>
      <c r="LTF552" s="52"/>
      <c r="LTG552" s="52"/>
      <c r="LTH552" s="52"/>
      <c r="LTI552" s="52"/>
      <c r="LTJ552" s="52"/>
      <c r="LTK552" s="52"/>
      <c r="LTL552" s="52"/>
      <c r="LTM552" s="52"/>
      <c r="LTN552" s="52"/>
      <c r="LTO552" s="52"/>
      <c r="LTP552" s="52"/>
      <c r="LTQ552" s="52"/>
      <c r="LTR552" s="52"/>
      <c r="LTS552" s="52"/>
      <c r="LTT552" s="52"/>
      <c r="LTU552" s="52"/>
      <c r="LTV552" s="52"/>
      <c r="LTW552" s="52"/>
      <c r="LTX552" s="52"/>
      <c r="LTY552" s="52"/>
      <c r="LTZ552" s="52"/>
      <c r="LUA552" s="52"/>
      <c r="LUB552" s="52"/>
      <c r="LUC552" s="52"/>
      <c r="LUD552" s="52"/>
      <c r="LUE552" s="52"/>
      <c r="LUF552" s="52"/>
      <c r="LUG552" s="52"/>
      <c r="LUH552" s="52"/>
      <c r="LUI552" s="52"/>
      <c r="LUJ552" s="52"/>
      <c r="LUK552" s="52"/>
      <c r="LUL552" s="52"/>
      <c r="LUM552" s="52"/>
      <c r="LUN552" s="52"/>
      <c r="LUO552" s="52"/>
      <c r="LUP552" s="52"/>
      <c r="LUQ552" s="52"/>
      <c r="LUR552" s="52"/>
      <c r="LUS552" s="52"/>
      <c r="LUT552" s="52"/>
      <c r="LUU552" s="52"/>
      <c r="LUV552" s="52"/>
      <c r="LUW552" s="52"/>
      <c r="LUX552" s="52"/>
      <c r="LUY552" s="52"/>
      <c r="LUZ552" s="52"/>
      <c r="LVA552" s="52"/>
      <c r="LVB552" s="52"/>
      <c r="LVC552" s="52"/>
      <c r="LVD552" s="52"/>
      <c r="LVE552" s="52"/>
      <c r="LVF552" s="52"/>
      <c r="LVG552" s="52"/>
      <c r="LVH552" s="52"/>
      <c r="LVI552" s="52"/>
      <c r="LVJ552" s="52"/>
      <c r="LVK552" s="52"/>
      <c r="LVL552" s="52"/>
      <c r="LVM552" s="52"/>
      <c r="LVN552" s="52"/>
      <c r="LVO552" s="52"/>
      <c r="LVP552" s="52"/>
      <c r="LVQ552" s="52"/>
      <c r="LVR552" s="52"/>
      <c r="LVS552" s="52"/>
      <c r="LVT552" s="52"/>
      <c r="LVU552" s="52"/>
      <c r="LVV552" s="52"/>
      <c r="LVW552" s="52"/>
      <c r="LVX552" s="52"/>
      <c r="LVY552" s="52"/>
      <c r="LVZ552" s="52"/>
      <c r="LWA552" s="52"/>
      <c r="LWB552" s="52"/>
      <c r="LWC552" s="52"/>
      <c r="LWD552" s="52"/>
      <c r="LWE552" s="52"/>
      <c r="LWF552" s="52"/>
      <c r="LWG552" s="52"/>
      <c r="LWH552" s="52"/>
      <c r="LWI552" s="52"/>
      <c r="LWJ552" s="52"/>
      <c r="LWK552" s="52"/>
      <c r="LWL552" s="52"/>
      <c r="LWM552" s="52"/>
      <c r="LWN552" s="52"/>
      <c r="LWO552" s="52"/>
      <c r="LWP552" s="52"/>
      <c r="LWQ552" s="52"/>
      <c r="LWR552" s="52"/>
      <c r="LWS552" s="52"/>
      <c r="LWT552" s="52"/>
      <c r="LWU552" s="52"/>
      <c r="LWV552" s="52"/>
      <c r="LWW552" s="52"/>
      <c r="LWX552" s="52"/>
      <c r="LWY552" s="52"/>
      <c r="LWZ552" s="52"/>
      <c r="LXA552" s="52"/>
      <c r="LXB552" s="52"/>
      <c r="LXC552" s="52"/>
      <c r="LXD552" s="52"/>
      <c r="LXE552" s="52"/>
      <c r="LXF552" s="52"/>
      <c r="LXG552" s="52"/>
      <c r="LXH552" s="52"/>
      <c r="LXI552" s="52"/>
      <c r="LXJ552" s="52"/>
      <c r="LXK552" s="52"/>
      <c r="LXL552" s="52"/>
      <c r="LXM552" s="52"/>
      <c r="LXN552" s="52"/>
      <c r="LXO552" s="52"/>
      <c r="LXP552" s="52"/>
      <c r="LXQ552" s="52"/>
      <c r="LXR552" s="52"/>
      <c r="LXS552" s="52"/>
      <c r="LXT552" s="52"/>
      <c r="LXU552" s="52"/>
      <c r="LXV552" s="52"/>
      <c r="LXW552" s="52"/>
      <c r="LXX552" s="52"/>
      <c r="LXY552" s="52"/>
      <c r="LXZ552" s="52"/>
      <c r="LYA552" s="52"/>
      <c r="LYB552" s="52"/>
      <c r="LYC552" s="52"/>
      <c r="LYD552" s="52"/>
      <c r="LYE552" s="52"/>
      <c r="LYF552" s="52"/>
      <c r="LYG552" s="52"/>
      <c r="LYH552" s="52"/>
      <c r="LYI552" s="52"/>
      <c r="LYJ552" s="52"/>
      <c r="LYK552" s="52"/>
      <c r="LYL552" s="52"/>
      <c r="LYM552" s="52"/>
      <c r="LYN552" s="52"/>
      <c r="LYO552" s="52"/>
      <c r="LYP552" s="52"/>
      <c r="LYQ552" s="52"/>
      <c r="LYR552" s="52"/>
      <c r="LYS552" s="52"/>
      <c r="LYT552" s="52"/>
      <c r="LYU552" s="52"/>
      <c r="LYV552" s="52"/>
      <c r="LYW552" s="52"/>
      <c r="LYX552" s="52"/>
      <c r="LYY552" s="52"/>
      <c r="LYZ552" s="52"/>
      <c r="LZA552" s="52"/>
      <c r="LZB552" s="52"/>
      <c r="LZC552" s="52"/>
      <c r="LZD552" s="52"/>
      <c r="LZE552" s="52"/>
      <c r="LZF552" s="52"/>
      <c r="LZG552" s="52"/>
      <c r="LZH552" s="52"/>
      <c r="LZI552" s="52"/>
      <c r="LZJ552" s="52"/>
      <c r="LZK552" s="52"/>
      <c r="LZL552" s="52"/>
      <c r="LZM552" s="52"/>
      <c r="LZN552" s="52"/>
      <c r="LZO552" s="52"/>
      <c r="LZP552" s="52"/>
      <c r="LZQ552" s="52"/>
      <c r="LZR552" s="52"/>
      <c r="LZS552" s="52"/>
      <c r="LZT552" s="52"/>
      <c r="LZU552" s="52"/>
      <c r="LZV552" s="52"/>
      <c r="LZW552" s="52"/>
      <c r="LZX552" s="52"/>
      <c r="LZY552" s="52"/>
      <c r="LZZ552" s="52"/>
      <c r="MAA552" s="52"/>
      <c r="MAB552" s="52"/>
      <c r="MAC552" s="52"/>
      <c r="MAD552" s="52"/>
      <c r="MAE552" s="52"/>
      <c r="MAF552" s="52"/>
      <c r="MAG552" s="52"/>
      <c r="MAH552" s="52"/>
      <c r="MAI552" s="52"/>
      <c r="MAJ552" s="52"/>
      <c r="MAK552" s="52"/>
      <c r="MAL552" s="52"/>
      <c r="MAM552" s="52"/>
      <c r="MAN552" s="52"/>
      <c r="MAO552" s="52"/>
      <c r="MAP552" s="52"/>
      <c r="MAQ552" s="52"/>
      <c r="MAR552" s="52"/>
      <c r="MAS552" s="52"/>
      <c r="MAT552" s="52"/>
      <c r="MAU552" s="52"/>
      <c r="MAV552" s="52"/>
      <c r="MAW552" s="52"/>
      <c r="MAX552" s="52"/>
      <c r="MAY552" s="52"/>
      <c r="MAZ552" s="52"/>
      <c r="MBA552" s="52"/>
      <c r="MBB552" s="52"/>
      <c r="MBC552" s="52"/>
      <c r="MBD552" s="52"/>
      <c r="MBE552" s="52"/>
      <c r="MBF552" s="52"/>
      <c r="MBG552" s="52"/>
      <c r="MBH552" s="52"/>
      <c r="MBI552" s="52"/>
      <c r="MBJ552" s="52"/>
      <c r="MBK552" s="52"/>
      <c r="MBL552" s="52"/>
      <c r="MBM552" s="52"/>
      <c r="MBN552" s="52"/>
      <c r="MBO552" s="52"/>
      <c r="MBP552" s="52"/>
      <c r="MBQ552" s="52"/>
      <c r="MBR552" s="52"/>
      <c r="MBS552" s="52"/>
      <c r="MBT552" s="52"/>
      <c r="MBU552" s="52"/>
      <c r="MBV552" s="52"/>
      <c r="MBW552" s="52"/>
      <c r="MBX552" s="52"/>
      <c r="MBY552" s="52"/>
      <c r="MBZ552" s="52"/>
      <c r="MCA552" s="52"/>
      <c r="MCB552" s="52"/>
      <c r="MCC552" s="52"/>
      <c r="MCD552" s="52"/>
      <c r="MCE552" s="52"/>
      <c r="MCF552" s="52"/>
      <c r="MCG552" s="52"/>
      <c r="MCH552" s="52"/>
      <c r="MCI552" s="52"/>
      <c r="MCJ552" s="52"/>
      <c r="MCK552" s="52"/>
      <c r="MCL552" s="52"/>
      <c r="MCM552" s="52"/>
      <c r="MCN552" s="52"/>
      <c r="MCO552" s="52"/>
      <c r="MCP552" s="52"/>
      <c r="MCQ552" s="52"/>
      <c r="MCR552" s="52"/>
      <c r="MCS552" s="52"/>
      <c r="MCT552" s="52"/>
      <c r="MCU552" s="52"/>
      <c r="MCV552" s="52"/>
      <c r="MCW552" s="52"/>
      <c r="MCX552" s="52"/>
      <c r="MCY552" s="52"/>
      <c r="MCZ552" s="52"/>
      <c r="MDA552" s="52"/>
      <c r="MDB552" s="52"/>
      <c r="MDC552" s="52"/>
      <c r="MDD552" s="52"/>
      <c r="MDE552" s="52"/>
      <c r="MDF552" s="52"/>
      <c r="MDG552" s="52"/>
      <c r="MDH552" s="52"/>
      <c r="MDI552" s="52"/>
      <c r="MDJ552" s="52"/>
      <c r="MDK552" s="52"/>
      <c r="MDL552" s="52"/>
      <c r="MDM552" s="52"/>
      <c r="MDN552" s="52"/>
      <c r="MDO552" s="52"/>
      <c r="MDP552" s="52"/>
      <c r="MDQ552" s="52"/>
      <c r="MDR552" s="52"/>
      <c r="MDS552" s="52"/>
      <c r="MDT552" s="52"/>
      <c r="MDU552" s="52"/>
      <c r="MDV552" s="52"/>
      <c r="MDW552" s="52"/>
      <c r="MDX552" s="52"/>
      <c r="MDY552" s="52"/>
      <c r="MDZ552" s="52"/>
      <c r="MEA552" s="52"/>
      <c r="MEB552" s="52"/>
      <c r="MEC552" s="52"/>
      <c r="MED552" s="52"/>
      <c r="MEE552" s="52"/>
      <c r="MEF552" s="52"/>
      <c r="MEG552" s="52"/>
      <c r="MEH552" s="52"/>
      <c r="MEI552" s="52"/>
      <c r="MEJ552" s="52"/>
      <c r="MEK552" s="52"/>
      <c r="MEL552" s="52"/>
      <c r="MEM552" s="52"/>
      <c r="MEN552" s="52"/>
      <c r="MEO552" s="52"/>
      <c r="MEP552" s="52"/>
      <c r="MEQ552" s="52"/>
      <c r="MER552" s="52"/>
      <c r="MES552" s="52"/>
      <c r="MET552" s="52"/>
      <c r="MEU552" s="52"/>
      <c r="MEV552" s="52"/>
      <c r="MEW552" s="52"/>
      <c r="MEX552" s="52"/>
      <c r="MEY552" s="52"/>
      <c r="MEZ552" s="52"/>
      <c r="MFA552" s="52"/>
      <c r="MFB552" s="52"/>
      <c r="MFC552" s="52"/>
      <c r="MFD552" s="52"/>
      <c r="MFE552" s="52"/>
      <c r="MFF552" s="52"/>
      <c r="MFG552" s="52"/>
      <c r="MFH552" s="52"/>
      <c r="MFI552" s="52"/>
      <c r="MFJ552" s="52"/>
      <c r="MFK552" s="52"/>
      <c r="MFL552" s="52"/>
      <c r="MFM552" s="52"/>
      <c r="MFN552" s="52"/>
      <c r="MFO552" s="52"/>
      <c r="MFP552" s="52"/>
      <c r="MFQ552" s="52"/>
      <c r="MFR552" s="52"/>
      <c r="MFS552" s="52"/>
      <c r="MFT552" s="52"/>
      <c r="MFU552" s="52"/>
      <c r="MFV552" s="52"/>
      <c r="MFW552" s="52"/>
      <c r="MFX552" s="52"/>
      <c r="MFY552" s="52"/>
      <c r="MFZ552" s="52"/>
      <c r="MGA552" s="52"/>
      <c r="MGB552" s="52"/>
      <c r="MGC552" s="52"/>
      <c r="MGD552" s="52"/>
      <c r="MGE552" s="52"/>
      <c r="MGF552" s="52"/>
      <c r="MGG552" s="52"/>
      <c r="MGH552" s="52"/>
      <c r="MGI552" s="52"/>
      <c r="MGJ552" s="52"/>
      <c r="MGK552" s="52"/>
      <c r="MGL552" s="52"/>
      <c r="MGM552" s="52"/>
      <c r="MGN552" s="52"/>
      <c r="MGO552" s="52"/>
      <c r="MGP552" s="52"/>
      <c r="MGQ552" s="52"/>
      <c r="MGR552" s="52"/>
      <c r="MGS552" s="52"/>
      <c r="MGT552" s="52"/>
      <c r="MGU552" s="52"/>
      <c r="MGV552" s="52"/>
      <c r="MGW552" s="52"/>
      <c r="MGX552" s="52"/>
      <c r="MGY552" s="52"/>
      <c r="MGZ552" s="52"/>
      <c r="MHA552" s="52"/>
      <c r="MHB552" s="52"/>
      <c r="MHC552" s="52"/>
      <c r="MHD552" s="52"/>
      <c r="MHE552" s="52"/>
      <c r="MHF552" s="52"/>
      <c r="MHG552" s="52"/>
      <c r="MHH552" s="52"/>
      <c r="MHI552" s="52"/>
      <c r="MHJ552" s="52"/>
      <c r="MHK552" s="52"/>
      <c r="MHL552" s="52"/>
      <c r="MHM552" s="52"/>
      <c r="MHN552" s="52"/>
      <c r="MHO552" s="52"/>
      <c r="MHP552" s="52"/>
      <c r="MHQ552" s="52"/>
      <c r="MHR552" s="52"/>
      <c r="MHS552" s="52"/>
      <c r="MHT552" s="52"/>
      <c r="MHU552" s="52"/>
      <c r="MHV552" s="52"/>
      <c r="MHW552" s="52"/>
      <c r="MHX552" s="52"/>
      <c r="MHY552" s="52"/>
      <c r="MHZ552" s="52"/>
      <c r="MIA552" s="52"/>
      <c r="MIB552" s="52"/>
      <c r="MIC552" s="52"/>
      <c r="MID552" s="52"/>
      <c r="MIE552" s="52"/>
      <c r="MIF552" s="52"/>
      <c r="MIG552" s="52"/>
      <c r="MIH552" s="52"/>
      <c r="MII552" s="52"/>
      <c r="MIJ552" s="52"/>
      <c r="MIK552" s="52"/>
      <c r="MIL552" s="52"/>
      <c r="MIM552" s="52"/>
      <c r="MIN552" s="52"/>
      <c r="MIO552" s="52"/>
      <c r="MIP552" s="52"/>
      <c r="MIQ552" s="52"/>
      <c r="MIR552" s="52"/>
      <c r="MIS552" s="52"/>
      <c r="MIT552" s="52"/>
      <c r="MIU552" s="52"/>
      <c r="MIV552" s="52"/>
      <c r="MIW552" s="52"/>
      <c r="MIX552" s="52"/>
      <c r="MIY552" s="52"/>
      <c r="MIZ552" s="52"/>
      <c r="MJA552" s="52"/>
      <c r="MJB552" s="52"/>
      <c r="MJC552" s="52"/>
      <c r="MJD552" s="52"/>
      <c r="MJE552" s="52"/>
      <c r="MJF552" s="52"/>
      <c r="MJG552" s="52"/>
      <c r="MJH552" s="52"/>
      <c r="MJI552" s="52"/>
      <c r="MJJ552" s="52"/>
      <c r="MJK552" s="52"/>
      <c r="MJL552" s="52"/>
      <c r="MJM552" s="52"/>
      <c r="MJN552" s="52"/>
      <c r="MJO552" s="52"/>
      <c r="MJP552" s="52"/>
      <c r="MJQ552" s="52"/>
      <c r="MJR552" s="52"/>
      <c r="MJS552" s="52"/>
      <c r="MJT552" s="52"/>
      <c r="MJU552" s="52"/>
      <c r="MJV552" s="52"/>
      <c r="MJW552" s="52"/>
      <c r="MJX552" s="52"/>
      <c r="MJY552" s="52"/>
      <c r="MJZ552" s="52"/>
      <c r="MKA552" s="52"/>
      <c r="MKB552" s="52"/>
      <c r="MKC552" s="52"/>
      <c r="MKD552" s="52"/>
      <c r="MKE552" s="52"/>
      <c r="MKF552" s="52"/>
      <c r="MKG552" s="52"/>
      <c r="MKH552" s="52"/>
      <c r="MKI552" s="52"/>
      <c r="MKJ552" s="52"/>
      <c r="MKK552" s="52"/>
      <c r="MKL552" s="52"/>
      <c r="MKM552" s="52"/>
      <c r="MKN552" s="52"/>
      <c r="MKO552" s="52"/>
      <c r="MKP552" s="52"/>
      <c r="MKQ552" s="52"/>
      <c r="MKR552" s="52"/>
      <c r="MKS552" s="52"/>
      <c r="MKT552" s="52"/>
      <c r="MKU552" s="52"/>
      <c r="MKV552" s="52"/>
      <c r="MKW552" s="52"/>
      <c r="MKX552" s="52"/>
      <c r="MKY552" s="52"/>
      <c r="MKZ552" s="52"/>
      <c r="MLA552" s="52"/>
      <c r="MLB552" s="52"/>
      <c r="MLC552" s="52"/>
      <c r="MLD552" s="52"/>
      <c r="MLE552" s="52"/>
      <c r="MLF552" s="52"/>
      <c r="MLG552" s="52"/>
      <c r="MLH552" s="52"/>
      <c r="MLI552" s="52"/>
      <c r="MLJ552" s="52"/>
      <c r="MLK552" s="52"/>
      <c r="MLL552" s="52"/>
      <c r="MLM552" s="52"/>
      <c r="MLN552" s="52"/>
      <c r="MLO552" s="52"/>
      <c r="MLP552" s="52"/>
      <c r="MLQ552" s="52"/>
      <c r="MLR552" s="52"/>
      <c r="MLS552" s="52"/>
      <c r="MLT552" s="52"/>
      <c r="MLU552" s="52"/>
      <c r="MLV552" s="52"/>
      <c r="MLW552" s="52"/>
      <c r="MLX552" s="52"/>
      <c r="MLY552" s="52"/>
      <c r="MLZ552" s="52"/>
      <c r="MMA552" s="52"/>
      <c r="MMB552" s="52"/>
      <c r="MMC552" s="52"/>
      <c r="MMD552" s="52"/>
      <c r="MME552" s="52"/>
      <c r="MMF552" s="52"/>
      <c r="MMG552" s="52"/>
      <c r="MMH552" s="52"/>
      <c r="MMI552" s="52"/>
      <c r="MMJ552" s="52"/>
      <c r="MMK552" s="52"/>
      <c r="MML552" s="52"/>
      <c r="MMM552" s="52"/>
      <c r="MMN552" s="52"/>
      <c r="MMO552" s="52"/>
      <c r="MMP552" s="52"/>
      <c r="MMQ552" s="52"/>
      <c r="MMR552" s="52"/>
      <c r="MMS552" s="52"/>
      <c r="MMT552" s="52"/>
      <c r="MMU552" s="52"/>
      <c r="MMV552" s="52"/>
      <c r="MMW552" s="52"/>
      <c r="MMX552" s="52"/>
      <c r="MMY552" s="52"/>
      <c r="MMZ552" s="52"/>
      <c r="MNA552" s="52"/>
      <c r="MNB552" s="52"/>
      <c r="MNC552" s="52"/>
      <c r="MND552" s="52"/>
      <c r="MNE552" s="52"/>
      <c r="MNF552" s="52"/>
      <c r="MNG552" s="52"/>
      <c r="MNH552" s="52"/>
      <c r="MNI552" s="52"/>
      <c r="MNJ552" s="52"/>
      <c r="MNK552" s="52"/>
      <c r="MNL552" s="52"/>
      <c r="MNM552" s="52"/>
      <c r="MNN552" s="52"/>
      <c r="MNO552" s="52"/>
      <c r="MNP552" s="52"/>
      <c r="MNQ552" s="52"/>
      <c r="MNR552" s="52"/>
      <c r="MNS552" s="52"/>
      <c r="MNT552" s="52"/>
      <c r="MNU552" s="52"/>
      <c r="MNV552" s="52"/>
      <c r="MNW552" s="52"/>
      <c r="MNX552" s="52"/>
      <c r="MNY552" s="52"/>
      <c r="MNZ552" s="52"/>
      <c r="MOA552" s="52"/>
      <c r="MOB552" s="52"/>
      <c r="MOC552" s="52"/>
      <c r="MOD552" s="52"/>
      <c r="MOE552" s="52"/>
      <c r="MOF552" s="52"/>
      <c r="MOG552" s="52"/>
      <c r="MOH552" s="52"/>
      <c r="MOI552" s="52"/>
      <c r="MOJ552" s="52"/>
      <c r="MOK552" s="52"/>
      <c r="MOL552" s="52"/>
      <c r="MOM552" s="52"/>
      <c r="MON552" s="52"/>
      <c r="MOO552" s="52"/>
      <c r="MOP552" s="52"/>
      <c r="MOQ552" s="52"/>
      <c r="MOR552" s="52"/>
      <c r="MOS552" s="52"/>
      <c r="MOT552" s="52"/>
      <c r="MOU552" s="52"/>
      <c r="MOV552" s="52"/>
      <c r="MOW552" s="52"/>
      <c r="MOX552" s="52"/>
      <c r="MOY552" s="52"/>
      <c r="MOZ552" s="52"/>
      <c r="MPA552" s="52"/>
      <c r="MPB552" s="52"/>
      <c r="MPC552" s="52"/>
      <c r="MPD552" s="52"/>
      <c r="MPE552" s="52"/>
      <c r="MPF552" s="52"/>
      <c r="MPG552" s="52"/>
      <c r="MPH552" s="52"/>
      <c r="MPI552" s="52"/>
      <c r="MPJ552" s="52"/>
      <c r="MPK552" s="52"/>
      <c r="MPL552" s="52"/>
      <c r="MPM552" s="52"/>
      <c r="MPN552" s="52"/>
      <c r="MPO552" s="52"/>
      <c r="MPP552" s="52"/>
      <c r="MPQ552" s="52"/>
      <c r="MPR552" s="52"/>
      <c r="MPS552" s="52"/>
      <c r="MPT552" s="52"/>
      <c r="MPU552" s="52"/>
      <c r="MPV552" s="52"/>
      <c r="MPW552" s="52"/>
      <c r="MPX552" s="52"/>
      <c r="MPY552" s="52"/>
      <c r="MPZ552" s="52"/>
      <c r="MQA552" s="52"/>
      <c r="MQB552" s="52"/>
      <c r="MQC552" s="52"/>
      <c r="MQD552" s="52"/>
      <c r="MQE552" s="52"/>
      <c r="MQF552" s="52"/>
      <c r="MQG552" s="52"/>
      <c r="MQH552" s="52"/>
      <c r="MQI552" s="52"/>
      <c r="MQJ552" s="52"/>
      <c r="MQK552" s="52"/>
      <c r="MQL552" s="52"/>
      <c r="MQM552" s="52"/>
      <c r="MQN552" s="52"/>
      <c r="MQO552" s="52"/>
      <c r="MQP552" s="52"/>
      <c r="MQQ552" s="52"/>
      <c r="MQR552" s="52"/>
      <c r="MQS552" s="52"/>
      <c r="MQT552" s="52"/>
      <c r="MQU552" s="52"/>
      <c r="MQV552" s="52"/>
      <c r="MQW552" s="52"/>
      <c r="MQX552" s="52"/>
      <c r="MQY552" s="52"/>
      <c r="MQZ552" s="52"/>
      <c r="MRA552" s="52"/>
      <c r="MRB552" s="52"/>
      <c r="MRC552" s="52"/>
      <c r="MRD552" s="52"/>
      <c r="MRE552" s="52"/>
      <c r="MRF552" s="52"/>
      <c r="MRG552" s="52"/>
      <c r="MRH552" s="52"/>
      <c r="MRI552" s="52"/>
      <c r="MRJ552" s="52"/>
      <c r="MRK552" s="52"/>
      <c r="MRL552" s="52"/>
      <c r="MRM552" s="52"/>
      <c r="MRN552" s="52"/>
      <c r="MRO552" s="52"/>
      <c r="MRP552" s="52"/>
      <c r="MRQ552" s="52"/>
      <c r="MRR552" s="52"/>
      <c r="MRS552" s="52"/>
      <c r="MRT552" s="52"/>
      <c r="MRU552" s="52"/>
      <c r="MRV552" s="52"/>
      <c r="MRW552" s="52"/>
      <c r="MRX552" s="52"/>
      <c r="MRY552" s="52"/>
      <c r="MRZ552" s="52"/>
      <c r="MSA552" s="52"/>
      <c r="MSB552" s="52"/>
      <c r="MSC552" s="52"/>
      <c r="MSD552" s="52"/>
      <c r="MSE552" s="52"/>
      <c r="MSF552" s="52"/>
      <c r="MSG552" s="52"/>
      <c r="MSH552" s="52"/>
      <c r="MSI552" s="52"/>
      <c r="MSJ552" s="52"/>
      <c r="MSK552" s="52"/>
      <c r="MSL552" s="52"/>
      <c r="MSM552" s="52"/>
      <c r="MSN552" s="52"/>
      <c r="MSO552" s="52"/>
      <c r="MSP552" s="52"/>
      <c r="MSQ552" s="52"/>
      <c r="MSR552" s="52"/>
      <c r="MSS552" s="52"/>
      <c r="MST552" s="52"/>
      <c r="MSU552" s="52"/>
      <c r="MSV552" s="52"/>
      <c r="MSW552" s="52"/>
      <c r="MSX552" s="52"/>
      <c r="MSY552" s="52"/>
      <c r="MSZ552" s="52"/>
      <c r="MTA552" s="52"/>
      <c r="MTB552" s="52"/>
      <c r="MTC552" s="52"/>
      <c r="MTD552" s="52"/>
      <c r="MTE552" s="52"/>
      <c r="MTF552" s="52"/>
      <c r="MTG552" s="52"/>
      <c r="MTH552" s="52"/>
      <c r="MTI552" s="52"/>
      <c r="MTJ552" s="52"/>
      <c r="MTK552" s="52"/>
      <c r="MTL552" s="52"/>
      <c r="MTM552" s="52"/>
      <c r="MTN552" s="52"/>
      <c r="MTO552" s="52"/>
      <c r="MTP552" s="52"/>
      <c r="MTQ552" s="52"/>
      <c r="MTR552" s="52"/>
      <c r="MTS552" s="52"/>
      <c r="MTT552" s="52"/>
      <c r="MTU552" s="52"/>
      <c r="MTV552" s="52"/>
      <c r="MTW552" s="52"/>
      <c r="MTX552" s="52"/>
      <c r="MTY552" s="52"/>
      <c r="MTZ552" s="52"/>
      <c r="MUA552" s="52"/>
      <c r="MUB552" s="52"/>
      <c r="MUC552" s="52"/>
      <c r="MUD552" s="52"/>
      <c r="MUE552" s="52"/>
      <c r="MUF552" s="52"/>
      <c r="MUG552" s="52"/>
      <c r="MUH552" s="52"/>
      <c r="MUI552" s="52"/>
      <c r="MUJ552" s="52"/>
      <c r="MUK552" s="52"/>
      <c r="MUL552" s="52"/>
      <c r="MUM552" s="52"/>
      <c r="MUN552" s="52"/>
      <c r="MUO552" s="52"/>
      <c r="MUP552" s="52"/>
      <c r="MUQ552" s="52"/>
      <c r="MUR552" s="52"/>
      <c r="MUS552" s="52"/>
      <c r="MUT552" s="52"/>
      <c r="MUU552" s="52"/>
      <c r="MUV552" s="52"/>
      <c r="MUW552" s="52"/>
      <c r="MUX552" s="52"/>
      <c r="MUY552" s="52"/>
      <c r="MUZ552" s="52"/>
      <c r="MVA552" s="52"/>
      <c r="MVB552" s="52"/>
      <c r="MVC552" s="52"/>
      <c r="MVD552" s="52"/>
      <c r="MVE552" s="52"/>
      <c r="MVF552" s="52"/>
      <c r="MVG552" s="52"/>
      <c r="MVH552" s="52"/>
      <c r="MVI552" s="52"/>
      <c r="MVJ552" s="52"/>
      <c r="MVK552" s="52"/>
      <c r="MVL552" s="52"/>
      <c r="MVM552" s="52"/>
      <c r="MVN552" s="52"/>
      <c r="MVO552" s="52"/>
      <c r="MVP552" s="52"/>
      <c r="MVQ552" s="52"/>
      <c r="MVR552" s="52"/>
      <c r="MVS552" s="52"/>
      <c r="MVT552" s="52"/>
      <c r="MVU552" s="52"/>
      <c r="MVV552" s="52"/>
      <c r="MVW552" s="52"/>
      <c r="MVX552" s="52"/>
      <c r="MVY552" s="52"/>
      <c r="MVZ552" s="52"/>
      <c r="MWA552" s="52"/>
      <c r="MWB552" s="52"/>
      <c r="MWC552" s="52"/>
      <c r="MWD552" s="52"/>
      <c r="MWE552" s="52"/>
      <c r="MWF552" s="52"/>
      <c r="MWG552" s="52"/>
      <c r="MWH552" s="52"/>
      <c r="MWI552" s="52"/>
      <c r="MWJ552" s="52"/>
      <c r="MWK552" s="52"/>
      <c r="MWL552" s="52"/>
      <c r="MWM552" s="52"/>
      <c r="MWN552" s="52"/>
      <c r="MWO552" s="52"/>
      <c r="MWP552" s="52"/>
      <c r="MWQ552" s="52"/>
      <c r="MWR552" s="52"/>
      <c r="MWS552" s="52"/>
      <c r="MWT552" s="52"/>
      <c r="MWU552" s="52"/>
      <c r="MWV552" s="52"/>
      <c r="MWW552" s="52"/>
      <c r="MWX552" s="52"/>
      <c r="MWY552" s="52"/>
      <c r="MWZ552" s="52"/>
      <c r="MXA552" s="52"/>
      <c r="MXB552" s="52"/>
      <c r="MXC552" s="52"/>
      <c r="MXD552" s="52"/>
      <c r="MXE552" s="52"/>
      <c r="MXF552" s="52"/>
      <c r="MXG552" s="52"/>
      <c r="MXH552" s="52"/>
      <c r="MXI552" s="52"/>
      <c r="MXJ552" s="52"/>
      <c r="MXK552" s="52"/>
      <c r="MXL552" s="52"/>
      <c r="MXM552" s="52"/>
      <c r="MXN552" s="52"/>
      <c r="MXO552" s="52"/>
      <c r="MXP552" s="52"/>
      <c r="MXQ552" s="52"/>
      <c r="MXR552" s="52"/>
      <c r="MXS552" s="52"/>
      <c r="MXT552" s="52"/>
      <c r="MXU552" s="52"/>
      <c r="MXV552" s="52"/>
      <c r="MXW552" s="52"/>
      <c r="MXX552" s="52"/>
      <c r="MXY552" s="52"/>
      <c r="MXZ552" s="52"/>
      <c r="MYA552" s="52"/>
      <c r="MYB552" s="52"/>
      <c r="MYC552" s="52"/>
      <c r="MYD552" s="52"/>
      <c r="MYE552" s="52"/>
      <c r="MYF552" s="52"/>
      <c r="MYG552" s="52"/>
      <c r="MYH552" s="52"/>
      <c r="MYI552" s="52"/>
      <c r="MYJ552" s="52"/>
      <c r="MYK552" s="52"/>
      <c r="MYL552" s="52"/>
      <c r="MYM552" s="52"/>
      <c r="MYN552" s="52"/>
      <c r="MYO552" s="52"/>
      <c r="MYP552" s="52"/>
      <c r="MYQ552" s="52"/>
      <c r="MYR552" s="52"/>
      <c r="MYS552" s="52"/>
      <c r="MYT552" s="52"/>
      <c r="MYU552" s="52"/>
      <c r="MYV552" s="52"/>
      <c r="MYW552" s="52"/>
      <c r="MYX552" s="52"/>
      <c r="MYY552" s="52"/>
      <c r="MYZ552" s="52"/>
      <c r="MZA552" s="52"/>
      <c r="MZB552" s="52"/>
      <c r="MZC552" s="52"/>
      <c r="MZD552" s="52"/>
      <c r="MZE552" s="52"/>
      <c r="MZF552" s="52"/>
      <c r="MZG552" s="52"/>
      <c r="MZH552" s="52"/>
      <c r="MZI552" s="52"/>
      <c r="MZJ552" s="52"/>
      <c r="MZK552" s="52"/>
      <c r="MZL552" s="52"/>
      <c r="MZM552" s="52"/>
      <c r="MZN552" s="52"/>
      <c r="MZO552" s="52"/>
      <c r="MZP552" s="52"/>
      <c r="MZQ552" s="52"/>
      <c r="MZR552" s="52"/>
      <c r="MZS552" s="52"/>
      <c r="MZT552" s="52"/>
      <c r="MZU552" s="52"/>
      <c r="MZV552" s="52"/>
      <c r="MZW552" s="52"/>
      <c r="MZX552" s="52"/>
      <c r="MZY552" s="52"/>
      <c r="MZZ552" s="52"/>
      <c r="NAA552" s="52"/>
      <c r="NAB552" s="52"/>
      <c r="NAC552" s="52"/>
      <c r="NAD552" s="52"/>
      <c r="NAE552" s="52"/>
      <c r="NAF552" s="52"/>
      <c r="NAG552" s="52"/>
      <c r="NAH552" s="52"/>
      <c r="NAI552" s="52"/>
      <c r="NAJ552" s="52"/>
      <c r="NAK552" s="52"/>
      <c r="NAL552" s="52"/>
      <c r="NAM552" s="52"/>
      <c r="NAN552" s="52"/>
      <c r="NAO552" s="52"/>
      <c r="NAP552" s="52"/>
      <c r="NAQ552" s="52"/>
      <c r="NAR552" s="52"/>
      <c r="NAS552" s="52"/>
      <c r="NAT552" s="52"/>
      <c r="NAU552" s="52"/>
      <c r="NAV552" s="52"/>
      <c r="NAW552" s="52"/>
      <c r="NAX552" s="52"/>
      <c r="NAY552" s="52"/>
      <c r="NAZ552" s="52"/>
      <c r="NBA552" s="52"/>
      <c r="NBB552" s="52"/>
      <c r="NBC552" s="52"/>
      <c r="NBD552" s="52"/>
      <c r="NBE552" s="52"/>
      <c r="NBF552" s="52"/>
      <c r="NBG552" s="52"/>
      <c r="NBH552" s="52"/>
      <c r="NBI552" s="52"/>
      <c r="NBJ552" s="52"/>
      <c r="NBK552" s="52"/>
      <c r="NBL552" s="52"/>
      <c r="NBM552" s="52"/>
      <c r="NBN552" s="52"/>
      <c r="NBO552" s="52"/>
      <c r="NBP552" s="52"/>
      <c r="NBQ552" s="52"/>
      <c r="NBR552" s="52"/>
      <c r="NBS552" s="52"/>
      <c r="NBT552" s="52"/>
      <c r="NBU552" s="52"/>
      <c r="NBV552" s="52"/>
      <c r="NBW552" s="52"/>
      <c r="NBX552" s="52"/>
      <c r="NBY552" s="52"/>
      <c r="NBZ552" s="52"/>
      <c r="NCA552" s="52"/>
      <c r="NCB552" s="52"/>
      <c r="NCC552" s="52"/>
      <c r="NCD552" s="52"/>
      <c r="NCE552" s="52"/>
      <c r="NCF552" s="52"/>
      <c r="NCG552" s="52"/>
      <c r="NCH552" s="52"/>
      <c r="NCI552" s="52"/>
      <c r="NCJ552" s="52"/>
      <c r="NCK552" s="52"/>
      <c r="NCL552" s="52"/>
      <c r="NCM552" s="52"/>
      <c r="NCN552" s="52"/>
      <c r="NCO552" s="52"/>
      <c r="NCP552" s="52"/>
      <c r="NCQ552" s="52"/>
      <c r="NCR552" s="52"/>
      <c r="NCS552" s="52"/>
      <c r="NCT552" s="52"/>
      <c r="NCU552" s="52"/>
      <c r="NCV552" s="52"/>
      <c r="NCW552" s="52"/>
      <c r="NCX552" s="52"/>
      <c r="NCY552" s="52"/>
      <c r="NCZ552" s="52"/>
      <c r="NDA552" s="52"/>
      <c r="NDB552" s="52"/>
      <c r="NDC552" s="52"/>
      <c r="NDD552" s="52"/>
      <c r="NDE552" s="52"/>
      <c r="NDF552" s="52"/>
      <c r="NDG552" s="52"/>
      <c r="NDH552" s="52"/>
      <c r="NDI552" s="52"/>
      <c r="NDJ552" s="52"/>
      <c r="NDK552" s="52"/>
      <c r="NDL552" s="52"/>
      <c r="NDM552" s="52"/>
      <c r="NDN552" s="52"/>
      <c r="NDO552" s="52"/>
      <c r="NDP552" s="52"/>
      <c r="NDQ552" s="52"/>
      <c r="NDR552" s="52"/>
      <c r="NDS552" s="52"/>
      <c r="NDT552" s="52"/>
      <c r="NDU552" s="52"/>
      <c r="NDV552" s="52"/>
      <c r="NDW552" s="52"/>
      <c r="NDX552" s="52"/>
      <c r="NDY552" s="52"/>
      <c r="NDZ552" s="52"/>
      <c r="NEA552" s="52"/>
      <c r="NEB552" s="52"/>
      <c r="NEC552" s="52"/>
      <c r="NED552" s="52"/>
      <c r="NEE552" s="52"/>
      <c r="NEF552" s="52"/>
      <c r="NEG552" s="52"/>
      <c r="NEH552" s="52"/>
      <c r="NEI552" s="52"/>
      <c r="NEJ552" s="52"/>
      <c r="NEK552" s="52"/>
      <c r="NEL552" s="52"/>
      <c r="NEM552" s="52"/>
      <c r="NEN552" s="52"/>
      <c r="NEO552" s="52"/>
      <c r="NEP552" s="52"/>
      <c r="NEQ552" s="52"/>
      <c r="NER552" s="52"/>
      <c r="NES552" s="52"/>
      <c r="NET552" s="52"/>
      <c r="NEU552" s="52"/>
      <c r="NEV552" s="52"/>
      <c r="NEW552" s="52"/>
      <c r="NEX552" s="52"/>
      <c r="NEY552" s="52"/>
      <c r="NEZ552" s="52"/>
      <c r="NFA552" s="52"/>
      <c r="NFB552" s="52"/>
      <c r="NFC552" s="52"/>
      <c r="NFD552" s="52"/>
      <c r="NFE552" s="52"/>
      <c r="NFF552" s="52"/>
      <c r="NFG552" s="52"/>
      <c r="NFH552" s="52"/>
      <c r="NFI552" s="52"/>
      <c r="NFJ552" s="52"/>
      <c r="NFK552" s="52"/>
      <c r="NFL552" s="52"/>
      <c r="NFM552" s="52"/>
      <c r="NFN552" s="52"/>
      <c r="NFO552" s="52"/>
      <c r="NFP552" s="52"/>
      <c r="NFQ552" s="52"/>
      <c r="NFR552" s="52"/>
      <c r="NFS552" s="52"/>
      <c r="NFT552" s="52"/>
      <c r="NFU552" s="52"/>
      <c r="NFV552" s="52"/>
      <c r="NFW552" s="52"/>
      <c r="NFX552" s="52"/>
      <c r="NFY552" s="52"/>
      <c r="NFZ552" s="52"/>
      <c r="NGA552" s="52"/>
      <c r="NGB552" s="52"/>
      <c r="NGC552" s="52"/>
      <c r="NGD552" s="52"/>
      <c r="NGE552" s="52"/>
      <c r="NGF552" s="52"/>
      <c r="NGG552" s="52"/>
      <c r="NGH552" s="52"/>
      <c r="NGI552" s="52"/>
      <c r="NGJ552" s="52"/>
      <c r="NGK552" s="52"/>
      <c r="NGL552" s="52"/>
      <c r="NGM552" s="52"/>
      <c r="NGN552" s="52"/>
      <c r="NGO552" s="52"/>
      <c r="NGP552" s="52"/>
      <c r="NGQ552" s="52"/>
      <c r="NGR552" s="52"/>
      <c r="NGS552" s="52"/>
      <c r="NGT552" s="52"/>
      <c r="NGU552" s="52"/>
      <c r="NGV552" s="52"/>
      <c r="NGW552" s="52"/>
      <c r="NGX552" s="52"/>
      <c r="NGY552" s="52"/>
      <c r="NGZ552" s="52"/>
      <c r="NHA552" s="52"/>
      <c r="NHB552" s="52"/>
      <c r="NHC552" s="52"/>
      <c r="NHD552" s="52"/>
      <c r="NHE552" s="52"/>
      <c r="NHF552" s="52"/>
      <c r="NHG552" s="52"/>
      <c r="NHH552" s="52"/>
      <c r="NHI552" s="52"/>
      <c r="NHJ552" s="52"/>
      <c r="NHK552" s="52"/>
      <c r="NHL552" s="52"/>
      <c r="NHM552" s="52"/>
      <c r="NHN552" s="52"/>
      <c r="NHO552" s="52"/>
      <c r="NHP552" s="52"/>
      <c r="NHQ552" s="52"/>
      <c r="NHR552" s="52"/>
      <c r="NHS552" s="52"/>
      <c r="NHT552" s="52"/>
      <c r="NHU552" s="52"/>
      <c r="NHV552" s="52"/>
      <c r="NHW552" s="52"/>
      <c r="NHX552" s="52"/>
      <c r="NHY552" s="52"/>
      <c r="NHZ552" s="52"/>
      <c r="NIA552" s="52"/>
      <c r="NIB552" s="52"/>
      <c r="NIC552" s="52"/>
      <c r="NID552" s="52"/>
      <c r="NIE552" s="52"/>
      <c r="NIF552" s="52"/>
      <c r="NIG552" s="52"/>
      <c r="NIH552" s="52"/>
      <c r="NII552" s="52"/>
      <c r="NIJ552" s="52"/>
      <c r="NIK552" s="52"/>
      <c r="NIL552" s="52"/>
      <c r="NIM552" s="52"/>
      <c r="NIN552" s="52"/>
      <c r="NIO552" s="52"/>
      <c r="NIP552" s="52"/>
      <c r="NIQ552" s="52"/>
      <c r="NIR552" s="52"/>
      <c r="NIS552" s="52"/>
      <c r="NIT552" s="52"/>
      <c r="NIU552" s="52"/>
      <c r="NIV552" s="52"/>
      <c r="NIW552" s="52"/>
      <c r="NIX552" s="52"/>
      <c r="NIY552" s="52"/>
      <c r="NIZ552" s="52"/>
      <c r="NJA552" s="52"/>
      <c r="NJB552" s="52"/>
      <c r="NJC552" s="52"/>
      <c r="NJD552" s="52"/>
      <c r="NJE552" s="52"/>
      <c r="NJF552" s="52"/>
      <c r="NJG552" s="52"/>
      <c r="NJH552" s="52"/>
      <c r="NJI552" s="52"/>
      <c r="NJJ552" s="52"/>
      <c r="NJK552" s="52"/>
      <c r="NJL552" s="52"/>
      <c r="NJM552" s="52"/>
      <c r="NJN552" s="52"/>
      <c r="NJO552" s="52"/>
      <c r="NJP552" s="52"/>
      <c r="NJQ552" s="52"/>
      <c r="NJR552" s="52"/>
      <c r="NJS552" s="52"/>
      <c r="NJT552" s="52"/>
      <c r="NJU552" s="52"/>
      <c r="NJV552" s="52"/>
      <c r="NJW552" s="52"/>
      <c r="NJX552" s="52"/>
      <c r="NJY552" s="52"/>
      <c r="NJZ552" s="52"/>
      <c r="NKA552" s="52"/>
      <c r="NKB552" s="52"/>
      <c r="NKC552" s="52"/>
      <c r="NKD552" s="52"/>
      <c r="NKE552" s="52"/>
      <c r="NKF552" s="52"/>
      <c r="NKG552" s="52"/>
      <c r="NKH552" s="52"/>
      <c r="NKI552" s="52"/>
      <c r="NKJ552" s="52"/>
      <c r="NKK552" s="52"/>
      <c r="NKL552" s="52"/>
      <c r="NKM552" s="52"/>
      <c r="NKN552" s="52"/>
      <c r="NKO552" s="52"/>
      <c r="NKP552" s="52"/>
      <c r="NKQ552" s="52"/>
      <c r="NKR552" s="52"/>
      <c r="NKS552" s="52"/>
      <c r="NKT552" s="52"/>
      <c r="NKU552" s="52"/>
      <c r="NKV552" s="52"/>
      <c r="NKW552" s="52"/>
      <c r="NKX552" s="52"/>
      <c r="NKY552" s="52"/>
      <c r="NKZ552" s="52"/>
      <c r="NLA552" s="52"/>
      <c r="NLB552" s="52"/>
      <c r="NLC552" s="52"/>
      <c r="NLD552" s="52"/>
      <c r="NLE552" s="52"/>
      <c r="NLF552" s="52"/>
      <c r="NLG552" s="52"/>
      <c r="NLH552" s="52"/>
      <c r="NLI552" s="52"/>
      <c r="NLJ552" s="52"/>
      <c r="NLK552" s="52"/>
      <c r="NLL552" s="52"/>
      <c r="NLM552" s="52"/>
      <c r="NLN552" s="52"/>
      <c r="NLO552" s="52"/>
      <c r="NLP552" s="52"/>
      <c r="NLQ552" s="52"/>
      <c r="NLR552" s="52"/>
      <c r="NLS552" s="52"/>
      <c r="NLT552" s="52"/>
      <c r="NLU552" s="52"/>
      <c r="NLV552" s="52"/>
      <c r="NLW552" s="52"/>
      <c r="NLX552" s="52"/>
      <c r="NLY552" s="52"/>
      <c r="NLZ552" s="52"/>
      <c r="NMA552" s="52"/>
      <c r="NMB552" s="52"/>
      <c r="NMC552" s="52"/>
      <c r="NMD552" s="52"/>
      <c r="NME552" s="52"/>
      <c r="NMF552" s="52"/>
      <c r="NMG552" s="52"/>
      <c r="NMH552" s="52"/>
      <c r="NMI552" s="52"/>
      <c r="NMJ552" s="52"/>
      <c r="NMK552" s="52"/>
      <c r="NML552" s="52"/>
      <c r="NMM552" s="52"/>
      <c r="NMN552" s="52"/>
      <c r="NMO552" s="52"/>
      <c r="NMP552" s="52"/>
      <c r="NMQ552" s="52"/>
      <c r="NMR552" s="52"/>
      <c r="NMS552" s="52"/>
      <c r="NMT552" s="52"/>
      <c r="NMU552" s="52"/>
      <c r="NMV552" s="52"/>
      <c r="NMW552" s="52"/>
      <c r="NMX552" s="52"/>
      <c r="NMY552" s="52"/>
      <c r="NMZ552" s="52"/>
      <c r="NNA552" s="52"/>
      <c r="NNB552" s="52"/>
      <c r="NNC552" s="52"/>
      <c r="NND552" s="52"/>
      <c r="NNE552" s="52"/>
      <c r="NNF552" s="52"/>
      <c r="NNG552" s="52"/>
      <c r="NNH552" s="52"/>
      <c r="NNI552" s="52"/>
      <c r="NNJ552" s="52"/>
      <c r="NNK552" s="52"/>
      <c r="NNL552" s="52"/>
      <c r="NNM552" s="52"/>
      <c r="NNN552" s="52"/>
      <c r="NNO552" s="52"/>
      <c r="NNP552" s="52"/>
      <c r="NNQ552" s="52"/>
      <c r="NNR552" s="52"/>
      <c r="NNS552" s="52"/>
      <c r="NNT552" s="52"/>
      <c r="NNU552" s="52"/>
      <c r="NNV552" s="52"/>
      <c r="NNW552" s="52"/>
      <c r="NNX552" s="52"/>
      <c r="NNY552" s="52"/>
      <c r="NNZ552" s="52"/>
      <c r="NOA552" s="52"/>
      <c r="NOB552" s="52"/>
      <c r="NOC552" s="52"/>
      <c r="NOD552" s="52"/>
      <c r="NOE552" s="52"/>
      <c r="NOF552" s="52"/>
      <c r="NOG552" s="52"/>
      <c r="NOH552" s="52"/>
      <c r="NOI552" s="52"/>
      <c r="NOJ552" s="52"/>
      <c r="NOK552" s="52"/>
      <c r="NOL552" s="52"/>
      <c r="NOM552" s="52"/>
      <c r="NON552" s="52"/>
      <c r="NOO552" s="52"/>
      <c r="NOP552" s="52"/>
      <c r="NOQ552" s="52"/>
      <c r="NOR552" s="52"/>
      <c r="NOS552" s="52"/>
      <c r="NOT552" s="52"/>
      <c r="NOU552" s="52"/>
      <c r="NOV552" s="52"/>
      <c r="NOW552" s="52"/>
      <c r="NOX552" s="52"/>
      <c r="NOY552" s="52"/>
      <c r="NOZ552" s="52"/>
      <c r="NPA552" s="52"/>
      <c r="NPB552" s="52"/>
      <c r="NPC552" s="52"/>
      <c r="NPD552" s="52"/>
      <c r="NPE552" s="52"/>
      <c r="NPF552" s="52"/>
      <c r="NPG552" s="52"/>
      <c r="NPH552" s="52"/>
      <c r="NPI552" s="52"/>
      <c r="NPJ552" s="52"/>
      <c r="NPK552" s="52"/>
      <c r="NPL552" s="52"/>
      <c r="NPM552" s="52"/>
      <c r="NPN552" s="52"/>
      <c r="NPO552" s="52"/>
      <c r="NPP552" s="52"/>
      <c r="NPQ552" s="52"/>
      <c r="NPR552" s="52"/>
      <c r="NPS552" s="52"/>
      <c r="NPT552" s="52"/>
      <c r="NPU552" s="52"/>
      <c r="NPV552" s="52"/>
      <c r="NPW552" s="52"/>
      <c r="NPX552" s="52"/>
      <c r="NPY552" s="52"/>
      <c r="NPZ552" s="52"/>
      <c r="NQA552" s="52"/>
      <c r="NQB552" s="52"/>
      <c r="NQC552" s="52"/>
      <c r="NQD552" s="52"/>
      <c r="NQE552" s="52"/>
      <c r="NQF552" s="52"/>
      <c r="NQG552" s="52"/>
      <c r="NQH552" s="52"/>
      <c r="NQI552" s="52"/>
      <c r="NQJ552" s="52"/>
      <c r="NQK552" s="52"/>
      <c r="NQL552" s="52"/>
      <c r="NQM552" s="52"/>
      <c r="NQN552" s="52"/>
      <c r="NQO552" s="52"/>
      <c r="NQP552" s="52"/>
      <c r="NQQ552" s="52"/>
      <c r="NQR552" s="52"/>
      <c r="NQS552" s="52"/>
      <c r="NQT552" s="52"/>
      <c r="NQU552" s="52"/>
      <c r="NQV552" s="52"/>
      <c r="NQW552" s="52"/>
      <c r="NQX552" s="52"/>
      <c r="NQY552" s="52"/>
      <c r="NQZ552" s="52"/>
      <c r="NRA552" s="52"/>
      <c r="NRB552" s="52"/>
      <c r="NRC552" s="52"/>
      <c r="NRD552" s="52"/>
      <c r="NRE552" s="52"/>
      <c r="NRF552" s="52"/>
      <c r="NRG552" s="52"/>
      <c r="NRH552" s="52"/>
      <c r="NRI552" s="52"/>
      <c r="NRJ552" s="52"/>
      <c r="NRK552" s="52"/>
      <c r="NRL552" s="52"/>
      <c r="NRM552" s="52"/>
      <c r="NRN552" s="52"/>
      <c r="NRO552" s="52"/>
      <c r="NRP552" s="52"/>
      <c r="NRQ552" s="52"/>
      <c r="NRR552" s="52"/>
      <c r="NRS552" s="52"/>
      <c r="NRT552" s="52"/>
      <c r="NRU552" s="52"/>
      <c r="NRV552" s="52"/>
      <c r="NRW552" s="52"/>
      <c r="NRX552" s="52"/>
      <c r="NRY552" s="52"/>
      <c r="NRZ552" s="52"/>
      <c r="NSA552" s="52"/>
      <c r="NSB552" s="52"/>
      <c r="NSC552" s="52"/>
      <c r="NSD552" s="52"/>
      <c r="NSE552" s="52"/>
      <c r="NSF552" s="52"/>
      <c r="NSG552" s="52"/>
      <c r="NSH552" s="52"/>
      <c r="NSI552" s="52"/>
      <c r="NSJ552" s="52"/>
      <c r="NSK552" s="52"/>
      <c r="NSL552" s="52"/>
      <c r="NSM552" s="52"/>
      <c r="NSN552" s="52"/>
      <c r="NSO552" s="52"/>
      <c r="NSP552" s="52"/>
      <c r="NSQ552" s="52"/>
      <c r="NSR552" s="52"/>
      <c r="NSS552" s="52"/>
      <c r="NST552" s="52"/>
      <c r="NSU552" s="52"/>
      <c r="NSV552" s="52"/>
      <c r="NSW552" s="52"/>
      <c r="NSX552" s="52"/>
      <c r="NSY552" s="52"/>
      <c r="NSZ552" s="52"/>
      <c r="NTA552" s="52"/>
      <c r="NTB552" s="52"/>
      <c r="NTC552" s="52"/>
      <c r="NTD552" s="52"/>
      <c r="NTE552" s="52"/>
      <c r="NTF552" s="52"/>
      <c r="NTG552" s="52"/>
      <c r="NTH552" s="52"/>
      <c r="NTI552" s="52"/>
      <c r="NTJ552" s="52"/>
      <c r="NTK552" s="52"/>
      <c r="NTL552" s="52"/>
      <c r="NTM552" s="52"/>
      <c r="NTN552" s="52"/>
      <c r="NTO552" s="52"/>
      <c r="NTP552" s="52"/>
      <c r="NTQ552" s="52"/>
      <c r="NTR552" s="52"/>
      <c r="NTS552" s="52"/>
      <c r="NTT552" s="52"/>
      <c r="NTU552" s="52"/>
      <c r="NTV552" s="52"/>
      <c r="NTW552" s="52"/>
      <c r="NTX552" s="52"/>
      <c r="NTY552" s="52"/>
      <c r="NTZ552" s="52"/>
      <c r="NUA552" s="52"/>
      <c r="NUB552" s="52"/>
      <c r="NUC552" s="52"/>
      <c r="NUD552" s="52"/>
      <c r="NUE552" s="52"/>
      <c r="NUF552" s="52"/>
      <c r="NUG552" s="52"/>
      <c r="NUH552" s="52"/>
      <c r="NUI552" s="52"/>
      <c r="NUJ552" s="52"/>
      <c r="NUK552" s="52"/>
      <c r="NUL552" s="52"/>
      <c r="NUM552" s="52"/>
      <c r="NUN552" s="52"/>
      <c r="NUO552" s="52"/>
      <c r="NUP552" s="52"/>
      <c r="NUQ552" s="52"/>
      <c r="NUR552" s="52"/>
      <c r="NUS552" s="52"/>
      <c r="NUT552" s="52"/>
      <c r="NUU552" s="52"/>
      <c r="NUV552" s="52"/>
      <c r="NUW552" s="52"/>
      <c r="NUX552" s="52"/>
      <c r="NUY552" s="52"/>
      <c r="NUZ552" s="52"/>
      <c r="NVA552" s="52"/>
      <c r="NVB552" s="52"/>
      <c r="NVC552" s="52"/>
      <c r="NVD552" s="52"/>
      <c r="NVE552" s="52"/>
      <c r="NVF552" s="52"/>
      <c r="NVG552" s="52"/>
      <c r="NVH552" s="52"/>
      <c r="NVI552" s="52"/>
      <c r="NVJ552" s="52"/>
      <c r="NVK552" s="52"/>
      <c r="NVL552" s="52"/>
      <c r="NVM552" s="52"/>
      <c r="NVN552" s="52"/>
      <c r="NVO552" s="52"/>
      <c r="NVP552" s="52"/>
      <c r="NVQ552" s="52"/>
      <c r="NVR552" s="52"/>
      <c r="NVS552" s="52"/>
      <c r="NVT552" s="52"/>
      <c r="NVU552" s="52"/>
      <c r="NVV552" s="52"/>
      <c r="NVW552" s="52"/>
      <c r="NVX552" s="52"/>
      <c r="NVY552" s="52"/>
      <c r="NVZ552" s="52"/>
      <c r="NWA552" s="52"/>
      <c r="NWB552" s="52"/>
      <c r="NWC552" s="52"/>
      <c r="NWD552" s="52"/>
      <c r="NWE552" s="52"/>
      <c r="NWF552" s="52"/>
      <c r="NWG552" s="52"/>
      <c r="NWH552" s="52"/>
      <c r="NWI552" s="52"/>
      <c r="NWJ552" s="52"/>
      <c r="NWK552" s="52"/>
      <c r="NWL552" s="52"/>
      <c r="NWM552" s="52"/>
      <c r="NWN552" s="52"/>
      <c r="NWO552" s="52"/>
      <c r="NWP552" s="52"/>
      <c r="NWQ552" s="52"/>
      <c r="NWR552" s="52"/>
      <c r="NWS552" s="52"/>
      <c r="NWT552" s="52"/>
      <c r="NWU552" s="52"/>
      <c r="NWV552" s="52"/>
      <c r="NWW552" s="52"/>
      <c r="NWX552" s="52"/>
      <c r="NWY552" s="52"/>
      <c r="NWZ552" s="52"/>
      <c r="NXA552" s="52"/>
      <c r="NXB552" s="52"/>
      <c r="NXC552" s="52"/>
      <c r="NXD552" s="52"/>
      <c r="NXE552" s="52"/>
      <c r="NXF552" s="52"/>
      <c r="NXG552" s="52"/>
      <c r="NXH552" s="52"/>
      <c r="NXI552" s="52"/>
      <c r="NXJ552" s="52"/>
      <c r="NXK552" s="52"/>
      <c r="NXL552" s="52"/>
      <c r="NXM552" s="52"/>
      <c r="NXN552" s="52"/>
      <c r="NXO552" s="52"/>
      <c r="NXP552" s="52"/>
      <c r="NXQ552" s="52"/>
      <c r="NXR552" s="52"/>
      <c r="NXS552" s="52"/>
      <c r="NXT552" s="52"/>
      <c r="NXU552" s="52"/>
      <c r="NXV552" s="52"/>
      <c r="NXW552" s="52"/>
      <c r="NXX552" s="52"/>
      <c r="NXY552" s="52"/>
      <c r="NXZ552" s="52"/>
      <c r="NYA552" s="52"/>
      <c r="NYB552" s="52"/>
      <c r="NYC552" s="52"/>
      <c r="NYD552" s="52"/>
      <c r="NYE552" s="52"/>
      <c r="NYF552" s="52"/>
      <c r="NYG552" s="52"/>
      <c r="NYH552" s="52"/>
      <c r="NYI552" s="52"/>
      <c r="NYJ552" s="52"/>
      <c r="NYK552" s="52"/>
      <c r="NYL552" s="52"/>
      <c r="NYM552" s="52"/>
      <c r="NYN552" s="52"/>
      <c r="NYO552" s="52"/>
      <c r="NYP552" s="52"/>
      <c r="NYQ552" s="52"/>
      <c r="NYR552" s="52"/>
      <c r="NYS552" s="52"/>
      <c r="NYT552" s="52"/>
      <c r="NYU552" s="52"/>
      <c r="NYV552" s="52"/>
      <c r="NYW552" s="52"/>
      <c r="NYX552" s="52"/>
      <c r="NYY552" s="52"/>
      <c r="NYZ552" s="52"/>
      <c r="NZA552" s="52"/>
      <c r="NZB552" s="52"/>
      <c r="NZC552" s="52"/>
      <c r="NZD552" s="52"/>
      <c r="NZE552" s="52"/>
      <c r="NZF552" s="52"/>
      <c r="NZG552" s="52"/>
      <c r="NZH552" s="52"/>
      <c r="NZI552" s="52"/>
      <c r="NZJ552" s="52"/>
      <c r="NZK552" s="52"/>
      <c r="NZL552" s="52"/>
      <c r="NZM552" s="52"/>
      <c r="NZN552" s="52"/>
      <c r="NZO552" s="52"/>
      <c r="NZP552" s="52"/>
      <c r="NZQ552" s="52"/>
      <c r="NZR552" s="52"/>
      <c r="NZS552" s="52"/>
      <c r="NZT552" s="52"/>
      <c r="NZU552" s="52"/>
      <c r="NZV552" s="52"/>
      <c r="NZW552" s="52"/>
      <c r="NZX552" s="52"/>
      <c r="NZY552" s="52"/>
      <c r="NZZ552" s="52"/>
      <c r="OAA552" s="52"/>
      <c r="OAB552" s="52"/>
      <c r="OAC552" s="52"/>
      <c r="OAD552" s="52"/>
      <c r="OAE552" s="52"/>
      <c r="OAF552" s="52"/>
      <c r="OAG552" s="52"/>
      <c r="OAH552" s="52"/>
      <c r="OAI552" s="52"/>
      <c r="OAJ552" s="52"/>
      <c r="OAK552" s="52"/>
      <c r="OAL552" s="52"/>
      <c r="OAM552" s="52"/>
      <c r="OAN552" s="52"/>
      <c r="OAO552" s="52"/>
      <c r="OAP552" s="52"/>
      <c r="OAQ552" s="52"/>
      <c r="OAR552" s="52"/>
      <c r="OAS552" s="52"/>
      <c r="OAT552" s="52"/>
      <c r="OAU552" s="52"/>
      <c r="OAV552" s="52"/>
      <c r="OAW552" s="52"/>
      <c r="OAX552" s="52"/>
      <c r="OAY552" s="52"/>
      <c r="OAZ552" s="52"/>
      <c r="OBA552" s="52"/>
      <c r="OBB552" s="52"/>
      <c r="OBC552" s="52"/>
      <c r="OBD552" s="52"/>
      <c r="OBE552" s="52"/>
      <c r="OBF552" s="52"/>
      <c r="OBG552" s="52"/>
      <c r="OBH552" s="52"/>
      <c r="OBI552" s="52"/>
      <c r="OBJ552" s="52"/>
      <c r="OBK552" s="52"/>
      <c r="OBL552" s="52"/>
      <c r="OBM552" s="52"/>
      <c r="OBN552" s="52"/>
      <c r="OBO552" s="52"/>
      <c r="OBP552" s="52"/>
      <c r="OBQ552" s="52"/>
      <c r="OBR552" s="52"/>
      <c r="OBS552" s="52"/>
      <c r="OBT552" s="52"/>
      <c r="OBU552" s="52"/>
      <c r="OBV552" s="52"/>
      <c r="OBW552" s="52"/>
      <c r="OBX552" s="52"/>
      <c r="OBY552" s="52"/>
      <c r="OBZ552" s="52"/>
      <c r="OCA552" s="52"/>
      <c r="OCB552" s="52"/>
      <c r="OCC552" s="52"/>
      <c r="OCD552" s="52"/>
      <c r="OCE552" s="52"/>
      <c r="OCF552" s="52"/>
      <c r="OCG552" s="52"/>
      <c r="OCH552" s="52"/>
      <c r="OCI552" s="52"/>
      <c r="OCJ552" s="52"/>
      <c r="OCK552" s="52"/>
      <c r="OCL552" s="52"/>
      <c r="OCM552" s="52"/>
      <c r="OCN552" s="52"/>
      <c r="OCO552" s="52"/>
      <c r="OCP552" s="52"/>
      <c r="OCQ552" s="52"/>
      <c r="OCR552" s="52"/>
      <c r="OCS552" s="52"/>
      <c r="OCT552" s="52"/>
      <c r="OCU552" s="52"/>
      <c r="OCV552" s="52"/>
      <c r="OCW552" s="52"/>
      <c r="OCX552" s="52"/>
      <c r="OCY552" s="52"/>
      <c r="OCZ552" s="52"/>
      <c r="ODA552" s="52"/>
      <c r="ODB552" s="52"/>
      <c r="ODC552" s="52"/>
      <c r="ODD552" s="52"/>
      <c r="ODE552" s="52"/>
      <c r="ODF552" s="52"/>
      <c r="ODG552" s="52"/>
      <c r="ODH552" s="52"/>
      <c r="ODI552" s="52"/>
      <c r="ODJ552" s="52"/>
      <c r="ODK552" s="52"/>
      <c r="ODL552" s="52"/>
      <c r="ODM552" s="52"/>
      <c r="ODN552" s="52"/>
      <c r="ODO552" s="52"/>
      <c r="ODP552" s="52"/>
      <c r="ODQ552" s="52"/>
      <c r="ODR552" s="52"/>
      <c r="ODS552" s="52"/>
      <c r="ODT552" s="52"/>
      <c r="ODU552" s="52"/>
      <c r="ODV552" s="52"/>
      <c r="ODW552" s="52"/>
      <c r="ODX552" s="52"/>
      <c r="ODY552" s="52"/>
      <c r="ODZ552" s="52"/>
      <c r="OEA552" s="52"/>
      <c r="OEB552" s="52"/>
      <c r="OEC552" s="52"/>
      <c r="OED552" s="52"/>
      <c r="OEE552" s="52"/>
      <c r="OEF552" s="52"/>
      <c r="OEG552" s="52"/>
      <c r="OEH552" s="52"/>
      <c r="OEI552" s="52"/>
      <c r="OEJ552" s="52"/>
      <c r="OEK552" s="52"/>
      <c r="OEL552" s="52"/>
      <c r="OEM552" s="52"/>
      <c r="OEN552" s="52"/>
      <c r="OEO552" s="52"/>
      <c r="OEP552" s="52"/>
      <c r="OEQ552" s="52"/>
      <c r="OER552" s="52"/>
      <c r="OES552" s="52"/>
      <c r="OET552" s="52"/>
      <c r="OEU552" s="52"/>
      <c r="OEV552" s="52"/>
      <c r="OEW552" s="52"/>
      <c r="OEX552" s="52"/>
      <c r="OEY552" s="52"/>
      <c r="OEZ552" s="52"/>
      <c r="OFA552" s="52"/>
      <c r="OFB552" s="52"/>
      <c r="OFC552" s="52"/>
      <c r="OFD552" s="52"/>
      <c r="OFE552" s="52"/>
      <c r="OFF552" s="52"/>
      <c r="OFG552" s="52"/>
      <c r="OFH552" s="52"/>
      <c r="OFI552" s="52"/>
      <c r="OFJ552" s="52"/>
      <c r="OFK552" s="52"/>
      <c r="OFL552" s="52"/>
      <c r="OFM552" s="52"/>
      <c r="OFN552" s="52"/>
      <c r="OFO552" s="52"/>
      <c r="OFP552" s="52"/>
      <c r="OFQ552" s="52"/>
      <c r="OFR552" s="52"/>
      <c r="OFS552" s="52"/>
      <c r="OFT552" s="52"/>
      <c r="OFU552" s="52"/>
      <c r="OFV552" s="52"/>
      <c r="OFW552" s="52"/>
      <c r="OFX552" s="52"/>
      <c r="OFY552" s="52"/>
      <c r="OFZ552" s="52"/>
      <c r="OGA552" s="52"/>
      <c r="OGB552" s="52"/>
      <c r="OGC552" s="52"/>
      <c r="OGD552" s="52"/>
      <c r="OGE552" s="52"/>
      <c r="OGF552" s="52"/>
      <c r="OGG552" s="52"/>
      <c r="OGH552" s="52"/>
      <c r="OGI552" s="52"/>
      <c r="OGJ552" s="52"/>
      <c r="OGK552" s="52"/>
      <c r="OGL552" s="52"/>
      <c r="OGM552" s="52"/>
      <c r="OGN552" s="52"/>
      <c r="OGO552" s="52"/>
      <c r="OGP552" s="52"/>
      <c r="OGQ552" s="52"/>
      <c r="OGR552" s="52"/>
      <c r="OGS552" s="52"/>
      <c r="OGT552" s="52"/>
      <c r="OGU552" s="52"/>
      <c r="OGV552" s="52"/>
      <c r="OGW552" s="52"/>
      <c r="OGX552" s="52"/>
      <c r="OGY552" s="52"/>
      <c r="OGZ552" s="52"/>
      <c r="OHA552" s="52"/>
      <c r="OHB552" s="52"/>
      <c r="OHC552" s="52"/>
      <c r="OHD552" s="52"/>
      <c r="OHE552" s="52"/>
      <c r="OHF552" s="52"/>
      <c r="OHG552" s="52"/>
      <c r="OHH552" s="52"/>
      <c r="OHI552" s="52"/>
      <c r="OHJ552" s="52"/>
      <c r="OHK552" s="52"/>
      <c r="OHL552" s="52"/>
      <c r="OHM552" s="52"/>
      <c r="OHN552" s="52"/>
      <c r="OHO552" s="52"/>
      <c r="OHP552" s="52"/>
      <c r="OHQ552" s="52"/>
      <c r="OHR552" s="52"/>
      <c r="OHS552" s="52"/>
      <c r="OHT552" s="52"/>
      <c r="OHU552" s="52"/>
      <c r="OHV552" s="52"/>
      <c r="OHW552" s="52"/>
      <c r="OHX552" s="52"/>
      <c r="OHY552" s="52"/>
      <c r="OHZ552" s="52"/>
      <c r="OIA552" s="52"/>
      <c r="OIB552" s="52"/>
      <c r="OIC552" s="52"/>
      <c r="OID552" s="52"/>
      <c r="OIE552" s="52"/>
      <c r="OIF552" s="52"/>
      <c r="OIG552" s="52"/>
      <c r="OIH552" s="52"/>
      <c r="OII552" s="52"/>
      <c r="OIJ552" s="52"/>
      <c r="OIK552" s="52"/>
      <c r="OIL552" s="52"/>
      <c r="OIM552" s="52"/>
      <c r="OIN552" s="52"/>
      <c r="OIO552" s="52"/>
      <c r="OIP552" s="52"/>
      <c r="OIQ552" s="52"/>
      <c r="OIR552" s="52"/>
      <c r="OIS552" s="52"/>
      <c r="OIT552" s="52"/>
      <c r="OIU552" s="52"/>
      <c r="OIV552" s="52"/>
      <c r="OIW552" s="52"/>
      <c r="OIX552" s="52"/>
      <c r="OIY552" s="52"/>
      <c r="OIZ552" s="52"/>
      <c r="OJA552" s="52"/>
      <c r="OJB552" s="52"/>
      <c r="OJC552" s="52"/>
      <c r="OJD552" s="52"/>
      <c r="OJE552" s="52"/>
      <c r="OJF552" s="52"/>
      <c r="OJG552" s="52"/>
      <c r="OJH552" s="52"/>
      <c r="OJI552" s="52"/>
      <c r="OJJ552" s="52"/>
      <c r="OJK552" s="52"/>
      <c r="OJL552" s="52"/>
      <c r="OJM552" s="52"/>
      <c r="OJN552" s="52"/>
      <c r="OJO552" s="52"/>
      <c r="OJP552" s="52"/>
      <c r="OJQ552" s="52"/>
      <c r="OJR552" s="52"/>
      <c r="OJS552" s="52"/>
      <c r="OJT552" s="52"/>
      <c r="OJU552" s="52"/>
      <c r="OJV552" s="52"/>
      <c r="OJW552" s="52"/>
      <c r="OJX552" s="52"/>
      <c r="OJY552" s="52"/>
      <c r="OJZ552" s="52"/>
      <c r="OKA552" s="52"/>
      <c r="OKB552" s="52"/>
      <c r="OKC552" s="52"/>
      <c r="OKD552" s="52"/>
      <c r="OKE552" s="52"/>
      <c r="OKF552" s="52"/>
      <c r="OKG552" s="52"/>
      <c r="OKH552" s="52"/>
      <c r="OKI552" s="52"/>
      <c r="OKJ552" s="52"/>
      <c r="OKK552" s="52"/>
      <c r="OKL552" s="52"/>
      <c r="OKM552" s="52"/>
      <c r="OKN552" s="52"/>
      <c r="OKO552" s="52"/>
      <c r="OKP552" s="52"/>
      <c r="OKQ552" s="52"/>
      <c r="OKR552" s="52"/>
      <c r="OKS552" s="52"/>
      <c r="OKT552" s="52"/>
      <c r="OKU552" s="52"/>
      <c r="OKV552" s="52"/>
      <c r="OKW552" s="52"/>
      <c r="OKX552" s="52"/>
      <c r="OKY552" s="52"/>
      <c r="OKZ552" s="52"/>
      <c r="OLA552" s="52"/>
      <c r="OLB552" s="52"/>
      <c r="OLC552" s="52"/>
      <c r="OLD552" s="52"/>
      <c r="OLE552" s="52"/>
      <c r="OLF552" s="52"/>
      <c r="OLG552" s="52"/>
      <c r="OLH552" s="52"/>
      <c r="OLI552" s="52"/>
      <c r="OLJ552" s="52"/>
      <c r="OLK552" s="52"/>
      <c r="OLL552" s="52"/>
      <c r="OLM552" s="52"/>
      <c r="OLN552" s="52"/>
      <c r="OLO552" s="52"/>
      <c r="OLP552" s="52"/>
      <c r="OLQ552" s="52"/>
      <c r="OLR552" s="52"/>
      <c r="OLS552" s="52"/>
      <c r="OLT552" s="52"/>
      <c r="OLU552" s="52"/>
      <c r="OLV552" s="52"/>
      <c r="OLW552" s="52"/>
      <c r="OLX552" s="52"/>
      <c r="OLY552" s="52"/>
      <c r="OLZ552" s="52"/>
      <c r="OMA552" s="52"/>
      <c r="OMB552" s="52"/>
      <c r="OMC552" s="52"/>
      <c r="OMD552" s="52"/>
      <c r="OME552" s="52"/>
      <c r="OMF552" s="52"/>
      <c r="OMG552" s="52"/>
      <c r="OMH552" s="52"/>
      <c r="OMI552" s="52"/>
      <c r="OMJ552" s="52"/>
      <c r="OMK552" s="52"/>
      <c r="OML552" s="52"/>
      <c r="OMM552" s="52"/>
      <c r="OMN552" s="52"/>
      <c r="OMO552" s="52"/>
      <c r="OMP552" s="52"/>
      <c r="OMQ552" s="52"/>
      <c r="OMR552" s="52"/>
      <c r="OMS552" s="52"/>
      <c r="OMT552" s="52"/>
      <c r="OMU552" s="52"/>
      <c r="OMV552" s="52"/>
      <c r="OMW552" s="52"/>
      <c r="OMX552" s="52"/>
      <c r="OMY552" s="52"/>
      <c r="OMZ552" s="52"/>
      <c r="ONA552" s="52"/>
      <c r="ONB552" s="52"/>
      <c r="ONC552" s="52"/>
      <c r="OND552" s="52"/>
      <c r="ONE552" s="52"/>
      <c r="ONF552" s="52"/>
      <c r="ONG552" s="52"/>
      <c r="ONH552" s="52"/>
      <c r="ONI552" s="52"/>
      <c r="ONJ552" s="52"/>
      <c r="ONK552" s="52"/>
      <c r="ONL552" s="52"/>
      <c r="ONM552" s="52"/>
      <c r="ONN552" s="52"/>
      <c r="ONO552" s="52"/>
      <c r="ONP552" s="52"/>
      <c r="ONQ552" s="52"/>
      <c r="ONR552" s="52"/>
      <c r="ONS552" s="52"/>
      <c r="ONT552" s="52"/>
      <c r="ONU552" s="52"/>
      <c r="ONV552" s="52"/>
      <c r="ONW552" s="52"/>
      <c r="ONX552" s="52"/>
      <c r="ONY552" s="52"/>
      <c r="ONZ552" s="52"/>
      <c r="OOA552" s="52"/>
      <c r="OOB552" s="52"/>
      <c r="OOC552" s="52"/>
      <c r="OOD552" s="52"/>
      <c r="OOE552" s="52"/>
      <c r="OOF552" s="52"/>
      <c r="OOG552" s="52"/>
      <c r="OOH552" s="52"/>
      <c r="OOI552" s="52"/>
      <c r="OOJ552" s="52"/>
      <c r="OOK552" s="52"/>
      <c r="OOL552" s="52"/>
      <c r="OOM552" s="52"/>
      <c r="OON552" s="52"/>
      <c r="OOO552" s="52"/>
      <c r="OOP552" s="52"/>
      <c r="OOQ552" s="52"/>
      <c r="OOR552" s="52"/>
      <c r="OOS552" s="52"/>
      <c r="OOT552" s="52"/>
      <c r="OOU552" s="52"/>
      <c r="OOV552" s="52"/>
      <c r="OOW552" s="52"/>
      <c r="OOX552" s="52"/>
      <c r="OOY552" s="52"/>
      <c r="OOZ552" s="52"/>
      <c r="OPA552" s="52"/>
      <c r="OPB552" s="52"/>
      <c r="OPC552" s="52"/>
      <c r="OPD552" s="52"/>
      <c r="OPE552" s="52"/>
      <c r="OPF552" s="52"/>
      <c r="OPG552" s="52"/>
      <c r="OPH552" s="52"/>
      <c r="OPI552" s="52"/>
      <c r="OPJ552" s="52"/>
      <c r="OPK552" s="52"/>
      <c r="OPL552" s="52"/>
      <c r="OPM552" s="52"/>
      <c r="OPN552" s="52"/>
      <c r="OPO552" s="52"/>
      <c r="OPP552" s="52"/>
      <c r="OPQ552" s="52"/>
      <c r="OPR552" s="52"/>
      <c r="OPS552" s="52"/>
      <c r="OPT552" s="52"/>
      <c r="OPU552" s="52"/>
      <c r="OPV552" s="52"/>
      <c r="OPW552" s="52"/>
      <c r="OPX552" s="52"/>
      <c r="OPY552" s="52"/>
      <c r="OPZ552" s="52"/>
      <c r="OQA552" s="52"/>
      <c r="OQB552" s="52"/>
      <c r="OQC552" s="52"/>
      <c r="OQD552" s="52"/>
      <c r="OQE552" s="52"/>
      <c r="OQF552" s="52"/>
      <c r="OQG552" s="52"/>
      <c r="OQH552" s="52"/>
      <c r="OQI552" s="52"/>
      <c r="OQJ552" s="52"/>
      <c r="OQK552" s="52"/>
      <c r="OQL552" s="52"/>
      <c r="OQM552" s="52"/>
      <c r="OQN552" s="52"/>
      <c r="OQO552" s="52"/>
      <c r="OQP552" s="52"/>
      <c r="OQQ552" s="52"/>
      <c r="OQR552" s="52"/>
      <c r="OQS552" s="52"/>
      <c r="OQT552" s="52"/>
      <c r="OQU552" s="52"/>
      <c r="OQV552" s="52"/>
      <c r="OQW552" s="52"/>
      <c r="OQX552" s="52"/>
      <c r="OQY552" s="52"/>
      <c r="OQZ552" s="52"/>
      <c r="ORA552" s="52"/>
      <c r="ORB552" s="52"/>
      <c r="ORC552" s="52"/>
      <c r="ORD552" s="52"/>
      <c r="ORE552" s="52"/>
      <c r="ORF552" s="52"/>
      <c r="ORG552" s="52"/>
      <c r="ORH552" s="52"/>
      <c r="ORI552" s="52"/>
      <c r="ORJ552" s="52"/>
      <c r="ORK552" s="52"/>
      <c r="ORL552" s="52"/>
      <c r="ORM552" s="52"/>
      <c r="ORN552" s="52"/>
      <c r="ORO552" s="52"/>
      <c r="ORP552" s="52"/>
      <c r="ORQ552" s="52"/>
      <c r="ORR552" s="52"/>
      <c r="ORS552" s="52"/>
      <c r="ORT552" s="52"/>
      <c r="ORU552" s="52"/>
      <c r="ORV552" s="52"/>
      <c r="ORW552" s="52"/>
      <c r="ORX552" s="52"/>
      <c r="ORY552" s="52"/>
      <c r="ORZ552" s="52"/>
      <c r="OSA552" s="52"/>
      <c r="OSB552" s="52"/>
      <c r="OSC552" s="52"/>
      <c r="OSD552" s="52"/>
      <c r="OSE552" s="52"/>
      <c r="OSF552" s="52"/>
      <c r="OSG552" s="52"/>
      <c r="OSH552" s="52"/>
      <c r="OSI552" s="52"/>
      <c r="OSJ552" s="52"/>
      <c r="OSK552" s="52"/>
      <c r="OSL552" s="52"/>
      <c r="OSM552" s="52"/>
      <c r="OSN552" s="52"/>
      <c r="OSO552" s="52"/>
      <c r="OSP552" s="52"/>
      <c r="OSQ552" s="52"/>
      <c r="OSR552" s="52"/>
      <c r="OSS552" s="52"/>
      <c r="OST552" s="52"/>
      <c r="OSU552" s="52"/>
      <c r="OSV552" s="52"/>
      <c r="OSW552" s="52"/>
      <c r="OSX552" s="52"/>
      <c r="OSY552" s="52"/>
      <c r="OSZ552" s="52"/>
      <c r="OTA552" s="52"/>
      <c r="OTB552" s="52"/>
      <c r="OTC552" s="52"/>
      <c r="OTD552" s="52"/>
      <c r="OTE552" s="52"/>
      <c r="OTF552" s="52"/>
      <c r="OTG552" s="52"/>
      <c r="OTH552" s="52"/>
      <c r="OTI552" s="52"/>
      <c r="OTJ552" s="52"/>
      <c r="OTK552" s="52"/>
      <c r="OTL552" s="52"/>
      <c r="OTM552" s="52"/>
      <c r="OTN552" s="52"/>
      <c r="OTO552" s="52"/>
      <c r="OTP552" s="52"/>
      <c r="OTQ552" s="52"/>
      <c r="OTR552" s="52"/>
      <c r="OTS552" s="52"/>
      <c r="OTT552" s="52"/>
      <c r="OTU552" s="52"/>
      <c r="OTV552" s="52"/>
      <c r="OTW552" s="52"/>
      <c r="OTX552" s="52"/>
      <c r="OTY552" s="52"/>
      <c r="OTZ552" s="52"/>
      <c r="OUA552" s="52"/>
      <c r="OUB552" s="52"/>
      <c r="OUC552" s="52"/>
      <c r="OUD552" s="52"/>
      <c r="OUE552" s="52"/>
      <c r="OUF552" s="52"/>
      <c r="OUG552" s="52"/>
      <c r="OUH552" s="52"/>
      <c r="OUI552" s="52"/>
      <c r="OUJ552" s="52"/>
      <c r="OUK552" s="52"/>
      <c r="OUL552" s="52"/>
      <c r="OUM552" s="52"/>
      <c r="OUN552" s="52"/>
      <c r="OUO552" s="52"/>
      <c r="OUP552" s="52"/>
      <c r="OUQ552" s="52"/>
      <c r="OUR552" s="52"/>
      <c r="OUS552" s="52"/>
      <c r="OUT552" s="52"/>
      <c r="OUU552" s="52"/>
      <c r="OUV552" s="52"/>
      <c r="OUW552" s="52"/>
      <c r="OUX552" s="52"/>
      <c r="OUY552" s="52"/>
      <c r="OUZ552" s="52"/>
      <c r="OVA552" s="52"/>
      <c r="OVB552" s="52"/>
      <c r="OVC552" s="52"/>
      <c r="OVD552" s="52"/>
      <c r="OVE552" s="52"/>
      <c r="OVF552" s="52"/>
      <c r="OVG552" s="52"/>
      <c r="OVH552" s="52"/>
      <c r="OVI552" s="52"/>
      <c r="OVJ552" s="52"/>
      <c r="OVK552" s="52"/>
      <c r="OVL552" s="52"/>
      <c r="OVM552" s="52"/>
      <c r="OVN552" s="52"/>
      <c r="OVO552" s="52"/>
      <c r="OVP552" s="52"/>
      <c r="OVQ552" s="52"/>
      <c r="OVR552" s="52"/>
      <c r="OVS552" s="52"/>
      <c r="OVT552" s="52"/>
      <c r="OVU552" s="52"/>
      <c r="OVV552" s="52"/>
      <c r="OVW552" s="52"/>
      <c r="OVX552" s="52"/>
      <c r="OVY552" s="52"/>
      <c r="OVZ552" s="52"/>
      <c r="OWA552" s="52"/>
      <c r="OWB552" s="52"/>
      <c r="OWC552" s="52"/>
      <c r="OWD552" s="52"/>
      <c r="OWE552" s="52"/>
      <c r="OWF552" s="52"/>
      <c r="OWG552" s="52"/>
      <c r="OWH552" s="52"/>
      <c r="OWI552" s="52"/>
      <c r="OWJ552" s="52"/>
      <c r="OWK552" s="52"/>
      <c r="OWL552" s="52"/>
      <c r="OWM552" s="52"/>
      <c r="OWN552" s="52"/>
      <c r="OWO552" s="52"/>
      <c r="OWP552" s="52"/>
      <c r="OWQ552" s="52"/>
      <c r="OWR552" s="52"/>
      <c r="OWS552" s="52"/>
      <c r="OWT552" s="52"/>
      <c r="OWU552" s="52"/>
      <c r="OWV552" s="52"/>
      <c r="OWW552" s="52"/>
      <c r="OWX552" s="52"/>
      <c r="OWY552" s="52"/>
      <c r="OWZ552" s="52"/>
      <c r="OXA552" s="52"/>
      <c r="OXB552" s="52"/>
      <c r="OXC552" s="52"/>
      <c r="OXD552" s="52"/>
      <c r="OXE552" s="52"/>
      <c r="OXF552" s="52"/>
      <c r="OXG552" s="52"/>
      <c r="OXH552" s="52"/>
      <c r="OXI552" s="52"/>
      <c r="OXJ552" s="52"/>
      <c r="OXK552" s="52"/>
      <c r="OXL552" s="52"/>
      <c r="OXM552" s="52"/>
      <c r="OXN552" s="52"/>
      <c r="OXO552" s="52"/>
      <c r="OXP552" s="52"/>
      <c r="OXQ552" s="52"/>
      <c r="OXR552" s="52"/>
      <c r="OXS552" s="52"/>
      <c r="OXT552" s="52"/>
      <c r="OXU552" s="52"/>
      <c r="OXV552" s="52"/>
      <c r="OXW552" s="52"/>
      <c r="OXX552" s="52"/>
      <c r="OXY552" s="52"/>
      <c r="OXZ552" s="52"/>
      <c r="OYA552" s="52"/>
      <c r="OYB552" s="52"/>
      <c r="OYC552" s="52"/>
      <c r="OYD552" s="52"/>
      <c r="OYE552" s="52"/>
      <c r="OYF552" s="52"/>
      <c r="OYG552" s="52"/>
      <c r="OYH552" s="52"/>
      <c r="OYI552" s="52"/>
      <c r="OYJ552" s="52"/>
      <c r="OYK552" s="52"/>
      <c r="OYL552" s="52"/>
      <c r="OYM552" s="52"/>
      <c r="OYN552" s="52"/>
      <c r="OYO552" s="52"/>
      <c r="OYP552" s="52"/>
      <c r="OYQ552" s="52"/>
      <c r="OYR552" s="52"/>
      <c r="OYS552" s="52"/>
      <c r="OYT552" s="52"/>
      <c r="OYU552" s="52"/>
      <c r="OYV552" s="52"/>
      <c r="OYW552" s="52"/>
      <c r="OYX552" s="52"/>
      <c r="OYY552" s="52"/>
      <c r="OYZ552" s="52"/>
      <c r="OZA552" s="52"/>
      <c r="OZB552" s="52"/>
      <c r="OZC552" s="52"/>
      <c r="OZD552" s="52"/>
      <c r="OZE552" s="52"/>
      <c r="OZF552" s="52"/>
      <c r="OZG552" s="52"/>
      <c r="OZH552" s="52"/>
      <c r="OZI552" s="52"/>
      <c r="OZJ552" s="52"/>
      <c r="OZK552" s="52"/>
      <c r="OZL552" s="52"/>
      <c r="OZM552" s="52"/>
      <c r="OZN552" s="52"/>
      <c r="OZO552" s="52"/>
      <c r="OZP552" s="52"/>
      <c r="OZQ552" s="52"/>
      <c r="OZR552" s="52"/>
      <c r="OZS552" s="52"/>
      <c r="OZT552" s="52"/>
      <c r="OZU552" s="52"/>
      <c r="OZV552" s="52"/>
      <c r="OZW552" s="52"/>
      <c r="OZX552" s="52"/>
      <c r="OZY552" s="52"/>
      <c r="OZZ552" s="52"/>
      <c r="PAA552" s="52"/>
      <c r="PAB552" s="52"/>
      <c r="PAC552" s="52"/>
      <c r="PAD552" s="52"/>
      <c r="PAE552" s="52"/>
      <c r="PAF552" s="52"/>
      <c r="PAG552" s="52"/>
      <c r="PAH552" s="52"/>
      <c r="PAI552" s="52"/>
      <c r="PAJ552" s="52"/>
      <c r="PAK552" s="52"/>
      <c r="PAL552" s="52"/>
      <c r="PAM552" s="52"/>
      <c r="PAN552" s="52"/>
      <c r="PAO552" s="52"/>
      <c r="PAP552" s="52"/>
      <c r="PAQ552" s="52"/>
      <c r="PAR552" s="52"/>
      <c r="PAS552" s="52"/>
      <c r="PAT552" s="52"/>
      <c r="PAU552" s="52"/>
      <c r="PAV552" s="52"/>
      <c r="PAW552" s="52"/>
      <c r="PAX552" s="52"/>
      <c r="PAY552" s="52"/>
      <c r="PAZ552" s="52"/>
      <c r="PBA552" s="52"/>
      <c r="PBB552" s="52"/>
      <c r="PBC552" s="52"/>
      <c r="PBD552" s="52"/>
      <c r="PBE552" s="52"/>
      <c r="PBF552" s="52"/>
      <c r="PBG552" s="52"/>
      <c r="PBH552" s="52"/>
      <c r="PBI552" s="52"/>
      <c r="PBJ552" s="52"/>
      <c r="PBK552" s="52"/>
      <c r="PBL552" s="52"/>
      <c r="PBM552" s="52"/>
      <c r="PBN552" s="52"/>
      <c r="PBO552" s="52"/>
      <c r="PBP552" s="52"/>
      <c r="PBQ552" s="52"/>
      <c r="PBR552" s="52"/>
      <c r="PBS552" s="52"/>
      <c r="PBT552" s="52"/>
      <c r="PBU552" s="52"/>
      <c r="PBV552" s="52"/>
      <c r="PBW552" s="52"/>
      <c r="PBX552" s="52"/>
      <c r="PBY552" s="52"/>
      <c r="PBZ552" s="52"/>
      <c r="PCA552" s="52"/>
      <c r="PCB552" s="52"/>
      <c r="PCC552" s="52"/>
      <c r="PCD552" s="52"/>
      <c r="PCE552" s="52"/>
      <c r="PCF552" s="52"/>
      <c r="PCG552" s="52"/>
      <c r="PCH552" s="52"/>
      <c r="PCI552" s="52"/>
      <c r="PCJ552" s="52"/>
      <c r="PCK552" s="52"/>
      <c r="PCL552" s="52"/>
      <c r="PCM552" s="52"/>
      <c r="PCN552" s="52"/>
      <c r="PCO552" s="52"/>
      <c r="PCP552" s="52"/>
      <c r="PCQ552" s="52"/>
      <c r="PCR552" s="52"/>
      <c r="PCS552" s="52"/>
      <c r="PCT552" s="52"/>
      <c r="PCU552" s="52"/>
      <c r="PCV552" s="52"/>
      <c r="PCW552" s="52"/>
      <c r="PCX552" s="52"/>
      <c r="PCY552" s="52"/>
      <c r="PCZ552" s="52"/>
      <c r="PDA552" s="52"/>
      <c r="PDB552" s="52"/>
      <c r="PDC552" s="52"/>
      <c r="PDD552" s="52"/>
      <c r="PDE552" s="52"/>
      <c r="PDF552" s="52"/>
      <c r="PDG552" s="52"/>
      <c r="PDH552" s="52"/>
      <c r="PDI552" s="52"/>
      <c r="PDJ552" s="52"/>
      <c r="PDK552" s="52"/>
      <c r="PDL552" s="52"/>
      <c r="PDM552" s="52"/>
      <c r="PDN552" s="52"/>
      <c r="PDO552" s="52"/>
      <c r="PDP552" s="52"/>
      <c r="PDQ552" s="52"/>
      <c r="PDR552" s="52"/>
      <c r="PDS552" s="52"/>
      <c r="PDT552" s="52"/>
      <c r="PDU552" s="52"/>
      <c r="PDV552" s="52"/>
      <c r="PDW552" s="52"/>
      <c r="PDX552" s="52"/>
      <c r="PDY552" s="52"/>
      <c r="PDZ552" s="52"/>
      <c r="PEA552" s="52"/>
      <c r="PEB552" s="52"/>
      <c r="PEC552" s="52"/>
      <c r="PED552" s="52"/>
      <c r="PEE552" s="52"/>
      <c r="PEF552" s="52"/>
      <c r="PEG552" s="52"/>
      <c r="PEH552" s="52"/>
      <c r="PEI552" s="52"/>
      <c r="PEJ552" s="52"/>
      <c r="PEK552" s="52"/>
      <c r="PEL552" s="52"/>
      <c r="PEM552" s="52"/>
      <c r="PEN552" s="52"/>
      <c r="PEO552" s="52"/>
      <c r="PEP552" s="52"/>
      <c r="PEQ552" s="52"/>
      <c r="PER552" s="52"/>
      <c r="PES552" s="52"/>
      <c r="PET552" s="52"/>
      <c r="PEU552" s="52"/>
      <c r="PEV552" s="52"/>
      <c r="PEW552" s="52"/>
      <c r="PEX552" s="52"/>
      <c r="PEY552" s="52"/>
      <c r="PEZ552" s="52"/>
      <c r="PFA552" s="52"/>
      <c r="PFB552" s="52"/>
      <c r="PFC552" s="52"/>
      <c r="PFD552" s="52"/>
      <c r="PFE552" s="52"/>
      <c r="PFF552" s="52"/>
      <c r="PFG552" s="52"/>
      <c r="PFH552" s="52"/>
      <c r="PFI552" s="52"/>
      <c r="PFJ552" s="52"/>
      <c r="PFK552" s="52"/>
      <c r="PFL552" s="52"/>
      <c r="PFM552" s="52"/>
      <c r="PFN552" s="52"/>
      <c r="PFO552" s="52"/>
      <c r="PFP552" s="52"/>
      <c r="PFQ552" s="52"/>
      <c r="PFR552" s="52"/>
      <c r="PFS552" s="52"/>
      <c r="PFT552" s="52"/>
      <c r="PFU552" s="52"/>
      <c r="PFV552" s="52"/>
      <c r="PFW552" s="52"/>
      <c r="PFX552" s="52"/>
      <c r="PFY552" s="52"/>
      <c r="PFZ552" s="52"/>
      <c r="PGA552" s="52"/>
      <c r="PGB552" s="52"/>
      <c r="PGC552" s="52"/>
      <c r="PGD552" s="52"/>
      <c r="PGE552" s="52"/>
      <c r="PGF552" s="52"/>
      <c r="PGG552" s="52"/>
      <c r="PGH552" s="52"/>
      <c r="PGI552" s="52"/>
      <c r="PGJ552" s="52"/>
      <c r="PGK552" s="52"/>
      <c r="PGL552" s="52"/>
      <c r="PGM552" s="52"/>
      <c r="PGN552" s="52"/>
      <c r="PGO552" s="52"/>
      <c r="PGP552" s="52"/>
      <c r="PGQ552" s="52"/>
      <c r="PGR552" s="52"/>
      <c r="PGS552" s="52"/>
      <c r="PGT552" s="52"/>
      <c r="PGU552" s="52"/>
      <c r="PGV552" s="52"/>
      <c r="PGW552" s="52"/>
      <c r="PGX552" s="52"/>
      <c r="PGY552" s="52"/>
      <c r="PGZ552" s="52"/>
      <c r="PHA552" s="52"/>
      <c r="PHB552" s="52"/>
      <c r="PHC552" s="52"/>
      <c r="PHD552" s="52"/>
      <c r="PHE552" s="52"/>
      <c r="PHF552" s="52"/>
      <c r="PHG552" s="52"/>
      <c r="PHH552" s="52"/>
      <c r="PHI552" s="52"/>
      <c r="PHJ552" s="52"/>
      <c r="PHK552" s="52"/>
      <c r="PHL552" s="52"/>
      <c r="PHM552" s="52"/>
      <c r="PHN552" s="52"/>
      <c r="PHO552" s="52"/>
      <c r="PHP552" s="52"/>
      <c r="PHQ552" s="52"/>
      <c r="PHR552" s="52"/>
      <c r="PHS552" s="52"/>
      <c r="PHT552" s="52"/>
      <c r="PHU552" s="52"/>
      <c r="PHV552" s="52"/>
      <c r="PHW552" s="52"/>
      <c r="PHX552" s="52"/>
      <c r="PHY552" s="52"/>
      <c r="PHZ552" s="52"/>
      <c r="PIA552" s="52"/>
      <c r="PIB552" s="52"/>
      <c r="PIC552" s="52"/>
      <c r="PID552" s="52"/>
      <c r="PIE552" s="52"/>
      <c r="PIF552" s="52"/>
      <c r="PIG552" s="52"/>
      <c r="PIH552" s="52"/>
      <c r="PII552" s="52"/>
      <c r="PIJ552" s="52"/>
      <c r="PIK552" s="52"/>
      <c r="PIL552" s="52"/>
      <c r="PIM552" s="52"/>
      <c r="PIN552" s="52"/>
      <c r="PIO552" s="52"/>
      <c r="PIP552" s="52"/>
      <c r="PIQ552" s="52"/>
      <c r="PIR552" s="52"/>
      <c r="PIS552" s="52"/>
      <c r="PIT552" s="52"/>
      <c r="PIU552" s="52"/>
      <c r="PIV552" s="52"/>
      <c r="PIW552" s="52"/>
      <c r="PIX552" s="52"/>
      <c r="PIY552" s="52"/>
      <c r="PIZ552" s="52"/>
      <c r="PJA552" s="52"/>
      <c r="PJB552" s="52"/>
      <c r="PJC552" s="52"/>
      <c r="PJD552" s="52"/>
      <c r="PJE552" s="52"/>
      <c r="PJF552" s="52"/>
      <c r="PJG552" s="52"/>
      <c r="PJH552" s="52"/>
      <c r="PJI552" s="52"/>
      <c r="PJJ552" s="52"/>
      <c r="PJK552" s="52"/>
      <c r="PJL552" s="52"/>
      <c r="PJM552" s="52"/>
      <c r="PJN552" s="52"/>
      <c r="PJO552" s="52"/>
      <c r="PJP552" s="52"/>
      <c r="PJQ552" s="52"/>
      <c r="PJR552" s="52"/>
      <c r="PJS552" s="52"/>
      <c r="PJT552" s="52"/>
      <c r="PJU552" s="52"/>
      <c r="PJV552" s="52"/>
      <c r="PJW552" s="52"/>
      <c r="PJX552" s="52"/>
      <c r="PJY552" s="52"/>
      <c r="PJZ552" s="52"/>
      <c r="PKA552" s="52"/>
      <c r="PKB552" s="52"/>
      <c r="PKC552" s="52"/>
      <c r="PKD552" s="52"/>
      <c r="PKE552" s="52"/>
      <c r="PKF552" s="52"/>
      <c r="PKG552" s="52"/>
      <c r="PKH552" s="52"/>
      <c r="PKI552" s="52"/>
      <c r="PKJ552" s="52"/>
      <c r="PKK552" s="52"/>
      <c r="PKL552" s="52"/>
      <c r="PKM552" s="52"/>
      <c r="PKN552" s="52"/>
      <c r="PKO552" s="52"/>
      <c r="PKP552" s="52"/>
      <c r="PKQ552" s="52"/>
      <c r="PKR552" s="52"/>
      <c r="PKS552" s="52"/>
      <c r="PKT552" s="52"/>
      <c r="PKU552" s="52"/>
      <c r="PKV552" s="52"/>
      <c r="PKW552" s="52"/>
      <c r="PKX552" s="52"/>
      <c r="PKY552" s="52"/>
      <c r="PKZ552" s="52"/>
      <c r="PLA552" s="52"/>
      <c r="PLB552" s="52"/>
      <c r="PLC552" s="52"/>
      <c r="PLD552" s="52"/>
      <c r="PLE552" s="52"/>
      <c r="PLF552" s="52"/>
      <c r="PLG552" s="52"/>
      <c r="PLH552" s="52"/>
      <c r="PLI552" s="52"/>
      <c r="PLJ552" s="52"/>
      <c r="PLK552" s="52"/>
      <c r="PLL552" s="52"/>
      <c r="PLM552" s="52"/>
      <c r="PLN552" s="52"/>
      <c r="PLO552" s="52"/>
      <c r="PLP552" s="52"/>
      <c r="PLQ552" s="52"/>
      <c r="PLR552" s="52"/>
      <c r="PLS552" s="52"/>
      <c r="PLT552" s="52"/>
      <c r="PLU552" s="52"/>
      <c r="PLV552" s="52"/>
      <c r="PLW552" s="52"/>
      <c r="PLX552" s="52"/>
      <c r="PLY552" s="52"/>
      <c r="PLZ552" s="52"/>
      <c r="PMA552" s="52"/>
      <c r="PMB552" s="52"/>
      <c r="PMC552" s="52"/>
      <c r="PMD552" s="52"/>
      <c r="PME552" s="52"/>
      <c r="PMF552" s="52"/>
      <c r="PMG552" s="52"/>
      <c r="PMH552" s="52"/>
      <c r="PMI552" s="52"/>
      <c r="PMJ552" s="52"/>
      <c r="PMK552" s="52"/>
      <c r="PML552" s="52"/>
      <c r="PMM552" s="52"/>
      <c r="PMN552" s="52"/>
      <c r="PMO552" s="52"/>
      <c r="PMP552" s="52"/>
      <c r="PMQ552" s="52"/>
      <c r="PMR552" s="52"/>
      <c r="PMS552" s="52"/>
      <c r="PMT552" s="52"/>
      <c r="PMU552" s="52"/>
      <c r="PMV552" s="52"/>
      <c r="PMW552" s="52"/>
      <c r="PMX552" s="52"/>
      <c r="PMY552" s="52"/>
      <c r="PMZ552" s="52"/>
      <c r="PNA552" s="52"/>
      <c r="PNB552" s="52"/>
      <c r="PNC552" s="52"/>
      <c r="PND552" s="52"/>
      <c r="PNE552" s="52"/>
      <c r="PNF552" s="52"/>
      <c r="PNG552" s="52"/>
      <c r="PNH552" s="52"/>
      <c r="PNI552" s="52"/>
      <c r="PNJ552" s="52"/>
      <c r="PNK552" s="52"/>
      <c r="PNL552" s="52"/>
      <c r="PNM552" s="52"/>
      <c r="PNN552" s="52"/>
      <c r="PNO552" s="52"/>
      <c r="PNP552" s="52"/>
      <c r="PNQ552" s="52"/>
      <c r="PNR552" s="52"/>
      <c r="PNS552" s="52"/>
      <c r="PNT552" s="52"/>
      <c r="PNU552" s="52"/>
      <c r="PNV552" s="52"/>
      <c r="PNW552" s="52"/>
      <c r="PNX552" s="52"/>
      <c r="PNY552" s="52"/>
      <c r="PNZ552" s="52"/>
      <c r="POA552" s="52"/>
      <c r="POB552" s="52"/>
      <c r="POC552" s="52"/>
      <c r="POD552" s="52"/>
      <c r="POE552" s="52"/>
      <c r="POF552" s="52"/>
      <c r="POG552" s="52"/>
      <c r="POH552" s="52"/>
      <c r="POI552" s="52"/>
      <c r="POJ552" s="52"/>
      <c r="POK552" s="52"/>
      <c r="POL552" s="52"/>
      <c r="POM552" s="52"/>
      <c r="PON552" s="52"/>
      <c r="POO552" s="52"/>
      <c r="POP552" s="52"/>
      <c r="POQ552" s="52"/>
      <c r="POR552" s="52"/>
      <c r="POS552" s="52"/>
      <c r="POT552" s="52"/>
      <c r="POU552" s="52"/>
      <c r="POV552" s="52"/>
      <c r="POW552" s="52"/>
      <c r="POX552" s="52"/>
      <c r="POY552" s="52"/>
      <c r="POZ552" s="52"/>
      <c r="PPA552" s="52"/>
      <c r="PPB552" s="52"/>
      <c r="PPC552" s="52"/>
      <c r="PPD552" s="52"/>
      <c r="PPE552" s="52"/>
      <c r="PPF552" s="52"/>
      <c r="PPG552" s="52"/>
      <c r="PPH552" s="52"/>
      <c r="PPI552" s="52"/>
      <c r="PPJ552" s="52"/>
      <c r="PPK552" s="52"/>
      <c r="PPL552" s="52"/>
      <c r="PPM552" s="52"/>
      <c r="PPN552" s="52"/>
      <c r="PPO552" s="52"/>
      <c r="PPP552" s="52"/>
      <c r="PPQ552" s="52"/>
      <c r="PPR552" s="52"/>
      <c r="PPS552" s="52"/>
      <c r="PPT552" s="52"/>
      <c r="PPU552" s="52"/>
      <c r="PPV552" s="52"/>
      <c r="PPW552" s="52"/>
      <c r="PPX552" s="52"/>
      <c r="PPY552" s="52"/>
      <c r="PPZ552" s="52"/>
      <c r="PQA552" s="52"/>
      <c r="PQB552" s="52"/>
      <c r="PQC552" s="52"/>
      <c r="PQD552" s="52"/>
      <c r="PQE552" s="52"/>
      <c r="PQF552" s="52"/>
      <c r="PQG552" s="52"/>
      <c r="PQH552" s="52"/>
      <c r="PQI552" s="52"/>
      <c r="PQJ552" s="52"/>
      <c r="PQK552" s="52"/>
      <c r="PQL552" s="52"/>
      <c r="PQM552" s="52"/>
      <c r="PQN552" s="52"/>
      <c r="PQO552" s="52"/>
      <c r="PQP552" s="52"/>
      <c r="PQQ552" s="52"/>
      <c r="PQR552" s="52"/>
      <c r="PQS552" s="52"/>
      <c r="PQT552" s="52"/>
      <c r="PQU552" s="52"/>
      <c r="PQV552" s="52"/>
      <c r="PQW552" s="52"/>
      <c r="PQX552" s="52"/>
      <c r="PQY552" s="52"/>
      <c r="PQZ552" s="52"/>
      <c r="PRA552" s="52"/>
      <c r="PRB552" s="52"/>
      <c r="PRC552" s="52"/>
      <c r="PRD552" s="52"/>
      <c r="PRE552" s="52"/>
      <c r="PRF552" s="52"/>
      <c r="PRG552" s="52"/>
      <c r="PRH552" s="52"/>
      <c r="PRI552" s="52"/>
      <c r="PRJ552" s="52"/>
      <c r="PRK552" s="52"/>
      <c r="PRL552" s="52"/>
      <c r="PRM552" s="52"/>
      <c r="PRN552" s="52"/>
      <c r="PRO552" s="52"/>
      <c r="PRP552" s="52"/>
      <c r="PRQ552" s="52"/>
      <c r="PRR552" s="52"/>
      <c r="PRS552" s="52"/>
      <c r="PRT552" s="52"/>
      <c r="PRU552" s="52"/>
      <c r="PRV552" s="52"/>
      <c r="PRW552" s="52"/>
      <c r="PRX552" s="52"/>
      <c r="PRY552" s="52"/>
      <c r="PRZ552" s="52"/>
      <c r="PSA552" s="52"/>
      <c r="PSB552" s="52"/>
      <c r="PSC552" s="52"/>
      <c r="PSD552" s="52"/>
      <c r="PSE552" s="52"/>
      <c r="PSF552" s="52"/>
      <c r="PSG552" s="52"/>
      <c r="PSH552" s="52"/>
      <c r="PSI552" s="52"/>
      <c r="PSJ552" s="52"/>
      <c r="PSK552" s="52"/>
      <c r="PSL552" s="52"/>
      <c r="PSM552" s="52"/>
      <c r="PSN552" s="52"/>
      <c r="PSO552" s="52"/>
      <c r="PSP552" s="52"/>
      <c r="PSQ552" s="52"/>
      <c r="PSR552" s="52"/>
      <c r="PSS552" s="52"/>
      <c r="PST552" s="52"/>
      <c r="PSU552" s="52"/>
      <c r="PSV552" s="52"/>
      <c r="PSW552" s="52"/>
      <c r="PSX552" s="52"/>
      <c r="PSY552" s="52"/>
      <c r="PSZ552" s="52"/>
      <c r="PTA552" s="52"/>
      <c r="PTB552" s="52"/>
      <c r="PTC552" s="52"/>
      <c r="PTD552" s="52"/>
      <c r="PTE552" s="52"/>
      <c r="PTF552" s="52"/>
      <c r="PTG552" s="52"/>
      <c r="PTH552" s="52"/>
      <c r="PTI552" s="52"/>
      <c r="PTJ552" s="52"/>
      <c r="PTK552" s="52"/>
      <c r="PTL552" s="52"/>
      <c r="PTM552" s="52"/>
      <c r="PTN552" s="52"/>
      <c r="PTO552" s="52"/>
      <c r="PTP552" s="52"/>
      <c r="PTQ552" s="52"/>
      <c r="PTR552" s="52"/>
      <c r="PTS552" s="52"/>
      <c r="PTT552" s="52"/>
      <c r="PTU552" s="52"/>
      <c r="PTV552" s="52"/>
      <c r="PTW552" s="52"/>
      <c r="PTX552" s="52"/>
      <c r="PTY552" s="52"/>
      <c r="PTZ552" s="52"/>
      <c r="PUA552" s="52"/>
      <c r="PUB552" s="52"/>
      <c r="PUC552" s="52"/>
      <c r="PUD552" s="52"/>
      <c r="PUE552" s="52"/>
      <c r="PUF552" s="52"/>
      <c r="PUG552" s="52"/>
      <c r="PUH552" s="52"/>
      <c r="PUI552" s="52"/>
      <c r="PUJ552" s="52"/>
      <c r="PUK552" s="52"/>
      <c r="PUL552" s="52"/>
      <c r="PUM552" s="52"/>
      <c r="PUN552" s="52"/>
      <c r="PUO552" s="52"/>
      <c r="PUP552" s="52"/>
      <c r="PUQ552" s="52"/>
      <c r="PUR552" s="52"/>
      <c r="PUS552" s="52"/>
      <c r="PUT552" s="52"/>
      <c r="PUU552" s="52"/>
      <c r="PUV552" s="52"/>
      <c r="PUW552" s="52"/>
      <c r="PUX552" s="52"/>
      <c r="PUY552" s="52"/>
      <c r="PUZ552" s="52"/>
      <c r="PVA552" s="52"/>
      <c r="PVB552" s="52"/>
      <c r="PVC552" s="52"/>
      <c r="PVD552" s="52"/>
      <c r="PVE552" s="52"/>
      <c r="PVF552" s="52"/>
      <c r="PVG552" s="52"/>
      <c r="PVH552" s="52"/>
      <c r="PVI552" s="52"/>
      <c r="PVJ552" s="52"/>
      <c r="PVK552" s="52"/>
      <c r="PVL552" s="52"/>
      <c r="PVM552" s="52"/>
      <c r="PVN552" s="52"/>
      <c r="PVO552" s="52"/>
      <c r="PVP552" s="52"/>
      <c r="PVQ552" s="52"/>
      <c r="PVR552" s="52"/>
      <c r="PVS552" s="52"/>
      <c r="PVT552" s="52"/>
      <c r="PVU552" s="52"/>
      <c r="PVV552" s="52"/>
      <c r="PVW552" s="52"/>
      <c r="PVX552" s="52"/>
      <c r="PVY552" s="52"/>
      <c r="PVZ552" s="52"/>
      <c r="PWA552" s="52"/>
      <c r="PWB552" s="52"/>
      <c r="PWC552" s="52"/>
      <c r="PWD552" s="52"/>
      <c r="PWE552" s="52"/>
      <c r="PWF552" s="52"/>
      <c r="PWG552" s="52"/>
      <c r="PWH552" s="52"/>
      <c r="PWI552" s="52"/>
      <c r="PWJ552" s="52"/>
      <c r="PWK552" s="52"/>
      <c r="PWL552" s="52"/>
      <c r="PWM552" s="52"/>
      <c r="PWN552" s="52"/>
      <c r="PWO552" s="52"/>
      <c r="PWP552" s="52"/>
      <c r="PWQ552" s="52"/>
      <c r="PWR552" s="52"/>
      <c r="PWS552" s="52"/>
      <c r="PWT552" s="52"/>
      <c r="PWU552" s="52"/>
      <c r="PWV552" s="52"/>
      <c r="PWW552" s="52"/>
      <c r="PWX552" s="52"/>
      <c r="PWY552" s="52"/>
      <c r="PWZ552" s="52"/>
      <c r="PXA552" s="52"/>
      <c r="PXB552" s="52"/>
      <c r="PXC552" s="52"/>
      <c r="PXD552" s="52"/>
      <c r="PXE552" s="52"/>
      <c r="PXF552" s="52"/>
      <c r="PXG552" s="52"/>
      <c r="PXH552" s="52"/>
      <c r="PXI552" s="52"/>
      <c r="PXJ552" s="52"/>
      <c r="PXK552" s="52"/>
      <c r="PXL552" s="52"/>
      <c r="PXM552" s="52"/>
      <c r="PXN552" s="52"/>
      <c r="PXO552" s="52"/>
      <c r="PXP552" s="52"/>
      <c r="PXQ552" s="52"/>
      <c r="PXR552" s="52"/>
      <c r="PXS552" s="52"/>
      <c r="PXT552" s="52"/>
      <c r="PXU552" s="52"/>
      <c r="PXV552" s="52"/>
      <c r="PXW552" s="52"/>
      <c r="PXX552" s="52"/>
      <c r="PXY552" s="52"/>
      <c r="PXZ552" s="52"/>
      <c r="PYA552" s="52"/>
      <c r="PYB552" s="52"/>
      <c r="PYC552" s="52"/>
      <c r="PYD552" s="52"/>
      <c r="PYE552" s="52"/>
      <c r="PYF552" s="52"/>
      <c r="PYG552" s="52"/>
      <c r="PYH552" s="52"/>
      <c r="PYI552" s="52"/>
      <c r="PYJ552" s="52"/>
      <c r="PYK552" s="52"/>
      <c r="PYL552" s="52"/>
      <c r="PYM552" s="52"/>
      <c r="PYN552" s="52"/>
      <c r="PYO552" s="52"/>
      <c r="PYP552" s="52"/>
      <c r="PYQ552" s="52"/>
      <c r="PYR552" s="52"/>
      <c r="PYS552" s="52"/>
      <c r="PYT552" s="52"/>
      <c r="PYU552" s="52"/>
      <c r="PYV552" s="52"/>
      <c r="PYW552" s="52"/>
      <c r="PYX552" s="52"/>
      <c r="PYY552" s="52"/>
      <c r="PYZ552" s="52"/>
      <c r="PZA552" s="52"/>
      <c r="PZB552" s="52"/>
      <c r="PZC552" s="52"/>
      <c r="PZD552" s="52"/>
      <c r="PZE552" s="52"/>
      <c r="PZF552" s="52"/>
      <c r="PZG552" s="52"/>
      <c r="PZH552" s="52"/>
      <c r="PZI552" s="52"/>
      <c r="PZJ552" s="52"/>
      <c r="PZK552" s="52"/>
      <c r="PZL552" s="52"/>
      <c r="PZM552" s="52"/>
      <c r="PZN552" s="52"/>
      <c r="PZO552" s="52"/>
      <c r="PZP552" s="52"/>
      <c r="PZQ552" s="52"/>
      <c r="PZR552" s="52"/>
      <c r="PZS552" s="52"/>
      <c r="PZT552" s="52"/>
      <c r="PZU552" s="52"/>
      <c r="PZV552" s="52"/>
      <c r="PZW552" s="52"/>
      <c r="PZX552" s="52"/>
      <c r="PZY552" s="52"/>
      <c r="PZZ552" s="52"/>
      <c r="QAA552" s="52"/>
      <c r="QAB552" s="52"/>
      <c r="QAC552" s="52"/>
      <c r="QAD552" s="52"/>
      <c r="QAE552" s="52"/>
      <c r="QAF552" s="52"/>
      <c r="QAG552" s="52"/>
      <c r="QAH552" s="52"/>
      <c r="QAI552" s="52"/>
      <c r="QAJ552" s="52"/>
      <c r="QAK552" s="52"/>
      <c r="QAL552" s="52"/>
      <c r="QAM552" s="52"/>
      <c r="QAN552" s="52"/>
      <c r="QAO552" s="52"/>
      <c r="QAP552" s="52"/>
      <c r="QAQ552" s="52"/>
      <c r="QAR552" s="52"/>
      <c r="QAS552" s="52"/>
      <c r="QAT552" s="52"/>
      <c r="QAU552" s="52"/>
      <c r="QAV552" s="52"/>
      <c r="QAW552" s="52"/>
      <c r="QAX552" s="52"/>
      <c r="QAY552" s="52"/>
      <c r="QAZ552" s="52"/>
      <c r="QBA552" s="52"/>
      <c r="QBB552" s="52"/>
      <c r="QBC552" s="52"/>
      <c r="QBD552" s="52"/>
      <c r="QBE552" s="52"/>
      <c r="QBF552" s="52"/>
      <c r="QBG552" s="52"/>
      <c r="QBH552" s="52"/>
      <c r="QBI552" s="52"/>
      <c r="QBJ552" s="52"/>
      <c r="QBK552" s="52"/>
      <c r="QBL552" s="52"/>
      <c r="QBM552" s="52"/>
      <c r="QBN552" s="52"/>
      <c r="QBO552" s="52"/>
      <c r="QBP552" s="52"/>
      <c r="QBQ552" s="52"/>
      <c r="QBR552" s="52"/>
      <c r="QBS552" s="52"/>
      <c r="QBT552" s="52"/>
      <c r="QBU552" s="52"/>
      <c r="QBV552" s="52"/>
      <c r="QBW552" s="52"/>
      <c r="QBX552" s="52"/>
      <c r="QBY552" s="52"/>
      <c r="QBZ552" s="52"/>
      <c r="QCA552" s="52"/>
      <c r="QCB552" s="52"/>
      <c r="QCC552" s="52"/>
      <c r="QCD552" s="52"/>
      <c r="QCE552" s="52"/>
      <c r="QCF552" s="52"/>
      <c r="QCG552" s="52"/>
      <c r="QCH552" s="52"/>
      <c r="QCI552" s="52"/>
      <c r="QCJ552" s="52"/>
      <c r="QCK552" s="52"/>
      <c r="QCL552" s="52"/>
      <c r="QCM552" s="52"/>
      <c r="QCN552" s="52"/>
      <c r="QCO552" s="52"/>
      <c r="QCP552" s="52"/>
      <c r="QCQ552" s="52"/>
      <c r="QCR552" s="52"/>
      <c r="QCS552" s="52"/>
      <c r="QCT552" s="52"/>
      <c r="QCU552" s="52"/>
      <c r="QCV552" s="52"/>
      <c r="QCW552" s="52"/>
      <c r="QCX552" s="52"/>
      <c r="QCY552" s="52"/>
      <c r="QCZ552" s="52"/>
      <c r="QDA552" s="52"/>
      <c r="QDB552" s="52"/>
      <c r="QDC552" s="52"/>
      <c r="QDD552" s="52"/>
      <c r="QDE552" s="52"/>
      <c r="QDF552" s="52"/>
      <c r="QDG552" s="52"/>
      <c r="QDH552" s="52"/>
      <c r="QDI552" s="52"/>
      <c r="QDJ552" s="52"/>
      <c r="QDK552" s="52"/>
      <c r="QDL552" s="52"/>
      <c r="QDM552" s="52"/>
      <c r="QDN552" s="52"/>
      <c r="QDO552" s="52"/>
      <c r="QDP552" s="52"/>
      <c r="QDQ552" s="52"/>
      <c r="QDR552" s="52"/>
      <c r="QDS552" s="52"/>
      <c r="QDT552" s="52"/>
      <c r="QDU552" s="52"/>
      <c r="QDV552" s="52"/>
      <c r="QDW552" s="52"/>
      <c r="QDX552" s="52"/>
      <c r="QDY552" s="52"/>
      <c r="QDZ552" s="52"/>
      <c r="QEA552" s="52"/>
      <c r="QEB552" s="52"/>
      <c r="QEC552" s="52"/>
      <c r="QED552" s="52"/>
      <c r="QEE552" s="52"/>
      <c r="QEF552" s="52"/>
      <c r="QEG552" s="52"/>
      <c r="QEH552" s="52"/>
      <c r="QEI552" s="52"/>
      <c r="QEJ552" s="52"/>
      <c r="QEK552" s="52"/>
      <c r="QEL552" s="52"/>
      <c r="QEM552" s="52"/>
      <c r="QEN552" s="52"/>
      <c r="QEO552" s="52"/>
      <c r="QEP552" s="52"/>
      <c r="QEQ552" s="52"/>
      <c r="QER552" s="52"/>
      <c r="QES552" s="52"/>
      <c r="QET552" s="52"/>
      <c r="QEU552" s="52"/>
      <c r="QEV552" s="52"/>
      <c r="QEW552" s="52"/>
      <c r="QEX552" s="52"/>
      <c r="QEY552" s="52"/>
      <c r="QEZ552" s="52"/>
      <c r="QFA552" s="52"/>
      <c r="QFB552" s="52"/>
      <c r="QFC552" s="52"/>
      <c r="QFD552" s="52"/>
      <c r="QFE552" s="52"/>
      <c r="QFF552" s="52"/>
      <c r="QFG552" s="52"/>
      <c r="QFH552" s="52"/>
      <c r="QFI552" s="52"/>
      <c r="QFJ552" s="52"/>
      <c r="QFK552" s="52"/>
      <c r="QFL552" s="52"/>
      <c r="QFM552" s="52"/>
      <c r="QFN552" s="52"/>
      <c r="QFO552" s="52"/>
      <c r="QFP552" s="52"/>
      <c r="QFQ552" s="52"/>
      <c r="QFR552" s="52"/>
      <c r="QFS552" s="52"/>
      <c r="QFT552" s="52"/>
      <c r="QFU552" s="52"/>
      <c r="QFV552" s="52"/>
      <c r="QFW552" s="52"/>
      <c r="QFX552" s="52"/>
      <c r="QFY552" s="52"/>
      <c r="QFZ552" s="52"/>
      <c r="QGA552" s="52"/>
      <c r="QGB552" s="52"/>
      <c r="QGC552" s="52"/>
      <c r="QGD552" s="52"/>
      <c r="QGE552" s="52"/>
      <c r="QGF552" s="52"/>
      <c r="QGG552" s="52"/>
      <c r="QGH552" s="52"/>
      <c r="QGI552" s="52"/>
      <c r="QGJ552" s="52"/>
      <c r="QGK552" s="52"/>
      <c r="QGL552" s="52"/>
      <c r="QGM552" s="52"/>
      <c r="QGN552" s="52"/>
      <c r="QGO552" s="52"/>
      <c r="QGP552" s="52"/>
      <c r="QGQ552" s="52"/>
      <c r="QGR552" s="52"/>
      <c r="QGS552" s="52"/>
      <c r="QGT552" s="52"/>
      <c r="QGU552" s="52"/>
      <c r="QGV552" s="52"/>
      <c r="QGW552" s="52"/>
      <c r="QGX552" s="52"/>
      <c r="QGY552" s="52"/>
      <c r="QGZ552" s="52"/>
      <c r="QHA552" s="52"/>
      <c r="QHB552" s="52"/>
      <c r="QHC552" s="52"/>
      <c r="QHD552" s="52"/>
      <c r="QHE552" s="52"/>
      <c r="QHF552" s="52"/>
      <c r="QHG552" s="52"/>
      <c r="QHH552" s="52"/>
      <c r="QHI552" s="52"/>
      <c r="QHJ552" s="52"/>
      <c r="QHK552" s="52"/>
      <c r="QHL552" s="52"/>
      <c r="QHM552" s="52"/>
      <c r="QHN552" s="52"/>
      <c r="QHO552" s="52"/>
      <c r="QHP552" s="52"/>
      <c r="QHQ552" s="52"/>
      <c r="QHR552" s="52"/>
      <c r="QHS552" s="52"/>
      <c r="QHT552" s="52"/>
      <c r="QHU552" s="52"/>
      <c r="QHV552" s="52"/>
      <c r="QHW552" s="52"/>
      <c r="QHX552" s="52"/>
      <c r="QHY552" s="52"/>
      <c r="QHZ552" s="52"/>
      <c r="QIA552" s="52"/>
      <c r="QIB552" s="52"/>
      <c r="QIC552" s="52"/>
      <c r="QID552" s="52"/>
      <c r="QIE552" s="52"/>
      <c r="QIF552" s="52"/>
      <c r="QIG552" s="52"/>
      <c r="QIH552" s="52"/>
      <c r="QII552" s="52"/>
      <c r="QIJ552" s="52"/>
      <c r="QIK552" s="52"/>
      <c r="QIL552" s="52"/>
      <c r="QIM552" s="52"/>
      <c r="QIN552" s="52"/>
      <c r="QIO552" s="52"/>
      <c r="QIP552" s="52"/>
      <c r="QIQ552" s="52"/>
      <c r="QIR552" s="52"/>
      <c r="QIS552" s="52"/>
      <c r="QIT552" s="52"/>
      <c r="QIU552" s="52"/>
      <c r="QIV552" s="52"/>
      <c r="QIW552" s="52"/>
      <c r="QIX552" s="52"/>
      <c r="QIY552" s="52"/>
      <c r="QIZ552" s="52"/>
      <c r="QJA552" s="52"/>
      <c r="QJB552" s="52"/>
      <c r="QJC552" s="52"/>
      <c r="QJD552" s="52"/>
      <c r="QJE552" s="52"/>
      <c r="QJF552" s="52"/>
      <c r="QJG552" s="52"/>
      <c r="QJH552" s="52"/>
      <c r="QJI552" s="52"/>
      <c r="QJJ552" s="52"/>
      <c r="QJK552" s="52"/>
      <c r="QJL552" s="52"/>
      <c r="QJM552" s="52"/>
      <c r="QJN552" s="52"/>
      <c r="QJO552" s="52"/>
      <c r="QJP552" s="52"/>
      <c r="QJQ552" s="52"/>
      <c r="QJR552" s="52"/>
      <c r="QJS552" s="52"/>
      <c r="QJT552" s="52"/>
      <c r="QJU552" s="52"/>
      <c r="QJV552" s="52"/>
      <c r="QJW552" s="52"/>
      <c r="QJX552" s="52"/>
      <c r="QJY552" s="52"/>
      <c r="QJZ552" s="52"/>
      <c r="QKA552" s="52"/>
      <c r="QKB552" s="52"/>
      <c r="QKC552" s="52"/>
      <c r="QKD552" s="52"/>
      <c r="QKE552" s="52"/>
      <c r="QKF552" s="52"/>
      <c r="QKG552" s="52"/>
      <c r="QKH552" s="52"/>
      <c r="QKI552" s="52"/>
      <c r="QKJ552" s="52"/>
      <c r="QKK552" s="52"/>
      <c r="QKL552" s="52"/>
      <c r="QKM552" s="52"/>
      <c r="QKN552" s="52"/>
      <c r="QKO552" s="52"/>
      <c r="QKP552" s="52"/>
      <c r="QKQ552" s="52"/>
      <c r="QKR552" s="52"/>
      <c r="QKS552" s="52"/>
      <c r="QKT552" s="52"/>
      <c r="QKU552" s="52"/>
      <c r="QKV552" s="52"/>
      <c r="QKW552" s="52"/>
      <c r="QKX552" s="52"/>
      <c r="QKY552" s="52"/>
      <c r="QKZ552" s="52"/>
      <c r="QLA552" s="52"/>
      <c r="QLB552" s="52"/>
      <c r="QLC552" s="52"/>
      <c r="QLD552" s="52"/>
      <c r="QLE552" s="52"/>
      <c r="QLF552" s="52"/>
      <c r="QLG552" s="52"/>
      <c r="QLH552" s="52"/>
      <c r="QLI552" s="52"/>
      <c r="QLJ552" s="52"/>
      <c r="QLK552" s="52"/>
      <c r="QLL552" s="52"/>
      <c r="QLM552" s="52"/>
      <c r="QLN552" s="52"/>
      <c r="QLO552" s="52"/>
      <c r="QLP552" s="52"/>
      <c r="QLQ552" s="52"/>
      <c r="QLR552" s="52"/>
      <c r="QLS552" s="52"/>
      <c r="QLT552" s="52"/>
      <c r="QLU552" s="52"/>
      <c r="QLV552" s="52"/>
      <c r="QLW552" s="52"/>
      <c r="QLX552" s="52"/>
      <c r="QLY552" s="52"/>
      <c r="QLZ552" s="52"/>
      <c r="QMA552" s="52"/>
      <c r="QMB552" s="52"/>
      <c r="QMC552" s="52"/>
      <c r="QMD552" s="52"/>
      <c r="QME552" s="52"/>
      <c r="QMF552" s="52"/>
      <c r="QMG552" s="52"/>
      <c r="QMH552" s="52"/>
      <c r="QMI552" s="52"/>
      <c r="QMJ552" s="52"/>
      <c r="QMK552" s="52"/>
      <c r="QML552" s="52"/>
      <c r="QMM552" s="52"/>
      <c r="QMN552" s="52"/>
      <c r="QMO552" s="52"/>
      <c r="QMP552" s="52"/>
      <c r="QMQ552" s="52"/>
      <c r="QMR552" s="52"/>
      <c r="QMS552" s="52"/>
      <c r="QMT552" s="52"/>
      <c r="QMU552" s="52"/>
      <c r="QMV552" s="52"/>
      <c r="QMW552" s="52"/>
      <c r="QMX552" s="52"/>
      <c r="QMY552" s="52"/>
      <c r="QMZ552" s="52"/>
      <c r="QNA552" s="52"/>
      <c r="QNB552" s="52"/>
      <c r="QNC552" s="52"/>
      <c r="QND552" s="52"/>
      <c r="QNE552" s="52"/>
      <c r="QNF552" s="52"/>
      <c r="QNG552" s="52"/>
      <c r="QNH552" s="52"/>
      <c r="QNI552" s="52"/>
      <c r="QNJ552" s="52"/>
      <c r="QNK552" s="52"/>
      <c r="QNL552" s="52"/>
      <c r="QNM552" s="52"/>
      <c r="QNN552" s="52"/>
      <c r="QNO552" s="52"/>
      <c r="QNP552" s="52"/>
      <c r="QNQ552" s="52"/>
      <c r="QNR552" s="52"/>
      <c r="QNS552" s="52"/>
      <c r="QNT552" s="52"/>
      <c r="QNU552" s="52"/>
      <c r="QNV552" s="52"/>
      <c r="QNW552" s="52"/>
      <c r="QNX552" s="52"/>
      <c r="QNY552" s="52"/>
      <c r="QNZ552" s="52"/>
      <c r="QOA552" s="52"/>
      <c r="QOB552" s="52"/>
      <c r="QOC552" s="52"/>
      <c r="QOD552" s="52"/>
      <c r="QOE552" s="52"/>
      <c r="QOF552" s="52"/>
      <c r="QOG552" s="52"/>
      <c r="QOH552" s="52"/>
      <c r="QOI552" s="52"/>
      <c r="QOJ552" s="52"/>
      <c r="QOK552" s="52"/>
      <c r="QOL552" s="52"/>
      <c r="QOM552" s="52"/>
      <c r="QON552" s="52"/>
      <c r="QOO552" s="52"/>
      <c r="QOP552" s="52"/>
      <c r="QOQ552" s="52"/>
      <c r="QOR552" s="52"/>
      <c r="QOS552" s="52"/>
      <c r="QOT552" s="52"/>
      <c r="QOU552" s="52"/>
      <c r="QOV552" s="52"/>
      <c r="QOW552" s="52"/>
      <c r="QOX552" s="52"/>
      <c r="QOY552" s="52"/>
      <c r="QOZ552" s="52"/>
      <c r="QPA552" s="52"/>
      <c r="QPB552" s="52"/>
      <c r="QPC552" s="52"/>
      <c r="QPD552" s="52"/>
      <c r="QPE552" s="52"/>
      <c r="QPF552" s="52"/>
      <c r="QPG552" s="52"/>
      <c r="QPH552" s="52"/>
      <c r="QPI552" s="52"/>
      <c r="QPJ552" s="52"/>
      <c r="QPK552" s="52"/>
      <c r="QPL552" s="52"/>
      <c r="QPM552" s="52"/>
      <c r="QPN552" s="52"/>
      <c r="QPO552" s="52"/>
      <c r="QPP552" s="52"/>
      <c r="QPQ552" s="52"/>
      <c r="QPR552" s="52"/>
      <c r="QPS552" s="52"/>
      <c r="QPT552" s="52"/>
      <c r="QPU552" s="52"/>
      <c r="QPV552" s="52"/>
      <c r="QPW552" s="52"/>
      <c r="QPX552" s="52"/>
      <c r="QPY552" s="52"/>
      <c r="QPZ552" s="52"/>
      <c r="QQA552" s="52"/>
      <c r="QQB552" s="52"/>
      <c r="QQC552" s="52"/>
      <c r="QQD552" s="52"/>
      <c r="QQE552" s="52"/>
      <c r="QQF552" s="52"/>
      <c r="QQG552" s="52"/>
      <c r="QQH552" s="52"/>
      <c r="QQI552" s="52"/>
      <c r="QQJ552" s="52"/>
      <c r="QQK552" s="52"/>
      <c r="QQL552" s="52"/>
      <c r="QQM552" s="52"/>
      <c r="QQN552" s="52"/>
      <c r="QQO552" s="52"/>
      <c r="QQP552" s="52"/>
      <c r="QQQ552" s="52"/>
      <c r="QQR552" s="52"/>
      <c r="QQS552" s="52"/>
      <c r="QQT552" s="52"/>
      <c r="QQU552" s="52"/>
      <c r="QQV552" s="52"/>
      <c r="QQW552" s="52"/>
      <c r="QQX552" s="52"/>
      <c r="QQY552" s="52"/>
      <c r="QQZ552" s="52"/>
      <c r="QRA552" s="52"/>
      <c r="QRB552" s="52"/>
      <c r="QRC552" s="52"/>
      <c r="QRD552" s="52"/>
      <c r="QRE552" s="52"/>
      <c r="QRF552" s="52"/>
      <c r="QRG552" s="52"/>
      <c r="QRH552" s="52"/>
      <c r="QRI552" s="52"/>
      <c r="QRJ552" s="52"/>
      <c r="QRK552" s="52"/>
      <c r="QRL552" s="52"/>
      <c r="QRM552" s="52"/>
      <c r="QRN552" s="52"/>
      <c r="QRO552" s="52"/>
      <c r="QRP552" s="52"/>
      <c r="QRQ552" s="52"/>
      <c r="QRR552" s="52"/>
      <c r="QRS552" s="52"/>
      <c r="QRT552" s="52"/>
      <c r="QRU552" s="52"/>
      <c r="QRV552" s="52"/>
      <c r="QRW552" s="52"/>
      <c r="QRX552" s="52"/>
      <c r="QRY552" s="52"/>
      <c r="QRZ552" s="52"/>
      <c r="QSA552" s="52"/>
      <c r="QSB552" s="52"/>
      <c r="QSC552" s="52"/>
      <c r="QSD552" s="52"/>
      <c r="QSE552" s="52"/>
      <c r="QSF552" s="52"/>
      <c r="QSG552" s="52"/>
      <c r="QSH552" s="52"/>
      <c r="QSI552" s="52"/>
      <c r="QSJ552" s="52"/>
      <c r="QSK552" s="52"/>
      <c r="QSL552" s="52"/>
      <c r="QSM552" s="52"/>
      <c r="QSN552" s="52"/>
      <c r="QSO552" s="52"/>
      <c r="QSP552" s="52"/>
      <c r="QSQ552" s="52"/>
      <c r="QSR552" s="52"/>
      <c r="QSS552" s="52"/>
      <c r="QST552" s="52"/>
      <c r="QSU552" s="52"/>
      <c r="QSV552" s="52"/>
      <c r="QSW552" s="52"/>
      <c r="QSX552" s="52"/>
      <c r="QSY552" s="52"/>
      <c r="QSZ552" s="52"/>
      <c r="QTA552" s="52"/>
      <c r="QTB552" s="52"/>
      <c r="QTC552" s="52"/>
      <c r="QTD552" s="52"/>
      <c r="QTE552" s="52"/>
      <c r="QTF552" s="52"/>
      <c r="QTG552" s="52"/>
      <c r="QTH552" s="52"/>
      <c r="QTI552" s="52"/>
      <c r="QTJ552" s="52"/>
      <c r="QTK552" s="52"/>
      <c r="QTL552" s="52"/>
      <c r="QTM552" s="52"/>
      <c r="QTN552" s="52"/>
      <c r="QTO552" s="52"/>
      <c r="QTP552" s="52"/>
      <c r="QTQ552" s="52"/>
      <c r="QTR552" s="52"/>
      <c r="QTS552" s="52"/>
      <c r="QTT552" s="52"/>
      <c r="QTU552" s="52"/>
      <c r="QTV552" s="52"/>
      <c r="QTW552" s="52"/>
      <c r="QTX552" s="52"/>
      <c r="QTY552" s="52"/>
      <c r="QTZ552" s="52"/>
      <c r="QUA552" s="52"/>
      <c r="QUB552" s="52"/>
      <c r="QUC552" s="52"/>
      <c r="QUD552" s="52"/>
      <c r="QUE552" s="52"/>
      <c r="QUF552" s="52"/>
      <c r="QUG552" s="52"/>
      <c r="QUH552" s="52"/>
      <c r="QUI552" s="52"/>
      <c r="QUJ552" s="52"/>
      <c r="QUK552" s="52"/>
      <c r="QUL552" s="52"/>
      <c r="QUM552" s="52"/>
      <c r="QUN552" s="52"/>
      <c r="QUO552" s="52"/>
      <c r="QUP552" s="52"/>
      <c r="QUQ552" s="52"/>
      <c r="QUR552" s="52"/>
      <c r="QUS552" s="52"/>
      <c r="QUT552" s="52"/>
      <c r="QUU552" s="52"/>
      <c r="QUV552" s="52"/>
      <c r="QUW552" s="52"/>
      <c r="QUX552" s="52"/>
      <c r="QUY552" s="52"/>
      <c r="QUZ552" s="52"/>
      <c r="QVA552" s="52"/>
      <c r="QVB552" s="52"/>
      <c r="QVC552" s="52"/>
      <c r="QVD552" s="52"/>
      <c r="QVE552" s="52"/>
      <c r="QVF552" s="52"/>
      <c r="QVG552" s="52"/>
      <c r="QVH552" s="52"/>
      <c r="QVI552" s="52"/>
      <c r="QVJ552" s="52"/>
      <c r="QVK552" s="52"/>
      <c r="QVL552" s="52"/>
      <c r="QVM552" s="52"/>
      <c r="QVN552" s="52"/>
      <c r="QVO552" s="52"/>
      <c r="QVP552" s="52"/>
      <c r="QVQ552" s="52"/>
      <c r="QVR552" s="52"/>
      <c r="QVS552" s="52"/>
      <c r="QVT552" s="52"/>
      <c r="QVU552" s="52"/>
      <c r="QVV552" s="52"/>
      <c r="QVW552" s="52"/>
      <c r="QVX552" s="52"/>
      <c r="QVY552" s="52"/>
      <c r="QVZ552" s="52"/>
      <c r="QWA552" s="52"/>
      <c r="QWB552" s="52"/>
      <c r="QWC552" s="52"/>
      <c r="QWD552" s="52"/>
      <c r="QWE552" s="52"/>
      <c r="QWF552" s="52"/>
      <c r="QWG552" s="52"/>
      <c r="QWH552" s="52"/>
      <c r="QWI552" s="52"/>
      <c r="QWJ552" s="52"/>
      <c r="QWK552" s="52"/>
      <c r="QWL552" s="52"/>
      <c r="QWM552" s="52"/>
      <c r="QWN552" s="52"/>
      <c r="QWO552" s="52"/>
      <c r="QWP552" s="52"/>
      <c r="QWQ552" s="52"/>
      <c r="QWR552" s="52"/>
      <c r="QWS552" s="52"/>
      <c r="QWT552" s="52"/>
      <c r="QWU552" s="52"/>
      <c r="QWV552" s="52"/>
      <c r="QWW552" s="52"/>
      <c r="QWX552" s="52"/>
      <c r="QWY552" s="52"/>
      <c r="QWZ552" s="52"/>
      <c r="QXA552" s="52"/>
      <c r="QXB552" s="52"/>
      <c r="QXC552" s="52"/>
      <c r="QXD552" s="52"/>
      <c r="QXE552" s="52"/>
      <c r="QXF552" s="52"/>
      <c r="QXG552" s="52"/>
      <c r="QXH552" s="52"/>
      <c r="QXI552" s="52"/>
      <c r="QXJ552" s="52"/>
      <c r="QXK552" s="52"/>
      <c r="QXL552" s="52"/>
      <c r="QXM552" s="52"/>
      <c r="QXN552" s="52"/>
      <c r="QXO552" s="52"/>
      <c r="QXP552" s="52"/>
      <c r="QXQ552" s="52"/>
      <c r="QXR552" s="52"/>
      <c r="QXS552" s="52"/>
      <c r="QXT552" s="52"/>
      <c r="QXU552" s="52"/>
      <c r="QXV552" s="52"/>
      <c r="QXW552" s="52"/>
      <c r="QXX552" s="52"/>
      <c r="QXY552" s="52"/>
      <c r="QXZ552" s="52"/>
      <c r="QYA552" s="52"/>
      <c r="QYB552" s="52"/>
      <c r="QYC552" s="52"/>
      <c r="QYD552" s="52"/>
      <c r="QYE552" s="52"/>
      <c r="QYF552" s="52"/>
      <c r="QYG552" s="52"/>
      <c r="QYH552" s="52"/>
      <c r="QYI552" s="52"/>
      <c r="QYJ552" s="52"/>
      <c r="QYK552" s="52"/>
      <c r="QYL552" s="52"/>
      <c r="QYM552" s="52"/>
      <c r="QYN552" s="52"/>
      <c r="QYO552" s="52"/>
      <c r="QYP552" s="52"/>
      <c r="QYQ552" s="52"/>
      <c r="QYR552" s="52"/>
      <c r="QYS552" s="52"/>
      <c r="QYT552" s="52"/>
      <c r="QYU552" s="52"/>
      <c r="QYV552" s="52"/>
      <c r="QYW552" s="52"/>
      <c r="QYX552" s="52"/>
      <c r="QYY552" s="52"/>
      <c r="QYZ552" s="52"/>
      <c r="QZA552" s="52"/>
      <c r="QZB552" s="52"/>
      <c r="QZC552" s="52"/>
      <c r="QZD552" s="52"/>
      <c r="QZE552" s="52"/>
      <c r="QZF552" s="52"/>
      <c r="QZG552" s="52"/>
      <c r="QZH552" s="52"/>
      <c r="QZI552" s="52"/>
      <c r="QZJ552" s="52"/>
      <c r="QZK552" s="52"/>
      <c r="QZL552" s="52"/>
      <c r="QZM552" s="52"/>
      <c r="QZN552" s="52"/>
      <c r="QZO552" s="52"/>
      <c r="QZP552" s="52"/>
      <c r="QZQ552" s="52"/>
      <c r="QZR552" s="52"/>
      <c r="QZS552" s="52"/>
      <c r="QZT552" s="52"/>
      <c r="QZU552" s="52"/>
      <c r="QZV552" s="52"/>
      <c r="QZW552" s="52"/>
      <c r="QZX552" s="52"/>
      <c r="QZY552" s="52"/>
      <c r="QZZ552" s="52"/>
      <c r="RAA552" s="52"/>
      <c r="RAB552" s="52"/>
      <c r="RAC552" s="52"/>
      <c r="RAD552" s="52"/>
      <c r="RAE552" s="52"/>
      <c r="RAF552" s="52"/>
      <c r="RAG552" s="52"/>
      <c r="RAH552" s="52"/>
      <c r="RAI552" s="52"/>
      <c r="RAJ552" s="52"/>
      <c r="RAK552" s="52"/>
      <c r="RAL552" s="52"/>
      <c r="RAM552" s="52"/>
      <c r="RAN552" s="52"/>
      <c r="RAO552" s="52"/>
      <c r="RAP552" s="52"/>
      <c r="RAQ552" s="52"/>
      <c r="RAR552" s="52"/>
      <c r="RAS552" s="52"/>
      <c r="RAT552" s="52"/>
      <c r="RAU552" s="52"/>
      <c r="RAV552" s="52"/>
      <c r="RAW552" s="52"/>
      <c r="RAX552" s="52"/>
      <c r="RAY552" s="52"/>
      <c r="RAZ552" s="52"/>
      <c r="RBA552" s="52"/>
      <c r="RBB552" s="52"/>
      <c r="RBC552" s="52"/>
      <c r="RBD552" s="52"/>
      <c r="RBE552" s="52"/>
      <c r="RBF552" s="52"/>
      <c r="RBG552" s="52"/>
      <c r="RBH552" s="52"/>
      <c r="RBI552" s="52"/>
      <c r="RBJ552" s="52"/>
      <c r="RBK552" s="52"/>
      <c r="RBL552" s="52"/>
      <c r="RBM552" s="52"/>
      <c r="RBN552" s="52"/>
      <c r="RBO552" s="52"/>
      <c r="RBP552" s="52"/>
      <c r="RBQ552" s="52"/>
      <c r="RBR552" s="52"/>
      <c r="RBS552" s="52"/>
      <c r="RBT552" s="52"/>
      <c r="RBU552" s="52"/>
      <c r="RBV552" s="52"/>
      <c r="RBW552" s="52"/>
      <c r="RBX552" s="52"/>
      <c r="RBY552" s="52"/>
      <c r="RBZ552" s="52"/>
      <c r="RCA552" s="52"/>
      <c r="RCB552" s="52"/>
      <c r="RCC552" s="52"/>
      <c r="RCD552" s="52"/>
      <c r="RCE552" s="52"/>
      <c r="RCF552" s="52"/>
      <c r="RCG552" s="52"/>
      <c r="RCH552" s="52"/>
      <c r="RCI552" s="52"/>
      <c r="RCJ552" s="52"/>
      <c r="RCK552" s="52"/>
      <c r="RCL552" s="52"/>
      <c r="RCM552" s="52"/>
      <c r="RCN552" s="52"/>
      <c r="RCO552" s="52"/>
      <c r="RCP552" s="52"/>
      <c r="RCQ552" s="52"/>
      <c r="RCR552" s="52"/>
      <c r="RCS552" s="52"/>
      <c r="RCT552" s="52"/>
      <c r="RCU552" s="52"/>
      <c r="RCV552" s="52"/>
      <c r="RCW552" s="52"/>
      <c r="RCX552" s="52"/>
      <c r="RCY552" s="52"/>
      <c r="RCZ552" s="52"/>
      <c r="RDA552" s="52"/>
      <c r="RDB552" s="52"/>
      <c r="RDC552" s="52"/>
      <c r="RDD552" s="52"/>
      <c r="RDE552" s="52"/>
      <c r="RDF552" s="52"/>
      <c r="RDG552" s="52"/>
      <c r="RDH552" s="52"/>
      <c r="RDI552" s="52"/>
      <c r="RDJ552" s="52"/>
      <c r="RDK552" s="52"/>
      <c r="RDL552" s="52"/>
      <c r="RDM552" s="52"/>
      <c r="RDN552" s="52"/>
      <c r="RDO552" s="52"/>
      <c r="RDP552" s="52"/>
      <c r="RDQ552" s="52"/>
      <c r="RDR552" s="52"/>
      <c r="RDS552" s="52"/>
      <c r="RDT552" s="52"/>
      <c r="RDU552" s="52"/>
      <c r="RDV552" s="52"/>
      <c r="RDW552" s="52"/>
      <c r="RDX552" s="52"/>
      <c r="RDY552" s="52"/>
      <c r="RDZ552" s="52"/>
      <c r="REA552" s="52"/>
      <c r="REB552" s="52"/>
      <c r="REC552" s="52"/>
      <c r="RED552" s="52"/>
      <c r="REE552" s="52"/>
      <c r="REF552" s="52"/>
      <c r="REG552" s="52"/>
      <c r="REH552" s="52"/>
      <c r="REI552" s="52"/>
      <c r="REJ552" s="52"/>
      <c r="REK552" s="52"/>
      <c r="REL552" s="52"/>
      <c r="REM552" s="52"/>
      <c r="REN552" s="52"/>
      <c r="REO552" s="52"/>
      <c r="REP552" s="52"/>
      <c r="REQ552" s="52"/>
      <c r="RER552" s="52"/>
      <c r="RES552" s="52"/>
      <c r="RET552" s="52"/>
      <c r="REU552" s="52"/>
      <c r="REV552" s="52"/>
      <c r="REW552" s="52"/>
      <c r="REX552" s="52"/>
      <c r="REY552" s="52"/>
      <c r="REZ552" s="52"/>
      <c r="RFA552" s="52"/>
      <c r="RFB552" s="52"/>
      <c r="RFC552" s="52"/>
      <c r="RFD552" s="52"/>
      <c r="RFE552" s="52"/>
      <c r="RFF552" s="52"/>
      <c r="RFG552" s="52"/>
      <c r="RFH552" s="52"/>
      <c r="RFI552" s="52"/>
      <c r="RFJ552" s="52"/>
      <c r="RFK552" s="52"/>
      <c r="RFL552" s="52"/>
      <c r="RFM552" s="52"/>
      <c r="RFN552" s="52"/>
      <c r="RFO552" s="52"/>
      <c r="RFP552" s="52"/>
      <c r="RFQ552" s="52"/>
      <c r="RFR552" s="52"/>
      <c r="RFS552" s="52"/>
      <c r="RFT552" s="52"/>
      <c r="RFU552" s="52"/>
      <c r="RFV552" s="52"/>
      <c r="RFW552" s="52"/>
      <c r="RFX552" s="52"/>
      <c r="RFY552" s="52"/>
      <c r="RFZ552" s="52"/>
      <c r="RGA552" s="52"/>
      <c r="RGB552" s="52"/>
      <c r="RGC552" s="52"/>
      <c r="RGD552" s="52"/>
      <c r="RGE552" s="52"/>
      <c r="RGF552" s="52"/>
      <c r="RGG552" s="52"/>
      <c r="RGH552" s="52"/>
      <c r="RGI552" s="52"/>
      <c r="RGJ552" s="52"/>
      <c r="RGK552" s="52"/>
      <c r="RGL552" s="52"/>
      <c r="RGM552" s="52"/>
      <c r="RGN552" s="52"/>
      <c r="RGO552" s="52"/>
      <c r="RGP552" s="52"/>
      <c r="RGQ552" s="52"/>
      <c r="RGR552" s="52"/>
      <c r="RGS552" s="52"/>
      <c r="RGT552" s="52"/>
      <c r="RGU552" s="52"/>
      <c r="RGV552" s="52"/>
      <c r="RGW552" s="52"/>
      <c r="RGX552" s="52"/>
      <c r="RGY552" s="52"/>
      <c r="RGZ552" s="52"/>
      <c r="RHA552" s="52"/>
      <c r="RHB552" s="52"/>
      <c r="RHC552" s="52"/>
      <c r="RHD552" s="52"/>
      <c r="RHE552" s="52"/>
      <c r="RHF552" s="52"/>
      <c r="RHG552" s="52"/>
      <c r="RHH552" s="52"/>
      <c r="RHI552" s="52"/>
      <c r="RHJ552" s="52"/>
      <c r="RHK552" s="52"/>
      <c r="RHL552" s="52"/>
      <c r="RHM552" s="52"/>
      <c r="RHN552" s="52"/>
      <c r="RHO552" s="52"/>
      <c r="RHP552" s="52"/>
      <c r="RHQ552" s="52"/>
      <c r="RHR552" s="52"/>
      <c r="RHS552" s="52"/>
      <c r="RHT552" s="52"/>
      <c r="RHU552" s="52"/>
      <c r="RHV552" s="52"/>
      <c r="RHW552" s="52"/>
      <c r="RHX552" s="52"/>
      <c r="RHY552" s="52"/>
      <c r="RHZ552" s="52"/>
      <c r="RIA552" s="52"/>
      <c r="RIB552" s="52"/>
      <c r="RIC552" s="52"/>
      <c r="RID552" s="52"/>
      <c r="RIE552" s="52"/>
      <c r="RIF552" s="52"/>
      <c r="RIG552" s="52"/>
      <c r="RIH552" s="52"/>
      <c r="RII552" s="52"/>
      <c r="RIJ552" s="52"/>
      <c r="RIK552" s="52"/>
      <c r="RIL552" s="52"/>
      <c r="RIM552" s="52"/>
      <c r="RIN552" s="52"/>
      <c r="RIO552" s="52"/>
      <c r="RIP552" s="52"/>
      <c r="RIQ552" s="52"/>
      <c r="RIR552" s="52"/>
      <c r="RIS552" s="52"/>
      <c r="RIT552" s="52"/>
      <c r="RIU552" s="52"/>
      <c r="RIV552" s="52"/>
      <c r="RIW552" s="52"/>
      <c r="RIX552" s="52"/>
      <c r="RIY552" s="52"/>
      <c r="RIZ552" s="52"/>
      <c r="RJA552" s="52"/>
      <c r="RJB552" s="52"/>
      <c r="RJC552" s="52"/>
      <c r="RJD552" s="52"/>
      <c r="RJE552" s="52"/>
      <c r="RJF552" s="52"/>
      <c r="RJG552" s="52"/>
      <c r="RJH552" s="52"/>
      <c r="RJI552" s="52"/>
      <c r="RJJ552" s="52"/>
      <c r="RJK552" s="52"/>
      <c r="RJL552" s="52"/>
      <c r="RJM552" s="52"/>
      <c r="RJN552" s="52"/>
      <c r="RJO552" s="52"/>
      <c r="RJP552" s="52"/>
      <c r="RJQ552" s="52"/>
      <c r="RJR552" s="52"/>
      <c r="RJS552" s="52"/>
      <c r="RJT552" s="52"/>
      <c r="RJU552" s="52"/>
      <c r="RJV552" s="52"/>
      <c r="RJW552" s="52"/>
      <c r="RJX552" s="52"/>
      <c r="RJY552" s="52"/>
      <c r="RJZ552" s="52"/>
      <c r="RKA552" s="52"/>
      <c r="RKB552" s="52"/>
      <c r="RKC552" s="52"/>
      <c r="RKD552" s="52"/>
      <c r="RKE552" s="52"/>
      <c r="RKF552" s="52"/>
      <c r="RKG552" s="52"/>
      <c r="RKH552" s="52"/>
      <c r="RKI552" s="52"/>
      <c r="RKJ552" s="52"/>
      <c r="RKK552" s="52"/>
      <c r="RKL552" s="52"/>
      <c r="RKM552" s="52"/>
      <c r="RKN552" s="52"/>
      <c r="RKO552" s="52"/>
      <c r="RKP552" s="52"/>
      <c r="RKQ552" s="52"/>
      <c r="RKR552" s="52"/>
      <c r="RKS552" s="52"/>
      <c r="RKT552" s="52"/>
      <c r="RKU552" s="52"/>
      <c r="RKV552" s="52"/>
      <c r="RKW552" s="52"/>
      <c r="RKX552" s="52"/>
      <c r="RKY552" s="52"/>
      <c r="RKZ552" s="52"/>
      <c r="RLA552" s="52"/>
      <c r="RLB552" s="52"/>
      <c r="RLC552" s="52"/>
      <c r="RLD552" s="52"/>
      <c r="RLE552" s="52"/>
      <c r="RLF552" s="52"/>
      <c r="RLG552" s="52"/>
      <c r="RLH552" s="52"/>
      <c r="RLI552" s="52"/>
      <c r="RLJ552" s="52"/>
      <c r="RLK552" s="52"/>
      <c r="RLL552" s="52"/>
      <c r="RLM552" s="52"/>
      <c r="RLN552" s="52"/>
      <c r="RLO552" s="52"/>
      <c r="RLP552" s="52"/>
      <c r="RLQ552" s="52"/>
      <c r="RLR552" s="52"/>
      <c r="RLS552" s="52"/>
      <c r="RLT552" s="52"/>
      <c r="RLU552" s="52"/>
      <c r="RLV552" s="52"/>
      <c r="RLW552" s="52"/>
      <c r="RLX552" s="52"/>
      <c r="RLY552" s="52"/>
      <c r="RLZ552" s="52"/>
      <c r="RMA552" s="52"/>
      <c r="RMB552" s="52"/>
      <c r="RMC552" s="52"/>
      <c r="RMD552" s="52"/>
      <c r="RME552" s="52"/>
      <c r="RMF552" s="52"/>
      <c r="RMG552" s="52"/>
      <c r="RMH552" s="52"/>
      <c r="RMI552" s="52"/>
      <c r="RMJ552" s="52"/>
      <c r="RMK552" s="52"/>
      <c r="RML552" s="52"/>
      <c r="RMM552" s="52"/>
      <c r="RMN552" s="52"/>
      <c r="RMO552" s="52"/>
      <c r="RMP552" s="52"/>
      <c r="RMQ552" s="52"/>
      <c r="RMR552" s="52"/>
      <c r="RMS552" s="52"/>
      <c r="RMT552" s="52"/>
      <c r="RMU552" s="52"/>
      <c r="RMV552" s="52"/>
      <c r="RMW552" s="52"/>
      <c r="RMX552" s="52"/>
      <c r="RMY552" s="52"/>
      <c r="RMZ552" s="52"/>
      <c r="RNA552" s="52"/>
      <c r="RNB552" s="52"/>
      <c r="RNC552" s="52"/>
      <c r="RND552" s="52"/>
      <c r="RNE552" s="52"/>
      <c r="RNF552" s="52"/>
      <c r="RNG552" s="52"/>
      <c r="RNH552" s="52"/>
      <c r="RNI552" s="52"/>
      <c r="RNJ552" s="52"/>
      <c r="RNK552" s="52"/>
      <c r="RNL552" s="52"/>
      <c r="RNM552" s="52"/>
      <c r="RNN552" s="52"/>
      <c r="RNO552" s="52"/>
      <c r="RNP552" s="52"/>
      <c r="RNQ552" s="52"/>
      <c r="RNR552" s="52"/>
      <c r="RNS552" s="52"/>
      <c r="RNT552" s="52"/>
      <c r="RNU552" s="52"/>
      <c r="RNV552" s="52"/>
      <c r="RNW552" s="52"/>
      <c r="RNX552" s="52"/>
      <c r="RNY552" s="52"/>
      <c r="RNZ552" s="52"/>
      <c r="ROA552" s="52"/>
      <c r="ROB552" s="52"/>
      <c r="ROC552" s="52"/>
      <c r="ROD552" s="52"/>
      <c r="ROE552" s="52"/>
      <c r="ROF552" s="52"/>
      <c r="ROG552" s="52"/>
      <c r="ROH552" s="52"/>
      <c r="ROI552" s="52"/>
      <c r="ROJ552" s="52"/>
      <c r="ROK552" s="52"/>
      <c r="ROL552" s="52"/>
      <c r="ROM552" s="52"/>
      <c r="RON552" s="52"/>
      <c r="ROO552" s="52"/>
      <c r="ROP552" s="52"/>
      <c r="ROQ552" s="52"/>
      <c r="ROR552" s="52"/>
      <c r="ROS552" s="52"/>
      <c r="ROT552" s="52"/>
      <c r="ROU552" s="52"/>
      <c r="ROV552" s="52"/>
      <c r="ROW552" s="52"/>
      <c r="ROX552" s="52"/>
      <c r="ROY552" s="52"/>
      <c r="ROZ552" s="52"/>
      <c r="RPA552" s="52"/>
      <c r="RPB552" s="52"/>
      <c r="RPC552" s="52"/>
      <c r="RPD552" s="52"/>
      <c r="RPE552" s="52"/>
      <c r="RPF552" s="52"/>
      <c r="RPG552" s="52"/>
      <c r="RPH552" s="52"/>
      <c r="RPI552" s="52"/>
      <c r="RPJ552" s="52"/>
      <c r="RPK552" s="52"/>
      <c r="RPL552" s="52"/>
      <c r="RPM552" s="52"/>
      <c r="RPN552" s="52"/>
      <c r="RPO552" s="52"/>
      <c r="RPP552" s="52"/>
      <c r="RPQ552" s="52"/>
      <c r="RPR552" s="52"/>
      <c r="RPS552" s="52"/>
      <c r="RPT552" s="52"/>
      <c r="RPU552" s="52"/>
      <c r="RPV552" s="52"/>
      <c r="RPW552" s="52"/>
      <c r="RPX552" s="52"/>
      <c r="RPY552" s="52"/>
      <c r="RPZ552" s="52"/>
      <c r="RQA552" s="52"/>
      <c r="RQB552" s="52"/>
      <c r="RQC552" s="52"/>
      <c r="RQD552" s="52"/>
      <c r="RQE552" s="52"/>
      <c r="RQF552" s="52"/>
      <c r="RQG552" s="52"/>
      <c r="RQH552" s="52"/>
      <c r="RQI552" s="52"/>
      <c r="RQJ552" s="52"/>
      <c r="RQK552" s="52"/>
      <c r="RQL552" s="52"/>
      <c r="RQM552" s="52"/>
      <c r="RQN552" s="52"/>
      <c r="RQO552" s="52"/>
      <c r="RQP552" s="52"/>
      <c r="RQQ552" s="52"/>
      <c r="RQR552" s="52"/>
      <c r="RQS552" s="52"/>
      <c r="RQT552" s="52"/>
      <c r="RQU552" s="52"/>
      <c r="RQV552" s="52"/>
      <c r="RQW552" s="52"/>
      <c r="RQX552" s="52"/>
      <c r="RQY552" s="52"/>
      <c r="RQZ552" s="52"/>
      <c r="RRA552" s="52"/>
      <c r="RRB552" s="52"/>
      <c r="RRC552" s="52"/>
      <c r="RRD552" s="52"/>
      <c r="RRE552" s="52"/>
      <c r="RRF552" s="52"/>
      <c r="RRG552" s="52"/>
      <c r="RRH552" s="52"/>
      <c r="RRI552" s="52"/>
      <c r="RRJ552" s="52"/>
      <c r="RRK552" s="52"/>
      <c r="RRL552" s="52"/>
      <c r="RRM552" s="52"/>
      <c r="RRN552" s="52"/>
      <c r="RRO552" s="52"/>
      <c r="RRP552" s="52"/>
      <c r="RRQ552" s="52"/>
      <c r="RRR552" s="52"/>
      <c r="RRS552" s="52"/>
      <c r="RRT552" s="52"/>
      <c r="RRU552" s="52"/>
      <c r="RRV552" s="52"/>
      <c r="RRW552" s="52"/>
      <c r="RRX552" s="52"/>
      <c r="RRY552" s="52"/>
      <c r="RRZ552" s="52"/>
      <c r="RSA552" s="52"/>
      <c r="RSB552" s="52"/>
      <c r="RSC552" s="52"/>
      <c r="RSD552" s="52"/>
      <c r="RSE552" s="52"/>
      <c r="RSF552" s="52"/>
      <c r="RSG552" s="52"/>
      <c r="RSH552" s="52"/>
      <c r="RSI552" s="52"/>
      <c r="RSJ552" s="52"/>
      <c r="RSK552" s="52"/>
      <c r="RSL552" s="52"/>
      <c r="RSM552" s="52"/>
      <c r="RSN552" s="52"/>
      <c r="RSO552" s="52"/>
      <c r="RSP552" s="52"/>
      <c r="RSQ552" s="52"/>
      <c r="RSR552" s="52"/>
      <c r="RSS552" s="52"/>
      <c r="RST552" s="52"/>
      <c r="RSU552" s="52"/>
      <c r="RSV552" s="52"/>
      <c r="RSW552" s="52"/>
      <c r="RSX552" s="52"/>
      <c r="RSY552" s="52"/>
      <c r="RSZ552" s="52"/>
      <c r="RTA552" s="52"/>
      <c r="RTB552" s="52"/>
      <c r="RTC552" s="52"/>
      <c r="RTD552" s="52"/>
      <c r="RTE552" s="52"/>
      <c r="RTF552" s="52"/>
      <c r="RTG552" s="52"/>
      <c r="RTH552" s="52"/>
      <c r="RTI552" s="52"/>
      <c r="RTJ552" s="52"/>
      <c r="RTK552" s="52"/>
      <c r="RTL552" s="52"/>
      <c r="RTM552" s="52"/>
      <c r="RTN552" s="52"/>
      <c r="RTO552" s="52"/>
      <c r="RTP552" s="52"/>
      <c r="RTQ552" s="52"/>
      <c r="RTR552" s="52"/>
      <c r="RTS552" s="52"/>
      <c r="RTT552" s="52"/>
      <c r="RTU552" s="52"/>
      <c r="RTV552" s="52"/>
      <c r="RTW552" s="52"/>
      <c r="RTX552" s="52"/>
      <c r="RTY552" s="52"/>
      <c r="RTZ552" s="52"/>
      <c r="RUA552" s="52"/>
      <c r="RUB552" s="52"/>
      <c r="RUC552" s="52"/>
      <c r="RUD552" s="52"/>
      <c r="RUE552" s="52"/>
      <c r="RUF552" s="52"/>
      <c r="RUG552" s="52"/>
      <c r="RUH552" s="52"/>
      <c r="RUI552" s="52"/>
      <c r="RUJ552" s="52"/>
      <c r="RUK552" s="52"/>
      <c r="RUL552" s="52"/>
      <c r="RUM552" s="52"/>
      <c r="RUN552" s="52"/>
      <c r="RUO552" s="52"/>
      <c r="RUP552" s="52"/>
      <c r="RUQ552" s="52"/>
      <c r="RUR552" s="52"/>
      <c r="RUS552" s="52"/>
      <c r="RUT552" s="52"/>
      <c r="RUU552" s="52"/>
      <c r="RUV552" s="52"/>
      <c r="RUW552" s="52"/>
      <c r="RUX552" s="52"/>
      <c r="RUY552" s="52"/>
      <c r="RUZ552" s="52"/>
      <c r="RVA552" s="52"/>
      <c r="RVB552" s="52"/>
      <c r="RVC552" s="52"/>
      <c r="RVD552" s="52"/>
      <c r="RVE552" s="52"/>
      <c r="RVF552" s="52"/>
      <c r="RVG552" s="52"/>
      <c r="RVH552" s="52"/>
      <c r="RVI552" s="52"/>
      <c r="RVJ552" s="52"/>
      <c r="RVK552" s="52"/>
      <c r="RVL552" s="52"/>
      <c r="RVM552" s="52"/>
      <c r="RVN552" s="52"/>
      <c r="RVO552" s="52"/>
      <c r="RVP552" s="52"/>
      <c r="RVQ552" s="52"/>
      <c r="RVR552" s="52"/>
      <c r="RVS552" s="52"/>
      <c r="RVT552" s="52"/>
      <c r="RVU552" s="52"/>
      <c r="RVV552" s="52"/>
      <c r="RVW552" s="52"/>
      <c r="RVX552" s="52"/>
      <c r="RVY552" s="52"/>
      <c r="RVZ552" s="52"/>
      <c r="RWA552" s="52"/>
      <c r="RWB552" s="52"/>
      <c r="RWC552" s="52"/>
      <c r="RWD552" s="52"/>
      <c r="RWE552" s="52"/>
      <c r="RWF552" s="52"/>
      <c r="RWG552" s="52"/>
      <c r="RWH552" s="52"/>
      <c r="RWI552" s="52"/>
      <c r="RWJ552" s="52"/>
      <c r="RWK552" s="52"/>
      <c r="RWL552" s="52"/>
      <c r="RWM552" s="52"/>
      <c r="RWN552" s="52"/>
      <c r="RWO552" s="52"/>
      <c r="RWP552" s="52"/>
      <c r="RWQ552" s="52"/>
      <c r="RWR552" s="52"/>
      <c r="RWS552" s="52"/>
      <c r="RWT552" s="52"/>
      <c r="RWU552" s="52"/>
      <c r="RWV552" s="52"/>
      <c r="RWW552" s="52"/>
      <c r="RWX552" s="52"/>
      <c r="RWY552" s="52"/>
      <c r="RWZ552" s="52"/>
      <c r="RXA552" s="52"/>
      <c r="RXB552" s="52"/>
      <c r="RXC552" s="52"/>
      <c r="RXD552" s="52"/>
      <c r="RXE552" s="52"/>
      <c r="RXF552" s="52"/>
      <c r="RXG552" s="52"/>
      <c r="RXH552" s="52"/>
      <c r="RXI552" s="52"/>
      <c r="RXJ552" s="52"/>
      <c r="RXK552" s="52"/>
      <c r="RXL552" s="52"/>
      <c r="RXM552" s="52"/>
      <c r="RXN552" s="52"/>
      <c r="RXO552" s="52"/>
      <c r="RXP552" s="52"/>
      <c r="RXQ552" s="52"/>
      <c r="RXR552" s="52"/>
      <c r="RXS552" s="52"/>
      <c r="RXT552" s="52"/>
      <c r="RXU552" s="52"/>
      <c r="RXV552" s="52"/>
      <c r="RXW552" s="52"/>
      <c r="RXX552" s="52"/>
      <c r="RXY552" s="52"/>
      <c r="RXZ552" s="52"/>
      <c r="RYA552" s="52"/>
      <c r="RYB552" s="52"/>
      <c r="RYC552" s="52"/>
      <c r="RYD552" s="52"/>
      <c r="RYE552" s="52"/>
      <c r="RYF552" s="52"/>
      <c r="RYG552" s="52"/>
      <c r="RYH552" s="52"/>
      <c r="RYI552" s="52"/>
      <c r="RYJ552" s="52"/>
      <c r="RYK552" s="52"/>
      <c r="RYL552" s="52"/>
      <c r="RYM552" s="52"/>
      <c r="RYN552" s="52"/>
      <c r="RYO552" s="52"/>
      <c r="RYP552" s="52"/>
      <c r="RYQ552" s="52"/>
      <c r="RYR552" s="52"/>
      <c r="RYS552" s="52"/>
      <c r="RYT552" s="52"/>
      <c r="RYU552" s="52"/>
      <c r="RYV552" s="52"/>
      <c r="RYW552" s="52"/>
      <c r="RYX552" s="52"/>
      <c r="RYY552" s="52"/>
      <c r="RYZ552" s="52"/>
      <c r="RZA552" s="52"/>
      <c r="RZB552" s="52"/>
      <c r="RZC552" s="52"/>
      <c r="RZD552" s="52"/>
      <c r="RZE552" s="52"/>
      <c r="RZF552" s="52"/>
      <c r="RZG552" s="52"/>
      <c r="RZH552" s="52"/>
      <c r="RZI552" s="52"/>
      <c r="RZJ552" s="52"/>
      <c r="RZK552" s="52"/>
      <c r="RZL552" s="52"/>
      <c r="RZM552" s="52"/>
      <c r="RZN552" s="52"/>
      <c r="RZO552" s="52"/>
      <c r="RZP552" s="52"/>
      <c r="RZQ552" s="52"/>
      <c r="RZR552" s="52"/>
      <c r="RZS552" s="52"/>
      <c r="RZT552" s="52"/>
      <c r="RZU552" s="52"/>
      <c r="RZV552" s="52"/>
      <c r="RZW552" s="52"/>
      <c r="RZX552" s="52"/>
      <c r="RZY552" s="52"/>
      <c r="RZZ552" s="52"/>
      <c r="SAA552" s="52"/>
      <c r="SAB552" s="52"/>
      <c r="SAC552" s="52"/>
      <c r="SAD552" s="52"/>
      <c r="SAE552" s="52"/>
      <c r="SAF552" s="52"/>
      <c r="SAG552" s="52"/>
      <c r="SAH552" s="52"/>
      <c r="SAI552" s="52"/>
      <c r="SAJ552" s="52"/>
      <c r="SAK552" s="52"/>
      <c r="SAL552" s="52"/>
      <c r="SAM552" s="52"/>
      <c r="SAN552" s="52"/>
      <c r="SAO552" s="52"/>
      <c r="SAP552" s="52"/>
      <c r="SAQ552" s="52"/>
      <c r="SAR552" s="52"/>
      <c r="SAS552" s="52"/>
      <c r="SAT552" s="52"/>
      <c r="SAU552" s="52"/>
      <c r="SAV552" s="52"/>
      <c r="SAW552" s="52"/>
      <c r="SAX552" s="52"/>
      <c r="SAY552" s="52"/>
      <c r="SAZ552" s="52"/>
      <c r="SBA552" s="52"/>
      <c r="SBB552" s="52"/>
      <c r="SBC552" s="52"/>
      <c r="SBD552" s="52"/>
      <c r="SBE552" s="52"/>
      <c r="SBF552" s="52"/>
      <c r="SBG552" s="52"/>
      <c r="SBH552" s="52"/>
      <c r="SBI552" s="52"/>
      <c r="SBJ552" s="52"/>
      <c r="SBK552" s="52"/>
      <c r="SBL552" s="52"/>
      <c r="SBM552" s="52"/>
      <c r="SBN552" s="52"/>
      <c r="SBO552" s="52"/>
      <c r="SBP552" s="52"/>
      <c r="SBQ552" s="52"/>
      <c r="SBR552" s="52"/>
      <c r="SBS552" s="52"/>
      <c r="SBT552" s="52"/>
      <c r="SBU552" s="52"/>
      <c r="SBV552" s="52"/>
      <c r="SBW552" s="52"/>
      <c r="SBX552" s="52"/>
      <c r="SBY552" s="52"/>
      <c r="SBZ552" s="52"/>
      <c r="SCA552" s="52"/>
      <c r="SCB552" s="52"/>
      <c r="SCC552" s="52"/>
      <c r="SCD552" s="52"/>
      <c r="SCE552" s="52"/>
      <c r="SCF552" s="52"/>
      <c r="SCG552" s="52"/>
      <c r="SCH552" s="52"/>
      <c r="SCI552" s="52"/>
      <c r="SCJ552" s="52"/>
      <c r="SCK552" s="52"/>
      <c r="SCL552" s="52"/>
      <c r="SCM552" s="52"/>
      <c r="SCN552" s="52"/>
      <c r="SCO552" s="52"/>
      <c r="SCP552" s="52"/>
      <c r="SCQ552" s="52"/>
      <c r="SCR552" s="52"/>
      <c r="SCS552" s="52"/>
      <c r="SCT552" s="52"/>
      <c r="SCU552" s="52"/>
      <c r="SCV552" s="52"/>
      <c r="SCW552" s="52"/>
      <c r="SCX552" s="52"/>
      <c r="SCY552" s="52"/>
      <c r="SCZ552" s="52"/>
      <c r="SDA552" s="52"/>
      <c r="SDB552" s="52"/>
      <c r="SDC552" s="52"/>
      <c r="SDD552" s="52"/>
      <c r="SDE552" s="52"/>
      <c r="SDF552" s="52"/>
      <c r="SDG552" s="52"/>
      <c r="SDH552" s="52"/>
      <c r="SDI552" s="52"/>
      <c r="SDJ552" s="52"/>
      <c r="SDK552" s="52"/>
      <c r="SDL552" s="52"/>
      <c r="SDM552" s="52"/>
      <c r="SDN552" s="52"/>
      <c r="SDO552" s="52"/>
      <c r="SDP552" s="52"/>
      <c r="SDQ552" s="52"/>
      <c r="SDR552" s="52"/>
      <c r="SDS552" s="52"/>
      <c r="SDT552" s="52"/>
      <c r="SDU552" s="52"/>
      <c r="SDV552" s="52"/>
      <c r="SDW552" s="52"/>
      <c r="SDX552" s="52"/>
      <c r="SDY552" s="52"/>
      <c r="SDZ552" s="52"/>
      <c r="SEA552" s="52"/>
      <c r="SEB552" s="52"/>
      <c r="SEC552" s="52"/>
      <c r="SED552" s="52"/>
      <c r="SEE552" s="52"/>
      <c r="SEF552" s="52"/>
      <c r="SEG552" s="52"/>
      <c r="SEH552" s="52"/>
      <c r="SEI552" s="52"/>
      <c r="SEJ552" s="52"/>
      <c r="SEK552" s="52"/>
      <c r="SEL552" s="52"/>
      <c r="SEM552" s="52"/>
      <c r="SEN552" s="52"/>
      <c r="SEO552" s="52"/>
      <c r="SEP552" s="52"/>
      <c r="SEQ552" s="52"/>
      <c r="SER552" s="52"/>
      <c r="SES552" s="52"/>
      <c r="SET552" s="52"/>
      <c r="SEU552" s="52"/>
      <c r="SEV552" s="52"/>
      <c r="SEW552" s="52"/>
      <c r="SEX552" s="52"/>
      <c r="SEY552" s="52"/>
      <c r="SEZ552" s="52"/>
      <c r="SFA552" s="52"/>
      <c r="SFB552" s="52"/>
      <c r="SFC552" s="52"/>
      <c r="SFD552" s="52"/>
      <c r="SFE552" s="52"/>
      <c r="SFF552" s="52"/>
      <c r="SFG552" s="52"/>
      <c r="SFH552" s="52"/>
      <c r="SFI552" s="52"/>
      <c r="SFJ552" s="52"/>
      <c r="SFK552" s="52"/>
      <c r="SFL552" s="52"/>
      <c r="SFM552" s="52"/>
      <c r="SFN552" s="52"/>
      <c r="SFO552" s="52"/>
      <c r="SFP552" s="52"/>
      <c r="SFQ552" s="52"/>
      <c r="SFR552" s="52"/>
      <c r="SFS552" s="52"/>
      <c r="SFT552" s="52"/>
      <c r="SFU552" s="52"/>
      <c r="SFV552" s="52"/>
      <c r="SFW552" s="52"/>
      <c r="SFX552" s="52"/>
      <c r="SFY552" s="52"/>
      <c r="SFZ552" s="52"/>
      <c r="SGA552" s="52"/>
      <c r="SGB552" s="52"/>
      <c r="SGC552" s="52"/>
      <c r="SGD552" s="52"/>
      <c r="SGE552" s="52"/>
      <c r="SGF552" s="52"/>
      <c r="SGG552" s="52"/>
      <c r="SGH552" s="52"/>
      <c r="SGI552" s="52"/>
      <c r="SGJ552" s="52"/>
      <c r="SGK552" s="52"/>
      <c r="SGL552" s="52"/>
      <c r="SGM552" s="52"/>
      <c r="SGN552" s="52"/>
      <c r="SGO552" s="52"/>
      <c r="SGP552" s="52"/>
      <c r="SGQ552" s="52"/>
      <c r="SGR552" s="52"/>
      <c r="SGS552" s="52"/>
      <c r="SGT552" s="52"/>
      <c r="SGU552" s="52"/>
      <c r="SGV552" s="52"/>
      <c r="SGW552" s="52"/>
      <c r="SGX552" s="52"/>
      <c r="SGY552" s="52"/>
      <c r="SGZ552" s="52"/>
      <c r="SHA552" s="52"/>
      <c r="SHB552" s="52"/>
      <c r="SHC552" s="52"/>
      <c r="SHD552" s="52"/>
      <c r="SHE552" s="52"/>
      <c r="SHF552" s="52"/>
      <c r="SHG552" s="52"/>
      <c r="SHH552" s="52"/>
      <c r="SHI552" s="52"/>
      <c r="SHJ552" s="52"/>
      <c r="SHK552" s="52"/>
      <c r="SHL552" s="52"/>
      <c r="SHM552" s="52"/>
      <c r="SHN552" s="52"/>
      <c r="SHO552" s="52"/>
      <c r="SHP552" s="52"/>
      <c r="SHQ552" s="52"/>
      <c r="SHR552" s="52"/>
      <c r="SHS552" s="52"/>
      <c r="SHT552" s="52"/>
      <c r="SHU552" s="52"/>
      <c r="SHV552" s="52"/>
      <c r="SHW552" s="52"/>
      <c r="SHX552" s="52"/>
      <c r="SHY552" s="52"/>
      <c r="SHZ552" s="52"/>
      <c r="SIA552" s="52"/>
      <c r="SIB552" s="52"/>
      <c r="SIC552" s="52"/>
      <c r="SID552" s="52"/>
      <c r="SIE552" s="52"/>
      <c r="SIF552" s="52"/>
      <c r="SIG552" s="52"/>
      <c r="SIH552" s="52"/>
      <c r="SII552" s="52"/>
      <c r="SIJ552" s="52"/>
      <c r="SIK552" s="52"/>
      <c r="SIL552" s="52"/>
      <c r="SIM552" s="52"/>
      <c r="SIN552" s="52"/>
      <c r="SIO552" s="52"/>
      <c r="SIP552" s="52"/>
      <c r="SIQ552" s="52"/>
      <c r="SIR552" s="52"/>
      <c r="SIS552" s="52"/>
      <c r="SIT552" s="52"/>
      <c r="SIU552" s="52"/>
      <c r="SIV552" s="52"/>
      <c r="SIW552" s="52"/>
      <c r="SIX552" s="52"/>
      <c r="SIY552" s="52"/>
      <c r="SIZ552" s="52"/>
      <c r="SJA552" s="52"/>
      <c r="SJB552" s="52"/>
      <c r="SJC552" s="52"/>
      <c r="SJD552" s="52"/>
      <c r="SJE552" s="52"/>
      <c r="SJF552" s="52"/>
      <c r="SJG552" s="52"/>
      <c r="SJH552" s="52"/>
      <c r="SJI552" s="52"/>
      <c r="SJJ552" s="52"/>
      <c r="SJK552" s="52"/>
      <c r="SJL552" s="52"/>
      <c r="SJM552" s="52"/>
      <c r="SJN552" s="52"/>
      <c r="SJO552" s="52"/>
      <c r="SJP552" s="52"/>
      <c r="SJQ552" s="52"/>
      <c r="SJR552" s="52"/>
      <c r="SJS552" s="52"/>
      <c r="SJT552" s="52"/>
      <c r="SJU552" s="52"/>
      <c r="SJV552" s="52"/>
      <c r="SJW552" s="52"/>
      <c r="SJX552" s="52"/>
      <c r="SJY552" s="52"/>
      <c r="SJZ552" s="52"/>
      <c r="SKA552" s="52"/>
      <c r="SKB552" s="52"/>
      <c r="SKC552" s="52"/>
      <c r="SKD552" s="52"/>
      <c r="SKE552" s="52"/>
      <c r="SKF552" s="52"/>
      <c r="SKG552" s="52"/>
      <c r="SKH552" s="52"/>
      <c r="SKI552" s="52"/>
      <c r="SKJ552" s="52"/>
      <c r="SKK552" s="52"/>
      <c r="SKL552" s="52"/>
      <c r="SKM552" s="52"/>
      <c r="SKN552" s="52"/>
      <c r="SKO552" s="52"/>
      <c r="SKP552" s="52"/>
      <c r="SKQ552" s="52"/>
      <c r="SKR552" s="52"/>
      <c r="SKS552" s="52"/>
      <c r="SKT552" s="52"/>
      <c r="SKU552" s="52"/>
      <c r="SKV552" s="52"/>
      <c r="SKW552" s="52"/>
      <c r="SKX552" s="52"/>
      <c r="SKY552" s="52"/>
      <c r="SKZ552" s="52"/>
      <c r="SLA552" s="52"/>
      <c r="SLB552" s="52"/>
      <c r="SLC552" s="52"/>
      <c r="SLD552" s="52"/>
      <c r="SLE552" s="52"/>
      <c r="SLF552" s="52"/>
      <c r="SLG552" s="52"/>
      <c r="SLH552" s="52"/>
      <c r="SLI552" s="52"/>
      <c r="SLJ552" s="52"/>
      <c r="SLK552" s="52"/>
      <c r="SLL552" s="52"/>
      <c r="SLM552" s="52"/>
      <c r="SLN552" s="52"/>
      <c r="SLO552" s="52"/>
      <c r="SLP552" s="52"/>
      <c r="SLQ552" s="52"/>
      <c r="SLR552" s="52"/>
      <c r="SLS552" s="52"/>
      <c r="SLT552" s="52"/>
      <c r="SLU552" s="52"/>
      <c r="SLV552" s="52"/>
      <c r="SLW552" s="52"/>
      <c r="SLX552" s="52"/>
      <c r="SLY552" s="52"/>
      <c r="SLZ552" s="52"/>
      <c r="SMA552" s="52"/>
      <c r="SMB552" s="52"/>
      <c r="SMC552" s="52"/>
      <c r="SMD552" s="52"/>
      <c r="SME552" s="52"/>
      <c r="SMF552" s="52"/>
      <c r="SMG552" s="52"/>
      <c r="SMH552" s="52"/>
      <c r="SMI552" s="52"/>
      <c r="SMJ552" s="52"/>
      <c r="SMK552" s="52"/>
      <c r="SML552" s="52"/>
      <c r="SMM552" s="52"/>
      <c r="SMN552" s="52"/>
      <c r="SMO552" s="52"/>
      <c r="SMP552" s="52"/>
      <c r="SMQ552" s="52"/>
      <c r="SMR552" s="52"/>
      <c r="SMS552" s="52"/>
      <c r="SMT552" s="52"/>
      <c r="SMU552" s="52"/>
      <c r="SMV552" s="52"/>
      <c r="SMW552" s="52"/>
      <c r="SMX552" s="52"/>
      <c r="SMY552" s="52"/>
      <c r="SMZ552" s="52"/>
      <c r="SNA552" s="52"/>
      <c r="SNB552" s="52"/>
      <c r="SNC552" s="52"/>
      <c r="SND552" s="52"/>
      <c r="SNE552" s="52"/>
      <c r="SNF552" s="52"/>
      <c r="SNG552" s="52"/>
      <c r="SNH552" s="52"/>
      <c r="SNI552" s="52"/>
      <c r="SNJ552" s="52"/>
      <c r="SNK552" s="52"/>
      <c r="SNL552" s="52"/>
      <c r="SNM552" s="52"/>
      <c r="SNN552" s="52"/>
      <c r="SNO552" s="52"/>
      <c r="SNP552" s="52"/>
      <c r="SNQ552" s="52"/>
      <c r="SNR552" s="52"/>
      <c r="SNS552" s="52"/>
      <c r="SNT552" s="52"/>
      <c r="SNU552" s="52"/>
      <c r="SNV552" s="52"/>
      <c r="SNW552" s="52"/>
      <c r="SNX552" s="52"/>
      <c r="SNY552" s="52"/>
      <c r="SNZ552" s="52"/>
      <c r="SOA552" s="52"/>
      <c r="SOB552" s="52"/>
      <c r="SOC552" s="52"/>
      <c r="SOD552" s="52"/>
      <c r="SOE552" s="52"/>
      <c r="SOF552" s="52"/>
      <c r="SOG552" s="52"/>
      <c r="SOH552" s="52"/>
      <c r="SOI552" s="52"/>
      <c r="SOJ552" s="52"/>
      <c r="SOK552" s="52"/>
      <c r="SOL552" s="52"/>
      <c r="SOM552" s="52"/>
      <c r="SON552" s="52"/>
      <c r="SOO552" s="52"/>
      <c r="SOP552" s="52"/>
      <c r="SOQ552" s="52"/>
      <c r="SOR552" s="52"/>
      <c r="SOS552" s="52"/>
      <c r="SOT552" s="52"/>
      <c r="SOU552" s="52"/>
      <c r="SOV552" s="52"/>
      <c r="SOW552" s="52"/>
      <c r="SOX552" s="52"/>
      <c r="SOY552" s="52"/>
      <c r="SOZ552" s="52"/>
      <c r="SPA552" s="52"/>
      <c r="SPB552" s="52"/>
      <c r="SPC552" s="52"/>
      <c r="SPD552" s="52"/>
      <c r="SPE552" s="52"/>
      <c r="SPF552" s="52"/>
      <c r="SPG552" s="52"/>
      <c r="SPH552" s="52"/>
      <c r="SPI552" s="52"/>
      <c r="SPJ552" s="52"/>
      <c r="SPK552" s="52"/>
      <c r="SPL552" s="52"/>
      <c r="SPM552" s="52"/>
      <c r="SPN552" s="52"/>
      <c r="SPO552" s="52"/>
      <c r="SPP552" s="52"/>
      <c r="SPQ552" s="52"/>
      <c r="SPR552" s="52"/>
      <c r="SPS552" s="52"/>
      <c r="SPT552" s="52"/>
      <c r="SPU552" s="52"/>
      <c r="SPV552" s="52"/>
      <c r="SPW552" s="52"/>
      <c r="SPX552" s="52"/>
      <c r="SPY552" s="52"/>
      <c r="SPZ552" s="52"/>
      <c r="SQA552" s="52"/>
      <c r="SQB552" s="52"/>
      <c r="SQC552" s="52"/>
      <c r="SQD552" s="52"/>
      <c r="SQE552" s="52"/>
      <c r="SQF552" s="52"/>
      <c r="SQG552" s="52"/>
      <c r="SQH552" s="52"/>
      <c r="SQI552" s="52"/>
      <c r="SQJ552" s="52"/>
      <c r="SQK552" s="52"/>
      <c r="SQL552" s="52"/>
      <c r="SQM552" s="52"/>
      <c r="SQN552" s="52"/>
      <c r="SQO552" s="52"/>
      <c r="SQP552" s="52"/>
      <c r="SQQ552" s="52"/>
      <c r="SQR552" s="52"/>
      <c r="SQS552" s="52"/>
      <c r="SQT552" s="52"/>
      <c r="SQU552" s="52"/>
      <c r="SQV552" s="52"/>
      <c r="SQW552" s="52"/>
      <c r="SQX552" s="52"/>
      <c r="SQY552" s="52"/>
      <c r="SQZ552" s="52"/>
      <c r="SRA552" s="52"/>
      <c r="SRB552" s="52"/>
      <c r="SRC552" s="52"/>
      <c r="SRD552" s="52"/>
      <c r="SRE552" s="52"/>
      <c r="SRF552" s="52"/>
      <c r="SRG552" s="52"/>
      <c r="SRH552" s="52"/>
      <c r="SRI552" s="52"/>
      <c r="SRJ552" s="52"/>
      <c r="SRK552" s="52"/>
      <c r="SRL552" s="52"/>
      <c r="SRM552" s="52"/>
      <c r="SRN552" s="52"/>
      <c r="SRO552" s="52"/>
      <c r="SRP552" s="52"/>
      <c r="SRQ552" s="52"/>
      <c r="SRR552" s="52"/>
      <c r="SRS552" s="52"/>
      <c r="SRT552" s="52"/>
      <c r="SRU552" s="52"/>
      <c r="SRV552" s="52"/>
      <c r="SRW552" s="52"/>
      <c r="SRX552" s="52"/>
      <c r="SRY552" s="52"/>
      <c r="SRZ552" s="52"/>
      <c r="SSA552" s="52"/>
      <c r="SSB552" s="52"/>
      <c r="SSC552" s="52"/>
      <c r="SSD552" s="52"/>
      <c r="SSE552" s="52"/>
      <c r="SSF552" s="52"/>
      <c r="SSG552" s="52"/>
      <c r="SSH552" s="52"/>
      <c r="SSI552" s="52"/>
      <c r="SSJ552" s="52"/>
      <c r="SSK552" s="52"/>
      <c r="SSL552" s="52"/>
      <c r="SSM552" s="52"/>
      <c r="SSN552" s="52"/>
      <c r="SSO552" s="52"/>
      <c r="SSP552" s="52"/>
      <c r="SSQ552" s="52"/>
      <c r="SSR552" s="52"/>
      <c r="SSS552" s="52"/>
      <c r="SST552" s="52"/>
      <c r="SSU552" s="52"/>
      <c r="SSV552" s="52"/>
      <c r="SSW552" s="52"/>
      <c r="SSX552" s="52"/>
      <c r="SSY552" s="52"/>
      <c r="SSZ552" s="52"/>
      <c r="STA552" s="52"/>
      <c r="STB552" s="52"/>
      <c r="STC552" s="52"/>
      <c r="STD552" s="52"/>
      <c r="STE552" s="52"/>
      <c r="STF552" s="52"/>
      <c r="STG552" s="52"/>
      <c r="STH552" s="52"/>
      <c r="STI552" s="52"/>
      <c r="STJ552" s="52"/>
      <c r="STK552" s="52"/>
      <c r="STL552" s="52"/>
      <c r="STM552" s="52"/>
      <c r="STN552" s="52"/>
      <c r="STO552" s="52"/>
      <c r="STP552" s="52"/>
      <c r="STQ552" s="52"/>
      <c r="STR552" s="52"/>
      <c r="STS552" s="52"/>
      <c r="STT552" s="52"/>
      <c r="STU552" s="52"/>
      <c r="STV552" s="52"/>
      <c r="STW552" s="52"/>
      <c r="STX552" s="52"/>
      <c r="STY552" s="52"/>
      <c r="STZ552" s="52"/>
      <c r="SUA552" s="52"/>
      <c r="SUB552" s="52"/>
      <c r="SUC552" s="52"/>
      <c r="SUD552" s="52"/>
      <c r="SUE552" s="52"/>
      <c r="SUF552" s="52"/>
      <c r="SUG552" s="52"/>
      <c r="SUH552" s="52"/>
      <c r="SUI552" s="52"/>
      <c r="SUJ552" s="52"/>
      <c r="SUK552" s="52"/>
      <c r="SUL552" s="52"/>
      <c r="SUM552" s="52"/>
      <c r="SUN552" s="52"/>
      <c r="SUO552" s="52"/>
      <c r="SUP552" s="52"/>
      <c r="SUQ552" s="52"/>
      <c r="SUR552" s="52"/>
      <c r="SUS552" s="52"/>
      <c r="SUT552" s="52"/>
      <c r="SUU552" s="52"/>
      <c r="SUV552" s="52"/>
      <c r="SUW552" s="52"/>
      <c r="SUX552" s="52"/>
      <c r="SUY552" s="52"/>
      <c r="SUZ552" s="52"/>
      <c r="SVA552" s="52"/>
      <c r="SVB552" s="52"/>
      <c r="SVC552" s="52"/>
      <c r="SVD552" s="52"/>
      <c r="SVE552" s="52"/>
      <c r="SVF552" s="52"/>
      <c r="SVG552" s="52"/>
      <c r="SVH552" s="52"/>
      <c r="SVI552" s="52"/>
      <c r="SVJ552" s="52"/>
      <c r="SVK552" s="52"/>
      <c r="SVL552" s="52"/>
      <c r="SVM552" s="52"/>
      <c r="SVN552" s="52"/>
      <c r="SVO552" s="52"/>
      <c r="SVP552" s="52"/>
      <c r="SVQ552" s="52"/>
      <c r="SVR552" s="52"/>
      <c r="SVS552" s="52"/>
      <c r="SVT552" s="52"/>
      <c r="SVU552" s="52"/>
      <c r="SVV552" s="52"/>
      <c r="SVW552" s="52"/>
      <c r="SVX552" s="52"/>
      <c r="SVY552" s="52"/>
      <c r="SVZ552" s="52"/>
      <c r="SWA552" s="52"/>
      <c r="SWB552" s="52"/>
      <c r="SWC552" s="52"/>
      <c r="SWD552" s="52"/>
      <c r="SWE552" s="52"/>
      <c r="SWF552" s="52"/>
      <c r="SWG552" s="52"/>
      <c r="SWH552" s="52"/>
      <c r="SWI552" s="52"/>
      <c r="SWJ552" s="52"/>
      <c r="SWK552" s="52"/>
      <c r="SWL552" s="52"/>
      <c r="SWM552" s="52"/>
      <c r="SWN552" s="52"/>
      <c r="SWO552" s="52"/>
      <c r="SWP552" s="52"/>
      <c r="SWQ552" s="52"/>
      <c r="SWR552" s="52"/>
      <c r="SWS552" s="52"/>
      <c r="SWT552" s="52"/>
      <c r="SWU552" s="52"/>
      <c r="SWV552" s="52"/>
      <c r="SWW552" s="52"/>
      <c r="SWX552" s="52"/>
      <c r="SWY552" s="52"/>
      <c r="SWZ552" s="52"/>
      <c r="SXA552" s="52"/>
      <c r="SXB552" s="52"/>
      <c r="SXC552" s="52"/>
      <c r="SXD552" s="52"/>
      <c r="SXE552" s="52"/>
      <c r="SXF552" s="52"/>
      <c r="SXG552" s="52"/>
      <c r="SXH552" s="52"/>
      <c r="SXI552" s="52"/>
      <c r="SXJ552" s="52"/>
      <c r="SXK552" s="52"/>
      <c r="SXL552" s="52"/>
      <c r="SXM552" s="52"/>
      <c r="SXN552" s="52"/>
      <c r="SXO552" s="52"/>
      <c r="SXP552" s="52"/>
      <c r="SXQ552" s="52"/>
      <c r="SXR552" s="52"/>
      <c r="SXS552" s="52"/>
      <c r="SXT552" s="52"/>
      <c r="SXU552" s="52"/>
      <c r="SXV552" s="52"/>
      <c r="SXW552" s="52"/>
      <c r="SXX552" s="52"/>
      <c r="SXY552" s="52"/>
      <c r="SXZ552" s="52"/>
      <c r="SYA552" s="52"/>
      <c r="SYB552" s="52"/>
      <c r="SYC552" s="52"/>
      <c r="SYD552" s="52"/>
      <c r="SYE552" s="52"/>
      <c r="SYF552" s="52"/>
      <c r="SYG552" s="52"/>
      <c r="SYH552" s="52"/>
      <c r="SYI552" s="52"/>
      <c r="SYJ552" s="52"/>
      <c r="SYK552" s="52"/>
      <c r="SYL552" s="52"/>
      <c r="SYM552" s="52"/>
      <c r="SYN552" s="52"/>
      <c r="SYO552" s="52"/>
      <c r="SYP552" s="52"/>
      <c r="SYQ552" s="52"/>
      <c r="SYR552" s="52"/>
      <c r="SYS552" s="52"/>
      <c r="SYT552" s="52"/>
      <c r="SYU552" s="52"/>
      <c r="SYV552" s="52"/>
      <c r="SYW552" s="52"/>
      <c r="SYX552" s="52"/>
      <c r="SYY552" s="52"/>
      <c r="SYZ552" s="52"/>
      <c r="SZA552" s="52"/>
      <c r="SZB552" s="52"/>
      <c r="SZC552" s="52"/>
      <c r="SZD552" s="52"/>
      <c r="SZE552" s="52"/>
      <c r="SZF552" s="52"/>
      <c r="SZG552" s="52"/>
      <c r="SZH552" s="52"/>
      <c r="SZI552" s="52"/>
      <c r="SZJ552" s="52"/>
      <c r="SZK552" s="52"/>
      <c r="SZL552" s="52"/>
      <c r="SZM552" s="52"/>
      <c r="SZN552" s="52"/>
      <c r="SZO552" s="52"/>
      <c r="SZP552" s="52"/>
      <c r="SZQ552" s="52"/>
      <c r="SZR552" s="52"/>
      <c r="SZS552" s="52"/>
      <c r="SZT552" s="52"/>
      <c r="SZU552" s="52"/>
      <c r="SZV552" s="52"/>
      <c r="SZW552" s="52"/>
      <c r="SZX552" s="52"/>
      <c r="SZY552" s="52"/>
      <c r="SZZ552" s="52"/>
      <c r="TAA552" s="52"/>
      <c r="TAB552" s="52"/>
      <c r="TAC552" s="52"/>
      <c r="TAD552" s="52"/>
      <c r="TAE552" s="52"/>
      <c r="TAF552" s="52"/>
      <c r="TAG552" s="52"/>
      <c r="TAH552" s="52"/>
      <c r="TAI552" s="52"/>
      <c r="TAJ552" s="52"/>
      <c r="TAK552" s="52"/>
      <c r="TAL552" s="52"/>
      <c r="TAM552" s="52"/>
      <c r="TAN552" s="52"/>
      <c r="TAO552" s="52"/>
      <c r="TAP552" s="52"/>
      <c r="TAQ552" s="52"/>
      <c r="TAR552" s="52"/>
      <c r="TAS552" s="52"/>
      <c r="TAT552" s="52"/>
      <c r="TAU552" s="52"/>
      <c r="TAV552" s="52"/>
      <c r="TAW552" s="52"/>
      <c r="TAX552" s="52"/>
      <c r="TAY552" s="52"/>
      <c r="TAZ552" s="52"/>
      <c r="TBA552" s="52"/>
      <c r="TBB552" s="52"/>
      <c r="TBC552" s="52"/>
      <c r="TBD552" s="52"/>
      <c r="TBE552" s="52"/>
      <c r="TBF552" s="52"/>
      <c r="TBG552" s="52"/>
      <c r="TBH552" s="52"/>
      <c r="TBI552" s="52"/>
      <c r="TBJ552" s="52"/>
      <c r="TBK552" s="52"/>
      <c r="TBL552" s="52"/>
      <c r="TBM552" s="52"/>
      <c r="TBN552" s="52"/>
      <c r="TBO552" s="52"/>
      <c r="TBP552" s="52"/>
      <c r="TBQ552" s="52"/>
      <c r="TBR552" s="52"/>
      <c r="TBS552" s="52"/>
      <c r="TBT552" s="52"/>
      <c r="TBU552" s="52"/>
      <c r="TBV552" s="52"/>
      <c r="TBW552" s="52"/>
      <c r="TBX552" s="52"/>
      <c r="TBY552" s="52"/>
      <c r="TBZ552" s="52"/>
      <c r="TCA552" s="52"/>
      <c r="TCB552" s="52"/>
      <c r="TCC552" s="52"/>
      <c r="TCD552" s="52"/>
      <c r="TCE552" s="52"/>
      <c r="TCF552" s="52"/>
      <c r="TCG552" s="52"/>
      <c r="TCH552" s="52"/>
      <c r="TCI552" s="52"/>
      <c r="TCJ552" s="52"/>
      <c r="TCK552" s="52"/>
      <c r="TCL552" s="52"/>
      <c r="TCM552" s="52"/>
      <c r="TCN552" s="52"/>
      <c r="TCO552" s="52"/>
      <c r="TCP552" s="52"/>
      <c r="TCQ552" s="52"/>
      <c r="TCR552" s="52"/>
      <c r="TCS552" s="52"/>
      <c r="TCT552" s="52"/>
      <c r="TCU552" s="52"/>
      <c r="TCV552" s="52"/>
      <c r="TCW552" s="52"/>
      <c r="TCX552" s="52"/>
      <c r="TCY552" s="52"/>
      <c r="TCZ552" s="52"/>
      <c r="TDA552" s="52"/>
      <c r="TDB552" s="52"/>
      <c r="TDC552" s="52"/>
      <c r="TDD552" s="52"/>
      <c r="TDE552" s="52"/>
      <c r="TDF552" s="52"/>
      <c r="TDG552" s="52"/>
      <c r="TDH552" s="52"/>
      <c r="TDI552" s="52"/>
      <c r="TDJ552" s="52"/>
      <c r="TDK552" s="52"/>
      <c r="TDL552" s="52"/>
      <c r="TDM552" s="52"/>
      <c r="TDN552" s="52"/>
      <c r="TDO552" s="52"/>
      <c r="TDP552" s="52"/>
      <c r="TDQ552" s="52"/>
      <c r="TDR552" s="52"/>
      <c r="TDS552" s="52"/>
      <c r="TDT552" s="52"/>
      <c r="TDU552" s="52"/>
      <c r="TDV552" s="52"/>
      <c r="TDW552" s="52"/>
      <c r="TDX552" s="52"/>
      <c r="TDY552" s="52"/>
      <c r="TDZ552" s="52"/>
      <c r="TEA552" s="52"/>
      <c r="TEB552" s="52"/>
      <c r="TEC552" s="52"/>
      <c r="TED552" s="52"/>
      <c r="TEE552" s="52"/>
      <c r="TEF552" s="52"/>
      <c r="TEG552" s="52"/>
      <c r="TEH552" s="52"/>
      <c r="TEI552" s="52"/>
      <c r="TEJ552" s="52"/>
      <c r="TEK552" s="52"/>
      <c r="TEL552" s="52"/>
      <c r="TEM552" s="52"/>
      <c r="TEN552" s="52"/>
      <c r="TEO552" s="52"/>
      <c r="TEP552" s="52"/>
      <c r="TEQ552" s="52"/>
      <c r="TER552" s="52"/>
      <c r="TES552" s="52"/>
      <c r="TET552" s="52"/>
      <c r="TEU552" s="52"/>
      <c r="TEV552" s="52"/>
      <c r="TEW552" s="52"/>
      <c r="TEX552" s="52"/>
      <c r="TEY552" s="52"/>
      <c r="TEZ552" s="52"/>
      <c r="TFA552" s="52"/>
      <c r="TFB552" s="52"/>
      <c r="TFC552" s="52"/>
      <c r="TFD552" s="52"/>
      <c r="TFE552" s="52"/>
      <c r="TFF552" s="52"/>
      <c r="TFG552" s="52"/>
      <c r="TFH552" s="52"/>
      <c r="TFI552" s="52"/>
      <c r="TFJ552" s="52"/>
      <c r="TFK552" s="52"/>
      <c r="TFL552" s="52"/>
      <c r="TFM552" s="52"/>
      <c r="TFN552" s="52"/>
      <c r="TFO552" s="52"/>
      <c r="TFP552" s="52"/>
      <c r="TFQ552" s="52"/>
      <c r="TFR552" s="52"/>
      <c r="TFS552" s="52"/>
      <c r="TFT552" s="52"/>
      <c r="TFU552" s="52"/>
      <c r="TFV552" s="52"/>
      <c r="TFW552" s="52"/>
      <c r="TFX552" s="52"/>
      <c r="TFY552" s="52"/>
      <c r="TFZ552" s="52"/>
      <c r="TGA552" s="52"/>
      <c r="TGB552" s="52"/>
      <c r="TGC552" s="52"/>
      <c r="TGD552" s="52"/>
      <c r="TGE552" s="52"/>
      <c r="TGF552" s="52"/>
      <c r="TGG552" s="52"/>
      <c r="TGH552" s="52"/>
      <c r="TGI552" s="52"/>
      <c r="TGJ552" s="52"/>
      <c r="TGK552" s="52"/>
      <c r="TGL552" s="52"/>
      <c r="TGM552" s="52"/>
      <c r="TGN552" s="52"/>
      <c r="TGO552" s="52"/>
      <c r="TGP552" s="52"/>
      <c r="TGQ552" s="52"/>
      <c r="TGR552" s="52"/>
      <c r="TGS552" s="52"/>
      <c r="TGT552" s="52"/>
      <c r="TGU552" s="52"/>
      <c r="TGV552" s="52"/>
      <c r="TGW552" s="52"/>
      <c r="TGX552" s="52"/>
      <c r="TGY552" s="52"/>
      <c r="TGZ552" s="52"/>
      <c r="THA552" s="52"/>
      <c r="THB552" s="52"/>
      <c r="THC552" s="52"/>
      <c r="THD552" s="52"/>
      <c r="THE552" s="52"/>
      <c r="THF552" s="52"/>
      <c r="THG552" s="52"/>
      <c r="THH552" s="52"/>
      <c r="THI552" s="52"/>
      <c r="THJ552" s="52"/>
      <c r="THK552" s="52"/>
      <c r="THL552" s="52"/>
      <c r="THM552" s="52"/>
      <c r="THN552" s="52"/>
      <c r="THO552" s="52"/>
      <c r="THP552" s="52"/>
      <c r="THQ552" s="52"/>
      <c r="THR552" s="52"/>
      <c r="THS552" s="52"/>
      <c r="THT552" s="52"/>
      <c r="THU552" s="52"/>
      <c r="THV552" s="52"/>
      <c r="THW552" s="52"/>
      <c r="THX552" s="52"/>
      <c r="THY552" s="52"/>
      <c r="THZ552" s="52"/>
      <c r="TIA552" s="52"/>
      <c r="TIB552" s="52"/>
      <c r="TIC552" s="52"/>
      <c r="TID552" s="52"/>
      <c r="TIE552" s="52"/>
      <c r="TIF552" s="52"/>
      <c r="TIG552" s="52"/>
      <c r="TIH552" s="52"/>
      <c r="TII552" s="52"/>
      <c r="TIJ552" s="52"/>
      <c r="TIK552" s="52"/>
      <c r="TIL552" s="52"/>
      <c r="TIM552" s="52"/>
      <c r="TIN552" s="52"/>
      <c r="TIO552" s="52"/>
      <c r="TIP552" s="52"/>
      <c r="TIQ552" s="52"/>
      <c r="TIR552" s="52"/>
      <c r="TIS552" s="52"/>
      <c r="TIT552" s="52"/>
      <c r="TIU552" s="52"/>
      <c r="TIV552" s="52"/>
      <c r="TIW552" s="52"/>
      <c r="TIX552" s="52"/>
      <c r="TIY552" s="52"/>
      <c r="TIZ552" s="52"/>
      <c r="TJA552" s="52"/>
      <c r="TJB552" s="52"/>
      <c r="TJC552" s="52"/>
      <c r="TJD552" s="52"/>
      <c r="TJE552" s="52"/>
      <c r="TJF552" s="52"/>
      <c r="TJG552" s="52"/>
      <c r="TJH552" s="52"/>
      <c r="TJI552" s="52"/>
      <c r="TJJ552" s="52"/>
      <c r="TJK552" s="52"/>
      <c r="TJL552" s="52"/>
      <c r="TJM552" s="52"/>
      <c r="TJN552" s="52"/>
      <c r="TJO552" s="52"/>
      <c r="TJP552" s="52"/>
      <c r="TJQ552" s="52"/>
      <c r="TJR552" s="52"/>
      <c r="TJS552" s="52"/>
      <c r="TJT552" s="52"/>
      <c r="TJU552" s="52"/>
      <c r="TJV552" s="52"/>
      <c r="TJW552" s="52"/>
      <c r="TJX552" s="52"/>
      <c r="TJY552" s="52"/>
      <c r="TJZ552" s="52"/>
      <c r="TKA552" s="52"/>
      <c r="TKB552" s="52"/>
      <c r="TKC552" s="52"/>
      <c r="TKD552" s="52"/>
      <c r="TKE552" s="52"/>
      <c r="TKF552" s="52"/>
      <c r="TKG552" s="52"/>
      <c r="TKH552" s="52"/>
      <c r="TKI552" s="52"/>
      <c r="TKJ552" s="52"/>
      <c r="TKK552" s="52"/>
      <c r="TKL552" s="52"/>
      <c r="TKM552" s="52"/>
      <c r="TKN552" s="52"/>
      <c r="TKO552" s="52"/>
      <c r="TKP552" s="52"/>
      <c r="TKQ552" s="52"/>
      <c r="TKR552" s="52"/>
      <c r="TKS552" s="52"/>
      <c r="TKT552" s="52"/>
      <c r="TKU552" s="52"/>
      <c r="TKV552" s="52"/>
      <c r="TKW552" s="52"/>
      <c r="TKX552" s="52"/>
      <c r="TKY552" s="52"/>
      <c r="TKZ552" s="52"/>
      <c r="TLA552" s="52"/>
      <c r="TLB552" s="52"/>
      <c r="TLC552" s="52"/>
      <c r="TLD552" s="52"/>
      <c r="TLE552" s="52"/>
      <c r="TLF552" s="52"/>
      <c r="TLG552" s="52"/>
      <c r="TLH552" s="52"/>
      <c r="TLI552" s="52"/>
      <c r="TLJ552" s="52"/>
      <c r="TLK552" s="52"/>
      <c r="TLL552" s="52"/>
      <c r="TLM552" s="52"/>
      <c r="TLN552" s="52"/>
      <c r="TLO552" s="52"/>
      <c r="TLP552" s="52"/>
      <c r="TLQ552" s="52"/>
      <c r="TLR552" s="52"/>
      <c r="TLS552" s="52"/>
      <c r="TLT552" s="52"/>
      <c r="TLU552" s="52"/>
      <c r="TLV552" s="52"/>
      <c r="TLW552" s="52"/>
      <c r="TLX552" s="52"/>
      <c r="TLY552" s="52"/>
      <c r="TLZ552" s="52"/>
      <c r="TMA552" s="52"/>
      <c r="TMB552" s="52"/>
      <c r="TMC552" s="52"/>
      <c r="TMD552" s="52"/>
      <c r="TME552" s="52"/>
      <c r="TMF552" s="52"/>
      <c r="TMG552" s="52"/>
      <c r="TMH552" s="52"/>
      <c r="TMI552" s="52"/>
      <c r="TMJ552" s="52"/>
      <c r="TMK552" s="52"/>
      <c r="TML552" s="52"/>
      <c r="TMM552" s="52"/>
      <c r="TMN552" s="52"/>
      <c r="TMO552" s="52"/>
      <c r="TMP552" s="52"/>
      <c r="TMQ552" s="52"/>
      <c r="TMR552" s="52"/>
      <c r="TMS552" s="52"/>
      <c r="TMT552" s="52"/>
      <c r="TMU552" s="52"/>
      <c r="TMV552" s="52"/>
      <c r="TMW552" s="52"/>
      <c r="TMX552" s="52"/>
      <c r="TMY552" s="52"/>
      <c r="TMZ552" s="52"/>
      <c r="TNA552" s="52"/>
      <c r="TNB552" s="52"/>
      <c r="TNC552" s="52"/>
      <c r="TND552" s="52"/>
      <c r="TNE552" s="52"/>
      <c r="TNF552" s="52"/>
      <c r="TNG552" s="52"/>
      <c r="TNH552" s="52"/>
      <c r="TNI552" s="52"/>
      <c r="TNJ552" s="52"/>
      <c r="TNK552" s="52"/>
      <c r="TNL552" s="52"/>
      <c r="TNM552" s="52"/>
      <c r="TNN552" s="52"/>
      <c r="TNO552" s="52"/>
      <c r="TNP552" s="52"/>
      <c r="TNQ552" s="52"/>
      <c r="TNR552" s="52"/>
      <c r="TNS552" s="52"/>
      <c r="TNT552" s="52"/>
      <c r="TNU552" s="52"/>
      <c r="TNV552" s="52"/>
      <c r="TNW552" s="52"/>
      <c r="TNX552" s="52"/>
      <c r="TNY552" s="52"/>
      <c r="TNZ552" s="52"/>
      <c r="TOA552" s="52"/>
      <c r="TOB552" s="52"/>
      <c r="TOC552" s="52"/>
      <c r="TOD552" s="52"/>
      <c r="TOE552" s="52"/>
      <c r="TOF552" s="52"/>
      <c r="TOG552" s="52"/>
      <c r="TOH552" s="52"/>
      <c r="TOI552" s="52"/>
      <c r="TOJ552" s="52"/>
      <c r="TOK552" s="52"/>
      <c r="TOL552" s="52"/>
      <c r="TOM552" s="52"/>
      <c r="TON552" s="52"/>
      <c r="TOO552" s="52"/>
      <c r="TOP552" s="52"/>
      <c r="TOQ552" s="52"/>
      <c r="TOR552" s="52"/>
      <c r="TOS552" s="52"/>
      <c r="TOT552" s="52"/>
      <c r="TOU552" s="52"/>
      <c r="TOV552" s="52"/>
      <c r="TOW552" s="52"/>
      <c r="TOX552" s="52"/>
      <c r="TOY552" s="52"/>
      <c r="TOZ552" s="52"/>
      <c r="TPA552" s="52"/>
      <c r="TPB552" s="52"/>
      <c r="TPC552" s="52"/>
      <c r="TPD552" s="52"/>
      <c r="TPE552" s="52"/>
      <c r="TPF552" s="52"/>
      <c r="TPG552" s="52"/>
      <c r="TPH552" s="52"/>
      <c r="TPI552" s="52"/>
      <c r="TPJ552" s="52"/>
      <c r="TPK552" s="52"/>
      <c r="TPL552" s="52"/>
      <c r="TPM552" s="52"/>
      <c r="TPN552" s="52"/>
      <c r="TPO552" s="52"/>
      <c r="TPP552" s="52"/>
      <c r="TPQ552" s="52"/>
      <c r="TPR552" s="52"/>
      <c r="TPS552" s="52"/>
      <c r="TPT552" s="52"/>
      <c r="TPU552" s="52"/>
      <c r="TPV552" s="52"/>
      <c r="TPW552" s="52"/>
      <c r="TPX552" s="52"/>
      <c r="TPY552" s="52"/>
      <c r="TPZ552" s="52"/>
      <c r="TQA552" s="52"/>
      <c r="TQB552" s="52"/>
      <c r="TQC552" s="52"/>
      <c r="TQD552" s="52"/>
      <c r="TQE552" s="52"/>
      <c r="TQF552" s="52"/>
      <c r="TQG552" s="52"/>
      <c r="TQH552" s="52"/>
      <c r="TQI552" s="52"/>
      <c r="TQJ552" s="52"/>
      <c r="TQK552" s="52"/>
      <c r="TQL552" s="52"/>
      <c r="TQM552" s="52"/>
      <c r="TQN552" s="52"/>
      <c r="TQO552" s="52"/>
      <c r="TQP552" s="52"/>
      <c r="TQQ552" s="52"/>
      <c r="TQR552" s="52"/>
      <c r="TQS552" s="52"/>
      <c r="TQT552" s="52"/>
      <c r="TQU552" s="52"/>
      <c r="TQV552" s="52"/>
      <c r="TQW552" s="52"/>
      <c r="TQX552" s="52"/>
      <c r="TQY552" s="52"/>
      <c r="TQZ552" s="52"/>
      <c r="TRA552" s="52"/>
      <c r="TRB552" s="52"/>
      <c r="TRC552" s="52"/>
      <c r="TRD552" s="52"/>
      <c r="TRE552" s="52"/>
      <c r="TRF552" s="52"/>
      <c r="TRG552" s="52"/>
      <c r="TRH552" s="52"/>
      <c r="TRI552" s="52"/>
      <c r="TRJ552" s="52"/>
      <c r="TRK552" s="52"/>
      <c r="TRL552" s="52"/>
      <c r="TRM552" s="52"/>
      <c r="TRN552" s="52"/>
      <c r="TRO552" s="52"/>
      <c r="TRP552" s="52"/>
      <c r="TRQ552" s="52"/>
      <c r="TRR552" s="52"/>
      <c r="TRS552" s="52"/>
      <c r="TRT552" s="52"/>
      <c r="TRU552" s="52"/>
      <c r="TRV552" s="52"/>
      <c r="TRW552" s="52"/>
      <c r="TRX552" s="52"/>
      <c r="TRY552" s="52"/>
      <c r="TRZ552" s="52"/>
      <c r="TSA552" s="52"/>
      <c r="TSB552" s="52"/>
      <c r="TSC552" s="52"/>
      <c r="TSD552" s="52"/>
      <c r="TSE552" s="52"/>
      <c r="TSF552" s="52"/>
      <c r="TSG552" s="52"/>
      <c r="TSH552" s="52"/>
      <c r="TSI552" s="52"/>
      <c r="TSJ552" s="52"/>
      <c r="TSK552" s="52"/>
      <c r="TSL552" s="52"/>
      <c r="TSM552" s="52"/>
      <c r="TSN552" s="52"/>
      <c r="TSO552" s="52"/>
      <c r="TSP552" s="52"/>
      <c r="TSQ552" s="52"/>
      <c r="TSR552" s="52"/>
      <c r="TSS552" s="52"/>
      <c r="TST552" s="52"/>
      <c r="TSU552" s="52"/>
      <c r="TSV552" s="52"/>
      <c r="TSW552" s="52"/>
      <c r="TSX552" s="52"/>
      <c r="TSY552" s="52"/>
      <c r="TSZ552" s="52"/>
      <c r="TTA552" s="52"/>
      <c r="TTB552" s="52"/>
      <c r="TTC552" s="52"/>
      <c r="TTD552" s="52"/>
      <c r="TTE552" s="52"/>
      <c r="TTF552" s="52"/>
      <c r="TTG552" s="52"/>
      <c r="TTH552" s="52"/>
      <c r="TTI552" s="52"/>
      <c r="TTJ552" s="52"/>
      <c r="TTK552" s="52"/>
      <c r="TTL552" s="52"/>
      <c r="TTM552" s="52"/>
      <c r="TTN552" s="52"/>
      <c r="TTO552" s="52"/>
      <c r="TTP552" s="52"/>
      <c r="TTQ552" s="52"/>
      <c r="TTR552" s="52"/>
      <c r="TTS552" s="52"/>
      <c r="TTT552" s="52"/>
      <c r="TTU552" s="52"/>
      <c r="TTV552" s="52"/>
      <c r="TTW552" s="52"/>
      <c r="TTX552" s="52"/>
      <c r="TTY552" s="52"/>
      <c r="TTZ552" s="52"/>
      <c r="TUA552" s="52"/>
      <c r="TUB552" s="52"/>
      <c r="TUC552" s="52"/>
      <c r="TUD552" s="52"/>
      <c r="TUE552" s="52"/>
      <c r="TUF552" s="52"/>
      <c r="TUG552" s="52"/>
      <c r="TUH552" s="52"/>
      <c r="TUI552" s="52"/>
      <c r="TUJ552" s="52"/>
      <c r="TUK552" s="52"/>
      <c r="TUL552" s="52"/>
      <c r="TUM552" s="52"/>
      <c r="TUN552" s="52"/>
      <c r="TUO552" s="52"/>
      <c r="TUP552" s="52"/>
      <c r="TUQ552" s="52"/>
      <c r="TUR552" s="52"/>
      <c r="TUS552" s="52"/>
      <c r="TUT552" s="52"/>
      <c r="TUU552" s="52"/>
      <c r="TUV552" s="52"/>
      <c r="TUW552" s="52"/>
      <c r="TUX552" s="52"/>
      <c r="TUY552" s="52"/>
      <c r="TUZ552" s="52"/>
      <c r="TVA552" s="52"/>
      <c r="TVB552" s="52"/>
      <c r="TVC552" s="52"/>
      <c r="TVD552" s="52"/>
      <c r="TVE552" s="52"/>
      <c r="TVF552" s="52"/>
      <c r="TVG552" s="52"/>
      <c r="TVH552" s="52"/>
      <c r="TVI552" s="52"/>
      <c r="TVJ552" s="52"/>
      <c r="TVK552" s="52"/>
      <c r="TVL552" s="52"/>
      <c r="TVM552" s="52"/>
      <c r="TVN552" s="52"/>
      <c r="TVO552" s="52"/>
      <c r="TVP552" s="52"/>
      <c r="TVQ552" s="52"/>
      <c r="TVR552" s="52"/>
      <c r="TVS552" s="52"/>
      <c r="TVT552" s="52"/>
      <c r="TVU552" s="52"/>
      <c r="TVV552" s="52"/>
      <c r="TVW552" s="52"/>
      <c r="TVX552" s="52"/>
      <c r="TVY552" s="52"/>
      <c r="TVZ552" s="52"/>
      <c r="TWA552" s="52"/>
      <c r="TWB552" s="52"/>
      <c r="TWC552" s="52"/>
      <c r="TWD552" s="52"/>
      <c r="TWE552" s="52"/>
      <c r="TWF552" s="52"/>
      <c r="TWG552" s="52"/>
      <c r="TWH552" s="52"/>
      <c r="TWI552" s="52"/>
      <c r="TWJ552" s="52"/>
      <c r="TWK552" s="52"/>
      <c r="TWL552" s="52"/>
      <c r="TWM552" s="52"/>
      <c r="TWN552" s="52"/>
      <c r="TWO552" s="52"/>
      <c r="TWP552" s="52"/>
      <c r="TWQ552" s="52"/>
      <c r="TWR552" s="52"/>
      <c r="TWS552" s="52"/>
      <c r="TWT552" s="52"/>
      <c r="TWU552" s="52"/>
      <c r="TWV552" s="52"/>
      <c r="TWW552" s="52"/>
      <c r="TWX552" s="52"/>
      <c r="TWY552" s="52"/>
      <c r="TWZ552" s="52"/>
      <c r="TXA552" s="52"/>
      <c r="TXB552" s="52"/>
      <c r="TXC552" s="52"/>
      <c r="TXD552" s="52"/>
      <c r="TXE552" s="52"/>
      <c r="TXF552" s="52"/>
      <c r="TXG552" s="52"/>
      <c r="TXH552" s="52"/>
      <c r="TXI552" s="52"/>
      <c r="TXJ552" s="52"/>
      <c r="TXK552" s="52"/>
      <c r="TXL552" s="52"/>
      <c r="TXM552" s="52"/>
      <c r="TXN552" s="52"/>
      <c r="TXO552" s="52"/>
      <c r="TXP552" s="52"/>
      <c r="TXQ552" s="52"/>
      <c r="TXR552" s="52"/>
      <c r="TXS552" s="52"/>
      <c r="TXT552" s="52"/>
      <c r="TXU552" s="52"/>
      <c r="TXV552" s="52"/>
      <c r="TXW552" s="52"/>
      <c r="TXX552" s="52"/>
      <c r="TXY552" s="52"/>
      <c r="TXZ552" s="52"/>
      <c r="TYA552" s="52"/>
      <c r="TYB552" s="52"/>
      <c r="TYC552" s="52"/>
      <c r="TYD552" s="52"/>
      <c r="TYE552" s="52"/>
      <c r="TYF552" s="52"/>
      <c r="TYG552" s="52"/>
      <c r="TYH552" s="52"/>
      <c r="TYI552" s="52"/>
      <c r="TYJ552" s="52"/>
      <c r="TYK552" s="52"/>
      <c r="TYL552" s="52"/>
      <c r="TYM552" s="52"/>
      <c r="TYN552" s="52"/>
      <c r="TYO552" s="52"/>
      <c r="TYP552" s="52"/>
      <c r="TYQ552" s="52"/>
      <c r="TYR552" s="52"/>
      <c r="TYS552" s="52"/>
      <c r="TYT552" s="52"/>
      <c r="TYU552" s="52"/>
      <c r="TYV552" s="52"/>
      <c r="TYW552" s="52"/>
      <c r="TYX552" s="52"/>
      <c r="TYY552" s="52"/>
      <c r="TYZ552" s="52"/>
      <c r="TZA552" s="52"/>
      <c r="TZB552" s="52"/>
      <c r="TZC552" s="52"/>
      <c r="TZD552" s="52"/>
      <c r="TZE552" s="52"/>
      <c r="TZF552" s="52"/>
      <c r="TZG552" s="52"/>
      <c r="TZH552" s="52"/>
      <c r="TZI552" s="52"/>
      <c r="TZJ552" s="52"/>
      <c r="TZK552" s="52"/>
      <c r="TZL552" s="52"/>
      <c r="TZM552" s="52"/>
      <c r="TZN552" s="52"/>
      <c r="TZO552" s="52"/>
      <c r="TZP552" s="52"/>
      <c r="TZQ552" s="52"/>
      <c r="TZR552" s="52"/>
      <c r="TZS552" s="52"/>
      <c r="TZT552" s="52"/>
      <c r="TZU552" s="52"/>
      <c r="TZV552" s="52"/>
      <c r="TZW552" s="52"/>
      <c r="TZX552" s="52"/>
      <c r="TZY552" s="52"/>
      <c r="TZZ552" s="52"/>
      <c r="UAA552" s="52"/>
      <c r="UAB552" s="52"/>
      <c r="UAC552" s="52"/>
      <c r="UAD552" s="52"/>
      <c r="UAE552" s="52"/>
      <c r="UAF552" s="52"/>
      <c r="UAG552" s="52"/>
      <c r="UAH552" s="52"/>
      <c r="UAI552" s="52"/>
      <c r="UAJ552" s="52"/>
      <c r="UAK552" s="52"/>
      <c r="UAL552" s="52"/>
      <c r="UAM552" s="52"/>
      <c r="UAN552" s="52"/>
      <c r="UAO552" s="52"/>
      <c r="UAP552" s="52"/>
      <c r="UAQ552" s="52"/>
      <c r="UAR552" s="52"/>
      <c r="UAS552" s="52"/>
      <c r="UAT552" s="52"/>
      <c r="UAU552" s="52"/>
      <c r="UAV552" s="52"/>
      <c r="UAW552" s="52"/>
      <c r="UAX552" s="52"/>
      <c r="UAY552" s="52"/>
      <c r="UAZ552" s="52"/>
      <c r="UBA552" s="52"/>
      <c r="UBB552" s="52"/>
      <c r="UBC552" s="52"/>
      <c r="UBD552" s="52"/>
      <c r="UBE552" s="52"/>
      <c r="UBF552" s="52"/>
      <c r="UBG552" s="52"/>
      <c r="UBH552" s="52"/>
      <c r="UBI552" s="52"/>
      <c r="UBJ552" s="52"/>
      <c r="UBK552" s="52"/>
      <c r="UBL552" s="52"/>
      <c r="UBM552" s="52"/>
      <c r="UBN552" s="52"/>
      <c r="UBO552" s="52"/>
      <c r="UBP552" s="52"/>
      <c r="UBQ552" s="52"/>
      <c r="UBR552" s="52"/>
      <c r="UBS552" s="52"/>
      <c r="UBT552" s="52"/>
      <c r="UBU552" s="52"/>
      <c r="UBV552" s="52"/>
      <c r="UBW552" s="52"/>
      <c r="UBX552" s="52"/>
      <c r="UBY552" s="52"/>
      <c r="UBZ552" s="52"/>
      <c r="UCA552" s="52"/>
      <c r="UCB552" s="52"/>
      <c r="UCC552" s="52"/>
      <c r="UCD552" s="52"/>
      <c r="UCE552" s="52"/>
      <c r="UCF552" s="52"/>
      <c r="UCG552" s="52"/>
      <c r="UCH552" s="52"/>
      <c r="UCI552" s="52"/>
      <c r="UCJ552" s="52"/>
      <c r="UCK552" s="52"/>
      <c r="UCL552" s="52"/>
      <c r="UCM552" s="52"/>
      <c r="UCN552" s="52"/>
      <c r="UCO552" s="52"/>
      <c r="UCP552" s="52"/>
      <c r="UCQ552" s="52"/>
      <c r="UCR552" s="52"/>
      <c r="UCS552" s="52"/>
      <c r="UCT552" s="52"/>
      <c r="UCU552" s="52"/>
      <c r="UCV552" s="52"/>
      <c r="UCW552" s="52"/>
      <c r="UCX552" s="52"/>
      <c r="UCY552" s="52"/>
      <c r="UCZ552" s="52"/>
      <c r="UDA552" s="52"/>
      <c r="UDB552" s="52"/>
      <c r="UDC552" s="52"/>
      <c r="UDD552" s="52"/>
      <c r="UDE552" s="52"/>
      <c r="UDF552" s="52"/>
      <c r="UDG552" s="52"/>
      <c r="UDH552" s="52"/>
      <c r="UDI552" s="52"/>
      <c r="UDJ552" s="52"/>
      <c r="UDK552" s="52"/>
      <c r="UDL552" s="52"/>
      <c r="UDM552" s="52"/>
      <c r="UDN552" s="52"/>
      <c r="UDO552" s="52"/>
      <c r="UDP552" s="52"/>
      <c r="UDQ552" s="52"/>
      <c r="UDR552" s="52"/>
      <c r="UDS552" s="52"/>
      <c r="UDT552" s="52"/>
      <c r="UDU552" s="52"/>
      <c r="UDV552" s="52"/>
      <c r="UDW552" s="52"/>
      <c r="UDX552" s="52"/>
      <c r="UDY552" s="52"/>
      <c r="UDZ552" s="52"/>
      <c r="UEA552" s="52"/>
      <c r="UEB552" s="52"/>
      <c r="UEC552" s="52"/>
      <c r="UED552" s="52"/>
      <c r="UEE552" s="52"/>
      <c r="UEF552" s="52"/>
      <c r="UEG552" s="52"/>
      <c r="UEH552" s="52"/>
      <c r="UEI552" s="52"/>
      <c r="UEJ552" s="52"/>
      <c r="UEK552" s="52"/>
      <c r="UEL552" s="52"/>
      <c r="UEM552" s="52"/>
      <c r="UEN552" s="52"/>
      <c r="UEO552" s="52"/>
      <c r="UEP552" s="52"/>
      <c r="UEQ552" s="52"/>
      <c r="UER552" s="52"/>
      <c r="UES552" s="52"/>
      <c r="UET552" s="52"/>
      <c r="UEU552" s="52"/>
      <c r="UEV552" s="52"/>
      <c r="UEW552" s="52"/>
      <c r="UEX552" s="52"/>
      <c r="UEY552" s="52"/>
      <c r="UEZ552" s="52"/>
      <c r="UFA552" s="52"/>
      <c r="UFB552" s="52"/>
      <c r="UFC552" s="52"/>
      <c r="UFD552" s="52"/>
      <c r="UFE552" s="52"/>
      <c r="UFF552" s="52"/>
      <c r="UFG552" s="52"/>
      <c r="UFH552" s="52"/>
      <c r="UFI552" s="52"/>
      <c r="UFJ552" s="52"/>
      <c r="UFK552" s="52"/>
      <c r="UFL552" s="52"/>
      <c r="UFM552" s="52"/>
      <c r="UFN552" s="52"/>
      <c r="UFO552" s="52"/>
      <c r="UFP552" s="52"/>
      <c r="UFQ552" s="52"/>
      <c r="UFR552" s="52"/>
      <c r="UFS552" s="52"/>
      <c r="UFT552" s="52"/>
      <c r="UFU552" s="52"/>
      <c r="UFV552" s="52"/>
      <c r="UFW552" s="52"/>
      <c r="UFX552" s="52"/>
      <c r="UFY552" s="52"/>
      <c r="UFZ552" s="52"/>
      <c r="UGA552" s="52"/>
      <c r="UGB552" s="52"/>
      <c r="UGC552" s="52"/>
      <c r="UGD552" s="52"/>
      <c r="UGE552" s="52"/>
      <c r="UGF552" s="52"/>
      <c r="UGG552" s="52"/>
      <c r="UGH552" s="52"/>
      <c r="UGI552" s="52"/>
      <c r="UGJ552" s="52"/>
      <c r="UGK552" s="52"/>
      <c r="UGL552" s="52"/>
      <c r="UGM552" s="52"/>
      <c r="UGN552" s="52"/>
      <c r="UGO552" s="52"/>
      <c r="UGP552" s="52"/>
      <c r="UGQ552" s="52"/>
      <c r="UGR552" s="52"/>
      <c r="UGS552" s="52"/>
      <c r="UGT552" s="52"/>
      <c r="UGU552" s="52"/>
      <c r="UGV552" s="52"/>
      <c r="UGW552" s="52"/>
      <c r="UGX552" s="52"/>
      <c r="UGY552" s="52"/>
      <c r="UGZ552" s="52"/>
      <c r="UHA552" s="52"/>
      <c r="UHB552" s="52"/>
      <c r="UHC552" s="52"/>
      <c r="UHD552" s="52"/>
      <c r="UHE552" s="52"/>
      <c r="UHF552" s="52"/>
      <c r="UHG552" s="52"/>
      <c r="UHH552" s="52"/>
      <c r="UHI552" s="52"/>
      <c r="UHJ552" s="52"/>
      <c r="UHK552" s="52"/>
      <c r="UHL552" s="52"/>
      <c r="UHM552" s="52"/>
      <c r="UHN552" s="52"/>
      <c r="UHO552" s="52"/>
      <c r="UHP552" s="52"/>
      <c r="UHQ552" s="52"/>
      <c r="UHR552" s="52"/>
      <c r="UHS552" s="52"/>
      <c r="UHT552" s="52"/>
      <c r="UHU552" s="52"/>
      <c r="UHV552" s="52"/>
      <c r="UHW552" s="52"/>
      <c r="UHX552" s="52"/>
      <c r="UHY552" s="52"/>
      <c r="UHZ552" s="52"/>
      <c r="UIA552" s="52"/>
      <c r="UIB552" s="52"/>
      <c r="UIC552" s="52"/>
      <c r="UID552" s="52"/>
      <c r="UIE552" s="52"/>
      <c r="UIF552" s="52"/>
      <c r="UIG552" s="52"/>
      <c r="UIH552" s="52"/>
      <c r="UII552" s="52"/>
      <c r="UIJ552" s="52"/>
      <c r="UIK552" s="52"/>
      <c r="UIL552" s="52"/>
      <c r="UIM552" s="52"/>
      <c r="UIN552" s="52"/>
      <c r="UIO552" s="52"/>
      <c r="UIP552" s="52"/>
      <c r="UIQ552" s="52"/>
      <c r="UIR552" s="52"/>
      <c r="UIS552" s="52"/>
      <c r="UIT552" s="52"/>
      <c r="UIU552" s="52"/>
      <c r="UIV552" s="52"/>
      <c r="UIW552" s="52"/>
      <c r="UIX552" s="52"/>
      <c r="UIY552" s="52"/>
      <c r="UIZ552" s="52"/>
      <c r="UJA552" s="52"/>
      <c r="UJB552" s="52"/>
      <c r="UJC552" s="52"/>
      <c r="UJD552" s="52"/>
      <c r="UJE552" s="52"/>
      <c r="UJF552" s="52"/>
      <c r="UJG552" s="52"/>
      <c r="UJH552" s="52"/>
      <c r="UJI552" s="52"/>
      <c r="UJJ552" s="52"/>
      <c r="UJK552" s="52"/>
      <c r="UJL552" s="52"/>
      <c r="UJM552" s="52"/>
      <c r="UJN552" s="52"/>
      <c r="UJO552" s="52"/>
      <c r="UJP552" s="52"/>
      <c r="UJQ552" s="52"/>
      <c r="UJR552" s="52"/>
      <c r="UJS552" s="52"/>
      <c r="UJT552" s="52"/>
      <c r="UJU552" s="52"/>
      <c r="UJV552" s="52"/>
      <c r="UJW552" s="52"/>
      <c r="UJX552" s="52"/>
      <c r="UJY552" s="52"/>
      <c r="UJZ552" s="52"/>
      <c r="UKA552" s="52"/>
      <c r="UKB552" s="52"/>
      <c r="UKC552" s="52"/>
      <c r="UKD552" s="52"/>
      <c r="UKE552" s="52"/>
      <c r="UKF552" s="52"/>
      <c r="UKG552" s="52"/>
      <c r="UKH552" s="52"/>
      <c r="UKI552" s="52"/>
      <c r="UKJ552" s="52"/>
      <c r="UKK552" s="52"/>
      <c r="UKL552" s="52"/>
      <c r="UKM552" s="52"/>
      <c r="UKN552" s="52"/>
      <c r="UKO552" s="52"/>
      <c r="UKP552" s="52"/>
      <c r="UKQ552" s="52"/>
      <c r="UKR552" s="52"/>
      <c r="UKS552" s="52"/>
      <c r="UKT552" s="52"/>
      <c r="UKU552" s="52"/>
      <c r="UKV552" s="52"/>
      <c r="UKW552" s="52"/>
      <c r="UKX552" s="52"/>
      <c r="UKY552" s="52"/>
      <c r="UKZ552" s="52"/>
      <c r="ULA552" s="52"/>
      <c r="ULB552" s="52"/>
      <c r="ULC552" s="52"/>
      <c r="ULD552" s="52"/>
      <c r="ULE552" s="52"/>
      <c r="ULF552" s="52"/>
      <c r="ULG552" s="52"/>
      <c r="ULH552" s="52"/>
      <c r="ULI552" s="52"/>
      <c r="ULJ552" s="52"/>
      <c r="ULK552" s="52"/>
      <c r="ULL552" s="52"/>
      <c r="ULM552" s="52"/>
      <c r="ULN552" s="52"/>
      <c r="ULO552" s="52"/>
      <c r="ULP552" s="52"/>
      <c r="ULQ552" s="52"/>
      <c r="ULR552" s="52"/>
      <c r="ULS552" s="52"/>
      <c r="ULT552" s="52"/>
      <c r="ULU552" s="52"/>
      <c r="ULV552" s="52"/>
      <c r="ULW552" s="52"/>
      <c r="ULX552" s="52"/>
      <c r="ULY552" s="52"/>
      <c r="ULZ552" s="52"/>
      <c r="UMA552" s="52"/>
      <c r="UMB552" s="52"/>
      <c r="UMC552" s="52"/>
      <c r="UMD552" s="52"/>
      <c r="UME552" s="52"/>
      <c r="UMF552" s="52"/>
      <c r="UMG552" s="52"/>
      <c r="UMH552" s="52"/>
      <c r="UMI552" s="52"/>
      <c r="UMJ552" s="52"/>
      <c r="UMK552" s="52"/>
      <c r="UML552" s="52"/>
      <c r="UMM552" s="52"/>
      <c r="UMN552" s="52"/>
      <c r="UMO552" s="52"/>
      <c r="UMP552" s="52"/>
      <c r="UMQ552" s="52"/>
      <c r="UMR552" s="52"/>
      <c r="UMS552" s="52"/>
      <c r="UMT552" s="52"/>
      <c r="UMU552" s="52"/>
      <c r="UMV552" s="52"/>
      <c r="UMW552" s="52"/>
      <c r="UMX552" s="52"/>
      <c r="UMY552" s="52"/>
      <c r="UMZ552" s="52"/>
      <c r="UNA552" s="52"/>
      <c r="UNB552" s="52"/>
      <c r="UNC552" s="52"/>
      <c r="UND552" s="52"/>
      <c r="UNE552" s="52"/>
      <c r="UNF552" s="52"/>
      <c r="UNG552" s="52"/>
      <c r="UNH552" s="52"/>
      <c r="UNI552" s="52"/>
      <c r="UNJ552" s="52"/>
      <c r="UNK552" s="52"/>
      <c r="UNL552" s="52"/>
      <c r="UNM552" s="52"/>
      <c r="UNN552" s="52"/>
      <c r="UNO552" s="52"/>
      <c r="UNP552" s="52"/>
      <c r="UNQ552" s="52"/>
      <c r="UNR552" s="52"/>
      <c r="UNS552" s="52"/>
      <c r="UNT552" s="52"/>
      <c r="UNU552" s="52"/>
      <c r="UNV552" s="52"/>
      <c r="UNW552" s="52"/>
      <c r="UNX552" s="52"/>
      <c r="UNY552" s="52"/>
      <c r="UNZ552" s="52"/>
      <c r="UOA552" s="52"/>
      <c r="UOB552" s="52"/>
      <c r="UOC552" s="52"/>
      <c r="UOD552" s="52"/>
      <c r="UOE552" s="52"/>
      <c r="UOF552" s="52"/>
      <c r="UOG552" s="52"/>
      <c r="UOH552" s="52"/>
      <c r="UOI552" s="52"/>
      <c r="UOJ552" s="52"/>
      <c r="UOK552" s="52"/>
      <c r="UOL552" s="52"/>
      <c r="UOM552" s="52"/>
      <c r="UON552" s="52"/>
      <c r="UOO552" s="52"/>
      <c r="UOP552" s="52"/>
      <c r="UOQ552" s="52"/>
      <c r="UOR552" s="52"/>
      <c r="UOS552" s="52"/>
      <c r="UOT552" s="52"/>
      <c r="UOU552" s="52"/>
      <c r="UOV552" s="52"/>
      <c r="UOW552" s="52"/>
      <c r="UOX552" s="52"/>
      <c r="UOY552" s="52"/>
      <c r="UOZ552" s="52"/>
      <c r="UPA552" s="52"/>
      <c r="UPB552" s="52"/>
      <c r="UPC552" s="52"/>
      <c r="UPD552" s="52"/>
      <c r="UPE552" s="52"/>
      <c r="UPF552" s="52"/>
      <c r="UPG552" s="52"/>
      <c r="UPH552" s="52"/>
      <c r="UPI552" s="52"/>
      <c r="UPJ552" s="52"/>
      <c r="UPK552" s="52"/>
      <c r="UPL552" s="52"/>
      <c r="UPM552" s="52"/>
      <c r="UPN552" s="52"/>
      <c r="UPO552" s="52"/>
      <c r="UPP552" s="52"/>
      <c r="UPQ552" s="52"/>
      <c r="UPR552" s="52"/>
      <c r="UPS552" s="52"/>
      <c r="UPT552" s="52"/>
      <c r="UPU552" s="52"/>
      <c r="UPV552" s="52"/>
      <c r="UPW552" s="52"/>
      <c r="UPX552" s="52"/>
      <c r="UPY552" s="52"/>
      <c r="UPZ552" s="52"/>
      <c r="UQA552" s="52"/>
      <c r="UQB552" s="52"/>
      <c r="UQC552" s="52"/>
      <c r="UQD552" s="52"/>
      <c r="UQE552" s="52"/>
      <c r="UQF552" s="52"/>
      <c r="UQG552" s="52"/>
      <c r="UQH552" s="52"/>
      <c r="UQI552" s="52"/>
      <c r="UQJ552" s="52"/>
      <c r="UQK552" s="52"/>
      <c r="UQL552" s="52"/>
      <c r="UQM552" s="52"/>
      <c r="UQN552" s="52"/>
      <c r="UQO552" s="52"/>
      <c r="UQP552" s="52"/>
      <c r="UQQ552" s="52"/>
      <c r="UQR552" s="52"/>
      <c r="UQS552" s="52"/>
      <c r="UQT552" s="52"/>
      <c r="UQU552" s="52"/>
      <c r="UQV552" s="52"/>
      <c r="UQW552" s="52"/>
      <c r="UQX552" s="52"/>
      <c r="UQY552" s="52"/>
      <c r="UQZ552" s="52"/>
      <c r="URA552" s="52"/>
      <c r="URB552" s="52"/>
      <c r="URC552" s="52"/>
      <c r="URD552" s="52"/>
      <c r="URE552" s="52"/>
      <c r="URF552" s="52"/>
      <c r="URG552" s="52"/>
      <c r="URH552" s="52"/>
      <c r="URI552" s="52"/>
      <c r="URJ552" s="52"/>
      <c r="URK552" s="52"/>
      <c r="URL552" s="52"/>
      <c r="URM552" s="52"/>
      <c r="URN552" s="52"/>
      <c r="URO552" s="52"/>
      <c r="URP552" s="52"/>
      <c r="URQ552" s="52"/>
      <c r="URR552" s="52"/>
      <c r="URS552" s="52"/>
      <c r="URT552" s="52"/>
      <c r="URU552" s="52"/>
      <c r="URV552" s="52"/>
      <c r="URW552" s="52"/>
      <c r="URX552" s="52"/>
      <c r="URY552" s="52"/>
      <c r="URZ552" s="52"/>
      <c r="USA552" s="52"/>
      <c r="USB552" s="52"/>
      <c r="USC552" s="52"/>
      <c r="USD552" s="52"/>
      <c r="USE552" s="52"/>
      <c r="USF552" s="52"/>
      <c r="USG552" s="52"/>
      <c r="USH552" s="52"/>
      <c r="USI552" s="52"/>
      <c r="USJ552" s="52"/>
      <c r="USK552" s="52"/>
      <c r="USL552" s="52"/>
      <c r="USM552" s="52"/>
      <c r="USN552" s="52"/>
      <c r="USO552" s="52"/>
      <c r="USP552" s="52"/>
      <c r="USQ552" s="52"/>
      <c r="USR552" s="52"/>
      <c r="USS552" s="52"/>
      <c r="UST552" s="52"/>
      <c r="USU552" s="52"/>
      <c r="USV552" s="52"/>
      <c r="USW552" s="52"/>
      <c r="USX552" s="52"/>
      <c r="USY552" s="52"/>
      <c r="USZ552" s="52"/>
      <c r="UTA552" s="52"/>
      <c r="UTB552" s="52"/>
      <c r="UTC552" s="52"/>
      <c r="UTD552" s="52"/>
      <c r="UTE552" s="52"/>
      <c r="UTF552" s="52"/>
      <c r="UTG552" s="52"/>
      <c r="UTH552" s="52"/>
      <c r="UTI552" s="52"/>
      <c r="UTJ552" s="52"/>
      <c r="UTK552" s="52"/>
      <c r="UTL552" s="52"/>
      <c r="UTM552" s="52"/>
      <c r="UTN552" s="52"/>
      <c r="UTO552" s="52"/>
      <c r="UTP552" s="52"/>
      <c r="UTQ552" s="52"/>
      <c r="UTR552" s="52"/>
      <c r="UTS552" s="52"/>
      <c r="UTT552" s="52"/>
      <c r="UTU552" s="52"/>
      <c r="UTV552" s="52"/>
      <c r="UTW552" s="52"/>
      <c r="UTX552" s="52"/>
      <c r="UTY552" s="52"/>
      <c r="UTZ552" s="52"/>
      <c r="UUA552" s="52"/>
      <c r="UUB552" s="52"/>
      <c r="UUC552" s="52"/>
      <c r="UUD552" s="52"/>
      <c r="UUE552" s="52"/>
      <c r="UUF552" s="52"/>
      <c r="UUG552" s="52"/>
      <c r="UUH552" s="52"/>
      <c r="UUI552" s="52"/>
      <c r="UUJ552" s="52"/>
      <c r="UUK552" s="52"/>
      <c r="UUL552" s="52"/>
      <c r="UUM552" s="52"/>
      <c r="UUN552" s="52"/>
      <c r="UUO552" s="52"/>
      <c r="UUP552" s="52"/>
      <c r="UUQ552" s="52"/>
      <c r="UUR552" s="52"/>
      <c r="UUS552" s="52"/>
      <c r="UUT552" s="52"/>
      <c r="UUU552" s="52"/>
      <c r="UUV552" s="52"/>
      <c r="UUW552" s="52"/>
      <c r="UUX552" s="52"/>
      <c r="UUY552" s="52"/>
      <c r="UUZ552" s="52"/>
      <c r="UVA552" s="52"/>
      <c r="UVB552" s="52"/>
      <c r="UVC552" s="52"/>
      <c r="UVD552" s="52"/>
      <c r="UVE552" s="52"/>
      <c r="UVF552" s="52"/>
      <c r="UVG552" s="52"/>
      <c r="UVH552" s="52"/>
      <c r="UVI552" s="52"/>
      <c r="UVJ552" s="52"/>
      <c r="UVK552" s="52"/>
      <c r="UVL552" s="52"/>
      <c r="UVM552" s="52"/>
      <c r="UVN552" s="52"/>
      <c r="UVO552" s="52"/>
      <c r="UVP552" s="52"/>
      <c r="UVQ552" s="52"/>
      <c r="UVR552" s="52"/>
      <c r="UVS552" s="52"/>
      <c r="UVT552" s="52"/>
      <c r="UVU552" s="52"/>
      <c r="UVV552" s="52"/>
      <c r="UVW552" s="52"/>
      <c r="UVX552" s="52"/>
      <c r="UVY552" s="52"/>
      <c r="UVZ552" s="52"/>
      <c r="UWA552" s="52"/>
      <c r="UWB552" s="52"/>
      <c r="UWC552" s="52"/>
      <c r="UWD552" s="52"/>
      <c r="UWE552" s="52"/>
      <c r="UWF552" s="52"/>
      <c r="UWG552" s="52"/>
      <c r="UWH552" s="52"/>
      <c r="UWI552" s="52"/>
      <c r="UWJ552" s="52"/>
      <c r="UWK552" s="52"/>
      <c r="UWL552" s="52"/>
      <c r="UWM552" s="52"/>
      <c r="UWN552" s="52"/>
      <c r="UWO552" s="52"/>
      <c r="UWP552" s="52"/>
      <c r="UWQ552" s="52"/>
      <c r="UWR552" s="52"/>
      <c r="UWS552" s="52"/>
      <c r="UWT552" s="52"/>
      <c r="UWU552" s="52"/>
      <c r="UWV552" s="52"/>
      <c r="UWW552" s="52"/>
      <c r="UWX552" s="52"/>
      <c r="UWY552" s="52"/>
      <c r="UWZ552" s="52"/>
      <c r="UXA552" s="52"/>
      <c r="UXB552" s="52"/>
      <c r="UXC552" s="52"/>
      <c r="UXD552" s="52"/>
      <c r="UXE552" s="52"/>
      <c r="UXF552" s="52"/>
      <c r="UXG552" s="52"/>
      <c r="UXH552" s="52"/>
      <c r="UXI552" s="52"/>
      <c r="UXJ552" s="52"/>
      <c r="UXK552" s="52"/>
      <c r="UXL552" s="52"/>
      <c r="UXM552" s="52"/>
      <c r="UXN552" s="52"/>
      <c r="UXO552" s="52"/>
      <c r="UXP552" s="52"/>
      <c r="UXQ552" s="52"/>
      <c r="UXR552" s="52"/>
      <c r="UXS552" s="52"/>
      <c r="UXT552" s="52"/>
      <c r="UXU552" s="52"/>
      <c r="UXV552" s="52"/>
      <c r="UXW552" s="52"/>
      <c r="UXX552" s="52"/>
      <c r="UXY552" s="52"/>
      <c r="UXZ552" s="52"/>
      <c r="UYA552" s="52"/>
      <c r="UYB552" s="52"/>
      <c r="UYC552" s="52"/>
      <c r="UYD552" s="52"/>
      <c r="UYE552" s="52"/>
      <c r="UYF552" s="52"/>
      <c r="UYG552" s="52"/>
      <c r="UYH552" s="52"/>
      <c r="UYI552" s="52"/>
      <c r="UYJ552" s="52"/>
      <c r="UYK552" s="52"/>
      <c r="UYL552" s="52"/>
      <c r="UYM552" s="52"/>
      <c r="UYN552" s="52"/>
      <c r="UYO552" s="52"/>
      <c r="UYP552" s="52"/>
      <c r="UYQ552" s="52"/>
      <c r="UYR552" s="52"/>
      <c r="UYS552" s="52"/>
      <c r="UYT552" s="52"/>
      <c r="UYU552" s="52"/>
      <c r="UYV552" s="52"/>
      <c r="UYW552" s="52"/>
      <c r="UYX552" s="52"/>
      <c r="UYY552" s="52"/>
      <c r="UYZ552" s="52"/>
      <c r="UZA552" s="52"/>
      <c r="UZB552" s="52"/>
      <c r="UZC552" s="52"/>
      <c r="UZD552" s="52"/>
      <c r="UZE552" s="52"/>
      <c r="UZF552" s="52"/>
      <c r="UZG552" s="52"/>
      <c r="UZH552" s="52"/>
      <c r="UZI552" s="52"/>
      <c r="UZJ552" s="52"/>
      <c r="UZK552" s="52"/>
      <c r="UZL552" s="52"/>
      <c r="UZM552" s="52"/>
      <c r="UZN552" s="52"/>
      <c r="UZO552" s="52"/>
      <c r="UZP552" s="52"/>
      <c r="UZQ552" s="52"/>
      <c r="UZR552" s="52"/>
      <c r="UZS552" s="52"/>
      <c r="UZT552" s="52"/>
      <c r="UZU552" s="52"/>
      <c r="UZV552" s="52"/>
      <c r="UZW552" s="52"/>
      <c r="UZX552" s="52"/>
      <c r="UZY552" s="52"/>
      <c r="UZZ552" s="52"/>
      <c r="VAA552" s="52"/>
      <c r="VAB552" s="52"/>
      <c r="VAC552" s="52"/>
      <c r="VAD552" s="52"/>
      <c r="VAE552" s="52"/>
      <c r="VAF552" s="52"/>
      <c r="VAG552" s="52"/>
      <c r="VAH552" s="52"/>
      <c r="VAI552" s="52"/>
      <c r="VAJ552" s="52"/>
      <c r="VAK552" s="52"/>
      <c r="VAL552" s="52"/>
      <c r="VAM552" s="52"/>
      <c r="VAN552" s="52"/>
      <c r="VAO552" s="52"/>
      <c r="VAP552" s="52"/>
      <c r="VAQ552" s="52"/>
      <c r="VAR552" s="52"/>
      <c r="VAS552" s="52"/>
      <c r="VAT552" s="52"/>
      <c r="VAU552" s="52"/>
      <c r="VAV552" s="52"/>
      <c r="VAW552" s="52"/>
      <c r="VAX552" s="52"/>
      <c r="VAY552" s="52"/>
      <c r="VAZ552" s="52"/>
      <c r="VBA552" s="52"/>
      <c r="VBB552" s="52"/>
      <c r="VBC552" s="52"/>
      <c r="VBD552" s="52"/>
      <c r="VBE552" s="52"/>
      <c r="VBF552" s="52"/>
      <c r="VBG552" s="52"/>
      <c r="VBH552" s="52"/>
      <c r="VBI552" s="52"/>
      <c r="VBJ552" s="52"/>
      <c r="VBK552" s="52"/>
      <c r="VBL552" s="52"/>
      <c r="VBM552" s="52"/>
      <c r="VBN552" s="52"/>
      <c r="VBO552" s="52"/>
      <c r="VBP552" s="52"/>
      <c r="VBQ552" s="52"/>
      <c r="VBR552" s="52"/>
      <c r="VBS552" s="52"/>
      <c r="VBT552" s="52"/>
      <c r="VBU552" s="52"/>
      <c r="VBV552" s="52"/>
      <c r="VBW552" s="52"/>
      <c r="VBX552" s="52"/>
      <c r="VBY552" s="52"/>
      <c r="VBZ552" s="52"/>
      <c r="VCA552" s="52"/>
      <c r="VCB552" s="52"/>
      <c r="VCC552" s="52"/>
      <c r="VCD552" s="52"/>
      <c r="VCE552" s="52"/>
      <c r="VCF552" s="52"/>
      <c r="VCG552" s="52"/>
      <c r="VCH552" s="52"/>
      <c r="VCI552" s="52"/>
      <c r="VCJ552" s="52"/>
      <c r="VCK552" s="52"/>
      <c r="VCL552" s="52"/>
      <c r="VCM552" s="52"/>
      <c r="VCN552" s="52"/>
      <c r="VCO552" s="52"/>
      <c r="VCP552" s="52"/>
      <c r="VCQ552" s="52"/>
      <c r="VCR552" s="52"/>
      <c r="VCS552" s="52"/>
      <c r="VCT552" s="52"/>
      <c r="VCU552" s="52"/>
      <c r="VCV552" s="52"/>
      <c r="VCW552" s="52"/>
      <c r="VCX552" s="52"/>
      <c r="VCY552" s="52"/>
      <c r="VCZ552" s="52"/>
      <c r="VDA552" s="52"/>
      <c r="VDB552" s="52"/>
      <c r="VDC552" s="52"/>
      <c r="VDD552" s="52"/>
      <c r="VDE552" s="52"/>
      <c r="VDF552" s="52"/>
      <c r="VDG552" s="52"/>
      <c r="VDH552" s="52"/>
      <c r="VDI552" s="52"/>
      <c r="VDJ552" s="52"/>
      <c r="VDK552" s="52"/>
      <c r="VDL552" s="52"/>
      <c r="VDM552" s="52"/>
      <c r="VDN552" s="52"/>
      <c r="VDO552" s="52"/>
      <c r="VDP552" s="52"/>
      <c r="VDQ552" s="52"/>
      <c r="VDR552" s="52"/>
      <c r="VDS552" s="52"/>
      <c r="VDT552" s="52"/>
      <c r="VDU552" s="52"/>
      <c r="VDV552" s="52"/>
      <c r="VDW552" s="52"/>
      <c r="VDX552" s="52"/>
      <c r="VDY552" s="52"/>
      <c r="VDZ552" s="52"/>
      <c r="VEA552" s="52"/>
      <c r="VEB552" s="52"/>
      <c r="VEC552" s="52"/>
      <c r="VED552" s="52"/>
      <c r="VEE552" s="52"/>
      <c r="VEF552" s="52"/>
      <c r="VEG552" s="52"/>
      <c r="VEH552" s="52"/>
      <c r="VEI552" s="52"/>
      <c r="VEJ552" s="52"/>
      <c r="VEK552" s="52"/>
      <c r="VEL552" s="52"/>
      <c r="VEM552" s="52"/>
      <c r="VEN552" s="52"/>
      <c r="VEO552" s="52"/>
      <c r="VEP552" s="52"/>
      <c r="VEQ552" s="52"/>
      <c r="VER552" s="52"/>
      <c r="VES552" s="52"/>
      <c r="VET552" s="52"/>
      <c r="VEU552" s="52"/>
      <c r="VEV552" s="52"/>
      <c r="VEW552" s="52"/>
      <c r="VEX552" s="52"/>
      <c r="VEY552" s="52"/>
      <c r="VEZ552" s="52"/>
      <c r="VFA552" s="52"/>
      <c r="VFB552" s="52"/>
      <c r="VFC552" s="52"/>
      <c r="VFD552" s="52"/>
      <c r="VFE552" s="52"/>
      <c r="VFF552" s="52"/>
      <c r="VFG552" s="52"/>
      <c r="VFH552" s="52"/>
      <c r="VFI552" s="52"/>
      <c r="VFJ552" s="52"/>
      <c r="VFK552" s="52"/>
      <c r="VFL552" s="52"/>
      <c r="VFM552" s="52"/>
      <c r="VFN552" s="52"/>
      <c r="VFO552" s="52"/>
      <c r="VFP552" s="52"/>
      <c r="VFQ552" s="52"/>
      <c r="VFR552" s="52"/>
      <c r="VFS552" s="52"/>
      <c r="VFT552" s="52"/>
      <c r="VFU552" s="52"/>
      <c r="VFV552" s="52"/>
      <c r="VFW552" s="52"/>
      <c r="VFX552" s="52"/>
      <c r="VFY552" s="52"/>
      <c r="VFZ552" s="52"/>
      <c r="VGA552" s="52"/>
      <c r="VGB552" s="52"/>
      <c r="VGC552" s="52"/>
      <c r="VGD552" s="52"/>
      <c r="VGE552" s="52"/>
      <c r="VGF552" s="52"/>
      <c r="VGG552" s="52"/>
      <c r="VGH552" s="52"/>
      <c r="VGI552" s="52"/>
      <c r="VGJ552" s="52"/>
      <c r="VGK552" s="52"/>
      <c r="VGL552" s="52"/>
      <c r="VGM552" s="52"/>
      <c r="VGN552" s="52"/>
      <c r="VGO552" s="52"/>
      <c r="VGP552" s="52"/>
      <c r="VGQ552" s="52"/>
      <c r="VGR552" s="52"/>
      <c r="VGS552" s="52"/>
      <c r="VGT552" s="52"/>
      <c r="VGU552" s="52"/>
      <c r="VGV552" s="52"/>
      <c r="VGW552" s="52"/>
      <c r="VGX552" s="52"/>
      <c r="VGY552" s="52"/>
      <c r="VGZ552" s="52"/>
      <c r="VHA552" s="52"/>
      <c r="VHB552" s="52"/>
      <c r="VHC552" s="52"/>
      <c r="VHD552" s="52"/>
      <c r="VHE552" s="52"/>
      <c r="VHF552" s="52"/>
      <c r="VHG552" s="52"/>
      <c r="VHH552" s="52"/>
      <c r="VHI552" s="52"/>
      <c r="VHJ552" s="52"/>
      <c r="VHK552" s="52"/>
      <c r="VHL552" s="52"/>
      <c r="VHM552" s="52"/>
      <c r="VHN552" s="52"/>
      <c r="VHO552" s="52"/>
      <c r="VHP552" s="52"/>
      <c r="VHQ552" s="52"/>
      <c r="VHR552" s="52"/>
      <c r="VHS552" s="52"/>
      <c r="VHT552" s="52"/>
      <c r="VHU552" s="52"/>
      <c r="VHV552" s="52"/>
      <c r="VHW552" s="52"/>
      <c r="VHX552" s="52"/>
      <c r="VHY552" s="52"/>
      <c r="VHZ552" s="52"/>
      <c r="VIA552" s="52"/>
      <c r="VIB552" s="52"/>
      <c r="VIC552" s="52"/>
      <c r="VID552" s="52"/>
      <c r="VIE552" s="52"/>
      <c r="VIF552" s="52"/>
      <c r="VIG552" s="52"/>
      <c r="VIH552" s="52"/>
      <c r="VII552" s="52"/>
      <c r="VIJ552" s="52"/>
      <c r="VIK552" s="52"/>
      <c r="VIL552" s="52"/>
      <c r="VIM552" s="52"/>
      <c r="VIN552" s="52"/>
      <c r="VIO552" s="52"/>
      <c r="VIP552" s="52"/>
      <c r="VIQ552" s="52"/>
      <c r="VIR552" s="52"/>
      <c r="VIS552" s="52"/>
      <c r="VIT552" s="52"/>
      <c r="VIU552" s="52"/>
      <c r="VIV552" s="52"/>
      <c r="VIW552" s="52"/>
      <c r="VIX552" s="52"/>
      <c r="VIY552" s="52"/>
      <c r="VIZ552" s="52"/>
      <c r="VJA552" s="52"/>
      <c r="VJB552" s="52"/>
      <c r="VJC552" s="52"/>
      <c r="VJD552" s="52"/>
      <c r="VJE552" s="52"/>
      <c r="VJF552" s="52"/>
      <c r="VJG552" s="52"/>
      <c r="VJH552" s="52"/>
      <c r="VJI552" s="52"/>
      <c r="VJJ552" s="52"/>
      <c r="VJK552" s="52"/>
      <c r="VJL552" s="52"/>
      <c r="VJM552" s="52"/>
      <c r="VJN552" s="52"/>
      <c r="VJO552" s="52"/>
      <c r="VJP552" s="52"/>
      <c r="VJQ552" s="52"/>
      <c r="VJR552" s="52"/>
      <c r="VJS552" s="52"/>
      <c r="VJT552" s="52"/>
      <c r="VJU552" s="52"/>
      <c r="VJV552" s="52"/>
      <c r="VJW552" s="52"/>
      <c r="VJX552" s="52"/>
      <c r="VJY552" s="52"/>
      <c r="VJZ552" s="52"/>
      <c r="VKA552" s="52"/>
      <c r="VKB552" s="52"/>
      <c r="VKC552" s="52"/>
      <c r="VKD552" s="52"/>
      <c r="VKE552" s="52"/>
      <c r="VKF552" s="52"/>
      <c r="VKG552" s="52"/>
      <c r="VKH552" s="52"/>
      <c r="VKI552" s="52"/>
      <c r="VKJ552" s="52"/>
      <c r="VKK552" s="52"/>
      <c r="VKL552" s="52"/>
      <c r="VKM552" s="52"/>
      <c r="VKN552" s="52"/>
      <c r="VKO552" s="52"/>
      <c r="VKP552" s="52"/>
      <c r="VKQ552" s="52"/>
      <c r="VKR552" s="52"/>
      <c r="VKS552" s="52"/>
      <c r="VKT552" s="52"/>
      <c r="VKU552" s="52"/>
      <c r="VKV552" s="52"/>
      <c r="VKW552" s="52"/>
      <c r="VKX552" s="52"/>
      <c r="VKY552" s="52"/>
      <c r="VKZ552" s="52"/>
      <c r="VLA552" s="52"/>
      <c r="VLB552" s="52"/>
      <c r="VLC552" s="52"/>
      <c r="VLD552" s="52"/>
      <c r="VLE552" s="52"/>
      <c r="VLF552" s="52"/>
      <c r="VLG552" s="52"/>
      <c r="VLH552" s="52"/>
      <c r="VLI552" s="52"/>
      <c r="VLJ552" s="52"/>
      <c r="VLK552" s="52"/>
      <c r="VLL552" s="52"/>
      <c r="VLM552" s="52"/>
      <c r="VLN552" s="52"/>
      <c r="VLO552" s="52"/>
      <c r="VLP552" s="52"/>
      <c r="VLQ552" s="52"/>
      <c r="VLR552" s="52"/>
      <c r="VLS552" s="52"/>
      <c r="VLT552" s="52"/>
      <c r="VLU552" s="52"/>
      <c r="VLV552" s="52"/>
      <c r="VLW552" s="52"/>
      <c r="VLX552" s="52"/>
      <c r="VLY552" s="52"/>
      <c r="VLZ552" s="52"/>
      <c r="VMA552" s="52"/>
      <c r="VMB552" s="52"/>
      <c r="VMC552" s="52"/>
      <c r="VMD552" s="52"/>
      <c r="VME552" s="52"/>
      <c r="VMF552" s="52"/>
      <c r="VMG552" s="52"/>
      <c r="VMH552" s="52"/>
      <c r="VMI552" s="52"/>
      <c r="VMJ552" s="52"/>
      <c r="VMK552" s="52"/>
      <c r="VML552" s="52"/>
      <c r="VMM552" s="52"/>
      <c r="VMN552" s="52"/>
      <c r="VMO552" s="52"/>
      <c r="VMP552" s="52"/>
      <c r="VMQ552" s="52"/>
      <c r="VMR552" s="52"/>
      <c r="VMS552" s="52"/>
      <c r="VMT552" s="52"/>
      <c r="VMU552" s="52"/>
      <c r="VMV552" s="52"/>
      <c r="VMW552" s="52"/>
      <c r="VMX552" s="52"/>
      <c r="VMY552" s="52"/>
      <c r="VMZ552" s="52"/>
      <c r="VNA552" s="52"/>
      <c r="VNB552" s="52"/>
      <c r="VNC552" s="52"/>
      <c r="VND552" s="52"/>
      <c r="VNE552" s="52"/>
      <c r="VNF552" s="52"/>
      <c r="VNG552" s="52"/>
      <c r="VNH552" s="52"/>
      <c r="VNI552" s="52"/>
      <c r="VNJ552" s="52"/>
      <c r="VNK552" s="52"/>
      <c r="VNL552" s="52"/>
      <c r="VNM552" s="52"/>
      <c r="VNN552" s="52"/>
      <c r="VNO552" s="52"/>
      <c r="VNP552" s="52"/>
      <c r="VNQ552" s="52"/>
      <c r="VNR552" s="52"/>
      <c r="VNS552" s="52"/>
      <c r="VNT552" s="52"/>
      <c r="VNU552" s="52"/>
      <c r="VNV552" s="52"/>
      <c r="VNW552" s="52"/>
      <c r="VNX552" s="52"/>
      <c r="VNY552" s="52"/>
      <c r="VNZ552" s="52"/>
      <c r="VOA552" s="52"/>
      <c r="VOB552" s="52"/>
      <c r="VOC552" s="52"/>
      <c r="VOD552" s="52"/>
      <c r="VOE552" s="52"/>
      <c r="VOF552" s="52"/>
      <c r="VOG552" s="52"/>
      <c r="VOH552" s="52"/>
      <c r="VOI552" s="52"/>
      <c r="VOJ552" s="52"/>
      <c r="VOK552" s="52"/>
      <c r="VOL552" s="52"/>
      <c r="VOM552" s="52"/>
      <c r="VON552" s="52"/>
      <c r="VOO552" s="52"/>
      <c r="VOP552" s="52"/>
      <c r="VOQ552" s="52"/>
      <c r="VOR552" s="52"/>
      <c r="VOS552" s="52"/>
      <c r="VOT552" s="52"/>
      <c r="VOU552" s="52"/>
      <c r="VOV552" s="52"/>
      <c r="VOW552" s="52"/>
      <c r="VOX552" s="52"/>
      <c r="VOY552" s="52"/>
      <c r="VOZ552" s="52"/>
      <c r="VPA552" s="52"/>
      <c r="VPB552" s="52"/>
      <c r="VPC552" s="52"/>
      <c r="VPD552" s="52"/>
      <c r="VPE552" s="52"/>
      <c r="VPF552" s="52"/>
      <c r="VPG552" s="52"/>
      <c r="VPH552" s="52"/>
      <c r="VPI552" s="52"/>
      <c r="VPJ552" s="52"/>
      <c r="VPK552" s="52"/>
      <c r="VPL552" s="52"/>
      <c r="VPM552" s="52"/>
      <c r="VPN552" s="52"/>
      <c r="VPO552" s="52"/>
      <c r="VPP552" s="52"/>
      <c r="VPQ552" s="52"/>
      <c r="VPR552" s="52"/>
      <c r="VPS552" s="52"/>
      <c r="VPT552" s="52"/>
      <c r="VPU552" s="52"/>
      <c r="VPV552" s="52"/>
      <c r="VPW552" s="52"/>
      <c r="VPX552" s="52"/>
      <c r="VPY552" s="52"/>
      <c r="VPZ552" s="52"/>
      <c r="VQA552" s="52"/>
      <c r="VQB552" s="52"/>
      <c r="VQC552" s="52"/>
      <c r="VQD552" s="52"/>
      <c r="VQE552" s="52"/>
      <c r="VQF552" s="52"/>
      <c r="VQG552" s="52"/>
      <c r="VQH552" s="52"/>
      <c r="VQI552" s="52"/>
      <c r="VQJ552" s="52"/>
      <c r="VQK552" s="52"/>
      <c r="VQL552" s="52"/>
      <c r="VQM552" s="52"/>
      <c r="VQN552" s="52"/>
      <c r="VQO552" s="52"/>
      <c r="VQP552" s="52"/>
      <c r="VQQ552" s="52"/>
      <c r="VQR552" s="52"/>
      <c r="VQS552" s="52"/>
      <c r="VQT552" s="52"/>
      <c r="VQU552" s="52"/>
      <c r="VQV552" s="52"/>
      <c r="VQW552" s="52"/>
      <c r="VQX552" s="52"/>
      <c r="VQY552" s="52"/>
      <c r="VQZ552" s="52"/>
      <c r="VRA552" s="52"/>
      <c r="VRB552" s="52"/>
      <c r="VRC552" s="52"/>
      <c r="VRD552" s="52"/>
      <c r="VRE552" s="52"/>
      <c r="VRF552" s="52"/>
      <c r="VRG552" s="52"/>
      <c r="VRH552" s="52"/>
      <c r="VRI552" s="52"/>
      <c r="VRJ552" s="52"/>
      <c r="VRK552" s="52"/>
      <c r="VRL552" s="52"/>
      <c r="VRM552" s="52"/>
      <c r="VRN552" s="52"/>
      <c r="VRO552" s="52"/>
      <c r="VRP552" s="52"/>
      <c r="VRQ552" s="52"/>
      <c r="VRR552" s="52"/>
      <c r="VRS552" s="52"/>
      <c r="VRT552" s="52"/>
      <c r="VRU552" s="52"/>
      <c r="VRV552" s="52"/>
      <c r="VRW552" s="52"/>
      <c r="VRX552" s="52"/>
      <c r="VRY552" s="52"/>
      <c r="VRZ552" s="52"/>
      <c r="VSA552" s="52"/>
      <c r="VSB552" s="52"/>
      <c r="VSC552" s="52"/>
      <c r="VSD552" s="52"/>
      <c r="VSE552" s="52"/>
      <c r="VSF552" s="52"/>
      <c r="VSG552" s="52"/>
      <c r="VSH552" s="52"/>
      <c r="VSI552" s="52"/>
      <c r="VSJ552" s="52"/>
      <c r="VSK552" s="52"/>
      <c r="VSL552" s="52"/>
      <c r="VSM552" s="52"/>
      <c r="VSN552" s="52"/>
      <c r="VSO552" s="52"/>
      <c r="VSP552" s="52"/>
      <c r="VSQ552" s="52"/>
      <c r="VSR552" s="52"/>
      <c r="VSS552" s="52"/>
      <c r="VST552" s="52"/>
      <c r="VSU552" s="52"/>
      <c r="VSV552" s="52"/>
      <c r="VSW552" s="52"/>
      <c r="VSX552" s="52"/>
      <c r="VSY552" s="52"/>
      <c r="VSZ552" s="52"/>
      <c r="VTA552" s="52"/>
      <c r="VTB552" s="52"/>
      <c r="VTC552" s="52"/>
      <c r="VTD552" s="52"/>
      <c r="VTE552" s="52"/>
      <c r="VTF552" s="52"/>
      <c r="VTG552" s="52"/>
      <c r="VTH552" s="52"/>
      <c r="VTI552" s="52"/>
      <c r="VTJ552" s="52"/>
      <c r="VTK552" s="52"/>
      <c r="VTL552" s="52"/>
      <c r="VTM552" s="52"/>
      <c r="VTN552" s="52"/>
      <c r="VTO552" s="52"/>
      <c r="VTP552" s="52"/>
      <c r="VTQ552" s="52"/>
      <c r="VTR552" s="52"/>
      <c r="VTS552" s="52"/>
      <c r="VTT552" s="52"/>
      <c r="VTU552" s="52"/>
      <c r="VTV552" s="52"/>
      <c r="VTW552" s="52"/>
      <c r="VTX552" s="52"/>
      <c r="VTY552" s="52"/>
      <c r="VTZ552" s="52"/>
      <c r="VUA552" s="52"/>
      <c r="VUB552" s="52"/>
      <c r="VUC552" s="52"/>
      <c r="VUD552" s="52"/>
      <c r="VUE552" s="52"/>
      <c r="VUF552" s="52"/>
      <c r="VUG552" s="52"/>
      <c r="VUH552" s="52"/>
      <c r="VUI552" s="52"/>
      <c r="VUJ552" s="52"/>
      <c r="VUK552" s="52"/>
      <c r="VUL552" s="52"/>
      <c r="VUM552" s="52"/>
      <c r="VUN552" s="52"/>
      <c r="VUO552" s="52"/>
      <c r="VUP552" s="52"/>
      <c r="VUQ552" s="52"/>
      <c r="VUR552" s="52"/>
      <c r="VUS552" s="52"/>
      <c r="VUT552" s="52"/>
      <c r="VUU552" s="52"/>
      <c r="VUV552" s="52"/>
      <c r="VUW552" s="52"/>
      <c r="VUX552" s="52"/>
      <c r="VUY552" s="52"/>
      <c r="VUZ552" s="52"/>
      <c r="VVA552" s="52"/>
      <c r="VVB552" s="52"/>
      <c r="VVC552" s="52"/>
      <c r="VVD552" s="52"/>
      <c r="VVE552" s="52"/>
      <c r="VVF552" s="52"/>
      <c r="VVG552" s="52"/>
      <c r="VVH552" s="52"/>
      <c r="VVI552" s="52"/>
      <c r="VVJ552" s="52"/>
      <c r="VVK552" s="52"/>
      <c r="VVL552" s="52"/>
      <c r="VVM552" s="52"/>
      <c r="VVN552" s="52"/>
      <c r="VVO552" s="52"/>
      <c r="VVP552" s="52"/>
      <c r="VVQ552" s="52"/>
      <c r="VVR552" s="52"/>
      <c r="VVS552" s="52"/>
      <c r="VVT552" s="52"/>
      <c r="VVU552" s="52"/>
      <c r="VVV552" s="52"/>
      <c r="VVW552" s="52"/>
      <c r="VVX552" s="52"/>
      <c r="VVY552" s="52"/>
      <c r="VVZ552" s="52"/>
      <c r="VWA552" s="52"/>
      <c r="VWB552" s="52"/>
      <c r="VWC552" s="52"/>
      <c r="VWD552" s="52"/>
      <c r="VWE552" s="52"/>
      <c r="VWF552" s="52"/>
      <c r="VWG552" s="52"/>
      <c r="VWH552" s="52"/>
      <c r="VWI552" s="52"/>
      <c r="VWJ552" s="52"/>
      <c r="VWK552" s="52"/>
      <c r="VWL552" s="52"/>
      <c r="VWM552" s="52"/>
      <c r="VWN552" s="52"/>
      <c r="VWO552" s="52"/>
      <c r="VWP552" s="52"/>
      <c r="VWQ552" s="52"/>
      <c r="VWR552" s="52"/>
      <c r="VWS552" s="52"/>
      <c r="VWT552" s="52"/>
      <c r="VWU552" s="52"/>
      <c r="VWV552" s="52"/>
      <c r="VWW552" s="52"/>
      <c r="VWX552" s="52"/>
      <c r="VWY552" s="52"/>
      <c r="VWZ552" s="52"/>
      <c r="VXA552" s="52"/>
      <c r="VXB552" s="52"/>
      <c r="VXC552" s="52"/>
      <c r="VXD552" s="52"/>
      <c r="VXE552" s="52"/>
      <c r="VXF552" s="52"/>
      <c r="VXG552" s="52"/>
      <c r="VXH552" s="52"/>
      <c r="VXI552" s="52"/>
      <c r="VXJ552" s="52"/>
      <c r="VXK552" s="52"/>
      <c r="VXL552" s="52"/>
      <c r="VXM552" s="52"/>
      <c r="VXN552" s="52"/>
      <c r="VXO552" s="52"/>
      <c r="VXP552" s="52"/>
      <c r="VXQ552" s="52"/>
      <c r="VXR552" s="52"/>
      <c r="VXS552" s="52"/>
      <c r="VXT552" s="52"/>
      <c r="VXU552" s="52"/>
      <c r="VXV552" s="52"/>
      <c r="VXW552" s="52"/>
      <c r="VXX552" s="52"/>
      <c r="VXY552" s="52"/>
      <c r="VXZ552" s="52"/>
      <c r="VYA552" s="52"/>
      <c r="VYB552" s="52"/>
      <c r="VYC552" s="52"/>
      <c r="VYD552" s="52"/>
      <c r="VYE552" s="52"/>
      <c r="VYF552" s="52"/>
      <c r="VYG552" s="52"/>
      <c r="VYH552" s="52"/>
      <c r="VYI552" s="52"/>
      <c r="VYJ552" s="52"/>
      <c r="VYK552" s="52"/>
      <c r="VYL552" s="52"/>
      <c r="VYM552" s="52"/>
      <c r="VYN552" s="52"/>
      <c r="VYO552" s="52"/>
      <c r="VYP552" s="52"/>
      <c r="VYQ552" s="52"/>
      <c r="VYR552" s="52"/>
      <c r="VYS552" s="52"/>
      <c r="VYT552" s="52"/>
      <c r="VYU552" s="52"/>
      <c r="VYV552" s="52"/>
      <c r="VYW552" s="52"/>
      <c r="VYX552" s="52"/>
      <c r="VYY552" s="52"/>
      <c r="VYZ552" s="52"/>
      <c r="VZA552" s="52"/>
      <c r="VZB552" s="52"/>
      <c r="VZC552" s="52"/>
      <c r="VZD552" s="52"/>
      <c r="VZE552" s="52"/>
      <c r="VZF552" s="52"/>
      <c r="VZG552" s="52"/>
      <c r="VZH552" s="52"/>
      <c r="VZI552" s="52"/>
      <c r="VZJ552" s="52"/>
      <c r="VZK552" s="52"/>
      <c r="VZL552" s="52"/>
      <c r="VZM552" s="52"/>
      <c r="VZN552" s="52"/>
      <c r="VZO552" s="52"/>
      <c r="VZP552" s="52"/>
      <c r="VZQ552" s="52"/>
      <c r="VZR552" s="52"/>
      <c r="VZS552" s="52"/>
      <c r="VZT552" s="52"/>
      <c r="VZU552" s="52"/>
      <c r="VZV552" s="52"/>
      <c r="VZW552" s="52"/>
      <c r="VZX552" s="52"/>
      <c r="VZY552" s="52"/>
      <c r="VZZ552" s="52"/>
      <c r="WAA552" s="52"/>
      <c r="WAB552" s="52"/>
      <c r="WAC552" s="52"/>
      <c r="WAD552" s="52"/>
      <c r="WAE552" s="52"/>
      <c r="WAF552" s="52"/>
      <c r="WAG552" s="52"/>
      <c r="WAH552" s="52"/>
      <c r="WAI552" s="52"/>
      <c r="WAJ552" s="52"/>
      <c r="WAK552" s="52"/>
      <c r="WAL552" s="52"/>
      <c r="WAM552" s="52"/>
      <c r="WAN552" s="52"/>
      <c r="WAO552" s="52"/>
      <c r="WAP552" s="52"/>
      <c r="WAQ552" s="52"/>
      <c r="WAR552" s="52"/>
      <c r="WAS552" s="52"/>
      <c r="WAT552" s="52"/>
      <c r="WAU552" s="52"/>
      <c r="WAV552" s="52"/>
      <c r="WAW552" s="52"/>
      <c r="WAX552" s="52"/>
      <c r="WAY552" s="52"/>
      <c r="WAZ552" s="52"/>
      <c r="WBA552" s="52"/>
      <c r="WBB552" s="52"/>
      <c r="WBC552" s="52"/>
      <c r="WBD552" s="52"/>
      <c r="WBE552" s="52"/>
      <c r="WBF552" s="52"/>
      <c r="WBG552" s="52"/>
      <c r="WBH552" s="52"/>
      <c r="WBI552" s="52"/>
      <c r="WBJ552" s="52"/>
      <c r="WBK552" s="52"/>
      <c r="WBL552" s="52"/>
      <c r="WBM552" s="52"/>
      <c r="WBN552" s="52"/>
      <c r="WBO552" s="52"/>
      <c r="WBP552" s="52"/>
      <c r="WBQ552" s="52"/>
      <c r="WBR552" s="52"/>
      <c r="WBS552" s="52"/>
      <c r="WBT552" s="52"/>
      <c r="WBU552" s="52"/>
      <c r="WBV552" s="52"/>
      <c r="WBW552" s="52"/>
      <c r="WBX552" s="52"/>
      <c r="WBY552" s="52"/>
      <c r="WBZ552" s="52"/>
      <c r="WCA552" s="52"/>
      <c r="WCB552" s="52"/>
      <c r="WCC552" s="52"/>
      <c r="WCD552" s="52"/>
      <c r="WCE552" s="52"/>
      <c r="WCF552" s="52"/>
      <c r="WCG552" s="52"/>
      <c r="WCH552" s="52"/>
      <c r="WCI552" s="52"/>
      <c r="WCJ552" s="52"/>
      <c r="WCK552" s="52"/>
      <c r="WCL552" s="52"/>
      <c r="WCM552" s="52"/>
      <c r="WCN552" s="52"/>
      <c r="WCO552" s="52"/>
      <c r="WCP552" s="52"/>
      <c r="WCQ552" s="52"/>
      <c r="WCR552" s="52"/>
      <c r="WCS552" s="52"/>
      <c r="WCT552" s="52"/>
      <c r="WCU552" s="52"/>
      <c r="WCV552" s="52"/>
      <c r="WCW552" s="52"/>
      <c r="WCX552" s="52"/>
      <c r="WCY552" s="52"/>
      <c r="WCZ552" s="52"/>
      <c r="WDA552" s="52"/>
      <c r="WDB552" s="52"/>
      <c r="WDC552" s="52"/>
      <c r="WDD552" s="52"/>
      <c r="WDE552" s="52"/>
      <c r="WDF552" s="52"/>
      <c r="WDG552" s="52"/>
      <c r="WDH552" s="52"/>
      <c r="WDI552" s="52"/>
      <c r="WDJ552" s="52"/>
      <c r="WDK552" s="52"/>
      <c r="WDL552" s="52"/>
      <c r="WDM552" s="52"/>
      <c r="WDN552" s="52"/>
      <c r="WDO552" s="52"/>
      <c r="WDP552" s="52"/>
      <c r="WDQ552" s="52"/>
      <c r="WDR552" s="52"/>
      <c r="WDS552" s="52"/>
      <c r="WDT552" s="52"/>
      <c r="WDU552" s="52"/>
      <c r="WDV552" s="52"/>
      <c r="WDW552" s="52"/>
      <c r="WDX552" s="52"/>
      <c r="WDY552" s="52"/>
      <c r="WDZ552" s="52"/>
      <c r="WEA552" s="52"/>
      <c r="WEB552" s="52"/>
      <c r="WEC552" s="52"/>
      <c r="WED552" s="52"/>
      <c r="WEE552" s="52"/>
      <c r="WEF552" s="52"/>
      <c r="WEG552" s="52"/>
      <c r="WEH552" s="52"/>
      <c r="WEI552" s="52"/>
      <c r="WEJ552" s="52"/>
      <c r="WEK552" s="52"/>
      <c r="WEL552" s="52"/>
      <c r="WEM552" s="52"/>
      <c r="WEN552" s="52"/>
      <c r="WEO552" s="52"/>
      <c r="WEP552" s="52"/>
      <c r="WEQ552" s="52"/>
      <c r="WER552" s="52"/>
      <c r="WES552" s="52"/>
      <c r="WET552" s="52"/>
      <c r="WEU552" s="52"/>
      <c r="WEV552" s="52"/>
      <c r="WEW552" s="52"/>
      <c r="WEX552" s="52"/>
      <c r="WEY552" s="52"/>
      <c r="WEZ552" s="52"/>
      <c r="WFA552" s="52"/>
      <c r="WFB552" s="52"/>
      <c r="WFC552" s="52"/>
      <c r="WFD552" s="52"/>
      <c r="WFE552" s="52"/>
      <c r="WFF552" s="52"/>
      <c r="WFG552" s="52"/>
      <c r="WFH552" s="52"/>
      <c r="WFI552" s="52"/>
      <c r="WFJ552" s="52"/>
      <c r="WFK552" s="52"/>
      <c r="WFL552" s="52"/>
      <c r="WFM552" s="52"/>
      <c r="WFN552" s="52"/>
      <c r="WFO552" s="52"/>
      <c r="WFP552" s="52"/>
      <c r="WFQ552" s="52"/>
      <c r="WFR552" s="52"/>
      <c r="WFS552" s="52"/>
      <c r="WFT552" s="52"/>
      <c r="WFU552" s="52"/>
      <c r="WFV552" s="52"/>
      <c r="WFW552" s="52"/>
      <c r="WFX552" s="52"/>
      <c r="WFY552" s="52"/>
      <c r="WFZ552" s="52"/>
      <c r="WGA552" s="52"/>
      <c r="WGB552" s="52"/>
      <c r="WGC552" s="52"/>
      <c r="WGD552" s="52"/>
      <c r="WGE552" s="52"/>
      <c r="WGF552" s="52"/>
      <c r="WGG552" s="52"/>
      <c r="WGH552" s="52"/>
      <c r="WGI552" s="52"/>
      <c r="WGJ552" s="52"/>
      <c r="WGK552" s="52"/>
      <c r="WGL552" s="52"/>
      <c r="WGM552" s="52"/>
      <c r="WGN552" s="52"/>
      <c r="WGO552" s="52"/>
      <c r="WGP552" s="52"/>
      <c r="WGQ552" s="52"/>
      <c r="WGR552" s="52"/>
      <c r="WGS552" s="52"/>
      <c r="WGT552" s="52"/>
      <c r="WGU552" s="52"/>
      <c r="WGV552" s="52"/>
      <c r="WGW552" s="52"/>
      <c r="WGX552" s="52"/>
      <c r="WGY552" s="52"/>
      <c r="WGZ552" s="52"/>
      <c r="WHA552" s="52"/>
      <c r="WHB552" s="52"/>
      <c r="WHC552" s="52"/>
      <c r="WHD552" s="52"/>
      <c r="WHE552" s="52"/>
      <c r="WHF552" s="52"/>
      <c r="WHG552" s="52"/>
      <c r="WHH552" s="52"/>
      <c r="WHI552" s="52"/>
      <c r="WHJ552" s="52"/>
      <c r="WHK552" s="52"/>
      <c r="WHL552" s="52"/>
      <c r="WHM552" s="52"/>
      <c r="WHN552" s="52"/>
      <c r="WHO552" s="52"/>
      <c r="WHP552" s="52"/>
      <c r="WHQ552" s="52"/>
      <c r="WHR552" s="52"/>
      <c r="WHS552" s="52"/>
      <c r="WHT552" s="52"/>
      <c r="WHU552" s="52"/>
      <c r="WHV552" s="52"/>
      <c r="WHW552" s="52"/>
      <c r="WHX552" s="52"/>
      <c r="WHY552" s="52"/>
      <c r="WHZ552" s="52"/>
      <c r="WIA552" s="52"/>
      <c r="WIB552" s="52"/>
      <c r="WIC552" s="52"/>
      <c r="WID552" s="52"/>
      <c r="WIE552" s="52"/>
      <c r="WIF552" s="52"/>
      <c r="WIG552" s="52"/>
      <c r="WIH552" s="52"/>
      <c r="WII552" s="52"/>
      <c r="WIJ552" s="52"/>
      <c r="WIK552" s="52"/>
      <c r="WIL552" s="52"/>
      <c r="WIM552" s="52"/>
      <c r="WIN552" s="52"/>
      <c r="WIO552" s="52"/>
      <c r="WIP552" s="52"/>
      <c r="WIQ552" s="52"/>
      <c r="WIR552" s="52"/>
      <c r="WIS552" s="52"/>
      <c r="WIT552" s="52"/>
      <c r="WIU552" s="52"/>
      <c r="WIV552" s="52"/>
      <c r="WIW552" s="52"/>
      <c r="WIX552" s="52"/>
      <c r="WIY552" s="52"/>
      <c r="WIZ552" s="52"/>
      <c r="WJA552" s="52"/>
      <c r="WJB552" s="52"/>
      <c r="WJC552" s="52"/>
      <c r="WJD552" s="52"/>
      <c r="WJE552" s="52"/>
      <c r="WJF552" s="52"/>
      <c r="WJG552" s="52"/>
      <c r="WJH552" s="52"/>
      <c r="WJI552" s="52"/>
      <c r="WJJ552" s="52"/>
      <c r="WJK552" s="52"/>
      <c r="WJL552" s="52"/>
      <c r="WJM552" s="52"/>
      <c r="WJN552" s="52"/>
      <c r="WJO552" s="52"/>
      <c r="WJP552" s="52"/>
      <c r="WJQ552" s="52"/>
      <c r="WJR552" s="52"/>
      <c r="WJS552" s="52"/>
      <c r="WJT552" s="52"/>
      <c r="WJU552" s="52"/>
      <c r="WJV552" s="52"/>
      <c r="WJW552" s="52"/>
      <c r="WJX552" s="52"/>
      <c r="WJY552" s="52"/>
      <c r="WJZ552" s="52"/>
      <c r="WKA552" s="52"/>
      <c r="WKB552" s="52"/>
      <c r="WKC552" s="52"/>
      <c r="WKD552" s="52"/>
      <c r="WKE552" s="52"/>
      <c r="WKF552" s="52"/>
      <c r="WKG552" s="52"/>
      <c r="WKH552" s="52"/>
      <c r="WKI552" s="52"/>
      <c r="WKJ552" s="52"/>
      <c r="WKK552" s="52"/>
      <c r="WKL552" s="52"/>
      <c r="WKM552" s="52"/>
      <c r="WKN552" s="52"/>
      <c r="WKO552" s="52"/>
      <c r="WKP552" s="52"/>
      <c r="WKQ552" s="52"/>
      <c r="WKR552" s="52"/>
      <c r="WKS552" s="52"/>
      <c r="WKT552" s="52"/>
      <c r="WKU552" s="52"/>
      <c r="WKV552" s="52"/>
      <c r="WKW552" s="52"/>
      <c r="WKX552" s="52"/>
      <c r="WKY552" s="52"/>
      <c r="WKZ552" s="52"/>
      <c r="WLA552" s="52"/>
      <c r="WLB552" s="52"/>
      <c r="WLC552" s="52"/>
      <c r="WLD552" s="52"/>
      <c r="WLE552" s="52"/>
      <c r="WLF552" s="52"/>
      <c r="WLG552" s="52"/>
      <c r="WLH552" s="52"/>
      <c r="WLI552" s="52"/>
      <c r="WLJ552" s="52"/>
      <c r="WLK552" s="52"/>
      <c r="WLL552" s="52"/>
      <c r="WLM552" s="52"/>
      <c r="WLN552" s="52"/>
      <c r="WLO552" s="52"/>
      <c r="WLP552" s="52"/>
      <c r="WLQ552" s="52"/>
      <c r="WLR552" s="52"/>
      <c r="WLS552" s="52"/>
      <c r="WLT552" s="52"/>
      <c r="WLU552" s="52"/>
      <c r="WLV552" s="52"/>
      <c r="WLW552" s="52"/>
      <c r="WLX552" s="52"/>
      <c r="WLY552" s="52"/>
      <c r="WLZ552" s="52"/>
      <c r="WMA552" s="52"/>
      <c r="WMB552" s="52"/>
      <c r="WMC552" s="52"/>
      <c r="WMD552" s="52"/>
      <c r="WME552" s="52"/>
      <c r="WMF552" s="52"/>
      <c r="WMG552" s="52"/>
      <c r="WMH552" s="52"/>
      <c r="WMI552" s="52"/>
      <c r="WMJ552" s="52"/>
      <c r="WMK552" s="52"/>
      <c r="WML552" s="52"/>
      <c r="WMM552" s="52"/>
      <c r="WMN552" s="52"/>
      <c r="WMO552" s="52"/>
      <c r="WMP552" s="52"/>
      <c r="WMQ552" s="52"/>
      <c r="WMR552" s="52"/>
      <c r="WMS552" s="52"/>
      <c r="WMT552" s="52"/>
      <c r="WMU552" s="52"/>
      <c r="WMV552" s="52"/>
      <c r="WMW552" s="52"/>
      <c r="WMX552" s="52"/>
      <c r="WMY552" s="52"/>
      <c r="WMZ552" s="52"/>
      <c r="WNA552" s="52"/>
      <c r="WNB552" s="52"/>
      <c r="WNC552" s="52"/>
      <c r="WND552" s="52"/>
      <c r="WNE552" s="52"/>
      <c r="WNF552" s="52"/>
      <c r="WNG552" s="52"/>
      <c r="WNH552" s="52"/>
      <c r="WNI552" s="52"/>
      <c r="WNJ552" s="52"/>
      <c r="WNK552" s="52"/>
      <c r="WNL552" s="52"/>
      <c r="WNM552" s="52"/>
      <c r="WNN552" s="52"/>
      <c r="WNO552" s="52"/>
      <c r="WNP552" s="52"/>
      <c r="WNQ552" s="52"/>
      <c r="WNR552" s="52"/>
      <c r="WNS552" s="52"/>
      <c r="WNT552" s="52"/>
      <c r="WNU552" s="52"/>
      <c r="WNV552" s="52"/>
      <c r="WNW552" s="52"/>
      <c r="WNX552" s="52"/>
      <c r="WNY552" s="52"/>
      <c r="WNZ552" s="52"/>
      <c r="WOA552" s="52"/>
      <c r="WOB552" s="52"/>
      <c r="WOC552" s="52"/>
      <c r="WOD552" s="52"/>
      <c r="WOE552" s="52"/>
      <c r="WOF552" s="52"/>
      <c r="WOG552" s="52"/>
      <c r="WOH552" s="52"/>
      <c r="WOI552" s="52"/>
      <c r="WOJ552" s="52"/>
      <c r="WOK552" s="52"/>
      <c r="WOL552" s="52"/>
      <c r="WOM552" s="52"/>
      <c r="WON552" s="52"/>
      <c r="WOO552" s="52"/>
      <c r="WOP552" s="52"/>
      <c r="WOQ552" s="52"/>
      <c r="WOR552" s="52"/>
      <c r="WOS552" s="52"/>
      <c r="WOT552" s="52"/>
      <c r="WOU552" s="52"/>
      <c r="WOV552" s="52"/>
      <c r="WOW552" s="52"/>
      <c r="WOX552" s="52"/>
      <c r="WOY552" s="52"/>
      <c r="WOZ552" s="52"/>
      <c r="WPA552" s="52"/>
      <c r="WPB552" s="52"/>
      <c r="WPC552" s="52"/>
      <c r="WPD552" s="52"/>
      <c r="WPE552" s="52"/>
      <c r="WPF552" s="52"/>
      <c r="WPG552" s="52"/>
      <c r="WPH552" s="52"/>
      <c r="WPI552" s="52"/>
      <c r="WPJ552" s="52"/>
      <c r="WPK552" s="52"/>
      <c r="WPL552" s="52"/>
      <c r="WPM552" s="52"/>
      <c r="WPN552" s="52"/>
      <c r="WPO552" s="52"/>
      <c r="WPP552" s="52"/>
      <c r="WPQ552" s="52"/>
      <c r="WPR552" s="52"/>
      <c r="WPS552" s="52"/>
      <c r="WPT552" s="52"/>
      <c r="WPU552" s="52"/>
      <c r="WPV552" s="52"/>
      <c r="WPW552" s="52"/>
      <c r="WPX552" s="52"/>
      <c r="WPY552" s="52"/>
      <c r="WPZ552" s="52"/>
      <c r="WQA552" s="52"/>
      <c r="WQB552" s="52"/>
      <c r="WQC552" s="52"/>
      <c r="WQD552" s="52"/>
      <c r="WQE552" s="52"/>
      <c r="WQF552" s="52"/>
      <c r="WQG552" s="52"/>
      <c r="WQH552" s="52"/>
      <c r="WQI552" s="52"/>
      <c r="WQJ552" s="52"/>
      <c r="WQK552" s="52"/>
      <c r="WQL552" s="52"/>
      <c r="WQM552" s="52"/>
      <c r="WQN552" s="52"/>
      <c r="WQO552" s="52"/>
      <c r="WQP552" s="52"/>
      <c r="WQQ552" s="52"/>
      <c r="WQR552" s="52"/>
      <c r="WQS552" s="52"/>
      <c r="WQT552" s="52"/>
      <c r="WQU552" s="52"/>
      <c r="WQV552" s="52"/>
      <c r="WQW552" s="52"/>
      <c r="WQX552" s="52"/>
      <c r="WQY552" s="52"/>
      <c r="WQZ552" s="52"/>
      <c r="WRA552" s="52"/>
      <c r="WRB552" s="52"/>
      <c r="WRC552" s="52"/>
      <c r="WRD552" s="52"/>
      <c r="WRE552" s="52"/>
      <c r="WRF552" s="52"/>
      <c r="WRG552" s="52"/>
      <c r="WRH552" s="52"/>
      <c r="WRI552" s="52"/>
      <c r="WRJ552" s="52"/>
      <c r="WRK552" s="52"/>
      <c r="WRL552" s="52"/>
      <c r="WRM552" s="52"/>
      <c r="WRN552" s="52"/>
      <c r="WRO552" s="52"/>
      <c r="WRP552" s="52"/>
      <c r="WRQ552" s="52"/>
      <c r="WRR552" s="52"/>
      <c r="WRS552" s="52"/>
      <c r="WRT552" s="52"/>
      <c r="WRU552" s="52"/>
      <c r="WRV552" s="52"/>
      <c r="WRW552" s="52"/>
      <c r="WRX552" s="52"/>
      <c r="WRY552" s="52"/>
      <c r="WRZ552" s="52"/>
      <c r="WSA552" s="52"/>
      <c r="WSB552" s="52"/>
      <c r="WSC552" s="52"/>
      <c r="WSD552" s="52"/>
      <c r="WSE552" s="52"/>
      <c r="WSF552" s="52"/>
      <c r="WSG552" s="52"/>
      <c r="WSH552" s="52"/>
      <c r="WSI552" s="52"/>
      <c r="WSJ552" s="52"/>
      <c r="WSK552" s="52"/>
      <c r="WSL552" s="52"/>
      <c r="WSM552" s="52"/>
      <c r="WSN552" s="52"/>
      <c r="WSO552" s="52"/>
      <c r="WSP552" s="52"/>
      <c r="WSQ552" s="52"/>
      <c r="WSR552" s="52"/>
      <c r="WSS552" s="52"/>
      <c r="WST552" s="52"/>
      <c r="WSU552" s="52"/>
      <c r="WSV552" s="52"/>
      <c r="WSW552" s="52"/>
      <c r="WSX552" s="52"/>
      <c r="WSY552" s="52"/>
      <c r="WSZ552" s="52"/>
      <c r="WTA552" s="52"/>
      <c r="WTB552" s="52"/>
      <c r="WTC552" s="52"/>
      <c r="WTD552" s="52"/>
      <c r="WTE552" s="52"/>
      <c r="WTF552" s="52"/>
      <c r="WTG552" s="52"/>
      <c r="WTH552" s="52"/>
      <c r="WTI552" s="52"/>
      <c r="WTJ552" s="52"/>
      <c r="WTK552" s="52"/>
      <c r="WTL552" s="52"/>
      <c r="WTM552" s="52"/>
      <c r="WTN552" s="52"/>
      <c r="WTO552" s="52"/>
      <c r="WTP552" s="52"/>
      <c r="WTQ552" s="52"/>
      <c r="WTR552" s="52"/>
      <c r="WTS552" s="52"/>
      <c r="WTT552" s="52"/>
      <c r="WTU552" s="52"/>
      <c r="WTV552" s="52"/>
      <c r="WTW552" s="52"/>
      <c r="WTX552" s="52"/>
      <c r="WTY552" s="52"/>
      <c r="WTZ552" s="52"/>
      <c r="WUA552" s="52"/>
      <c r="WUB552" s="52"/>
      <c r="WUC552" s="52"/>
      <c r="WUD552" s="52"/>
      <c r="WUE552" s="52"/>
      <c r="WUF552" s="52"/>
      <c r="WUG552" s="52"/>
      <c r="WUH552" s="52"/>
      <c r="WUI552" s="52"/>
      <c r="WUJ552" s="52"/>
      <c r="WUK552" s="52"/>
      <c r="WUL552" s="52"/>
      <c r="WUM552" s="52"/>
      <c r="WUN552" s="52"/>
      <c r="WUO552" s="52"/>
      <c r="WUP552" s="52"/>
      <c r="WUQ552" s="52"/>
      <c r="WUR552" s="52"/>
      <c r="WUS552" s="52"/>
      <c r="WUT552" s="52"/>
      <c r="WUU552" s="52"/>
      <c r="WUV552" s="52"/>
      <c r="WUW552" s="52"/>
      <c r="WUX552" s="52"/>
      <c r="WUY552" s="52"/>
      <c r="WUZ552" s="52"/>
      <c r="WVA552" s="52"/>
      <c r="WVB552" s="52"/>
      <c r="WVC552" s="52"/>
      <c r="WVD552" s="52"/>
      <c r="WVE552" s="52"/>
      <c r="WVF552" s="52"/>
      <c r="WVG552" s="52"/>
      <c r="WVH552" s="52"/>
      <c r="WVI552" s="52"/>
      <c r="WVJ552" s="52"/>
      <c r="WVK552" s="52"/>
      <c r="WVL552" s="52"/>
      <c r="WVM552" s="52"/>
      <c r="WVN552" s="52"/>
      <c r="WVO552" s="52"/>
      <c r="WVP552" s="52"/>
      <c r="WVQ552" s="52"/>
      <c r="WVR552" s="52"/>
      <c r="WVS552" s="52"/>
      <c r="WVT552" s="52"/>
      <c r="WVU552" s="52"/>
      <c r="WVV552" s="52"/>
      <c r="WVW552" s="52"/>
      <c r="WVX552" s="52"/>
      <c r="WVY552" s="52"/>
      <c r="WVZ552" s="52"/>
      <c r="WWA552" s="52"/>
      <c r="WWB552" s="52"/>
      <c r="WWC552" s="52"/>
      <c r="WWD552" s="52"/>
      <c r="WWE552" s="52"/>
      <c r="WWF552" s="52"/>
      <c r="WWG552" s="52"/>
      <c r="WWH552" s="52"/>
      <c r="WWI552" s="52"/>
      <c r="WWJ552" s="52"/>
      <c r="WWK552" s="52"/>
      <c r="WWL552" s="52"/>
      <c r="WWM552" s="52"/>
      <c r="WWN552" s="52"/>
      <c r="WWO552" s="52"/>
      <c r="WWP552" s="52"/>
      <c r="WWQ552" s="52"/>
      <c r="WWR552" s="52"/>
      <c r="WWS552" s="52"/>
      <c r="WWT552" s="52"/>
      <c r="WWU552" s="52"/>
      <c r="WWV552" s="52"/>
      <c r="WWW552" s="52"/>
      <c r="WWX552" s="52"/>
      <c r="WWY552" s="52"/>
      <c r="WWZ552" s="52"/>
      <c r="WXA552" s="52"/>
      <c r="WXB552" s="52"/>
      <c r="WXC552" s="52"/>
      <c r="WXD552" s="52"/>
      <c r="WXE552" s="52"/>
      <c r="WXF552" s="52"/>
      <c r="WXG552" s="52"/>
      <c r="WXH552" s="52"/>
      <c r="WXI552" s="52"/>
      <c r="WXJ552" s="52"/>
      <c r="WXK552" s="52"/>
      <c r="WXL552" s="52"/>
      <c r="WXM552" s="52"/>
      <c r="WXN552" s="52"/>
      <c r="WXO552" s="52"/>
      <c r="WXP552" s="52"/>
      <c r="WXQ552" s="52"/>
      <c r="WXR552" s="52"/>
      <c r="WXS552" s="52"/>
      <c r="WXT552" s="52"/>
      <c r="WXU552" s="52"/>
      <c r="WXV552" s="52"/>
      <c r="WXW552" s="52"/>
      <c r="WXX552" s="52"/>
      <c r="WXY552" s="52"/>
      <c r="WXZ552" s="52"/>
      <c r="WYA552" s="52"/>
      <c r="WYB552" s="52"/>
      <c r="WYC552" s="52"/>
      <c r="WYD552" s="52"/>
      <c r="WYE552" s="52"/>
      <c r="WYF552" s="52"/>
      <c r="WYG552" s="52"/>
      <c r="WYH552" s="52"/>
      <c r="WYI552" s="52"/>
      <c r="WYJ552" s="52"/>
      <c r="WYK552" s="52"/>
      <c r="WYL552" s="52"/>
      <c r="WYM552" s="52"/>
      <c r="WYN552" s="52"/>
      <c r="WYO552" s="52"/>
      <c r="WYP552" s="52"/>
      <c r="WYQ552" s="52"/>
      <c r="WYR552" s="52"/>
      <c r="WYS552" s="52"/>
      <c r="WYT552" s="52"/>
      <c r="WYU552" s="52"/>
      <c r="WYV552" s="52"/>
      <c r="WYW552" s="52"/>
      <c r="WYX552" s="52"/>
      <c r="WYY552" s="52"/>
      <c r="WYZ552" s="52"/>
      <c r="WZA552" s="52"/>
      <c r="WZB552" s="52"/>
      <c r="WZC552" s="52"/>
      <c r="WZD552" s="52"/>
      <c r="WZE552" s="52"/>
      <c r="WZF552" s="52"/>
      <c r="WZG552" s="52"/>
      <c r="WZH552" s="52"/>
      <c r="WZI552" s="52"/>
      <c r="WZJ552" s="52"/>
      <c r="WZK552" s="52"/>
      <c r="WZL552" s="52"/>
      <c r="WZM552" s="52"/>
      <c r="WZN552" s="52"/>
      <c r="WZO552" s="52"/>
      <c r="WZP552" s="52"/>
      <c r="WZQ552" s="52"/>
      <c r="WZR552" s="52"/>
      <c r="WZS552" s="52"/>
      <c r="WZT552" s="52"/>
      <c r="WZU552" s="52"/>
      <c r="WZV552" s="52"/>
      <c r="WZW552" s="52"/>
      <c r="WZX552" s="52"/>
      <c r="WZY552" s="52"/>
      <c r="WZZ552" s="52"/>
      <c r="XAA552" s="52"/>
      <c r="XAB552" s="52"/>
      <c r="XAC552" s="52"/>
      <c r="XAD552" s="52"/>
      <c r="XAE552" s="52"/>
      <c r="XAF552" s="52"/>
      <c r="XAG552" s="52"/>
      <c r="XAH552" s="52"/>
      <c r="XAI552" s="52"/>
      <c r="XAJ552" s="52"/>
      <c r="XAK552" s="52"/>
      <c r="XAL552" s="52"/>
      <c r="XAM552" s="52"/>
      <c r="XAN552" s="52"/>
      <c r="XAO552" s="52"/>
      <c r="XAP552" s="52"/>
      <c r="XAQ552" s="52"/>
      <c r="XAR552" s="52"/>
      <c r="XAS552" s="52"/>
      <c r="XAT552" s="52"/>
      <c r="XAU552" s="52"/>
      <c r="XAV552" s="52"/>
      <c r="XAW552" s="52"/>
      <c r="XAX552" s="52"/>
      <c r="XAY552" s="52"/>
      <c r="XAZ552" s="52"/>
      <c r="XBA552" s="52"/>
      <c r="XBB552" s="52"/>
      <c r="XBC552" s="52"/>
      <c r="XBD552" s="52"/>
      <c r="XBE552" s="52"/>
      <c r="XBF552" s="52"/>
      <c r="XBG552" s="52"/>
      <c r="XBH552" s="52"/>
      <c r="XBI552" s="52"/>
      <c r="XBJ552" s="52"/>
      <c r="XBK552" s="52"/>
      <c r="XBL552" s="52"/>
      <c r="XBM552" s="52"/>
      <c r="XBN552" s="52"/>
      <c r="XBO552" s="52"/>
      <c r="XBP552" s="52"/>
      <c r="XBQ552" s="52"/>
      <c r="XBR552" s="52"/>
      <c r="XBS552" s="52"/>
      <c r="XBT552" s="52"/>
      <c r="XBU552" s="52"/>
      <c r="XBV552" s="52"/>
      <c r="XBW552" s="52"/>
      <c r="XBX552" s="52"/>
      <c r="XBY552" s="52"/>
      <c r="XBZ552" s="52"/>
      <c r="XCA552" s="52"/>
      <c r="XCB552" s="52"/>
      <c r="XCC552" s="52"/>
      <c r="XCD552" s="52"/>
      <c r="XCE552" s="52"/>
      <c r="XCF552" s="52"/>
      <c r="XCG552" s="52"/>
      <c r="XCH552" s="52"/>
      <c r="XCI552" s="52"/>
      <c r="XCJ552" s="52"/>
      <c r="XCK552" s="52"/>
      <c r="XCL552" s="52"/>
      <c r="XCM552" s="52"/>
      <c r="XCN552" s="52"/>
      <c r="XCO552" s="52"/>
      <c r="XCP552" s="52"/>
      <c r="XCQ552" s="52"/>
      <c r="XCR552" s="52"/>
      <c r="XCS552" s="52"/>
      <c r="XCT552" s="52"/>
      <c r="XCU552" s="52"/>
      <c r="XCV552" s="52"/>
      <c r="XCW552" s="52"/>
      <c r="XCX552" s="52"/>
      <c r="XCY552" s="52"/>
      <c r="XCZ552" s="52"/>
      <c r="XDA552" s="52"/>
      <c r="XDB552" s="52"/>
      <c r="XDC552" s="52"/>
      <c r="XDD552" s="52"/>
      <c r="XDE552" s="52"/>
      <c r="XDF552" s="52"/>
      <c r="XDG552" s="52"/>
      <c r="XDH552" s="52"/>
      <c r="XDI552" s="52"/>
      <c r="XDJ552" s="52"/>
      <c r="XDK552" s="52"/>
      <c r="XDL552" s="52"/>
      <c r="XDM552" s="52"/>
      <c r="XDN552" s="52"/>
      <c r="XDO552" s="52"/>
      <c r="XDP552" s="52"/>
      <c r="XDQ552" s="52"/>
      <c r="XDR552" s="52"/>
      <c r="XDS552" s="52"/>
      <c r="XDT552" s="52"/>
      <c r="XDU552" s="52"/>
      <c r="XDV552" s="52"/>
      <c r="XDW552" s="52"/>
      <c r="XDX552" s="52"/>
      <c r="XDY552" s="52"/>
      <c r="XDZ552" s="52"/>
      <c r="XEA552" s="52"/>
      <c r="XEB552" s="52"/>
      <c r="XEC552" s="52"/>
      <c r="XED552" s="52"/>
      <c r="XEE552" s="52"/>
      <c r="XEF552" s="52"/>
      <c r="XEG552" s="52"/>
      <c r="XEH552" s="52"/>
      <c r="XEI552" s="52"/>
      <c r="XEJ552" s="52"/>
      <c r="XEK552" s="52"/>
      <c r="XEL552" s="52"/>
      <c r="XEM552" s="52"/>
      <c r="XEN552" s="52"/>
      <c r="XEO552" s="52"/>
      <c r="XEP552" s="52"/>
      <c r="XEQ552" s="52"/>
      <c r="XER552" s="52"/>
      <c r="XES552" s="52"/>
      <c r="XET552" s="52"/>
      <c r="XEU552" s="52"/>
      <c r="XEV552" s="52"/>
      <c r="XEW552" s="52"/>
      <c r="XEX552" s="52"/>
      <c r="XEY552" s="52"/>
      <c r="XEZ552" s="52"/>
      <c r="XFA552" s="52"/>
      <c r="XFB552" s="52"/>
      <c r="XFC552" s="52"/>
    </row>
    <row r="553" customFormat="1" ht="13" customHeight="1" spans="1:16383">
      <c r="A553" s="66"/>
      <c r="B553" s="72"/>
      <c r="C553" s="73" t="s">
        <v>716</v>
      </c>
      <c r="D553" s="74" t="s">
        <v>2069</v>
      </c>
      <c r="E553" s="73" t="s">
        <v>3515</v>
      </c>
      <c r="F553" s="73" t="s">
        <v>3553</v>
      </c>
      <c r="G553" s="75" t="s">
        <v>742</v>
      </c>
      <c r="H553" s="52"/>
      <c r="I553" s="55"/>
      <c r="J553" s="52"/>
      <c r="K553" s="52"/>
      <c r="L553" s="52"/>
      <c r="M553" s="52"/>
      <c r="N553" s="52"/>
      <c r="O553" s="52"/>
      <c r="P553" s="52"/>
      <c r="Q553" s="52"/>
      <c r="R553" s="52"/>
      <c r="S553" s="52"/>
      <c r="T553" s="52"/>
      <c r="U553" s="52"/>
      <c r="V553" s="52"/>
      <c r="W553" s="52"/>
      <c r="X553" s="52"/>
      <c r="Y553" s="52"/>
      <c r="Z553" s="52"/>
      <c r="AA553" s="52"/>
      <c r="AB553" s="52"/>
      <c r="AC553" s="52"/>
      <c r="AD553" s="52"/>
      <c r="AE553" s="52"/>
      <c r="AF553" s="52"/>
      <c r="AG553" s="52"/>
      <c r="AH553" s="52"/>
      <c r="AI553" s="52"/>
      <c r="AJ553" s="52"/>
      <c r="AK553" s="52"/>
      <c r="AL553" s="52"/>
      <c r="AM553" s="52"/>
      <c r="AN553" s="52"/>
      <c r="AO553" s="52"/>
      <c r="AP553" s="52"/>
      <c r="AQ553" s="52"/>
      <c r="AR553" s="52"/>
      <c r="AS553" s="52"/>
      <c r="AT553" s="52"/>
      <c r="AU553" s="52"/>
      <c r="AV553" s="52"/>
      <c r="AW553" s="52"/>
      <c r="AX553" s="52"/>
      <c r="AY553" s="52"/>
      <c r="AZ553" s="52"/>
      <c r="BA553" s="52"/>
      <c r="BB553" s="52"/>
      <c r="BC553" s="52"/>
      <c r="BD553" s="52"/>
      <c r="BE553" s="52"/>
      <c r="BF553" s="52"/>
      <c r="BG553" s="52"/>
      <c r="BH553" s="52"/>
      <c r="BI553" s="52"/>
      <c r="BJ553" s="52"/>
      <c r="BK553" s="52"/>
      <c r="BL553" s="52"/>
      <c r="BM553" s="52"/>
      <c r="BN553" s="52"/>
      <c r="BO553" s="52"/>
      <c r="BP553" s="52"/>
      <c r="BQ553" s="52"/>
      <c r="BR553" s="52"/>
      <c r="BS553" s="52"/>
      <c r="BT553" s="52"/>
      <c r="BU553" s="52"/>
      <c r="BV553" s="52"/>
      <c r="BW553" s="52"/>
      <c r="BX553" s="52"/>
      <c r="BY553" s="52"/>
      <c r="BZ553" s="52"/>
      <c r="CA553" s="52"/>
      <c r="CB553" s="52"/>
      <c r="CC553" s="52"/>
      <c r="CD553" s="52"/>
      <c r="CE553" s="52"/>
      <c r="CF553" s="52"/>
      <c r="CG553" s="52"/>
      <c r="CH553" s="52"/>
      <c r="CI553" s="52"/>
      <c r="CJ553" s="52"/>
      <c r="CK553" s="52"/>
      <c r="CL553" s="52"/>
      <c r="CM553" s="52"/>
      <c r="CN553" s="52"/>
      <c r="CO553" s="52"/>
      <c r="CP553" s="52"/>
      <c r="CQ553" s="52"/>
      <c r="CR553" s="52"/>
      <c r="CS553" s="52"/>
      <c r="CT553" s="52"/>
      <c r="CU553" s="52"/>
      <c r="CV553" s="52"/>
      <c r="CW553" s="52"/>
      <c r="CX553" s="52"/>
      <c r="CY553" s="52"/>
      <c r="CZ553" s="52"/>
      <c r="DA553" s="52"/>
      <c r="DB553" s="52"/>
      <c r="DC553" s="52"/>
      <c r="DD553" s="52"/>
      <c r="DE553" s="52"/>
      <c r="DF553" s="52"/>
      <c r="DG553" s="52"/>
      <c r="DH553" s="52"/>
      <c r="DI553" s="52"/>
      <c r="DJ553" s="52"/>
      <c r="DK553" s="52"/>
      <c r="DL553" s="52"/>
      <c r="DM553" s="52"/>
      <c r="DN553" s="52"/>
      <c r="DO553" s="52"/>
      <c r="DP553" s="52"/>
      <c r="DQ553" s="52"/>
      <c r="DR553" s="52"/>
      <c r="DS553" s="52"/>
      <c r="DT553" s="52"/>
      <c r="DU553" s="52"/>
      <c r="DV553" s="52"/>
      <c r="DW553" s="52"/>
      <c r="DX553" s="52"/>
      <c r="DY553" s="52"/>
      <c r="DZ553" s="52"/>
      <c r="EA553" s="52"/>
      <c r="EB553" s="52"/>
      <c r="EC553" s="52"/>
      <c r="ED553" s="52"/>
      <c r="EE553" s="52"/>
      <c r="EF553" s="52"/>
      <c r="EG553" s="52"/>
      <c r="EH553" s="52"/>
      <c r="EI553" s="52"/>
      <c r="EJ553" s="52"/>
      <c r="EK553" s="52"/>
      <c r="EL553" s="52"/>
      <c r="EM553" s="52"/>
      <c r="EN553" s="52"/>
      <c r="EO553" s="52"/>
      <c r="EP553" s="52"/>
      <c r="EQ553" s="52"/>
      <c r="ER553" s="52"/>
      <c r="ES553" s="52"/>
      <c r="ET553" s="52"/>
      <c r="EU553" s="52"/>
      <c r="EV553" s="52"/>
      <c r="EW553" s="52"/>
      <c r="EX553" s="52"/>
      <c r="EY553" s="52"/>
      <c r="EZ553" s="52"/>
      <c r="FA553" s="52"/>
      <c r="FB553" s="52"/>
      <c r="FC553" s="52"/>
      <c r="FD553" s="52"/>
      <c r="FE553" s="52"/>
      <c r="FF553" s="52"/>
      <c r="FG553" s="52"/>
      <c r="FH553" s="52"/>
      <c r="FI553" s="52"/>
      <c r="FJ553" s="52"/>
      <c r="FK553" s="52"/>
      <c r="FL553" s="52"/>
      <c r="FM553" s="52"/>
      <c r="FN553" s="52"/>
      <c r="FO553" s="52"/>
      <c r="FP553" s="52"/>
      <c r="FQ553" s="52"/>
      <c r="FR553" s="52"/>
      <c r="FS553" s="52"/>
      <c r="FT553" s="52"/>
      <c r="FU553" s="52"/>
      <c r="FV553" s="52"/>
      <c r="FW553" s="52"/>
      <c r="FX553" s="52"/>
      <c r="FY553" s="52"/>
      <c r="FZ553" s="52"/>
      <c r="GA553" s="52"/>
      <c r="GB553" s="52"/>
      <c r="GC553" s="52"/>
      <c r="GD553" s="52"/>
      <c r="GE553" s="52"/>
      <c r="GF553" s="52"/>
      <c r="GG553" s="52"/>
      <c r="GH553" s="52"/>
      <c r="GI553" s="52"/>
      <c r="GJ553" s="52"/>
      <c r="GK553" s="52"/>
      <c r="GL553" s="52"/>
      <c r="GM553" s="52"/>
      <c r="GN553" s="52"/>
      <c r="GO553" s="52"/>
      <c r="GP553" s="52"/>
      <c r="GQ553" s="52"/>
      <c r="GR553" s="52"/>
      <c r="GS553" s="52"/>
      <c r="GT553" s="52"/>
      <c r="GU553" s="52"/>
      <c r="GV553" s="52"/>
      <c r="GW553" s="52"/>
      <c r="GX553" s="52"/>
      <c r="GY553" s="52"/>
      <c r="GZ553" s="52"/>
      <c r="HA553" s="52"/>
      <c r="HB553" s="52"/>
      <c r="HC553" s="52"/>
      <c r="HD553" s="52"/>
      <c r="HE553" s="52"/>
      <c r="HF553" s="52"/>
      <c r="HG553" s="52"/>
      <c r="HH553" s="52"/>
      <c r="HI553" s="52"/>
      <c r="HJ553" s="52"/>
      <c r="HK553" s="52"/>
      <c r="HL553" s="52"/>
      <c r="HM553" s="52"/>
      <c r="HN553" s="52"/>
      <c r="HO553" s="52"/>
      <c r="HP553" s="52"/>
      <c r="HQ553" s="52"/>
      <c r="HR553" s="52"/>
      <c r="HS553" s="52"/>
      <c r="HT553" s="52"/>
      <c r="HU553" s="52"/>
      <c r="HV553" s="52"/>
      <c r="HW553" s="52"/>
      <c r="HX553" s="52"/>
      <c r="HY553" s="52"/>
      <c r="HZ553" s="52"/>
      <c r="IA553" s="52"/>
      <c r="IB553" s="52"/>
      <c r="IC553" s="52"/>
      <c r="ID553" s="52"/>
      <c r="IE553" s="52"/>
      <c r="IF553" s="52"/>
      <c r="IG553" s="52"/>
      <c r="IH553" s="52"/>
      <c r="II553" s="52"/>
      <c r="IJ553" s="52"/>
      <c r="IK553" s="52"/>
      <c r="IL553" s="52"/>
      <c r="IM553" s="52"/>
      <c r="IN553" s="52"/>
      <c r="IO553" s="52"/>
      <c r="IP553" s="52"/>
      <c r="IQ553" s="52"/>
      <c r="IR553" s="52"/>
      <c r="IS553" s="52"/>
      <c r="IT553" s="52"/>
      <c r="IU553" s="52"/>
      <c r="IV553" s="52"/>
      <c r="IW553" s="52"/>
      <c r="IX553" s="52"/>
      <c r="IY553" s="52"/>
      <c r="IZ553" s="52"/>
      <c r="JA553" s="52"/>
      <c r="JB553" s="52"/>
      <c r="JC553" s="52"/>
      <c r="JD553" s="52"/>
      <c r="JE553" s="52"/>
      <c r="JF553" s="52"/>
      <c r="JG553" s="52"/>
      <c r="JH553" s="52"/>
      <c r="JI553" s="52"/>
      <c r="JJ553" s="52"/>
      <c r="JK553" s="52"/>
      <c r="JL553" s="52"/>
      <c r="JM553" s="52"/>
      <c r="JN553" s="52"/>
      <c r="JO553" s="52"/>
      <c r="JP553" s="52"/>
      <c r="JQ553" s="52"/>
      <c r="JR553" s="52"/>
      <c r="JS553" s="52"/>
      <c r="JT553" s="52"/>
      <c r="JU553" s="52"/>
      <c r="JV553" s="52"/>
      <c r="JW553" s="52"/>
      <c r="JX553" s="52"/>
      <c r="JY553" s="52"/>
      <c r="JZ553" s="52"/>
      <c r="KA553" s="52"/>
      <c r="KB553" s="52"/>
      <c r="KC553" s="52"/>
      <c r="KD553" s="52"/>
      <c r="KE553" s="52"/>
      <c r="KF553" s="52"/>
      <c r="KG553" s="52"/>
      <c r="KH553" s="52"/>
      <c r="KI553" s="52"/>
      <c r="KJ553" s="52"/>
      <c r="KK553" s="52"/>
      <c r="KL553" s="52"/>
      <c r="KM553" s="52"/>
      <c r="KN553" s="52"/>
      <c r="KO553" s="52"/>
      <c r="KP553" s="52"/>
      <c r="KQ553" s="52"/>
      <c r="KR553" s="52"/>
      <c r="KS553" s="52"/>
      <c r="KT553" s="52"/>
      <c r="KU553" s="52"/>
      <c r="KV553" s="52"/>
      <c r="KW553" s="52"/>
      <c r="KX553" s="52"/>
      <c r="KY553" s="52"/>
      <c r="KZ553" s="52"/>
      <c r="LA553" s="52"/>
      <c r="LB553" s="52"/>
      <c r="LC553" s="52"/>
      <c r="LD553" s="52"/>
      <c r="LE553" s="52"/>
      <c r="LF553" s="52"/>
      <c r="LG553" s="52"/>
      <c r="LH553" s="52"/>
      <c r="LI553" s="52"/>
      <c r="LJ553" s="52"/>
      <c r="LK553" s="52"/>
      <c r="LL553" s="52"/>
      <c r="LM553" s="52"/>
      <c r="LN553" s="52"/>
      <c r="LO553" s="52"/>
      <c r="LP553" s="52"/>
      <c r="LQ553" s="52"/>
      <c r="LR553" s="52"/>
      <c r="LS553" s="52"/>
      <c r="LT553" s="52"/>
      <c r="LU553" s="52"/>
      <c r="LV553" s="52"/>
      <c r="LW553" s="52"/>
      <c r="LX553" s="52"/>
      <c r="LY553" s="52"/>
      <c r="LZ553" s="52"/>
      <c r="MA553" s="52"/>
      <c r="MB553" s="52"/>
      <c r="MC553" s="52"/>
      <c r="MD553" s="52"/>
      <c r="ME553" s="52"/>
      <c r="MF553" s="52"/>
      <c r="MG553" s="52"/>
      <c r="MH553" s="52"/>
      <c r="MI553" s="52"/>
      <c r="MJ553" s="52"/>
      <c r="MK553" s="52"/>
      <c r="ML553" s="52"/>
      <c r="MM553" s="52"/>
      <c r="MN553" s="52"/>
      <c r="MO553" s="52"/>
      <c r="MP553" s="52"/>
      <c r="MQ553" s="52"/>
      <c r="MR553" s="52"/>
      <c r="MS553" s="52"/>
      <c r="MT553" s="52"/>
      <c r="MU553" s="52"/>
      <c r="MV553" s="52"/>
      <c r="MW553" s="52"/>
      <c r="MX553" s="52"/>
      <c r="MY553" s="52"/>
      <c r="MZ553" s="52"/>
      <c r="NA553" s="52"/>
      <c r="NB553" s="52"/>
      <c r="NC553" s="52"/>
      <c r="ND553" s="52"/>
      <c r="NE553" s="52"/>
      <c r="NF553" s="52"/>
      <c r="NG553" s="52"/>
      <c r="NH553" s="52"/>
      <c r="NI553" s="52"/>
      <c r="NJ553" s="52"/>
      <c r="NK553" s="52"/>
      <c r="NL553" s="52"/>
      <c r="NM553" s="52"/>
      <c r="NN553" s="52"/>
      <c r="NO553" s="52"/>
      <c r="NP553" s="52"/>
      <c r="NQ553" s="52"/>
      <c r="NR553" s="52"/>
      <c r="NS553" s="52"/>
      <c r="NT553" s="52"/>
      <c r="NU553" s="52"/>
      <c r="NV553" s="52"/>
      <c r="NW553" s="52"/>
      <c r="NX553" s="52"/>
      <c r="NY553" s="52"/>
      <c r="NZ553" s="52"/>
      <c r="OA553" s="52"/>
      <c r="OB553" s="52"/>
      <c r="OC553" s="52"/>
      <c r="OD553" s="52"/>
      <c r="OE553" s="52"/>
      <c r="OF553" s="52"/>
      <c r="OG553" s="52"/>
      <c r="OH553" s="52"/>
      <c r="OI553" s="52"/>
      <c r="OJ553" s="52"/>
      <c r="OK553" s="52"/>
      <c r="OL553" s="52"/>
      <c r="OM553" s="52"/>
      <c r="ON553" s="52"/>
      <c r="OO553" s="52"/>
      <c r="OP553" s="52"/>
      <c r="OQ553" s="52"/>
      <c r="OR553" s="52"/>
      <c r="OS553" s="52"/>
      <c r="OT553" s="52"/>
      <c r="OU553" s="52"/>
      <c r="OV553" s="52"/>
      <c r="OW553" s="52"/>
      <c r="OX553" s="52"/>
      <c r="OY553" s="52"/>
      <c r="OZ553" s="52"/>
      <c r="PA553" s="52"/>
      <c r="PB553" s="52"/>
      <c r="PC553" s="52"/>
      <c r="PD553" s="52"/>
      <c r="PE553" s="52"/>
      <c r="PF553" s="52"/>
      <c r="PG553" s="52"/>
      <c r="PH553" s="52"/>
      <c r="PI553" s="52"/>
      <c r="PJ553" s="52"/>
      <c r="PK553" s="52"/>
      <c r="PL553" s="52"/>
      <c r="PM553" s="52"/>
      <c r="PN553" s="52"/>
      <c r="PO553" s="52"/>
      <c r="PP553" s="52"/>
      <c r="PQ553" s="52"/>
      <c r="PR553" s="52"/>
      <c r="PS553" s="52"/>
      <c r="PT553" s="52"/>
      <c r="PU553" s="52"/>
      <c r="PV553" s="52"/>
      <c r="PW553" s="52"/>
      <c r="PX553" s="52"/>
      <c r="PY553" s="52"/>
      <c r="PZ553" s="52"/>
      <c r="QA553" s="52"/>
      <c r="QB553" s="52"/>
      <c r="QC553" s="52"/>
      <c r="QD553" s="52"/>
      <c r="QE553" s="52"/>
      <c r="QF553" s="52"/>
      <c r="QG553" s="52"/>
      <c r="QH553" s="52"/>
      <c r="QI553" s="52"/>
      <c r="QJ553" s="52"/>
      <c r="QK553" s="52"/>
      <c r="QL553" s="52"/>
      <c r="QM553" s="52"/>
      <c r="QN553" s="52"/>
      <c r="QO553" s="52"/>
      <c r="QP553" s="52"/>
      <c r="QQ553" s="52"/>
      <c r="QR553" s="52"/>
      <c r="QS553" s="52"/>
      <c r="QT553" s="52"/>
      <c r="QU553" s="52"/>
      <c r="QV553" s="52"/>
      <c r="QW553" s="52"/>
      <c r="QX553" s="52"/>
      <c r="QY553" s="52"/>
      <c r="QZ553" s="52"/>
      <c r="RA553" s="52"/>
      <c r="RB553" s="52"/>
      <c r="RC553" s="52"/>
      <c r="RD553" s="52"/>
      <c r="RE553" s="52"/>
      <c r="RF553" s="52"/>
      <c r="RG553" s="52"/>
      <c r="RH553" s="52"/>
      <c r="RI553" s="52"/>
      <c r="RJ553" s="52"/>
      <c r="RK553" s="52"/>
      <c r="RL553" s="52"/>
      <c r="RM553" s="52"/>
      <c r="RN553" s="52"/>
      <c r="RO553" s="52"/>
      <c r="RP553" s="52"/>
      <c r="RQ553" s="52"/>
      <c r="RR553" s="52"/>
      <c r="RS553" s="52"/>
      <c r="RT553" s="52"/>
      <c r="RU553" s="52"/>
      <c r="RV553" s="52"/>
      <c r="RW553" s="52"/>
      <c r="RX553" s="52"/>
      <c r="RY553" s="52"/>
      <c r="RZ553" s="52"/>
      <c r="SA553" s="52"/>
      <c r="SB553" s="52"/>
      <c r="SC553" s="52"/>
      <c r="SD553" s="52"/>
      <c r="SE553" s="52"/>
      <c r="SF553" s="52"/>
      <c r="SG553" s="52"/>
      <c r="SH553" s="52"/>
      <c r="SI553" s="52"/>
      <c r="SJ553" s="52"/>
      <c r="SK553" s="52"/>
      <c r="SL553" s="52"/>
      <c r="SM553" s="52"/>
      <c r="SN553" s="52"/>
      <c r="SO553" s="52"/>
      <c r="SP553" s="52"/>
      <c r="SQ553" s="52"/>
      <c r="SR553" s="52"/>
      <c r="SS553" s="52"/>
      <c r="ST553" s="52"/>
      <c r="SU553" s="52"/>
      <c r="SV553" s="52"/>
      <c r="SW553" s="52"/>
      <c r="SX553" s="52"/>
      <c r="SY553" s="52"/>
      <c r="SZ553" s="52"/>
      <c r="TA553" s="52"/>
      <c r="TB553" s="52"/>
      <c r="TC553" s="52"/>
      <c r="TD553" s="52"/>
      <c r="TE553" s="52"/>
      <c r="TF553" s="52"/>
      <c r="TG553" s="52"/>
      <c r="TH553" s="52"/>
      <c r="TI553" s="52"/>
      <c r="TJ553" s="52"/>
      <c r="TK553" s="52"/>
      <c r="TL553" s="52"/>
      <c r="TM553" s="52"/>
      <c r="TN553" s="52"/>
      <c r="TO553" s="52"/>
      <c r="TP553" s="52"/>
      <c r="TQ553" s="52"/>
      <c r="TR553" s="52"/>
      <c r="TS553" s="52"/>
      <c r="TT553" s="52"/>
      <c r="TU553" s="52"/>
      <c r="TV553" s="52"/>
      <c r="TW553" s="52"/>
      <c r="TX553" s="52"/>
      <c r="TY553" s="52"/>
      <c r="TZ553" s="52"/>
      <c r="UA553" s="52"/>
      <c r="UB553" s="52"/>
      <c r="UC553" s="52"/>
      <c r="UD553" s="52"/>
      <c r="UE553" s="52"/>
      <c r="UF553" s="52"/>
      <c r="UG553" s="52"/>
      <c r="UH553" s="52"/>
      <c r="UI553" s="52"/>
      <c r="UJ553" s="52"/>
      <c r="UK553" s="52"/>
      <c r="UL553" s="52"/>
      <c r="UM553" s="52"/>
      <c r="UN553" s="52"/>
      <c r="UO553" s="52"/>
      <c r="UP553" s="52"/>
      <c r="UQ553" s="52"/>
      <c r="UR553" s="52"/>
      <c r="US553" s="52"/>
      <c r="UT553" s="52"/>
      <c r="UU553" s="52"/>
      <c r="UV553" s="52"/>
      <c r="UW553" s="52"/>
      <c r="UX553" s="52"/>
      <c r="UY553" s="52"/>
      <c r="UZ553" s="52"/>
      <c r="VA553" s="52"/>
      <c r="VB553" s="52"/>
      <c r="VC553" s="52"/>
      <c r="VD553" s="52"/>
      <c r="VE553" s="52"/>
      <c r="VF553" s="52"/>
      <c r="VG553" s="52"/>
      <c r="VH553" s="52"/>
      <c r="VI553" s="52"/>
      <c r="VJ553" s="52"/>
      <c r="VK553" s="52"/>
      <c r="VL553" s="52"/>
      <c r="VM553" s="52"/>
      <c r="VN553" s="52"/>
      <c r="VO553" s="52"/>
      <c r="VP553" s="52"/>
      <c r="VQ553" s="52"/>
      <c r="VR553" s="52"/>
      <c r="VS553" s="52"/>
      <c r="VT553" s="52"/>
      <c r="VU553" s="52"/>
      <c r="VV553" s="52"/>
      <c r="VW553" s="52"/>
      <c r="VX553" s="52"/>
      <c r="VY553" s="52"/>
      <c r="VZ553" s="52"/>
      <c r="WA553" s="52"/>
      <c r="WB553" s="52"/>
      <c r="WC553" s="52"/>
      <c r="WD553" s="52"/>
      <c r="WE553" s="52"/>
      <c r="WF553" s="52"/>
      <c r="WG553" s="52"/>
      <c r="WH553" s="52"/>
      <c r="WI553" s="52"/>
      <c r="WJ553" s="52"/>
      <c r="WK553" s="52"/>
      <c r="WL553" s="52"/>
      <c r="WM553" s="52"/>
      <c r="WN553" s="52"/>
      <c r="WO553" s="52"/>
      <c r="WP553" s="52"/>
      <c r="WQ553" s="52"/>
      <c r="WR553" s="52"/>
      <c r="WS553" s="52"/>
      <c r="WT553" s="52"/>
      <c r="WU553" s="52"/>
      <c r="WV553" s="52"/>
      <c r="WW553" s="52"/>
      <c r="WX553" s="52"/>
      <c r="WY553" s="52"/>
      <c r="WZ553" s="52"/>
      <c r="XA553" s="52"/>
      <c r="XB553" s="52"/>
      <c r="XC553" s="52"/>
      <c r="XD553" s="52"/>
      <c r="XE553" s="52"/>
      <c r="XF553" s="52"/>
      <c r="XG553" s="52"/>
      <c r="XH553" s="52"/>
      <c r="XI553" s="52"/>
      <c r="XJ553" s="52"/>
      <c r="XK553" s="52"/>
      <c r="XL553" s="52"/>
      <c r="XM553" s="52"/>
      <c r="XN553" s="52"/>
      <c r="XO553" s="52"/>
      <c r="XP553" s="52"/>
      <c r="XQ553" s="52"/>
      <c r="XR553" s="52"/>
      <c r="XS553" s="52"/>
      <c r="XT553" s="52"/>
      <c r="XU553" s="52"/>
      <c r="XV553" s="52"/>
      <c r="XW553" s="52"/>
      <c r="XX553" s="52"/>
      <c r="XY553" s="52"/>
      <c r="XZ553" s="52"/>
      <c r="YA553" s="52"/>
      <c r="YB553" s="52"/>
      <c r="YC553" s="52"/>
      <c r="YD553" s="52"/>
      <c r="YE553" s="52"/>
      <c r="YF553" s="52"/>
      <c r="YG553" s="52"/>
      <c r="YH553" s="52"/>
      <c r="YI553" s="52"/>
      <c r="YJ553" s="52"/>
      <c r="YK553" s="52"/>
      <c r="YL553" s="52"/>
      <c r="YM553" s="52"/>
      <c r="YN553" s="52"/>
      <c r="YO553" s="52"/>
      <c r="YP553" s="52"/>
      <c r="YQ553" s="52"/>
      <c r="YR553" s="52"/>
      <c r="YS553" s="52"/>
      <c r="YT553" s="52"/>
      <c r="YU553" s="52"/>
      <c r="YV553" s="52"/>
      <c r="YW553" s="52"/>
      <c r="YX553" s="52"/>
      <c r="YY553" s="52"/>
      <c r="YZ553" s="52"/>
      <c r="ZA553" s="52"/>
      <c r="ZB553" s="52"/>
      <c r="ZC553" s="52"/>
      <c r="ZD553" s="52"/>
      <c r="ZE553" s="52"/>
      <c r="ZF553" s="52"/>
      <c r="ZG553" s="52"/>
      <c r="ZH553" s="52"/>
      <c r="ZI553" s="52"/>
      <c r="ZJ553" s="52"/>
      <c r="ZK553" s="52"/>
      <c r="ZL553" s="52"/>
      <c r="ZM553" s="52"/>
      <c r="ZN553" s="52"/>
      <c r="ZO553" s="52"/>
      <c r="ZP553" s="52"/>
      <c r="ZQ553" s="52"/>
      <c r="ZR553" s="52"/>
      <c r="ZS553" s="52"/>
      <c r="ZT553" s="52"/>
      <c r="ZU553" s="52"/>
      <c r="ZV553" s="52"/>
      <c r="ZW553" s="52"/>
      <c r="ZX553" s="52"/>
      <c r="ZY553" s="52"/>
      <c r="ZZ553" s="52"/>
      <c r="AAA553" s="52"/>
      <c r="AAB553" s="52"/>
      <c r="AAC553" s="52"/>
      <c r="AAD553" s="52"/>
      <c r="AAE553" s="52"/>
      <c r="AAF553" s="52"/>
      <c r="AAG553" s="52"/>
      <c r="AAH553" s="52"/>
      <c r="AAI553" s="52"/>
      <c r="AAJ553" s="52"/>
      <c r="AAK553" s="52"/>
      <c r="AAL553" s="52"/>
      <c r="AAM553" s="52"/>
      <c r="AAN553" s="52"/>
      <c r="AAO553" s="52"/>
      <c r="AAP553" s="52"/>
      <c r="AAQ553" s="52"/>
      <c r="AAR553" s="52"/>
      <c r="AAS553" s="52"/>
      <c r="AAT553" s="52"/>
      <c r="AAU553" s="52"/>
      <c r="AAV553" s="52"/>
      <c r="AAW553" s="52"/>
      <c r="AAX553" s="52"/>
      <c r="AAY553" s="52"/>
      <c r="AAZ553" s="52"/>
      <c r="ABA553" s="52"/>
      <c r="ABB553" s="52"/>
      <c r="ABC553" s="52"/>
      <c r="ABD553" s="52"/>
      <c r="ABE553" s="52"/>
      <c r="ABF553" s="52"/>
      <c r="ABG553" s="52"/>
      <c r="ABH553" s="52"/>
      <c r="ABI553" s="52"/>
      <c r="ABJ553" s="52"/>
      <c r="ABK553" s="52"/>
      <c r="ABL553" s="52"/>
      <c r="ABM553" s="52"/>
      <c r="ABN553" s="52"/>
      <c r="ABO553" s="52"/>
      <c r="ABP553" s="52"/>
      <c r="ABQ553" s="52"/>
      <c r="ABR553" s="52"/>
      <c r="ABS553" s="52"/>
      <c r="ABT553" s="52"/>
      <c r="ABU553" s="52"/>
      <c r="ABV553" s="52"/>
      <c r="ABW553" s="52"/>
      <c r="ABX553" s="52"/>
      <c r="ABY553" s="52"/>
      <c r="ABZ553" s="52"/>
      <c r="ACA553" s="52"/>
      <c r="ACB553" s="52"/>
      <c r="ACC553" s="52"/>
      <c r="ACD553" s="52"/>
      <c r="ACE553" s="52"/>
      <c r="ACF553" s="52"/>
      <c r="ACG553" s="52"/>
      <c r="ACH553" s="52"/>
      <c r="ACI553" s="52"/>
      <c r="ACJ553" s="52"/>
      <c r="ACK553" s="52"/>
      <c r="ACL553" s="52"/>
      <c r="ACM553" s="52"/>
      <c r="ACN553" s="52"/>
      <c r="ACO553" s="52"/>
      <c r="ACP553" s="52"/>
      <c r="ACQ553" s="52"/>
      <c r="ACR553" s="52"/>
      <c r="ACS553" s="52"/>
      <c r="ACT553" s="52"/>
      <c r="ACU553" s="52"/>
      <c r="ACV553" s="52"/>
      <c r="ACW553" s="52"/>
      <c r="ACX553" s="52"/>
      <c r="ACY553" s="52"/>
      <c r="ACZ553" s="52"/>
      <c r="ADA553" s="52"/>
      <c r="ADB553" s="52"/>
      <c r="ADC553" s="52"/>
      <c r="ADD553" s="52"/>
      <c r="ADE553" s="52"/>
      <c r="ADF553" s="52"/>
      <c r="ADG553" s="52"/>
      <c r="ADH553" s="52"/>
      <c r="ADI553" s="52"/>
      <c r="ADJ553" s="52"/>
      <c r="ADK553" s="52"/>
      <c r="ADL553" s="52"/>
      <c r="ADM553" s="52"/>
      <c r="ADN553" s="52"/>
      <c r="ADO553" s="52"/>
      <c r="ADP553" s="52"/>
      <c r="ADQ553" s="52"/>
      <c r="ADR553" s="52"/>
      <c r="ADS553" s="52"/>
      <c r="ADT553" s="52"/>
      <c r="ADU553" s="52"/>
      <c r="ADV553" s="52"/>
      <c r="ADW553" s="52"/>
      <c r="ADX553" s="52"/>
      <c r="ADY553" s="52"/>
      <c r="ADZ553" s="52"/>
      <c r="AEA553" s="52"/>
      <c r="AEB553" s="52"/>
      <c r="AEC553" s="52"/>
      <c r="AED553" s="52"/>
      <c r="AEE553" s="52"/>
      <c r="AEF553" s="52"/>
      <c r="AEG553" s="52"/>
      <c r="AEH553" s="52"/>
      <c r="AEI553" s="52"/>
      <c r="AEJ553" s="52"/>
      <c r="AEK553" s="52"/>
      <c r="AEL553" s="52"/>
      <c r="AEM553" s="52"/>
      <c r="AEN553" s="52"/>
      <c r="AEO553" s="52"/>
      <c r="AEP553" s="52"/>
      <c r="AEQ553" s="52"/>
      <c r="AER553" s="52"/>
      <c r="AES553" s="52"/>
      <c r="AET553" s="52"/>
      <c r="AEU553" s="52"/>
      <c r="AEV553" s="52"/>
      <c r="AEW553" s="52"/>
      <c r="AEX553" s="52"/>
      <c r="AEY553" s="52"/>
      <c r="AEZ553" s="52"/>
      <c r="AFA553" s="52"/>
      <c r="AFB553" s="52"/>
      <c r="AFC553" s="52"/>
      <c r="AFD553" s="52"/>
      <c r="AFE553" s="52"/>
      <c r="AFF553" s="52"/>
      <c r="AFG553" s="52"/>
      <c r="AFH553" s="52"/>
      <c r="AFI553" s="52"/>
      <c r="AFJ553" s="52"/>
      <c r="AFK553" s="52"/>
      <c r="AFL553" s="52"/>
      <c r="AFM553" s="52"/>
      <c r="AFN553" s="52"/>
      <c r="AFO553" s="52"/>
      <c r="AFP553" s="52"/>
      <c r="AFQ553" s="52"/>
      <c r="AFR553" s="52"/>
      <c r="AFS553" s="52"/>
      <c r="AFT553" s="52"/>
      <c r="AFU553" s="52"/>
      <c r="AFV553" s="52"/>
      <c r="AFW553" s="52"/>
      <c r="AFX553" s="52"/>
      <c r="AFY553" s="52"/>
      <c r="AFZ553" s="52"/>
      <c r="AGA553" s="52"/>
      <c r="AGB553" s="52"/>
      <c r="AGC553" s="52"/>
      <c r="AGD553" s="52"/>
      <c r="AGE553" s="52"/>
      <c r="AGF553" s="52"/>
      <c r="AGG553" s="52"/>
      <c r="AGH553" s="52"/>
      <c r="AGI553" s="52"/>
      <c r="AGJ553" s="52"/>
      <c r="AGK553" s="52"/>
      <c r="AGL553" s="52"/>
      <c r="AGM553" s="52"/>
      <c r="AGN553" s="52"/>
      <c r="AGO553" s="52"/>
      <c r="AGP553" s="52"/>
      <c r="AGQ553" s="52"/>
      <c r="AGR553" s="52"/>
      <c r="AGS553" s="52"/>
      <c r="AGT553" s="52"/>
      <c r="AGU553" s="52"/>
      <c r="AGV553" s="52"/>
      <c r="AGW553" s="52"/>
      <c r="AGX553" s="52"/>
      <c r="AGY553" s="52"/>
      <c r="AGZ553" s="52"/>
      <c r="AHA553" s="52"/>
      <c r="AHB553" s="52"/>
      <c r="AHC553" s="52"/>
      <c r="AHD553" s="52"/>
      <c r="AHE553" s="52"/>
      <c r="AHF553" s="52"/>
      <c r="AHG553" s="52"/>
      <c r="AHH553" s="52"/>
      <c r="AHI553" s="52"/>
      <c r="AHJ553" s="52"/>
      <c r="AHK553" s="52"/>
      <c r="AHL553" s="52"/>
      <c r="AHM553" s="52"/>
      <c r="AHN553" s="52"/>
      <c r="AHO553" s="52"/>
      <c r="AHP553" s="52"/>
      <c r="AHQ553" s="52"/>
      <c r="AHR553" s="52"/>
      <c r="AHS553" s="52"/>
      <c r="AHT553" s="52"/>
      <c r="AHU553" s="52"/>
      <c r="AHV553" s="52"/>
      <c r="AHW553" s="52"/>
      <c r="AHX553" s="52"/>
      <c r="AHY553" s="52"/>
      <c r="AHZ553" s="52"/>
      <c r="AIA553" s="52"/>
      <c r="AIB553" s="52"/>
      <c r="AIC553" s="52"/>
      <c r="AID553" s="52"/>
      <c r="AIE553" s="52"/>
      <c r="AIF553" s="52"/>
      <c r="AIG553" s="52"/>
      <c r="AIH553" s="52"/>
      <c r="AII553" s="52"/>
      <c r="AIJ553" s="52"/>
      <c r="AIK553" s="52"/>
      <c r="AIL553" s="52"/>
      <c r="AIM553" s="52"/>
      <c r="AIN553" s="52"/>
      <c r="AIO553" s="52"/>
      <c r="AIP553" s="52"/>
      <c r="AIQ553" s="52"/>
      <c r="AIR553" s="52"/>
      <c r="AIS553" s="52"/>
      <c r="AIT553" s="52"/>
      <c r="AIU553" s="52"/>
      <c r="AIV553" s="52"/>
      <c r="AIW553" s="52"/>
      <c r="AIX553" s="52"/>
      <c r="AIY553" s="52"/>
      <c r="AIZ553" s="52"/>
      <c r="AJA553" s="52"/>
      <c r="AJB553" s="52"/>
      <c r="AJC553" s="52"/>
      <c r="AJD553" s="52"/>
      <c r="AJE553" s="52"/>
      <c r="AJF553" s="52"/>
      <c r="AJG553" s="52"/>
      <c r="AJH553" s="52"/>
      <c r="AJI553" s="52"/>
      <c r="AJJ553" s="52"/>
      <c r="AJK553" s="52"/>
      <c r="AJL553" s="52"/>
      <c r="AJM553" s="52"/>
      <c r="AJN553" s="52"/>
      <c r="AJO553" s="52"/>
      <c r="AJP553" s="52"/>
      <c r="AJQ553" s="52"/>
      <c r="AJR553" s="52"/>
      <c r="AJS553" s="52"/>
      <c r="AJT553" s="52"/>
      <c r="AJU553" s="52"/>
      <c r="AJV553" s="52"/>
      <c r="AJW553" s="52"/>
      <c r="AJX553" s="52"/>
      <c r="AJY553" s="52"/>
      <c r="AJZ553" s="52"/>
      <c r="AKA553" s="52"/>
      <c r="AKB553" s="52"/>
      <c r="AKC553" s="52"/>
      <c r="AKD553" s="52"/>
      <c r="AKE553" s="52"/>
      <c r="AKF553" s="52"/>
      <c r="AKG553" s="52"/>
      <c r="AKH553" s="52"/>
      <c r="AKI553" s="52"/>
      <c r="AKJ553" s="52"/>
      <c r="AKK553" s="52"/>
      <c r="AKL553" s="52"/>
      <c r="AKM553" s="52"/>
      <c r="AKN553" s="52"/>
      <c r="AKO553" s="52"/>
      <c r="AKP553" s="52"/>
      <c r="AKQ553" s="52"/>
      <c r="AKR553" s="52"/>
      <c r="AKS553" s="52"/>
      <c r="AKT553" s="52"/>
      <c r="AKU553" s="52"/>
      <c r="AKV553" s="52"/>
      <c r="AKW553" s="52"/>
      <c r="AKX553" s="52"/>
      <c r="AKY553" s="52"/>
      <c r="AKZ553" s="52"/>
      <c r="ALA553" s="52"/>
      <c r="ALB553" s="52"/>
      <c r="ALC553" s="52"/>
      <c r="ALD553" s="52"/>
      <c r="ALE553" s="52"/>
      <c r="ALF553" s="52"/>
      <c r="ALG553" s="52"/>
      <c r="ALH553" s="52"/>
      <c r="ALI553" s="52"/>
      <c r="ALJ553" s="52"/>
      <c r="ALK553" s="52"/>
      <c r="ALL553" s="52"/>
      <c r="ALM553" s="52"/>
      <c r="ALN553" s="52"/>
      <c r="ALO553" s="52"/>
      <c r="ALP553" s="52"/>
      <c r="ALQ553" s="52"/>
      <c r="ALR553" s="52"/>
      <c r="ALS553" s="52"/>
      <c r="ALT553" s="52"/>
      <c r="ALU553" s="52"/>
      <c r="ALV553" s="52"/>
      <c r="ALW553" s="52"/>
      <c r="ALX553" s="52"/>
      <c r="ALY553" s="52"/>
      <c r="ALZ553" s="52"/>
      <c r="AMA553" s="52"/>
      <c r="AMB553" s="52"/>
      <c r="AMC553" s="52"/>
      <c r="AMD553" s="52"/>
      <c r="AME553" s="52"/>
      <c r="AMF553" s="52"/>
      <c r="AMG553" s="52"/>
      <c r="AMH553" s="52"/>
      <c r="AMI553" s="52"/>
      <c r="AMJ553" s="52"/>
      <c r="AMK553" s="52"/>
      <c r="AML553" s="52"/>
      <c r="AMM553" s="52"/>
      <c r="AMN553" s="52"/>
      <c r="AMO553" s="52"/>
      <c r="AMP553" s="52"/>
      <c r="AMQ553" s="52"/>
      <c r="AMR553" s="52"/>
      <c r="AMS553" s="52"/>
      <c r="AMT553" s="52"/>
      <c r="AMU553" s="52"/>
      <c r="AMV553" s="52"/>
      <c r="AMW553" s="52"/>
      <c r="AMX553" s="52"/>
      <c r="AMY553" s="52"/>
      <c r="AMZ553" s="52"/>
      <c r="ANA553" s="52"/>
      <c r="ANB553" s="52"/>
      <c r="ANC553" s="52"/>
      <c r="AND553" s="52"/>
      <c r="ANE553" s="52"/>
      <c r="ANF553" s="52"/>
      <c r="ANG553" s="52"/>
      <c r="ANH553" s="52"/>
      <c r="ANI553" s="52"/>
      <c r="ANJ553" s="52"/>
      <c r="ANK553" s="52"/>
      <c r="ANL553" s="52"/>
      <c r="ANM553" s="52"/>
      <c r="ANN553" s="52"/>
      <c r="ANO553" s="52"/>
      <c r="ANP553" s="52"/>
      <c r="ANQ553" s="52"/>
      <c r="ANR553" s="52"/>
      <c r="ANS553" s="52"/>
      <c r="ANT553" s="52"/>
      <c r="ANU553" s="52"/>
      <c r="ANV553" s="52"/>
      <c r="ANW553" s="52"/>
      <c r="ANX553" s="52"/>
      <c r="ANY553" s="52"/>
      <c r="ANZ553" s="52"/>
      <c r="AOA553" s="52"/>
      <c r="AOB553" s="52"/>
      <c r="AOC553" s="52"/>
      <c r="AOD553" s="52"/>
      <c r="AOE553" s="52"/>
      <c r="AOF553" s="52"/>
      <c r="AOG553" s="52"/>
      <c r="AOH553" s="52"/>
      <c r="AOI553" s="52"/>
      <c r="AOJ553" s="52"/>
      <c r="AOK553" s="52"/>
      <c r="AOL553" s="52"/>
      <c r="AOM553" s="52"/>
      <c r="AON553" s="52"/>
      <c r="AOO553" s="52"/>
      <c r="AOP553" s="52"/>
      <c r="AOQ553" s="52"/>
      <c r="AOR553" s="52"/>
      <c r="AOS553" s="52"/>
      <c r="AOT553" s="52"/>
      <c r="AOU553" s="52"/>
      <c r="AOV553" s="52"/>
      <c r="AOW553" s="52"/>
      <c r="AOX553" s="52"/>
      <c r="AOY553" s="52"/>
      <c r="AOZ553" s="52"/>
      <c r="APA553" s="52"/>
      <c r="APB553" s="52"/>
      <c r="APC553" s="52"/>
      <c r="APD553" s="52"/>
      <c r="APE553" s="52"/>
      <c r="APF553" s="52"/>
      <c r="APG553" s="52"/>
      <c r="APH553" s="52"/>
      <c r="API553" s="52"/>
      <c r="APJ553" s="52"/>
      <c r="APK553" s="52"/>
      <c r="APL553" s="52"/>
      <c r="APM553" s="52"/>
      <c r="APN553" s="52"/>
      <c r="APO553" s="52"/>
      <c r="APP553" s="52"/>
      <c r="APQ553" s="52"/>
      <c r="APR553" s="52"/>
      <c r="APS553" s="52"/>
      <c r="APT553" s="52"/>
      <c r="APU553" s="52"/>
      <c r="APV553" s="52"/>
      <c r="APW553" s="52"/>
      <c r="APX553" s="52"/>
      <c r="APY553" s="52"/>
      <c r="APZ553" s="52"/>
      <c r="AQA553" s="52"/>
      <c r="AQB553" s="52"/>
      <c r="AQC553" s="52"/>
      <c r="AQD553" s="52"/>
      <c r="AQE553" s="52"/>
      <c r="AQF553" s="52"/>
      <c r="AQG553" s="52"/>
      <c r="AQH553" s="52"/>
      <c r="AQI553" s="52"/>
      <c r="AQJ553" s="52"/>
      <c r="AQK553" s="52"/>
      <c r="AQL553" s="52"/>
      <c r="AQM553" s="52"/>
      <c r="AQN553" s="52"/>
      <c r="AQO553" s="52"/>
      <c r="AQP553" s="52"/>
      <c r="AQQ553" s="52"/>
      <c r="AQR553" s="52"/>
      <c r="AQS553" s="52"/>
      <c r="AQT553" s="52"/>
      <c r="AQU553" s="52"/>
      <c r="AQV553" s="52"/>
      <c r="AQW553" s="52"/>
      <c r="AQX553" s="52"/>
      <c r="AQY553" s="52"/>
      <c r="AQZ553" s="52"/>
      <c r="ARA553" s="52"/>
      <c r="ARB553" s="52"/>
      <c r="ARC553" s="52"/>
      <c r="ARD553" s="52"/>
      <c r="ARE553" s="52"/>
      <c r="ARF553" s="52"/>
      <c r="ARG553" s="52"/>
      <c r="ARH553" s="52"/>
      <c r="ARI553" s="52"/>
      <c r="ARJ553" s="52"/>
      <c r="ARK553" s="52"/>
      <c r="ARL553" s="52"/>
      <c r="ARM553" s="52"/>
      <c r="ARN553" s="52"/>
      <c r="ARO553" s="52"/>
      <c r="ARP553" s="52"/>
      <c r="ARQ553" s="52"/>
      <c r="ARR553" s="52"/>
      <c r="ARS553" s="52"/>
      <c r="ART553" s="52"/>
      <c r="ARU553" s="52"/>
      <c r="ARV553" s="52"/>
      <c r="ARW553" s="52"/>
      <c r="ARX553" s="52"/>
      <c r="ARY553" s="52"/>
      <c r="ARZ553" s="52"/>
      <c r="ASA553" s="52"/>
      <c r="ASB553" s="52"/>
      <c r="ASC553" s="52"/>
      <c r="ASD553" s="52"/>
      <c r="ASE553" s="52"/>
      <c r="ASF553" s="52"/>
      <c r="ASG553" s="52"/>
      <c r="ASH553" s="52"/>
      <c r="ASI553" s="52"/>
      <c r="ASJ553" s="52"/>
      <c r="ASK553" s="52"/>
      <c r="ASL553" s="52"/>
      <c r="ASM553" s="52"/>
      <c r="ASN553" s="52"/>
      <c r="ASO553" s="52"/>
      <c r="ASP553" s="52"/>
      <c r="ASQ553" s="52"/>
      <c r="ASR553" s="52"/>
      <c r="ASS553" s="52"/>
      <c r="AST553" s="52"/>
      <c r="ASU553" s="52"/>
      <c r="ASV553" s="52"/>
      <c r="ASW553" s="52"/>
      <c r="ASX553" s="52"/>
      <c r="ASY553" s="52"/>
      <c r="ASZ553" s="52"/>
      <c r="ATA553" s="52"/>
      <c r="ATB553" s="52"/>
      <c r="ATC553" s="52"/>
      <c r="ATD553" s="52"/>
      <c r="ATE553" s="52"/>
      <c r="ATF553" s="52"/>
      <c r="ATG553" s="52"/>
      <c r="ATH553" s="52"/>
      <c r="ATI553" s="52"/>
      <c r="ATJ553" s="52"/>
      <c r="ATK553" s="52"/>
      <c r="ATL553" s="52"/>
      <c r="ATM553" s="52"/>
      <c r="ATN553" s="52"/>
      <c r="ATO553" s="52"/>
      <c r="ATP553" s="52"/>
      <c r="ATQ553" s="52"/>
      <c r="ATR553" s="52"/>
      <c r="ATS553" s="52"/>
      <c r="ATT553" s="52"/>
      <c r="ATU553" s="52"/>
      <c r="ATV553" s="52"/>
      <c r="ATW553" s="52"/>
      <c r="ATX553" s="52"/>
      <c r="ATY553" s="52"/>
      <c r="ATZ553" s="52"/>
      <c r="AUA553" s="52"/>
      <c r="AUB553" s="52"/>
      <c r="AUC553" s="52"/>
      <c r="AUD553" s="52"/>
      <c r="AUE553" s="52"/>
      <c r="AUF553" s="52"/>
      <c r="AUG553" s="52"/>
      <c r="AUH553" s="52"/>
      <c r="AUI553" s="52"/>
      <c r="AUJ553" s="52"/>
      <c r="AUK553" s="52"/>
      <c r="AUL553" s="52"/>
      <c r="AUM553" s="52"/>
      <c r="AUN553" s="52"/>
      <c r="AUO553" s="52"/>
      <c r="AUP553" s="52"/>
      <c r="AUQ553" s="52"/>
      <c r="AUR553" s="52"/>
      <c r="AUS553" s="52"/>
      <c r="AUT553" s="52"/>
      <c r="AUU553" s="52"/>
      <c r="AUV553" s="52"/>
      <c r="AUW553" s="52"/>
      <c r="AUX553" s="52"/>
      <c r="AUY553" s="52"/>
      <c r="AUZ553" s="52"/>
      <c r="AVA553" s="52"/>
      <c r="AVB553" s="52"/>
      <c r="AVC553" s="52"/>
      <c r="AVD553" s="52"/>
      <c r="AVE553" s="52"/>
      <c r="AVF553" s="52"/>
      <c r="AVG553" s="52"/>
      <c r="AVH553" s="52"/>
      <c r="AVI553" s="52"/>
      <c r="AVJ553" s="52"/>
      <c r="AVK553" s="52"/>
      <c r="AVL553" s="52"/>
      <c r="AVM553" s="52"/>
      <c r="AVN553" s="52"/>
      <c r="AVO553" s="52"/>
      <c r="AVP553" s="52"/>
      <c r="AVQ553" s="52"/>
      <c r="AVR553" s="52"/>
      <c r="AVS553" s="52"/>
      <c r="AVT553" s="52"/>
      <c r="AVU553" s="52"/>
      <c r="AVV553" s="52"/>
      <c r="AVW553" s="52"/>
      <c r="AVX553" s="52"/>
      <c r="AVY553" s="52"/>
      <c r="AVZ553" s="52"/>
      <c r="AWA553" s="52"/>
      <c r="AWB553" s="52"/>
      <c r="AWC553" s="52"/>
      <c r="AWD553" s="52"/>
      <c r="AWE553" s="52"/>
      <c r="AWF553" s="52"/>
      <c r="AWG553" s="52"/>
      <c r="AWH553" s="52"/>
      <c r="AWI553" s="52"/>
      <c r="AWJ553" s="52"/>
      <c r="AWK553" s="52"/>
      <c r="AWL553" s="52"/>
      <c r="AWM553" s="52"/>
      <c r="AWN553" s="52"/>
      <c r="AWO553" s="52"/>
      <c r="AWP553" s="52"/>
      <c r="AWQ553" s="52"/>
      <c r="AWR553" s="52"/>
      <c r="AWS553" s="52"/>
      <c r="AWT553" s="52"/>
      <c r="AWU553" s="52"/>
      <c r="AWV553" s="52"/>
      <c r="AWW553" s="52"/>
      <c r="AWX553" s="52"/>
      <c r="AWY553" s="52"/>
      <c r="AWZ553" s="52"/>
      <c r="AXA553" s="52"/>
      <c r="AXB553" s="52"/>
      <c r="AXC553" s="52"/>
      <c r="AXD553" s="52"/>
      <c r="AXE553" s="52"/>
      <c r="AXF553" s="52"/>
      <c r="AXG553" s="52"/>
      <c r="AXH553" s="52"/>
      <c r="AXI553" s="52"/>
      <c r="AXJ553" s="52"/>
      <c r="AXK553" s="52"/>
      <c r="AXL553" s="52"/>
      <c r="AXM553" s="52"/>
      <c r="AXN553" s="52"/>
      <c r="AXO553" s="52"/>
      <c r="AXP553" s="52"/>
      <c r="AXQ553" s="52"/>
      <c r="AXR553" s="52"/>
      <c r="AXS553" s="52"/>
      <c r="AXT553" s="52"/>
      <c r="AXU553" s="52"/>
      <c r="AXV553" s="52"/>
      <c r="AXW553" s="52"/>
      <c r="AXX553" s="52"/>
      <c r="AXY553" s="52"/>
      <c r="AXZ553" s="52"/>
      <c r="AYA553" s="52"/>
      <c r="AYB553" s="52"/>
      <c r="AYC553" s="52"/>
      <c r="AYD553" s="52"/>
      <c r="AYE553" s="52"/>
      <c r="AYF553" s="52"/>
      <c r="AYG553" s="52"/>
      <c r="AYH553" s="52"/>
      <c r="AYI553" s="52"/>
      <c r="AYJ553" s="52"/>
      <c r="AYK553" s="52"/>
      <c r="AYL553" s="52"/>
      <c r="AYM553" s="52"/>
      <c r="AYN553" s="52"/>
      <c r="AYO553" s="52"/>
      <c r="AYP553" s="52"/>
      <c r="AYQ553" s="52"/>
      <c r="AYR553" s="52"/>
      <c r="AYS553" s="52"/>
      <c r="AYT553" s="52"/>
      <c r="AYU553" s="52"/>
      <c r="AYV553" s="52"/>
      <c r="AYW553" s="52"/>
      <c r="AYX553" s="52"/>
      <c r="AYY553" s="52"/>
      <c r="AYZ553" s="52"/>
      <c r="AZA553" s="52"/>
      <c r="AZB553" s="52"/>
      <c r="AZC553" s="52"/>
      <c r="AZD553" s="52"/>
      <c r="AZE553" s="52"/>
      <c r="AZF553" s="52"/>
      <c r="AZG553" s="52"/>
      <c r="AZH553" s="52"/>
      <c r="AZI553" s="52"/>
      <c r="AZJ553" s="52"/>
      <c r="AZK553" s="52"/>
      <c r="AZL553" s="52"/>
      <c r="AZM553" s="52"/>
      <c r="AZN553" s="52"/>
      <c r="AZO553" s="52"/>
      <c r="AZP553" s="52"/>
      <c r="AZQ553" s="52"/>
      <c r="AZR553" s="52"/>
      <c r="AZS553" s="52"/>
      <c r="AZT553" s="52"/>
      <c r="AZU553" s="52"/>
      <c r="AZV553" s="52"/>
      <c r="AZW553" s="52"/>
      <c r="AZX553" s="52"/>
      <c r="AZY553" s="52"/>
      <c r="AZZ553" s="52"/>
      <c r="BAA553" s="52"/>
      <c r="BAB553" s="52"/>
      <c r="BAC553" s="52"/>
      <c r="BAD553" s="52"/>
      <c r="BAE553" s="52"/>
      <c r="BAF553" s="52"/>
      <c r="BAG553" s="52"/>
      <c r="BAH553" s="52"/>
      <c r="BAI553" s="52"/>
      <c r="BAJ553" s="52"/>
      <c r="BAK553" s="52"/>
      <c r="BAL553" s="52"/>
      <c r="BAM553" s="52"/>
      <c r="BAN553" s="52"/>
      <c r="BAO553" s="52"/>
      <c r="BAP553" s="52"/>
      <c r="BAQ553" s="52"/>
      <c r="BAR553" s="52"/>
      <c r="BAS553" s="52"/>
      <c r="BAT553" s="52"/>
      <c r="BAU553" s="52"/>
      <c r="BAV553" s="52"/>
      <c r="BAW553" s="52"/>
      <c r="BAX553" s="52"/>
      <c r="BAY553" s="52"/>
      <c r="BAZ553" s="52"/>
      <c r="BBA553" s="52"/>
      <c r="BBB553" s="52"/>
      <c r="BBC553" s="52"/>
      <c r="BBD553" s="52"/>
      <c r="BBE553" s="52"/>
      <c r="BBF553" s="52"/>
      <c r="BBG553" s="52"/>
      <c r="BBH553" s="52"/>
      <c r="BBI553" s="52"/>
      <c r="BBJ553" s="52"/>
      <c r="BBK553" s="52"/>
      <c r="BBL553" s="52"/>
      <c r="BBM553" s="52"/>
      <c r="BBN553" s="52"/>
      <c r="BBO553" s="52"/>
      <c r="BBP553" s="52"/>
      <c r="BBQ553" s="52"/>
      <c r="BBR553" s="52"/>
      <c r="BBS553" s="52"/>
      <c r="BBT553" s="52"/>
      <c r="BBU553" s="52"/>
      <c r="BBV553" s="52"/>
      <c r="BBW553" s="52"/>
      <c r="BBX553" s="52"/>
      <c r="BBY553" s="52"/>
      <c r="BBZ553" s="52"/>
      <c r="BCA553" s="52"/>
      <c r="BCB553" s="52"/>
      <c r="BCC553" s="52"/>
      <c r="BCD553" s="52"/>
      <c r="BCE553" s="52"/>
      <c r="BCF553" s="52"/>
      <c r="BCG553" s="52"/>
      <c r="BCH553" s="52"/>
      <c r="BCI553" s="52"/>
      <c r="BCJ553" s="52"/>
      <c r="BCK553" s="52"/>
      <c r="BCL553" s="52"/>
      <c r="BCM553" s="52"/>
      <c r="BCN553" s="52"/>
      <c r="BCO553" s="52"/>
      <c r="BCP553" s="52"/>
      <c r="BCQ553" s="52"/>
      <c r="BCR553" s="52"/>
      <c r="BCS553" s="52"/>
      <c r="BCT553" s="52"/>
      <c r="BCU553" s="52"/>
      <c r="BCV553" s="52"/>
      <c r="BCW553" s="52"/>
      <c r="BCX553" s="52"/>
      <c r="BCY553" s="52"/>
      <c r="BCZ553" s="52"/>
      <c r="BDA553" s="52"/>
      <c r="BDB553" s="52"/>
      <c r="BDC553" s="52"/>
      <c r="BDD553" s="52"/>
      <c r="BDE553" s="52"/>
      <c r="BDF553" s="52"/>
      <c r="BDG553" s="52"/>
      <c r="BDH553" s="52"/>
      <c r="BDI553" s="52"/>
      <c r="BDJ553" s="52"/>
      <c r="BDK553" s="52"/>
      <c r="BDL553" s="52"/>
      <c r="BDM553" s="52"/>
      <c r="BDN553" s="52"/>
      <c r="BDO553" s="52"/>
      <c r="BDP553" s="52"/>
      <c r="BDQ553" s="52"/>
      <c r="BDR553" s="52"/>
      <c r="BDS553" s="52"/>
      <c r="BDT553" s="52"/>
      <c r="BDU553" s="52"/>
      <c r="BDV553" s="52"/>
      <c r="BDW553" s="52"/>
      <c r="BDX553" s="52"/>
      <c r="BDY553" s="52"/>
      <c r="BDZ553" s="52"/>
      <c r="BEA553" s="52"/>
      <c r="BEB553" s="52"/>
      <c r="BEC553" s="52"/>
      <c r="BED553" s="52"/>
      <c r="BEE553" s="52"/>
      <c r="BEF553" s="52"/>
      <c r="BEG553" s="52"/>
      <c r="BEH553" s="52"/>
      <c r="BEI553" s="52"/>
      <c r="BEJ553" s="52"/>
      <c r="BEK553" s="52"/>
      <c r="BEL553" s="52"/>
      <c r="BEM553" s="52"/>
      <c r="BEN553" s="52"/>
      <c r="BEO553" s="52"/>
      <c r="BEP553" s="52"/>
      <c r="BEQ553" s="52"/>
      <c r="BER553" s="52"/>
      <c r="BES553" s="52"/>
      <c r="BET553" s="52"/>
      <c r="BEU553" s="52"/>
      <c r="BEV553" s="52"/>
      <c r="BEW553" s="52"/>
      <c r="BEX553" s="52"/>
      <c r="BEY553" s="52"/>
      <c r="BEZ553" s="52"/>
      <c r="BFA553" s="52"/>
      <c r="BFB553" s="52"/>
      <c r="BFC553" s="52"/>
      <c r="BFD553" s="52"/>
      <c r="BFE553" s="52"/>
      <c r="BFF553" s="52"/>
      <c r="BFG553" s="52"/>
      <c r="BFH553" s="52"/>
      <c r="BFI553" s="52"/>
      <c r="BFJ553" s="52"/>
      <c r="BFK553" s="52"/>
      <c r="BFL553" s="52"/>
      <c r="BFM553" s="52"/>
      <c r="BFN553" s="52"/>
      <c r="BFO553" s="52"/>
      <c r="BFP553" s="52"/>
      <c r="BFQ553" s="52"/>
      <c r="BFR553" s="52"/>
      <c r="BFS553" s="52"/>
      <c r="BFT553" s="52"/>
      <c r="BFU553" s="52"/>
      <c r="BFV553" s="52"/>
      <c r="BFW553" s="52"/>
      <c r="BFX553" s="52"/>
      <c r="BFY553" s="52"/>
      <c r="BFZ553" s="52"/>
      <c r="BGA553" s="52"/>
      <c r="BGB553" s="52"/>
      <c r="BGC553" s="52"/>
      <c r="BGD553" s="52"/>
      <c r="BGE553" s="52"/>
      <c r="BGF553" s="52"/>
      <c r="BGG553" s="52"/>
      <c r="BGH553" s="52"/>
      <c r="BGI553" s="52"/>
      <c r="BGJ553" s="52"/>
      <c r="BGK553" s="52"/>
      <c r="BGL553" s="52"/>
      <c r="BGM553" s="52"/>
      <c r="BGN553" s="52"/>
      <c r="BGO553" s="52"/>
      <c r="BGP553" s="52"/>
      <c r="BGQ553" s="52"/>
      <c r="BGR553" s="52"/>
      <c r="BGS553" s="52"/>
      <c r="BGT553" s="52"/>
      <c r="BGU553" s="52"/>
      <c r="BGV553" s="52"/>
      <c r="BGW553" s="52"/>
      <c r="BGX553" s="52"/>
      <c r="BGY553" s="52"/>
      <c r="BGZ553" s="52"/>
      <c r="BHA553" s="52"/>
      <c r="BHB553" s="52"/>
      <c r="BHC553" s="52"/>
      <c r="BHD553" s="52"/>
      <c r="BHE553" s="52"/>
      <c r="BHF553" s="52"/>
      <c r="BHG553" s="52"/>
      <c r="BHH553" s="52"/>
      <c r="BHI553" s="52"/>
      <c r="BHJ553" s="52"/>
      <c r="BHK553" s="52"/>
      <c r="BHL553" s="52"/>
      <c r="BHM553" s="52"/>
      <c r="BHN553" s="52"/>
      <c r="BHO553" s="52"/>
      <c r="BHP553" s="52"/>
      <c r="BHQ553" s="52"/>
      <c r="BHR553" s="52"/>
      <c r="BHS553" s="52"/>
      <c r="BHT553" s="52"/>
      <c r="BHU553" s="52"/>
      <c r="BHV553" s="52"/>
      <c r="BHW553" s="52"/>
      <c r="BHX553" s="52"/>
      <c r="BHY553" s="52"/>
      <c r="BHZ553" s="52"/>
      <c r="BIA553" s="52"/>
      <c r="BIB553" s="52"/>
      <c r="BIC553" s="52"/>
      <c r="BID553" s="52"/>
      <c r="BIE553" s="52"/>
      <c r="BIF553" s="52"/>
      <c r="BIG553" s="52"/>
      <c r="BIH553" s="52"/>
      <c r="BII553" s="52"/>
      <c r="BIJ553" s="52"/>
      <c r="BIK553" s="52"/>
      <c r="BIL553" s="52"/>
      <c r="BIM553" s="52"/>
      <c r="BIN553" s="52"/>
      <c r="BIO553" s="52"/>
      <c r="BIP553" s="52"/>
      <c r="BIQ553" s="52"/>
      <c r="BIR553" s="52"/>
      <c r="BIS553" s="52"/>
      <c r="BIT553" s="52"/>
      <c r="BIU553" s="52"/>
      <c r="BIV553" s="52"/>
      <c r="BIW553" s="52"/>
      <c r="BIX553" s="52"/>
      <c r="BIY553" s="52"/>
      <c r="BIZ553" s="52"/>
      <c r="BJA553" s="52"/>
      <c r="BJB553" s="52"/>
      <c r="BJC553" s="52"/>
      <c r="BJD553" s="52"/>
      <c r="BJE553" s="52"/>
      <c r="BJF553" s="52"/>
      <c r="BJG553" s="52"/>
      <c r="BJH553" s="52"/>
      <c r="BJI553" s="52"/>
      <c r="BJJ553" s="52"/>
      <c r="BJK553" s="52"/>
      <c r="BJL553" s="52"/>
      <c r="BJM553" s="52"/>
      <c r="BJN553" s="52"/>
      <c r="BJO553" s="52"/>
      <c r="BJP553" s="52"/>
      <c r="BJQ553" s="52"/>
      <c r="BJR553" s="52"/>
      <c r="BJS553" s="52"/>
      <c r="BJT553" s="52"/>
      <c r="BJU553" s="52"/>
      <c r="BJV553" s="52"/>
      <c r="BJW553" s="52"/>
      <c r="BJX553" s="52"/>
      <c r="BJY553" s="52"/>
      <c r="BJZ553" s="52"/>
      <c r="BKA553" s="52"/>
      <c r="BKB553" s="52"/>
      <c r="BKC553" s="52"/>
      <c r="BKD553" s="52"/>
      <c r="BKE553" s="52"/>
      <c r="BKF553" s="52"/>
      <c r="BKG553" s="52"/>
      <c r="BKH553" s="52"/>
      <c r="BKI553" s="52"/>
      <c r="BKJ553" s="52"/>
      <c r="BKK553" s="52"/>
      <c r="BKL553" s="52"/>
      <c r="BKM553" s="52"/>
      <c r="BKN553" s="52"/>
      <c r="BKO553" s="52"/>
      <c r="BKP553" s="52"/>
      <c r="BKQ553" s="52"/>
      <c r="BKR553" s="52"/>
      <c r="BKS553" s="52"/>
      <c r="BKT553" s="52"/>
      <c r="BKU553" s="52"/>
      <c r="BKV553" s="52"/>
      <c r="BKW553" s="52"/>
      <c r="BKX553" s="52"/>
      <c r="BKY553" s="52"/>
      <c r="BKZ553" s="52"/>
      <c r="BLA553" s="52"/>
      <c r="BLB553" s="52"/>
      <c r="BLC553" s="52"/>
      <c r="BLD553" s="52"/>
      <c r="BLE553" s="52"/>
      <c r="BLF553" s="52"/>
      <c r="BLG553" s="52"/>
      <c r="BLH553" s="52"/>
      <c r="BLI553" s="52"/>
      <c r="BLJ553" s="52"/>
      <c r="BLK553" s="52"/>
      <c r="BLL553" s="52"/>
      <c r="BLM553" s="52"/>
      <c r="BLN553" s="52"/>
      <c r="BLO553" s="52"/>
      <c r="BLP553" s="52"/>
      <c r="BLQ553" s="52"/>
      <c r="BLR553" s="52"/>
      <c r="BLS553" s="52"/>
      <c r="BLT553" s="52"/>
      <c r="BLU553" s="52"/>
      <c r="BLV553" s="52"/>
      <c r="BLW553" s="52"/>
      <c r="BLX553" s="52"/>
      <c r="BLY553" s="52"/>
      <c r="BLZ553" s="52"/>
      <c r="BMA553" s="52"/>
      <c r="BMB553" s="52"/>
      <c r="BMC553" s="52"/>
      <c r="BMD553" s="52"/>
      <c r="BME553" s="52"/>
      <c r="BMF553" s="52"/>
      <c r="BMG553" s="52"/>
      <c r="BMH553" s="52"/>
      <c r="BMI553" s="52"/>
      <c r="BMJ553" s="52"/>
      <c r="BMK553" s="52"/>
      <c r="BML553" s="52"/>
      <c r="BMM553" s="52"/>
      <c r="BMN553" s="52"/>
      <c r="BMO553" s="52"/>
      <c r="BMP553" s="52"/>
      <c r="BMQ553" s="52"/>
      <c r="BMR553" s="52"/>
      <c r="BMS553" s="52"/>
      <c r="BMT553" s="52"/>
      <c r="BMU553" s="52"/>
      <c r="BMV553" s="52"/>
      <c r="BMW553" s="52"/>
      <c r="BMX553" s="52"/>
      <c r="BMY553" s="52"/>
      <c r="BMZ553" s="52"/>
      <c r="BNA553" s="52"/>
      <c r="BNB553" s="52"/>
      <c r="BNC553" s="52"/>
      <c r="BND553" s="52"/>
      <c r="BNE553" s="52"/>
      <c r="BNF553" s="52"/>
      <c r="BNG553" s="52"/>
      <c r="BNH553" s="52"/>
      <c r="BNI553" s="52"/>
      <c r="BNJ553" s="52"/>
      <c r="BNK553" s="52"/>
      <c r="BNL553" s="52"/>
      <c r="BNM553" s="52"/>
      <c r="BNN553" s="52"/>
      <c r="BNO553" s="52"/>
      <c r="BNP553" s="52"/>
      <c r="BNQ553" s="52"/>
      <c r="BNR553" s="52"/>
      <c r="BNS553" s="52"/>
      <c r="BNT553" s="52"/>
      <c r="BNU553" s="52"/>
      <c r="BNV553" s="52"/>
      <c r="BNW553" s="52"/>
      <c r="BNX553" s="52"/>
      <c r="BNY553" s="52"/>
      <c r="BNZ553" s="52"/>
      <c r="BOA553" s="52"/>
      <c r="BOB553" s="52"/>
      <c r="BOC553" s="52"/>
      <c r="BOD553" s="52"/>
      <c r="BOE553" s="52"/>
      <c r="BOF553" s="52"/>
      <c r="BOG553" s="52"/>
      <c r="BOH553" s="52"/>
      <c r="BOI553" s="52"/>
      <c r="BOJ553" s="52"/>
      <c r="BOK553" s="52"/>
      <c r="BOL553" s="52"/>
      <c r="BOM553" s="52"/>
      <c r="BON553" s="52"/>
      <c r="BOO553" s="52"/>
      <c r="BOP553" s="52"/>
      <c r="BOQ553" s="52"/>
      <c r="BOR553" s="52"/>
      <c r="BOS553" s="52"/>
      <c r="BOT553" s="52"/>
      <c r="BOU553" s="52"/>
      <c r="BOV553" s="52"/>
      <c r="BOW553" s="52"/>
      <c r="BOX553" s="52"/>
      <c r="BOY553" s="52"/>
      <c r="BOZ553" s="52"/>
      <c r="BPA553" s="52"/>
      <c r="BPB553" s="52"/>
      <c r="BPC553" s="52"/>
      <c r="BPD553" s="52"/>
      <c r="BPE553" s="52"/>
      <c r="BPF553" s="52"/>
      <c r="BPG553" s="52"/>
      <c r="BPH553" s="52"/>
      <c r="BPI553" s="52"/>
      <c r="BPJ553" s="52"/>
      <c r="BPK553" s="52"/>
      <c r="BPL553" s="52"/>
      <c r="BPM553" s="52"/>
      <c r="BPN553" s="52"/>
      <c r="BPO553" s="52"/>
      <c r="BPP553" s="52"/>
      <c r="BPQ553" s="52"/>
      <c r="BPR553" s="52"/>
      <c r="BPS553" s="52"/>
      <c r="BPT553" s="52"/>
      <c r="BPU553" s="52"/>
      <c r="BPV553" s="52"/>
      <c r="BPW553" s="52"/>
      <c r="BPX553" s="52"/>
      <c r="BPY553" s="52"/>
      <c r="BPZ553" s="52"/>
      <c r="BQA553" s="52"/>
      <c r="BQB553" s="52"/>
      <c r="BQC553" s="52"/>
      <c r="BQD553" s="52"/>
      <c r="BQE553" s="52"/>
      <c r="BQF553" s="52"/>
      <c r="BQG553" s="52"/>
      <c r="BQH553" s="52"/>
      <c r="BQI553" s="52"/>
      <c r="BQJ553" s="52"/>
      <c r="BQK553" s="52"/>
      <c r="BQL553" s="52"/>
      <c r="BQM553" s="52"/>
      <c r="BQN553" s="52"/>
      <c r="BQO553" s="52"/>
      <c r="BQP553" s="52"/>
      <c r="BQQ553" s="52"/>
      <c r="BQR553" s="52"/>
      <c r="BQS553" s="52"/>
      <c r="BQT553" s="52"/>
      <c r="BQU553" s="52"/>
      <c r="BQV553" s="52"/>
      <c r="BQW553" s="52"/>
      <c r="BQX553" s="52"/>
      <c r="BQY553" s="52"/>
      <c r="BQZ553" s="52"/>
      <c r="BRA553" s="52"/>
      <c r="BRB553" s="52"/>
      <c r="BRC553" s="52"/>
      <c r="BRD553" s="52"/>
      <c r="BRE553" s="52"/>
      <c r="BRF553" s="52"/>
      <c r="BRG553" s="52"/>
      <c r="BRH553" s="52"/>
      <c r="BRI553" s="52"/>
      <c r="BRJ553" s="52"/>
      <c r="BRK553" s="52"/>
      <c r="BRL553" s="52"/>
      <c r="BRM553" s="52"/>
      <c r="BRN553" s="52"/>
      <c r="BRO553" s="52"/>
      <c r="BRP553" s="52"/>
      <c r="BRQ553" s="52"/>
      <c r="BRR553" s="52"/>
      <c r="BRS553" s="52"/>
      <c r="BRT553" s="52"/>
      <c r="BRU553" s="52"/>
      <c r="BRV553" s="52"/>
      <c r="BRW553" s="52"/>
      <c r="BRX553" s="52"/>
      <c r="BRY553" s="52"/>
      <c r="BRZ553" s="52"/>
      <c r="BSA553" s="52"/>
      <c r="BSB553" s="52"/>
      <c r="BSC553" s="52"/>
      <c r="BSD553" s="52"/>
      <c r="BSE553" s="52"/>
      <c r="BSF553" s="52"/>
      <c r="BSG553" s="52"/>
      <c r="BSH553" s="52"/>
      <c r="BSI553" s="52"/>
      <c r="BSJ553" s="52"/>
      <c r="BSK553" s="52"/>
      <c r="BSL553" s="52"/>
      <c r="BSM553" s="52"/>
      <c r="BSN553" s="52"/>
      <c r="BSO553" s="52"/>
      <c r="BSP553" s="52"/>
      <c r="BSQ553" s="52"/>
      <c r="BSR553" s="52"/>
      <c r="BSS553" s="52"/>
      <c r="BST553" s="52"/>
      <c r="BSU553" s="52"/>
      <c r="BSV553" s="52"/>
      <c r="BSW553" s="52"/>
      <c r="BSX553" s="52"/>
      <c r="BSY553" s="52"/>
      <c r="BSZ553" s="52"/>
      <c r="BTA553" s="52"/>
      <c r="BTB553" s="52"/>
      <c r="BTC553" s="52"/>
      <c r="BTD553" s="52"/>
      <c r="BTE553" s="52"/>
      <c r="BTF553" s="52"/>
      <c r="BTG553" s="52"/>
      <c r="BTH553" s="52"/>
      <c r="BTI553" s="52"/>
      <c r="BTJ553" s="52"/>
      <c r="BTK553" s="52"/>
      <c r="BTL553" s="52"/>
      <c r="BTM553" s="52"/>
      <c r="BTN553" s="52"/>
      <c r="BTO553" s="52"/>
      <c r="BTP553" s="52"/>
      <c r="BTQ553" s="52"/>
      <c r="BTR553" s="52"/>
      <c r="BTS553" s="52"/>
      <c r="BTT553" s="52"/>
      <c r="BTU553" s="52"/>
      <c r="BTV553" s="52"/>
      <c r="BTW553" s="52"/>
      <c r="BTX553" s="52"/>
      <c r="BTY553" s="52"/>
      <c r="BTZ553" s="52"/>
      <c r="BUA553" s="52"/>
      <c r="BUB553" s="52"/>
      <c r="BUC553" s="52"/>
      <c r="BUD553" s="52"/>
      <c r="BUE553" s="52"/>
      <c r="BUF553" s="52"/>
      <c r="BUG553" s="52"/>
      <c r="BUH553" s="52"/>
      <c r="BUI553" s="52"/>
      <c r="BUJ553" s="52"/>
      <c r="BUK553" s="52"/>
      <c r="BUL553" s="52"/>
      <c r="BUM553" s="52"/>
      <c r="BUN553" s="52"/>
      <c r="BUO553" s="52"/>
      <c r="BUP553" s="52"/>
      <c r="BUQ553" s="52"/>
      <c r="BUR553" s="52"/>
      <c r="BUS553" s="52"/>
      <c r="BUT553" s="52"/>
      <c r="BUU553" s="52"/>
      <c r="BUV553" s="52"/>
      <c r="BUW553" s="52"/>
      <c r="BUX553" s="52"/>
      <c r="BUY553" s="52"/>
      <c r="BUZ553" s="52"/>
      <c r="BVA553" s="52"/>
      <c r="BVB553" s="52"/>
      <c r="BVC553" s="52"/>
      <c r="BVD553" s="52"/>
      <c r="BVE553" s="52"/>
      <c r="BVF553" s="52"/>
      <c r="BVG553" s="52"/>
      <c r="BVH553" s="52"/>
      <c r="BVI553" s="52"/>
      <c r="BVJ553" s="52"/>
      <c r="BVK553" s="52"/>
      <c r="BVL553" s="52"/>
      <c r="BVM553" s="52"/>
      <c r="BVN553" s="52"/>
      <c r="BVO553" s="52"/>
      <c r="BVP553" s="52"/>
      <c r="BVQ553" s="52"/>
      <c r="BVR553" s="52"/>
      <c r="BVS553" s="52"/>
      <c r="BVT553" s="52"/>
      <c r="BVU553" s="52"/>
      <c r="BVV553" s="52"/>
      <c r="BVW553" s="52"/>
      <c r="BVX553" s="52"/>
      <c r="BVY553" s="52"/>
      <c r="BVZ553" s="52"/>
      <c r="BWA553" s="52"/>
      <c r="BWB553" s="52"/>
      <c r="BWC553" s="52"/>
      <c r="BWD553" s="52"/>
      <c r="BWE553" s="52"/>
      <c r="BWF553" s="52"/>
      <c r="BWG553" s="52"/>
      <c r="BWH553" s="52"/>
      <c r="BWI553" s="52"/>
      <c r="BWJ553" s="52"/>
      <c r="BWK553" s="52"/>
      <c r="BWL553" s="52"/>
      <c r="BWM553" s="52"/>
      <c r="BWN553" s="52"/>
      <c r="BWO553" s="52"/>
      <c r="BWP553" s="52"/>
      <c r="BWQ553" s="52"/>
      <c r="BWR553" s="52"/>
      <c r="BWS553" s="52"/>
      <c r="BWT553" s="52"/>
      <c r="BWU553" s="52"/>
      <c r="BWV553" s="52"/>
      <c r="BWW553" s="52"/>
      <c r="BWX553" s="52"/>
      <c r="BWY553" s="52"/>
      <c r="BWZ553" s="52"/>
      <c r="BXA553" s="52"/>
      <c r="BXB553" s="52"/>
      <c r="BXC553" s="52"/>
      <c r="BXD553" s="52"/>
      <c r="BXE553" s="52"/>
      <c r="BXF553" s="52"/>
      <c r="BXG553" s="52"/>
      <c r="BXH553" s="52"/>
      <c r="BXI553" s="52"/>
      <c r="BXJ553" s="52"/>
      <c r="BXK553" s="52"/>
      <c r="BXL553" s="52"/>
      <c r="BXM553" s="52"/>
      <c r="BXN553" s="52"/>
      <c r="BXO553" s="52"/>
      <c r="BXP553" s="52"/>
      <c r="BXQ553" s="52"/>
      <c r="BXR553" s="52"/>
      <c r="BXS553" s="52"/>
      <c r="BXT553" s="52"/>
      <c r="BXU553" s="52"/>
      <c r="BXV553" s="52"/>
      <c r="BXW553" s="52"/>
      <c r="BXX553" s="52"/>
      <c r="BXY553" s="52"/>
      <c r="BXZ553" s="52"/>
      <c r="BYA553" s="52"/>
      <c r="BYB553" s="52"/>
      <c r="BYC553" s="52"/>
      <c r="BYD553" s="52"/>
      <c r="BYE553" s="52"/>
      <c r="BYF553" s="52"/>
      <c r="BYG553" s="52"/>
      <c r="BYH553" s="52"/>
      <c r="BYI553" s="52"/>
      <c r="BYJ553" s="52"/>
      <c r="BYK553" s="52"/>
      <c r="BYL553" s="52"/>
      <c r="BYM553" s="52"/>
      <c r="BYN553" s="52"/>
      <c r="BYO553" s="52"/>
      <c r="BYP553" s="52"/>
      <c r="BYQ553" s="52"/>
      <c r="BYR553" s="52"/>
      <c r="BYS553" s="52"/>
      <c r="BYT553" s="52"/>
      <c r="BYU553" s="52"/>
      <c r="BYV553" s="52"/>
      <c r="BYW553" s="52"/>
      <c r="BYX553" s="52"/>
      <c r="BYY553" s="52"/>
      <c r="BYZ553" s="52"/>
      <c r="BZA553" s="52"/>
      <c r="BZB553" s="52"/>
      <c r="BZC553" s="52"/>
      <c r="BZD553" s="52"/>
      <c r="BZE553" s="52"/>
      <c r="BZF553" s="52"/>
      <c r="BZG553" s="52"/>
      <c r="BZH553" s="52"/>
      <c r="BZI553" s="52"/>
      <c r="BZJ553" s="52"/>
      <c r="BZK553" s="52"/>
      <c r="BZL553" s="52"/>
      <c r="BZM553" s="52"/>
      <c r="BZN553" s="52"/>
      <c r="BZO553" s="52"/>
      <c r="BZP553" s="52"/>
      <c r="BZQ553" s="52"/>
      <c r="BZR553" s="52"/>
      <c r="BZS553" s="52"/>
      <c r="BZT553" s="52"/>
      <c r="BZU553" s="52"/>
      <c r="BZV553" s="52"/>
      <c r="BZW553" s="52"/>
      <c r="BZX553" s="52"/>
      <c r="BZY553" s="52"/>
      <c r="BZZ553" s="52"/>
      <c r="CAA553" s="52"/>
      <c r="CAB553" s="52"/>
      <c r="CAC553" s="52"/>
      <c r="CAD553" s="52"/>
      <c r="CAE553" s="52"/>
      <c r="CAF553" s="52"/>
      <c r="CAG553" s="52"/>
      <c r="CAH553" s="52"/>
      <c r="CAI553" s="52"/>
      <c r="CAJ553" s="52"/>
      <c r="CAK553" s="52"/>
      <c r="CAL553" s="52"/>
      <c r="CAM553" s="52"/>
      <c r="CAN553" s="52"/>
      <c r="CAO553" s="52"/>
      <c r="CAP553" s="52"/>
      <c r="CAQ553" s="52"/>
      <c r="CAR553" s="52"/>
      <c r="CAS553" s="52"/>
      <c r="CAT553" s="52"/>
      <c r="CAU553" s="52"/>
      <c r="CAV553" s="52"/>
      <c r="CAW553" s="52"/>
      <c r="CAX553" s="52"/>
      <c r="CAY553" s="52"/>
      <c r="CAZ553" s="52"/>
      <c r="CBA553" s="52"/>
      <c r="CBB553" s="52"/>
      <c r="CBC553" s="52"/>
      <c r="CBD553" s="52"/>
      <c r="CBE553" s="52"/>
      <c r="CBF553" s="52"/>
      <c r="CBG553" s="52"/>
      <c r="CBH553" s="52"/>
      <c r="CBI553" s="52"/>
      <c r="CBJ553" s="52"/>
      <c r="CBK553" s="52"/>
      <c r="CBL553" s="52"/>
      <c r="CBM553" s="52"/>
      <c r="CBN553" s="52"/>
      <c r="CBO553" s="52"/>
      <c r="CBP553" s="52"/>
      <c r="CBQ553" s="52"/>
      <c r="CBR553" s="52"/>
      <c r="CBS553" s="52"/>
      <c r="CBT553" s="52"/>
      <c r="CBU553" s="52"/>
      <c r="CBV553" s="52"/>
      <c r="CBW553" s="52"/>
      <c r="CBX553" s="52"/>
      <c r="CBY553" s="52"/>
      <c r="CBZ553" s="52"/>
      <c r="CCA553" s="52"/>
      <c r="CCB553" s="52"/>
      <c r="CCC553" s="52"/>
      <c r="CCD553" s="52"/>
      <c r="CCE553" s="52"/>
      <c r="CCF553" s="52"/>
      <c r="CCG553" s="52"/>
      <c r="CCH553" s="52"/>
      <c r="CCI553" s="52"/>
      <c r="CCJ553" s="52"/>
      <c r="CCK553" s="52"/>
      <c r="CCL553" s="52"/>
      <c r="CCM553" s="52"/>
      <c r="CCN553" s="52"/>
      <c r="CCO553" s="52"/>
      <c r="CCP553" s="52"/>
      <c r="CCQ553" s="52"/>
      <c r="CCR553" s="52"/>
      <c r="CCS553" s="52"/>
      <c r="CCT553" s="52"/>
      <c r="CCU553" s="52"/>
      <c r="CCV553" s="52"/>
      <c r="CCW553" s="52"/>
      <c r="CCX553" s="52"/>
      <c r="CCY553" s="52"/>
      <c r="CCZ553" s="52"/>
      <c r="CDA553" s="52"/>
      <c r="CDB553" s="52"/>
      <c r="CDC553" s="52"/>
      <c r="CDD553" s="52"/>
      <c r="CDE553" s="52"/>
      <c r="CDF553" s="52"/>
      <c r="CDG553" s="52"/>
      <c r="CDH553" s="52"/>
      <c r="CDI553" s="52"/>
      <c r="CDJ553" s="52"/>
      <c r="CDK553" s="52"/>
      <c r="CDL553" s="52"/>
      <c r="CDM553" s="52"/>
      <c r="CDN553" s="52"/>
      <c r="CDO553" s="52"/>
      <c r="CDP553" s="52"/>
      <c r="CDQ553" s="52"/>
      <c r="CDR553" s="52"/>
      <c r="CDS553" s="52"/>
      <c r="CDT553" s="52"/>
      <c r="CDU553" s="52"/>
      <c r="CDV553" s="52"/>
      <c r="CDW553" s="52"/>
      <c r="CDX553" s="52"/>
      <c r="CDY553" s="52"/>
      <c r="CDZ553" s="52"/>
      <c r="CEA553" s="52"/>
      <c r="CEB553" s="52"/>
      <c r="CEC553" s="52"/>
      <c r="CED553" s="52"/>
      <c r="CEE553" s="52"/>
      <c r="CEF553" s="52"/>
      <c r="CEG553" s="52"/>
      <c r="CEH553" s="52"/>
      <c r="CEI553" s="52"/>
      <c r="CEJ553" s="52"/>
      <c r="CEK553" s="52"/>
      <c r="CEL553" s="52"/>
      <c r="CEM553" s="52"/>
      <c r="CEN553" s="52"/>
      <c r="CEO553" s="52"/>
      <c r="CEP553" s="52"/>
      <c r="CEQ553" s="52"/>
      <c r="CER553" s="52"/>
      <c r="CES553" s="52"/>
      <c r="CET553" s="52"/>
      <c r="CEU553" s="52"/>
      <c r="CEV553" s="52"/>
      <c r="CEW553" s="52"/>
      <c r="CEX553" s="52"/>
      <c r="CEY553" s="52"/>
      <c r="CEZ553" s="52"/>
      <c r="CFA553" s="52"/>
      <c r="CFB553" s="52"/>
      <c r="CFC553" s="52"/>
      <c r="CFD553" s="52"/>
      <c r="CFE553" s="52"/>
      <c r="CFF553" s="52"/>
      <c r="CFG553" s="52"/>
      <c r="CFH553" s="52"/>
      <c r="CFI553" s="52"/>
      <c r="CFJ553" s="52"/>
      <c r="CFK553" s="52"/>
      <c r="CFL553" s="52"/>
      <c r="CFM553" s="52"/>
      <c r="CFN553" s="52"/>
      <c r="CFO553" s="52"/>
      <c r="CFP553" s="52"/>
      <c r="CFQ553" s="52"/>
      <c r="CFR553" s="52"/>
      <c r="CFS553" s="52"/>
      <c r="CFT553" s="52"/>
      <c r="CFU553" s="52"/>
      <c r="CFV553" s="52"/>
      <c r="CFW553" s="52"/>
      <c r="CFX553" s="52"/>
      <c r="CFY553" s="52"/>
      <c r="CFZ553" s="52"/>
      <c r="CGA553" s="52"/>
      <c r="CGB553" s="52"/>
      <c r="CGC553" s="52"/>
      <c r="CGD553" s="52"/>
      <c r="CGE553" s="52"/>
      <c r="CGF553" s="52"/>
      <c r="CGG553" s="52"/>
      <c r="CGH553" s="52"/>
      <c r="CGI553" s="52"/>
      <c r="CGJ553" s="52"/>
      <c r="CGK553" s="52"/>
      <c r="CGL553" s="52"/>
      <c r="CGM553" s="52"/>
      <c r="CGN553" s="52"/>
      <c r="CGO553" s="52"/>
      <c r="CGP553" s="52"/>
      <c r="CGQ553" s="52"/>
      <c r="CGR553" s="52"/>
      <c r="CGS553" s="52"/>
      <c r="CGT553" s="52"/>
      <c r="CGU553" s="52"/>
      <c r="CGV553" s="52"/>
      <c r="CGW553" s="52"/>
      <c r="CGX553" s="52"/>
      <c r="CGY553" s="52"/>
      <c r="CGZ553" s="52"/>
      <c r="CHA553" s="52"/>
      <c r="CHB553" s="52"/>
      <c r="CHC553" s="52"/>
      <c r="CHD553" s="52"/>
      <c r="CHE553" s="52"/>
      <c r="CHF553" s="52"/>
      <c r="CHG553" s="52"/>
      <c r="CHH553" s="52"/>
      <c r="CHI553" s="52"/>
      <c r="CHJ553" s="52"/>
      <c r="CHK553" s="52"/>
      <c r="CHL553" s="52"/>
      <c r="CHM553" s="52"/>
      <c r="CHN553" s="52"/>
      <c r="CHO553" s="52"/>
      <c r="CHP553" s="52"/>
      <c r="CHQ553" s="52"/>
      <c r="CHR553" s="52"/>
      <c r="CHS553" s="52"/>
      <c r="CHT553" s="52"/>
      <c r="CHU553" s="52"/>
      <c r="CHV553" s="52"/>
      <c r="CHW553" s="52"/>
      <c r="CHX553" s="52"/>
      <c r="CHY553" s="52"/>
      <c r="CHZ553" s="52"/>
      <c r="CIA553" s="52"/>
      <c r="CIB553" s="52"/>
      <c r="CIC553" s="52"/>
      <c r="CID553" s="52"/>
      <c r="CIE553" s="52"/>
      <c r="CIF553" s="52"/>
      <c r="CIG553" s="52"/>
      <c r="CIH553" s="52"/>
      <c r="CII553" s="52"/>
      <c r="CIJ553" s="52"/>
      <c r="CIK553" s="52"/>
      <c r="CIL553" s="52"/>
      <c r="CIM553" s="52"/>
      <c r="CIN553" s="52"/>
      <c r="CIO553" s="52"/>
      <c r="CIP553" s="52"/>
      <c r="CIQ553" s="52"/>
      <c r="CIR553" s="52"/>
      <c r="CIS553" s="52"/>
      <c r="CIT553" s="52"/>
      <c r="CIU553" s="52"/>
      <c r="CIV553" s="52"/>
      <c r="CIW553" s="52"/>
      <c r="CIX553" s="52"/>
      <c r="CIY553" s="52"/>
      <c r="CIZ553" s="52"/>
      <c r="CJA553" s="52"/>
      <c r="CJB553" s="52"/>
      <c r="CJC553" s="52"/>
      <c r="CJD553" s="52"/>
      <c r="CJE553" s="52"/>
      <c r="CJF553" s="52"/>
      <c r="CJG553" s="52"/>
      <c r="CJH553" s="52"/>
      <c r="CJI553" s="52"/>
      <c r="CJJ553" s="52"/>
      <c r="CJK553" s="52"/>
      <c r="CJL553" s="52"/>
      <c r="CJM553" s="52"/>
      <c r="CJN553" s="52"/>
      <c r="CJO553" s="52"/>
      <c r="CJP553" s="52"/>
      <c r="CJQ553" s="52"/>
      <c r="CJR553" s="52"/>
      <c r="CJS553" s="52"/>
      <c r="CJT553" s="52"/>
      <c r="CJU553" s="52"/>
      <c r="CJV553" s="52"/>
      <c r="CJW553" s="52"/>
      <c r="CJX553" s="52"/>
      <c r="CJY553" s="52"/>
      <c r="CJZ553" s="52"/>
      <c r="CKA553" s="52"/>
      <c r="CKB553" s="52"/>
      <c r="CKC553" s="52"/>
      <c r="CKD553" s="52"/>
      <c r="CKE553" s="52"/>
      <c r="CKF553" s="52"/>
      <c r="CKG553" s="52"/>
      <c r="CKH553" s="52"/>
      <c r="CKI553" s="52"/>
      <c r="CKJ553" s="52"/>
      <c r="CKK553" s="52"/>
      <c r="CKL553" s="52"/>
      <c r="CKM553" s="52"/>
      <c r="CKN553" s="52"/>
      <c r="CKO553" s="52"/>
      <c r="CKP553" s="52"/>
      <c r="CKQ553" s="52"/>
      <c r="CKR553" s="52"/>
      <c r="CKS553" s="52"/>
      <c r="CKT553" s="52"/>
      <c r="CKU553" s="52"/>
      <c r="CKV553" s="52"/>
      <c r="CKW553" s="52"/>
      <c r="CKX553" s="52"/>
      <c r="CKY553" s="52"/>
      <c r="CKZ553" s="52"/>
      <c r="CLA553" s="52"/>
      <c r="CLB553" s="52"/>
      <c r="CLC553" s="52"/>
      <c r="CLD553" s="52"/>
      <c r="CLE553" s="52"/>
      <c r="CLF553" s="52"/>
      <c r="CLG553" s="52"/>
      <c r="CLH553" s="52"/>
      <c r="CLI553" s="52"/>
      <c r="CLJ553" s="52"/>
      <c r="CLK553" s="52"/>
      <c r="CLL553" s="52"/>
      <c r="CLM553" s="52"/>
      <c r="CLN553" s="52"/>
      <c r="CLO553" s="52"/>
      <c r="CLP553" s="52"/>
      <c r="CLQ553" s="52"/>
      <c r="CLR553" s="52"/>
      <c r="CLS553" s="52"/>
      <c r="CLT553" s="52"/>
      <c r="CLU553" s="52"/>
      <c r="CLV553" s="52"/>
      <c r="CLW553" s="52"/>
      <c r="CLX553" s="52"/>
      <c r="CLY553" s="52"/>
      <c r="CLZ553" s="52"/>
      <c r="CMA553" s="52"/>
      <c r="CMB553" s="52"/>
      <c r="CMC553" s="52"/>
      <c r="CMD553" s="52"/>
      <c r="CME553" s="52"/>
      <c r="CMF553" s="52"/>
      <c r="CMG553" s="52"/>
      <c r="CMH553" s="52"/>
      <c r="CMI553" s="52"/>
      <c r="CMJ553" s="52"/>
      <c r="CMK553" s="52"/>
      <c r="CML553" s="52"/>
      <c r="CMM553" s="52"/>
      <c r="CMN553" s="52"/>
      <c r="CMO553" s="52"/>
      <c r="CMP553" s="52"/>
      <c r="CMQ553" s="52"/>
      <c r="CMR553" s="52"/>
      <c r="CMS553" s="52"/>
      <c r="CMT553" s="52"/>
      <c r="CMU553" s="52"/>
      <c r="CMV553" s="52"/>
      <c r="CMW553" s="52"/>
      <c r="CMX553" s="52"/>
      <c r="CMY553" s="52"/>
      <c r="CMZ553" s="52"/>
      <c r="CNA553" s="52"/>
      <c r="CNB553" s="52"/>
      <c r="CNC553" s="52"/>
      <c r="CND553" s="52"/>
      <c r="CNE553" s="52"/>
      <c r="CNF553" s="52"/>
      <c r="CNG553" s="52"/>
      <c r="CNH553" s="52"/>
      <c r="CNI553" s="52"/>
      <c r="CNJ553" s="52"/>
      <c r="CNK553" s="52"/>
      <c r="CNL553" s="52"/>
      <c r="CNM553" s="52"/>
      <c r="CNN553" s="52"/>
      <c r="CNO553" s="52"/>
      <c r="CNP553" s="52"/>
      <c r="CNQ553" s="52"/>
      <c r="CNR553" s="52"/>
      <c r="CNS553" s="52"/>
      <c r="CNT553" s="52"/>
      <c r="CNU553" s="52"/>
      <c r="CNV553" s="52"/>
      <c r="CNW553" s="52"/>
      <c r="CNX553" s="52"/>
      <c r="CNY553" s="52"/>
      <c r="CNZ553" s="52"/>
      <c r="COA553" s="52"/>
      <c r="COB553" s="52"/>
      <c r="COC553" s="52"/>
      <c r="COD553" s="52"/>
      <c r="COE553" s="52"/>
      <c r="COF553" s="52"/>
      <c r="COG553" s="52"/>
      <c r="COH553" s="52"/>
      <c r="COI553" s="52"/>
      <c r="COJ553" s="52"/>
      <c r="COK553" s="52"/>
      <c r="COL553" s="52"/>
      <c r="COM553" s="52"/>
      <c r="CON553" s="52"/>
      <c r="COO553" s="52"/>
      <c r="COP553" s="52"/>
      <c r="COQ553" s="52"/>
      <c r="COR553" s="52"/>
      <c r="COS553" s="52"/>
      <c r="COT553" s="52"/>
      <c r="COU553" s="52"/>
      <c r="COV553" s="52"/>
      <c r="COW553" s="52"/>
      <c r="COX553" s="52"/>
      <c r="COY553" s="52"/>
      <c r="COZ553" s="52"/>
      <c r="CPA553" s="52"/>
      <c r="CPB553" s="52"/>
      <c r="CPC553" s="52"/>
      <c r="CPD553" s="52"/>
      <c r="CPE553" s="52"/>
      <c r="CPF553" s="52"/>
      <c r="CPG553" s="52"/>
      <c r="CPH553" s="52"/>
      <c r="CPI553" s="52"/>
      <c r="CPJ553" s="52"/>
      <c r="CPK553" s="52"/>
      <c r="CPL553" s="52"/>
      <c r="CPM553" s="52"/>
      <c r="CPN553" s="52"/>
      <c r="CPO553" s="52"/>
      <c r="CPP553" s="52"/>
      <c r="CPQ553" s="52"/>
      <c r="CPR553" s="52"/>
      <c r="CPS553" s="52"/>
      <c r="CPT553" s="52"/>
      <c r="CPU553" s="52"/>
      <c r="CPV553" s="52"/>
      <c r="CPW553" s="52"/>
      <c r="CPX553" s="52"/>
      <c r="CPY553" s="52"/>
      <c r="CPZ553" s="52"/>
      <c r="CQA553" s="52"/>
      <c r="CQB553" s="52"/>
      <c r="CQC553" s="52"/>
      <c r="CQD553" s="52"/>
      <c r="CQE553" s="52"/>
      <c r="CQF553" s="52"/>
      <c r="CQG553" s="52"/>
      <c r="CQH553" s="52"/>
      <c r="CQI553" s="52"/>
      <c r="CQJ553" s="52"/>
      <c r="CQK553" s="52"/>
      <c r="CQL553" s="52"/>
      <c r="CQM553" s="52"/>
      <c r="CQN553" s="52"/>
      <c r="CQO553" s="52"/>
      <c r="CQP553" s="52"/>
      <c r="CQQ553" s="52"/>
      <c r="CQR553" s="52"/>
      <c r="CQS553" s="52"/>
      <c r="CQT553" s="52"/>
      <c r="CQU553" s="52"/>
      <c r="CQV553" s="52"/>
      <c r="CQW553" s="52"/>
      <c r="CQX553" s="52"/>
      <c r="CQY553" s="52"/>
      <c r="CQZ553" s="52"/>
      <c r="CRA553" s="52"/>
      <c r="CRB553" s="52"/>
      <c r="CRC553" s="52"/>
      <c r="CRD553" s="52"/>
      <c r="CRE553" s="52"/>
      <c r="CRF553" s="52"/>
      <c r="CRG553" s="52"/>
      <c r="CRH553" s="52"/>
      <c r="CRI553" s="52"/>
      <c r="CRJ553" s="52"/>
      <c r="CRK553" s="52"/>
      <c r="CRL553" s="52"/>
      <c r="CRM553" s="52"/>
      <c r="CRN553" s="52"/>
      <c r="CRO553" s="52"/>
      <c r="CRP553" s="52"/>
      <c r="CRQ553" s="52"/>
      <c r="CRR553" s="52"/>
      <c r="CRS553" s="52"/>
      <c r="CRT553" s="52"/>
      <c r="CRU553" s="52"/>
      <c r="CRV553" s="52"/>
      <c r="CRW553" s="52"/>
      <c r="CRX553" s="52"/>
      <c r="CRY553" s="52"/>
      <c r="CRZ553" s="52"/>
      <c r="CSA553" s="52"/>
      <c r="CSB553" s="52"/>
      <c r="CSC553" s="52"/>
      <c r="CSD553" s="52"/>
      <c r="CSE553" s="52"/>
      <c r="CSF553" s="52"/>
      <c r="CSG553" s="52"/>
      <c r="CSH553" s="52"/>
      <c r="CSI553" s="52"/>
      <c r="CSJ553" s="52"/>
      <c r="CSK553" s="52"/>
      <c r="CSL553" s="52"/>
      <c r="CSM553" s="52"/>
      <c r="CSN553" s="52"/>
      <c r="CSO553" s="52"/>
      <c r="CSP553" s="52"/>
      <c r="CSQ553" s="52"/>
      <c r="CSR553" s="52"/>
      <c r="CSS553" s="52"/>
      <c r="CST553" s="52"/>
      <c r="CSU553" s="52"/>
      <c r="CSV553" s="52"/>
      <c r="CSW553" s="52"/>
      <c r="CSX553" s="52"/>
      <c r="CSY553" s="52"/>
      <c r="CSZ553" s="52"/>
      <c r="CTA553" s="52"/>
      <c r="CTB553" s="52"/>
      <c r="CTC553" s="52"/>
      <c r="CTD553" s="52"/>
      <c r="CTE553" s="52"/>
      <c r="CTF553" s="52"/>
      <c r="CTG553" s="52"/>
      <c r="CTH553" s="52"/>
      <c r="CTI553" s="52"/>
      <c r="CTJ553" s="52"/>
      <c r="CTK553" s="52"/>
      <c r="CTL553" s="52"/>
      <c r="CTM553" s="52"/>
      <c r="CTN553" s="52"/>
      <c r="CTO553" s="52"/>
      <c r="CTP553" s="52"/>
      <c r="CTQ553" s="52"/>
      <c r="CTR553" s="52"/>
      <c r="CTS553" s="52"/>
      <c r="CTT553" s="52"/>
      <c r="CTU553" s="52"/>
      <c r="CTV553" s="52"/>
      <c r="CTW553" s="52"/>
      <c r="CTX553" s="52"/>
      <c r="CTY553" s="52"/>
      <c r="CTZ553" s="52"/>
      <c r="CUA553" s="52"/>
      <c r="CUB553" s="52"/>
      <c r="CUC553" s="52"/>
      <c r="CUD553" s="52"/>
      <c r="CUE553" s="52"/>
      <c r="CUF553" s="52"/>
      <c r="CUG553" s="52"/>
      <c r="CUH553" s="52"/>
      <c r="CUI553" s="52"/>
      <c r="CUJ553" s="52"/>
      <c r="CUK553" s="52"/>
      <c r="CUL553" s="52"/>
      <c r="CUM553" s="52"/>
      <c r="CUN553" s="52"/>
      <c r="CUO553" s="52"/>
      <c r="CUP553" s="52"/>
      <c r="CUQ553" s="52"/>
      <c r="CUR553" s="52"/>
      <c r="CUS553" s="52"/>
      <c r="CUT553" s="52"/>
      <c r="CUU553" s="52"/>
      <c r="CUV553" s="52"/>
      <c r="CUW553" s="52"/>
      <c r="CUX553" s="52"/>
      <c r="CUY553" s="52"/>
      <c r="CUZ553" s="52"/>
      <c r="CVA553" s="52"/>
      <c r="CVB553" s="52"/>
      <c r="CVC553" s="52"/>
      <c r="CVD553" s="52"/>
      <c r="CVE553" s="52"/>
      <c r="CVF553" s="52"/>
      <c r="CVG553" s="52"/>
      <c r="CVH553" s="52"/>
      <c r="CVI553" s="52"/>
      <c r="CVJ553" s="52"/>
      <c r="CVK553" s="52"/>
      <c r="CVL553" s="52"/>
      <c r="CVM553" s="52"/>
      <c r="CVN553" s="52"/>
      <c r="CVO553" s="52"/>
      <c r="CVP553" s="52"/>
      <c r="CVQ553" s="52"/>
      <c r="CVR553" s="52"/>
      <c r="CVS553" s="52"/>
      <c r="CVT553" s="52"/>
      <c r="CVU553" s="52"/>
      <c r="CVV553" s="52"/>
      <c r="CVW553" s="52"/>
      <c r="CVX553" s="52"/>
      <c r="CVY553" s="52"/>
      <c r="CVZ553" s="52"/>
      <c r="CWA553" s="52"/>
      <c r="CWB553" s="52"/>
      <c r="CWC553" s="52"/>
      <c r="CWD553" s="52"/>
      <c r="CWE553" s="52"/>
      <c r="CWF553" s="52"/>
      <c r="CWG553" s="52"/>
      <c r="CWH553" s="52"/>
      <c r="CWI553" s="52"/>
      <c r="CWJ553" s="52"/>
      <c r="CWK553" s="52"/>
      <c r="CWL553" s="52"/>
      <c r="CWM553" s="52"/>
      <c r="CWN553" s="52"/>
      <c r="CWO553" s="52"/>
      <c r="CWP553" s="52"/>
      <c r="CWQ553" s="52"/>
      <c r="CWR553" s="52"/>
      <c r="CWS553" s="52"/>
      <c r="CWT553" s="52"/>
      <c r="CWU553" s="52"/>
      <c r="CWV553" s="52"/>
      <c r="CWW553" s="52"/>
      <c r="CWX553" s="52"/>
      <c r="CWY553" s="52"/>
      <c r="CWZ553" s="52"/>
      <c r="CXA553" s="52"/>
      <c r="CXB553" s="52"/>
      <c r="CXC553" s="52"/>
      <c r="CXD553" s="52"/>
      <c r="CXE553" s="52"/>
      <c r="CXF553" s="52"/>
      <c r="CXG553" s="52"/>
      <c r="CXH553" s="52"/>
      <c r="CXI553" s="52"/>
      <c r="CXJ553" s="52"/>
      <c r="CXK553" s="52"/>
      <c r="CXL553" s="52"/>
      <c r="CXM553" s="52"/>
      <c r="CXN553" s="52"/>
      <c r="CXO553" s="52"/>
      <c r="CXP553" s="52"/>
      <c r="CXQ553" s="52"/>
      <c r="CXR553" s="52"/>
      <c r="CXS553" s="52"/>
      <c r="CXT553" s="52"/>
      <c r="CXU553" s="52"/>
      <c r="CXV553" s="52"/>
      <c r="CXW553" s="52"/>
      <c r="CXX553" s="52"/>
      <c r="CXY553" s="52"/>
      <c r="CXZ553" s="52"/>
      <c r="CYA553" s="52"/>
      <c r="CYB553" s="52"/>
      <c r="CYC553" s="52"/>
      <c r="CYD553" s="52"/>
      <c r="CYE553" s="52"/>
      <c r="CYF553" s="52"/>
      <c r="CYG553" s="52"/>
      <c r="CYH553" s="52"/>
      <c r="CYI553" s="52"/>
      <c r="CYJ553" s="52"/>
      <c r="CYK553" s="52"/>
      <c r="CYL553" s="52"/>
      <c r="CYM553" s="52"/>
      <c r="CYN553" s="52"/>
      <c r="CYO553" s="52"/>
      <c r="CYP553" s="52"/>
      <c r="CYQ553" s="52"/>
      <c r="CYR553" s="52"/>
      <c r="CYS553" s="52"/>
      <c r="CYT553" s="52"/>
      <c r="CYU553" s="52"/>
      <c r="CYV553" s="52"/>
      <c r="CYW553" s="52"/>
      <c r="CYX553" s="52"/>
      <c r="CYY553" s="52"/>
      <c r="CYZ553" s="52"/>
      <c r="CZA553" s="52"/>
      <c r="CZB553" s="52"/>
      <c r="CZC553" s="52"/>
      <c r="CZD553" s="52"/>
      <c r="CZE553" s="52"/>
      <c r="CZF553" s="52"/>
      <c r="CZG553" s="52"/>
      <c r="CZH553" s="52"/>
      <c r="CZI553" s="52"/>
      <c r="CZJ553" s="52"/>
      <c r="CZK553" s="52"/>
      <c r="CZL553" s="52"/>
      <c r="CZM553" s="52"/>
      <c r="CZN553" s="52"/>
      <c r="CZO553" s="52"/>
      <c r="CZP553" s="52"/>
      <c r="CZQ553" s="52"/>
      <c r="CZR553" s="52"/>
      <c r="CZS553" s="52"/>
      <c r="CZT553" s="52"/>
      <c r="CZU553" s="52"/>
      <c r="CZV553" s="52"/>
      <c r="CZW553" s="52"/>
      <c r="CZX553" s="52"/>
      <c r="CZY553" s="52"/>
      <c r="CZZ553" s="52"/>
      <c r="DAA553" s="52"/>
      <c r="DAB553" s="52"/>
      <c r="DAC553" s="52"/>
      <c r="DAD553" s="52"/>
      <c r="DAE553" s="52"/>
      <c r="DAF553" s="52"/>
      <c r="DAG553" s="52"/>
      <c r="DAH553" s="52"/>
      <c r="DAI553" s="52"/>
      <c r="DAJ553" s="52"/>
      <c r="DAK553" s="52"/>
      <c r="DAL553" s="52"/>
      <c r="DAM553" s="52"/>
      <c r="DAN553" s="52"/>
      <c r="DAO553" s="52"/>
      <c r="DAP553" s="52"/>
      <c r="DAQ553" s="52"/>
      <c r="DAR553" s="52"/>
      <c r="DAS553" s="52"/>
      <c r="DAT553" s="52"/>
      <c r="DAU553" s="52"/>
      <c r="DAV553" s="52"/>
      <c r="DAW553" s="52"/>
      <c r="DAX553" s="52"/>
      <c r="DAY553" s="52"/>
      <c r="DAZ553" s="52"/>
      <c r="DBA553" s="52"/>
      <c r="DBB553" s="52"/>
      <c r="DBC553" s="52"/>
      <c r="DBD553" s="52"/>
      <c r="DBE553" s="52"/>
      <c r="DBF553" s="52"/>
      <c r="DBG553" s="52"/>
      <c r="DBH553" s="52"/>
      <c r="DBI553" s="52"/>
      <c r="DBJ553" s="52"/>
      <c r="DBK553" s="52"/>
      <c r="DBL553" s="52"/>
      <c r="DBM553" s="52"/>
      <c r="DBN553" s="52"/>
      <c r="DBO553" s="52"/>
      <c r="DBP553" s="52"/>
      <c r="DBQ553" s="52"/>
      <c r="DBR553" s="52"/>
      <c r="DBS553" s="52"/>
      <c r="DBT553" s="52"/>
      <c r="DBU553" s="52"/>
      <c r="DBV553" s="52"/>
      <c r="DBW553" s="52"/>
      <c r="DBX553" s="52"/>
      <c r="DBY553" s="52"/>
      <c r="DBZ553" s="52"/>
      <c r="DCA553" s="52"/>
      <c r="DCB553" s="52"/>
      <c r="DCC553" s="52"/>
      <c r="DCD553" s="52"/>
      <c r="DCE553" s="52"/>
      <c r="DCF553" s="52"/>
      <c r="DCG553" s="52"/>
      <c r="DCH553" s="52"/>
      <c r="DCI553" s="52"/>
      <c r="DCJ553" s="52"/>
      <c r="DCK553" s="52"/>
      <c r="DCL553" s="52"/>
      <c r="DCM553" s="52"/>
      <c r="DCN553" s="52"/>
      <c r="DCO553" s="52"/>
      <c r="DCP553" s="52"/>
      <c r="DCQ553" s="52"/>
      <c r="DCR553" s="52"/>
      <c r="DCS553" s="52"/>
      <c r="DCT553" s="52"/>
      <c r="DCU553" s="52"/>
      <c r="DCV553" s="52"/>
      <c r="DCW553" s="52"/>
      <c r="DCX553" s="52"/>
      <c r="DCY553" s="52"/>
      <c r="DCZ553" s="52"/>
      <c r="DDA553" s="52"/>
      <c r="DDB553" s="52"/>
      <c r="DDC553" s="52"/>
      <c r="DDD553" s="52"/>
      <c r="DDE553" s="52"/>
      <c r="DDF553" s="52"/>
      <c r="DDG553" s="52"/>
      <c r="DDH553" s="52"/>
      <c r="DDI553" s="52"/>
      <c r="DDJ553" s="52"/>
      <c r="DDK553" s="52"/>
      <c r="DDL553" s="52"/>
      <c r="DDM553" s="52"/>
      <c r="DDN553" s="52"/>
      <c r="DDO553" s="52"/>
      <c r="DDP553" s="52"/>
      <c r="DDQ553" s="52"/>
      <c r="DDR553" s="52"/>
      <c r="DDS553" s="52"/>
      <c r="DDT553" s="52"/>
      <c r="DDU553" s="52"/>
      <c r="DDV553" s="52"/>
      <c r="DDW553" s="52"/>
      <c r="DDX553" s="52"/>
      <c r="DDY553" s="52"/>
      <c r="DDZ553" s="52"/>
      <c r="DEA553" s="52"/>
      <c r="DEB553" s="52"/>
      <c r="DEC553" s="52"/>
      <c r="DED553" s="52"/>
      <c r="DEE553" s="52"/>
      <c r="DEF553" s="52"/>
      <c r="DEG553" s="52"/>
      <c r="DEH553" s="52"/>
      <c r="DEI553" s="52"/>
      <c r="DEJ553" s="52"/>
      <c r="DEK553" s="52"/>
      <c r="DEL553" s="52"/>
      <c r="DEM553" s="52"/>
      <c r="DEN553" s="52"/>
      <c r="DEO553" s="52"/>
      <c r="DEP553" s="52"/>
      <c r="DEQ553" s="52"/>
      <c r="DER553" s="52"/>
      <c r="DES553" s="52"/>
      <c r="DET553" s="52"/>
      <c r="DEU553" s="52"/>
      <c r="DEV553" s="52"/>
      <c r="DEW553" s="52"/>
      <c r="DEX553" s="52"/>
      <c r="DEY553" s="52"/>
      <c r="DEZ553" s="52"/>
      <c r="DFA553" s="52"/>
      <c r="DFB553" s="52"/>
      <c r="DFC553" s="52"/>
      <c r="DFD553" s="52"/>
      <c r="DFE553" s="52"/>
      <c r="DFF553" s="52"/>
      <c r="DFG553" s="52"/>
      <c r="DFH553" s="52"/>
      <c r="DFI553" s="52"/>
      <c r="DFJ553" s="52"/>
      <c r="DFK553" s="52"/>
      <c r="DFL553" s="52"/>
      <c r="DFM553" s="52"/>
      <c r="DFN553" s="52"/>
      <c r="DFO553" s="52"/>
      <c r="DFP553" s="52"/>
      <c r="DFQ553" s="52"/>
      <c r="DFR553" s="52"/>
      <c r="DFS553" s="52"/>
      <c r="DFT553" s="52"/>
      <c r="DFU553" s="52"/>
      <c r="DFV553" s="52"/>
      <c r="DFW553" s="52"/>
      <c r="DFX553" s="52"/>
      <c r="DFY553" s="52"/>
      <c r="DFZ553" s="52"/>
      <c r="DGA553" s="52"/>
      <c r="DGB553" s="52"/>
      <c r="DGC553" s="52"/>
      <c r="DGD553" s="52"/>
      <c r="DGE553" s="52"/>
      <c r="DGF553" s="52"/>
      <c r="DGG553" s="52"/>
      <c r="DGH553" s="52"/>
      <c r="DGI553" s="52"/>
      <c r="DGJ553" s="52"/>
      <c r="DGK553" s="52"/>
      <c r="DGL553" s="52"/>
      <c r="DGM553" s="52"/>
      <c r="DGN553" s="52"/>
      <c r="DGO553" s="52"/>
      <c r="DGP553" s="52"/>
      <c r="DGQ553" s="52"/>
      <c r="DGR553" s="52"/>
      <c r="DGS553" s="52"/>
      <c r="DGT553" s="52"/>
      <c r="DGU553" s="52"/>
      <c r="DGV553" s="52"/>
      <c r="DGW553" s="52"/>
      <c r="DGX553" s="52"/>
      <c r="DGY553" s="52"/>
      <c r="DGZ553" s="52"/>
      <c r="DHA553" s="52"/>
      <c r="DHB553" s="52"/>
      <c r="DHC553" s="52"/>
      <c r="DHD553" s="52"/>
      <c r="DHE553" s="52"/>
      <c r="DHF553" s="52"/>
      <c r="DHG553" s="52"/>
      <c r="DHH553" s="52"/>
      <c r="DHI553" s="52"/>
      <c r="DHJ553" s="52"/>
      <c r="DHK553" s="52"/>
      <c r="DHL553" s="52"/>
      <c r="DHM553" s="52"/>
      <c r="DHN553" s="52"/>
      <c r="DHO553" s="52"/>
      <c r="DHP553" s="52"/>
      <c r="DHQ553" s="52"/>
      <c r="DHR553" s="52"/>
      <c r="DHS553" s="52"/>
      <c r="DHT553" s="52"/>
      <c r="DHU553" s="52"/>
      <c r="DHV553" s="52"/>
      <c r="DHW553" s="52"/>
      <c r="DHX553" s="52"/>
      <c r="DHY553" s="52"/>
      <c r="DHZ553" s="52"/>
      <c r="DIA553" s="52"/>
      <c r="DIB553" s="52"/>
      <c r="DIC553" s="52"/>
      <c r="DID553" s="52"/>
      <c r="DIE553" s="52"/>
      <c r="DIF553" s="52"/>
      <c r="DIG553" s="52"/>
      <c r="DIH553" s="52"/>
      <c r="DII553" s="52"/>
      <c r="DIJ553" s="52"/>
      <c r="DIK553" s="52"/>
      <c r="DIL553" s="52"/>
      <c r="DIM553" s="52"/>
      <c r="DIN553" s="52"/>
      <c r="DIO553" s="52"/>
      <c r="DIP553" s="52"/>
      <c r="DIQ553" s="52"/>
      <c r="DIR553" s="52"/>
      <c r="DIS553" s="52"/>
      <c r="DIT553" s="52"/>
      <c r="DIU553" s="52"/>
      <c r="DIV553" s="52"/>
      <c r="DIW553" s="52"/>
      <c r="DIX553" s="52"/>
      <c r="DIY553" s="52"/>
      <c r="DIZ553" s="52"/>
      <c r="DJA553" s="52"/>
      <c r="DJB553" s="52"/>
      <c r="DJC553" s="52"/>
      <c r="DJD553" s="52"/>
      <c r="DJE553" s="52"/>
      <c r="DJF553" s="52"/>
      <c r="DJG553" s="52"/>
      <c r="DJH553" s="52"/>
      <c r="DJI553" s="52"/>
      <c r="DJJ553" s="52"/>
      <c r="DJK553" s="52"/>
      <c r="DJL553" s="52"/>
      <c r="DJM553" s="52"/>
      <c r="DJN553" s="52"/>
      <c r="DJO553" s="52"/>
      <c r="DJP553" s="52"/>
      <c r="DJQ553" s="52"/>
      <c r="DJR553" s="52"/>
      <c r="DJS553" s="52"/>
      <c r="DJT553" s="52"/>
      <c r="DJU553" s="52"/>
      <c r="DJV553" s="52"/>
      <c r="DJW553" s="52"/>
      <c r="DJX553" s="52"/>
      <c r="DJY553" s="52"/>
      <c r="DJZ553" s="52"/>
      <c r="DKA553" s="52"/>
      <c r="DKB553" s="52"/>
      <c r="DKC553" s="52"/>
      <c r="DKD553" s="52"/>
      <c r="DKE553" s="52"/>
      <c r="DKF553" s="52"/>
      <c r="DKG553" s="52"/>
      <c r="DKH553" s="52"/>
      <c r="DKI553" s="52"/>
      <c r="DKJ553" s="52"/>
      <c r="DKK553" s="52"/>
      <c r="DKL553" s="52"/>
      <c r="DKM553" s="52"/>
      <c r="DKN553" s="52"/>
      <c r="DKO553" s="52"/>
      <c r="DKP553" s="52"/>
      <c r="DKQ553" s="52"/>
      <c r="DKR553" s="52"/>
      <c r="DKS553" s="52"/>
      <c r="DKT553" s="52"/>
      <c r="DKU553" s="52"/>
      <c r="DKV553" s="52"/>
      <c r="DKW553" s="52"/>
      <c r="DKX553" s="52"/>
      <c r="DKY553" s="52"/>
      <c r="DKZ553" s="52"/>
      <c r="DLA553" s="52"/>
      <c r="DLB553" s="52"/>
      <c r="DLC553" s="52"/>
      <c r="DLD553" s="52"/>
      <c r="DLE553" s="52"/>
      <c r="DLF553" s="52"/>
      <c r="DLG553" s="52"/>
      <c r="DLH553" s="52"/>
      <c r="DLI553" s="52"/>
      <c r="DLJ553" s="52"/>
      <c r="DLK553" s="52"/>
      <c r="DLL553" s="52"/>
      <c r="DLM553" s="52"/>
      <c r="DLN553" s="52"/>
      <c r="DLO553" s="52"/>
      <c r="DLP553" s="52"/>
      <c r="DLQ553" s="52"/>
      <c r="DLR553" s="52"/>
      <c r="DLS553" s="52"/>
      <c r="DLT553" s="52"/>
      <c r="DLU553" s="52"/>
      <c r="DLV553" s="52"/>
      <c r="DLW553" s="52"/>
      <c r="DLX553" s="52"/>
      <c r="DLY553" s="52"/>
      <c r="DLZ553" s="52"/>
      <c r="DMA553" s="52"/>
      <c r="DMB553" s="52"/>
      <c r="DMC553" s="52"/>
      <c r="DMD553" s="52"/>
      <c r="DME553" s="52"/>
      <c r="DMF553" s="52"/>
      <c r="DMG553" s="52"/>
      <c r="DMH553" s="52"/>
      <c r="DMI553" s="52"/>
      <c r="DMJ553" s="52"/>
      <c r="DMK553" s="52"/>
      <c r="DML553" s="52"/>
      <c r="DMM553" s="52"/>
      <c r="DMN553" s="52"/>
      <c r="DMO553" s="52"/>
      <c r="DMP553" s="52"/>
      <c r="DMQ553" s="52"/>
      <c r="DMR553" s="52"/>
      <c r="DMS553" s="52"/>
      <c r="DMT553" s="52"/>
      <c r="DMU553" s="52"/>
      <c r="DMV553" s="52"/>
      <c r="DMW553" s="52"/>
      <c r="DMX553" s="52"/>
      <c r="DMY553" s="52"/>
      <c r="DMZ553" s="52"/>
      <c r="DNA553" s="52"/>
      <c r="DNB553" s="52"/>
      <c r="DNC553" s="52"/>
      <c r="DND553" s="52"/>
      <c r="DNE553" s="52"/>
      <c r="DNF553" s="52"/>
      <c r="DNG553" s="52"/>
      <c r="DNH553" s="52"/>
      <c r="DNI553" s="52"/>
      <c r="DNJ553" s="52"/>
      <c r="DNK553" s="52"/>
      <c r="DNL553" s="52"/>
      <c r="DNM553" s="52"/>
      <c r="DNN553" s="52"/>
      <c r="DNO553" s="52"/>
      <c r="DNP553" s="52"/>
      <c r="DNQ553" s="52"/>
      <c r="DNR553" s="52"/>
      <c r="DNS553" s="52"/>
      <c r="DNT553" s="52"/>
      <c r="DNU553" s="52"/>
      <c r="DNV553" s="52"/>
      <c r="DNW553" s="52"/>
      <c r="DNX553" s="52"/>
      <c r="DNY553" s="52"/>
      <c r="DNZ553" s="52"/>
      <c r="DOA553" s="52"/>
      <c r="DOB553" s="52"/>
      <c r="DOC553" s="52"/>
      <c r="DOD553" s="52"/>
      <c r="DOE553" s="52"/>
      <c r="DOF553" s="52"/>
      <c r="DOG553" s="52"/>
      <c r="DOH553" s="52"/>
      <c r="DOI553" s="52"/>
      <c r="DOJ553" s="52"/>
      <c r="DOK553" s="52"/>
      <c r="DOL553" s="52"/>
      <c r="DOM553" s="52"/>
      <c r="DON553" s="52"/>
      <c r="DOO553" s="52"/>
      <c r="DOP553" s="52"/>
      <c r="DOQ553" s="52"/>
      <c r="DOR553" s="52"/>
      <c r="DOS553" s="52"/>
      <c r="DOT553" s="52"/>
      <c r="DOU553" s="52"/>
      <c r="DOV553" s="52"/>
      <c r="DOW553" s="52"/>
      <c r="DOX553" s="52"/>
      <c r="DOY553" s="52"/>
      <c r="DOZ553" s="52"/>
      <c r="DPA553" s="52"/>
      <c r="DPB553" s="52"/>
      <c r="DPC553" s="52"/>
      <c r="DPD553" s="52"/>
      <c r="DPE553" s="52"/>
      <c r="DPF553" s="52"/>
      <c r="DPG553" s="52"/>
      <c r="DPH553" s="52"/>
      <c r="DPI553" s="52"/>
      <c r="DPJ553" s="52"/>
      <c r="DPK553" s="52"/>
      <c r="DPL553" s="52"/>
      <c r="DPM553" s="52"/>
      <c r="DPN553" s="52"/>
      <c r="DPO553" s="52"/>
      <c r="DPP553" s="52"/>
      <c r="DPQ553" s="52"/>
      <c r="DPR553" s="52"/>
      <c r="DPS553" s="52"/>
      <c r="DPT553" s="52"/>
      <c r="DPU553" s="52"/>
      <c r="DPV553" s="52"/>
      <c r="DPW553" s="52"/>
      <c r="DPX553" s="52"/>
      <c r="DPY553" s="52"/>
      <c r="DPZ553" s="52"/>
      <c r="DQA553" s="52"/>
      <c r="DQB553" s="52"/>
      <c r="DQC553" s="52"/>
      <c r="DQD553" s="52"/>
      <c r="DQE553" s="52"/>
      <c r="DQF553" s="52"/>
      <c r="DQG553" s="52"/>
      <c r="DQH553" s="52"/>
      <c r="DQI553" s="52"/>
      <c r="DQJ553" s="52"/>
      <c r="DQK553" s="52"/>
      <c r="DQL553" s="52"/>
      <c r="DQM553" s="52"/>
      <c r="DQN553" s="52"/>
      <c r="DQO553" s="52"/>
      <c r="DQP553" s="52"/>
      <c r="DQQ553" s="52"/>
      <c r="DQR553" s="52"/>
      <c r="DQS553" s="52"/>
      <c r="DQT553" s="52"/>
      <c r="DQU553" s="52"/>
      <c r="DQV553" s="52"/>
      <c r="DQW553" s="52"/>
      <c r="DQX553" s="52"/>
      <c r="DQY553" s="52"/>
      <c r="DQZ553" s="52"/>
      <c r="DRA553" s="52"/>
      <c r="DRB553" s="52"/>
      <c r="DRC553" s="52"/>
      <c r="DRD553" s="52"/>
      <c r="DRE553" s="52"/>
      <c r="DRF553" s="52"/>
      <c r="DRG553" s="52"/>
      <c r="DRH553" s="52"/>
      <c r="DRI553" s="52"/>
      <c r="DRJ553" s="52"/>
      <c r="DRK553" s="52"/>
      <c r="DRL553" s="52"/>
      <c r="DRM553" s="52"/>
      <c r="DRN553" s="52"/>
      <c r="DRO553" s="52"/>
      <c r="DRP553" s="52"/>
      <c r="DRQ553" s="52"/>
      <c r="DRR553" s="52"/>
      <c r="DRS553" s="52"/>
      <c r="DRT553" s="52"/>
      <c r="DRU553" s="52"/>
      <c r="DRV553" s="52"/>
      <c r="DRW553" s="52"/>
      <c r="DRX553" s="52"/>
      <c r="DRY553" s="52"/>
      <c r="DRZ553" s="52"/>
      <c r="DSA553" s="52"/>
      <c r="DSB553" s="52"/>
      <c r="DSC553" s="52"/>
      <c r="DSD553" s="52"/>
      <c r="DSE553" s="52"/>
      <c r="DSF553" s="52"/>
      <c r="DSG553" s="52"/>
      <c r="DSH553" s="52"/>
      <c r="DSI553" s="52"/>
      <c r="DSJ553" s="52"/>
      <c r="DSK553" s="52"/>
      <c r="DSL553" s="52"/>
      <c r="DSM553" s="52"/>
      <c r="DSN553" s="52"/>
      <c r="DSO553" s="52"/>
      <c r="DSP553" s="52"/>
      <c r="DSQ553" s="52"/>
      <c r="DSR553" s="52"/>
      <c r="DSS553" s="52"/>
      <c r="DST553" s="52"/>
      <c r="DSU553" s="52"/>
      <c r="DSV553" s="52"/>
      <c r="DSW553" s="52"/>
      <c r="DSX553" s="52"/>
      <c r="DSY553" s="52"/>
      <c r="DSZ553" s="52"/>
      <c r="DTA553" s="52"/>
      <c r="DTB553" s="52"/>
      <c r="DTC553" s="52"/>
      <c r="DTD553" s="52"/>
      <c r="DTE553" s="52"/>
      <c r="DTF553" s="52"/>
      <c r="DTG553" s="52"/>
      <c r="DTH553" s="52"/>
      <c r="DTI553" s="52"/>
      <c r="DTJ553" s="52"/>
      <c r="DTK553" s="52"/>
      <c r="DTL553" s="52"/>
      <c r="DTM553" s="52"/>
      <c r="DTN553" s="52"/>
      <c r="DTO553" s="52"/>
      <c r="DTP553" s="52"/>
      <c r="DTQ553" s="52"/>
      <c r="DTR553" s="52"/>
      <c r="DTS553" s="52"/>
      <c r="DTT553" s="52"/>
      <c r="DTU553" s="52"/>
      <c r="DTV553" s="52"/>
      <c r="DTW553" s="52"/>
      <c r="DTX553" s="52"/>
      <c r="DTY553" s="52"/>
      <c r="DTZ553" s="52"/>
      <c r="DUA553" s="52"/>
      <c r="DUB553" s="52"/>
      <c r="DUC553" s="52"/>
      <c r="DUD553" s="52"/>
      <c r="DUE553" s="52"/>
      <c r="DUF553" s="52"/>
      <c r="DUG553" s="52"/>
      <c r="DUH553" s="52"/>
      <c r="DUI553" s="52"/>
      <c r="DUJ553" s="52"/>
      <c r="DUK553" s="52"/>
      <c r="DUL553" s="52"/>
      <c r="DUM553" s="52"/>
      <c r="DUN553" s="52"/>
      <c r="DUO553" s="52"/>
      <c r="DUP553" s="52"/>
      <c r="DUQ553" s="52"/>
      <c r="DUR553" s="52"/>
      <c r="DUS553" s="52"/>
      <c r="DUT553" s="52"/>
      <c r="DUU553" s="52"/>
      <c r="DUV553" s="52"/>
      <c r="DUW553" s="52"/>
      <c r="DUX553" s="52"/>
      <c r="DUY553" s="52"/>
      <c r="DUZ553" s="52"/>
      <c r="DVA553" s="52"/>
      <c r="DVB553" s="52"/>
      <c r="DVC553" s="52"/>
      <c r="DVD553" s="52"/>
      <c r="DVE553" s="52"/>
      <c r="DVF553" s="52"/>
      <c r="DVG553" s="52"/>
      <c r="DVH553" s="52"/>
      <c r="DVI553" s="52"/>
      <c r="DVJ553" s="52"/>
      <c r="DVK553" s="52"/>
      <c r="DVL553" s="52"/>
      <c r="DVM553" s="52"/>
      <c r="DVN553" s="52"/>
      <c r="DVO553" s="52"/>
      <c r="DVP553" s="52"/>
      <c r="DVQ553" s="52"/>
      <c r="DVR553" s="52"/>
      <c r="DVS553" s="52"/>
      <c r="DVT553" s="52"/>
      <c r="DVU553" s="52"/>
      <c r="DVV553" s="52"/>
      <c r="DVW553" s="52"/>
      <c r="DVX553" s="52"/>
      <c r="DVY553" s="52"/>
      <c r="DVZ553" s="52"/>
      <c r="DWA553" s="52"/>
      <c r="DWB553" s="52"/>
      <c r="DWC553" s="52"/>
      <c r="DWD553" s="52"/>
      <c r="DWE553" s="52"/>
      <c r="DWF553" s="52"/>
      <c r="DWG553" s="52"/>
      <c r="DWH553" s="52"/>
      <c r="DWI553" s="52"/>
      <c r="DWJ553" s="52"/>
      <c r="DWK553" s="52"/>
      <c r="DWL553" s="52"/>
      <c r="DWM553" s="52"/>
      <c r="DWN553" s="52"/>
      <c r="DWO553" s="52"/>
      <c r="DWP553" s="52"/>
      <c r="DWQ553" s="52"/>
      <c r="DWR553" s="52"/>
      <c r="DWS553" s="52"/>
      <c r="DWT553" s="52"/>
      <c r="DWU553" s="52"/>
      <c r="DWV553" s="52"/>
      <c r="DWW553" s="52"/>
      <c r="DWX553" s="52"/>
      <c r="DWY553" s="52"/>
      <c r="DWZ553" s="52"/>
      <c r="DXA553" s="52"/>
      <c r="DXB553" s="52"/>
      <c r="DXC553" s="52"/>
      <c r="DXD553" s="52"/>
      <c r="DXE553" s="52"/>
      <c r="DXF553" s="52"/>
      <c r="DXG553" s="52"/>
      <c r="DXH553" s="52"/>
      <c r="DXI553" s="52"/>
      <c r="DXJ553" s="52"/>
      <c r="DXK553" s="52"/>
      <c r="DXL553" s="52"/>
      <c r="DXM553" s="52"/>
      <c r="DXN553" s="52"/>
      <c r="DXO553" s="52"/>
      <c r="DXP553" s="52"/>
      <c r="DXQ553" s="52"/>
      <c r="DXR553" s="52"/>
      <c r="DXS553" s="52"/>
      <c r="DXT553" s="52"/>
      <c r="DXU553" s="52"/>
      <c r="DXV553" s="52"/>
      <c r="DXW553" s="52"/>
      <c r="DXX553" s="52"/>
      <c r="DXY553" s="52"/>
      <c r="DXZ553" s="52"/>
      <c r="DYA553" s="52"/>
      <c r="DYB553" s="52"/>
      <c r="DYC553" s="52"/>
      <c r="DYD553" s="52"/>
      <c r="DYE553" s="52"/>
      <c r="DYF553" s="52"/>
      <c r="DYG553" s="52"/>
      <c r="DYH553" s="52"/>
      <c r="DYI553" s="52"/>
      <c r="DYJ553" s="52"/>
      <c r="DYK553" s="52"/>
      <c r="DYL553" s="52"/>
      <c r="DYM553" s="52"/>
      <c r="DYN553" s="52"/>
      <c r="DYO553" s="52"/>
      <c r="DYP553" s="52"/>
      <c r="DYQ553" s="52"/>
      <c r="DYR553" s="52"/>
      <c r="DYS553" s="52"/>
      <c r="DYT553" s="52"/>
      <c r="DYU553" s="52"/>
      <c r="DYV553" s="52"/>
      <c r="DYW553" s="52"/>
      <c r="DYX553" s="52"/>
      <c r="DYY553" s="52"/>
      <c r="DYZ553" s="52"/>
      <c r="DZA553" s="52"/>
      <c r="DZB553" s="52"/>
      <c r="DZC553" s="52"/>
      <c r="DZD553" s="52"/>
      <c r="DZE553" s="52"/>
      <c r="DZF553" s="52"/>
      <c r="DZG553" s="52"/>
      <c r="DZH553" s="52"/>
      <c r="DZI553" s="52"/>
      <c r="DZJ553" s="52"/>
      <c r="DZK553" s="52"/>
      <c r="DZL553" s="52"/>
      <c r="DZM553" s="52"/>
      <c r="DZN553" s="52"/>
      <c r="DZO553" s="52"/>
      <c r="DZP553" s="52"/>
      <c r="DZQ553" s="52"/>
      <c r="DZR553" s="52"/>
      <c r="DZS553" s="52"/>
      <c r="DZT553" s="52"/>
      <c r="DZU553" s="52"/>
      <c r="DZV553" s="52"/>
      <c r="DZW553" s="52"/>
      <c r="DZX553" s="52"/>
      <c r="DZY553" s="52"/>
      <c r="DZZ553" s="52"/>
      <c r="EAA553" s="52"/>
      <c r="EAB553" s="52"/>
      <c r="EAC553" s="52"/>
      <c r="EAD553" s="52"/>
      <c r="EAE553" s="52"/>
      <c r="EAF553" s="52"/>
      <c r="EAG553" s="52"/>
      <c r="EAH553" s="52"/>
      <c r="EAI553" s="52"/>
      <c r="EAJ553" s="52"/>
      <c r="EAK553" s="52"/>
      <c r="EAL553" s="52"/>
      <c r="EAM553" s="52"/>
      <c r="EAN553" s="52"/>
      <c r="EAO553" s="52"/>
      <c r="EAP553" s="52"/>
      <c r="EAQ553" s="52"/>
      <c r="EAR553" s="52"/>
      <c r="EAS553" s="52"/>
      <c r="EAT553" s="52"/>
      <c r="EAU553" s="52"/>
      <c r="EAV553" s="52"/>
      <c r="EAW553" s="52"/>
      <c r="EAX553" s="52"/>
      <c r="EAY553" s="52"/>
      <c r="EAZ553" s="52"/>
      <c r="EBA553" s="52"/>
      <c r="EBB553" s="52"/>
      <c r="EBC553" s="52"/>
      <c r="EBD553" s="52"/>
      <c r="EBE553" s="52"/>
      <c r="EBF553" s="52"/>
      <c r="EBG553" s="52"/>
      <c r="EBH553" s="52"/>
      <c r="EBI553" s="52"/>
      <c r="EBJ553" s="52"/>
      <c r="EBK553" s="52"/>
      <c r="EBL553" s="52"/>
      <c r="EBM553" s="52"/>
      <c r="EBN553" s="52"/>
      <c r="EBO553" s="52"/>
      <c r="EBP553" s="52"/>
      <c r="EBQ553" s="52"/>
      <c r="EBR553" s="52"/>
      <c r="EBS553" s="52"/>
      <c r="EBT553" s="52"/>
      <c r="EBU553" s="52"/>
      <c r="EBV553" s="52"/>
      <c r="EBW553" s="52"/>
      <c r="EBX553" s="52"/>
      <c r="EBY553" s="52"/>
      <c r="EBZ553" s="52"/>
      <c r="ECA553" s="52"/>
      <c r="ECB553" s="52"/>
      <c r="ECC553" s="52"/>
      <c r="ECD553" s="52"/>
      <c r="ECE553" s="52"/>
      <c r="ECF553" s="52"/>
      <c r="ECG553" s="52"/>
      <c r="ECH553" s="52"/>
      <c r="ECI553" s="52"/>
      <c r="ECJ553" s="52"/>
      <c r="ECK553" s="52"/>
      <c r="ECL553" s="52"/>
      <c r="ECM553" s="52"/>
      <c r="ECN553" s="52"/>
      <c r="ECO553" s="52"/>
      <c r="ECP553" s="52"/>
      <c r="ECQ553" s="52"/>
      <c r="ECR553" s="52"/>
      <c r="ECS553" s="52"/>
      <c r="ECT553" s="52"/>
      <c r="ECU553" s="52"/>
      <c r="ECV553" s="52"/>
      <c r="ECW553" s="52"/>
      <c r="ECX553" s="52"/>
      <c r="ECY553" s="52"/>
      <c r="ECZ553" s="52"/>
      <c r="EDA553" s="52"/>
      <c r="EDB553" s="52"/>
      <c r="EDC553" s="52"/>
      <c r="EDD553" s="52"/>
      <c r="EDE553" s="52"/>
      <c r="EDF553" s="52"/>
      <c r="EDG553" s="52"/>
      <c r="EDH553" s="52"/>
      <c r="EDI553" s="52"/>
      <c r="EDJ553" s="52"/>
      <c r="EDK553" s="52"/>
      <c r="EDL553" s="52"/>
      <c r="EDM553" s="52"/>
      <c r="EDN553" s="52"/>
      <c r="EDO553" s="52"/>
      <c r="EDP553" s="52"/>
      <c r="EDQ553" s="52"/>
      <c r="EDR553" s="52"/>
      <c r="EDS553" s="52"/>
      <c r="EDT553" s="52"/>
      <c r="EDU553" s="52"/>
      <c r="EDV553" s="52"/>
      <c r="EDW553" s="52"/>
      <c r="EDX553" s="52"/>
      <c r="EDY553" s="52"/>
      <c r="EDZ553" s="52"/>
      <c r="EEA553" s="52"/>
      <c r="EEB553" s="52"/>
      <c r="EEC553" s="52"/>
      <c r="EED553" s="52"/>
      <c r="EEE553" s="52"/>
      <c r="EEF553" s="52"/>
      <c r="EEG553" s="52"/>
      <c r="EEH553" s="52"/>
      <c r="EEI553" s="52"/>
      <c r="EEJ553" s="52"/>
      <c r="EEK553" s="52"/>
      <c r="EEL553" s="52"/>
      <c r="EEM553" s="52"/>
      <c r="EEN553" s="52"/>
      <c r="EEO553" s="52"/>
      <c r="EEP553" s="52"/>
      <c r="EEQ553" s="52"/>
      <c r="EER553" s="52"/>
      <c r="EES553" s="52"/>
      <c r="EET553" s="52"/>
      <c r="EEU553" s="52"/>
      <c r="EEV553" s="52"/>
      <c r="EEW553" s="52"/>
      <c r="EEX553" s="52"/>
      <c r="EEY553" s="52"/>
      <c r="EEZ553" s="52"/>
      <c r="EFA553" s="52"/>
      <c r="EFB553" s="52"/>
      <c r="EFC553" s="52"/>
      <c r="EFD553" s="52"/>
      <c r="EFE553" s="52"/>
      <c r="EFF553" s="52"/>
      <c r="EFG553" s="52"/>
      <c r="EFH553" s="52"/>
      <c r="EFI553" s="52"/>
      <c r="EFJ553" s="52"/>
      <c r="EFK553" s="52"/>
      <c r="EFL553" s="52"/>
      <c r="EFM553" s="52"/>
      <c r="EFN553" s="52"/>
      <c r="EFO553" s="52"/>
      <c r="EFP553" s="52"/>
      <c r="EFQ553" s="52"/>
      <c r="EFR553" s="52"/>
      <c r="EFS553" s="52"/>
      <c r="EFT553" s="52"/>
      <c r="EFU553" s="52"/>
      <c r="EFV553" s="52"/>
      <c r="EFW553" s="52"/>
      <c r="EFX553" s="52"/>
      <c r="EFY553" s="52"/>
      <c r="EFZ553" s="52"/>
      <c r="EGA553" s="52"/>
      <c r="EGB553" s="52"/>
      <c r="EGC553" s="52"/>
      <c r="EGD553" s="52"/>
      <c r="EGE553" s="52"/>
      <c r="EGF553" s="52"/>
      <c r="EGG553" s="52"/>
      <c r="EGH553" s="52"/>
      <c r="EGI553" s="52"/>
      <c r="EGJ553" s="52"/>
      <c r="EGK553" s="52"/>
      <c r="EGL553" s="52"/>
      <c r="EGM553" s="52"/>
      <c r="EGN553" s="52"/>
      <c r="EGO553" s="52"/>
      <c r="EGP553" s="52"/>
      <c r="EGQ553" s="52"/>
      <c r="EGR553" s="52"/>
      <c r="EGS553" s="52"/>
      <c r="EGT553" s="52"/>
      <c r="EGU553" s="52"/>
      <c r="EGV553" s="52"/>
      <c r="EGW553" s="52"/>
      <c r="EGX553" s="52"/>
      <c r="EGY553" s="52"/>
      <c r="EGZ553" s="52"/>
      <c r="EHA553" s="52"/>
      <c r="EHB553" s="52"/>
      <c r="EHC553" s="52"/>
      <c r="EHD553" s="52"/>
      <c r="EHE553" s="52"/>
      <c r="EHF553" s="52"/>
      <c r="EHG553" s="52"/>
      <c r="EHH553" s="52"/>
      <c r="EHI553" s="52"/>
      <c r="EHJ553" s="52"/>
      <c r="EHK553" s="52"/>
      <c r="EHL553" s="52"/>
      <c r="EHM553" s="52"/>
      <c r="EHN553" s="52"/>
      <c r="EHO553" s="52"/>
      <c r="EHP553" s="52"/>
      <c r="EHQ553" s="52"/>
      <c r="EHR553" s="52"/>
      <c r="EHS553" s="52"/>
      <c r="EHT553" s="52"/>
      <c r="EHU553" s="52"/>
      <c r="EHV553" s="52"/>
      <c r="EHW553" s="52"/>
      <c r="EHX553" s="52"/>
      <c r="EHY553" s="52"/>
      <c r="EHZ553" s="52"/>
      <c r="EIA553" s="52"/>
      <c r="EIB553" s="52"/>
      <c r="EIC553" s="52"/>
      <c r="EID553" s="52"/>
      <c r="EIE553" s="52"/>
      <c r="EIF553" s="52"/>
      <c r="EIG553" s="52"/>
      <c r="EIH553" s="52"/>
      <c r="EII553" s="52"/>
      <c r="EIJ553" s="52"/>
      <c r="EIK553" s="52"/>
      <c r="EIL553" s="52"/>
      <c r="EIM553" s="52"/>
      <c r="EIN553" s="52"/>
      <c r="EIO553" s="52"/>
      <c r="EIP553" s="52"/>
      <c r="EIQ553" s="52"/>
      <c r="EIR553" s="52"/>
      <c r="EIS553" s="52"/>
      <c r="EIT553" s="52"/>
      <c r="EIU553" s="52"/>
      <c r="EIV553" s="52"/>
      <c r="EIW553" s="52"/>
      <c r="EIX553" s="52"/>
      <c r="EIY553" s="52"/>
      <c r="EIZ553" s="52"/>
      <c r="EJA553" s="52"/>
      <c r="EJB553" s="52"/>
      <c r="EJC553" s="52"/>
      <c r="EJD553" s="52"/>
      <c r="EJE553" s="52"/>
      <c r="EJF553" s="52"/>
      <c r="EJG553" s="52"/>
      <c r="EJH553" s="52"/>
      <c r="EJI553" s="52"/>
      <c r="EJJ553" s="52"/>
      <c r="EJK553" s="52"/>
      <c r="EJL553" s="52"/>
      <c r="EJM553" s="52"/>
      <c r="EJN553" s="52"/>
      <c r="EJO553" s="52"/>
      <c r="EJP553" s="52"/>
      <c r="EJQ553" s="52"/>
      <c r="EJR553" s="52"/>
      <c r="EJS553" s="52"/>
      <c r="EJT553" s="52"/>
      <c r="EJU553" s="52"/>
      <c r="EJV553" s="52"/>
      <c r="EJW553" s="52"/>
      <c r="EJX553" s="52"/>
      <c r="EJY553" s="52"/>
      <c r="EJZ553" s="52"/>
      <c r="EKA553" s="52"/>
      <c r="EKB553" s="52"/>
      <c r="EKC553" s="52"/>
      <c r="EKD553" s="52"/>
      <c r="EKE553" s="52"/>
      <c r="EKF553" s="52"/>
      <c r="EKG553" s="52"/>
      <c r="EKH553" s="52"/>
      <c r="EKI553" s="52"/>
      <c r="EKJ553" s="52"/>
      <c r="EKK553" s="52"/>
      <c r="EKL553" s="52"/>
      <c r="EKM553" s="52"/>
      <c r="EKN553" s="52"/>
      <c r="EKO553" s="52"/>
      <c r="EKP553" s="52"/>
      <c r="EKQ553" s="52"/>
      <c r="EKR553" s="52"/>
      <c r="EKS553" s="52"/>
      <c r="EKT553" s="52"/>
      <c r="EKU553" s="52"/>
      <c r="EKV553" s="52"/>
      <c r="EKW553" s="52"/>
      <c r="EKX553" s="52"/>
      <c r="EKY553" s="52"/>
      <c r="EKZ553" s="52"/>
      <c r="ELA553" s="52"/>
      <c r="ELB553" s="52"/>
      <c r="ELC553" s="52"/>
      <c r="ELD553" s="52"/>
      <c r="ELE553" s="52"/>
      <c r="ELF553" s="52"/>
      <c r="ELG553" s="52"/>
      <c r="ELH553" s="52"/>
      <c r="ELI553" s="52"/>
      <c r="ELJ553" s="52"/>
      <c r="ELK553" s="52"/>
      <c r="ELL553" s="52"/>
      <c r="ELM553" s="52"/>
      <c r="ELN553" s="52"/>
      <c r="ELO553" s="52"/>
      <c r="ELP553" s="52"/>
      <c r="ELQ553" s="52"/>
      <c r="ELR553" s="52"/>
      <c r="ELS553" s="52"/>
      <c r="ELT553" s="52"/>
      <c r="ELU553" s="52"/>
      <c r="ELV553" s="52"/>
      <c r="ELW553" s="52"/>
      <c r="ELX553" s="52"/>
      <c r="ELY553" s="52"/>
      <c r="ELZ553" s="52"/>
      <c r="EMA553" s="52"/>
      <c r="EMB553" s="52"/>
      <c r="EMC553" s="52"/>
      <c r="EMD553" s="52"/>
      <c r="EME553" s="52"/>
      <c r="EMF553" s="52"/>
      <c r="EMG553" s="52"/>
      <c r="EMH553" s="52"/>
      <c r="EMI553" s="52"/>
      <c r="EMJ553" s="52"/>
      <c r="EMK553" s="52"/>
      <c r="EML553" s="52"/>
      <c r="EMM553" s="52"/>
      <c r="EMN553" s="52"/>
      <c r="EMO553" s="52"/>
      <c r="EMP553" s="52"/>
      <c r="EMQ553" s="52"/>
      <c r="EMR553" s="52"/>
      <c r="EMS553" s="52"/>
      <c r="EMT553" s="52"/>
      <c r="EMU553" s="52"/>
      <c r="EMV553" s="52"/>
      <c r="EMW553" s="52"/>
      <c r="EMX553" s="52"/>
      <c r="EMY553" s="52"/>
      <c r="EMZ553" s="52"/>
      <c r="ENA553" s="52"/>
      <c r="ENB553" s="52"/>
      <c r="ENC553" s="52"/>
      <c r="END553" s="52"/>
      <c r="ENE553" s="52"/>
      <c r="ENF553" s="52"/>
      <c r="ENG553" s="52"/>
      <c r="ENH553" s="52"/>
      <c r="ENI553" s="52"/>
      <c r="ENJ553" s="52"/>
      <c r="ENK553" s="52"/>
      <c r="ENL553" s="52"/>
      <c r="ENM553" s="52"/>
      <c r="ENN553" s="52"/>
      <c r="ENO553" s="52"/>
      <c r="ENP553" s="52"/>
      <c r="ENQ553" s="52"/>
      <c r="ENR553" s="52"/>
      <c r="ENS553" s="52"/>
      <c r="ENT553" s="52"/>
      <c r="ENU553" s="52"/>
      <c r="ENV553" s="52"/>
      <c r="ENW553" s="52"/>
      <c r="ENX553" s="52"/>
      <c r="ENY553" s="52"/>
      <c r="ENZ553" s="52"/>
      <c r="EOA553" s="52"/>
      <c r="EOB553" s="52"/>
      <c r="EOC553" s="52"/>
      <c r="EOD553" s="52"/>
      <c r="EOE553" s="52"/>
      <c r="EOF553" s="52"/>
      <c r="EOG553" s="52"/>
      <c r="EOH553" s="52"/>
      <c r="EOI553" s="52"/>
      <c r="EOJ553" s="52"/>
      <c r="EOK553" s="52"/>
      <c r="EOL553" s="52"/>
      <c r="EOM553" s="52"/>
      <c r="EON553" s="52"/>
      <c r="EOO553" s="52"/>
      <c r="EOP553" s="52"/>
      <c r="EOQ553" s="52"/>
      <c r="EOR553" s="52"/>
      <c r="EOS553" s="52"/>
      <c r="EOT553" s="52"/>
      <c r="EOU553" s="52"/>
      <c r="EOV553" s="52"/>
      <c r="EOW553" s="52"/>
      <c r="EOX553" s="52"/>
      <c r="EOY553" s="52"/>
      <c r="EOZ553" s="52"/>
      <c r="EPA553" s="52"/>
      <c r="EPB553" s="52"/>
      <c r="EPC553" s="52"/>
      <c r="EPD553" s="52"/>
      <c r="EPE553" s="52"/>
      <c r="EPF553" s="52"/>
      <c r="EPG553" s="52"/>
      <c r="EPH553" s="52"/>
      <c r="EPI553" s="52"/>
      <c r="EPJ553" s="52"/>
      <c r="EPK553" s="52"/>
      <c r="EPL553" s="52"/>
      <c r="EPM553" s="52"/>
      <c r="EPN553" s="52"/>
      <c r="EPO553" s="52"/>
      <c r="EPP553" s="52"/>
      <c r="EPQ553" s="52"/>
      <c r="EPR553" s="52"/>
      <c r="EPS553" s="52"/>
      <c r="EPT553" s="52"/>
      <c r="EPU553" s="52"/>
      <c r="EPV553" s="52"/>
      <c r="EPW553" s="52"/>
      <c r="EPX553" s="52"/>
      <c r="EPY553" s="52"/>
      <c r="EPZ553" s="52"/>
      <c r="EQA553" s="52"/>
      <c r="EQB553" s="52"/>
      <c r="EQC553" s="52"/>
      <c r="EQD553" s="52"/>
      <c r="EQE553" s="52"/>
      <c r="EQF553" s="52"/>
      <c r="EQG553" s="52"/>
      <c r="EQH553" s="52"/>
      <c r="EQI553" s="52"/>
      <c r="EQJ553" s="52"/>
      <c r="EQK553" s="52"/>
      <c r="EQL553" s="52"/>
      <c r="EQM553" s="52"/>
      <c r="EQN553" s="52"/>
      <c r="EQO553" s="52"/>
      <c r="EQP553" s="52"/>
      <c r="EQQ553" s="52"/>
      <c r="EQR553" s="52"/>
      <c r="EQS553" s="52"/>
      <c r="EQT553" s="52"/>
      <c r="EQU553" s="52"/>
      <c r="EQV553" s="52"/>
      <c r="EQW553" s="52"/>
      <c r="EQX553" s="52"/>
      <c r="EQY553" s="52"/>
      <c r="EQZ553" s="52"/>
      <c r="ERA553" s="52"/>
      <c r="ERB553" s="52"/>
      <c r="ERC553" s="52"/>
      <c r="ERD553" s="52"/>
      <c r="ERE553" s="52"/>
      <c r="ERF553" s="52"/>
      <c r="ERG553" s="52"/>
      <c r="ERH553" s="52"/>
      <c r="ERI553" s="52"/>
      <c r="ERJ553" s="52"/>
      <c r="ERK553" s="52"/>
      <c r="ERL553" s="52"/>
      <c r="ERM553" s="52"/>
      <c r="ERN553" s="52"/>
      <c r="ERO553" s="52"/>
      <c r="ERP553" s="52"/>
      <c r="ERQ553" s="52"/>
      <c r="ERR553" s="52"/>
      <c r="ERS553" s="52"/>
      <c r="ERT553" s="52"/>
      <c r="ERU553" s="52"/>
      <c r="ERV553" s="52"/>
      <c r="ERW553" s="52"/>
      <c r="ERX553" s="52"/>
      <c r="ERY553" s="52"/>
      <c r="ERZ553" s="52"/>
      <c r="ESA553" s="52"/>
      <c r="ESB553" s="52"/>
      <c r="ESC553" s="52"/>
      <c r="ESD553" s="52"/>
      <c r="ESE553" s="52"/>
      <c r="ESF553" s="52"/>
      <c r="ESG553" s="52"/>
      <c r="ESH553" s="52"/>
      <c r="ESI553" s="52"/>
      <c r="ESJ553" s="52"/>
      <c r="ESK553" s="52"/>
      <c r="ESL553" s="52"/>
      <c r="ESM553" s="52"/>
      <c r="ESN553" s="52"/>
      <c r="ESO553" s="52"/>
      <c r="ESP553" s="52"/>
      <c r="ESQ553" s="52"/>
      <c r="ESR553" s="52"/>
      <c r="ESS553" s="52"/>
      <c r="EST553" s="52"/>
      <c r="ESU553" s="52"/>
      <c r="ESV553" s="52"/>
      <c r="ESW553" s="52"/>
      <c r="ESX553" s="52"/>
      <c r="ESY553" s="52"/>
      <c r="ESZ553" s="52"/>
      <c r="ETA553" s="52"/>
      <c r="ETB553" s="52"/>
      <c r="ETC553" s="52"/>
      <c r="ETD553" s="52"/>
      <c r="ETE553" s="52"/>
      <c r="ETF553" s="52"/>
      <c r="ETG553" s="52"/>
      <c r="ETH553" s="52"/>
      <c r="ETI553" s="52"/>
      <c r="ETJ553" s="52"/>
      <c r="ETK553" s="52"/>
      <c r="ETL553" s="52"/>
      <c r="ETM553" s="52"/>
      <c r="ETN553" s="52"/>
      <c r="ETO553" s="52"/>
      <c r="ETP553" s="52"/>
      <c r="ETQ553" s="52"/>
      <c r="ETR553" s="52"/>
      <c r="ETS553" s="52"/>
      <c r="ETT553" s="52"/>
      <c r="ETU553" s="52"/>
      <c r="ETV553" s="52"/>
      <c r="ETW553" s="52"/>
      <c r="ETX553" s="52"/>
      <c r="ETY553" s="52"/>
      <c r="ETZ553" s="52"/>
      <c r="EUA553" s="52"/>
      <c r="EUB553" s="52"/>
      <c r="EUC553" s="52"/>
      <c r="EUD553" s="52"/>
      <c r="EUE553" s="52"/>
      <c r="EUF553" s="52"/>
      <c r="EUG553" s="52"/>
      <c r="EUH553" s="52"/>
      <c r="EUI553" s="52"/>
      <c r="EUJ553" s="52"/>
      <c r="EUK553" s="52"/>
      <c r="EUL553" s="52"/>
      <c r="EUM553" s="52"/>
      <c r="EUN553" s="52"/>
      <c r="EUO553" s="52"/>
      <c r="EUP553" s="52"/>
      <c r="EUQ553" s="52"/>
      <c r="EUR553" s="52"/>
      <c r="EUS553" s="52"/>
      <c r="EUT553" s="52"/>
      <c r="EUU553" s="52"/>
      <c r="EUV553" s="52"/>
      <c r="EUW553" s="52"/>
      <c r="EUX553" s="52"/>
      <c r="EUY553" s="52"/>
      <c r="EUZ553" s="52"/>
      <c r="EVA553" s="52"/>
      <c r="EVB553" s="52"/>
      <c r="EVC553" s="52"/>
      <c r="EVD553" s="52"/>
      <c r="EVE553" s="52"/>
      <c r="EVF553" s="52"/>
      <c r="EVG553" s="52"/>
      <c r="EVH553" s="52"/>
      <c r="EVI553" s="52"/>
      <c r="EVJ553" s="52"/>
      <c r="EVK553" s="52"/>
      <c r="EVL553" s="52"/>
      <c r="EVM553" s="52"/>
      <c r="EVN553" s="52"/>
      <c r="EVO553" s="52"/>
      <c r="EVP553" s="52"/>
      <c r="EVQ553" s="52"/>
      <c r="EVR553" s="52"/>
      <c r="EVS553" s="52"/>
      <c r="EVT553" s="52"/>
      <c r="EVU553" s="52"/>
      <c r="EVV553" s="52"/>
      <c r="EVW553" s="52"/>
      <c r="EVX553" s="52"/>
      <c r="EVY553" s="52"/>
      <c r="EVZ553" s="52"/>
      <c r="EWA553" s="52"/>
      <c r="EWB553" s="52"/>
      <c r="EWC553" s="52"/>
      <c r="EWD553" s="52"/>
      <c r="EWE553" s="52"/>
      <c r="EWF553" s="52"/>
      <c r="EWG553" s="52"/>
      <c r="EWH553" s="52"/>
      <c r="EWI553" s="52"/>
      <c r="EWJ553" s="52"/>
      <c r="EWK553" s="52"/>
      <c r="EWL553" s="52"/>
      <c r="EWM553" s="52"/>
      <c r="EWN553" s="52"/>
      <c r="EWO553" s="52"/>
      <c r="EWP553" s="52"/>
      <c r="EWQ553" s="52"/>
      <c r="EWR553" s="52"/>
      <c r="EWS553" s="52"/>
      <c r="EWT553" s="52"/>
      <c r="EWU553" s="52"/>
      <c r="EWV553" s="52"/>
      <c r="EWW553" s="52"/>
      <c r="EWX553" s="52"/>
      <c r="EWY553" s="52"/>
      <c r="EWZ553" s="52"/>
      <c r="EXA553" s="52"/>
      <c r="EXB553" s="52"/>
      <c r="EXC553" s="52"/>
      <c r="EXD553" s="52"/>
      <c r="EXE553" s="52"/>
      <c r="EXF553" s="52"/>
      <c r="EXG553" s="52"/>
      <c r="EXH553" s="52"/>
      <c r="EXI553" s="52"/>
      <c r="EXJ553" s="52"/>
      <c r="EXK553" s="52"/>
      <c r="EXL553" s="52"/>
      <c r="EXM553" s="52"/>
      <c r="EXN553" s="52"/>
      <c r="EXO553" s="52"/>
      <c r="EXP553" s="52"/>
      <c r="EXQ553" s="52"/>
      <c r="EXR553" s="52"/>
      <c r="EXS553" s="52"/>
      <c r="EXT553" s="52"/>
      <c r="EXU553" s="52"/>
      <c r="EXV553" s="52"/>
      <c r="EXW553" s="52"/>
      <c r="EXX553" s="52"/>
      <c r="EXY553" s="52"/>
      <c r="EXZ553" s="52"/>
      <c r="EYA553" s="52"/>
      <c r="EYB553" s="52"/>
      <c r="EYC553" s="52"/>
      <c r="EYD553" s="52"/>
      <c r="EYE553" s="52"/>
      <c r="EYF553" s="52"/>
      <c r="EYG553" s="52"/>
      <c r="EYH553" s="52"/>
      <c r="EYI553" s="52"/>
      <c r="EYJ553" s="52"/>
      <c r="EYK553" s="52"/>
      <c r="EYL553" s="52"/>
      <c r="EYM553" s="52"/>
      <c r="EYN553" s="52"/>
      <c r="EYO553" s="52"/>
      <c r="EYP553" s="52"/>
      <c r="EYQ553" s="52"/>
      <c r="EYR553" s="52"/>
      <c r="EYS553" s="52"/>
      <c r="EYT553" s="52"/>
      <c r="EYU553" s="52"/>
      <c r="EYV553" s="52"/>
      <c r="EYW553" s="52"/>
      <c r="EYX553" s="52"/>
      <c r="EYY553" s="52"/>
      <c r="EYZ553" s="52"/>
      <c r="EZA553" s="52"/>
      <c r="EZB553" s="52"/>
      <c r="EZC553" s="52"/>
      <c r="EZD553" s="52"/>
      <c r="EZE553" s="52"/>
      <c r="EZF553" s="52"/>
      <c r="EZG553" s="52"/>
      <c r="EZH553" s="52"/>
      <c r="EZI553" s="52"/>
      <c r="EZJ553" s="52"/>
      <c r="EZK553" s="52"/>
      <c r="EZL553" s="52"/>
      <c r="EZM553" s="52"/>
      <c r="EZN553" s="52"/>
      <c r="EZO553" s="52"/>
      <c r="EZP553" s="52"/>
      <c r="EZQ553" s="52"/>
      <c r="EZR553" s="52"/>
      <c r="EZS553" s="52"/>
      <c r="EZT553" s="52"/>
      <c r="EZU553" s="52"/>
      <c r="EZV553" s="52"/>
      <c r="EZW553" s="52"/>
      <c r="EZX553" s="52"/>
      <c r="EZY553" s="52"/>
      <c r="EZZ553" s="52"/>
      <c r="FAA553" s="52"/>
      <c r="FAB553" s="52"/>
      <c r="FAC553" s="52"/>
      <c r="FAD553" s="52"/>
      <c r="FAE553" s="52"/>
      <c r="FAF553" s="52"/>
      <c r="FAG553" s="52"/>
      <c r="FAH553" s="52"/>
      <c r="FAI553" s="52"/>
      <c r="FAJ553" s="52"/>
      <c r="FAK553" s="52"/>
      <c r="FAL553" s="52"/>
      <c r="FAM553" s="52"/>
      <c r="FAN553" s="52"/>
      <c r="FAO553" s="52"/>
      <c r="FAP553" s="52"/>
      <c r="FAQ553" s="52"/>
      <c r="FAR553" s="52"/>
      <c r="FAS553" s="52"/>
      <c r="FAT553" s="52"/>
      <c r="FAU553" s="52"/>
      <c r="FAV553" s="52"/>
      <c r="FAW553" s="52"/>
      <c r="FAX553" s="52"/>
      <c r="FAY553" s="52"/>
      <c r="FAZ553" s="52"/>
      <c r="FBA553" s="52"/>
      <c r="FBB553" s="52"/>
      <c r="FBC553" s="52"/>
      <c r="FBD553" s="52"/>
      <c r="FBE553" s="52"/>
      <c r="FBF553" s="52"/>
      <c r="FBG553" s="52"/>
      <c r="FBH553" s="52"/>
      <c r="FBI553" s="52"/>
      <c r="FBJ553" s="52"/>
      <c r="FBK553" s="52"/>
      <c r="FBL553" s="52"/>
      <c r="FBM553" s="52"/>
      <c r="FBN553" s="52"/>
      <c r="FBO553" s="52"/>
      <c r="FBP553" s="52"/>
      <c r="FBQ553" s="52"/>
      <c r="FBR553" s="52"/>
      <c r="FBS553" s="52"/>
      <c r="FBT553" s="52"/>
      <c r="FBU553" s="52"/>
      <c r="FBV553" s="52"/>
      <c r="FBW553" s="52"/>
      <c r="FBX553" s="52"/>
      <c r="FBY553" s="52"/>
      <c r="FBZ553" s="52"/>
      <c r="FCA553" s="52"/>
      <c r="FCB553" s="52"/>
      <c r="FCC553" s="52"/>
      <c r="FCD553" s="52"/>
      <c r="FCE553" s="52"/>
      <c r="FCF553" s="52"/>
      <c r="FCG553" s="52"/>
      <c r="FCH553" s="52"/>
      <c r="FCI553" s="52"/>
      <c r="FCJ553" s="52"/>
      <c r="FCK553" s="52"/>
      <c r="FCL553" s="52"/>
      <c r="FCM553" s="52"/>
      <c r="FCN553" s="52"/>
      <c r="FCO553" s="52"/>
      <c r="FCP553" s="52"/>
      <c r="FCQ553" s="52"/>
      <c r="FCR553" s="52"/>
      <c r="FCS553" s="52"/>
      <c r="FCT553" s="52"/>
      <c r="FCU553" s="52"/>
      <c r="FCV553" s="52"/>
      <c r="FCW553" s="52"/>
      <c r="FCX553" s="52"/>
      <c r="FCY553" s="52"/>
      <c r="FCZ553" s="52"/>
      <c r="FDA553" s="52"/>
      <c r="FDB553" s="52"/>
      <c r="FDC553" s="52"/>
      <c r="FDD553" s="52"/>
      <c r="FDE553" s="52"/>
      <c r="FDF553" s="52"/>
      <c r="FDG553" s="52"/>
      <c r="FDH553" s="52"/>
      <c r="FDI553" s="52"/>
      <c r="FDJ553" s="52"/>
      <c r="FDK553" s="52"/>
      <c r="FDL553" s="52"/>
      <c r="FDM553" s="52"/>
      <c r="FDN553" s="52"/>
      <c r="FDO553" s="52"/>
      <c r="FDP553" s="52"/>
      <c r="FDQ553" s="52"/>
      <c r="FDR553" s="52"/>
      <c r="FDS553" s="52"/>
      <c r="FDT553" s="52"/>
      <c r="FDU553" s="52"/>
      <c r="FDV553" s="52"/>
      <c r="FDW553" s="52"/>
      <c r="FDX553" s="52"/>
      <c r="FDY553" s="52"/>
      <c r="FDZ553" s="52"/>
      <c r="FEA553" s="52"/>
      <c r="FEB553" s="52"/>
      <c r="FEC553" s="52"/>
      <c r="FED553" s="52"/>
      <c r="FEE553" s="52"/>
      <c r="FEF553" s="52"/>
      <c r="FEG553" s="52"/>
      <c r="FEH553" s="52"/>
      <c r="FEI553" s="52"/>
      <c r="FEJ553" s="52"/>
      <c r="FEK553" s="52"/>
      <c r="FEL553" s="52"/>
      <c r="FEM553" s="52"/>
      <c r="FEN553" s="52"/>
      <c r="FEO553" s="52"/>
      <c r="FEP553" s="52"/>
      <c r="FEQ553" s="52"/>
      <c r="FER553" s="52"/>
      <c r="FES553" s="52"/>
      <c r="FET553" s="52"/>
      <c r="FEU553" s="52"/>
      <c r="FEV553" s="52"/>
      <c r="FEW553" s="52"/>
      <c r="FEX553" s="52"/>
      <c r="FEY553" s="52"/>
      <c r="FEZ553" s="52"/>
      <c r="FFA553" s="52"/>
      <c r="FFB553" s="52"/>
      <c r="FFC553" s="52"/>
      <c r="FFD553" s="52"/>
      <c r="FFE553" s="52"/>
      <c r="FFF553" s="52"/>
      <c r="FFG553" s="52"/>
      <c r="FFH553" s="52"/>
      <c r="FFI553" s="52"/>
      <c r="FFJ553" s="52"/>
      <c r="FFK553" s="52"/>
      <c r="FFL553" s="52"/>
      <c r="FFM553" s="52"/>
      <c r="FFN553" s="52"/>
      <c r="FFO553" s="52"/>
      <c r="FFP553" s="52"/>
      <c r="FFQ553" s="52"/>
      <c r="FFR553" s="52"/>
      <c r="FFS553" s="52"/>
      <c r="FFT553" s="52"/>
      <c r="FFU553" s="52"/>
      <c r="FFV553" s="52"/>
      <c r="FFW553" s="52"/>
      <c r="FFX553" s="52"/>
      <c r="FFY553" s="52"/>
      <c r="FFZ553" s="52"/>
      <c r="FGA553" s="52"/>
      <c r="FGB553" s="52"/>
      <c r="FGC553" s="52"/>
      <c r="FGD553" s="52"/>
      <c r="FGE553" s="52"/>
      <c r="FGF553" s="52"/>
      <c r="FGG553" s="52"/>
      <c r="FGH553" s="52"/>
      <c r="FGI553" s="52"/>
      <c r="FGJ553" s="52"/>
      <c r="FGK553" s="52"/>
      <c r="FGL553" s="52"/>
      <c r="FGM553" s="52"/>
      <c r="FGN553" s="52"/>
      <c r="FGO553" s="52"/>
      <c r="FGP553" s="52"/>
      <c r="FGQ553" s="52"/>
      <c r="FGR553" s="52"/>
      <c r="FGS553" s="52"/>
      <c r="FGT553" s="52"/>
      <c r="FGU553" s="52"/>
      <c r="FGV553" s="52"/>
      <c r="FGW553" s="52"/>
      <c r="FGX553" s="52"/>
      <c r="FGY553" s="52"/>
      <c r="FGZ553" s="52"/>
      <c r="FHA553" s="52"/>
      <c r="FHB553" s="52"/>
      <c r="FHC553" s="52"/>
      <c r="FHD553" s="52"/>
      <c r="FHE553" s="52"/>
      <c r="FHF553" s="52"/>
      <c r="FHG553" s="52"/>
      <c r="FHH553" s="52"/>
      <c r="FHI553" s="52"/>
      <c r="FHJ553" s="52"/>
      <c r="FHK553" s="52"/>
      <c r="FHL553" s="52"/>
      <c r="FHM553" s="52"/>
      <c r="FHN553" s="52"/>
      <c r="FHO553" s="52"/>
      <c r="FHP553" s="52"/>
      <c r="FHQ553" s="52"/>
      <c r="FHR553" s="52"/>
      <c r="FHS553" s="52"/>
      <c r="FHT553" s="52"/>
      <c r="FHU553" s="52"/>
      <c r="FHV553" s="52"/>
      <c r="FHW553" s="52"/>
      <c r="FHX553" s="52"/>
      <c r="FHY553" s="52"/>
      <c r="FHZ553" s="52"/>
      <c r="FIA553" s="52"/>
      <c r="FIB553" s="52"/>
      <c r="FIC553" s="52"/>
      <c r="FID553" s="52"/>
      <c r="FIE553" s="52"/>
      <c r="FIF553" s="52"/>
      <c r="FIG553" s="52"/>
      <c r="FIH553" s="52"/>
      <c r="FII553" s="52"/>
      <c r="FIJ553" s="52"/>
      <c r="FIK553" s="52"/>
      <c r="FIL553" s="52"/>
      <c r="FIM553" s="52"/>
      <c r="FIN553" s="52"/>
      <c r="FIO553" s="52"/>
      <c r="FIP553" s="52"/>
      <c r="FIQ553" s="52"/>
      <c r="FIR553" s="52"/>
      <c r="FIS553" s="52"/>
      <c r="FIT553" s="52"/>
      <c r="FIU553" s="52"/>
      <c r="FIV553" s="52"/>
      <c r="FIW553" s="52"/>
      <c r="FIX553" s="52"/>
      <c r="FIY553" s="52"/>
      <c r="FIZ553" s="52"/>
      <c r="FJA553" s="52"/>
      <c r="FJB553" s="52"/>
      <c r="FJC553" s="52"/>
      <c r="FJD553" s="52"/>
      <c r="FJE553" s="52"/>
      <c r="FJF553" s="52"/>
      <c r="FJG553" s="52"/>
      <c r="FJH553" s="52"/>
      <c r="FJI553" s="52"/>
      <c r="FJJ553" s="52"/>
      <c r="FJK553" s="52"/>
      <c r="FJL553" s="52"/>
      <c r="FJM553" s="52"/>
      <c r="FJN553" s="52"/>
      <c r="FJO553" s="52"/>
      <c r="FJP553" s="52"/>
      <c r="FJQ553" s="52"/>
      <c r="FJR553" s="52"/>
      <c r="FJS553" s="52"/>
      <c r="FJT553" s="52"/>
      <c r="FJU553" s="52"/>
      <c r="FJV553" s="52"/>
      <c r="FJW553" s="52"/>
      <c r="FJX553" s="52"/>
      <c r="FJY553" s="52"/>
      <c r="FJZ553" s="52"/>
      <c r="FKA553" s="52"/>
      <c r="FKB553" s="52"/>
      <c r="FKC553" s="52"/>
      <c r="FKD553" s="52"/>
      <c r="FKE553" s="52"/>
      <c r="FKF553" s="52"/>
      <c r="FKG553" s="52"/>
      <c r="FKH553" s="52"/>
      <c r="FKI553" s="52"/>
      <c r="FKJ553" s="52"/>
      <c r="FKK553" s="52"/>
      <c r="FKL553" s="52"/>
      <c r="FKM553" s="52"/>
      <c r="FKN553" s="52"/>
      <c r="FKO553" s="52"/>
      <c r="FKP553" s="52"/>
      <c r="FKQ553" s="52"/>
      <c r="FKR553" s="52"/>
      <c r="FKS553" s="52"/>
      <c r="FKT553" s="52"/>
      <c r="FKU553" s="52"/>
      <c r="FKV553" s="52"/>
      <c r="FKW553" s="52"/>
      <c r="FKX553" s="52"/>
      <c r="FKY553" s="52"/>
      <c r="FKZ553" s="52"/>
      <c r="FLA553" s="52"/>
      <c r="FLB553" s="52"/>
      <c r="FLC553" s="52"/>
      <c r="FLD553" s="52"/>
      <c r="FLE553" s="52"/>
      <c r="FLF553" s="52"/>
      <c r="FLG553" s="52"/>
      <c r="FLH553" s="52"/>
      <c r="FLI553" s="52"/>
      <c r="FLJ553" s="52"/>
      <c r="FLK553" s="52"/>
      <c r="FLL553" s="52"/>
      <c r="FLM553" s="52"/>
      <c r="FLN553" s="52"/>
      <c r="FLO553" s="52"/>
      <c r="FLP553" s="52"/>
      <c r="FLQ553" s="52"/>
      <c r="FLR553" s="52"/>
      <c r="FLS553" s="52"/>
      <c r="FLT553" s="52"/>
      <c r="FLU553" s="52"/>
      <c r="FLV553" s="52"/>
      <c r="FLW553" s="52"/>
      <c r="FLX553" s="52"/>
      <c r="FLY553" s="52"/>
      <c r="FLZ553" s="52"/>
      <c r="FMA553" s="52"/>
      <c r="FMB553" s="52"/>
      <c r="FMC553" s="52"/>
      <c r="FMD553" s="52"/>
      <c r="FME553" s="52"/>
      <c r="FMF553" s="52"/>
      <c r="FMG553" s="52"/>
      <c r="FMH553" s="52"/>
      <c r="FMI553" s="52"/>
      <c r="FMJ553" s="52"/>
      <c r="FMK553" s="52"/>
      <c r="FML553" s="52"/>
      <c r="FMM553" s="52"/>
      <c r="FMN553" s="52"/>
      <c r="FMO553" s="52"/>
      <c r="FMP553" s="52"/>
      <c r="FMQ553" s="52"/>
      <c r="FMR553" s="52"/>
      <c r="FMS553" s="52"/>
      <c r="FMT553" s="52"/>
      <c r="FMU553" s="52"/>
      <c r="FMV553" s="52"/>
      <c r="FMW553" s="52"/>
      <c r="FMX553" s="52"/>
      <c r="FMY553" s="52"/>
      <c r="FMZ553" s="52"/>
      <c r="FNA553" s="52"/>
      <c r="FNB553" s="52"/>
      <c r="FNC553" s="52"/>
      <c r="FND553" s="52"/>
      <c r="FNE553" s="52"/>
      <c r="FNF553" s="52"/>
      <c r="FNG553" s="52"/>
      <c r="FNH553" s="52"/>
      <c r="FNI553" s="52"/>
      <c r="FNJ553" s="52"/>
      <c r="FNK553" s="52"/>
      <c r="FNL553" s="52"/>
      <c r="FNM553" s="52"/>
      <c r="FNN553" s="52"/>
      <c r="FNO553" s="52"/>
      <c r="FNP553" s="52"/>
      <c r="FNQ553" s="52"/>
      <c r="FNR553" s="52"/>
      <c r="FNS553" s="52"/>
      <c r="FNT553" s="52"/>
      <c r="FNU553" s="52"/>
      <c r="FNV553" s="52"/>
      <c r="FNW553" s="52"/>
      <c r="FNX553" s="52"/>
      <c r="FNY553" s="52"/>
      <c r="FNZ553" s="52"/>
      <c r="FOA553" s="52"/>
      <c r="FOB553" s="52"/>
      <c r="FOC553" s="52"/>
      <c r="FOD553" s="52"/>
      <c r="FOE553" s="52"/>
      <c r="FOF553" s="52"/>
      <c r="FOG553" s="52"/>
      <c r="FOH553" s="52"/>
      <c r="FOI553" s="52"/>
      <c r="FOJ553" s="52"/>
      <c r="FOK553" s="52"/>
      <c r="FOL553" s="52"/>
      <c r="FOM553" s="52"/>
      <c r="FON553" s="52"/>
      <c r="FOO553" s="52"/>
      <c r="FOP553" s="52"/>
      <c r="FOQ553" s="52"/>
      <c r="FOR553" s="52"/>
      <c r="FOS553" s="52"/>
      <c r="FOT553" s="52"/>
      <c r="FOU553" s="52"/>
      <c r="FOV553" s="52"/>
      <c r="FOW553" s="52"/>
      <c r="FOX553" s="52"/>
      <c r="FOY553" s="52"/>
      <c r="FOZ553" s="52"/>
      <c r="FPA553" s="52"/>
      <c r="FPB553" s="52"/>
      <c r="FPC553" s="52"/>
      <c r="FPD553" s="52"/>
      <c r="FPE553" s="52"/>
      <c r="FPF553" s="52"/>
      <c r="FPG553" s="52"/>
      <c r="FPH553" s="52"/>
      <c r="FPI553" s="52"/>
      <c r="FPJ553" s="52"/>
      <c r="FPK553" s="52"/>
      <c r="FPL553" s="52"/>
      <c r="FPM553" s="52"/>
      <c r="FPN553" s="52"/>
      <c r="FPO553" s="52"/>
      <c r="FPP553" s="52"/>
      <c r="FPQ553" s="52"/>
      <c r="FPR553" s="52"/>
      <c r="FPS553" s="52"/>
      <c r="FPT553" s="52"/>
      <c r="FPU553" s="52"/>
      <c r="FPV553" s="52"/>
      <c r="FPW553" s="52"/>
      <c r="FPX553" s="52"/>
      <c r="FPY553" s="52"/>
      <c r="FPZ553" s="52"/>
      <c r="FQA553" s="52"/>
      <c r="FQB553" s="52"/>
      <c r="FQC553" s="52"/>
      <c r="FQD553" s="52"/>
      <c r="FQE553" s="52"/>
      <c r="FQF553" s="52"/>
      <c r="FQG553" s="52"/>
      <c r="FQH553" s="52"/>
      <c r="FQI553" s="52"/>
      <c r="FQJ553" s="52"/>
      <c r="FQK553" s="52"/>
      <c r="FQL553" s="52"/>
      <c r="FQM553" s="52"/>
      <c r="FQN553" s="52"/>
      <c r="FQO553" s="52"/>
      <c r="FQP553" s="52"/>
      <c r="FQQ553" s="52"/>
      <c r="FQR553" s="52"/>
      <c r="FQS553" s="52"/>
      <c r="FQT553" s="52"/>
      <c r="FQU553" s="52"/>
      <c r="FQV553" s="52"/>
      <c r="FQW553" s="52"/>
      <c r="FQX553" s="52"/>
      <c r="FQY553" s="52"/>
      <c r="FQZ553" s="52"/>
      <c r="FRA553" s="52"/>
      <c r="FRB553" s="52"/>
      <c r="FRC553" s="52"/>
      <c r="FRD553" s="52"/>
      <c r="FRE553" s="52"/>
      <c r="FRF553" s="52"/>
      <c r="FRG553" s="52"/>
      <c r="FRH553" s="52"/>
      <c r="FRI553" s="52"/>
      <c r="FRJ553" s="52"/>
      <c r="FRK553" s="52"/>
      <c r="FRL553" s="52"/>
      <c r="FRM553" s="52"/>
      <c r="FRN553" s="52"/>
      <c r="FRO553" s="52"/>
      <c r="FRP553" s="52"/>
      <c r="FRQ553" s="52"/>
      <c r="FRR553" s="52"/>
      <c r="FRS553" s="52"/>
      <c r="FRT553" s="52"/>
      <c r="FRU553" s="52"/>
      <c r="FRV553" s="52"/>
      <c r="FRW553" s="52"/>
      <c r="FRX553" s="52"/>
      <c r="FRY553" s="52"/>
      <c r="FRZ553" s="52"/>
      <c r="FSA553" s="52"/>
      <c r="FSB553" s="52"/>
      <c r="FSC553" s="52"/>
      <c r="FSD553" s="52"/>
      <c r="FSE553" s="52"/>
      <c r="FSF553" s="52"/>
      <c r="FSG553" s="52"/>
      <c r="FSH553" s="52"/>
      <c r="FSI553" s="52"/>
      <c r="FSJ553" s="52"/>
      <c r="FSK553" s="52"/>
      <c r="FSL553" s="52"/>
      <c r="FSM553" s="52"/>
      <c r="FSN553" s="52"/>
      <c r="FSO553" s="52"/>
      <c r="FSP553" s="52"/>
      <c r="FSQ553" s="52"/>
      <c r="FSR553" s="52"/>
      <c r="FSS553" s="52"/>
      <c r="FST553" s="52"/>
      <c r="FSU553" s="52"/>
      <c r="FSV553" s="52"/>
      <c r="FSW553" s="52"/>
      <c r="FSX553" s="52"/>
      <c r="FSY553" s="52"/>
      <c r="FSZ553" s="52"/>
      <c r="FTA553" s="52"/>
      <c r="FTB553" s="52"/>
      <c r="FTC553" s="52"/>
      <c r="FTD553" s="52"/>
      <c r="FTE553" s="52"/>
      <c r="FTF553" s="52"/>
      <c r="FTG553" s="52"/>
      <c r="FTH553" s="52"/>
      <c r="FTI553" s="52"/>
      <c r="FTJ553" s="52"/>
      <c r="FTK553" s="52"/>
      <c r="FTL553" s="52"/>
      <c r="FTM553" s="52"/>
      <c r="FTN553" s="52"/>
      <c r="FTO553" s="52"/>
      <c r="FTP553" s="52"/>
      <c r="FTQ553" s="52"/>
      <c r="FTR553" s="52"/>
      <c r="FTS553" s="52"/>
      <c r="FTT553" s="52"/>
      <c r="FTU553" s="52"/>
      <c r="FTV553" s="52"/>
      <c r="FTW553" s="52"/>
      <c r="FTX553" s="52"/>
      <c r="FTY553" s="52"/>
      <c r="FTZ553" s="52"/>
      <c r="FUA553" s="52"/>
      <c r="FUB553" s="52"/>
      <c r="FUC553" s="52"/>
      <c r="FUD553" s="52"/>
      <c r="FUE553" s="52"/>
      <c r="FUF553" s="52"/>
      <c r="FUG553" s="52"/>
      <c r="FUH553" s="52"/>
      <c r="FUI553" s="52"/>
      <c r="FUJ553" s="52"/>
      <c r="FUK553" s="52"/>
      <c r="FUL553" s="52"/>
      <c r="FUM553" s="52"/>
      <c r="FUN553" s="52"/>
      <c r="FUO553" s="52"/>
      <c r="FUP553" s="52"/>
      <c r="FUQ553" s="52"/>
      <c r="FUR553" s="52"/>
      <c r="FUS553" s="52"/>
      <c r="FUT553" s="52"/>
      <c r="FUU553" s="52"/>
      <c r="FUV553" s="52"/>
      <c r="FUW553" s="52"/>
      <c r="FUX553" s="52"/>
      <c r="FUY553" s="52"/>
      <c r="FUZ553" s="52"/>
      <c r="FVA553" s="52"/>
      <c r="FVB553" s="52"/>
      <c r="FVC553" s="52"/>
      <c r="FVD553" s="52"/>
      <c r="FVE553" s="52"/>
      <c r="FVF553" s="52"/>
      <c r="FVG553" s="52"/>
      <c r="FVH553" s="52"/>
      <c r="FVI553" s="52"/>
      <c r="FVJ553" s="52"/>
      <c r="FVK553" s="52"/>
      <c r="FVL553" s="52"/>
      <c r="FVM553" s="52"/>
      <c r="FVN553" s="52"/>
      <c r="FVO553" s="52"/>
      <c r="FVP553" s="52"/>
      <c r="FVQ553" s="52"/>
      <c r="FVR553" s="52"/>
      <c r="FVS553" s="52"/>
      <c r="FVT553" s="52"/>
      <c r="FVU553" s="52"/>
      <c r="FVV553" s="52"/>
      <c r="FVW553" s="52"/>
      <c r="FVX553" s="52"/>
      <c r="FVY553" s="52"/>
      <c r="FVZ553" s="52"/>
      <c r="FWA553" s="52"/>
      <c r="FWB553" s="52"/>
      <c r="FWC553" s="52"/>
      <c r="FWD553" s="52"/>
      <c r="FWE553" s="52"/>
      <c r="FWF553" s="52"/>
      <c r="FWG553" s="52"/>
      <c r="FWH553" s="52"/>
      <c r="FWI553" s="52"/>
      <c r="FWJ553" s="52"/>
      <c r="FWK553" s="52"/>
      <c r="FWL553" s="52"/>
      <c r="FWM553" s="52"/>
      <c r="FWN553" s="52"/>
      <c r="FWO553" s="52"/>
      <c r="FWP553" s="52"/>
      <c r="FWQ553" s="52"/>
      <c r="FWR553" s="52"/>
      <c r="FWS553" s="52"/>
      <c r="FWT553" s="52"/>
      <c r="FWU553" s="52"/>
      <c r="FWV553" s="52"/>
      <c r="FWW553" s="52"/>
      <c r="FWX553" s="52"/>
      <c r="FWY553" s="52"/>
      <c r="FWZ553" s="52"/>
      <c r="FXA553" s="52"/>
      <c r="FXB553" s="52"/>
      <c r="FXC553" s="52"/>
      <c r="FXD553" s="52"/>
      <c r="FXE553" s="52"/>
      <c r="FXF553" s="52"/>
      <c r="FXG553" s="52"/>
      <c r="FXH553" s="52"/>
      <c r="FXI553" s="52"/>
      <c r="FXJ553" s="52"/>
      <c r="FXK553" s="52"/>
      <c r="FXL553" s="52"/>
      <c r="FXM553" s="52"/>
      <c r="FXN553" s="52"/>
      <c r="FXO553" s="52"/>
      <c r="FXP553" s="52"/>
      <c r="FXQ553" s="52"/>
      <c r="FXR553" s="52"/>
      <c r="FXS553" s="52"/>
      <c r="FXT553" s="52"/>
      <c r="FXU553" s="52"/>
      <c r="FXV553" s="52"/>
      <c r="FXW553" s="52"/>
      <c r="FXX553" s="52"/>
      <c r="FXY553" s="52"/>
      <c r="FXZ553" s="52"/>
      <c r="FYA553" s="52"/>
      <c r="FYB553" s="52"/>
      <c r="FYC553" s="52"/>
      <c r="FYD553" s="52"/>
      <c r="FYE553" s="52"/>
      <c r="FYF553" s="52"/>
      <c r="FYG553" s="52"/>
      <c r="FYH553" s="52"/>
      <c r="FYI553" s="52"/>
      <c r="FYJ553" s="52"/>
      <c r="FYK553" s="52"/>
      <c r="FYL553" s="52"/>
      <c r="FYM553" s="52"/>
      <c r="FYN553" s="52"/>
      <c r="FYO553" s="52"/>
      <c r="FYP553" s="52"/>
      <c r="FYQ553" s="52"/>
      <c r="FYR553" s="52"/>
      <c r="FYS553" s="52"/>
      <c r="FYT553" s="52"/>
      <c r="FYU553" s="52"/>
      <c r="FYV553" s="52"/>
      <c r="FYW553" s="52"/>
      <c r="FYX553" s="52"/>
      <c r="FYY553" s="52"/>
      <c r="FYZ553" s="52"/>
      <c r="FZA553" s="52"/>
      <c r="FZB553" s="52"/>
      <c r="FZC553" s="52"/>
      <c r="FZD553" s="52"/>
      <c r="FZE553" s="52"/>
      <c r="FZF553" s="52"/>
      <c r="FZG553" s="52"/>
      <c r="FZH553" s="52"/>
      <c r="FZI553" s="52"/>
      <c r="FZJ553" s="52"/>
      <c r="FZK553" s="52"/>
      <c r="FZL553" s="52"/>
      <c r="FZM553" s="52"/>
      <c r="FZN553" s="52"/>
      <c r="FZO553" s="52"/>
      <c r="FZP553" s="52"/>
      <c r="FZQ553" s="52"/>
      <c r="FZR553" s="52"/>
      <c r="FZS553" s="52"/>
      <c r="FZT553" s="52"/>
      <c r="FZU553" s="52"/>
      <c r="FZV553" s="52"/>
      <c r="FZW553" s="52"/>
      <c r="FZX553" s="52"/>
      <c r="FZY553" s="52"/>
      <c r="FZZ553" s="52"/>
      <c r="GAA553" s="52"/>
      <c r="GAB553" s="52"/>
      <c r="GAC553" s="52"/>
      <c r="GAD553" s="52"/>
      <c r="GAE553" s="52"/>
      <c r="GAF553" s="52"/>
      <c r="GAG553" s="52"/>
      <c r="GAH553" s="52"/>
      <c r="GAI553" s="52"/>
      <c r="GAJ553" s="52"/>
      <c r="GAK553" s="52"/>
      <c r="GAL553" s="52"/>
      <c r="GAM553" s="52"/>
      <c r="GAN553" s="52"/>
      <c r="GAO553" s="52"/>
      <c r="GAP553" s="52"/>
      <c r="GAQ553" s="52"/>
      <c r="GAR553" s="52"/>
      <c r="GAS553" s="52"/>
      <c r="GAT553" s="52"/>
      <c r="GAU553" s="52"/>
      <c r="GAV553" s="52"/>
      <c r="GAW553" s="52"/>
      <c r="GAX553" s="52"/>
      <c r="GAY553" s="52"/>
      <c r="GAZ553" s="52"/>
      <c r="GBA553" s="52"/>
      <c r="GBB553" s="52"/>
      <c r="GBC553" s="52"/>
      <c r="GBD553" s="52"/>
      <c r="GBE553" s="52"/>
      <c r="GBF553" s="52"/>
      <c r="GBG553" s="52"/>
      <c r="GBH553" s="52"/>
      <c r="GBI553" s="52"/>
      <c r="GBJ553" s="52"/>
      <c r="GBK553" s="52"/>
      <c r="GBL553" s="52"/>
      <c r="GBM553" s="52"/>
      <c r="GBN553" s="52"/>
      <c r="GBO553" s="52"/>
      <c r="GBP553" s="52"/>
      <c r="GBQ553" s="52"/>
      <c r="GBR553" s="52"/>
      <c r="GBS553" s="52"/>
      <c r="GBT553" s="52"/>
      <c r="GBU553" s="52"/>
      <c r="GBV553" s="52"/>
      <c r="GBW553" s="52"/>
      <c r="GBX553" s="52"/>
      <c r="GBY553" s="52"/>
      <c r="GBZ553" s="52"/>
      <c r="GCA553" s="52"/>
      <c r="GCB553" s="52"/>
      <c r="GCC553" s="52"/>
      <c r="GCD553" s="52"/>
      <c r="GCE553" s="52"/>
      <c r="GCF553" s="52"/>
      <c r="GCG553" s="52"/>
      <c r="GCH553" s="52"/>
      <c r="GCI553" s="52"/>
      <c r="GCJ553" s="52"/>
      <c r="GCK553" s="52"/>
      <c r="GCL553" s="52"/>
      <c r="GCM553" s="52"/>
      <c r="GCN553" s="52"/>
      <c r="GCO553" s="52"/>
      <c r="GCP553" s="52"/>
      <c r="GCQ553" s="52"/>
      <c r="GCR553" s="52"/>
      <c r="GCS553" s="52"/>
      <c r="GCT553" s="52"/>
      <c r="GCU553" s="52"/>
      <c r="GCV553" s="52"/>
      <c r="GCW553" s="52"/>
      <c r="GCX553" s="52"/>
      <c r="GCY553" s="52"/>
      <c r="GCZ553" s="52"/>
      <c r="GDA553" s="52"/>
      <c r="GDB553" s="52"/>
      <c r="GDC553" s="52"/>
      <c r="GDD553" s="52"/>
      <c r="GDE553" s="52"/>
      <c r="GDF553" s="52"/>
      <c r="GDG553" s="52"/>
      <c r="GDH553" s="52"/>
      <c r="GDI553" s="52"/>
      <c r="GDJ553" s="52"/>
      <c r="GDK553" s="52"/>
      <c r="GDL553" s="52"/>
      <c r="GDM553" s="52"/>
      <c r="GDN553" s="52"/>
      <c r="GDO553" s="52"/>
      <c r="GDP553" s="52"/>
      <c r="GDQ553" s="52"/>
      <c r="GDR553" s="52"/>
      <c r="GDS553" s="52"/>
      <c r="GDT553" s="52"/>
      <c r="GDU553" s="52"/>
      <c r="GDV553" s="52"/>
      <c r="GDW553" s="52"/>
      <c r="GDX553" s="52"/>
      <c r="GDY553" s="52"/>
      <c r="GDZ553" s="52"/>
      <c r="GEA553" s="52"/>
      <c r="GEB553" s="52"/>
      <c r="GEC553" s="52"/>
      <c r="GED553" s="52"/>
      <c r="GEE553" s="52"/>
      <c r="GEF553" s="52"/>
      <c r="GEG553" s="52"/>
      <c r="GEH553" s="52"/>
      <c r="GEI553" s="52"/>
      <c r="GEJ553" s="52"/>
      <c r="GEK553" s="52"/>
      <c r="GEL553" s="52"/>
      <c r="GEM553" s="52"/>
      <c r="GEN553" s="52"/>
      <c r="GEO553" s="52"/>
      <c r="GEP553" s="52"/>
      <c r="GEQ553" s="52"/>
      <c r="GER553" s="52"/>
      <c r="GES553" s="52"/>
      <c r="GET553" s="52"/>
      <c r="GEU553" s="52"/>
      <c r="GEV553" s="52"/>
      <c r="GEW553" s="52"/>
      <c r="GEX553" s="52"/>
      <c r="GEY553" s="52"/>
      <c r="GEZ553" s="52"/>
      <c r="GFA553" s="52"/>
      <c r="GFB553" s="52"/>
      <c r="GFC553" s="52"/>
      <c r="GFD553" s="52"/>
      <c r="GFE553" s="52"/>
      <c r="GFF553" s="52"/>
      <c r="GFG553" s="52"/>
      <c r="GFH553" s="52"/>
      <c r="GFI553" s="52"/>
      <c r="GFJ553" s="52"/>
      <c r="GFK553" s="52"/>
      <c r="GFL553" s="52"/>
      <c r="GFM553" s="52"/>
      <c r="GFN553" s="52"/>
      <c r="GFO553" s="52"/>
      <c r="GFP553" s="52"/>
      <c r="GFQ553" s="52"/>
      <c r="GFR553" s="52"/>
      <c r="GFS553" s="52"/>
      <c r="GFT553" s="52"/>
      <c r="GFU553" s="52"/>
      <c r="GFV553" s="52"/>
      <c r="GFW553" s="52"/>
      <c r="GFX553" s="52"/>
      <c r="GFY553" s="52"/>
      <c r="GFZ553" s="52"/>
      <c r="GGA553" s="52"/>
      <c r="GGB553" s="52"/>
      <c r="GGC553" s="52"/>
      <c r="GGD553" s="52"/>
      <c r="GGE553" s="52"/>
      <c r="GGF553" s="52"/>
      <c r="GGG553" s="52"/>
      <c r="GGH553" s="52"/>
      <c r="GGI553" s="52"/>
      <c r="GGJ553" s="52"/>
      <c r="GGK553" s="52"/>
      <c r="GGL553" s="52"/>
      <c r="GGM553" s="52"/>
      <c r="GGN553" s="52"/>
      <c r="GGO553" s="52"/>
      <c r="GGP553" s="52"/>
      <c r="GGQ553" s="52"/>
      <c r="GGR553" s="52"/>
      <c r="GGS553" s="52"/>
      <c r="GGT553" s="52"/>
      <c r="GGU553" s="52"/>
      <c r="GGV553" s="52"/>
      <c r="GGW553" s="52"/>
      <c r="GGX553" s="52"/>
      <c r="GGY553" s="52"/>
      <c r="GGZ553" s="52"/>
      <c r="GHA553" s="52"/>
      <c r="GHB553" s="52"/>
      <c r="GHC553" s="52"/>
      <c r="GHD553" s="52"/>
      <c r="GHE553" s="52"/>
      <c r="GHF553" s="52"/>
      <c r="GHG553" s="52"/>
      <c r="GHH553" s="52"/>
      <c r="GHI553" s="52"/>
      <c r="GHJ553" s="52"/>
      <c r="GHK553" s="52"/>
      <c r="GHL553" s="52"/>
      <c r="GHM553" s="52"/>
      <c r="GHN553" s="52"/>
      <c r="GHO553" s="52"/>
      <c r="GHP553" s="52"/>
      <c r="GHQ553" s="52"/>
      <c r="GHR553" s="52"/>
      <c r="GHS553" s="52"/>
      <c r="GHT553" s="52"/>
      <c r="GHU553" s="52"/>
      <c r="GHV553" s="52"/>
      <c r="GHW553" s="52"/>
      <c r="GHX553" s="52"/>
      <c r="GHY553" s="52"/>
      <c r="GHZ553" s="52"/>
      <c r="GIA553" s="52"/>
      <c r="GIB553" s="52"/>
      <c r="GIC553" s="52"/>
      <c r="GID553" s="52"/>
      <c r="GIE553" s="52"/>
      <c r="GIF553" s="52"/>
      <c r="GIG553" s="52"/>
      <c r="GIH553" s="52"/>
      <c r="GII553" s="52"/>
      <c r="GIJ553" s="52"/>
      <c r="GIK553" s="52"/>
      <c r="GIL553" s="52"/>
      <c r="GIM553" s="52"/>
      <c r="GIN553" s="52"/>
      <c r="GIO553" s="52"/>
      <c r="GIP553" s="52"/>
      <c r="GIQ553" s="52"/>
      <c r="GIR553" s="52"/>
      <c r="GIS553" s="52"/>
      <c r="GIT553" s="52"/>
      <c r="GIU553" s="52"/>
      <c r="GIV553" s="52"/>
      <c r="GIW553" s="52"/>
      <c r="GIX553" s="52"/>
      <c r="GIY553" s="52"/>
      <c r="GIZ553" s="52"/>
      <c r="GJA553" s="52"/>
      <c r="GJB553" s="52"/>
      <c r="GJC553" s="52"/>
      <c r="GJD553" s="52"/>
      <c r="GJE553" s="52"/>
      <c r="GJF553" s="52"/>
      <c r="GJG553" s="52"/>
      <c r="GJH553" s="52"/>
      <c r="GJI553" s="52"/>
      <c r="GJJ553" s="52"/>
      <c r="GJK553" s="52"/>
      <c r="GJL553" s="52"/>
      <c r="GJM553" s="52"/>
      <c r="GJN553" s="52"/>
      <c r="GJO553" s="52"/>
      <c r="GJP553" s="52"/>
      <c r="GJQ553" s="52"/>
      <c r="GJR553" s="52"/>
      <c r="GJS553" s="52"/>
      <c r="GJT553" s="52"/>
      <c r="GJU553" s="52"/>
      <c r="GJV553" s="52"/>
      <c r="GJW553" s="52"/>
      <c r="GJX553" s="52"/>
      <c r="GJY553" s="52"/>
      <c r="GJZ553" s="52"/>
      <c r="GKA553" s="52"/>
      <c r="GKB553" s="52"/>
      <c r="GKC553" s="52"/>
      <c r="GKD553" s="52"/>
      <c r="GKE553" s="52"/>
      <c r="GKF553" s="52"/>
      <c r="GKG553" s="52"/>
      <c r="GKH553" s="52"/>
      <c r="GKI553" s="52"/>
      <c r="GKJ553" s="52"/>
      <c r="GKK553" s="52"/>
      <c r="GKL553" s="52"/>
      <c r="GKM553" s="52"/>
      <c r="GKN553" s="52"/>
      <c r="GKO553" s="52"/>
      <c r="GKP553" s="52"/>
      <c r="GKQ553" s="52"/>
      <c r="GKR553" s="52"/>
      <c r="GKS553" s="52"/>
      <c r="GKT553" s="52"/>
      <c r="GKU553" s="52"/>
      <c r="GKV553" s="52"/>
      <c r="GKW553" s="52"/>
      <c r="GKX553" s="52"/>
      <c r="GKY553" s="52"/>
      <c r="GKZ553" s="52"/>
      <c r="GLA553" s="52"/>
      <c r="GLB553" s="52"/>
      <c r="GLC553" s="52"/>
      <c r="GLD553" s="52"/>
      <c r="GLE553" s="52"/>
      <c r="GLF553" s="52"/>
      <c r="GLG553" s="52"/>
      <c r="GLH553" s="52"/>
      <c r="GLI553" s="52"/>
      <c r="GLJ553" s="52"/>
      <c r="GLK553" s="52"/>
      <c r="GLL553" s="52"/>
      <c r="GLM553" s="52"/>
      <c r="GLN553" s="52"/>
      <c r="GLO553" s="52"/>
      <c r="GLP553" s="52"/>
      <c r="GLQ553" s="52"/>
      <c r="GLR553" s="52"/>
      <c r="GLS553" s="52"/>
      <c r="GLT553" s="52"/>
      <c r="GLU553" s="52"/>
      <c r="GLV553" s="52"/>
      <c r="GLW553" s="52"/>
      <c r="GLX553" s="52"/>
      <c r="GLY553" s="52"/>
      <c r="GLZ553" s="52"/>
      <c r="GMA553" s="52"/>
      <c r="GMB553" s="52"/>
      <c r="GMC553" s="52"/>
      <c r="GMD553" s="52"/>
      <c r="GME553" s="52"/>
      <c r="GMF553" s="52"/>
      <c r="GMG553" s="52"/>
      <c r="GMH553" s="52"/>
      <c r="GMI553" s="52"/>
      <c r="GMJ553" s="52"/>
      <c r="GMK553" s="52"/>
      <c r="GML553" s="52"/>
      <c r="GMM553" s="52"/>
      <c r="GMN553" s="52"/>
      <c r="GMO553" s="52"/>
      <c r="GMP553" s="52"/>
      <c r="GMQ553" s="52"/>
      <c r="GMR553" s="52"/>
      <c r="GMS553" s="52"/>
      <c r="GMT553" s="52"/>
      <c r="GMU553" s="52"/>
      <c r="GMV553" s="52"/>
      <c r="GMW553" s="52"/>
      <c r="GMX553" s="52"/>
      <c r="GMY553" s="52"/>
      <c r="GMZ553" s="52"/>
      <c r="GNA553" s="52"/>
      <c r="GNB553" s="52"/>
      <c r="GNC553" s="52"/>
      <c r="GND553" s="52"/>
      <c r="GNE553" s="52"/>
      <c r="GNF553" s="52"/>
      <c r="GNG553" s="52"/>
      <c r="GNH553" s="52"/>
      <c r="GNI553" s="52"/>
      <c r="GNJ553" s="52"/>
      <c r="GNK553" s="52"/>
      <c r="GNL553" s="52"/>
      <c r="GNM553" s="52"/>
      <c r="GNN553" s="52"/>
      <c r="GNO553" s="52"/>
      <c r="GNP553" s="52"/>
      <c r="GNQ553" s="52"/>
      <c r="GNR553" s="52"/>
      <c r="GNS553" s="52"/>
      <c r="GNT553" s="52"/>
      <c r="GNU553" s="52"/>
      <c r="GNV553" s="52"/>
      <c r="GNW553" s="52"/>
      <c r="GNX553" s="52"/>
      <c r="GNY553" s="52"/>
      <c r="GNZ553" s="52"/>
      <c r="GOA553" s="52"/>
      <c r="GOB553" s="52"/>
      <c r="GOC553" s="52"/>
      <c r="GOD553" s="52"/>
      <c r="GOE553" s="52"/>
      <c r="GOF553" s="52"/>
      <c r="GOG553" s="52"/>
      <c r="GOH553" s="52"/>
      <c r="GOI553" s="52"/>
      <c r="GOJ553" s="52"/>
      <c r="GOK553" s="52"/>
      <c r="GOL553" s="52"/>
      <c r="GOM553" s="52"/>
      <c r="GON553" s="52"/>
      <c r="GOO553" s="52"/>
      <c r="GOP553" s="52"/>
      <c r="GOQ553" s="52"/>
      <c r="GOR553" s="52"/>
      <c r="GOS553" s="52"/>
      <c r="GOT553" s="52"/>
      <c r="GOU553" s="52"/>
      <c r="GOV553" s="52"/>
      <c r="GOW553" s="52"/>
      <c r="GOX553" s="52"/>
      <c r="GOY553" s="52"/>
      <c r="GOZ553" s="52"/>
      <c r="GPA553" s="52"/>
      <c r="GPB553" s="52"/>
      <c r="GPC553" s="52"/>
      <c r="GPD553" s="52"/>
      <c r="GPE553" s="52"/>
      <c r="GPF553" s="52"/>
      <c r="GPG553" s="52"/>
      <c r="GPH553" s="52"/>
      <c r="GPI553" s="52"/>
      <c r="GPJ553" s="52"/>
      <c r="GPK553" s="52"/>
      <c r="GPL553" s="52"/>
      <c r="GPM553" s="52"/>
      <c r="GPN553" s="52"/>
      <c r="GPO553" s="52"/>
      <c r="GPP553" s="52"/>
      <c r="GPQ553" s="52"/>
      <c r="GPR553" s="52"/>
      <c r="GPS553" s="52"/>
      <c r="GPT553" s="52"/>
      <c r="GPU553" s="52"/>
      <c r="GPV553" s="52"/>
      <c r="GPW553" s="52"/>
      <c r="GPX553" s="52"/>
      <c r="GPY553" s="52"/>
      <c r="GPZ553" s="52"/>
      <c r="GQA553" s="52"/>
      <c r="GQB553" s="52"/>
      <c r="GQC553" s="52"/>
      <c r="GQD553" s="52"/>
      <c r="GQE553" s="52"/>
      <c r="GQF553" s="52"/>
      <c r="GQG553" s="52"/>
      <c r="GQH553" s="52"/>
      <c r="GQI553" s="52"/>
      <c r="GQJ553" s="52"/>
      <c r="GQK553" s="52"/>
      <c r="GQL553" s="52"/>
      <c r="GQM553" s="52"/>
      <c r="GQN553" s="52"/>
      <c r="GQO553" s="52"/>
      <c r="GQP553" s="52"/>
      <c r="GQQ553" s="52"/>
      <c r="GQR553" s="52"/>
      <c r="GQS553" s="52"/>
      <c r="GQT553" s="52"/>
      <c r="GQU553" s="52"/>
      <c r="GQV553" s="52"/>
      <c r="GQW553" s="52"/>
      <c r="GQX553" s="52"/>
      <c r="GQY553" s="52"/>
      <c r="GQZ553" s="52"/>
      <c r="GRA553" s="52"/>
      <c r="GRB553" s="52"/>
      <c r="GRC553" s="52"/>
      <c r="GRD553" s="52"/>
      <c r="GRE553" s="52"/>
      <c r="GRF553" s="52"/>
      <c r="GRG553" s="52"/>
      <c r="GRH553" s="52"/>
      <c r="GRI553" s="52"/>
      <c r="GRJ553" s="52"/>
      <c r="GRK553" s="52"/>
      <c r="GRL553" s="52"/>
      <c r="GRM553" s="52"/>
      <c r="GRN553" s="52"/>
      <c r="GRO553" s="52"/>
      <c r="GRP553" s="52"/>
      <c r="GRQ553" s="52"/>
      <c r="GRR553" s="52"/>
      <c r="GRS553" s="52"/>
      <c r="GRT553" s="52"/>
      <c r="GRU553" s="52"/>
      <c r="GRV553" s="52"/>
      <c r="GRW553" s="52"/>
      <c r="GRX553" s="52"/>
      <c r="GRY553" s="52"/>
      <c r="GRZ553" s="52"/>
      <c r="GSA553" s="52"/>
      <c r="GSB553" s="52"/>
      <c r="GSC553" s="52"/>
      <c r="GSD553" s="52"/>
      <c r="GSE553" s="52"/>
      <c r="GSF553" s="52"/>
      <c r="GSG553" s="52"/>
      <c r="GSH553" s="52"/>
      <c r="GSI553" s="52"/>
      <c r="GSJ553" s="52"/>
      <c r="GSK553" s="52"/>
      <c r="GSL553" s="52"/>
      <c r="GSM553" s="52"/>
      <c r="GSN553" s="52"/>
      <c r="GSO553" s="52"/>
      <c r="GSP553" s="52"/>
      <c r="GSQ553" s="52"/>
      <c r="GSR553" s="52"/>
      <c r="GSS553" s="52"/>
      <c r="GST553" s="52"/>
      <c r="GSU553" s="52"/>
      <c r="GSV553" s="52"/>
      <c r="GSW553" s="52"/>
      <c r="GSX553" s="52"/>
      <c r="GSY553" s="52"/>
      <c r="GSZ553" s="52"/>
      <c r="GTA553" s="52"/>
      <c r="GTB553" s="52"/>
      <c r="GTC553" s="52"/>
      <c r="GTD553" s="52"/>
      <c r="GTE553" s="52"/>
      <c r="GTF553" s="52"/>
      <c r="GTG553" s="52"/>
      <c r="GTH553" s="52"/>
      <c r="GTI553" s="52"/>
      <c r="GTJ553" s="52"/>
      <c r="GTK553" s="52"/>
      <c r="GTL553" s="52"/>
      <c r="GTM553" s="52"/>
      <c r="GTN553" s="52"/>
      <c r="GTO553" s="52"/>
      <c r="GTP553" s="52"/>
      <c r="GTQ553" s="52"/>
      <c r="GTR553" s="52"/>
      <c r="GTS553" s="52"/>
      <c r="GTT553" s="52"/>
      <c r="GTU553" s="52"/>
      <c r="GTV553" s="52"/>
      <c r="GTW553" s="52"/>
      <c r="GTX553" s="52"/>
      <c r="GTY553" s="52"/>
      <c r="GTZ553" s="52"/>
      <c r="GUA553" s="52"/>
      <c r="GUB553" s="52"/>
      <c r="GUC553" s="52"/>
      <c r="GUD553" s="52"/>
      <c r="GUE553" s="52"/>
      <c r="GUF553" s="52"/>
      <c r="GUG553" s="52"/>
      <c r="GUH553" s="52"/>
      <c r="GUI553" s="52"/>
      <c r="GUJ553" s="52"/>
      <c r="GUK553" s="52"/>
      <c r="GUL553" s="52"/>
      <c r="GUM553" s="52"/>
      <c r="GUN553" s="52"/>
      <c r="GUO553" s="52"/>
      <c r="GUP553" s="52"/>
      <c r="GUQ553" s="52"/>
      <c r="GUR553" s="52"/>
      <c r="GUS553" s="52"/>
      <c r="GUT553" s="52"/>
      <c r="GUU553" s="52"/>
      <c r="GUV553" s="52"/>
      <c r="GUW553" s="52"/>
      <c r="GUX553" s="52"/>
      <c r="GUY553" s="52"/>
      <c r="GUZ553" s="52"/>
      <c r="GVA553" s="52"/>
      <c r="GVB553" s="52"/>
      <c r="GVC553" s="52"/>
      <c r="GVD553" s="52"/>
      <c r="GVE553" s="52"/>
      <c r="GVF553" s="52"/>
      <c r="GVG553" s="52"/>
      <c r="GVH553" s="52"/>
      <c r="GVI553" s="52"/>
      <c r="GVJ553" s="52"/>
      <c r="GVK553" s="52"/>
      <c r="GVL553" s="52"/>
      <c r="GVM553" s="52"/>
      <c r="GVN553" s="52"/>
      <c r="GVO553" s="52"/>
      <c r="GVP553" s="52"/>
      <c r="GVQ553" s="52"/>
      <c r="GVR553" s="52"/>
      <c r="GVS553" s="52"/>
      <c r="GVT553" s="52"/>
      <c r="GVU553" s="52"/>
      <c r="GVV553" s="52"/>
      <c r="GVW553" s="52"/>
      <c r="GVX553" s="52"/>
      <c r="GVY553" s="52"/>
      <c r="GVZ553" s="52"/>
      <c r="GWA553" s="52"/>
      <c r="GWB553" s="52"/>
      <c r="GWC553" s="52"/>
      <c r="GWD553" s="52"/>
      <c r="GWE553" s="52"/>
      <c r="GWF553" s="52"/>
      <c r="GWG553" s="52"/>
      <c r="GWH553" s="52"/>
      <c r="GWI553" s="52"/>
      <c r="GWJ553" s="52"/>
      <c r="GWK553" s="52"/>
      <c r="GWL553" s="52"/>
      <c r="GWM553" s="52"/>
      <c r="GWN553" s="52"/>
      <c r="GWO553" s="52"/>
      <c r="GWP553" s="52"/>
      <c r="GWQ553" s="52"/>
      <c r="GWR553" s="52"/>
      <c r="GWS553" s="52"/>
      <c r="GWT553" s="52"/>
      <c r="GWU553" s="52"/>
      <c r="GWV553" s="52"/>
      <c r="GWW553" s="52"/>
      <c r="GWX553" s="52"/>
      <c r="GWY553" s="52"/>
      <c r="GWZ553" s="52"/>
      <c r="GXA553" s="52"/>
      <c r="GXB553" s="52"/>
      <c r="GXC553" s="52"/>
      <c r="GXD553" s="52"/>
      <c r="GXE553" s="52"/>
      <c r="GXF553" s="52"/>
      <c r="GXG553" s="52"/>
      <c r="GXH553" s="52"/>
      <c r="GXI553" s="52"/>
      <c r="GXJ553" s="52"/>
      <c r="GXK553" s="52"/>
      <c r="GXL553" s="52"/>
      <c r="GXM553" s="52"/>
      <c r="GXN553" s="52"/>
      <c r="GXO553" s="52"/>
      <c r="GXP553" s="52"/>
      <c r="GXQ553" s="52"/>
      <c r="GXR553" s="52"/>
      <c r="GXS553" s="52"/>
      <c r="GXT553" s="52"/>
      <c r="GXU553" s="52"/>
      <c r="GXV553" s="52"/>
      <c r="GXW553" s="52"/>
      <c r="GXX553" s="52"/>
      <c r="GXY553" s="52"/>
      <c r="GXZ553" s="52"/>
      <c r="GYA553" s="52"/>
      <c r="GYB553" s="52"/>
      <c r="GYC553" s="52"/>
      <c r="GYD553" s="52"/>
      <c r="GYE553" s="52"/>
      <c r="GYF553" s="52"/>
      <c r="GYG553" s="52"/>
      <c r="GYH553" s="52"/>
      <c r="GYI553" s="52"/>
      <c r="GYJ553" s="52"/>
      <c r="GYK553" s="52"/>
      <c r="GYL553" s="52"/>
      <c r="GYM553" s="52"/>
      <c r="GYN553" s="52"/>
      <c r="GYO553" s="52"/>
      <c r="GYP553" s="52"/>
      <c r="GYQ553" s="52"/>
      <c r="GYR553" s="52"/>
      <c r="GYS553" s="52"/>
      <c r="GYT553" s="52"/>
      <c r="GYU553" s="52"/>
      <c r="GYV553" s="52"/>
      <c r="GYW553" s="52"/>
      <c r="GYX553" s="52"/>
      <c r="GYY553" s="52"/>
      <c r="GYZ553" s="52"/>
      <c r="GZA553" s="52"/>
      <c r="GZB553" s="52"/>
      <c r="GZC553" s="52"/>
      <c r="GZD553" s="52"/>
      <c r="GZE553" s="52"/>
      <c r="GZF553" s="52"/>
      <c r="GZG553" s="52"/>
      <c r="GZH553" s="52"/>
      <c r="GZI553" s="52"/>
      <c r="GZJ553" s="52"/>
      <c r="GZK553" s="52"/>
      <c r="GZL553" s="52"/>
      <c r="GZM553" s="52"/>
      <c r="GZN553" s="52"/>
      <c r="GZO553" s="52"/>
      <c r="GZP553" s="52"/>
      <c r="GZQ553" s="52"/>
      <c r="GZR553" s="52"/>
      <c r="GZS553" s="52"/>
      <c r="GZT553" s="52"/>
      <c r="GZU553" s="52"/>
      <c r="GZV553" s="52"/>
      <c r="GZW553" s="52"/>
      <c r="GZX553" s="52"/>
      <c r="GZY553" s="52"/>
      <c r="GZZ553" s="52"/>
      <c r="HAA553" s="52"/>
      <c r="HAB553" s="52"/>
      <c r="HAC553" s="52"/>
      <c r="HAD553" s="52"/>
      <c r="HAE553" s="52"/>
      <c r="HAF553" s="52"/>
      <c r="HAG553" s="52"/>
      <c r="HAH553" s="52"/>
      <c r="HAI553" s="52"/>
      <c r="HAJ553" s="52"/>
      <c r="HAK553" s="52"/>
      <c r="HAL553" s="52"/>
      <c r="HAM553" s="52"/>
      <c r="HAN553" s="52"/>
      <c r="HAO553" s="52"/>
      <c r="HAP553" s="52"/>
      <c r="HAQ553" s="52"/>
      <c r="HAR553" s="52"/>
      <c r="HAS553" s="52"/>
      <c r="HAT553" s="52"/>
      <c r="HAU553" s="52"/>
      <c r="HAV553" s="52"/>
      <c r="HAW553" s="52"/>
      <c r="HAX553" s="52"/>
      <c r="HAY553" s="52"/>
      <c r="HAZ553" s="52"/>
      <c r="HBA553" s="52"/>
      <c r="HBB553" s="52"/>
      <c r="HBC553" s="52"/>
      <c r="HBD553" s="52"/>
      <c r="HBE553" s="52"/>
      <c r="HBF553" s="52"/>
      <c r="HBG553" s="52"/>
      <c r="HBH553" s="52"/>
      <c r="HBI553" s="52"/>
      <c r="HBJ553" s="52"/>
      <c r="HBK553" s="52"/>
      <c r="HBL553" s="52"/>
      <c r="HBM553" s="52"/>
      <c r="HBN553" s="52"/>
      <c r="HBO553" s="52"/>
      <c r="HBP553" s="52"/>
      <c r="HBQ553" s="52"/>
      <c r="HBR553" s="52"/>
      <c r="HBS553" s="52"/>
      <c r="HBT553" s="52"/>
      <c r="HBU553" s="52"/>
      <c r="HBV553" s="52"/>
      <c r="HBW553" s="52"/>
      <c r="HBX553" s="52"/>
      <c r="HBY553" s="52"/>
      <c r="HBZ553" s="52"/>
      <c r="HCA553" s="52"/>
      <c r="HCB553" s="52"/>
      <c r="HCC553" s="52"/>
      <c r="HCD553" s="52"/>
      <c r="HCE553" s="52"/>
      <c r="HCF553" s="52"/>
      <c r="HCG553" s="52"/>
      <c r="HCH553" s="52"/>
      <c r="HCI553" s="52"/>
      <c r="HCJ553" s="52"/>
      <c r="HCK553" s="52"/>
      <c r="HCL553" s="52"/>
      <c r="HCM553" s="52"/>
      <c r="HCN553" s="52"/>
      <c r="HCO553" s="52"/>
      <c r="HCP553" s="52"/>
      <c r="HCQ553" s="52"/>
      <c r="HCR553" s="52"/>
      <c r="HCS553" s="52"/>
      <c r="HCT553" s="52"/>
      <c r="HCU553" s="52"/>
      <c r="HCV553" s="52"/>
      <c r="HCW553" s="52"/>
      <c r="HCX553" s="52"/>
      <c r="HCY553" s="52"/>
      <c r="HCZ553" s="52"/>
      <c r="HDA553" s="52"/>
      <c r="HDB553" s="52"/>
      <c r="HDC553" s="52"/>
      <c r="HDD553" s="52"/>
      <c r="HDE553" s="52"/>
      <c r="HDF553" s="52"/>
      <c r="HDG553" s="52"/>
      <c r="HDH553" s="52"/>
      <c r="HDI553" s="52"/>
      <c r="HDJ553" s="52"/>
      <c r="HDK553" s="52"/>
      <c r="HDL553" s="52"/>
      <c r="HDM553" s="52"/>
      <c r="HDN553" s="52"/>
      <c r="HDO553" s="52"/>
      <c r="HDP553" s="52"/>
      <c r="HDQ553" s="52"/>
      <c r="HDR553" s="52"/>
      <c r="HDS553" s="52"/>
      <c r="HDT553" s="52"/>
      <c r="HDU553" s="52"/>
      <c r="HDV553" s="52"/>
      <c r="HDW553" s="52"/>
      <c r="HDX553" s="52"/>
      <c r="HDY553" s="52"/>
      <c r="HDZ553" s="52"/>
      <c r="HEA553" s="52"/>
      <c r="HEB553" s="52"/>
      <c r="HEC553" s="52"/>
      <c r="HED553" s="52"/>
      <c r="HEE553" s="52"/>
      <c r="HEF553" s="52"/>
      <c r="HEG553" s="52"/>
      <c r="HEH553" s="52"/>
      <c r="HEI553" s="52"/>
      <c r="HEJ553" s="52"/>
      <c r="HEK553" s="52"/>
      <c r="HEL553" s="52"/>
      <c r="HEM553" s="52"/>
      <c r="HEN553" s="52"/>
      <c r="HEO553" s="52"/>
      <c r="HEP553" s="52"/>
      <c r="HEQ553" s="52"/>
      <c r="HER553" s="52"/>
      <c r="HES553" s="52"/>
      <c r="HET553" s="52"/>
      <c r="HEU553" s="52"/>
      <c r="HEV553" s="52"/>
      <c r="HEW553" s="52"/>
      <c r="HEX553" s="52"/>
      <c r="HEY553" s="52"/>
      <c r="HEZ553" s="52"/>
      <c r="HFA553" s="52"/>
      <c r="HFB553" s="52"/>
      <c r="HFC553" s="52"/>
      <c r="HFD553" s="52"/>
      <c r="HFE553" s="52"/>
      <c r="HFF553" s="52"/>
      <c r="HFG553" s="52"/>
      <c r="HFH553" s="52"/>
      <c r="HFI553" s="52"/>
      <c r="HFJ553" s="52"/>
      <c r="HFK553" s="52"/>
      <c r="HFL553" s="52"/>
      <c r="HFM553" s="52"/>
      <c r="HFN553" s="52"/>
      <c r="HFO553" s="52"/>
      <c r="HFP553" s="52"/>
      <c r="HFQ553" s="52"/>
      <c r="HFR553" s="52"/>
      <c r="HFS553" s="52"/>
      <c r="HFT553" s="52"/>
      <c r="HFU553" s="52"/>
      <c r="HFV553" s="52"/>
      <c r="HFW553" s="52"/>
      <c r="HFX553" s="52"/>
      <c r="HFY553" s="52"/>
      <c r="HFZ553" s="52"/>
      <c r="HGA553" s="52"/>
      <c r="HGB553" s="52"/>
      <c r="HGC553" s="52"/>
      <c r="HGD553" s="52"/>
      <c r="HGE553" s="52"/>
      <c r="HGF553" s="52"/>
      <c r="HGG553" s="52"/>
      <c r="HGH553" s="52"/>
      <c r="HGI553" s="52"/>
      <c r="HGJ553" s="52"/>
      <c r="HGK553" s="52"/>
      <c r="HGL553" s="52"/>
      <c r="HGM553" s="52"/>
      <c r="HGN553" s="52"/>
      <c r="HGO553" s="52"/>
      <c r="HGP553" s="52"/>
      <c r="HGQ553" s="52"/>
      <c r="HGR553" s="52"/>
      <c r="HGS553" s="52"/>
      <c r="HGT553" s="52"/>
      <c r="HGU553" s="52"/>
      <c r="HGV553" s="52"/>
      <c r="HGW553" s="52"/>
      <c r="HGX553" s="52"/>
      <c r="HGY553" s="52"/>
      <c r="HGZ553" s="52"/>
      <c r="HHA553" s="52"/>
      <c r="HHB553" s="52"/>
      <c r="HHC553" s="52"/>
      <c r="HHD553" s="52"/>
      <c r="HHE553" s="52"/>
      <c r="HHF553" s="52"/>
      <c r="HHG553" s="52"/>
      <c r="HHH553" s="52"/>
      <c r="HHI553" s="52"/>
      <c r="HHJ553" s="52"/>
      <c r="HHK553" s="52"/>
      <c r="HHL553" s="52"/>
      <c r="HHM553" s="52"/>
      <c r="HHN553" s="52"/>
      <c r="HHO553" s="52"/>
      <c r="HHP553" s="52"/>
      <c r="HHQ553" s="52"/>
      <c r="HHR553" s="52"/>
      <c r="HHS553" s="52"/>
      <c r="HHT553" s="52"/>
      <c r="HHU553" s="52"/>
      <c r="HHV553" s="52"/>
      <c r="HHW553" s="52"/>
      <c r="HHX553" s="52"/>
      <c r="HHY553" s="52"/>
      <c r="HHZ553" s="52"/>
      <c r="HIA553" s="52"/>
      <c r="HIB553" s="52"/>
      <c r="HIC553" s="52"/>
      <c r="HID553" s="52"/>
      <c r="HIE553" s="52"/>
      <c r="HIF553" s="52"/>
      <c r="HIG553" s="52"/>
      <c r="HIH553" s="52"/>
      <c r="HII553" s="52"/>
      <c r="HIJ553" s="52"/>
      <c r="HIK553" s="52"/>
      <c r="HIL553" s="52"/>
      <c r="HIM553" s="52"/>
      <c r="HIN553" s="52"/>
      <c r="HIO553" s="52"/>
      <c r="HIP553" s="52"/>
      <c r="HIQ553" s="52"/>
      <c r="HIR553" s="52"/>
      <c r="HIS553" s="52"/>
      <c r="HIT553" s="52"/>
      <c r="HIU553" s="52"/>
      <c r="HIV553" s="52"/>
      <c r="HIW553" s="52"/>
      <c r="HIX553" s="52"/>
      <c r="HIY553" s="52"/>
      <c r="HIZ553" s="52"/>
      <c r="HJA553" s="52"/>
      <c r="HJB553" s="52"/>
      <c r="HJC553" s="52"/>
      <c r="HJD553" s="52"/>
      <c r="HJE553" s="52"/>
      <c r="HJF553" s="52"/>
      <c r="HJG553" s="52"/>
      <c r="HJH553" s="52"/>
      <c r="HJI553" s="52"/>
      <c r="HJJ553" s="52"/>
      <c r="HJK553" s="52"/>
      <c r="HJL553" s="52"/>
      <c r="HJM553" s="52"/>
      <c r="HJN553" s="52"/>
      <c r="HJO553" s="52"/>
      <c r="HJP553" s="52"/>
      <c r="HJQ553" s="52"/>
      <c r="HJR553" s="52"/>
      <c r="HJS553" s="52"/>
      <c r="HJT553" s="52"/>
      <c r="HJU553" s="52"/>
      <c r="HJV553" s="52"/>
      <c r="HJW553" s="52"/>
      <c r="HJX553" s="52"/>
      <c r="HJY553" s="52"/>
      <c r="HJZ553" s="52"/>
      <c r="HKA553" s="52"/>
      <c r="HKB553" s="52"/>
      <c r="HKC553" s="52"/>
      <c r="HKD553" s="52"/>
      <c r="HKE553" s="52"/>
      <c r="HKF553" s="52"/>
      <c r="HKG553" s="52"/>
      <c r="HKH553" s="52"/>
      <c r="HKI553" s="52"/>
      <c r="HKJ553" s="52"/>
      <c r="HKK553" s="52"/>
      <c r="HKL553" s="52"/>
      <c r="HKM553" s="52"/>
      <c r="HKN553" s="52"/>
      <c r="HKO553" s="52"/>
      <c r="HKP553" s="52"/>
      <c r="HKQ553" s="52"/>
      <c r="HKR553" s="52"/>
      <c r="HKS553" s="52"/>
      <c r="HKT553" s="52"/>
      <c r="HKU553" s="52"/>
      <c r="HKV553" s="52"/>
      <c r="HKW553" s="52"/>
      <c r="HKX553" s="52"/>
      <c r="HKY553" s="52"/>
      <c r="HKZ553" s="52"/>
      <c r="HLA553" s="52"/>
      <c r="HLB553" s="52"/>
      <c r="HLC553" s="52"/>
      <c r="HLD553" s="52"/>
      <c r="HLE553" s="52"/>
      <c r="HLF553" s="52"/>
      <c r="HLG553" s="52"/>
      <c r="HLH553" s="52"/>
      <c r="HLI553" s="52"/>
      <c r="HLJ553" s="52"/>
      <c r="HLK553" s="52"/>
      <c r="HLL553" s="52"/>
      <c r="HLM553" s="52"/>
      <c r="HLN553" s="52"/>
      <c r="HLO553" s="52"/>
      <c r="HLP553" s="52"/>
      <c r="HLQ553" s="52"/>
      <c r="HLR553" s="52"/>
      <c r="HLS553" s="52"/>
      <c r="HLT553" s="52"/>
      <c r="HLU553" s="52"/>
      <c r="HLV553" s="52"/>
      <c r="HLW553" s="52"/>
      <c r="HLX553" s="52"/>
      <c r="HLY553" s="52"/>
      <c r="HLZ553" s="52"/>
      <c r="HMA553" s="52"/>
      <c r="HMB553" s="52"/>
      <c r="HMC553" s="52"/>
      <c r="HMD553" s="52"/>
      <c r="HME553" s="52"/>
      <c r="HMF553" s="52"/>
      <c r="HMG553" s="52"/>
      <c r="HMH553" s="52"/>
      <c r="HMI553" s="52"/>
      <c r="HMJ553" s="52"/>
      <c r="HMK553" s="52"/>
      <c r="HML553" s="52"/>
      <c r="HMM553" s="52"/>
      <c r="HMN553" s="52"/>
      <c r="HMO553" s="52"/>
      <c r="HMP553" s="52"/>
      <c r="HMQ553" s="52"/>
      <c r="HMR553" s="52"/>
      <c r="HMS553" s="52"/>
      <c r="HMT553" s="52"/>
      <c r="HMU553" s="52"/>
      <c r="HMV553" s="52"/>
      <c r="HMW553" s="52"/>
      <c r="HMX553" s="52"/>
      <c r="HMY553" s="52"/>
      <c r="HMZ553" s="52"/>
      <c r="HNA553" s="52"/>
      <c r="HNB553" s="52"/>
      <c r="HNC553" s="52"/>
      <c r="HND553" s="52"/>
      <c r="HNE553" s="52"/>
      <c r="HNF553" s="52"/>
      <c r="HNG553" s="52"/>
      <c r="HNH553" s="52"/>
      <c r="HNI553" s="52"/>
      <c r="HNJ553" s="52"/>
      <c r="HNK553" s="52"/>
      <c r="HNL553" s="52"/>
      <c r="HNM553" s="52"/>
      <c r="HNN553" s="52"/>
      <c r="HNO553" s="52"/>
      <c r="HNP553" s="52"/>
      <c r="HNQ553" s="52"/>
      <c r="HNR553" s="52"/>
      <c r="HNS553" s="52"/>
      <c r="HNT553" s="52"/>
      <c r="HNU553" s="52"/>
      <c r="HNV553" s="52"/>
      <c r="HNW553" s="52"/>
      <c r="HNX553" s="52"/>
      <c r="HNY553" s="52"/>
      <c r="HNZ553" s="52"/>
      <c r="HOA553" s="52"/>
      <c r="HOB553" s="52"/>
      <c r="HOC553" s="52"/>
      <c r="HOD553" s="52"/>
      <c r="HOE553" s="52"/>
      <c r="HOF553" s="52"/>
      <c r="HOG553" s="52"/>
      <c r="HOH553" s="52"/>
      <c r="HOI553" s="52"/>
      <c r="HOJ553" s="52"/>
      <c r="HOK553" s="52"/>
      <c r="HOL553" s="52"/>
      <c r="HOM553" s="52"/>
      <c r="HON553" s="52"/>
      <c r="HOO553" s="52"/>
      <c r="HOP553" s="52"/>
      <c r="HOQ553" s="52"/>
      <c r="HOR553" s="52"/>
      <c r="HOS553" s="52"/>
      <c r="HOT553" s="52"/>
      <c r="HOU553" s="52"/>
      <c r="HOV553" s="52"/>
      <c r="HOW553" s="52"/>
      <c r="HOX553" s="52"/>
      <c r="HOY553" s="52"/>
      <c r="HOZ553" s="52"/>
      <c r="HPA553" s="52"/>
      <c r="HPB553" s="52"/>
      <c r="HPC553" s="52"/>
      <c r="HPD553" s="52"/>
      <c r="HPE553" s="52"/>
      <c r="HPF553" s="52"/>
      <c r="HPG553" s="52"/>
      <c r="HPH553" s="52"/>
      <c r="HPI553" s="52"/>
      <c r="HPJ553" s="52"/>
      <c r="HPK553" s="52"/>
      <c r="HPL553" s="52"/>
      <c r="HPM553" s="52"/>
      <c r="HPN553" s="52"/>
      <c r="HPO553" s="52"/>
      <c r="HPP553" s="52"/>
      <c r="HPQ553" s="52"/>
      <c r="HPR553" s="52"/>
      <c r="HPS553" s="52"/>
      <c r="HPT553" s="52"/>
      <c r="HPU553" s="52"/>
      <c r="HPV553" s="52"/>
      <c r="HPW553" s="52"/>
      <c r="HPX553" s="52"/>
      <c r="HPY553" s="52"/>
      <c r="HPZ553" s="52"/>
      <c r="HQA553" s="52"/>
      <c r="HQB553" s="52"/>
      <c r="HQC553" s="52"/>
      <c r="HQD553" s="52"/>
      <c r="HQE553" s="52"/>
      <c r="HQF553" s="52"/>
      <c r="HQG553" s="52"/>
      <c r="HQH553" s="52"/>
      <c r="HQI553" s="52"/>
      <c r="HQJ553" s="52"/>
      <c r="HQK553" s="52"/>
      <c r="HQL553" s="52"/>
      <c r="HQM553" s="52"/>
      <c r="HQN553" s="52"/>
      <c r="HQO553" s="52"/>
      <c r="HQP553" s="52"/>
      <c r="HQQ553" s="52"/>
      <c r="HQR553" s="52"/>
      <c r="HQS553" s="52"/>
      <c r="HQT553" s="52"/>
      <c r="HQU553" s="52"/>
      <c r="HQV553" s="52"/>
      <c r="HQW553" s="52"/>
      <c r="HQX553" s="52"/>
      <c r="HQY553" s="52"/>
      <c r="HQZ553" s="52"/>
      <c r="HRA553" s="52"/>
      <c r="HRB553" s="52"/>
      <c r="HRC553" s="52"/>
      <c r="HRD553" s="52"/>
      <c r="HRE553" s="52"/>
      <c r="HRF553" s="52"/>
      <c r="HRG553" s="52"/>
      <c r="HRH553" s="52"/>
      <c r="HRI553" s="52"/>
      <c r="HRJ553" s="52"/>
      <c r="HRK553" s="52"/>
      <c r="HRL553" s="52"/>
      <c r="HRM553" s="52"/>
      <c r="HRN553" s="52"/>
      <c r="HRO553" s="52"/>
      <c r="HRP553" s="52"/>
      <c r="HRQ553" s="52"/>
      <c r="HRR553" s="52"/>
      <c r="HRS553" s="52"/>
      <c r="HRT553" s="52"/>
      <c r="HRU553" s="52"/>
      <c r="HRV553" s="52"/>
      <c r="HRW553" s="52"/>
      <c r="HRX553" s="52"/>
      <c r="HRY553" s="52"/>
      <c r="HRZ553" s="52"/>
      <c r="HSA553" s="52"/>
      <c r="HSB553" s="52"/>
      <c r="HSC553" s="52"/>
      <c r="HSD553" s="52"/>
      <c r="HSE553" s="52"/>
      <c r="HSF553" s="52"/>
      <c r="HSG553" s="52"/>
      <c r="HSH553" s="52"/>
      <c r="HSI553" s="52"/>
      <c r="HSJ553" s="52"/>
      <c r="HSK553" s="52"/>
      <c r="HSL553" s="52"/>
      <c r="HSM553" s="52"/>
      <c r="HSN553" s="52"/>
      <c r="HSO553" s="52"/>
      <c r="HSP553" s="52"/>
      <c r="HSQ553" s="52"/>
      <c r="HSR553" s="52"/>
      <c r="HSS553" s="52"/>
      <c r="HST553" s="52"/>
      <c r="HSU553" s="52"/>
      <c r="HSV553" s="52"/>
      <c r="HSW553" s="52"/>
      <c r="HSX553" s="52"/>
      <c r="HSY553" s="52"/>
      <c r="HSZ553" s="52"/>
      <c r="HTA553" s="52"/>
      <c r="HTB553" s="52"/>
      <c r="HTC553" s="52"/>
      <c r="HTD553" s="52"/>
      <c r="HTE553" s="52"/>
      <c r="HTF553" s="52"/>
      <c r="HTG553" s="52"/>
      <c r="HTH553" s="52"/>
      <c r="HTI553" s="52"/>
      <c r="HTJ553" s="52"/>
      <c r="HTK553" s="52"/>
      <c r="HTL553" s="52"/>
      <c r="HTM553" s="52"/>
      <c r="HTN553" s="52"/>
      <c r="HTO553" s="52"/>
      <c r="HTP553" s="52"/>
      <c r="HTQ553" s="52"/>
      <c r="HTR553" s="52"/>
      <c r="HTS553" s="52"/>
      <c r="HTT553" s="52"/>
      <c r="HTU553" s="52"/>
      <c r="HTV553" s="52"/>
      <c r="HTW553" s="52"/>
      <c r="HTX553" s="52"/>
      <c r="HTY553" s="52"/>
      <c r="HTZ553" s="52"/>
      <c r="HUA553" s="52"/>
      <c r="HUB553" s="52"/>
      <c r="HUC553" s="52"/>
      <c r="HUD553" s="52"/>
      <c r="HUE553" s="52"/>
      <c r="HUF553" s="52"/>
      <c r="HUG553" s="52"/>
      <c r="HUH553" s="52"/>
      <c r="HUI553" s="52"/>
      <c r="HUJ553" s="52"/>
      <c r="HUK553" s="52"/>
      <c r="HUL553" s="52"/>
      <c r="HUM553" s="52"/>
      <c r="HUN553" s="52"/>
      <c r="HUO553" s="52"/>
      <c r="HUP553" s="52"/>
      <c r="HUQ553" s="52"/>
      <c r="HUR553" s="52"/>
      <c r="HUS553" s="52"/>
      <c r="HUT553" s="52"/>
      <c r="HUU553" s="52"/>
      <c r="HUV553" s="52"/>
      <c r="HUW553" s="52"/>
      <c r="HUX553" s="52"/>
      <c r="HUY553" s="52"/>
      <c r="HUZ553" s="52"/>
      <c r="HVA553" s="52"/>
      <c r="HVB553" s="52"/>
      <c r="HVC553" s="52"/>
      <c r="HVD553" s="52"/>
      <c r="HVE553" s="52"/>
      <c r="HVF553" s="52"/>
      <c r="HVG553" s="52"/>
      <c r="HVH553" s="52"/>
      <c r="HVI553" s="52"/>
      <c r="HVJ553" s="52"/>
      <c r="HVK553" s="52"/>
      <c r="HVL553" s="52"/>
      <c r="HVM553" s="52"/>
      <c r="HVN553" s="52"/>
      <c r="HVO553" s="52"/>
      <c r="HVP553" s="52"/>
      <c r="HVQ553" s="52"/>
      <c r="HVR553" s="52"/>
      <c r="HVS553" s="52"/>
      <c r="HVT553" s="52"/>
      <c r="HVU553" s="52"/>
      <c r="HVV553" s="52"/>
      <c r="HVW553" s="52"/>
      <c r="HVX553" s="52"/>
      <c r="HVY553" s="52"/>
      <c r="HVZ553" s="52"/>
      <c r="HWA553" s="52"/>
      <c r="HWB553" s="52"/>
      <c r="HWC553" s="52"/>
      <c r="HWD553" s="52"/>
      <c r="HWE553" s="52"/>
      <c r="HWF553" s="52"/>
      <c r="HWG553" s="52"/>
      <c r="HWH553" s="52"/>
      <c r="HWI553" s="52"/>
      <c r="HWJ553" s="52"/>
      <c r="HWK553" s="52"/>
      <c r="HWL553" s="52"/>
      <c r="HWM553" s="52"/>
      <c r="HWN553" s="52"/>
      <c r="HWO553" s="52"/>
      <c r="HWP553" s="52"/>
      <c r="HWQ553" s="52"/>
      <c r="HWR553" s="52"/>
      <c r="HWS553" s="52"/>
      <c r="HWT553" s="52"/>
      <c r="HWU553" s="52"/>
      <c r="HWV553" s="52"/>
      <c r="HWW553" s="52"/>
      <c r="HWX553" s="52"/>
      <c r="HWY553" s="52"/>
      <c r="HWZ553" s="52"/>
      <c r="HXA553" s="52"/>
      <c r="HXB553" s="52"/>
      <c r="HXC553" s="52"/>
      <c r="HXD553" s="52"/>
      <c r="HXE553" s="52"/>
      <c r="HXF553" s="52"/>
      <c r="HXG553" s="52"/>
      <c r="HXH553" s="52"/>
      <c r="HXI553" s="52"/>
      <c r="HXJ553" s="52"/>
      <c r="HXK553" s="52"/>
      <c r="HXL553" s="52"/>
      <c r="HXM553" s="52"/>
      <c r="HXN553" s="52"/>
      <c r="HXO553" s="52"/>
      <c r="HXP553" s="52"/>
      <c r="HXQ553" s="52"/>
      <c r="HXR553" s="52"/>
      <c r="HXS553" s="52"/>
      <c r="HXT553" s="52"/>
      <c r="HXU553" s="52"/>
      <c r="HXV553" s="52"/>
      <c r="HXW553" s="52"/>
      <c r="HXX553" s="52"/>
      <c r="HXY553" s="52"/>
      <c r="HXZ553" s="52"/>
      <c r="HYA553" s="52"/>
      <c r="HYB553" s="52"/>
      <c r="HYC553" s="52"/>
      <c r="HYD553" s="52"/>
      <c r="HYE553" s="52"/>
      <c r="HYF553" s="52"/>
      <c r="HYG553" s="52"/>
      <c r="HYH553" s="52"/>
      <c r="HYI553" s="52"/>
      <c r="HYJ553" s="52"/>
      <c r="HYK553" s="52"/>
      <c r="HYL553" s="52"/>
      <c r="HYM553" s="52"/>
      <c r="HYN553" s="52"/>
      <c r="HYO553" s="52"/>
      <c r="HYP553" s="52"/>
      <c r="HYQ553" s="52"/>
      <c r="HYR553" s="52"/>
      <c r="HYS553" s="52"/>
      <c r="HYT553" s="52"/>
      <c r="HYU553" s="52"/>
      <c r="HYV553" s="52"/>
      <c r="HYW553" s="52"/>
      <c r="HYX553" s="52"/>
      <c r="HYY553" s="52"/>
      <c r="HYZ553" s="52"/>
      <c r="HZA553" s="52"/>
      <c r="HZB553" s="52"/>
      <c r="HZC553" s="52"/>
      <c r="HZD553" s="52"/>
      <c r="HZE553" s="52"/>
      <c r="HZF553" s="52"/>
      <c r="HZG553" s="52"/>
      <c r="HZH553" s="52"/>
      <c r="HZI553" s="52"/>
      <c r="HZJ553" s="52"/>
      <c r="HZK553" s="52"/>
      <c r="HZL553" s="52"/>
      <c r="HZM553" s="52"/>
      <c r="HZN553" s="52"/>
      <c r="HZO553" s="52"/>
      <c r="HZP553" s="52"/>
      <c r="HZQ553" s="52"/>
      <c r="HZR553" s="52"/>
      <c r="HZS553" s="52"/>
      <c r="HZT553" s="52"/>
      <c r="HZU553" s="52"/>
      <c r="HZV553" s="52"/>
      <c r="HZW553" s="52"/>
      <c r="HZX553" s="52"/>
      <c r="HZY553" s="52"/>
      <c r="HZZ553" s="52"/>
      <c r="IAA553" s="52"/>
      <c r="IAB553" s="52"/>
      <c r="IAC553" s="52"/>
      <c r="IAD553" s="52"/>
      <c r="IAE553" s="52"/>
      <c r="IAF553" s="52"/>
      <c r="IAG553" s="52"/>
      <c r="IAH553" s="52"/>
      <c r="IAI553" s="52"/>
      <c r="IAJ553" s="52"/>
      <c r="IAK553" s="52"/>
      <c r="IAL553" s="52"/>
      <c r="IAM553" s="52"/>
      <c r="IAN553" s="52"/>
      <c r="IAO553" s="52"/>
      <c r="IAP553" s="52"/>
      <c r="IAQ553" s="52"/>
      <c r="IAR553" s="52"/>
      <c r="IAS553" s="52"/>
      <c r="IAT553" s="52"/>
      <c r="IAU553" s="52"/>
      <c r="IAV553" s="52"/>
      <c r="IAW553" s="52"/>
      <c r="IAX553" s="52"/>
      <c r="IAY553" s="52"/>
      <c r="IAZ553" s="52"/>
      <c r="IBA553" s="52"/>
      <c r="IBB553" s="52"/>
      <c r="IBC553" s="52"/>
      <c r="IBD553" s="52"/>
      <c r="IBE553" s="52"/>
      <c r="IBF553" s="52"/>
      <c r="IBG553" s="52"/>
      <c r="IBH553" s="52"/>
      <c r="IBI553" s="52"/>
      <c r="IBJ553" s="52"/>
      <c r="IBK553" s="52"/>
      <c r="IBL553" s="52"/>
      <c r="IBM553" s="52"/>
      <c r="IBN553" s="52"/>
      <c r="IBO553" s="52"/>
      <c r="IBP553" s="52"/>
      <c r="IBQ553" s="52"/>
      <c r="IBR553" s="52"/>
      <c r="IBS553" s="52"/>
      <c r="IBT553" s="52"/>
      <c r="IBU553" s="52"/>
      <c r="IBV553" s="52"/>
      <c r="IBW553" s="52"/>
      <c r="IBX553" s="52"/>
      <c r="IBY553" s="52"/>
      <c r="IBZ553" s="52"/>
      <c r="ICA553" s="52"/>
      <c r="ICB553" s="52"/>
      <c r="ICC553" s="52"/>
      <c r="ICD553" s="52"/>
      <c r="ICE553" s="52"/>
      <c r="ICF553" s="52"/>
      <c r="ICG553" s="52"/>
      <c r="ICH553" s="52"/>
      <c r="ICI553" s="52"/>
      <c r="ICJ553" s="52"/>
      <c r="ICK553" s="52"/>
      <c r="ICL553" s="52"/>
      <c r="ICM553" s="52"/>
      <c r="ICN553" s="52"/>
      <c r="ICO553" s="52"/>
      <c r="ICP553" s="52"/>
      <c r="ICQ553" s="52"/>
      <c r="ICR553" s="52"/>
      <c r="ICS553" s="52"/>
      <c r="ICT553" s="52"/>
      <c r="ICU553" s="52"/>
      <c r="ICV553" s="52"/>
      <c r="ICW553" s="52"/>
      <c r="ICX553" s="52"/>
      <c r="ICY553" s="52"/>
      <c r="ICZ553" s="52"/>
      <c r="IDA553" s="52"/>
      <c r="IDB553" s="52"/>
      <c r="IDC553" s="52"/>
      <c r="IDD553" s="52"/>
      <c r="IDE553" s="52"/>
      <c r="IDF553" s="52"/>
      <c r="IDG553" s="52"/>
      <c r="IDH553" s="52"/>
      <c r="IDI553" s="52"/>
      <c r="IDJ553" s="52"/>
      <c r="IDK553" s="52"/>
      <c r="IDL553" s="52"/>
      <c r="IDM553" s="52"/>
      <c r="IDN553" s="52"/>
      <c r="IDO553" s="52"/>
      <c r="IDP553" s="52"/>
      <c r="IDQ553" s="52"/>
      <c r="IDR553" s="52"/>
      <c r="IDS553" s="52"/>
      <c r="IDT553" s="52"/>
      <c r="IDU553" s="52"/>
      <c r="IDV553" s="52"/>
      <c r="IDW553" s="52"/>
      <c r="IDX553" s="52"/>
      <c r="IDY553" s="52"/>
      <c r="IDZ553" s="52"/>
      <c r="IEA553" s="52"/>
      <c r="IEB553" s="52"/>
      <c r="IEC553" s="52"/>
      <c r="IED553" s="52"/>
      <c r="IEE553" s="52"/>
      <c r="IEF553" s="52"/>
      <c r="IEG553" s="52"/>
      <c r="IEH553" s="52"/>
      <c r="IEI553" s="52"/>
      <c r="IEJ553" s="52"/>
      <c r="IEK553" s="52"/>
      <c r="IEL553" s="52"/>
      <c r="IEM553" s="52"/>
      <c r="IEN553" s="52"/>
      <c r="IEO553" s="52"/>
      <c r="IEP553" s="52"/>
      <c r="IEQ553" s="52"/>
      <c r="IER553" s="52"/>
      <c r="IES553" s="52"/>
      <c r="IET553" s="52"/>
      <c r="IEU553" s="52"/>
      <c r="IEV553" s="52"/>
      <c r="IEW553" s="52"/>
      <c r="IEX553" s="52"/>
      <c r="IEY553" s="52"/>
      <c r="IEZ553" s="52"/>
      <c r="IFA553" s="52"/>
      <c r="IFB553" s="52"/>
      <c r="IFC553" s="52"/>
      <c r="IFD553" s="52"/>
      <c r="IFE553" s="52"/>
      <c r="IFF553" s="52"/>
      <c r="IFG553" s="52"/>
      <c r="IFH553" s="52"/>
      <c r="IFI553" s="52"/>
      <c r="IFJ553" s="52"/>
      <c r="IFK553" s="52"/>
      <c r="IFL553" s="52"/>
      <c r="IFM553" s="52"/>
      <c r="IFN553" s="52"/>
      <c r="IFO553" s="52"/>
      <c r="IFP553" s="52"/>
      <c r="IFQ553" s="52"/>
      <c r="IFR553" s="52"/>
      <c r="IFS553" s="52"/>
      <c r="IFT553" s="52"/>
      <c r="IFU553" s="52"/>
      <c r="IFV553" s="52"/>
      <c r="IFW553" s="52"/>
      <c r="IFX553" s="52"/>
      <c r="IFY553" s="52"/>
      <c r="IFZ553" s="52"/>
      <c r="IGA553" s="52"/>
      <c r="IGB553" s="52"/>
      <c r="IGC553" s="52"/>
      <c r="IGD553" s="52"/>
      <c r="IGE553" s="52"/>
      <c r="IGF553" s="52"/>
      <c r="IGG553" s="52"/>
      <c r="IGH553" s="52"/>
      <c r="IGI553" s="52"/>
      <c r="IGJ553" s="52"/>
      <c r="IGK553" s="52"/>
      <c r="IGL553" s="52"/>
      <c r="IGM553" s="52"/>
      <c r="IGN553" s="52"/>
      <c r="IGO553" s="52"/>
      <c r="IGP553" s="52"/>
      <c r="IGQ553" s="52"/>
      <c r="IGR553" s="52"/>
      <c r="IGS553" s="52"/>
      <c r="IGT553" s="52"/>
      <c r="IGU553" s="52"/>
      <c r="IGV553" s="52"/>
      <c r="IGW553" s="52"/>
      <c r="IGX553" s="52"/>
      <c r="IGY553" s="52"/>
      <c r="IGZ553" s="52"/>
      <c r="IHA553" s="52"/>
      <c r="IHB553" s="52"/>
      <c r="IHC553" s="52"/>
      <c r="IHD553" s="52"/>
      <c r="IHE553" s="52"/>
      <c r="IHF553" s="52"/>
      <c r="IHG553" s="52"/>
      <c r="IHH553" s="52"/>
      <c r="IHI553" s="52"/>
      <c r="IHJ553" s="52"/>
      <c r="IHK553" s="52"/>
      <c r="IHL553" s="52"/>
      <c r="IHM553" s="52"/>
      <c r="IHN553" s="52"/>
      <c r="IHO553" s="52"/>
      <c r="IHP553" s="52"/>
      <c r="IHQ553" s="52"/>
      <c r="IHR553" s="52"/>
      <c r="IHS553" s="52"/>
      <c r="IHT553" s="52"/>
      <c r="IHU553" s="52"/>
      <c r="IHV553" s="52"/>
      <c r="IHW553" s="52"/>
      <c r="IHX553" s="52"/>
      <c r="IHY553" s="52"/>
      <c r="IHZ553" s="52"/>
      <c r="IIA553" s="52"/>
      <c r="IIB553" s="52"/>
      <c r="IIC553" s="52"/>
      <c r="IID553" s="52"/>
      <c r="IIE553" s="52"/>
      <c r="IIF553" s="52"/>
      <c r="IIG553" s="52"/>
      <c r="IIH553" s="52"/>
      <c r="III553" s="52"/>
      <c r="IIJ553" s="52"/>
      <c r="IIK553" s="52"/>
      <c r="IIL553" s="52"/>
      <c r="IIM553" s="52"/>
      <c r="IIN553" s="52"/>
      <c r="IIO553" s="52"/>
      <c r="IIP553" s="52"/>
      <c r="IIQ553" s="52"/>
      <c r="IIR553" s="52"/>
      <c r="IIS553" s="52"/>
      <c r="IIT553" s="52"/>
      <c r="IIU553" s="52"/>
      <c r="IIV553" s="52"/>
      <c r="IIW553" s="52"/>
      <c r="IIX553" s="52"/>
      <c r="IIY553" s="52"/>
      <c r="IIZ553" s="52"/>
      <c r="IJA553" s="52"/>
      <c r="IJB553" s="52"/>
      <c r="IJC553" s="52"/>
      <c r="IJD553" s="52"/>
      <c r="IJE553" s="52"/>
      <c r="IJF553" s="52"/>
      <c r="IJG553" s="52"/>
      <c r="IJH553" s="52"/>
      <c r="IJI553" s="52"/>
      <c r="IJJ553" s="52"/>
      <c r="IJK553" s="52"/>
      <c r="IJL553" s="52"/>
      <c r="IJM553" s="52"/>
      <c r="IJN553" s="52"/>
      <c r="IJO553" s="52"/>
      <c r="IJP553" s="52"/>
      <c r="IJQ553" s="52"/>
      <c r="IJR553" s="52"/>
      <c r="IJS553" s="52"/>
      <c r="IJT553" s="52"/>
      <c r="IJU553" s="52"/>
      <c r="IJV553" s="52"/>
      <c r="IJW553" s="52"/>
      <c r="IJX553" s="52"/>
      <c r="IJY553" s="52"/>
      <c r="IJZ553" s="52"/>
      <c r="IKA553" s="52"/>
      <c r="IKB553" s="52"/>
      <c r="IKC553" s="52"/>
      <c r="IKD553" s="52"/>
      <c r="IKE553" s="52"/>
      <c r="IKF553" s="52"/>
      <c r="IKG553" s="52"/>
      <c r="IKH553" s="52"/>
      <c r="IKI553" s="52"/>
      <c r="IKJ553" s="52"/>
      <c r="IKK553" s="52"/>
      <c r="IKL553" s="52"/>
      <c r="IKM553" s="52"/>
      <c r="IKN553" s="52"/>
      <c r="IKO553" s="52"/>
      <c r="IKP553" s="52"/>
      <c r="IKQ553" s="52"/>
      <c r="IKR553" s="52"/>
      <c r="IKS553" s="52"/>
      <c r="IKT553" s="52"/>
      <c r="IKU553" s="52"/>
      <c r="IKV553" s="52"/>
      <c r="IKW553" s="52"/>
      <c r="IKX553" s="52"/>
      <c r="IKY553" s="52"/>
      <c r="IKZ553" s="52"/>
      <c r="ILA553" s="52"/>
      <c r="ILB553" s="52"/>
      <c r="ILC553" s="52"/>
      <c r="ILD553" s="52"/>
      <c r="ILE553" s="52"/>
      <c r="ILF553" s="52"/>
      <c r="ILG553" s="52"/>
      <c r="ILH553" s="52"/>
      <c r="ILI553" s="52"/>
      <c r="ILJ553" s="52"/>
      <c r="ILK553" s="52"/>
      <c r="ILL553" s="52"/>
      <c r="ILM553" s="52"/>
      <c r="ILN553" s="52"/>
      <c r="ILO553" s="52"/>
      <c r="ILP553" s="52"/>
      <c r="ILQ553" s="52"/>
      <c r="ILR553" s="52"/>
      <c r="ILS553" s="52"/>
      <c r="ILT553" s="52"/>
      <c r="ILU553" s="52"/>
      <c r="ILV553" s="52"/>
      <c r="ILW553" s="52"/>
      <c r="ILX553" s="52"/>
      <c r="ILY553" s="52"/>
      <c r="ILZ553" s="52"/>
      <c r="IMA553" s="52"/>
      <c r="IMB553" s="52"/>
      <c r="IMC553" s="52"/>
      <c r="IMD553" s="52"/>
      <c r="IME553" s="52"/>
      <c r="IMF553" s="52"/>
      <c r="IMG553" s="52"/>
      <c r="IMH553" s="52"/>
      <c r="IMI553" s="52"/>
      <c r="IMJ553" s="52"/>
      <c r="IMK553" s="52"/>
      <c r="IML553" s="52"/>
      <c r="IMM553" s="52"/>
      <c r="IMN553" s="52"/>
      <c r="IMO553" s="52"/>
      <c r="IMP553" s="52"/>
      <c r="IMQ553" s="52"/>
      <c r="IMR553" s="52"/>
      <c r="IMS553" s="52"/>
      <c r="IMT553" s="52"/>
      <c r="IMU553" s="52"/>
      <c r="IMV553" s="52"/>
      <c r="IMW553" s="52"/>
      <c r="IMX553" s="52"/>
      <c r="IMY553" s="52"/>
      <c r="IMZ553" s="52"/>
      <c r="INA553" s="52"/>
      <c r="INB553" s="52"/>
      <c r="INC553" s="52"/>
      <c r="IND553" s="52"/>
      <c r="INE553" s="52"/>
      <c r="INF553" s="52"/>
      <c r="ING553" s="52"/>
      <c r="INH553" s="52"/>
      <c r="INI553" s="52"/>
      <c r="INJ553" s="52"/>
      <c r="INK553" s="52"/>
      <c r="INL553" s="52"/>
      <c r="INM553" s="52"/>
      <c r="INN553" s="52"/>
      <c r="INO553" s="52"/>
      <c r="INP553" s="52"/>
      <c r="INQ553" s="52"/>
      <c r="INR553" s="52"/>
      <c r="INS553" s="52"/>
      <c r="INT553" s="52"/>
      <c r="INU553" s="52"/>
      <c r="INV553" s="52"/>
      <c r="INW553" s="52"/>
      <c r="INX553" s="52"/>
      <c r="INY553" s="52"/>
      <c r="INZ553" s="52"/>
      <c r="IOA553" s="52"/>
      <c r="IOB553" s="52"/>
      <c r="IOC553" s="52"/>
      <c r="IOD553" s="52"/>
      <c r="IOE553" s="52"/>
      <c r="IOF553" s="52"/>
      <c r="IOG553" s="52"/>
      <c r="IOH553" s="52"/>
      <c r="IOI553" s="52"/>
      <c r="IOJ553" s="52"/>
      <c r="IOK553" s="52"/>
      <c r="IOL553" s="52"/>
      <c r="IOM553" s="52"/>
      <c r="ION553" s="52"/>
      <c r="IOO553" s="52"/>
      <c r="IOP553" s="52"/>
      <c r="IOQ553" s="52"/>
      <c r="IOR553" s="52"/>
      <c r="IOS553" s="52"/>
      <c r="IOT553" s="52"/>
      <c r="IOU553" s="52"/>
      <c r="IOV553" s="52"/>
      <c r="IOW553" s="52"/>
      <c r="IOX553" s="52"/>
      <c r="IOY553" s="52"/>
      <c r="IOZ553" s="52"/>
      <c r="IPA553" s="52"/>
      <c r="IPB553" s="52"/>
      <c r="IPC553" s="52"/>
      <c r="IPD553" s="52"/>
      <c r="IPE553" s="52"/>
      <c r="IPF553" s="52"/>
      <c r="IPG553" s="52"/>
      <c r="IPH553" s="52"/>
      <c r="IPI553" s="52"/>
      <c r="IPJ553" s="52"/>
      <c r="IPK553" s="52"/>
      <c r="IPL553" s="52"/>
      <c r="IPM553" s="52"/>
      <c r="IPN553" s="52"/>
      <c r="IPO553" s="52"/>
      <c r="IPP553" s="52"/>
      <c r="IPQ553" s="52"/>
      <c r="IPR553" s="52"/>
      <c r="IPS553" s="52"/>
      <c r="IPT553" s="52"/>
      <c r="IPU553" s="52"/>
      <c r="IPV553" s="52"/>
      <c r="IPW553" s="52"/>
      <c r="IPX553" s="52"/>
      <c r="IPY553" s="52"/>
      <c r="IPZ553" s="52"/>
      <c r="IQA553" s="52"/>
      <c r="IQB553" s="52"/>
      <c r="IQC553" s="52"/>
      <c r="IQD553" s="52"/>
      <c r="IQE553" s="52"/>
      <c r="IQF553" s="52"/>
      <c r="IQG553" s="52"/>
      <c r="IQH553" s="52"/>
      <c r="IQI553" s="52"/>
      <c r="IQJ553" s="52"/>
      <c r="IQK553" s="52"/>
      <c r="IQL553" s="52"/>
      <c r="IQM553" s="52"/>
      <c r="IQN553" s="52"/>
      <c r="IQO553" s="52"/>
      <c r="IQP553" s="52"/>
      <c r="IQQ553" s="52"/>
      <c r="IQR553" s="52"/>
      <c r="IQS553" s="52"/>
      <c r="IQT553" s="52"/>
      <c r="IQU553" s="52"/>
      <c r="IQV553" s="52"/>
      <c r="IQW553" s="52"/>
      <c r="IQX553" s="52"/>
      <c r="IQY553" s="52"/>
      <c r="IQZ553" s="52"/>
      <c r="IRA553" s="52"/>
      <c r="IRB553" s="52"/>
      <c r="IRC553" s="52"/>
      <c r="IRD553" s="52"/>
      <c r="IRE553" s="52"/>
      <c r="IRF553" s="52"/>
      <c r="IRG553" s="52"/>
      <c r="IRH553" s="52"/>
      <c r="IRI553" s="52"/>
      <c r="IRJ553" s="52"/>
      <c r="IRK553" s="52"/>
      <c r="IRL553" s="52"/>
      <c r="IRM553" s="52"/>
      <c r="IRN553" s="52"/>
      <c r="IRO553" s="52"/>
      <c r="IRP553" s="52"/>
      <c r="IRQ553" s="52"/>
      <c r="IRR553" s="52"/>
      <c r="IRS553" s="52"/>
      <c r="IRT553" s="52"/>
      <c r="IRU553" s="52"/>
      <c r="IRV553" s="52"/>
      <c r="IRW553" s="52"/>
      <c r="IRX553" s="52"/>
      <c r="IRY553" s="52"/>
      <c r="IRZ553" s="52"/>
      <c r="ISA553" s="52"/>
      <c r="ISB553" s="52"/>
      <c r="ISC553" s="52"/>
      <c r="ISD553" s="52"/>
      <c r="ISE553" s="52"/>
      <c r="ISF553" s="52"/>
      <c r="ISG553" s="52"/>
      <c r="ISH553" s="52"/>
      <c r="ISI553" s="52"/>
      <c r="ISJ553" s="52"/>
      <c r="ISK553" s="52"/>
      <c r="ISL553" s="52"/>
      <c r="ISM553" s="52"/>
      <c r="ISN553" s="52"/>
      <c r="ISO553" s="52"/>
      <c r="ISP553" s="52"/>
      <c r="ISQ553" s="52"/>
      <c r="ISR553" s="52"/>
      <c r="ISS553" s="52"/>
      <c r="IST553" s="52"/>
      <c r="ISU553" s="52"/>
      <c r="ISV553" s="52"/>
      <c r="ISW553" s="52"/>
      <c r="ISX553" s="52"/>
      <c r="ISY553" s="52"/>
      <c r="ISZ553" s="52"/>
      <c r="ITA553" s="52"/>
      <c r="ITB553" s="52"/>
      <c r="ITC553" s="52"/>
      <c r="ITD553" s="52"/>
      <c r="ITE553" s="52"/>
      <c r="ITF553" s="52"/>
      <c r="ITG553" s="52"/>
      <c r="ITH553" s="52"/>
      <c r="ITI553" s="52"/>
      <c r="ITJ553" s="52"/>
      <c r="ITK553" s="52"/>
      <c r="ITL553" s="52"/>
      <c r="ITM553" s="52"/>
      <c r="ITN553" s="52"/>
      <c r="ITO553" s="52"/>
      <c r="ITP553" s="52"/>
      <c r="ITQ553" s="52"/>
      <c r="ITR553" s="52"/>
      <c r="ITS553" s="52"/>
      <c r="ITT553" s="52"/>
      <c r="ITU553" s="52"/>
      <c r="ITV553" s="52"/>
      <c r="ITW553" s="52"/>
      <c r="ITX553" s="52"/>
      <c r="ITY553" s="52"/>
      <c r="ITZ553" s="52"/>
      <c r="IUA553" s="52"/>
      <c r="IUB553" s="52"/>
      <c r="IUC553" s="52"/>
      <c r="IUD553" s="52"/>
      <c r="IUE553" s="52"/>
      <c r="IUF553" s="52"/>
      <c r="IUG553" s="52"/>
      <c r="IUH553" s="52"/>
      <c r="IUI553" s="52"/>
      <c r="IUJ553" s="52"/>
      <c r="IUK553" s="52"/>
      <c r="IUL553" s="52"/>
      <c r="IUM553" s="52"/>
      <c r="IUN553" s="52"/>
      <c r="IUO553" s="52"/>
      <c r="IUP553" s="52"/>
      <c r="IUQ553" s="52"/>
      <c r="IUR553" s="52"/>
      <c r="IUS553" s="52"/>
      <c r="IUT553" s="52"/>
      <c r="IUU553" s="52"/>
      <c r="IUV553" s="52"/>
      <c r="IUW553" s="52"/>
      <c r="IUX553" s="52"/>
      <c r="IUY553" s="52"/>
      <c r="IUZ553" s="52"/>
      <c r="IVA553" s="52"/>
      <c r="IVB553" s="52"/>
      <c r="IVC553" s="52"/>
      <c r="IVD553" s="52"/>
      <c r="IVE553" s="52"/>
      <c r="IVF553" s="52"/>
      <c r="IVG553" s="52"/>
      <c r="IVH553" s="52"/>
      <c r="IVI553" s="52"/>
      <c r="IVJ553" s="52"/>
      <c r="IVK553" s="52"/>
      <c r="IVL553" s="52"/>
      <c r="IVM553" s="52"/>
      <c r="IVN553" s="52"/>
      <c r="IVO553" s="52"/>
      <c r="IVP553" s="52"/>
      <c r="IVQ553" s="52"/>
      <c r="IVR553" s="52"/>
      <c r="IVS553" s="52"/>
      <c r="IVT553" s="52"/>
      <c r="IVU553" s="52"/>
      <c r="IVV553" s="52"/>
      <c r="IVW553" s="52"/>
      <c r="IVX553" s="52"/>
      <c r="IVY553" s="52"/>
      <c r="IVZ553" s="52"/>
      <c r="IWA553" s="52"/>
      <c r="IWB553" s="52"/>
      <c r="IWC553" s="52"/>
      <c r="IWD553" s="52"/>
      <c r="IWE553" s="52"/>
      <c r="IWF553" s="52"/>
      <c r="IWG553" s="52"/>
      <c r="IWH553" s="52"/>
      <c r="IWI553" s="52"/>
      <c r="IWJ553" s="52"/>
      <c r="IWK553" s="52"/>
      <c r="IWL553" s="52"/>
      <c r="IWM553" s="52"/>
      <c r="IWN553" s="52"/>
      <c r="IWO553" s="52"/>
      <c r="IWP553" s="52"/>
      <c r="IWQ553" s="52"/>
      <c r="IWR553" s="52"/>
      <c r="IWS553" s="52"/>
      <c r="IWT553" s="52"/>
      <c r="IWU553" s="52"/>
      <c r="IWV553" s="52"/>
      <c r="IWW553" s="52"/>
      <c r="IWX553" s="52"/>
      <c r="IWY553" s="52"/>
      <c r="IWZ553" s="52"/>
      <c r="IXA553" s="52"/>
      <c r="IXB553" s="52"/>
      <c r="IXC553" s="52"/>
      <c r="IXD553" s="52"/>
      <c r="IXE553" s="52"/>
      <c r="IXF553" s="52"/>
      <c r="IXG553" s="52"/>
      <c r="IXH553" s="52"/>
      <c r="IXI553" s="52"/>
      <c r="IXJ553" s="52"/>
      <c r="IXK553" s="52"/>
      <c r="IXL553" s="52"/>
      <c r="IXM553" s="52"/>
      <c r="IXN553" s="52"/>
      <c r="IXO553" s="52"/>
      <c r="IXP553" s="52"/>
      <c r="IXQ553" s="52"/>
      <c r="IXR553" s="52"/>
      <c r="IXS553" s="52"/>
      <c r="IXT553" s="52"/>
      <c r="IXU553" s="52"/>
      <c r="IXV553" s="52"/>
      <c r="IXW553" s="52"/>
      <c r="IXX553" s="52"/>
      <c r="IXY553" s="52"/>
      <c r="IXZ553" s="52"/>
      <c r="IYA553" s="52"/>
      <c r="IYB553" s="52"/>
      <c r="IYC553" s="52"/>
      <c r="IYD553" s="52"/>
      <c r="IYE553" s="52"/>
      <c r="IYF553" s="52"/>
      <c r="IYG553" s="52"/>
      <c r="IYH553" s="52"/>
      <c r="IYI553" s="52"/>
      <c r="IYJ553" s="52"/>
      <c r="IYK553" s="52"/>
      <c r="IYL553" s="52"/>
      <c r="IYM553" s="52"/>
      <c r="IYN553" s="52"/>
      <c r="IYO553" s="52"/>
      <c r="IYP553" s="52"/>
      <c r="IYQ553" s="52"/>
      <c r="IYR553" s="52"/>
      <c r="IYS553" s="52"/>
      <c r="IYT553" s="52"/>
      <c r="IYU553" s="52"/>
      <c r="IYV553" s="52"/>
      <c r="IYW553" s="52"/>
      <c r="IYX553" s="52"/>
      <c r="IYY553" s="52"/>
      <c r="IYZ553" s="52"/>
      <c r="IZA553" s="52"/>
      <c r="IZB553" s="52"/>
      <c r="IZC553" s="52"/>
      <c r="IZD553" s="52"/>
      <c r="IZE553" s="52"/>
      <c r="IZF553" s="52"/>
      <c r="IZG553" s="52"/>
      <c r="IZH553" s="52"/>
      <c r="IZI553" s="52"/>
      <c r="IZJ553" s="52"/>
      <c r="IZK553" s="52"/>
      <c r="IZL553" s="52"/>
      <c r="IZM553" s="52"/>
      <c r="IZN553" s="52"/>
      <c r="IZO553" s="52"/>
      <c r="IZP553" s="52"/>
      <c r="IZQ553" s="52"/>
      <c r="IZR553" s="52"/>
      <c r="IZS553" s="52"/>
      <c r="IZT553" s="52"/>
      <c r="IZU553" s="52"/>
      <c r="IZV553" s="52"/>
      <c r="IZW553" s="52"/>
      <c r="IZX553" s="52"/>
      <c r="IZY553" s="52"/>
      <c r="IZZ553" s="52"/>
      <c r="JAA553" s="52"/>
      <c r="JAB553" s="52"/>
      <c r="JAC553" s="52"/>
      <c r="JAD553" s="52"/>
      <c r="JAE553" s="52"/>
      <c r="JAF553" s="52"/>
      <c r="JAG553" s="52"/>
      <c r="JAH553" s="52"/>
      <c r="JAI553" s="52"/>
      <c r="JAJ553" s="52"/>
      <c r="JAK553" s="52"/>
      <c r="JAL553" s="52"/>
      <c r="JAM553" s="52"/>
      <c r="JAN553" s="52"/>
      <c r="JAO553" s="52"/>
      <c r="JAP553" s="52"/>
      <c r="JAQ553" s="52"/>
      <c r="JAR553" s="52"/>
      <c r="JAS553" s="52"/>
      <c r="JAT553" s="52"/>
      <c r="JAU553" s="52"/>
      <c r="JAV553" s="52"/>
      <c r="JAW553" s="52"/>
      <c r="JAX553" s="52"/>
      <c r="JAY553" s="52"/>
      <c r="JAZ553" s="52"/>
      <c r="JBA553" s="52"/>
      <c r="JBB553" s="52"/>
      <c r="JBC553" s="52"/>
      <c r="JBD553" s="52"/>
      <c r="JBE553" s="52"/>
      <c r="JBF553" s="52"/>
      <c r="JBG553" s="52"/>
      <c r="JBH553" s="52"/>
      <c r="JBI553" s="52"/>
      <c r="JBJ553" s="52"/>
      <c r="JBK553" s="52"/>
      <c r="JBL553" s="52"/>
      <c r="JBM553" s="52"/>
      <c r="JBN553" s="52"/>
      <c r="JBO553" s="52"/>
      <c r="JBP553" s="52"/>
      <c r="JBQ553" s="52"/>
      <c r="JBR553" s="52"/>
      <c r="JBS553" s="52"/>
      <c r="JBT553" s="52"/>
      <c r="JBU553" s="52"/>
      <c r="JBV553" s="52"/>
      <c r="JBW553" s="52"/>
      <c r="JBX553" s="52"/>
      <c r="JBY553" s="52"/>
      <c r="JBZ553" s="52"/>
      <c r="JCA553" s="52"/>
      <c r="JCB553" s="52"/>
      <c r="JCC553" s="52"/>
      <c r="JCD553" s="52"/>
      <c r="JCE553" s="52"/>
      <c r="JCF553" s="52"/>
      <c r="JCG553" s="52"/>
      <c r="JCH553" s="52"/>
      <c r="JCI553" s="52"/>
      <c r="JCJ553" s="52"/>
      <c r="JCK553" s="52"/>
      <c r="JCL553" s="52"/>
      <c r="JCM553" s="52"/>
      <c r="JCN553" s="52"/>
      <c r="JCO553" s="52"/>
      <c r="JCP553" s="52"/>
      <c r="JCQ553" s="52"/>
      <c r="JCR553" s="52"/>
      <c r="JCS553" s="52"/>
      <c r="JCT553" s="52"/>
      <c r="JCU553" s="52"/>
      <c r="JCV553" s="52"/>
      <c r="JCW553" s="52"/>
      <c r="JCX553" s="52"/>
      <c r="JCY553" s="52"/>
      <c r="JCZ553" s="52"/>
      <c r="JDA553" s="52"/>
      <c r="JDB553" s="52"/>
      <c r="JDC553" s="52"/>
      <c r="JDD553" s="52"/>
      <c r="JDE553" s="52"/>
      <c r="JDF553" s="52"/>
      <c r="JDG553" s="52"/>
      <c r="JDH553" s="52"/>
      <c r="JDI553" s="52"/>
      <c r="JDJ553" s="52"/>
      <c r="JDK553" s="52"/>
      <c r="JDL553" s="52"/>
      <c r="JDM553" s="52"/>
      <c r="JDN553" s="52"/>
      <c r="JDO553" s="52"/>
      <c r="JDP553" s="52"/>
      <c r="JDQ553" s="52"/>
      <c r="JDR553" s="52"/>
      <c r="JDS553" s="52"/>
      <c r="JDT553" s="52"/>
      <c r="JDU553" s="52"/>
      <c r="JDV553" s="52"/>
      <c r="JDW553" s="52"/>
      <c r="JDX553" s="52"/>
      <c r="JDY553" s="52"/>
      <c r="JDZ553" s="52"/>
      <c r="JEA553" s="52"/>
      <c r="JEB553" s="52"/>
      <c r="JEC553" s="52"/>
      <c r="JED553" s="52"/>
      <c r="JEE553" s="52"/>
      <c r="JEF553" s="52"/>
      <c r="JEG553" s="52"/>
      <c r="JEH553" s="52"/>
      <c r="JEI553" s="52"/>
      <c r="JEJ553" s="52"/>
      <c r="JEK553" s="52"/>
      <c r="JEL553" s="52"/>
      <c r="JEM553" s="52"/>
      <c r="JEN553" s="52"/>
      <c r="JEO553" s="52"/>
      <c r="JEP553" s="52"/>
      <c r="JEQ553" s="52"/>
      <c r="JER553" s="52"/>
      <c r="JES553" s="52"/>
      <c r="JET553" s="52"/>
      <c r="JEU553" s="52"/>
      <c r="JEV553" s="52"/>
      <c r="JEW553" s="52"/>
      <c r="JEX553" s="52"/>
      <c r="JEY553" s="52"/>
      <c r="JEZ553" s="52"/>
      <c r="JFA553" s="52"/>
      <c r="JFB553" s="52"/>
      <c r="JFC553" s="52"/>
      <c r="JFD553" s="52"/>
      <c r="JFE553" s="52"/>
      <c r="JFF553" s="52"/>
      <c r="JFG553" s="52"/>
      <c r="JFH553" s="52"/>
      <c r="JFI553" s="52"/>
      <c r="JFJ553" s="52"/>
      <c r="JFK553" s="52"/>
      <c r="JFL553" s="52"/>
      <c r="JFM553" s="52"/>
      <c r="JFN553" s="52"/>
      <c r="JFO553" s="52"/>
      <c r="JFP553" s="52"/>
      <c r="JFQ553" s="52"/>
      <c r="JFR553" s="52"/>
      <c r="JFS553" s="52"/>
      <c r="JFT553" s="52"/>
      <c r="JFU553" s="52"/>
      <c r="JFV553" s="52"/>
      <c r="JFW553" s="52"/>
      <c r="JFX553" s="52"/>
      <c r="JFY553" s="52"/>
      <c r="JFZ553" s="52"/>
      <c r="JGA553" s="52"/>
      <c r="JGB553" s="52"/>
      <c r="JGC553" s="52"/>
      <c r="JGD553" s="52"/>
      <c r="JGE553" s="52"/>
      <c r="JGF553" s="52"/>
      <c r="JGG553" s="52"/>
      <c r="JGH553" s="52"/>
      <c r="JGI553" s="52"/>
      <c r="JGJ553" s="52"/>
      <c r="JGK553" s="52"/>
      <c r="JGL553" s="52"/>
      <c r="JGM553" s="52"/>
      <c r="JGN553" s="52"/>
      <c r="JGO553" s="52"/>
      <c r="JGP553" s="52"/>
      <c r="JGQ553" s="52"/>
      <c r="JGR553" s="52"/>
      <c r="JGS553" s="52"/>
      <c r="JGT553" s="52"/>
      <c r="JGU553" s="52"/>
      <c r="JGV553" s="52"/>
      <c r="JGW553" s="52"/>
      <c r="JGX553" s="52"/>
      <c r="JGY553" s="52"/>
      <c r="JGZ553" s="52"/>
      <c r="JHA553" s="52"/>
      <c r="JHB553" s="52"/>
      <c r="JHC553" s="52"/>
      <c r="JHD553" s="52"/>
      <c r="JHE553" s="52"/>
      <c r="JHF553" s="52"/>
      <c r="JHG553" s="52"/>
      <c r="JHH553" s="52"/>
      <c r="JHI553" s="52"/>
      <c r="JHJ553" s="52"/>
      <c r="JHK553" s="52"/>
      <c r="JHL553" s="52"/>
      <c r="JHM553" s="52"/>
      <c r="JHN553" s="52"/>
      <c r="JHO553" s="52"/>
      <c r="JHP553" s="52"/>
      <c r="JHQ553" s="52"/>
      <c r="JHR553" s="52"/>
      <c r="JHS553" s="52"/>
      <c r="JHT553" s="52"/>
      <c r="JHU553" s="52"/>
      <c r="JHV553" s="52"/>
      <c r="JHW553" s="52"/>
      <c r="JHX553" s="52"/>
      <c r="JHY553" s="52"/>
      <c r="JHZ553" s="52"/>
      <c r="JIA553" s="52"/>
      <c r="JIB553" s="52"/>
      <c r="JIC553" s="52"/>
      <c r="JID553" s="52"/>
      <c r="JIE553" s="52"/>
      <c r="JIF553" s="52"/>
      <c r="JIG553" s="52"/>
      <c r="JIH553" s="52"/>
      <c r="JII553" s="52"/>
      <c r="JIJ553" s="52"/>
      <c r="JIK553" s="52"/>
      <c r="JIL553" s="52"/>
      <c r="JIM553" s="52"/>
      <c r="JIN553" s="52"/>
      <c r="JIO553" s="52"/>
      <c r="JIP553" s="52"/>
      <c r="JIQ553" s="52"/>
      <c r="JIR553" s="52"/>
      <c r="JIS553" s="52"/>
      <c r="JIT553" s="52"/>
      <c r="JIU553" s="52"/>
      <c r="JIV553" s="52"/>
      <c r="JIW553" s="52"/>
      <c r="JIX553" s="52"/>
      <c r="JIY553" s="52"/>
      <c r="JIZ553" s="52"/>
      <c r="JJA553" s="52"/>
      <c r="JJB553" s="52"/>
      <c r="JJC553" s="52"/>
      <c r="JJD553" s="52"/>
      <c r="JJE553" s="52"/>
      <c r="JJF553" s="52"/>
      <c r="JJG553" s="52"/>
      <c r="JJH553" s="52"/>
      <c r="JJI553" s="52"/>
      <c r="JJJ553" s="52"/>
      <c r="JJK553" s="52"/>
      <c r="JJL553" s="52"/>
      <c r="JJM553" s="52"/>
      <c r="JJN553" s="52"/>
      <c r="JJO553" s="52"/>
      <c r="JJP553" s="52"/>
      <c r="JJQ553" s="52"/>
      <c r="JJR553" s="52"/>
      <c r="JJS553" s="52"/>
      <c r="JJT553" s="52"/>
      <c r="JJU553" s="52"/>
      <c r="JJV553" s="52"/>
      <c r="JJW553" s="52"/>
      <c r="JJX553" s="52"/>
      <c r="JJY553" s="52"/>
      <c r="JJZ553" s="52"/>
      <c r="JKA553" s="52"/>
      <c r="JKB553" s="52"/>
      <c r="JKC553" s="52"/>
      <c r="JKD553" s="52"/>
      <c r="JKE553" s="52"/>
      <c r="JKF553" s="52"/>
      <c r="JKG553" s="52"/>
      <c r="JKH553" s="52"/>
      <c r="JKI553" s="52"/>
      <c r="JKJ553" s="52"/>
      <c r="JKK553" s="52"/>
      <c r="JKL553" s="52"/>
      <c r="JKM553" s="52"/>
      <c r="JKN553" s="52"/>
      <c r="JKO553" s="52"/>
      <c r="JKP553" s="52"/>
      <c r="JKQ553" s="52"/>
      <c r="JKR553" s="52"/>
      <c r="JKS553" s="52"/>
      <c r="JKT553" s="52"/>
      <c r="JKU553" s="52"/>
      <c r="JKV553" s="52"/>
      <c r="JKW553" s="52"/>
      <c r="JKX553" s="52"/>
      <c r="JKY553" s="52"/>
      <c r="JKZ553" s="52"/>
      <c r="JLA553" s="52"/>
      <c r="JLB553" s="52"/>
      <c r="JLC553" s="52"/>
      <c r="JLD553" s="52"/>
      <c r="JLE553" s="52"/>
      <c r="JLF553" s="52"/>
      <c r="JLG553" s="52"/>
      <c r="JLH553" s="52"/>
      <c r="JLI553" s="52"/>
      <c r="JLJ553" s="52"/>
      <c r="JLK553" s="52"/>
      <c r="JLL553" s="52"/>
      <c r="JLM553" s="52"/>
      <c r="JLN553" s="52"/>
      <c r="JLO553" s="52"/>
      <c r="JLP553" s="52"/>
      <c r="JLQ553" s="52"/>
      <c r="JLR553" s="52"/>
      <c r="JLS553" s="52"/>
      <c r="JLT553" s="52"/>
      <c r="JLU553" s="52"/>
      <c r="JLV553" s="52"/>
      <c r="JLW553" s="52"/>
      <c r="JLX553" s="52"/>
      <c r="JLY553" s="52"/>
      <c r="JLZ553" s="52"/>
      <c r="JMA553" s="52"/>
      <c r="JMB553" s="52"/>
      <c r="JMC553" s="52"/>
      <c r="JMD553" s="52"/>
      <c r="JME553" s="52"/>
      <c r="JMF553" s="52"/>
      <c r="JMG553" s="52"/>
      <c r="JMH553" s="52"/>
      <c r="JMI553" s="52"/>
      <c r="JMJ553" s="52"/>
      <c r="JMK553" s="52"/>
      <c r="JML553" s="52"/>
      <c r="JMM553" s="52"/>
      <c r="JMN553" s="52"/>
      <c r="JMO553" s="52"/>
      <c r="JMP553" s="52"/>
      <c r="JMQ553" s="52"/>
      <c r="JMR553" s="52"/>
      <c r="JMS553" s="52"/>
      <c r="JMT553" s="52"/>
      <c r="JMU553" s="52"/>
      <c r="JMV553" s="52"/>
      <c r="JMW553" s="52"/>
      <c r="JMX553" s="52"/>
      <c r="JMY553" s="52"/>
      <c r="JMZ553" s="52"/>
      <c r="JNA553" s="52"/>
      <c r="JNB553" s="52"/>
      <c r="JNC553" s="52"/>
      <c r="JND553" s="52"/>
      <c r="JNE553" s="52"/>
      <c r="JNF553" s="52"/>
      <c r="JNG553" s="52"/>
      <c r="JNH553" s="52"/>
      <c r="JNI553" s="52"/>
      <c r="JNJ553" s="52"/>
      <c r="JNK553" s="52"/>
      <c r="JNL553" s="52"/>
      <c r="JNM553" s="52"/>
      <c r="JNN553" s="52"/>
      <c r="JNO553" s="52"/>
      <c r="JNP553" s="52"/>
      <c r="JNQ553" s="52"/>
      <c r="JNR553" s="52"/>
      <c r="JNS553" s="52"/>
      <c r="JNT553" s="52"/>
      <c r="JNU553" s="52"/>
      <c r="JNV553" s="52"/>
      <c r="JNW553" s="52"/>
      <c r="JNX553" s="52"/>
      <c r="JNY553" s="52"/>
      <c r="JNZ553" s="52"/>
      <c r="JOA553" s="52"/>
      <c r="JOB553" s="52"/>
      <c r="JOC553" s="52"/>
      <c r="JOD553" s="52"/>
      <c r="JOE553" s="52"/>
      <c r="JOF553" s="52"/>
      <c r="JOG553" s="52"/>
      <c r="JOH553" s="52"/>
      <c r="JOI553" s="52"/>
      <c r="JOJ553" s="52"/>
      <c r="JOK553" s="52"/>
      <c r="JOL553" s="52"/>
      <c r="JOM553" s="52"/>
      <c r="JON553" s="52"/>
      <c r="JOO553" s="52"/>
      <c r="JOP553" s="52"/>
      <c r="JOQ553" s="52"/>
      <c r="JOR553" s="52"/>
      <c r="JOS553" s="52"/>
      <c r="JOT553" s="52"/>
      <c r="JOU553" s="52"/>
      <c r="JOV553" s="52"/>
      <c r="JOW553" s="52"/>
      <c r="JOX553" s="52"/>
      <c r="JOY553" s="52"/>
      <c r="JOZ553" s="52"/>
      <c r="JPA553" s="52"/>
      <c r="JPB553" s="52"/>
      <c r="JPC553" s="52"/>
      <c r="JPD553" s="52"/>
      <c r="JPE553" s="52"/>
      <c r="JPF553" s="52"/>
      <c r="JPG553" s="52"/>
      <c r="JPH553" s="52"/>
      <c r="JPI553" s="52"/>
      <c r="JPJ553" s="52"/>
      <c r="JPK553" s="52"/>
      <c r="JPL553" s="52"/>
      <c r="JPM553" s="52"/>
      <c r="JPN553" s="52"/>
      <c r="JPO553" s="52"/>
      <c r="JPP553" s="52"/>
      <c r="JPQ553" s="52"/>
      <c r="JPR553" s="52"/>
      <c r="JPS553" s="52"/>
      <c r="JPT553" s="52"/>
      <c r="JPU553" s="52"/>
      <c r="JPV553" s="52"/>
      <c r="JPW553" s="52"/>
      <c r="JPX553" s="52"/>
      <c r="JPY553" s="52"/>
      <c r="JPZ553" s="52"/>
      <c r="JQA553" s="52"/>
      <c r="JQB553" s="52"/>
      <c r="JQC553" s="52"/>
      <c r="JQD553" s="52"/>
      <c r="JQE553" s="52"/>
      <c r="JQF553" s="52"/>
      <c r="JQG553" s="52"/>
      <c r="JQH553" s="52"/>
      <c r="JQI553" s="52"/>
      <c r="JQJ553" s="52"/>
      <c r="JQK553" s="52"/>
      <c r="JQL553" s="52"/>
      <c r="JQM553" s="52"/>
      <c r="JQN553" s="52"/>
      <c r="JQO553" s="52"/>
      <c r="JQP553" s="52"/>
      <c r="JQQ553" s="52"/>
      <c r="JQR553" s="52"/>
      <c r="JQS553" s="52"/>
      <c r="JQT553" s="52"/>
      <c r="JQU553" s="52"/>
      <c r="JQV553" s="52"/>
      <c r="JQW553" s="52"/>
      <c r="JQX553" s="52"/>
      <c r="JQY553" s="52"/>
      <c r="JQZ553" s="52"/>
      <c r="JRA553" s="52"/>
      <c r="JRB553" s="52"/>
      <c r="JRC553" s="52"/>
      <c r="JRD553" s="52"/>
      <c r="JRE553" s="52"/>
      <c r="JRF553" s="52"/>
      <c r="JRG553" s="52"/>
      <c r="JRH553" s="52"/>
      <c r="JRI553" s="52"/>
      <c r="JRJ553" s="52"/>
      <c r="JRK553" s="52"/>
      <c r="JRL553" s="52"/>
      <c r="JRM553" s="52"/>
      <c r="JRN553" s="52"/>
      <c r="JRO553" s="52"/>
      <c r="JRP553" s="52"/>
      <c r="JRQ553" s="52"/>
      <c r="JRR553" s="52"/>
      <c r="JRS553" s="52"/>
      <c r="JRT553" s="52"/>
      <c r="JRU553" s="52"/>
      <c r="JRV553" s="52"/>
      <c r="JRW553" s="52"/>
      <c r="JRX553" s="52"/>
      <c r="JRY553" s="52"/>
      <c r="JRZ553" s="52"/>
      <c r="JSA553" s="52"/>
      <c r="JSB553" s="52"/>
      <c r="JSC553" s="52"/>
      <c r="JSD553" s="52"/>
      <c r="JSE553" s="52"/>
      <c r="JSF553" s="52"/>
      <c r="JSG553" s="52"/>
      <c r="JSH553" s="52"/>
      <c r="JSI553" s="52"/>
      <c r="JSJ553" s="52"/>
      <c r="JSK553" s="52"/>
      <c r="JSL553" s="52"/>
      <c r="JSM553" s="52"/>
      <c r="JSN553" s="52"/>
      <c r="JSO553" s="52"/>
      <c r="JSP553" s="52"/>
      <c r="JSQ553" s="52"/>
      <c r="JSR553" s="52"/>
      <c r="JSS553" s="52"/>
      <c r="JST553" s="52"/>
      <c r="JSU553" s="52"/>
      <c r="JSV553" s="52"/>
      <c r="JSW553" s="52"/>
      <c r="JSX553" s="52"/>
      <c r="JSY553" s="52"/>
      <c r="JSZ553" s="52"/>
      <c r="JTA553" s="52"/>
      <c r="JTB553" s="52"/>
      <c r="JTC553" s="52"/>
      <c r="JTD553" s="52"/>
      <c r="JTE553" s="52"/>
      <c r="JTF553" s="52"/>
      <c r="JTG553" s="52"/>
      <c r="JTH553" s="52"/>
      <c r="JTI553" s="52"/>
      <c r="JTJ553" s="52"/>
      <c r="JTK553" s="52"/>
      <c r="JTL553" s="52"/>
      <c r="JTM553" s="52"/>
      <c r="JTN553" s="52"/>
      <c r="JTO553" s="52"/>
      <c r="JTP553" s="52"/>
      <c r="JTQ553" s="52"/>
      <c r="JTR553" s="52"/>
      <c r="JTS553" s="52"/>
      <c r="JTT553" s="52"/>
      <c r="JTU553" s="52"/>
      <c r="JTV553" s="52"/>
      <c r="JTW553" s="52"/>
      <c r="JTX553" s="52"/>
      <c r="JTY553" s="52"/>
      <c r="JTZ553" s="52"/>
      <c r="JUA553" s="52"/>
      <c r="JUB553" s="52"/>
      <c r="JUC553" s="52"/>
      <c r="JUD553" s="52"/>
      <c r="JUE553" s="52"/>
      <c r="JUF553" s="52"/>
      <c r="JUG553" s="52"/>
      <c r="JUH553" s="52"/>
      <c r="JUI553" s="52"/>
      <c r="JUJ553" s="52"/>
      <c r="JUK553" s="52"/>
      <c r="JUL553" s="52"/>
      <c r="JUM553" s="52"/>
      <c r="JUN553" s="52"/>
      <c r="JUO553" s="52"/>
      <c r="JUP553" s="52"/>
      <c r="JUQ553" s="52"/>
      <c r="JUR553" s="52"/>
      <c r="JUS553" s="52"/>
      <c r="JUT553" s="52"/>
      <c r="JUU553" s="52"/>
      <c r="JUV553" s="52"/>
      <c r="JUW553" s="52"/>
      <c r="JUX553" s="52"/>
      <c r="JUY553" s="52"/>
      <c r="JUZ553" s="52"/>
      <c r="JVA553" s="52"/>
      <c r="JVB553" s="52"/>
      <c r="JVC553" s="52"/>
      <c r="JVD553" s="52"/>
      <c r="JVE553" s="52"/>
      <c r="JVF553" s="52"/>
      <c r="JVG553" s="52"/>
      <c r="JVH553" s="52"/>
      <c r="JVI553" s="52"/>
      <c r="JVJ553" s="52"/>
      <c r="JVK553" s="52"/>
      <c r="JVL553" s="52"/>
      <c r="JVM553" s="52"/>
      <c r="JVN553" s="52"/>
      <c r="JVO553" s="52"/>
      <c r="JVP553" s="52"/>
      <c r="JVQ553" s="52"/>
      <c r="JVR553" s="52"/>
      <c r="JVS553" s="52"/>
      <c r="JVT553" s="52"/>
      <c r="JVU553" s="52"/>
      <c r="JVV553" s="52"/>
      <c r="JVW553" s="52"/>
      <c r="JVX553" s="52"/>
      <c r="JVY553" s="52"/>
      <c r="JVZ553" s="52"/>
      <c r="JWA553" s="52"/>
      <c r="JWB553" s="52"/>
      <c r="JWC553" s="52"/>
      <c r="JWD553" s="52"/>
      <c r="JWE553" s="52"/>
      <c r="JWF553" s="52"/>
      <c r="JWG553" s="52"/>
      <c r="JWH553" s="52"/>
      <c r="JWI553" s="52"/>
      <c r="JWJ553" s="52"/>
      <c r="JWK553" s="52"/>
      <c r="JWL553" s="52"/>
      <c r="JWM553" s="52"/>
      <c r="JWN553" s="52"/>
      <c r="JWO553" s="52"/>
      <c r="JWP553" s="52"/>
      <c r="JWQ553" s="52"/>
      <c r="JWR553" s="52"/>
      <c r="JWS553" s="52"/>
      <c r="JWT553" s="52"/>
      <c r="JWU553" s="52"/>
      <c r="JWV553" s="52"/>
      <c r="JWW553" s="52"/>
      <c r="JWX553" s="52"/>
      <c r="JWY553" s="52"/>
      <c r="JWZ553" s="52"/>
      <c r="JXA553" s="52"/>
      <c r="JXB553" s="52"/>
      <c r="JXC553" s="52"/>
      <c r="JXD553" s="52"/>
      <c r="JXE553" s="52"/>
      <c r="JXF553" s="52"/>
      <c r="JXG553" s="52"/>
      <c r="JXH553" s="52"/>
      <c r="JXI553" s="52"/>
      <c r="JXJ553" s="52"/>
      <c r="JXK553" s="52"/>
      <c r="JXL553" s="52"/>
      <c r="JXM553" s="52"/>
      <c r="JXN553" s="52"/>
      <c r="JXO553" s="52"/>
      <c r="JXP553" s="52"/>
      <c r="JXQ553" s="52"/>
      <c r="JXR553" s="52"/>
      <c r="JXS553" s="52"/>
      <c r="JXT553" s="52"/>
      <c r="JXU553" s="52"/>
      <c r="JXV553" s="52"/>
      <c r="JXW553" s="52"/>
      <c r="JXX553" s="52"/>
      <c r="JXY553" s="52"/>
      <c r="JXZ553" s="52"/>
      <c r="JYA553" s="52"/>
      <c r="JYB553" s="52"/>
      <c r="JYC553" s="52"/>
      <c r="JYD553" s="52"/>
      <c r="JYE553" s="52"/>
      <c r="JYF553" s="52"/>
      <c r="JYG553" s="52"/>
      <c r="JYH553" s="52"/>
      <c r="JYI553" s="52"/>
      <c r="JYJ553" s="52"/>
      <c r="JYK553" s="52"/>
      <c r="JYL553" s="52"/>
      <c r="JYM553" s="52"/>
      <c r="JYN553" s="52"/>
      <c r="JYO553" s="52"/>
      <c r="JYP553" s="52"/>
      <c r="JYQ553" s="52"/>
      <c r="JYR553" s="52"/>
      <c r="JYS553" s="52"/>
      <c r="JYT553" s="52"/>
      <c r="JYU553" s="52"/>
      <c r="JYV553" s="52"/>
      <c r="JYW553" s="52"/>
      <c r="JYX553" s="52"/>
      <c r="JYY553" s="52"/>
      <c r="JYZ553" s="52"/>
      <c r="JZA553" s="52"/>
      <c r="JZB553" s="52"/>
      <c r="JZC553" s="52"/>
      <c r="JZD553" s="52"/>
      <c r="JZE553" s="52"/>
      <c r="JZF553" s="52"/>
      <c r="JZG553" s="52"/>
      <c r="JZH553" s="52"/>
      <c r="JZI553" s="52"/>
      <c r="JZJ553" s="52"/>
      <c r="JZK553" s="52"/>
      <c r="JZL553" s="52"/>
      <c r="JZM553" s="52"/>
      <c r="JZN553" s="52"/>
      <c r="JZO553" s="52"/>
      <c r="JZP553" s="52"/>
      <c r="JZQ553" s="52"/>
      <c r="JZR553" s="52"/>
      <c r="JZS553" s="52"/>
      <c r="JZT553" s="52"/>
      <c r="JZU553" s="52"/>
      <c r="JZV553" s="52"/>
      <c r="JZW553" s="52"/>
      <c r="JZX553" s="52"/>
      <c r="JZY553" s="52"/>
      <c r="JZZ553" s="52"/>
      <c r="KAA553" s="52"/>
      <c r="KAB553" s="52"/>
      <c r="KAC553" s="52"/>
      <c r="KAD553" s="52"/>
      <c r="KAE553" s="52"/>
      <c r="KAF553" s="52"/>
      <c r="KAG553" s="52"/>
      <c r="KAH553" s="52"/>
      <c r="KAI553" s="52"/>
      <c r="KAJ553" s="52"/>
      <c r="KAK553" s="52"/>
      <c r="KAL553" s="52"/>
      <c r="KAM553" s="52"/>
      <c r="KAN553" s="52"/>
      <c r="KAO553" s="52"/>
      <c r="KAP553" s="52"/>
      <c r="KAQ553" s="52"/>
      <c r="KAR553" s="52"/>
      <c r="KAS553" s="52"/>
      <c r="KAT553" s="52"/>
      <c r="KAU553" s="52"/>
      <c r="KAV553" s="52"/>
      <c r="KAW553" s="52"/>
      <c r="KAX553" s="52"/>
      <c r="KAY553" s="52"/>
      <c r="KAZ553" s="52"/>
      <c r="KBA553" s="52"/>
      <c r="KBB553" s="52"/>
      <c r="KBC553" s="52"/>
      <c r="KBD553" s="52"/>
      <c r="KBE553" s="52"/>
      <c r="KBF553" s="52"/>
      <c r="KBG553" s="52"/>
      <c r="KBH553" s="52"/>
      <c r="KBI553" s="52"/>
      <c r="KBJ553" s="52"/>
      <c r="KBK553" s="52"/>
      <c r="KBL553" s="52"/>
      <c r="KBM553" s="52"/>
      <c r="KBN553" s="52"/>
      <c r="KBO553" s="52"/>
      <c r="KBP553" s="52"/>
      <c r="KBQ553" s="52"/>
      <c r="KBR553" s="52"/>
      <c r="KBS553" s="52"/>
      <c r="KBT553" s="52"/>
      <c r="KBU553" s="52"/>
      <c r="KBV553" s="52"/>
      <c r="KBW553" s="52"/>
      <c r="KBX553" s="52"/>
      <c r="KBY553" s="52"/>
      <c r="KBZ553" s="52"/>
      <c r="KCA553" s="52"/>
      <c r="KCB553" s="52"/>
      <c r="KCC553" s="52"/>
      <c r="KCD553" s="52"/>
      <c r="KCE553" s="52"/>
      <c r="KCF553" s="52"/>
      <c r="KCG553" s="52"/>
      <c r="KCH553" s="52"/>
      <c r="KCI553" s="52"/>
      <c r="KCJ553" s="52"/>
      <c r="KCK553" s="52"/>
      <c r="KCL553" s="52"/>
      <c r="KCM553" s="52"/>
      <c r="KCN553" s="52"/>
      <c r="KCO553" s="52"/>
      <c r="KCP553" s="52"/>
      <c r="KCQ553" s="52"/>
      <c r="KCR553" s="52"/>
      <c r="KCS553" s="52"/>
      <c r="KCT553" s="52"/>
      <c r="KCU553" s="52"/>
      <c r="KCV553" s="52"/>
      <c r="KCW553" s="52"/>
      <c r="KCX553" s="52"/>
      <c r="KCY553" s="52"/>
      <c r="KCZ553" s="52"/>
      <c r="KDA553" s="52"/>
      <c r="KDB553" s="52"/>
      <c r="KDC553" s="52"/>
      <c r="KDD553" s="52"/>
      <c r="KDE553" s="52"/>
      <c r="KDF553" s="52"/>
      <c r="KDG553" s="52"/>
      <c r="KDH553" s="52"/>
      <c r="KDI553" s="52"/>
      <c r="KDJ553" s="52"/>
      <c r="KDK553" s="52"/>
      <c r="KDL553" s="52"/>
      <c r="KDM553" s="52"/>
      <c r="KDN553" s="52"/>
      <c r="KDO553" s="52"/>
      <c r="KDP553" s="52"/>
      <c r="KDQ553" s="52"/>
      <c r="KDR553" s="52"/>
      <c r="KDS553" s="52"/>
      <c r="KDT553" s="52"/>
      <c r="KDU553" s="52"/>
      <c r="KDV553" s="52"/>
      <c r="KDW553" s="52"/>
      <c r="KDX553" s="52"/>
      <c r="KDY553" s="52"/>
      <c r="KDZ553" s="52"/>
      <c r="KEA553" s="52"/>
      <c r="KEB553" s="52"/>
      <c r="KEC553" s="52"/>
      <c r="KED553" s="52"/>
      <c r="KEE553" s="52"/>
      <c r="KEF553" s="52"/>
      <c r="KEG553" s="52"/>
      <c r="KEH553" s="52"/>
      <c r="KEI553" s="52"/>
      <c r="KEJ553" s="52"/>
      <c r="KEK553" s="52"/>
      <c r="KEL553" s="52"/>
      <c r="KEM553" s="52"/>
      <c r="KEN553" s="52"/>
      <c r="KEO553" s="52"/>
      <c r="KEP553" s="52"/>
      <c r="KEQ553" s="52"/>
      <c r="KER553" s="52"/>
      <c r="KES553" s="52"/>
      <c r="KET553" s="52"/>
      <c r="KEU553" s="52"/>
      <c r="KEV553" s="52"/>
      <c r="KEW553" s="52"/>
      <c r="KEX553" s="52"/>
      <c r="KEY553" s="52"/>
      <c r="KEZ553" s="52"/>
      <c r="KFA553" s="52"/>
      <c r="KFB553" s="52"/>
      <c r="KFC553" s="52"/>
      <c r="KFD553" s="52"/>
      <c r="KFE553" s="52"/>
      <c r="KFF553" s="52"/>
      <c r="KFG553" s="52"/>
      <c r="KFH553" s="52"/>
      <c r="KFI553" s="52"/>
      <c r="KFJ553" s="52"/>
      <c r="KFK553" s="52"/>
      <c r="KFL553" s="52"/>
      <c r="KFM553" s="52"/>
      <c r="KFN553" s="52"/>
      <c r="KFO553" s="52"/>
      <c r="KFP553" s="52"/>
      <c r="KFQ553" s="52"/>
      <c r="KFR553" s="52"/>
      <c r="KFS553" s="52"/>
      <c r="KFT553" s="52"/>
      <c r="KFU553" s="52"/>
      <c r="KFV553" s="52"/>
      <c r="KFW553" s="52"/>
      <c r="KFX553" s="52"/>
      <c r="KFY553" s="52"/>
      <c r="KFZ553" s="52"/>
      <c r="KGA553" s="52"/>
      <c r="KGB553" s="52"/>
      <c r="KGC553" s="52"/>
      <c r="KGD553" s="52"/>
      <c r="KGE553" s="52"/>
      <c r="KGF553" s="52"/>
      <c r="KGG553" s="52"/>
      <c r="KGH553" s="52"/>
      <c r="KGI553" s="52"/>
      <c r="KGJ553" s="52"/>
      <c r="KGK553" s="52"/>
      <c r="KGL553" s="52"/>
      <c r="KGM553" s="52"/>
      <c r="KGN553" s="52"/>
      <c r="KGO553" s="52"/>
      <c r="KGP553" s="52"/>
      <c r="KGQ553" s="52"/>
      <c r="KGR553" s="52"/>
      <c r="KGS553" s="52"/>
      <c r="KGT553" s="52"/>
      <c r="KGU553" s="52"/>
      <c r="KGV553" s="52"/>
      <c r="KGW553" s="52"/>
      <c r="KGX553" s="52"/>
      <c r="KGY553" s="52"/>
      <c r="KGZ553" s="52"/>
      <c r="KHA553" s="52"/>
      <c r="KHB553" s="52"/>
      <c r="KHC553" s="52"/>
      <c r="KHD553" s="52"/>
      <c r="KHE553" s="52"/>
      <c r="KHF553" s="52"/>
      <c r="KHG553" s="52"/>
      <c r="KHH553" s="52"/>
      <c r="KHI553" s="52"/>
      <c r="KHJ553" s="52"/>
      <c r="KHK553" s="52"/>
      <c r="KHL553" s="52"/>
      <c r="KHM553" s="52"/>
      <c r="KHN553" s="52"/>
      <c r="KHO553" s="52"/>
      <c r="KHP553" s="52"/>
      <c r="KHQ553" s="52"/>
      <c r="KHR553" s="52"/>
      <c r="KHS553" s="52"/>
      <c r="KHT553" s="52"/>
      <c r="KHU553" s="52"/>
      <c r="KHV553" s="52"/>
      <c r="KHW553" s="52"/>
      <c r="KHX553" s="52"/>
      <c r="KHY553" s="52"/>
      <c r="KHZ553" s="52"/>
      <c r="KIA553" s="52"/>
      <c r="KIB553" s="52"/>
      <c r="KIC553" s="52"/>
      <c r="KID553" s="52"/>
      <c r="KIE553" s="52"/>
      <c r="KIF553" s="52"/>
      <c r="KIG553" s="52"/>
      <c r="KIH553" s="52"/>
      <c r="KII553" s="52"/>
      <c r="KIJ553" s="52"/>
      <c r="KIK553" s="52"/>
      <c r="KIL553" s="52"/>
      <c r="KIM553" s="52"/>
      <c r="KIN553" s="52"/>
      <c r="KIO553" s="52"/>
      <c r="KIP553" s="52"/>
      <c r="KIQ553" s="52"/>
      <c r="KIR553" s="52"/>
      <c r="KIS553" s="52"/>
      <c r="KIT553" s="52"/>
      <c r="KIU553" s="52"/>
      <c r="KIV553" s="52"/>
      <c r="KIW553" s="52"/>
      <c r="KIX553" s="52"/>
      <c r="KIY553" s="52"/>
      <c r="KIZ553" s="52"/>
      <c r="KJA553" s="52"/>
      <c r="KJB553" s="52"/>
      <c r="KJC553" s="52"/>
      <c r="KJD553" s="52"/>
      <c r="KJE553" s="52"/>
      <c r="KJF553" s="52"/>
      <c r="KJG553" s="52"/>
      <c r="KJH553" s="52"/>
      <c r="KJI553" s="52"/>
      <c r="KJJ553" s="52"/>
      <c r="KJK553" s="52"/>
      <c r="KJL553" s="52"/>
      <c r="KJM553" s="52"/>
      <c r="KJN553" s="52"/>
      <c r="KJO553" s="52"/>
      <c r="KJP553" s="52"/>
      <c r="KJQ553" s="52"/>
      <c r="KJR553" s="52"/>
      <c r="KJS553" s="52"/>
      <c r="KJT553" s="52"/>
      <c r="KJU553" s="52"/>
      <c r="KJV553" s="52"/>
      <c r="KJW553" s="52"/>
      <c r="KJX553" s="52"/>
      <c r="KJY553" s="52"/>
      <c r="KJZ553" s="52"/>
      <c r="KKA553" s="52"/>
      <c r="KKB553" s="52"/>
      <c r="KKC553" s="52"/>
      <c r="KKD553" s="52"/>
      <c r="KKE553" s="52"/>
      <c r="KKF553" s="52"/>
      <c r="KKG553" s="52"/>
      <c r="KKH553" s="52"/>
      <c r="KKI553" s="52"/>
      <c r="KKJ553" s="52"/>
      <c r="KKK553" s="52"/>
      <c r="KKL553" s="52"/>
      <c r="KKM553" s="52"/>
      <c r="KKN553" s="52"/>
      <c r="KKO553" s="52"/>
      <c r="KKP553" s="52"/>
      <c r="KKQ553" s="52"/>
      <c r="KKR553" s="52"/>
      <c r="KKS553" s="52"/>
      <c r="KKT553" s="52"/>
      <c r="KKU553" s="52"/>
      <c r="KKV553" s="52"/>
      <c r="KKW553" s="52"/>
      <c r="KKX553" s="52"/>
      <c r="KKY553" s="52"/>
      <c r="KKZ553" s="52"/>
      <c r="KLA553" s="52"/>
      <c r="KLB553" s="52"/>
      <c r="KLC553" s="52"/>
      <c r="KLD553" s="52"/>
      <c r="KLE553" s="52"/>
      <c r="KLF553" s="52"/>
      <c r="KLG553" s="52"/>
      <c r="KLH553" s="52"/>
      <c r="KLI553" s="52"/>
      <c r="KLJ553" s="52"/>
      <c r="KLK553" s="52"/>
      <c r="KLL553" s="52"/>
      <c r="KLM553" s="52"/>
      <c r="KLN553" s="52"/>
      <c r="KLO553" s="52"/>
      <c r="KLP553" s="52"/>
      <c r="KLQ553" s="52"/>
      <c r="KLR553" s="52"/>
      <c r="KLS553" s="52"/>
      <c r="KLT553" s="52"/>
      <c r="KLU553" s="52"/>
      <c r="KLV553" s="52"/>
      <c r="KLW553" s="52"/>
      <c r="KLX553" s="52"/>
      <c r="KLY553" s="52"/>
      <c r="KLZ553" s="52"/>
      <c r="KMA553" s="52"/>
      <c r="KMB553" s="52"/>
      <c r="KMC553" s="52"/>
      <c r="KMD553" s="52"/>
      <c r="KME553" s="52"/>
      <c r="KMF553" s="52"/>
      <c r="KMG553" s="52"/>
      <c r="KMH553" s="52"/>
      <c r="KMI553" s="52"/>
      <c r="KMJ553" s="52"/>
      <c r="KMK553" s="52"/>
      <c r="KML553" s="52"/>
      <c r="KMM553" s="52"/>
      <c r="KMN553" s="52"/>
      <c r="KMO553" s="52"/>
      <c r="KMP553" s="52"/>
      <c r="KMQ553" s="52"/>
      <c r="KMR553" s="52"/>
      <c r="KMS553" s="52"/>
      <c r="KMT553" s="52"/>
      <c r="KMU553" s="52"/>
      <c r="KMV553" s="52"/>
      <c r="KMW553" s="52"/>
      <c r="KMX553" s="52"/>
      <c r="KMY553" s="52"/>
      <c r="KMZ553" s="52"/>
      <c r="KNA553" s="52"/>
      <c r="KNB553" s="52"/>
      <c r="KNC553" s="52"/>
      <c r="KND553" s="52"/>
      <c r="KNE553" s="52"/>
      <c r="KNF553" s="52"/>
      <c r="KNG553" s="52"/>
      <c r="KNH553" s="52"/>
      <c r="KNI553" s="52"/>
      <c r="KNJ553" s="52"/>
      <c r="KNK553" s="52"/>
      <c r="KNL553" s="52"/>
      <c r="KNM553" s="52"/>
      <c r="KNN553" s="52"/>
      <c r="KNO553" s="52"/>
      <c r="KNP553" s="52"/>
      <c r="KNQ553" s="52"/>
      <c r="KNR553" s="52"/>
      <c r="KNS553" s="52"/>
      <c r="KNT553" s="52"/>
      <c r="KNU553" s="52"/>
      <c r="KNV553" s="52"/>
      <c r="KNW553" s="52"/>
      <c r="KNX553" s="52"/>
      <c r="KNY553" s="52"/>
      <c r="KNZ553" s="52"/>
      <c r="KOA553" s="52"/>
      <c r="KOB553" s="52"/>
      <c r="KOC553" s="52"/>
      <c r="KOD553" s="52"/>
      <c r="KOE553" s="52"/>
      <c r="KOF553" s="52"/>
      <c r="KOG553" s="52"/>
      <c r="KOH553" s="52"/>
      <c r="KOI553" s="52"/>
      <c r="KOJ553" s="52"/>
      <c r="KOK553" s="52"/>
      <c r="KOL553" s="52"/>
      <c r="KOM553" s="52"/>
      <c r="KON553" s="52"/>
      <c r="KOO553" s="52"/>
      <c r="KOP553" s="52"/>
      <c r="KOQ553" s="52"/>
      <c r="KOR553" s="52"/>
      <c r="KOS553" s="52"/>
      <c r="KOT553" s="52"/>
      <c r="KOU553" s="52"/>
      <c r="KOV553" s="52"/>
      <c r="KOW553" s="52"/>
      <c r="KOX553" s="52"/>
      <c r="KOY553" s="52"/>
      <c r="KOZ553" s="52"/>
      <c r="KPA553" s="52"/>
      <c r="KPB553" s="52"/>
      <c r="KPC553" s="52"/>
      <c r="KPD553" s="52"/>
      <c r="KPE553" s="52"/>
      <c r="KPF553" s="52"/>
      <c r="KPG553" s="52"/>
      <c r="KPH553" s="52"/>
      <c r="KPI553" s="52"/>
      <c r="KPJ553" s="52"/>
      <c r="KPK553" s="52"/>
      <c r="KPL553" s="52"/>
      <c r="KPM553" s="52"/>
      <c r="KPN553" s="52"/>
      <c r="KPO553" s="52"/>
      <c r="KPP553" s="52"/>
      <c r="KPQ553" s="52"/>
      <c r="KPR553" s="52"/>
      <c r="KPS553" s="52"/>
      <c r="KPT553" s="52"/>
      <c r="KPU553" s="52"/>
      <c r="KPV553" s="52"/>
      <c r="KPW553" s="52"/>
      <c r="KPX553" s="52"/>
      <c r="KPY553" s="52"/>
      <c r="KPZ553" s="52"/>
      <c r="KQA553" s="52"/>
      <c r="KQB553" s="52"/>
      <c r="KQC553" s="52"/>
      <c r="KQD553" s="52"/>
      <c r="KQE553" s="52"/>
      <c r="KQF553" s="52"/>
      <c r="KQG553" s="52"/>
      <c r="KQH553" s="52"/>
      <c r="KQI553" s="52"/>
      <c r="KQJ553" s="52"/>
      <c r="KQK553" s="52"/>
      <c r="KQL553" s="52"/>
      <c r="KQM553" s="52"/>
      <c r="KQN553" s="52"/>
      <c r="KQO553" s="52"/>
      <c r="KQP553" s="52"/>
      <c r="KQQ553" s="52"/>
      <c r="KQR553" s="52"/>
      <c r="KQS553" s="52"/>
      <c r="KQT553" s="52"/>
      <c r="KQU553" s="52"/>
      <c r="KQV553" s="52"/>
      <c r="KQW553" s="52"/>
      <c r="KQX553" s="52"/>
      <c r="KQY553" s="52"/>
      <c r="KQZ553" s="52"/>
      <c r="KRA553" s="52"/>
      <c r="KRB553" s="52"/>
      <c r="KRC553" s="52"/>
      <c r="KRD553" s="52"/>
      <c r="KRE553" s="52"/>
      <c r="KRF553" s="52"/>
      <c r="KRG553" s="52"/>
      <c r="KRH553" s="52"/>
      <c r="KRI553" s="52"/>
      <c r="KRJ553" s="52"/>
      <c r="KRK553" s="52"/>
      <c r="KRL553" s="52"/>
      <c r="KRM553" s="52"/>
      <c r="KRN553" s="52"/>
      <c r="KRO553" s="52"/>
      <c r="KRP553" s="52"/>
      <c r="KRQ553" s="52"/>
      <c r="KRR553" s="52"/>
      <c r="KRS553" s="52"/>
      <c r="KRT553" s="52"/>
      <c r="KRU553" s="52"/>
      <c r="KRV553" s="52"/>
      <c r="KRW553" s="52"/>
      <c r="KRX553" s="52"/>
      <c r="KRY553" s="52"/>
      <c r="KRZ553" s="52"/>
      <c r="KSA553" s="52"/>
      <c r="KSB553" s="52"/>
      <c r="KSC553" s="52"/>
      <c r="KSD553" s="52"/>
      <c r="KSE553" s="52"/>
      <c r="KSF553" s="52"/>
      <c r="KSG553" s="52"/>
      <c r="KSH553" s="52"/>
      <c r="KSI553" s="52"/>
      <c r="KSJ553" s="52"/>
      <c r="KSK553" s="52"/>
      <c r="KSL553" s="52"/>
      <c r="KSM553" s="52"/>
      <c r="KSN553" s="52"/>
      <c r="KSO553" s="52"/>
      <c r="KSP553" s="52"/>
      <c r="KSQ553" s="52"/>
      <c r="KSR553" s="52"/>
      <c r="KSS553" s="52"/>
      <c r="KST553" s="52"/>
      <c r="KSU553" s="52"/>
      <c r="KSV553" s="52"/>
      <c r="KSW553" s="52"/>
      <c r="KSX553" s="52"/>
      <c r="KSY553" s="52"/>
      <c r="KSZ553" s="52"/>
      <c r="KTA553" s="52"/>
      <c r="KTB553" s="52"/>
      <c r="KTC553" s="52"/>
      <c r="KTD553" s="52"/>
      <c r="KTE553" s="52"/>
      <c r="KTF553" s="52"/>
      <c r="KTG553" s="52"/>
      <c r="KTH553" s="52"/>
      <c r="KTI553" s="52"/>
      <c r="KTJ553" s="52"/>
      <c r="KTK553" s="52"/>
      <c r="KTL553" s="52"/>
      <c r="KTM553" s="52"/>
      <c r="KTN553" s="52"/>
      <c r="KTO553" s="52"/>
      <c r="KTP553" s="52"/>
      <c r="KTQ553" s="52"/>
      <c r="KTR553" s="52"/>
      <c r="KTS553" s="52"/>
      <c r="KTT553" s="52"/>
      <c r="KTU553" s="52"/>
      <c r="KTV553" s="52"/>
      <c r="KTW553" s="52"/>
      <c r="KTX553" s="52"/>
      <c r="KTY553" s="52"/>
      <c r="KTZ553" s="52"/>
      <c r="KUA553" s="52"/>
      <c r="KUB553" s="52"/>
      <c r="KUC553" s="52"/>
      <c r="KUD553" s="52"/>
      <c r="KUE553" s="52"/>
      <c r="KUF553" s="52"/>
      <c r="KUG553" s="52"/>
      <c r="KUH553" s="52"/>
      <c r="KUI553" s="52"/>
      <c r="KUJ553" s="52"/>
      <c r="KUK553" s="52"/>
      <c r="KUL553" s="52"/>
      <c r="KUM553" s="52"/>
      <c r="KUN553" s="52"/>
      <c r="KUO553" s="52"/>
      <c r="KUP553" s="52"/>
      <c r="KUQ553" s="52"/>
      <c r="KUR553" s="52"/>
      <c r="KUS553" s="52"/>
      <c r="KUT553" s="52"/>
      <c r="KUU553" s="52"/>
      <c r="KUV553" s="52"/>
      <c r="KUW553" s="52"/>
      <c r="KUX553" s="52"/>
      <c r="KUY553" s="52"/>
      <c r="KUZ553" s="52"/>
      <c r="KVA553" s="52"/>
      <c r="KVB553" s="52"/>
      <c r="KVC553" s="52"/>
      <c r="KVD553" s="52"/>
      <c r="KVE553" s="52"/>
      <c r="KVF553" s="52"/>
      <c r="KVG553" s="52"/>
      <c r="KVH553" s="52"/>
      <c r="KVI553" s="52"/>
      <c r="KVJ553" s="52"/>
      <c r="KVK553" s="52"/>
      <c r="KVL553" s="52"/>
      <c r="KVM553" s="52"/>
      <c r="KVN553" s="52"/>
      <c r="KVO553" s="52"/>
      <c r="KVP553" s="52"/>
      <c r="KVQ553" s="52"/>
      <c r="KVR553" s="52"/>
      <c r="KVS553" s="52"/>
      <c r="KVT553" s="52"/>
      <c r="KVU553" s="52"/>
      <c r="KVV553" s="52"/>
      <c r="KVW553" s="52"/>
      <c r="KVX553" s="52"/>
      <c r="KVY553" s="52"/>
      <c r="KVZ553" s="52"/>
      <c r="KWA553" s="52"/>
      <c r="KWB553" s="52"/>
      <c r="KWC553" s="52"/>
      <c r="KWD553" s="52"/>
      <c r="KWE553" s="52"/>
      <c r="KWF553" s="52"/>
      <c r="KWG553" s="52"/>
      <c r="KWH553" s="52"/>
      <c r="KWI553" s="52"/>
      <c r="KWJ553" s="52"/>
      <c r="KWK553" s="52"/>
      <c r="KWL553" s="52"/>
      <c r="KWM553" s="52"/>
      <c r="KWN553" s="52"/>
      <c r="KWO553" s="52"/>
      <c r="KWP553" s="52"/>
      <c r="KWQ553" s="52"/>
      <c r="KWR553" s="52"/>
      <c r="KWS553" s="52"/>
      <c r="KWT553" s="52"/>
      <c r="KWU553" s="52"/>
      <c r="KWV553" s="52"/>
      <c r="KWW553" s="52"/>
      <c r="KWX553" s="52"/>
      <c r="KWY553" s="52"/>
      <c r="KWZ553" s="52"/>
      <c r="KXA553" s="52"/>
      <c r="KXB553" s="52"/>
      <c r="KXC553" s="52"/>
      <c r="KXD553" s="52"/>
      <c r="KXE553" s="52"/>
      <c r="KXF553" s="52"/>
      <c r="KXG553" s="52"/>
      <c r="KXH553" s="52"/>
      <c r="KXI553" s="52"/>
      <c r="KXJ553" s="52"/>
      <c r="KXK553" s="52"/>
      <c r="KXL553" s="52"/>
      <c r="KXM553" s="52"/>
      <c r="KXN553" s="52"/>
      <c r="KXO553" s="52"/>
      <c r="KXP553" s="52"/>
      <c r="KXQ553" s="52"/>
      <c r="KXR553" s="52"/>
      <c r="KXS553" s="52"/>
      <c r="KXT553" s="52"/>
      <c r="KXU553" s="52"/>
      <c r="KXV553" s="52"/>
      <c r="KXW553" s="52"/>
      <c r="KXX553" s="52"/>
      <c r="KXY553" s="52"/>
      <c r="KXZ553" s="52"/>
      <c r="KYA553" s="52"/>
      <c r="KYB553" s="52"/>
      <c r="KYC553" s="52"/>
      <c r="KYD553" s="52"/>
      <c r="KYE553" s="52"/>
      <c r="KYF553" s="52"/>
      <c r="KYG553" s="52"/>
      <c r="KYH553" s="52"/>
      <c r="KYI553" s="52"/>
      <c r="KYJ553" s="52"/>
      <c r="KYK553" s="52"/>
      <c r="KYL553" s="52"/>
      <c r="KYM553" s="52"/>
      <c r="KYN553" s="52"/>
      <c r="KYO553" s="52"/>
      <c r="KYP553" s="52"/>
      <c r="KYQ553" s="52"/>
      <c r="KYR553" s="52"/>
      <c r="KYS553" s="52"/>
      <c r="KYT553" s="52"/>
      <c r="KYU553" s="52"/>
      <c r="KYV553" s="52"/>
      <c r="KYW553" s="52"/>
      <c r="KYX553" s="52"/>
      <c r="KYY553" s="52"/>
      <c r="KYZ553" s="52"/>
      <c r="KZA553" s="52"/>
      <c r="KZB553" s="52"/>
      <c r="KZC553" s="52"/>
      <c r="KZD553" s="52"/>
      <c r="KZE553" s="52"/>
      <c r="KZF553" s="52"/>
      <c r="KZG553" s="52"/>
      <c r="KZH553" s="52"/>
      <c r="KZI553" s="52"/>
      <c r="KZJ553" s="52"/>
      <c r="KZK553" s="52"/>
      <c r="KZL553" s="52"/>
      <c r="KZM553" s="52"/>
      <c r="KZN553" s="52"/>
      <c r="KZO553" s="52"/>
      <c r="KZP553" s="52"/>
      <c r="KZQ553" s="52"/>
      <c r="KZR553" s="52"/>
      <c r="KZS553" s="52"/>
      <c r="KZT553" s="52"/>
      <c r="KZU553" s="52"/>
      <c r="KZV553" s="52"/>
      <c r="KZW553" s="52"/>
      <c r="KZX553" s="52"/>
      <c r="KZY553" s="52"/>
      <c r="KZZ553" s="52"/>
      <c r="LAA553" s="52"/>
      <c r="LAB553" s="52"/>
      <c r="LAC553" s="52"/>
      <c r="LAD553" s="52"/>
      <c r="LAE553" s="52"/>
      <c r="LAF553" s="52"/>
      <c r="LAG553" s="52"/>
      <c r="LAH553" s="52"/>
      <c r="LAI553" s="52"/>
      <c r="LAJ553" s="52"/>
      <c r="LAK553" s="52"/>
      <c r="LAL553" s="52"/>
      <c r="LAM553" s="52"/>
      <c r="LAN553" s="52"/>
      <c r="LAO553" s="52"/>
      <c r="LAP553" s="52"/>
      <c r="LAQ553" s="52"/>
      <c r="LAR553" s="52"/>
      <c r="LAS553" s="52"/>
      <c r="LAT553" s="52"/>
      <c r="LAU553" s="52"/>
      <c r="LAV553" s="52"/>
      <c r="LAW553" s="52"/>
      <c r="LAX553" s="52"/>
      <c r="LAY553" s="52"/>
      <c r="LAZ553" s="52"/>
      <c r="LBA553" s="52"/>
      <c r="LBB553" s="52"/>
      <c r="LBC553" s="52"/>
      <c r="LBD553" s="52"/>
      <c r="LBE553" s="52"/>
      <c r="LBF553" s="52"/>
      <c r="LBG553" s="52"/>
      <c r="LBH553" s="52"/>
      <c r="LBI553" s="52"/>
      <c r="LBJ553" s="52"/>
      <c r="LBK553" s="52"/>
      <c r="LBL553" s="52"/>
      <c r="LBM553" s="52"/>
      <c r="LBN553" s="52"/>
      <c r="LBO553" s="52"/>
      <c r="LBP553" s="52"/>
      <c r="LBQ553" s="52"/>
      <c r="LBR553" s="52"/>
      <c r="LBS553" s="52"/>
      <c r="LBT553" s="52"/>
      <c r="LBU553" s="52"/>
      <c r="LBV553" s="52"/>
      <c r="LBW553" s="52"/>
      <c r="LBX553" s="52"/>
      <c r="LBY553" s="52"/>
      <c r="LBZ553" s="52"/>
      <c r="LCA553" s="52"/>
      <c r="LCB553" s="52"/>
      <c r="LCC553" s="52"/>
      <c r="LCD553" s="52"/>
      <c r="LCE553" s="52"/>
      <c r="LCF553" s="52"/>
      <c r="LCG553" s="52"/>
      <c r="LCH553" s="52"/>
      <c r="LCI553" s="52"/>
      <c r="LCJ553" s="52"/>
      <c r="LCK553" s="52"/>
      <c r="LCL553" s="52"/>
      <c r="LCM553" s="52"/>
      <c r="LCN553" s="52"/>
      <c r="LCO553" s="52"/>
      <c r="LCP553" s="52"/>
      <c r="LCQ553" s="52"/>
      <c r="LCR553" s="52"/>
      <c r="LCS553" s="52"/>
      <c r="LCT553" s="52"/>
      <c r="LCU553" s="52"/>
      <c r="LCV553" s="52"/>
      <c r="LCW553" s="52"/>
      <c r="LCX553" s="52"/>
      <c r="LCY553" s="52"/>
      <c r="LCZ553" s="52"/>
      <c r="LDA553" s="52"/>
      <c r="LDB553" s="52"/>
      <c r="LDC553" s="52"/>
      <c r="LDD553" s="52"/>
      <c r="LDE553" s="52"/>
      <c r="LDF553" s="52"/>
      <c r="LDG553" s="52"/>
      <c r="LDH553" s="52"/>
      <c r="LDI553" s="52"/>
      <c r="LDJ553" s="52"/>
      <c r="LDK553" s="52"/>
      <c r="LDL553" s="52"/>
      <c r="LDM553" s="52"/>
      <c r="LDN553" s="52"/>
      <c r="LDO553" s="52"/>
      <c r="LDP553" s="52"/>
      <c r="LDQ553" s="52"/>
      <c r="LDR553" s="52"/>
      <c r="LDS553" s="52"/>
      <c r="LDT553" s="52"/>
      <c r="LDU553" s="52"/>
      <c r="LDV553" s="52"/>
      <c r="LDW553" s="52"/>
      <c r="LDX553" s="52"/>
      <c r="LDY553" s="52"/>
      <c r="LDZ553" s="52"/>
      <c r="LEA553" s="52"/>
      <c r="LEB553" s="52"/>
      <c r="LEC553" s="52"/>
      <c r="LED553" s="52"/>
      <c r="LEE553" s="52"/>
      <c r="LEF553" s="52"/>
      <c r="LEG553" s="52"/>
      <c r="LEH553" s="52"/>
      <c r="LEI553" s="52"/>
      <c r="LEJ553" s="52"/>
      <c r="LEK553" s="52"/>
      <c r="LEL553" s="52"/>
      <c r="LEM553" s="52"/>
      <c r="LEN553" s="52"/>
      <c r="LEO553" s="52"/>
      <c r="LEP553" s="52"/>
      <c r="LEQ553" s="52"/>
      <c r="LER553" s="52"/>
      <c r="LES553" s="52"/>
      <c r="LET553" s="52"/>
      <c r="LEU553" s="52"/>
      <c r="LEV553" s="52"/>
      <c r="LEW553" s="52"/>
      <c r="LEX553" s="52"/>
      <c r="LEY553" s="52"/>
      <c r="LEZ553" s="52"/>
      <c r="LFA553" s="52"/>
      <c r="LFB553" s="52"/>
      <c r="LFC553" s="52"/>
      <c r="LFD553" s="52"/>
      <c r="LFE553" s="52"/>
      <c r="LFF553" s="52"/>
      <c r="LFG553" s="52"/>
      <c r="LFH553" s="52"/>
      <c r="LFI553" s="52"/>
      <c r="LFJ553" s="52"/>
      <c r="LFK553" s="52"/>
      <c r="LFL553" s="52"/>
      <c r="LFM553" s="52"/>
      <c r="LFN553" s="52"/>
      <c r="LFO553" s="52"/>
      <c r="LFP553" s="52"/>
      <c r="LFQ553" s="52"/>
      <c r="LFR553" s="52"/>
      <c r="LFS553" s="52"/>
      <c r="LFT553" s="52"/>
      <c r="LFU553" s="52"/>
      <c r="LFV553" s="52"/>
      <c r="LFW553" s="52"/>
      <c r="LFX553" s="52"/>
      <c r="LFY553" s="52"/>
      <c r="LFZ553" s="52"/>
      <c r="LGA553" s="52"/>
      <c r="LGB553" s="52"/>
      <c r="LGC553" s="52"/>
      <c r="LGD553" s="52"/>
      <c r="LGE553" s="52"/>
      <c r="LGF553" s="52"/>
      <c r="LGG553" s="52"/>
      <c r="LGH553" s="52"/>
      <c r="LGI553" s="52"/>
      <c r="LGJ553" s="52"/>
      <c r="LGK553" s="52"/>
      <c r="LGL553" s="52"/>
      <c r="LGM553" s="52"/>
      <c r="LGN553" s="52"/>
      <c r="LGO553" s="52"/>
      <c r="LGP553" s="52"/>
      <c r="LGQ553" s="52"/>
      <c r="LGR553" s="52"/>
      <c r="LGS553" s="52"/>
      <c r="LGT553" s="52"/>
      <c r="LGU553" s="52"/>
      <c r="LGV553" s="52"/>
      <c r="LGW553" s="52"/>
      <c r="LGX553" s="52"/>
      <c r="LGY553" s="52"/>
      <c r="LGZ553" s="52"/>
      <c r="LHA553" s="52"/>
      <c r="LHB553" s="52"/>
      <c r="LHC553" s="52"/>
      <c r="LHD553" s="52"/>
      <c r="LHE553" s="52"/>
      <c r="LHF553" s="52"/>
      <c r="LHG553" s="52"/>
      <c r="LHH553" s="52"/>
      <c r="LHI553" s="52"/>
      <c r="LHJ553" s="52"/>
      <c r="LHK553" s="52"/>
      <c r="LHL553" s="52"/>
      <c r="LHM553" s="52"/>
      <c r="LHN553" s="52"/>
      <c r="LHO553" s="52"/>
      <c r="LHP553" s="52"/>
      <c r="LHQ553" s="52"/>
      <c r="LHR553" s="52"/>
      <c r="LHS553" s="52"/>
      <c r="LHT553" s="52"/>
      <c r="LHU553" s="52"/>
      <c r="LHV553" s="52"/>
      <c r="LHW553" s="52"/>
      <c r="LHX553" s="52"/>
      <c r="LHY553" s="52"/>
      <c r="LHZ553" s="52"/>
      <c r="LIA553" s="52"/>
      <c r="LIB553" s="52"/>
      <c r="LIC553" s="52"/>
      <c r="LID553" s="52"/>
      <c r="LIE553" s="52"/>
      <c r="LIF553" s="52"/>
      <c r="LIG553" s="52"/>
      <c r="LIH553" s="52"/>
      <c r="LII553" s="52"/>
      <c r="LIJ553" s="52"/>
      <c r="LIK553" s="52"/>
      <c r="LIL553" s="52"/>
      <c r="LIM553" s="52"/>
      <c r="LIN553" s="52"/>
      <c r="LIO553" s="52"/>
      <c r="LIP553" s="52"/>
      <c r="LIQ553" s="52"/>
      <c r="LIR553" s="52"/>
      <c r="LIS553" s="52"/>
      <c r="LIT553" s="52"/>
      <c r="LIU553" s="52"/>
      <c r="LIV553" s="52"/>
      <c r="LIW553" s="52"/>
      <c r="LIX553" s="52"/>
      <c r="LIY553" s="52"/>
      <c r="LIZ553" s="52"/>
      <c r="LJA553" s="52"/>
      <c r="LJB553" s="52"/>
      <c r="LJC553" s="52"/>
      <c r="LJD553" s="52"/>
      <c r="LJE553" s="52"/>
      <c r="LJF553" s="52"/>
      <c r="LJG553" s="52"/>
      <c r="LJH553" s="52"/>
      <c r="LJI553" s="52"/>
      <c r="LJJ553" s="52"/>
      <c r="LJK553" s="52"/>
      <c r="LJL553" s="52"/>
      <c r="LJM553" s="52"/>
      <c r="LJN553" s="52"/>
      <c r="LJO553" s="52"/>
      <c r="LJP553" s="52"/>
      <c r="LJQ553" s="52"/>
      <c r="LJR553" s="52"/>
      <c r="LJS553" s="52"/>
      <c r="LJT553" s="52"/>
      <c r="LJU553" s="52"/>
      <c r="LJV553" s="52"/>
      <c r="LJW553" s="52"/>
      <c r="LJX553" s="52"/>
      <c r="LJY553" s="52"/>
      <c r="LJZ553" s="52"/>
      <c r="LKA553" s="52"/>
      <c r="LKB553" s="52"/>
      <c r="LKC553" s="52"/>
      <c r="LKD553" s="52"/>
      <c r="LKE553" s="52"/>
      <c r="LKF553" s="52"/>
      <c r="LKG553" s="52"/>
      <c r="LKH553" s="52"/>
      <c r="LKI553" s="52"/>
      <c r="LKJ553" s="52"/>
      <c r="LKK553" s="52"/>
      <c r="LKL553" s="52"/>
      <c r="LKM553" s="52"/>
      <c r="LKN553" s="52"/>
      <c r="LKO553" s="52"/>
      <c r="LKP553" s="52"/>
      <c r="LKQ553" s="52"/>
      <c r="LKR553" s="52"/>
      <c r="LKS553" s="52"/>
      <c r="LKT553" s="52"/>
      <c r="LKU553" s="52"/>
      <c r="LKV553" s="52"/>
      <c r="LKW553" s="52"/>
      <c r="LKX553" s="52"/>
      <c r="LKY553" s="52"/>
      <c r="LKZ553" s="52"/>
      <c r="LLA553" s="52"/>
      <c r="LLB553" s="52"/>
      <c r="LLC553" s="52"/>
      <c r="LLD553" s="52"/>
      <c r="LLE553" s="52"/>
      <c r="LLF553" s="52"/>
      <c r="LLG553" s="52"/>
      <c r="LLH553" s="52"/>
      <c r="LLI553" s="52"/>
      <c r="LLJ553" s="52"/>
      <c r="LLK553" s="52"/>
      <c r="LLL553" s="52"/>
      <c r="LLM553" s="52"/>
      <c r="LLN553" s="52"/>
      <c r="LLO553" s="52"/>
      <c r="LLP553" s="52"/>
      <c r="LLQ553" s="52"/>
      <c r="LLR553" s="52"/>
      <c r="LLS553" s="52"/>
      <c r="LLT553" s="52"/>
      <c r="LLU553" s="52"/>
      <c r="LLV553" s="52"/>
      <c r="LLW553" s="52"/>
      <c r="LLX553" s="52"/>
      <c r="LLY553" s="52"/>
      <c r="LLZ553" s="52"/>
      <c r="LMA553" s="52"/>
      <c r="LMB553" s="52"/>
      <c r="LMC553" s="52"/>
      <c r="LMD553" s="52"/>
      <c r="LME553" s="52"/>
      <c r="LMF553" s="52"/>
      <c r="LMG553" s="52"/>
      <c r="LMH553" s="52"/>
      <c r="LMI553" s="52"/>
      <c r="LMJ553" s="52"/>
      <c r="LMK553" s="52"/>
      <c r="LML553" s="52"/>
      <c r="LMM553" s="52"/>
      <c r="LMN553" s="52"/>
      <c r="LMO553" s="52"/>
      <c r="LMP553" s="52"/>
      <c r="LMQ553" s="52"/>
      <c r="LMR553" s="52"/>
      <c r="LMS553" s="52"/>
      <c r="LMT553" s="52"/>
      <c r="LMU553" s="52"/>
      <c r="LMV553" s="52"/>
      <c r="LMW553" s="52"/>
      <c r="LMX553" s="52"/>
      <c r="LMY553" s="52"/>
      <c r="LMZ553" s="52"/>
      <c r="LNA553" s="52"/>
      <c r="LNB553" s="52"/>
      <c r="LNC553" s="52"/>
      <c r="LND553" s="52"/>
      <c r="LNE553" s="52"/>
      <c r="LNF553" s="52"/>
      <c r="LNG553" s="52"/>
      <c r="LNH553" s="52"/>
      <c r="LNI553" s="52"/>
      <c r="LNJ553" s="52"/>
      <c r="LNK553" s="52"/>
      <c r="LNL553" s="52"/>
      <c r="LNM553" s="52"/>
      <c r="LNN553" s="52"/>
      <c r="LNO553" s="52"/>
      <c r="LNP553" s="52"/>
      <c r="LNQ553" s="52"/>
      <c r="LNR553" s="52"/>
      <c r="LNS553" s="52"/>
      <c r="LNT553" s="52"/>
      <c r="LNU553" s="52"/>
      <c r="LNV553" s="52"/>
      <c r="LNW553" s="52"/>
      <c r="LNX553" s="52"/>
      <c r="LNY553" s="52"/>
      <c r="LNZ553" s="52"/>
      <c r="LOA553" s="52"/>
      <c r="LOB553" s="52"/>
      <c r="LOC553" s="52"/>
      <c r="LOD553" s="52"/>
      <c r="LOE553" s="52"/>
      <c r="LOF553" s="52"/>
      <c r="LOG553" s="52"/>
      <c r="LOH553" s="52"/>
      <c r="LOI553" s="52"/>
      <c r="LOJ553" s="52"/>
      <c r="LOK553" s="52"/>
      <c r="LOL553" s="52"/>
      <c r="LOM553" s="52"/>
      <c r="LON553" s="52"/>
      <c r="LOO553" s="52"/>
      <c r="LOP553" s="52"/>
      <c r="LOQ553" s="52"/>
      <c r="LOR553" s="52"/>
      <c r="LOS553" s="52"/>
      <c r="LOT553" s="52"/>
      <c r="LOU553" s="52"/>
      <c r="LOV553" s="52"/>
      <c r="LOW553" s="52"/>
      <c r="LOX553" s="52"/>
      <c r="LOY553" s="52"/>
      <c r="LOZ553" s="52"/>
      <c r="LPA553" s="52"/>
      <c r="LPB553" s="52"/>
      <c r="LPC553" s="52"/>
      <c r="LPD553" s="52"/>
      <c r="LPE553" s="52"/>
      <c r="LPF553" s="52"/>
      <c r="LPG553" s="52"/>
      <c r="LPH553" s="52"/>
      <c r="LPI553" s="52"/>
      <c r="LPJ553" s="52"/>
      <c r="LPK553" s="52"/>
      <c r="LPL553" s="52"/>
      <c r="LPM553" s="52"/>
      <c r="LPN553" s="52"/>
      <c r="LPO553" s="52"/>
      <c r="LPP553" s="52"/>
      <c r="LPQ553" s="52"/>
      <c r="LPR553" s="52"/>
      <c r="LPS553" s="52"/>
      <c r="LPT553" s="52"/>
      <c r="LPU553" s="52"/>
      <c r="LPV553" s="52"/>
      <c r="LPW553" s="52"/>
      <c r="LPX553" s="52"/>
      <c r="LPY553" s="52"/>
      <c r="LPZ553" s="52"/>
      <c r="LQA553" s="52"/>
      <c r="LQB553" s="52"/>
      <c r="LQC553" s="52"/>
      <c r="LQD553" s="52"/>
      <c r="LQE553" s="52"/>
      <c r="LQF553" s="52"/>
      <c r="LQG553" s="52"/>
      <c r="LQH553" s="52"/>
      <c r="LQI553" s="52"/>
      <c r="LQJ553" s="52"/>
      <c r="LQK553" s="52"/>
      <c r="LQL553" s="52"/>
      <c r="LQM553" s="52"/>
      <c r="LQN553" s="52"/>
      <c r="LQO553" s="52"/>
      <c r="LQP553" s="52"/>
      <c r="LQQ553" s="52"/>
      <c r="LQR553" s="52"/>
      <c r="LQS553" s="52"/>
      <c r="LQT553" s="52"/>
      <c r="LQU553" s="52"/>
      <c r="LQV553" s="52"/>
      <c r="LQW553" s="52"/>
      <c r="LQX553" s="52"/>
      <c r="LQY553" s="52"/>
      <c r="LQZ553" s="52"/>
      <c r="LRA553" s="52"/>
      <c r="LRB553" s="52"/>
      <c r="LRC553" s="52"/>
      <c r="LRD553" s="52"/>
      <c r="LRE553" s="52"/>
      <c r="LRF553" s="52"/>
      <c r="LRG553" s="52"/>
      <c r="LRH553" s="52"/>
      <c r="LRI553" s="52"/>
      <c r="LRJ553" s="52"/>
      <c r="LRK553" s="52"/>
      <c r="LRL553" s="52"/>
      <c r="LRM553" s="52"/>
      <c r="LRN553" s="52"/>
      <c r="LRO553" s="52"/>
      <c r="LRP553" s="52"/>
      <c r="LRQ553" s="52"/>
      <c r="LRR553" s="52"/>
      <c r="LRS553" s="52"/>
      <c r="LRT553" s="52"/>
      <c r="LRU553" s="52"/>
      <c r="LRV553" s="52"/>
      <c r="LRW553" s="52"/>
      <c r="LRX553" s="52"/>
      <c r="LRY553" s="52"/>
      <c r="LRZ553" s="52"/>
      <c r="LSA553" s="52"/>
      <c r="LSB553" s="52"/>
      <c r="LSC553" s="52"/>
      <c r="LSD553" s="52"/>
      <c r="LSE553" s="52"/>
      <c r="LSF553" s="52"/>
      <c r="LSG553" s="52"/>
      <c r="LSH553" s="52"/>
      <c r="LSI553" s="52"/>
      <c r="LSJ553" s="52"/>
      <c r="LSK553" s="52"/>
      <c r="LSL553" s="52"/>
      <c r="LSM553" s="52"/>
      <c r="LSN553" s="52"/>
      <c r="LSO553" s="52"/>
      <c r="LSP553" s="52"/>
      <c r="LSQ553" s="52"/>
      <c r="LSR553" s="52"/>
      <c r="LSS553" s="52"/>
      <c r="LST553" s="52"/>
      <c r="LSU553" s="52"/>
      <c r="LSV553" s="52"/>
      <c r="LSW553" s="52"/>
      <c r="LSX553" s="52"/>
      <c r="LSY553" s="52"/>
      <c r="LSZ553" s="52"/>
      <c r="LTA553" s="52"/>
      <c r="LTB553" s="52"/>
      <c r="LTC553" s="52"/>
      <c r="LTD553" s="52"/>
      <c r="LTE553" s="52"/>
      <c r="LTF553" s="52"/>
      <c r="LTG553" s="52"/>
      <c r="LTH553" s="52"/>
      <c r="LTI553" s="52"/>
      <c r="LTJ553" s="52"/>
      <c r="LTK553" s="52"/>
      <c r="LTL553" s="52"/>
      <c r="LTM553" s="52"/>
      <c r="LTN553" s="52"/>
      <c r="LTO553" s="52"/>
      <c r="LTP553" s="52"/>
      <c r="LTQ553" s="52"/>
      <c r="LTR553" s="52"/>
      <c r="LTS553" s="52"/>
      <c r="LTT553" s="52"/>
      <c r="LTU553" s="52"/>
      <c r="LTV553" s="52"/>
      <c r="LTW553" s="52"/>
      <c r="LTX553" s="52"/>
      <c r="LTY553" s="52"/>
      <c r="LTZ553" s="52"/>
      <c r="LUA553" s="52"/>
      <c r="LUB553" s="52"/>
      <c r="LUC553" s="52"/>
      <c r="LUD553" s="52"/>
      <c r="LUE553" s="52"/>
      <c r="LUF553" s="52"/>
      <c r="LUG553" s="52"/>
      <c r="LUH553" s="52"/>
      <c r="LUI553" s="52"/>
      <c r="LUJ553" s="52"/>
      <c r="LUK553" s="52"/>
      <c r="LUL553" s="52"/>
      <c r="LUM553" s="52"/>
      <c r="LUN553" s="52"/>
      <c r="LUO553" s="52"/>
      <c r="LUP553" s="52"/>
      <c r="LUQ553" s="52"/>
      <c r="LUR553" s="52"/>
      <c r="LUS553" s="52"/>
      <c r="LUT553" s="52"/>
      <c r="LUU553" s="52"/>
      <c r="LUV553" s="52"/>
      <c r="LUW553" s="52"/>
      <c r="LUX553" s="52"/>
      <c r="LUY553" s="52"/>
      <c r="LUZ553" s="52"/>
      <c r="LVA553" s="52"/>
      <c r="LVB553" s="52"/>
      <c r="LVC553" s="52"/>
      <c r="LVD553" s="52"/>
      <c r="LVE553" s="52"/>
      <c r="LVF553" s="52"/>
      <c r="LVG553" s="52"/>
      <c r="LVH553" s="52"/>
      <c r="LVI553" s="52"/>
      <c r="LVJ553" s="52"/>
      <c r="LVK553" s="52"/>
      <c r="LVL553" s="52"/>
      <c r="LVM553" s="52"/>
      <c r="LVN553" s="52"/>
      <c r="LVO553" s="52"/>
      <c r="LVP553" s="52"/>
      <c r="LVQ553" s="52"/>
      <c r="LVR553" s="52"/>
      <c r="LVS553" s="52"/>
      <c r="LVT553" s="52"/>
      <c r="LVU553" s="52"/>
      <c r="LVV553" s="52"/>
      <c r="LVW553" s="52"/>
      <c r="LVX553" s="52"/>
      <c r="LVY553" s="52"/>
      <c r="LVZ553" s="52"/>
      <c r="LWA553" s="52"/>
      <c r="LWB553" s="52"/>
      <c r="LWC553" s="52"/>
      <c r="LWD553" s="52"/>
      <c r="LWE553" s="52"/>
      <c r="LWF553" s="52"/>
      <c r="LWG553" s="52"/>
      <c r="LWH553" s="52"/>
      <c r="LWI553" s="52"/>
      <c r="LWJ553" s="52"/>
      <c r="LWK553" s="52"/>
      <c r="LWL553" s="52"/>
      <c r="LWM553" s="52"/>
      <c r="LWN553" s="52"/>
      <c r="LWO553" s="52"/>
      <c r="LWP553" s="52"/>
      <c r="LWQ553" s="52"/>
      <c r="LWR553" s="52"/>
      <c r="LWS553" s="52"/>
      <c r="LWT553" s="52"/>
      <c r="LWU553" s="52"/>
      <c r="LWV553" s="52"/>
      <c r="LWW553" s="52"/>
      <c r="LWX553" s="52"/>
      <c r="LWY553" s="52"/>
      <c r="LWZ553" s="52"/>
      <c r="LXA553" s="52"/>
      <c r="LXB553" s="52"/>
      <c r="LXC553" s="52"/>
      <c r="LXD553" s="52"/>
      <c r="LXE553" s="52"/>
      <c r="LXF553" s="52"/>
      <c r="LXG553" s="52"/>
      <c r="LXH553" s="52"/>
      <c r="LXI553" s="52"/>
      <c r="LXJ553" s="52"/>
      <c r="LXK553" s="52"/>
      <c r="LXL553" s="52"/>
      <c r="LXM553" s="52"/>
      <c r="LXN553" s="52"/>
      <c r="LXO553" s="52"/>
      <c r="LXP553" s="52"/>
      <c r="LXQ553" s="52"/>
      <c r="LXR553" s="52"/>
      <c r="LXS553" s="52"/>
      <c r="LXT553" s="52"/>
      <c r="LXU553" s="52"/>
      <c r="LXV553" s="52"/>
      <c r="LXW553" s="52"/>
      <c r="LXX553" s="52"/>
      <c r="LXY553" s="52"/>
      <c r="LXZ553" s="52"/>
      <c r="LYA553" s="52"/>
      <c r="LYB553" s="52"/>
      <c r="LYC553" s="52"/>
      <c r="LYD553" s="52"/>
      <c r="LYE553" s="52"/>
      <c r="LYF553" s="52"/>
      <c r="LYG553" s="52"/>
      <c r="LYH553" s="52"/>
      <c r="LYI553" s="52"/>
      <c r="LYJ553" s="52"/>
      <c r="LYK553" s="52"/>
      <c r="LYL553" s="52"/>
      <c r="LYM553" s="52"/>
      <c r="LYN553" s="52"/>
      <c r="LYO553" s="52"/>
      <c r="LYP553" s="52"/>
      <c r="LYQ553" s="52"/>
      <c r="LYR553" s="52"/>
      <c r="LYS553" s="52"/>
      <c r="LYT553" s="52"/>
      <c r="LYU553" s="52"/>
      <c r="LYV553" s="52"/>
      <c r="LYW553" s="52"/>
      <c r="LYX553" s="52"/>
      <c r="LYY553" s="52"/>
      <c r="LYZ553" s="52"/>
      <c r="LZA553" s="52"/>
      <c r="LZB553" s="52"/>
      <c r="LZC553" s="52"/>
      <c r="LZD553" s="52"/>
      <c r="LZE553" s="52"/>
      <c r="LZF553" s="52"/>
      <c r="LZG553" s="52"/>
      <c r="LZH553" s="52"/>
      <c r="LZI553" s="52"/>
      <c r="LZJ553" s="52"/>
      <c r="LZK553" s="52"/>
      <c r="LZL553" s="52"/>
      <c r="LZM553" s="52"/>
      <c r="LZN553" s="52"/>
      <c r="LZO553" s="52"/>
      <c r="LZP553" s="52"/>
      <c r="LZQ553" s="52"/>
      <c r="LZR553" s="52"/>
      <c r="LZS553" s="52"/>
      <c r="LZT553" s="52"/>
      <c r="LZU553" s="52"/>
      <c r="LZV553" s="52"/>
      <c r="LZW553" s="52"/>
      <c r="LZX553" s="52"/>
      <c r="LZY553" s="52"/>
      <c r="LZZ553" s="52"/>
      <c r="MAA553" s="52"/>
      <c r="MAB553" s="52"/>
      <c r="MAC553" s="52"/>
      <c r="MAD553" s="52"/>
      <c r="MAE553" s="52"/>
      <c r="MAF553" s="52"/>
      <c r="MAG553" s="52"/>
      <c r="MAH553" s="52"/>
      <c r="MAI553" s="52"/>
      <c r="MAJ553" s="52"/>
      <c r="MAK553" s="52"/>
      <c r="MAL553" s="52"/>
      <c r="MAM553" s="52"/>
      <c r="MAN553" s="52"/>
      <c r="MAO553" s="52"/>
      <c r="MAP553" s="52"/>
      <c r="MAQ553" s="52"/>
      <c r="MAR553" s="52"/>
      <c r="MAS553" s="52"/>
      <c r="MAT553" s="52"/>
      <c r="MAU553" s="52"/>
      <c r="MAV553" s="52"/>
      <c r="MAW553" s="52"/>
      <c r="MAX553" s="52"/>
      <c r="MAY553" s="52"/>
      <c r="MAZ553" s="52"/>
      <c r="MBA553" s="52"/>
      <c r="MBB553" s="52"/>
      <c r="MBC553" s="52"/>
      <c r="MBD553" s="52"/>
      <c r="MBE553" s="52"/>
      <c r="MBF553" s="52"/>
      <c r="MBG553" s="52"/>
      <c r="MBH553" s="52"/>
      <c r="MBI553" s="52"/>
      <c r="MBJ553" s="52"/>
      <c r="MBK553" s="52"/>
      <c r="MBL553" s="52"/>
      <c r="MBM553" s="52"/>
      <c r="MBN553" s="52"/>
      <c r="MBO553" s="52"/>
      <c r="MBP553" s="52"/>
      <c r="MBQ553" s="52"/>
      <c r="MBR553" s="52"/>
      <c r="MBS553" s="52"/>
      <c r="MBT553" s="52"/>
      <c r="MBU553" s="52"/>
      <c r="MBV553" s="52"/>
      <c r="MBW553" s="52"/>
      <c r="MBX553" s="52"/>
      <c r="MBY553" s="52"/>
      <c r="MBZ553" s="52"/>
      <c r="MCA553" s="52"/>
      <c r="MCB553" s="52"/>
      <c r="MCC553" s="52"/>
      <c r="MCD553" s="52"/>
      <c r="MCE553" s="52"/>
      <c r="MCF553" s="52"/>
      <c r="MCG553" s="52"/>
      <c r="MCH553" s="52"/>
      <c r="MCI553" s="52"/>
      <c r="MCJ553" s="52"/>
      <c r="MCK553" s="52"/>
      <c r="MCL553" s="52"/>
      <c r="MCM553" s="52"/>
      <c r="MCN553" s="52"/>
      <c r="MCO553" s="52"/>
      <c r="MCP553" s="52"/>
      <c r="MCQ553" s="52"/>
      <c r="MCR553" s="52"/>
      <c r="MCS553" s="52"/>
      <c r="MCT553" s="52"/>
      <c r="MCU553" s="52"/>
      <c r="MCV553" s="52"/>
      <c r="MCW553" s="52"/>
      <c r="MCX553" s="52"/>
      <c r="MCY553" s="52"/>
      <c r="MCZ553" s="52"/>
      <c r="MDA553" s="52"/>
      <c r="MDB553" s="52"/>
      <c r="MDC553" s="52"/>
      <c r="MDD553" s="52"/>
      <c r="MDE553" s="52"/>
      <c r="MDF553" s="52"/>
      <c r="MDG553" s="52"/>
      <c r="MDH553" s="52"/>
      <c r="MDI553" s="52"/>
      <c r="MDJ553" s="52"/>
      <c r="MDK553" s="52"/>
      <c r="MDL553" s="52"/>
      <c r="MDM553" s="52"/>
      <c r="MDN553" s="52"/>
      <c r="MDO553" s="52"/>
      <c r="MDP553" s="52"/>
      <c r="MDQ553" s="52"/>
      <c r="MDR553" s="52"/>
      <c r="MDS553" s="52"/>
      <c r="MDT553" s="52"/>
      <c r="MDU553" s="52"/>
      <c r="MDV553" s="52"/>
      <c r="MDW553" s="52"/>
      <c r="MDX553" s="52"/>
      <c r="MDY553" s="52"/>
      <c r="MDZ553" s="52"/>
      <c r="MEA553" s="52"/>
      <c r="MEB553" s="52"/>
      <c r="MEC553" s="52"/>
      <c r="MED553" s="52"/>
      <c r="MEE553" s="52"/>
      <c r="MEF553" s="52"/>
      <c r="MEG553" s="52"/>
      <c r="MEH553" s="52"/>
      <c r="MEI553" s="52"/>
      <c r="MEJ553" s="52"/>
      <c r="MEK553" s="52"/>
      <c r="MEL553" s="52"/>
      <c r="MEM553" s="52"/>
      <c r="MEN553" s="52"/>
      <c r="MEO553" s="52"/>
      <c r="MEP553" s="52"/>
      <c r="MEQ553" s="52"/>
      <c r="MER553" s="52"/>
      <c r="MES553" s="52"/>
      <c r="MET553" s="52"/>
      <c r="MEU553" s="52"/>
      <c r="MEV553" s="52"/>
      <c r="MEW553" s="52"/>
      <c r="MEX553" s="52"/>
      <c r="MEY553" s="52"/>
      <c r="MEZ553" s="52"/>
      <c r="MFA553" s="52"/>
      <c r="MFB553" s="52"/>
      <c r="MFC553" s="52"/>
      <c r="MFD553" s="52"/>
      <c r="MFE553" s="52"/>
      <c r="MFF553" s="52"/>
      <c r="MFG553" s="52"/>
      <c r="MFH553" s="52"/>
      <c r="MFI553" s="52"/>
      <c r="MFJ553" s="52"/>
      <c r="MFK553" s="52"/>
      <c r="MFL553" s="52"/>
      <c r="MFM553" s="52"/>
      <c r="MFN553" s="52"/>
      <c r="MFO553" s="52"/>
      <c r="MFP553" s="52"/>
      <c r="MFQ553" s="52"/>
      <c r="MFR553" s="52"/>
      <c r="MFS553" s="52"/>
      <c r="MFT553" s="52"/>
      <c r="MFU553" s="52"/>
      <c r="MFV553" s="52"/>
      <c r="MFW553" s="52"/>
      <c r="MFX553" s="52"/>
      <c r="MFY553" s="52"/>
      <c r="MFZ553" s="52"/>
      <c r="MGA553" s="52"/>
      <c r="MGB553" s="52"/>
      <c r="MGC553" s="52"/>
      <c r="MGD553" s="52"/>
      <c r="MGE553" s="52"/>
      <c r="MGF553" s="52"/>
      <c r="MGG553" s="52"/>
      <c r="MGH553" s="52"/>
      <c r="MGI553" s="52"/>
      <c r="MGJ553" s="52"/>
      <c r="MGK553" s="52"/>
      <c r="MGL553" s="52"/>
      <c r="MGM553" s="52"/>
      <c r="MGN553" s="52"/>
      <c r="MGO553" s="52"/>
      <c r="MGP553" s="52"/>
      <c r="MGQ553" s="52"/>
      <c r="MGR553" s="52"/>
      <c r="MGS553" s="52"/>
      <c r="MGT553" s="52"/>
      <c r="MGU553" s="52"/>
      <c r="MGV553" s="52"/>
      <c r="MGW553" s="52"/>
      <c r="MGX553" s="52"/>
      <c r="MGY553" s="52"/>
      <c r="MGZ553" s="52"/>
      <c r="MHA553" s="52"/>
      <c r="MHB553" s="52"/>
      <c r="MHC553" s="52"/>
      <c r="MHD553" s="52"/>
      <c r="MHE553" s="52"/>
      <c r="MHF553" s="52"/>
      <c r="MHG553" s="52"/>
      <c r="MHH553" s="52"/>
      <c r="MHI553" s="52"/>
      <c r="MHJ553" s="52"/>
      <c r="MHK553" s="52"/>
      <c r="MHL553" s="52"/>
      <c r="MHM553" s="52"/>
      <c r="MHN553" s="52"/>
      <c r="MHO553" s="52"/>
      <c r="MHP553" s="52"/>
      <c r="MHQ553" s="52"/>
      <c r="MHR553" s="52"/>
      <c r="MHS553" s="52"/>
      <c r="MHT553" s="52"/>
      <c r="MHU553" s="52"/>
      <c r="MHV553" s="52"/>
      <c r="MHW553" s="52"/>
      <c r="MHX553" s="52"/>
      <c r="MHY553" s="52"/>
      <c r="MHZ553" s="52"/>
      <c r="MIA553" s="52"/>
      <c r="MIB553" s="52"/>
      <c r="MIC553" s="52"/>
      <c r="MID553" s="52"/>
      <c r="MIE553" s="52"/>
      <c r="MIF553" s="52"/>
      <c r="MIG553" s="52"/>
      <c r="MIH553" s="52"/>
      <c r="MII553" s="52"/>
      <c r="MIJ553" s="52"/>
      <c r="MIK553" s="52"/>
      <c r="MIL553" s="52"/>
      <c r="MIM553" s="52"/>
      <c r="MIN553" s="52"/>
      <c r="MIO553" s="52"/>
      <c r="MIP553" s="52"/>
      <c r="MIQ553" s="52"/>
      <c r="MIR553" s="52"/>
      <c r="MIS553" s="52"/>
      <c r="MIT553" s="52"/>
      <c r="MIU553" s="52"/>
      <c r="MIV553" s="52"/>
      <c r="MIW553" s="52"/>
      <c r="MIX553" s="52"/>
      <c r="MIY553" s="52"/>
      <c r="MIZ553" s="52"/>
      <c r="MJA553" s="52"/>
      <c r="MJB553" s="52"/>
      <c r="MJC553" s="52"/>
      <c r="MJD553" s="52"/>
      <c r="MJE553" s="52"/>
      <c r="MJF553" s="52"/>
      <c r="MJG553" s="52"/>
      <c r="MJH553" s="52"/>
      <c r="MJI553" s="52"/>
      <c r="MJJ553" s="52"/>
      <c r="MJK553" s="52"/>
      <c r="MJL553" s="52"/>
      <c r="MJM553" s="52"/>
      <c r="MJN553" s="52"/>
      <c r="MJO553" s="52"/>
      <c r="MJP553" s="52"/>
      <c r="MJQ553" s="52"/>
      <c r="MJR553" s="52"/>
      <c r="MJS553" s="52"/>
      <c r="MJT553" s="52"/>
      <c r="MJU553" s="52"/>
      <c r="MJV553" s="52"/>
      <c r="MJW553" s="52"/>
      <c r="MJX553" s="52"/>
      <c r="MJY553" s="52"/>
      <c r="MJZ553" s="52"/>
      <c r="MKA553" s="52"/>
      <c r="MKB553" s="52"/>
      <c r="MKC553" s="52"/>
      <c r="MKD553" s="52"/>
      <c r="MKE553" s="52"/>
      <c r="MKF553" s="52"/>
      <c r="MKG553" s="52"/>
      <c r="MKH553" s="52"/>
      <c r="MKI553" s="52"/>
      <c r="MKJ553" s="52"/>
      <c r="MKK553" s="52"/>
      <c r="MKL553" s="52"/>
      <c r="MKM553" s="52"/>
      <c r="MKN553" s="52"/>
      <c r="MKO553" s="52"/>
      <c r="MKP553" s="52"/>
      <c r="MKQ553" s="52"/>
      <c r="MKR553" s="52"/>
      <c r="MKS553" s="52"/>
      <c r="MKT553" s="52"/>
      <c r="MKU553" s="52"/>
      <c r="MKV553" s="52"/>
      <c r="MKW553" s="52"/>
      <c r="MKX553" s="52"/>
      <c r="MKY553" s="52"/>
      <c r="MKZ553" s="52"/>
      <c r="MLA553" s="52"/>
      <c r="MLB553" s="52"/>
      <c r="MLC553" s="52"/>
      <c r="MLD553" s="52"/>
      <c r="MLE553" s="52"/>
      <c r="MLF553" s="52"/>
      <c r="MLG553" s="52"/>
      <c r="MLH553" s="52"/>
      <c r="MLI553" s="52"/>
      <c r="MLJ553" s="52"/>
      <c r="MLK553" s="52"/>
      <c r="MLL553" s="52"/>
      <c r="MLM553" s="52"/>
      <c r="MLN553" s="52"/>
      <c r="MLO553" s="52"/>
      <c r="MLP553" s="52"/>
      <c r="MLQ553" s="52"/>
      <c r="MLR553" s="52"/>
      <c r="MLS553" s="52"/>
      <c r="MLT553" s="52"/>
      <c r="MLU553" s="52"/>
      <c r="MLV553" s="52"/>
      <c r="MLW553" s="52"/>
      <c r="MLX553" s="52"/>
      <c r="MLY553" s="52"/>
      <c r="MLZ553" s="52"/>
      <c r="MMA553" s="52"/>
      <c r="MMB553" s="52"/>
      <c r="MMC553" s="52"/>
      <c r="MMD553" s="52"/>
      <c r="MME553" s="52"/>
      <c r="MMF553" s="52"/>
      <c r="MMG553" s="52"/>
      <c r="MMH553" s="52"/>
      <c r="MMI553" s="52"/>
      <c r="MMJ553" s="52"/>
      <c r="MMK553" s="52"/>
      <c r="MML553" s="52"/>
      <c r="MMM553" s="52"/>
      <c r="MMN553" s="52"/>
      <c r="MMO553" s="52"/>
      <c r="MMP553" s="52"/>
      <c r="MMQ553" s="52"/>
      <c r="MMR553" s="52"/>
      <c r="MMS553" s="52"/>
      <c r="MMT553" s="52"/>
      <c r="MMU553" s="52"/>
      <c r="MMV553" s="52"/>
      <c r="MMW553" s="52"/>
      <c r="MMX553" s="52"/>
      <c r="MMY553" s="52"/>
      <c r="MMZ553" s="52"/>
      <c r="MNA553" s="52"/>
      <c r="MNB553" s="52"/>
      <c r="MNC553" s="52"/>
      <c r="MND553" s="52"/>
      <c r="MNE553" s="52"/>
      <c r="MNF553" s="52"/>
      <c r="MNG553" s="52"/>
      <c r="MNH553" s="52"/>
      <c r="MNI553" s="52"/>
      <c r="MNJ553" s="52"/>
      <c r="MNK553" s="52"/>
      <c r="MNL553" s="52"/>
      <c r="MNM553" s="52"/>
      <c r="MNN553" s="52"/>
      <c r="MNO553" s="52"/>
      <c r="MNP553" s="52"/>
      <c r="MNQ553" s="52"/>
      <c r="MNR553" s="52"/>
      <c r="MNS553" s="52"/>
      <c r="MNT553" s="52"/>
      <c r="MNU553" s="52"/>
      <c r="MNV553" s="52"/>
      <c r="MNW553" s="52"/>
      <c r="MNX553" s="52"/>
      <c r="MNY553" s="52"/>
      <c r="MNZ553" s="52"/>
      <c r="MOA553" s="52"/>
      <c r="MOB553" s="52"/>
      <c r="MOC553" s="52"/>
      <c r="MOD553" s="52"/>
      <c r="MOE553" s="52"/>
      <c r="MOF553" s="52"/>
      <c r="MOG553" s="52"/>
      <c r="MOH553" s="52"/>
      <c r="MOI553" s="52"/>
      <c r="MOJ553" s="52"/>
      <c r="MOK553" s="52"/>
      <c r="MOL553" s="52"/>
      <c r="MOM553" s="52"/>
      <c r="MON553" s="52"/>
      <c r="MOO553" s="52"/>
      <c r="MOP553" s="52"/>
      <c r="MOQ553" s="52"/>
      <c r="MOR553" s="52"/>
      <c r="MOS553" s="52"/>
      <c r="MOT553" s="52"/>
      <c r="MOU553" s="52"/>
      <c r="MOV553" s="52"/>
      <c r="MOW553" s="52"/>
      <c r="MOX553" s="52"/>
      <c r="MOY553" s="52"/>
      <c r="MOZ553" s="52"/>
      <c r="MPA553" s="52"/>
      <c r="MPB553" s="52"/>
      <c r="MPC553" s="52"/>
      <c r="MPD553" s="52"/>
      <c r="MPE553" s="52"/>
      <c r="MPF553" s="52"/>
      <c r="MPG553" s="52"/>
      <c r="MPH553" s="52"/>
      <c r="MPI553" s="52"/>
      <c r="MPJ553" s="52"/>
      <c r="MPK553" s="52"/>
      <c r="MPL553" s="52"/>
      <c r="MPM553" s="52"/>
      <c r="MPN553" s="52"/>
      <c r="MPO553" s="52"/>
      <c r="MPP553" s="52"/>
      <c r="MPQ553" s="52"/>
      <c r="MPR553" s="52"/>
      <c r="MPS553" s="52"/>
      <c r="MPT553" s="52"/>
      <c r="MPU553" s="52"/>
      <c r="MPV553" s="52"/>
      <c r="MPW553" s="52"/>
      <c r="MPX553" s="52"/>
      <c r="MPY553" s="52"/>
      <c r="MPZ553" s="52"/>
      <c r="MQA553" s="52"/>
      <c r="MQB553" s="52"/>
      <c r="MQC553" s="52"/>
      <c r="MQD553" s="52"/>
      <c r="MQE553" s="52"/>
      <c r="MQF553" s="52"/>
      <c r="MQG553" s="52"/>
      <c r="MQH553" s="52"/>
      <c r="MQI553" s="52"/>
      <c r="MQJ553" s="52"/>
      <c r="MQK553" s="52"/>
      <c r="MQL553" s="52"/>
      <c r="MQM553" s="52"/>
      <c r="MQN553" s="52"/>
      <c r="MQO553" s="52"/>
      <c r="MQP553" s="52"/>
      <c r="MQQ553" s="52"/>
      <c r="MQR553" s="52"/>
      <c r="MQS553" s="52"/>
      <c r="MQT553" s="52"/>
      <c r="MQU553" s="52"/>
      <c r="MQV553" s="52"/>
      <c r="MQW553" s="52"/>
      <c r="MQX553" s="52"/>
      <c r="MQY553" s="52"/>
      <c r="MQZ553" s="52"/>
      <c r="MRA553" s="52"/>
      <c r="MRB553" s="52"/>
      <c r="MRC553" s="52"/>
      <c r="MRD553" s="52"/>
      <c r="MRE553" s="52"/>
      <c r="MRF553" s="52"/>
      <c r="MRG553" s="52"/>
      <c r="MRH553" s="52"/>
      <c r="MRI553" s="52"/>
      <c r="MRJ553" s="52"/>
      <c r="MRK553" s="52"/>
      <c r="MRL553" s="52"/>
      <c r="MRM553" s="52"/>
      <c r="MRN553" s="52"/>
      <c r="MRO553" s="52"/>
      <c r="MRP553" s="52"/>
      <c r="MRQ553" s="52"/>
      <c r="MRR553" s="52"/>
      <c r="MRS553" s="52"/>
      <c r="MRT553" s="52"/>
      <c r="MRU553" s="52"/>
      <c r="MRV553" s="52"/>
      <c r="MRW553" s="52"/>
      <c r="MRX553" s="52"/>
      <c r="MRY553" s="52"/>
      <c r="MRZ553" s="52"/>
      <c r="MSA553" s="52"/>
      <c r="MSB553" s="52"/>
      <c r="MSC553" s="52"/>
      <c r="MSD553" s="52"/>
      <c r="MSE553" s="52"/>
      <c r="MSF553" s="52"/>
      <c r="MSG553" s="52"/>
      <c r="MSH553" s="52"/>
      <c r="MSI553" s="52"/>
      <c r="MSJ553" s="52"/>
      <c r="MSK553" s="52"/>
      <c r="MSL553" s="52"/>
      <c r="MSM553" s="52"/>
      <c r="MSN553" s="52"/>
      <c r="MSO553" s="52"/>
      <c r="MSP553" s="52"/>
      <c r="MSQ553" s="52"/>
      <c r="MSR553" s="52"/>
      <c r="MSS553" s="52"/>
      <c r="MST553" s="52"/>
      <c r="MSU553" s="52"/>
      <c r="MSV553" s="52"/>
      <c r="MSW553" s="52"/>
      <c r="MSX553" s="52"/>
      <c r="MSY553" s="52"/>
      <c r="MSZ553" s="52"/>
      <c r="MTA553" s="52"/>
      <c r="MTB553" s="52"/>
      <c r="MTC553" s="52"/>
      <c r="MTD553" s="52"/>
      <c r="MTE553" s="52"/>
      <c r="MTF553" s="52"/>
      <c r="MTG553" s="52"/>
      <c r="MTH553" s="52"/>
      <c r="MTI553" s="52"/>
      <c r="MTJ553" s="52"/>
      <c r="MTK553" s="52"/>
      <c r="MTL553" s="52"/>
      <c r="MTM553" s="52"/>
      <c r="MTN553" s="52"/>
      <c r="MTO553" s="52"/>
      <c r="MTP553" s="52"/>
      <c r="MTQ553" s="52"/>
      <c r="MTR553" s="52"/>
      <c r="MTS553" s="52"/>
      <c r="MTT553" s="52"/>
      <c r="MTU553" s="52"/>
      <c r="MTV553" s="52"/>
      <c r="MTW553" s="52"/>
      <c r="MTX553" s="52"/>
      <c r="MTY553" s="52"/>
      <c r="MTZ553" s="52"/>
      <c r="MUA553" s="52"/>
      <c r="MUB553" s="52"/>
      <c r="MUC553" s="52"/>
      <c r="MUD553" s="52"/>
      <c r="MUE553" s="52"/>
      <c r="MUF553" s="52"/>
      <c r="MUG553" s="52"/>
      <c r="MUH553" s="52"/>
      <c r="MUI553" s="52"/>
      <c r="MUJ553" s="52"/>
      <c r="MUK553" s="52"/>
      <c r="MUL553" s="52"/>
      <c r="MUM553" s="52"/>
      <c r="MUN553" s="52"/>
      <c r="MUO553" s="52"/>
      <c r="MUP553" s="52"/>
      <c r="MUQ553" s="52"/>
      <c r="MUR553" s="52"/>
      <c r="MUS553" s="52"/>
      <c r="MUT553" s="52"/>
      <c r="MUU553" s="52"/>
      <c r="MUV553" s="52"/>
      <c r="MUW553" s="52"/>
      <c r="MUX553" s="52"/>
      <c r="MUY553" s="52"/>
      <c r="MUZ553" s="52"/>
      <c r="MVA553" s="52"/>
      <c r="MVB553" s="52"/>
      <c r="MVC553" s="52"/>
      <c r="MVD553" s="52"/>
      <c r="MVE553" s="52"/>
      <c r="MVF553" s="52"/>
      <c r="MVG553" s="52"/>
      <c r="MVH553" s="52"/>
      <c r="MVI553" s="52"/>
      <c r="MVJ553" s="52"/>
      <c r="MVK553" s="52"/>
      <c r="MVL553" s="52"/>
      <c r="MVM553" s="52"/>
      <c r="MVN553" s="52"/>
      <c r="MVO553" s="52"/>
      <c r="MVP553" s="52"/>
      <c r="MVQ553" s="52"/>
      <c r="MVR553" s="52"/>
      <c r="MVS553" s="52"/>
      <c r="MVT553" s="52"/>
      <c r="MVU553" s="52"/>
      <c r="MVV553" s="52"/>
      <c r="MVW553" s="52"/>
      <c r="MVX553" s="52"/>
      <c r="MVY553" s="52"/>
      <c r="MVZ553" s="52"/>
      <c r="MWA553" s="52"/>
      <c r="MWB553" s="52"/>
      <c r="MWC553" s="52"/>
      <c r="MWD553" s="52"/>
      <c r="MWE553" s="52"/>
      <c r="MWF553" s="52"/>
      <c r="MWG553" s="52"/>
      <c r="MWH553" s="52"/>
      <c r="MWI553" s="52"/>
      <c r="MWJ553" s="52"/>
      <c r="MWK553" s="52"/>
      <c r="MWL553" s="52"/>
      <c r="MWM553" s="52"/>
      <c r="MWN553" s="52"/>
      <c r="MWO553" s="52"/>
      <c r="MWP553" s="52"/>
      <c r="MWQ553" s="52"/>
      <c r="MWR553" s="52"/>
      <c r="MWS553" s="52"/>
      <c r="MWT553" s="52"/>
      <c r="MWU553" s="52"/>
      <c r="MWV553" s="52"/>
      <c r="MWW553" s="52"/>
      <c r="MWX553" s="52"/>
      <c r="MWY553" s="52"/>
      <c r="MWZ553" s="52"/>
      <c r="MXA553" s="52"/>
      <c r="MXB553" s="52"/>
      <c r="MXC553" s="52"/>
      <c r="MXD553" s="52"/>
      <c r="MXE553" s="52"/>
      <c r="MXF553" s="52"/>
      <c r="MXG553" s="52"/>
      <c r="MXH553" s="52"/>
      <c r="MXI553" s="52"/>
      <c r="MXJ553" s="52"/>
      <c r="MXK553" s="52"/>
      <c r="MXL553" s="52"/>
      <c r="MXM553" s="52"/>
      <c r="MXN553" s="52"/>
      <c r="MXO553" s="52"/>
      <c r="MXP553" s="52"/>
      <c r="MXQ553" s="52"/>
      <c r="MXR553" s="52"/>
      <c r="MXS553" s="52"/>
      <c r="MXT553" s="52"/>
      <c r="MXU553" s="52"/>
      <c r="MXV553" s="52"/>
      <c r="MXW553" s="52"/>
      <c r="MXX553" s="52"/>
      <c r="MXY553" s="52"/>
      <c r="MXZ553" s="52"/>
      <c r="MYA553" s="52"/>
      <c r="MYB553" s="52"/>
      <c r="MYC553" s="52"/>
      <c r="MYD553" s="52"/>
      <c r="MYE553" s="52"/>
      <c r="MYF553" s="52"/>
      <c r="MYG553" s="52"/>
      <c r="MYH553" s="52"/>
      <c r="MYI553" s="52"/>
      <c r="MYJ553" s="52"/>
      <c r="MYK553" s="52"/>
      <c r="MYL553" s="52"/>
      <c r="MYM553" s="52"/>
      <c r="MYN553" s="52"/>
      <c r="MYO553" s="52"/>
      <c r="MYP553" s="52"/>
      <c r="MYQ553" s="52"/>
      <c r="MYR553" s="52"/>
      <c r="MYS553" s="52"/>
      <c r="MYT553" s="52"/>
      <c r="MYU553" s="52"/>
      <c r="MYV553" s="52"/>
      <c r="MYW553" s="52"/>
      <c r="MYX553" s="52"/>
      <c r="MYY553" s="52"/>
      <c r="MYZ553" s="52"/>
      <c r="MZA553" s="52"/>
      <c r="MZB553" s="52"/>
      <c r="MZC553" s="52"/>
      <c r="MZD553" s="52"/>
      <c r="MZE553" s="52"/>
      <c r="MZF553" s="52"/>
      <c r="MZG553" s="52"/>
      <c r="MZH553" s="52"/>
      <c r="MZI553" s="52"/>
      <c r="MZJ553" s="52"/>
      <c r="MZK553" s="52"/>
      <c r="MZL553" s="52"/>
      <c r="MZM553" s="52"/>
      <c r="MZN553" s="52"/>
      <c r="MZO553" s="52"/>
      <c r="MZP553" s="52"/>
      <c r="MZQ553" s="52"/>
      <c r="MZR553" s="52"/>
      <c r="MZS553" s="52"/>
      <c r="MZT553" s="52"/>
      <c r="MZU553" s="52"/>
      <c r="MZV553" s="52"/>
      <c r="MZW553" s="52"/>
      <c r="MZX553" s="52"/>
      <c r="MZY553" s="52"/>
      <c r="MZZ553" s="52"/>
      <c r="NAA553" s="52"/>
      <c r="NAB553" s="52"/>
      <c r="NAC553" s="52"/>
      <c r="NAD553" s="52"/>
      <c r="NAE553" s="52"/>
      <c r="NAF553" s="52"/>
      <c r="NAG553" s="52"/>
      <c r="NAH553" s="52"/>
      <c r="NAI553" s="52"/>
      <c r="NAJ553" s="52"/>
      <c r="NAK553" s="52"/>
      <c r="NAL553" s="52"/>
      <c r="NAM553" s="52"/>
      <c r="NAN553" s="52"/>
      <c r="NAO553" s="52"/>
      <c r="NAP553" s="52"/>
      <c r="NAQ553" s="52"/>
      <c r="NAR553" s="52"/>
      <c r="NAS553" s="52"/>
      <c r="NAT553" s="52"/>
      <c r="NAU553" s="52"/>
      <c r="NAV553" s="52"/>
      <c r="NAW553" s="52"/>
      <c r="NAX553" s="52"/>
      <c r="NAY553" s="52"/>
      <c r="NAZ553" s="52"/>
      <c r="NBA553" s="52"/>
      <c r="NBB553" s="52"/>
      <c r="NBC553" s="52"/>
      <c r="NBD553" s="52"/>
      <c r="NBE553" s="52"/>
      <c r="NBF553" s="52"/>
      <c r="NBG553" s="52"/>
      <c r="NBH553" s="52"/>
      <c r="NBI553" s="52"/>
      <c r="NBJ553" s="52"/>
      <c r="NBK553" s="52"/>
      <c r="NBL553" s="52"/>
      <c r="NBM553" s="52"/>
      <c r="NBN553" s="52"/>
      <c r="NBO553" s="52"/>
      <c r="NBP553" s="52"/>
      <c r="NBQ553" s="52"/>
      <c r="NBR553" s="52"/>
      <c r="NBS553" s="52"/>
      <c r="NBT553" s="52"/>
      <c r="NBU553" s="52"/>
      <c r="NBV553" s="52"/>
      <c r="NBW553" s="52"/>
      <c r="NBX553" s="52"/>
      <c r="NBY553" s="52"/>
      <c r="NBZ553" s="52"/>
      <c r="NCA553" s="52"/>
      <c r="NCB553" s="52"/>
      <c r="NCC553" s="52"/>
      <c r="NCD553" s="52"/>
      <c r="NCE553" s="52"/>
      <c r="NCF553" s="52"/>
      <c r="NCG553" s="52"/>
      <c r="NCH553" s="52"/>
      <c r="NCI553" s="52"/>
      <c r="NCJ553" s="52"/>
      <c r="NCK553" s="52"/>
      <c r="NCL553" s="52"/>
      <c r="NCM553" s="52"/>
      <c r="NCN553" s="52"/>
      <c r="NCO553" s="52"/>
      <c r="NCP553" s="52"/>
      <c r="NCQ553" s="52"/>
      <c r="NCR553" s="52"/>
      <c r="NCS553" s="52"/>
      <c r="NCT553" s="52"/>
      <c r="NCU553" s="52"/>
      <c r="NCV553" s="52"/>
      <c r="NCW553" s="52"/>
      <c r="NCX553" s="52"/>
      <c r="NCY553" s="52"/>
      <c r="NCZ553" s="52"/>
      <c r="NDA553" s="52"/>
      <c r="NDB553" s="52"/>
      <c r="NDC553" s="52"/>
      <c r="NDD553" s="52"/>
      <c r="NDE553" s="52"/>
      <c r="NDF553" s="52"/>
      <c r="NDG553" s="52"/>
      <c r="NDH553" s="52"/>
      <c r="NDI553" s="52"/>
      <c r="NDJ553" s="52"/>
      <c r="NDK553" s="52"/>
      <c r="NDL553" s="52"/>
      <c r="NDM553" s="52"/>
      <c r="NDN553" s="52"/>
      <c r="NDO553" s="52"/>
      <c r="NDP553" s="52"/>
      <c r="NDQ553" s="52"/>
      <c r="NDR553" s="52"/>
      <c r="NDS553" s="52"/>
      <c r="NDT553" s="52"/>
      <c r="NDU553" s="52"/>
      <c r="NDV553" s="52"/>
      <c r="NDW553" s="52"/>
      <c r="NDX553" s="52"/>
      <c r="NDY553" s="52"/>
      <c r="NDZ553" s="52"/>
      <c r="NEA553" s="52"/>
      <c r="NEB553" s="52"/>
      <c r="NEC553" s="52"/>
      <c r="NED553" s="52"/>
      <c r="NEE553" s="52"/>
      <c r="NEF553" s="52"/>
      <c r="NEG553" s="52"/>
      <c r="NEH553" s="52"/>
      <c r="NEI553" s="52"/>
      <c r="NEJ553" s="52"/>
      <c r="NEK553" s="52"/>
      <c r="NEL553" s="52"/>
      <c r="NEM553" s="52"/>
      <c r="NEN553" s="52"/>
      <c r="NEO553" s="52"/>
      <c r="NEP553" s="52"/>
      <c r="NEQ553" s="52"/>
      <c r="NER553" s="52"/>
      <c r="NES553" s="52"/>
      <c r="NET553" s="52"/>
      <c r="NEU553" s="52"/>
      <c r="NEV553" s="52"/>
      <c r="NEW553" s="52"/>
      <c r="NEX553" s="52"/>
      <c r="NEY553" s="52"/>
      <c r="NEZ553" s="52"/>
      <c r="NFA553" s="52"/>
      <c r="NFB553" s="52"/>
      <c r="NFC553" s="52"/>
      <c r="NFD553" s="52"/>
      <c r="NFE553" s="52"/>
      <c r="NFF553" s="52"/>
      <c r="NFG553" s="52"/>
      <c r="NFH553" s="52"/>
      <c r="NFI553" s="52"/>
      <c r="NFJ553" s="52"/>
      <c r="NFK553" s="52"/>
      <c r="NFL553" s="52"/>
      <c r="NFM553" s="52"/>
      <c r="NFN553" s="52"/>
      <c r="NFO553" s="52"/>
      <c r="NFP553" s="52"/>
      <c r="NFQ553" s="52"/>
      <c r="NFR553" s="52"/>
      <c r="NFS553" s="52"/>
      <c r="NFT553" s="52"/>
      <c r="NFU553" s="52"/>
      <c r="NFV553" s="52"/>
      <c r="NFW553" s="52"/>
      <c r="NFX553" s="52"/>
      <c r="NFY553" s="52"/>
      <c r="NFZ553" s="52"/>
      <c r="NGA553" s="52"/>
      <c r="NGB553" s="52"/>
      <c r="NGC553" s="52"/>
      <c r="NGD553" s="52"/>
      <c r="NGE553" s="52"/>
      <c r="NGF553" s="52"/>
      <c r="NGG553" s="52"/>
      <c r="NGH553" s="52"/>
      <c r="NGI553" s="52"/>
      <c r="NGJ553" s="52"/>
      <c r="NGK553" s="52"/>
      <c r="NGL553" s="52"/>
      <c r="NGM553" s="52"/>
      <c r="NGN553" s="52"/>
      <c r="NGO553" s="52"/>
      <c r="NGP553" s="52"/>
      <c r="NGQ553" s="52"/>
      <c r="NGR553" s="52"/>
      <c r="NGS553" s="52"/>
      <c r="NGT553" s="52"/>
      <c r="NGU553" s="52"/>
      <c r="NGV553" s="52"/>
      <c r="NGW553" s="52"/>
      <c r="NGX553" s="52"/>
      <c r="NGY553" s="52"/>
      <c r="NGZ553" s="52"/>
      <c r="NHA553" s="52"/>
      <c r="NHB553" s="52"/>
      <c r="NHC553" s="52"/>
      <c r="NHD553" s="52"/>
      <c r="NHE553" s="52"/>
      <c r="NHF553" s="52"/>
      <c r="NHG553" s="52"/>
      <c r="NHH553" s="52"/>
      <c r="NHI553" s="52"/>
      <c r="NHJ553" s="52"/>
      <c r="NHK553" s="52"/>
      <c r="NHL553" s="52"/>
      <c r="NHM553" s="52"/>
      <c r="NHN553" s="52"/>
      <c r="NHO553" s="52"/>
      <c r="NHP553" s="52"/>
      <c r="NHQ553" s="52"/>
      <c r="NHR553" s="52"/>
      <c r="NHS553" s="52"/>
      <c r="NHT553" s="52"/>
      <c r="NHU553" s="52"/>
      <c r="NHV553" s="52"/>
      <c r="NHW553" s="52"/>
      <c r="NHX553" s="52"/>
      <c r="NHY553" s="52"/>
      <c r="NHZ553" s="52"/>
      <c r="NIA553" s="52"/>
      <c r="NIB553" s="52"/>
      <c r="NIC553" s="52"/>
      <c r="NID553" s="52"/>
      <c r="NIE553" s="52"/>
      <c r="NIF553" s="52"/>
      <c r="NIG553" s="52"/>
      <c r="NIH553" s="52"/>
      <c r="NII553" s="52"/>
      <c r="NIJ553" s="52"/>
      <c r="NIK553" s="52"/>
      <c r="NIL553" s="52"/>
      <c r="NIM553" s="52"/>
      <c r="NIN553" s="52"/>
      <c r="NIO553" s="52"/>
      <c r="NIP553" s="52"/>
      <c r="NIQ553" s="52"/>
      <c r="NIR553" s="52"/>
      <c r="NIS553" s="52"/>
      <c r="NIT553" s="52"/>
      <c r="NIU553" s="52"/>
      <c r="NIV553" s="52"/>
      <c r="NIW553" s="52"/>
      <c r="NIX553" s="52"/>
      <c r="NIY553" s="52"/>
      <c r="NIZ553" s="52"/>
      <c r="NJA553" s="52"/>
      <c r="NJB553" s="52"/>
      <c r="NJC553" s="52"/>
      <c r="NJD553" s="52"/>
      <c r="NJE553" s="52"/>
      <c r="NJF553" s="52"/>
      <c r="NJG553" s="52"/>
      <c r="NJH553" s="52"/>
      <c r="NJI553" s="52"/>
      <c r="NJJ553" s="52"/>
      <c r="NJK553" s="52"/>
      <c r="NJL553" s="52"/>
      <c r="NJM553" s="52"/>
      <c r="NJN553" s="52"/>
      <c r="NJO553" s="52"/>
      <c r="NJP553" s="52"/>
      <c r="NJQ553" s="52"/>
      <c r="NJR553" s="52"/>
      <c r="NJS553" s="52"/>
      <c r="NJT553" s="52"/>
      <c r="NJU553" s="52"/>
      <c r="NJV553" s="52"/>
      <c r="NJW553" s="52"/>
      <c r="NJX553" s="52"/>
      <c r="NJY553" s="52"/>
      <c r="NJZ553" s="52"/>
      <c r="NKA553" s="52"/>
      <c r="NKB553" s="52"/>
      <c r="NKC553" s="52"/>
      <c r="NKD553" s="52"/>
      <c r="NKE553" s="52"/>
      <c r="NKF553" s="52"/>
      <c r="NKG553" s="52"/>
      <c r="NKH553" s="52"/>
      <c r="NKI553" s="52"/>
      <c r="NKJ553" s="52"/>
      <c r="NKK553" s="52"/>
      <c r="NKL553" s="52"/>
      <c r="NKM553" s="52"/>
      <c r="NKN553" s="52"/>
      <c r="NKO553" s="52"/>
      <c r="NKP553" s="52"/>
      <c r="NKQ553" s="52"/>
      <c r="NKR553" s="52"/>
      <c r="NKS553" s="52"/>
      <c r="NKT553" s="52"/>
      <c r="NKU553" s="52"/>
      <c r="NKV553" s="52"/>
      <c r="NKW553" s="52"/>
      <c r="NKX553" s="52"/>
      <c r="NKY553" s="52"/>
      <c r="NKZ553" s="52"/>
      <c r="NLA553" s="52"/>
      <c r="NLB553" s="52"/>
      <c r="NLC553" s="52"/>
      <c r="NLD553" s="52"/>
      <c r="NLE553" s="52"/>
      <c r="NLF553" s="52"/>
      <c r="NLG553" s="52"/>
      <c r="NLH553" s="52"/>
      <c r="NLI553" s="52"/>
      <c r="NLJ553" s="52"/>
      <c r="NLK553" s="52"/>
      <c r="NLL553" s="52"/>
      <c r="NLM553" s="52"/>
      <c r="NLN553" s="52"/>
      <c r="NLO553" s="52"/>
      <c r="NLP553" s="52"/>
      <c r="NLQ553" s="52"/>
      <c r="NLR553" s="52"/>
      <c r="NLS553" s="52"/>
      <c r="NLT553" s="52"/>
      <c r="NLU553" s="52"/>
      <c r="NLV553" s="52"/>
      <c r="NLW553" s="52"/>
      <c r="NLX553" s="52"/>
      <c r="NLY553" s="52"/>
      <c r="NLZ553" s="52"/>
      <c r="NMA553" s="52"/>
      <c r="NMB553" s="52"/>
      <c r="NMC553" s="52"/>
      <c r="NMD553" s="52"/>
      <c r="NME553" s="52"/>
      <c r="NMF553" s="52"/>
      <c r="NMG553" s="52"/>
      <c r="NMH553" s="52"/>
      <c r="NMI553" s="52"/>
      <c r="NMJ553" s="52"/>
      <c r="NMK553" s="52"/>
      <c r="NML553" s="52"/>
      <c r="NMM553" s="52"/>
      <c r="NMN553" s="52"/>
      <c r="NMO553" s="52"/>
      <c r="NMP553" s="52"/>
      <c r="NMQ553" s="52"/>
      <c r="NMR553" s="52"/>
      <c r="NMS553" s="52"/>
      <c r="NMT553" s="52"/>
      <c r="NMU553" s="52"/>
      <c r="NMV553" s="52"/>
      <c r="NMW553" s="52"/>
      <c r="NMX553" s="52"/>
      <c r="NMY553" s="52"/>
      <c r="NMZ553" s="52"/>
      <c r="NNA553" s="52"/>
      <c r="NNB553" s="52"/>
      <c r="NNC553" s="52"/>
      <c r="NND553" s="52"/>
      <c r="NNE553" s="52"/>
      <c r="NNF553" s="52"/>
      <c r="NNG553" s="52"/>
      <c r="NNH553" s="52"/>
      <c r="NNI553" s="52"/>
      <c r="NNJ553" s="52"/>
      <c r="NNK553" s="52"/>
      <c r="NNL553" s="52"/>
      <c r="NNM553" s="52"/>
      <c r="NNN553" s="52"/>
      <c r="NNO553" s="52"/>
      <c r="NNP553" s="52"/>
      <c r="NNQ553" s="52"/>
      <c r="NNR553" s="52"/>
      <c r="NNS553" s="52"/>
      <c r="NNT553" s="52"/>
      <c r="NNU553" s="52"/>
      <c r="NNV553" s="52"/>
      <c r="NNW553" s="52"/>
      <c r="NNX553" s="52"/>
      <c r="NNY553" s="52"/>
      <c r="NNZ553" s="52"/>
      <c r="NOA553" s="52"/>
      <c r="NOB553" s="52"/>
      <c r="NOC553" s="52"/>
      <c r="NOD553" s="52"/>
      <c r="NOE553" s="52"/>
      <c r="NOF553" s="52"/>
      <c r="NOG553" s="52"/>
      <c r="NOH553" s="52"/>
      <c r="NOI553" s="52"/>
      <c r="NOJ553" s="52"/>
      <c r="NOK553" s="52"/>
      <c r="NOL553" s="52"/>
      <c r="NOM553" s="52"/>
      <c r="NON553" s="52"/>
      <c r="NOO553" s="52"/>
      <c r="NOP553" s="52"/>
      <c r="NOQ553" s="52"/>
      <c r="NOR553" s="52"/>
      <c r="NOS553" s="52"/>
      <c r="NOT553" s="52"/>
      <c r="NOU553" s="52"/>
      <c r="NOV553" s="52"/>
      <c r="NOW553" s="52"/>
      <c r="NOX553" s="52"/>
      <c r="NOY553" s="52"/>
      <c r="NOZ553" s="52"/>
      <c r="NPA553" s="52"/>
      <c r="NPB553" s="52"/>
      <c r="NPC553" s="52"/>
      <c r="NPD553" s="52"/>
      <c r="NPE553" s="52"/>
      <c r="NPF553" s="52"/>
      <c r="NPG553" s="52"/>
      <c r="NPH553" s="52"/>
      <c r="NPI553" s="52"/>
      <c r="NPJ553" s="52"/>
      <c r="NPK553" s="52"/>
      <c r="NPL553" s="52"/>
      <c r="NPM553" s="52"/>
      <c r="NPN553" s="52"/>
      <c r="NPO553" s="52"/>
      <c r="NPP553" s="52"/>
      <c r="NPQ553" s="52"/>
      <c r="NPR553" s="52"/>
      <c r="NPS553" s="52"/>
      <c r="NPT553" s="52"/>
      <c r="NPU553" s="52"/>
      <c r="NPV553" s="52"/>
      <c r="NPW553" s="52"/>
      <c r="NPX553" s="52"/>
      <c r="NPY553" s="52"/>
      <c r="NPZ553" s="52"/>
      <c r="NQA553" s="52"/>
      <c r="NQB553" s="52"/>
      <c r="NQC553" s="52"/>
      <c r="NQD553" s="52"/>
      <c r="NQE553" s="52"/>
      <c r="NQF553" s="52"/>
      <c r="NQG553" s="52"/>
      <c r="NQH553" s="52"/>
      <c r="NQI553" s="52"/>
      <c r="NQJ553" s="52"/>
      <c r="NQK553" s="52"/>
      <c r="NQL553" s="52"/>
      <c r="NQM553" s="52"/>
      <c r="NQN553" s="52"/>
      <c r="NQO553" s="52"/>
      <c r="NQP553" s="52"/>
      <c r="NQQ553" s="52"/>
      <c r="NQR553" s="52"/>
      <c r="NQS553" s="52"/>
      <c r="NQT553" s="52"/>
      <c r="NQU553" s="52"/>
      <c r="NQV553" s="52"/>
      <c r="NQW553" s="52"/>
      <c r="NQX553" s="52"/>
      <c r="NQY553" s="52"/>
      <c r="NQZ553" s="52"/>
      <c r="NRA553" s="52"/>
      <c r="NRB553" s="52"/>
      <c r="NRC553" s="52"/>
      <c r="NRD553" s="52"/>
      <c r="NRE553" s="52"/>
      <c r="NRF553" s="52"/>
      <c r="NRG553" s="52"/>
      <c r="NRH553" s="52"/>
      <c r="NRI553" s="52"/>
      <c r="NRJ553" s="52"/>
      <c r="NRK553" s="52"/>
      <c r="NRL553" s="52"/>
      <c r="NRM553" s="52"/>
      <c r="NRN553" s="52"/>
      <c r="NRO553" s="52"/>
      <c r="NRP553" s="52"/>
      <c r="NRQ553" s="52"/>
      <c r="NRR553" s="52"/>
      <c r="NRS553" s="52"/>
      <c r="NRT553" s="52"/>
      <c r="NRU553" s="52"/>
      <c r="NRV553" s="52"/>
      <c r="NRW553" s="52"/>
      <c r="NRX553" s="52"/>
      <c r="NRY553" s="52"/>
      <c r="NRZ553" s="52"/>
      <c r="NSA553" s="52"/>
      <c r="NSB553" s="52"/>
      <c r="NSC553" s="52"/>
      <c r="NSD553" s="52"/>
      <c r="NSE553" s="52"/>
      <c r="NSF553" s="52"/>
      <c r="NSG553" s="52"/>
      <c r="NSH553" s="52"/>
      <c r="NSI553" s="52"/>
      <c r="NSJ553" s="52"/>
      <c r="NSK553" s="52"/>
      <c r="NSL553" s="52"/>
      <c r="NSM553" s="52"/>
      <c r="NSN553" s="52"/>
      <c r="NSO553" s="52"/>
      <c r="NSP553" s="52"/>
      <c r="NSQ553" s="52"/>
      <c r="NSR553" s="52"/>
      <c r="NSS553" s="52"/>
      <c r="NST553" s="52"/>
      <c r="NSU553" s="52"/>
      <c r="NSV553" s="52"/>
      <c r="NSW553" s="52"/>
      <c r="NSX553" s="52"/>
      <c r="NSY553" s="52"/>
      <c r="NSZ553" s="52"/>
      <c r="NTA553" s="52"/>
      <c r="NTB553" s="52"/>
      <c r="NTC553" s="52"/>
      <c r="NTD553" s="52"/>
      <c r="NTE553" s="52"/>
      <c r="NTF553" s="52"/>
      <c r="NTG553" s="52"/>
      <c r="NTH553" s="52"/>
      <c r="NTI553" s="52"/>
      <c r="NTJ553" s="52"/>
      <c r="NTK553" s="52"/>
      <c r="NTL553" s="52"/>
      <c r="NTM553" s="52"/>
      <c r="NTN553" s="52"/>
      <c r="NTO553" s="52"/>
      <c r="NTP553" s="52"/>
      <c r="NTQ553" s="52"/>
      <c r="NTR553" s="52"/>
      <c r="NTS553" s="52"/>
      <c r="NTT553" s="52"/>
      <c r="NTU553" s="52"/>
      <c r="NTV553" s="52"/>
      <c r="NTW553" s="52"/>
      <c r="NTX553" s="52"/>
      <c r="NTY553" s="52"/>
      <c r="NTZ553" s="52"/>
      <c r="NUA553" s="52"/>
      <c r="NUB553" s="52"/>
      <c r="NUC553" s="52"/>
      <c r="NUD553" s="52"/>
      <c r="NUE553" s="52"/>
      <c r="NUF553" s="52"/>
      <c r="NUG553" s="52"/>
      <c r="NUH553" s="52"/>
      <c r="NUI553" s="52"/>
      <c r="NUJ553" s="52"/>
      <c r="NUK553" s="52"/>
      <c r="NUL553" s="52"/>
      <c r="NUM553" s="52"/>
      <c r="NUN553" s="52"/>
      <c r="NUO553" s="52"/>
      <c r="NUP553" s="52"/>
      <c r="NUQ553" s="52"/>
      <c r="NUR553" s="52"/>
      <c r="NUS553" s="52"/>
      <c r="NUT553" s="52"/>
      <c r="NUU553" s="52"/>
      <c r="NUV553" s="52"/>
      <c r="NUW553" s="52"/>
      <c r="NUX553" s="52"/>
      <c r="NUY553" s="52"/>
      <c r="NUZ553" s="52"/>
      <c r="NVA553" s="52"/>
      <c r="NVB553" s="52"/>
      <c r="NVC553" s="52"/>
      <c r="NVD553" s="52"/>
      <c r="NVE553" s="52"/>
      <c r="NVF553" s="52"/>
      <c r="NVG553" s="52"/>
      <c r="NVH553" s="52"/>
      <c r="NVI553" s="52"/>
      <c r="NVJ553" s="52"/>
      <c r="NVK553" s="52"/>
      <c r="NVL553" s="52"/>
      <c r="NVM553" s="52"/>
      <c r="NVN553" s="52"/>
      <c r="NVO553" s="52"/>
      <c r="NVP553" s="52"/>
      <c r="NVQ553" s="52"/>
      <c r="NVR553" s="52"/>
      <c r="NVS553" s="52"/>
      <c r="NVT553" s="52"/>
      <c r="NVU553" s="52"/>
      <c r="NVV553" s="52"/>
      <c r="NVW553" s="52"/>
      <c r="NVX553" s="52"/>
      <c r="NVY553" s="52"/>
      <c r="NVZ553" s="52"/>
      <c r="NWA553" s="52"/>
      <c r="NWB553" s="52"/>
      <c r="NWC553" s="52"/>
      <c r="NWD553" s="52"/>
      <c r="NWE553" s="52"/>
      <c r="NWF553" s="52"/>
      <c r="NWG553" s="52"/>
      <c r="NWH553" s="52"/>
      <c r="NWI553" s="52"/>
      <c r="NWJ553" s="52"/>
      <c r="NWK553" s="52"/>
      <c r="NWL553" s="52"/>
      <c r="NWM553" s="52"/>
      <c r="NWN553" s="52"/>
      <c r="NWO553" s="52"/>
      <c r="NWP553" s="52"/>
      <c r="NWQ553" s="52"/>
      <c r="NWR553" s="52"/>
      <c r="NWS553" s="52"/>
      <c r="NWT553" s="52"/>
      <c r="NWU553" s="52"/>
      <c r="NWV553" s="52"/>
      <c r="NWW553" s="52"/>
      <c r="NWX553" s="52"/>
      <c r="NWY553" s="52"/>
      <c r="NWZ553" s="52"/>
      <c r="NXA553" s="52"/>
      <c r="NXB553" s="52"/>
      <c r="NXC553" s="52"/>
      <c r="NXD553" s="52"/>
      <c r="NXE553" s="52"/>
      <c r="NXF553" s="52"/>
      <c r="NXG553" s="52"/>
      <c r="NXH553" s="52"/>
      <c r="NXI553" s="52"/>
      <c r="NXJ553" s="52"/>
      <c r="NXK553" s="52"/>
      <c r="NXL553" s="52"/>
      <c r="NXM553" s="52"/>
      <c r="NXN553" s="52"/>
      <c r="NXO553" s="52"/>
      <c r="NXP553" s="52"/>
      <c r="NXQ553" s="52"/>
      <c r="NXR553" s="52"/>
      <c r="NXS553" s="52"/>
      <c r="NXT553" s="52"/>
      <c r="NXU553" s="52"/>
      <c r="NXV553" s="52"/>
      <c r="NXW553" s="52"/>
      <c r="NXX553" s="52"/>
      <c r="NXY553" s="52"/>
      <c r="NXZ553" s="52"/>
      <c r="NYA553" s="52"/>
      <c r="NYB553" s="52"/>
      <c r="NYC553" s="52"/>
      <c r="NYD553" s="52"/>
      <c r="NYE553" s="52"/>
      <c r="NYF553" s="52"/>
      <c r="NYG553" s="52"/>
      <c r="NYH553" s="52"/>
      <c r="NYI553" s="52"/>
      <c r="NYJ553" s="52"/>
      <c r="NYK553" s="52"/>
      <c r="NYL553" s="52"/>
      <c r="NYM553" s="52"/>
      <c r="NYN553" s="52"/>
      <c r="NYO553" s="52"/>
      <c r="NYP553" s="52"/>
      <c r="NYQ553" s="52"/>
      <c r="NYR553" s="52"/>
      <c r="NYS553" s="52"/>
      <c r="NYT553" s="52"/>
      <c r="NYU553" s="52"/>
      <c r="NYV553" s="52"/>
      <c r="NYW553" s="52"/>
      <c r="NYX553" s="52"/>
      <c r="NYY553" s="52"/>
      <c r="NYZ553" s="52"/>
      <c r="NZA553" s="52"/>
      <c r="NZB553" s="52"/>
      <c r="NZC553" s="52"/>
      <c r="NZD553" s="52"/>
      <c r="NZE553" s="52"/>
      <c r="NZF553" s="52"/>
      <c r="NZG553" s="52"/>
      <c r="NZH553" s="52"/>
      <c r="NZI553" s="52"/>
      <c r="NZJ553" s="52"/>
      <c r="NZK553" s="52"/>
      <c r="NZL553" s="52"/>
      <c r="NZM553" s="52"/>
      <c r="NZN553" s="52"/>
      <c r="NZO553" s="52"/>
      <c r="NZP553" s="52"/>
      <c r="NZQ553" s="52"/>
      <c r="NZR553" s="52"/>
      <c r="NZS553" s="52"/>
      <c r="NZT553" s="52"/>
      <c r="NZU553" s="52"/>
      <c r="NZV553" s="52"/>
      <c r="NZW553" s="52"/>
      <c r="NZX553" s="52"/>
      <c r="NZY553" s="52"/>
      <c r="NZZ553" s="52"/>
      <c r="OAA553" s="52"/>
      <c r="OAB553" s="52"/>
      <c r="OAC553" s="52"/>
      <c r="OAD553" s="52"/>
      <c r="OAE553" s="52"/>
      <c r="OAF553" s="52"/>
      <c r="OAG553" s="52"/>
      <c r="OAH553" s="52"/>
      <c r="OAI553" s="52"/>
      <c r="OAJ553" s="52"/>
      <c r="OAK553" s="52"/>
      <c r="OAL553" s="52"/>
      <c r="OAM553" s="52"/>
      <c r="OAN553" s="52"/>
      <c r="OAO553" s="52"/>
      <c r="OAP553" s="52"/>
      <c r="OAQ553" s="52"/>
      <c r="OAR553" s="52"/>
      <c r="OAS553" s="52"/>
      <c r="OAT553" s="52"/>
      <c r="OAU553" s="52"/>
      <c r="OAV553" s="52"/>
      <c r="OAW553" s="52"/>
      <c r="OAX553" s="52"/>
      <c r="OAY553" s="52"/>
      <c r="OAZ553" s="52"/>
      <c r="OBA553" s="52"/>
      <c r="OBB553" s="52"/>
      <c r="OBC553" s="52"/>
      <c r="OBD553" s="52"/>
      <c r="OBE553" s="52"/>
      <c r="OBF553" s="52"/>
      <c r="OBG553" s="52"/>
      <c r="OBH553" s="52"/>
      <c r="OBI553" s="52"/>
      <c r="OBJ553" s="52"/>
      <c r="OBK553" s="52"/>
      <c r="OBL553" s="52"/>
      <c r="OBM553" s="52"/>
      <c r="OBN553" s="52"/>
      <c r="OBO553" s="52"/>
      <c r="OBP553" s="52"/>
      <c r="OBQ553" s="52"/>
      <c r="OBR553" s="52"/>
      <c r="OBS553" s="52"/>
      <c r="OBT553" s="52"/>
      <c r="OBU553" s="52"/>
      <c r="OBV553" s="52"/>
      <c r="OBW553" s="52"/>
      <c r="OBX553" s="52"/>
      <c r="OBY553" s="52"/>
      <c r="OBZ553" s="52"/>
      <c r="OCA553" s="52"/>
      <c r="OCB553" s="52"/>
      <c r="OCC553" s="52"/>
      <c r="OCD553" s="52"/>
      <c r="OCE553" s="52"/>
      <c r="OCF553" s="52"/>
      <c r="OCG553" s="52"/>
      <c r="OCH553" s="52"/>
      <c r="OCI553" s="52"/>
      <c r="OCJ553" s="52"/>
      <c r="OCK553" s="52"/>
      <c r="OCL553" s="52"/>
      <c r="OCM553" s="52"/>
      <c r="OCN553" s="52"/>
      <c r="OCO553" s="52"/>
      <c r="OCP553" s="52"/>
      <c r="OCQ553" s="52"/>
      <c r="OCR553" s="52"/>
      <c r="OCS553" s="52"/>
      <c r="OCT553" s="52"/>
      <c r="OCU553" s="52"/>
      <c r="OCV553" s="52"/>
      <c r="OCW553" s="52"/>
      <c r="OCX553" s="52"/>
      <c r="OCY553" s="52"/>
      <c r="OCZ553" s="52"/>
      <c r="ODA553" s="52"/>
      <c r="ODB553" s="52"/>
      <c r="ODC553" s="52"/>
      <c r="ODD553" s="52"/>
      <c r="ODE553" s="52"/>
      <c r="ODF553" s="52"/>
      <c r="ODG553" s="52"/>
      <c r="ODH553" s="52"/>
      <c r="ODI553" s="52"/>
      <c r="ODJ553" s="52"/>
      <c r="ODK553" s="52"/>
      <c r="ODL553" s="52"/>
      <c r="ODM553" s="52"/>
      <c r="ODN553" s="52"/>
      <c r="ODO553" s="52"/>
      <c r="ODP553" s="52"/>
      <c r="ODQ553" s="52"/>
      <c r="ODR553" s="52"/>
      <c r="ODS553" s="52"/>
      <c r="ODT553" s="52"/>
      <c r="ODU553" s="52"/>
      <c r="ODV553" s="52"/>
      <c r="ODW553" s="52"/>
      <c r="ODX553" s="52"/>
      <c r="ODY553" s="52"/>
      <c r="ODZ553" s="52"/>
      <c r="OEA553" s="52"/>
      <c r="OEB553" s="52"/>
      <c r="OEC553" s="52"/>
      <c r="OED553" s="52"/>
      <c r="OEE553" s="52"/>
      <c r="OEF553" s="52"/>
      <c r="OEG553" s="52"/>
      <c r="OEH553" s="52"/>
      <c r="OEI553" s="52"/>
      <c r="OEJ553" s="52"/>
      <c r="OEK553" s="52"/>
      <c r="OEL553" s="52"/>
      <c r="OEM553" s="52"/>
      <c r="OEN553" s="52"/>
      <c r="OEO553" s="52"/>
      <c r="OEP553" s="52"/>
      <c r="OEQ553" s="52"/>
      <c r="OER553" s="52"/>
      <c r="OES553" s="52"/>
      <c r="OET553" s="52"/>
      <c r="OEU553" s="52"/>
      <c r="OEV553" s="52"/>
      <c r="OEW553" s="52"/>
      <c r="OEX553" s="52"/>
      <c r="OEY553" s="52"/>
      <c r="OEZ553" s="52"/>
      <c r="OFA553" s="52"/>
      <c r="OFB553" s="52"/>
      <c r="OFC553" s="52"/>
      <c r="OFD553" s="52"/>
      <c r="OFE553" s="52"/>
      <c r="OFF553" s="52"/>
      <c r="OFG553" s="52"/>
      <c r="OFH553" s="52"/>
      <c r="OFI553" s="52"/>
      <c r="OFJ553" s="52"/>
      <c r="OFK553" s="52"/>
      <c r="OFL553" s="52"/>
      <c r="OFM553" s="52"/>
      <c r="OFN553" s="52"/>
      <c r="OFO553" s="52"/>
      <c r="OFP553" s="52"/>
      <c r="OFQ553" s="52"/>
      <c r="OFR553" s="52"/>
      <c r="OFS553" s="52"/>
      <c r="OFT553" s="52"/>
      <c r="OFU553" s="52"/>
      <c r="OFV553" s="52"/>
      <c r="OFW553" s="52"/>
      <c r="OFX553" s="52"/>
      <c r="OFY553" s="52"/>
      <c r="OFZ553" s="52"/>
      <c r="OGA553" s="52"/>
      <c r="OGB553" s="52"/>
      <c r="OGC553" s="52"/>
      <c r="OGD553" s="52"/>
      <c r="OGE553" s="52"/>
      <c r="OGF553" s="52"/>
      <c r="OGG553" s="52"/>
      <c r="OGH553" s="52"/>
      <c r="OGI553" s="52"/>
      <c r="OGJ553" s="52"/>
      <c r="OGK553" s="52"/>
      <c r="OGL553" s="52"/>
      <c r="OGM553" s="52"/>
      <c r="OGN553" s="52"/>
      <c r="OGO553" s="52"/>
      <c r="OGP553" s="52"/>
      <c r="OGQ553" s="52"/>
      <c r="OGR553" s="52"/>
      <c r="OGS553" s="52"/>
      <c r="OGT553" s="52"/>
      <c r="OGU553" s="52"/>
      <c r="OGV553" s="52"/>
      <c r="OGW553" s="52"/>
      <c r="OGX553" s="52"/>
      <c r="OGY553" s="52"/>
      <c r="OGZ553" s="52"/>
      <c r="OHA553" s="52"/>
      <c r="OHB553" s="52"/>
      <c r="OHC553" s="52"/>
      <c r="OHD553" s="52"/>
      <c r="OHE553" s="52"/>
      <c r="OHF553" s="52"/>
      <c r="OHG553" s="52"/>
      <c r="OHH553" s="52"/>
      <c r="OHI553" s="52"/>
      <c r="OHJ553" s="52"/>
      <c r="OHK553" s="52"/>
      <c r="OHL553" s="52"/>
      <c r="OHM553" s="52"/>
      <c r="OHN553" s="52"/>
      <c r="OHO553" s="52"/>
      <c r="OHP553" s="52"/>
      <c r="OHQ553" s="52"/>
      <c r="OHR553" s="52"/>
      <c r="OHS553" s="52"/>
      <c r="OHT553" s="52"/>
      <c r="OHU553" s="52"/>
      <c r="OHV553" s="52"/>
      <c r="OHW553" s="52"/>
      <c r="OHX553" s="52"/>
      <c r="OHY553" s="52"/>
      <c r="OHZ553" s="52"/>
      <c r="OIA553" s="52"/>
      <c r="OIB553" s="52"/>
      <c r="OIC553" s="52"/>
      <c r="OID553" s="52"/>
      <c r="OIE553" s="52"/>
      <c r="OIF553" s="52"/>
      <c r="OIG553" s="52"/>
      <c r="OIH553" s="52"/>
      <c r="OII553" s="52"/>
      <c r="OIJ553" s="52"/>
      <c r="OIK553" s="52"/>
      <c r="OIL553" s="52"/>
      <c r="OIM553" s="52"/>
      <c r="OIN553" s="52"/>
      <c r="OIO553" s="52"/>
      <c r="OIP553" s="52"/>
      <c r="OIQ553" s="52"/>
      <c r="OIR553" s="52"/>
      <c r="OIS553" s="52"/>
      <c r="OIT553" s="52"/>
      <c r="OIU553" s="52"/>
      <c r="OIV553" s="52"/>
      <c r="OIW553" s="52"/>
      <c r="OIX553" s="52"/>
      <c r="OIY553" s="52"/>
      <c r="OIZ553" s="52"/>
      <c r="OJA553" s="52"/>
      <c r="OJB553" s="52"/>
      <c r="OJC553" s="52"/>
      <c r="OJD553" s="52"/>
      <c r="OJE553" s="52"/>
      <c r="OJF553" s="52"/>
      <c r="OJG553" s="52"/>
      <c r="OJH553" s="52"/>
      <c r="OJI553" s="52"/>
      <c r="OJJ553" s="52"/>
      <c r="OJK553" s="52"/>
      <c r="OJL553" s="52"/>
      <c r="OJM553" s="52"/>
      <c r="OJN553" s="52"/>
      <c r="OJO553" s="52"/>
      <c r="OJP553" s="52"/>
      <c r="OJQ553" s="52"/>
      <c r="OJR553" s="52"/>
      <c r="OJS553" s="52"/>
      <c r="OJT553" s="52"/>
      <c r="OJU553" s="52"/>
      <c r="OJV553" s="52"/>
      <c r="OJW553" s="52"/>
      <c r="OJX553" s="52"/>
      <c r="OJY553" s="52"/>
      <c r="OJZ553" s="52"/>
      <c r="OKA553" s="52"/>
      <c r="OKB553" s="52"/>
      <c r="OKC553" s="52"/>
      <c r="OKD553" s="52"/>
      <c r="OKE553" s="52"/>
      <c r="OKF553" s="52"/>
      <c r="OKG553" s="52"/>
      <c r="OKH553" s="52"/>
      <c r="OKI553" s="52"/>
      <c r="OKJ553" s="52"/>
      <c r="OKK553" s="52"/>
      <c r="OKL553" s="52"/>
      <c r="OKM553" s="52"/>
      <c r="OKN553" s="52"/>
      <c r="OKO553" s="52"/>
      <c r="OKP553" s="52"/>
      <c r="OKQ553" s="52"/>
      <c r="OKR553" s="52"/>
      <c r="OKS553" s="52"/>
      <c r="OKT553" s="52"/>
      <c r="OKU553" s="52"/>
      <c r="OKV553" s="52"/>
      <c r="OKW553" s="52"/>
      <c r="OKX553" s="52"/>
      <c r="OKY553" s="52"/>
      <c r="OKZ553" s="52"/>
      <c r="OLA553" s="52"/>
      <c r="OLB553" s="52"/>
      <c r="OLC553" s="52"/>
      <c r="OLD553" s="52"/>
      <c r="OLE553" s="52"/>
      <c r="OLF553" s="52"/>
      <c r="OLG553" s="52"/>
      <c r="OLH553" s="52"/>
      <c r="OLI553" s="52"/>
      <c r="OLJ553" s="52"/>
      <c r="OLK553" s="52"/>
      <c r="OLL553" s="52"/>
      <c r="OLM553" s="52"/>
      <c r="OLN553" s="52"/>
      <c r="OLO553" s="52"/>
      <c r="OLP553" s="52"/>
      <c r="OLQ553" s="52"/>
      <c r="OLR553" s="52"/>
      <c r="OLS553" s="52"/>
      <c r="OLT553" s="52"/>
      <c r="OLU553" s="52"/>
      <c r="OLV553" s="52"/>
      <c r="OLW553" s="52"/>
      <c r="OLX553" s="52"/>
      <c r="OLY553" s="52"/>
      <c r="OLZ553" s="52"/>
      <c r="OMA553" s="52"/>
      <c r="OMB553" s="52"/>
      <c r="OMC553" s="52"/>
      <c r="OMD553" s="52"/>
      <c r="OME553" s="52"/>
      <c r="OMF553" s="52"/>
      <c r="OMG553" s="52"/>
      <c r="OMH553" s="52"/>
      <c r="OMI553" s="52"/>
      <c r="OMJ553" s="52"/>
      <c r="OMK553" s="52"/>
      <c r="OML553" s="52"/>
      <c r="OMM553" s="52"/>
      <c r="OMN553" s="52"/>
      <c r="OMO553" s="52"/>
      <c r="OMP553" s="52"/>
      <c r="OMQ553" s="52"/>
      <c r="OMR553" s="52"/>
      <c r="OMS553" s="52"/>
      <c r="OMT553" s="52"/>
      <c r="OMU553" s="52"/>
      <c r="OMV553" s="52"/>
      <c r="OMW553" s="52"/>
      <c r="OMX553" s="52"/>
      <c r="OMY553" s="52"/>
      <c r="OMZ553" s="52"/>
      <c r="ONA553" s="52"/>
      <c r="ONB553" s="52"/>
      <c r="ONC553" s="52"/>
      <c r="OND553" s="52"/>
      <c r="ONE553" s="52"/>
      <c r="ONF553" s="52"/>
      <c r="ONG553" s="52"/>
      <c r="ONH553" s="52"/>
      <c r="ONI553" s="52"/>
      <c r="ONJ553" s="52"/>
      <c r="ONK553" s="52"/>
      <c r="ONL553" s="52"/>
      <c r="ONM553" s="52"/>
      <c r="ONN553" s="52"/>
      <c r="ONO553" s="52"/>
      <c r="ONP553" s="52"/>
      <c r="ONQ553" s="52"/>
      <c r="ONR553" s="52"/>
      <c r="ONS553" s="52"/>
      <c r="ONT553" s="52"/>
      <c r="ONU553" s="52"/>
      <c r="ONV553" s="52"/>
      <c r="ONW553" s="52"/>
      <c r="ONX553" s="52"/>
      <c r="ONY553" s="52"/>
      <c r="ONZ553" s="52"/>
      <c r="OOA553" s="52"/>
      <c r="OOB553" s="52"/>
      <c r="OOC553" s="52"/>
      <c r="OOD553" s="52"/>
      <c r="OOE553" s="52"/>
      <c r="OOF553" s="52"/>
      <c r="OOG553" s="52"/>
      <c r="OOH553" s="52"/>
      <c r="OOI553" s="52"/>
      <c r="OOJ553" s="52"/>
      <c r="OOK553" s="52"/>
      <c r="OOL553" s="52"/>
      <c r="OOM553" s="52"/>
      <c r="OON553" s="52"/>
      <c r="OOO553" s="52"/>
      <c r="OOP553" s="52"/>
      <c r="OOQ553" s="52"/>
      <c r="OOR553" s="52"/>
      <c r="OOS553" s="52"/>
      <c r="OOT553" s="52"/>
      <c r="OOU553" s="52"/>
      <c r="OOV553" s="52"/>
      <c r="OOW553" s="52"/>
      <c r="OOX553" s="52"/>
      <c r="OOY553" s="52"/>
      <c r="OOZ553" s="52"/>
      <c r="OPA553" s="52"/>
      <c r="OPB553" s="52"/>
      <c r="OPC553" s="52"/>
      <c r="OPD553" s="52"/>
      <c r="OPE553" s="52"/>
      <c r="OPF553" s="52"/>
      <c r="OPG553" s="52"/>
      <c r="OPH553" s="52"/>
      <c r="OPI553" s="52"/>
      <c r="OPJ553" s="52"/>
      <c r="OPK553" s="52"/>
      <c r="OPL553" s="52"/>
      <c r="OPM553" s="52"/>
      <c r="OPN553" s="52"/>
      <c r="OPO553" s="52"/>
      <c r="OPP553" s="52"/>
      <c r="OPQ553" s="52"/>
      <c r="OPR553" s="52"/>
      <c r="OPS553" s="52"/>
      <c r="OPT553" s="52"/>
      <c r="OPU553" s="52"/>
      <c r="OPV553" s="52"/>
      <c r="OPW553" s="52"/>
      <c r="OPX553" s="52"/>
      <c r="OPY553" s="52"/>
      <c r="OPZ553" s="52"/>
      <c r="OQA553" s="52"/>
      <c r="OQB553" s="52"/>
      <c r="OQC553" s="52"/>
      <c r="OQD553" s="52"/>
      <c r="OQE553" s="52"/>
      <c r="OQF553" s="52"/>
      <c r="OQG553" s="52"/>
      <c r="OQH553" s="52"/>
      <c r="OQI553" s="52"/>
      <c r="OQJ553" s="52"/>
      <c r="OQK553" s="52"/>
      <c r="OQL553" s="52"/>
      <c r="OQM553" s="52"/>
      <c r="OQN553" s="52"/>
      <c r="OQO553" s="52"/>
      <c r="OQP553" s="52"/>
      <c r="OQQ553" s="52"/>
      <c r="OQR553" s="52"/>
      <c r="OQS553" s="52"/>
      <c r="OQT553" s="52"/>
      <c r="OQU553" s="52"/>
      <c r="OQV553" s="52"/>
      <c r="OQW553" s="52"/>
      <c r="OQX553" s="52"/>
      <c r="OQY553" s="52"/>
      <c r="OQZ553" s="52"/>
      <c r="ORA553" s="52"/>
      <c r="ORB553" s="52"/>
      <c r="ORC553" s="52"/>
      <c r="ORD553" s="52"/>
      <c r="ORE553" s="52"/>
      <c r="ORF553" s="52"/>
      <c r="ORG553" s="52"/>
      <c r="ORH553" s="52"/>
      <c r="ORI553" s="52"/>
      <c r="ORJ553" s="52"/>
      <c r="ORK553" s="52"/>
      <c r="ORL553" s="52"/>
      <c r="ORM553" s="52"/>
      <c r="ORN553" s="52"/>
      <c r="ORO553" s="52"/>
      <c r="ORP553" s="52"/>
      <c r="ORQ553" s="52"/>
      <c r="ORR553" s="52"/>
      <c r="ORS553" s="52"/>
      <c r="ORT553" s="52"/>
      <c r="ORU553" s="52"/>
      <c r="ORV553" s="52"/>
      <c r="ORW553" s="52"/>
      <c r="ORX553" s="52"/>
      <c r="ORY553" s="52"/>
      <c r="ORZ553" s="52"/>
      <c r="OSA553" s="52"/>
      <c r="OSB553" s="52"/>
      <c r="OSC553" s="52"/>
      <c r="OSD553" s="52"/>
      <c r="OSE553" s="52"/>
      <c r="OSF553" s="52"/>
      <c r="OSG553" s="52"/>
      <c r="OSH553" s="52"/>
      <c r="OSI553" s="52"/>
      <c r="OSJ553" s="52"/>
      <c r="OSK553" s="52"/>
      <c r="OSL553" s="52"/>
      <c r="OSM553" s="52"/>
      <c r="OSN553" s="52"/>
      <c r="OSO553" s="52"/>
      <c r="OSP553" s="52"/>
      <c r="OSQ553" s="52"/>
      <c r="OSR553" s="52"/>
      <c r="OSS553" s="52"/>
      <c r="OST553" s="52"/>
      <c r="OSU553" s="52"/>
      <c r="OSV553" s="52"/>
      <c r="OSW553" s="52"/>
      <c r="OSX553" s="52"/>
      <c r="OSY553" s="52"/>
      <c r="OSZ553" s="52"/>
      <c r="OTA553" s="52"/>
      <c r="OTB553" s="52"/>
      <c r="OTC553" s="52"/>
      <c r="OTD553" s="52"/>
      <c r="OTE553" s="52"/>
      <c r="OTF553" s="52"/>
      <c r="OTG553" s="52"/>
      <c r="OTH553" s="52"/>
      <c r="OTI553" s="52"/>
      <c r="OTJ553" s="52"/>
      <c r="OTK553" s="52"/>
      <c r="OTL553" s="52"/>
      <c r="OTM553" s="52"/>
      <c r="OTN553" s="52"/>
      <c r="OTO553" s="52"/>
      <c r="OTP553" s="52"/>
      <c r="OTQ553" s="52"/>
      <c r="OTR553" s="52"/>
      <c r="OTS553" s="52"/>
      <c r="OTT553" s="52"/>
      <c r="OTU553" s="52"/>
      <c r="OTV553" s="52"/>
      <c r="OTW553" s="52"/>
      <c r="OTX553" s="52"/>
      <c r="OTY553" s="52"/>
      <c r="OTZ553" s="52"/>
      <c r="OUA553" s="52"/>
      <c r="OUB553" s="52"/>
      <c r="OUC553" s="52"/>
      <c r="OUD553" s="52"/>
      <c r="OUE553" s="52"/>
      <c r="OUF553" s="52"/>
      <c r="OUG553" s="52"/>
      <c r="OUH553" s="52"/>
      <c r="OUI553" s="52"/>
      <c r="OUJ553" s="52"/>
      <c r="OUK553" s="52"/>
      <c r="OUL553" s="52"/>
      <c r="OUM553" s="52"/>
      <c r="OUN553" s="52"/>
      <c r="OUO553" s="52"/>
      <c r="OUP553" s="52"/>
      <c r="OUQ553" s="52"/>
      <c r="OUR553" s="52"/>
      <c r="OUS553" s="52"/>
      <c r="OUT553" s="52"/>
      <c r="OUU553" s="52"/>
      <c r="OUV553" s="52"/>
      <c r="OUW553" s="52"/>
      <c r="OUX553" s="52"/>
      <c r="OUY553" s="52"/>
      <c r="OUZ553" s="52"/>
      <c r="OVA553" s="52"/>
      <c r="OVB553" s="52"/>
      <c r="OVC553" s="52"/>
      <c r="OVD553" s="52"/>
      <c r="OVE553" s="52"/>
      <c r="OVF553" s="52"/>
      <c r="OVG553" s="52"/>
      <c r="OVH553" s="52"/>
      <c r="OVI553" s="52"/>
      <c r="OVJ553" s="52"/>
      <c r="OVK553" s="52"/>
      <c r="OVL553" s="52"/>
      <c r="OVM553" s="52"/>
      <c r="OVN553" s="52"/>
      <c r="OVO553" s="52"/>
      <c r="OVP553" s="52"/>
      <c r="OVQ553" s="52"/>
      <c r="OVR553" s="52"/>
      <c r="OVS553" s="52"/>
      <c r="OVT553" s="52"/>
      <c r="OVU553" s="52"/>
      <c r="OVV553" s="52"/>
      <c r="OVW553" s="52"/>
      <c r="OVX553" s="52"/>
      <c r="OVY553" s="52"/>
      <c r="OVZ553" s="52"/>
      <c r="OWA553" s="52"/>
      <c r="OWB553" s="52"/>
      <c r="OWC553" s="52"/>
      <c r="OWD553" s="52"/>
      <c r="OWE553" s="52"/>
      <c r="OWF553" s="52"/>
      <c r="OWG553" s="52"/>
      <c r="OWH553" s="52"/>
      <c r="OWI553" s="52"/>
      <c r="OWJ553" s="52"/>
      <c r="OWK553" s="52"/>
      <c r="OWL553" s="52"/>
      <c r="OWM553" s="52"/>
      <c r="OWN553" s="52"/>
      <c r="OWO553" s="52"/>
      <c r="OWP553" s="52"/>
      <c r="OWQ553" s="52"/>
      <c r="OWR553" s="52"/>
      <c r="OWS553" s="52"/>
      <c r="OWT553" s="52"/>
      <c r="OWU553" s="52"/>
      <c r="OWV553" s="52"/>
      <c r="OWW553" s="52"/>
      <c r="OWX553" s="52"/>
      <c r="OWY553" s="52"/>
      <c r="OWZ553" s="52"/>
      <c r="OXA553" s="52"/>
      <c r="OXB553" s="52"/>
      <c r="OXC553" s="52"/>
      <c r="OXD553" s="52"/>
      <c r="OXE553" s="52"/>
      <c r="OXF553" s="52"/>
      <c r="OXG553" s="52"/>
      <c r="OXH553" s="52"/>
      <c r="OXI553" s="52"/>
      <c r="OXJ553" s="52"/>
      <c r="OXK553" s="52"/>
      <c r="OXL553" s="52"/>
      <c r="OXM553" s="52"/>
      <c r="OXN553" s="52"/>
      <c r="OXO553" s="52"/>
      <c r="OXP553" s="52"/>
      <c r="OXQ553" s="52"/>
      <c r="OXR553" s="52"/>
      <c r="OXS553" s="52"/>
      <c r="OXT553" s="52"/>
      <c r="OXU553" s="52"/>
      <c r="OXV553" s="52"/>
      <c r="OXW553" s="52"/>
      <c r="OXX553" s="52"/>
      <c r="OXY553" s="52"/>
      <c r="OXZ553" s="52"/>
      <c r="OYA553" s="52"/>
      <c r="OYB553" s="52"/>
      <c r="OYC553" s="52"/>
      <c r="OYD553" s="52"/>
      <c r="OYE553" s="52"/>
      <c r="OYF553" s="52"/>
      <c r="OYG553" s="52"/>
      <c r="OYH553" s="52"/>
      <c r="OYI553" s="52"/>
      <c r="OYJ553" s="52"/>
      <c r="OYK553" s="52"/>
      <c r="OYL553" s="52"/>
      <c r="OYM553" s="52"/>
      <c r="OYN553" s="52"/>
      <c r="OYO553" s="52"/>
      <c r="OYP553" s="52"/>
      <c r="OYQ553" s="52"/>
      <c r="OYR553" s="52"/>
      <c r="OYS553" s="52"/>
      <c r="OYT553" s="52"/>
      <c r="OYU553" s="52"/>
      <c r="OYV553" s="52"/>
      <c r="OYW553" s="52"/>
      <c r="OYX553" s="52"/>
      <c r="OYY553" s="52"/>
      <c r="OYZ553" s="52"/>
      <c r="OZA553" s="52"/>
      <c r="OZB553" s="52"/>
      <c r="OZC553" s="52"/>
      <c r="OZD553" s="52"/>
      <c r="OZE553" s="52"/>
      <c r="OZF553" s="52"/>
      <c r="OZG553" s="52"/>
      <c r="OZH553" s="52"/>
      <c r="OZI553" s="52"/>
      <c r="OZJ553" s="52"/>
      <c r="OZK553" s="52"/>
      <c r="OZL553" s="52"/>
      <c r="OZM553" s="52"/>
      <c r="OZN553" s="52"/>
      <c r="OZO553" s="52"/>
      <c r="OZP553" s="52"/>
      <c r="OZQ553" s="52"/>
      <c r="OZR553" s="52"/>
      <c r="OZS553" s="52"/>
      <c r="OZT553" s="52"/>
      <c r="OZU553" s="52"/>
      <c r="OZV553" s="52"/>
      <c r="OZW553" s="52"/>
      <c r="OZX553" s="52"/>
      <c r="OZY553" s="52"/>
      <c r="OZZ553" s="52"/>
      <c r="PAA553" s="52"/>
      <c r="PAB553" s="52"/>
      <c r="PAC553" s="52"/>
      <c r="PAD553" s="52"/>
      <c r="PAE553" s="52"/>
      <c r="PAF553" s="52"/>
      <c r="PAG553" s="52"/>
      <c r="PAH553" s="52"/>
      <c r="PAI553" s="52"/>
      <c r="PAJ553" s="52"/>
      <c r="PAK553" s="52"/>
      <c r="PAL553" s="52"/>
      <c r="PAM553" s="52"/>
      <c r="PAN553" s="52"/>
      <c r="PAO553" s="52"/>
      <c r="PAP553" s="52"/>
      <c r="PAQ553" s="52"/>
      <c r="PAR553" s="52"/>
      <c r="PAS553" s="52"/>
      <c r="PAT553" s="52"/>
      <c r="PAU553" s="52"/>
      <c r="PAV553" s="52"/>
      <c r="PAW553" s="52"/>
      <c r="PAX553" s="52"/>
      <c r="PAY553" s="52"/>
      <c r="PAZ553" s="52"/>
      <c r="PBA553" s="52"/>
      <c r="PBB553" s="52"/>
      <c r="PBC553" s="52"/>
      <c r="PBD553" s="52"/>
      <c r="PBE553" s="52"/>
      <c r="PBF553" s="52"/>
      <c r="PBG553" s="52"/>
      <c r="PBH553" s="52"/>
      <c r="PBI553" s="52"/>
      <c r="PBJ553" s="52"/>
      <c r="PBK553" s="52"/>
      <c r="PBL553" s="52"/>
      <c r="PBM553" s="52"/>
      <c r="PBN553" s="52"/>
      <c r="PBO553" s="52"/>
      <c r="PBP553" s="52"/>
      <c r="PBQ553" s="52"/>
      <c r="PBR553" s="52"/>
      <c r="PBS553" s="52"/>
      <c r="PBT553" s="52"/>
      <c r="PBU553" s="52"/>
      <c r="PBV553" s="52"/>
      <c r="PBW553" s="52"/>
      <c r="PBX553" s="52"/>
      <c r="PBY553" s="52"/>
      <c r="PBZ553" s="52"/>
      <c r="PCA553" s="52"/>
      <c r="PCB553" s="52"/>
      <c r="PCC553" s="52"/>
      <c r="PCD553" s="52"/>
      <c r="PCE553" s="52"/>
      <c r="PCF553" s="52"/>
      <c r="PCG553" s="52"/>
      <c r="PCH553" s="52"/>
      <c r="PCI553" s="52"/>
      <c r="PCJ553" s="52"/>
      <c r="PCK553" s="52"/>
      <c r="PCL553" s="52"/>
      <c r="PCM553" s="52"/>
      <c r="PCN553" s="52"/>
      <c r="PCO553" s="52"/>
      <c r="PCP553" s="52"/>
      <c r="PCQ553" s="52"/>
      <c r="PCR553" s="52"/>
      <c r="PCS553" s="52"/>
      <c r="PCT553" s="52"/>
      <c r="PCU553" s="52"/>
      <c r="PCV553" s="52"/>
      <c r="PCW553" s="52"/>
      <c r="PCX553" s="52"/>
      <c r="PCY553" s="52"/>
      <c r="PCZ553" s="52"/>
      <c r="PDA553" s="52"/>
      <c r="PDB553" s="52"/>
      <c r="PDC553" s="52"/>
      <c r="PDD553" s="52"/>
      <c r="PDE553" s="52"/>
      <c r="PDF553" s="52"/>
      <c r="PDG553" s="52"/>
      <c r="PDH553" s="52"/>
      <c r="PDI553" s="52"/>
      <c r="PDJ553" s="52"/>
      <c r="PDK553" s="52"/>
      <c r="PDL553" s="52"/>
      <c r="PDM553" s="52"/>
      <c r="PDN553" s="52"/>
      <c r="PDO553" s="52"/>
      <c r="PDP553" s="52"/>
      <c r="PDQ553" s="52"/>
      <c r="PDR553" s="52"/>
      <c r="PDS553" s="52"/>
      <c r="PDT553" s="52"/>
      <c r="PDU553" s="52"/>
      <c r="PDV553" s="52"/>
      <c r="PDW553" s="52"/>
      <c r="PDX553" s="52"/>
      <c r="PDY553" s="52"/>
      <c r="PDZ553" s="52"/>
      <c r="PEA553" s="52"/>
      <c r="PEB553" s="52"/>
      <c r="PEC553" s="52"/>
      <c r="PED553" s="52"/>
      <c r="PEE553" s="52"/>
      <c r="PEF553" s="52"/>
      <c r="PEG553" s="52"/>
      <c r="PEH553" s="52"/>
      <c r="PEI553" s="52"/>
      <c r="PEJ553" s="52"/>
      <c r="PEK553" s="52"/>
      <c r="PEL553" s="52"/>
      <c r="PEM553" s="52"/>
      <c r="PEN553" s="52"/>
      <c r="PEO553" s="52"/>
      <c r="PEP553" s="52"/>
      <c r="PEQ553" s="52"/>
      <c r="PER553" s="52"/>
      <c r="PES553" s="52"/>
      <c r="PET553" s="52"/>
      <c r="PEU553" s="52"/>
      <c r="PEV553" s="52"/>
      <c r="PEW553" s="52"/>
      <c r="PEX553" s="52"/>
      <c r="PEY553" s="52"/>
      <c r="PEZ553" s="52"/>
      <c r="PFA553" s="52"/>
      <c r="PFB553" s="52"/>
      <c r="PFC553" s="52"/>
      <c r="PFD553" s="52"/>
      <c r="PFE553" s="52"/>
      <c r="PFF553" s="52"/>
      <c r="PFG553" s="52"/>
      <c r="PFH553" s="52"/>
      <c r="PFI553" s="52"/>
      <c r="PFJ553" s="52"/>
      <c r="PFK553" s="52"/>
      <c r="PFL553" s="52"/>
      <c r="PFM553" s="52"/>
      <c r="PFN553" s="52"/>
      <c r="PFO553" s="52"/>
      <c r="PFP553" s="52"/>
      <c r="PFQ553" s="52"/>
      <c r="PFR553" s="52"/>
      <c r="PFS553" s="52"/>
      <c r="PFT553" s="52"/>
      <c r="PFU553" s="52"/>
      <c r="PFV553" s="52"/>
      <c r="PFW553" s="52"/>
      <c r="PFX553" s="52"/>
      <c r="PFY553" s="52"/>
      <c r="PFZ553" s="52"/>
      <c r="PGA553" s="52"/>
      <c r="PGB553" s="52"/>
      <c r="PGC553" s="52"/>
      <c r="PGD553" s="52"/>
      <c r="PGE553" s="52"/>
      <c r="PGF553" s="52"/>
      <c r="PGG553" s="52"/>
      <c r="PGH553" s="52"/>
      <c r="PGI553" s="52"/>
      <c r="PGJ553" s="52"/>
      <c r="PGK553" s="52"/>
      <c r="PGL553" s="52"/>
      <c r="PGM553" s="52"/>
      <c r="PGN553" s="52"/>
      <c r="PGO553" s="52"/>
      <c r="PGP553" s="52"/>
      <c r="PGQ553" s="52"/>
      <c r="PGR553" s="52"/>
      <c r="PGS553" s="52"/>
      <c r="PGT553" s="52"/>
      <c r="PGU553" s="52"/>
      <c r="PGV553" s="52"/>
      <c r="PGW553" s="52"/>
      <c r="PGX553" s="52"/>
      <c r="PGY553" s="52"/>
      <c r="PGZ553" s="52"/>
      <c r="PHA553" s="52"/>
      <c r="PHB553" s="52"/>
      <c r="PHC553" s="52"/>
      <c r="PHD553" s="52"/>
      <c r="PHE553" s="52"/>
      <c r="PHF553" s="52"/>
      <c r="PHG553" s="52"/>
      <c r="PHH553" s="52"/>
      <c r="PHI553" s="52"/>
      <c r="PHJ553" s="52"/>
      <c r="PHK553" s="52"/>
      <c r="PHL553" s="52"/>
      <c r="PHM553" s="52"/>
      <c r="PHN553" s="52"/>
      <c r="PHO553" s="52"/>
      <c r="PHP553" s="52"/>
      <c r="PHQ553" s="52"/>
      <c r="PHR553" s="52"/>
      <c r="PHS553" s="52"/>
      <c r="PHT553" s="52"/>
      <c r="PHU553" s="52"/>
      <c r="PHV553" s="52"/>
      <c r="PHW553" s="52"/>
      <c r="PHX553" s="52"/>
      <c r="PHY553" s="52"/>
      <c r="PHZ553" s="52"/>
      <c r="PIA553" s="52"/>
      <c r="PIB553" s="52"/>
      <c r="PIC553" s="52"/>
      <c r="PID553" s="52"/>
      <c r="PIE553" s="52"/>
      <c r="PIF553" s="52"/>
      <c r="PIG553" s="52"/>
      <c r="PIH553" s="52"/>
      <c r="PII553" s="52"/>
      <c r="PIJ553" s="52"/>
      <c r="PIK553" s="52"/>
      <c r="PIL553" s="52"/>
      <c r="PIM553" s="52"/>
      <c r="PIN553" s="52"/>
      <c r="PIO553" s="52"/>
      <c r="PIP553" s="52"/>
      <c r="PIQ553" s="52"/>
      <c r="PIR553" s="52"/>
      <c r="PIS553" s="52"/>
      <c r="PIT553" s="52"/>
      <c r="PIU553" s="52"/>
      <c r="PIV553" s="52"/>
      <c r="PIW553" s="52"/>
      <c r="PIX553" s="52"/>
      <c r="PIY553" s="52"/>
      <c r="PIZ553" s="52"/>
      <c r="PJA553" s="52"/>
      <c r="PJB553" s="52"/>
      <c r="PJC553" s="52"/>
      <c r="PJD553" s="52"/>
      <c r="PJE553" s="52"/>
      <c r="PJF553" s="52"/>
      <c r="PJG553" s="52"/>
      <c r="PJH553" s="52"/>
      <c r="PJI553" s="52"/>
      <c r="PJJ553" s="52"/>
      <c r="PJK553" s="52"/>
      <c r="PJL553" s="52"/>
      <c r="PJM553" s="52"/>
      <c r="PJN553" s="52"/>
      <c r="PJO553" s="52"/>
      <c r="PJP553" s="52"/>
      <c r="PJQ553" s="52"/>
      <c r="PJR553" s="52"/>
      <c r="PJS553" s="52"/>
      <c r="PJT553" s="52"/>
      <c r="PJU553" s="52"/>
      <c r="PJV553" s="52"/>
      <c r="PJW553" s="52"/>
      <c r="PJX553" s="52"/>
      <c r="PJY553" s="52"/>
      <c r="PJZ553" s="52"/>
      <c r="PKA553" s="52"/>
      <c r="PKB553" s="52"/>
      <c r="PKC553" s="52"/>
      <c r="PKD553" s="52"/>
      <c r="PKE553" s="52"/>
      <c r="PKF553" s="52"/>
      <c r="PKG553" s="52"/>
      <c r="PKH553" s="52"/>
      <c r="PKI553" s="52"/>
      <c r="PKJ553" s="52"/>
      <c r="PKK553" s="52"/>
      <c r="PKL553" s="52"/>
      <c r="PKM553" s="52"/>
      <c r="PKN553" s="52"/>
      <c r="PKO553" s="52"/>
      <c r="PKP553" s="52"/>
      <c r="PKQ553" s="52"/>
      <c r="PKR553" s="52"/>
      <c r="PKS553" s="52"/>
      <c r="PKT553" s="52"/>
      <c r="PKU553" s="52"/>
      <c r="PKV553" s="52"/>
      <c r="PKW553" s="52"/>
      <c r="PKX553" s="52"/>
      <c r="PKY553" s="52"/>
      <c r="PKZ553" s="52"/>
      <c r="PLA553" s="52"/>
      <c r="PLB553" s="52"/>
      <c r="PLC553" s="52"/>
      <c r="PLD553" s="52"/>
      <c r="PLE553" s="52"/>
      <c r="PLF553" s="52"/>
      <c r="PLG553" s="52"/>
      <c r="PLH553" s="52"/>
      <c r="PLI553" s="52"/>
      <c r="PLJ553" s="52"/>
      <c r="PLK553" s="52"/>
      <c r="PLL553" s="52"/>
      <c r="PLM553" s="52"/>
      <c r="PLN553" s="52"/>
      <c r="PLO553" s="52"/>
      <c r="PLP553" s="52"/>
      <c r="PLQ553" s="52"/>
      <c r="PLR553" s="52"/>
      <c r="PLS553" s="52"/>
      <c r="PLT553" s="52"/>
      <c r="PLU553" s="52"/>
      <c r="PLV553" s="52"/>
      <c r="PLW553" s="52"/>
      <c r="PLX553" s="52"/>
      <c r="PLY553" s="52"/>
      <c r="PLZ553" s="52"/>
      <c r="PMA553" s="52"/>
      <c r="PMB553" s="52"/>
      <c r="PMC553" s="52"/>
      <c r="PMD553" s="52"/>
      <c r="PME553" s="52"/>
      <c r="PMF553" s="52"/>
      <c r="PMG553" s="52"/>
      <c r="PMH553" s="52"/>
      <c r="PMI553" s="52"/>
      <c r="PMJ553" s="52"/>
      <c r="PMK553" s="52"/>
      <c r="PML553" s="52"/>
      <c r="PMM553" s="52"/>
      <c r="PMN553" s="52"/>
      <c r="PMO553" s="52"/>
      <c r="PMP553" s="52"/>
      <c r="PMQ553" s="52"/>
      <c r="PMR553" s="52"/>
      <c r="PMS553" s="52"/>
      <c r="PMT553" s="52"/>
      <c r="PMU553" s="52"/>
      <c r="PMV553" s="52"/>
      <c r="PMW553" s="52"/>
      <c r="PMX553" s="52"/>
      <c r="PMY553" s="52"/>
      <c r="PMZ553" s="52"/>
      <c r="PNA553" s="52"/>
      <c r="PNB553" s="52"/>
      <c r="PNC553" s="52"/>
      <c r="PND553" s="52"/>
      <c r="PNE553" s="52"/>
      <c r="PNF553" s="52"/>
      <c r="PNG553" s="52"/>
      <c r="PNH553" s="52"/>
      <c r="PNI553" s="52"/>
      <c r="PNJ553" s="52"/>
      <c r="PNK553" s="52"/>
      <c r="PNL553" s="52"/>
      <c r="PNM553" s="52"/>
      <c r="PNN553" s="52"/>
      <c r="PNO553" s="52"/>
      <c r="PNP553" s="52"/>
      <c r="PNQ553" s="52"/>
      <c r="PNR553" s="52"/>
      <c r="PNS553" s="52"/>
      <c r="PNT553" s="52"/>
      <c r="PNU553" s="52"/>
      <c r="PNV553" s="52"/>
      <c r="PNW553" s="52"/>
      <c r="PNX553" s="52"/>
      <c r="PNY553" s="52"/>
      <c r="PNZ553" s="52"/>
      <c r="POA553" s="52"/>
      <c r="POB553" s="52"/>
      <c r="POC553" s="52"/>
      <c r="POD553" s="52"/>
      <c r="POE553" s="52"/>
      <c r="POF553" s="52"/>
      <c r="POG553" s="52"/>
      <c r="POH553" s="52"/>
      <c r="POI553" s="52"/>
      <c r="POJ553" s="52"/>
      <c r="POK553" s="52"/>
      <c r="POL553" s="52"/>
      <c r="POM553" s="52"/>
      <c r="PON553" s="52"/>
      <c r="POO553" s="52"/>
      <c r="POP553" s="52"/>
      <c r="POQ553" s="52"/>
      <c r="POR553" s="52"/>
      <c r="POS553" s="52"/>
      <c r="POT553" s="52"/>
      <c r="POU553" s="52"/>
      <c r="POV553" s="52"/>
      <c r="POW553" s="52"/>
      <c r="POX553" s="52"/>
      <c r="POY553" s="52"/>
      <c r="POZ553" s="52"/>
      <c r="PPA553" s="52"/>
      <c r="PPB553" s="52"/>
      <c r="PPC553" s="52"/>
      <c r="PPD553" s="52"/>
      <c r="PPE553" s="52"/>
      <c r="PPF553" s="52"/>
      <c r="PPG553" s="52"/>
      <c r="PPH553" s="52"/>
      <c r="PPI553" s="52"/>
      <c r="PPJ553" s="52"/>
      <c r="PPK553" s="52"/>
      <c r="PPL553" s="52"/>
      <c r="PPM553" s="52"/>
      <c r="PPN553" s="52"/>
      <c r="PPO553" s="52"/>
      <c r="PPP553" s="52"/>
      <c r="PPQ553" s="52"/>
      <c r="PPR553" s="52"/>
      <c r="PPS553" s="52"/>
      <c r="PPT553" s="52"/>
      <c r="PPU553" s="52"/>
      <c r="PPV553" s="52"/>
      <c r="PPW553" s="52"/>
      <c r="PPX553" s="52"/>
      <c r="PPY553" s="52"/>
      <c r="PPZ553" s="52"/>
      <c r="PQA553" s="52"/>
      <c r="PQB553" s="52"/>
      <c r="PQC553" s="52"/>
      <c r="PQD553" s="52"/>
      <c r="PQE553" s="52"/>
      <c r="PQF553" s="52"/>
      <c r="PQG553" s="52"/>
      <c r="PQH553" s="52"/>
      <c r="PQI553" s="52"/>
      <c r="PQJ553" s="52"/>
      <c r="PQK553" s="52"/>
      <c r="PQL553" s="52"/>
      <c r="PQM553" s="52"/>
      <c r="PQN553" s="52"/>
      <c r="PQO553" s="52"/>
      <c r="PQP553" s="52"/>
      <c r="PQQ553" s="52"/>
      <c r="PQR553" s="52"/>
      <c r="PQS553" s="52"/>
      <c r="PQT553" s="52"/>
      <c r="PQU553" s="52"/>
      <c r="PQV553" s="52"/>
      <c r="PQW553" s="52"/>
      <c r="PQX553" s="52"/>
      <c r="PQY553" s="52"/>
      <c r="PQZ553" s="52"/>
      <c r="PRA553" s="52"/>
      <c r="PRB553" s="52"/>
      <c r="PRC553" s="52"/>
      <c r="PRD553" s="52"/>
      <c r="PRE553" s="52"/>
      <c r="PRF553" s="52"/>
      <c r="PRG553" s="52"/>
      <c r="PRH553" s="52"/>
      <c r="PRI553" s="52"/>
      <c r="PRJ553" s="52"/>
      <c r="PRK553" s="52"/>
      <c r="PRL553" s="52"/>
      <c r="PRM553" s="52"/>
      <c r="PRN553" s="52"/>
      <c r="PRO553" s="52"/>
      <c r="PRP553" s="52"/>
      <c r="PRQ553" s="52"/>
      <c r="PRR553" s="52"/>
      <c r="PRS553" s="52"/>
      <c r="PRT553" s="52"/>
      <c r="PRU553" s="52"/>
      <c r="PRV553" s="52"/>
      <c r="PRW553" s="52"/>
      <c r="PRX553" s="52"/>
      <c r="PRY553" s="52"/>
      <c r="PRZ553" s="52"/>
      <c r="PSA553" s="52"/>
      <c r="PSB553" s="52"/>
      <c r="PSC553" s="52"/>
      <c r="PSD553" s="52"/>
      <c r="PSE553" s="52"/>
      <c r="PSF553" s="52"/>
      <c r="PSG553" s="52"/>
      <c r="PSH553" s="52"/>
      <c r="PSI553" s="52"/>
      <c r="PSJ553" s="52"/>
      <c r="PSK553" s="52"/>
      <c r="PSL553" s="52"/>
      <c r="PSM553" s="52"/>
      <c r="PSN553" s="52"/>
      <c r="PSO553" s="52"/>
      <c r="PSP553" s="52"/>
      <c r="PSQ553" s="52"/>
      <c r="PSR553" s="52"/>
      <c r="PSS553" s="52"/>
      <c r="PST553" s="52"/>
      <c r="PSU553" s="52"/>
      <c r="PSV553" s="52"/>
      <c r="PSW553" s="52"/>
      <c r="PSX553" s="52"/>
      <c r="PSY553" s="52"/>
      <c r="PSZ553" s="52"/>
      <c r="PTA553" s="52"/>
      <c r="PTB553" s="52"/>
      <c r="PTC553" s="52"/>
      <c r="PTD553" s="52"/>
      <c r="PTE553" s="52"/>
      <c r="PTF553" s="52"/>
      <c r="PTG553" s="52"/>
      <c r="PTH553" s="52"/>
      <c r="PTI553" s="52"/>
      <c r="PTJ553" s="52"/>
      <c r="PTK553" s="52"/>
      <c r="PTL553" s="52"/>
      <c r="PTM553" s="52"/>
      <c r="PTN553" s="52"/>
      <c r="PTO553" s="52"/>
      <c r="PTP553" s="52"/>
      <c r="PTQ553" s="52"/>
      <c r="PTR553" s="52"/>
      <c r="PTS553" s="52"/>
      <c r="PTT553" s="52"/>
      <c r="PTU553" s="52"/>
      <c r="PTV553" s="52"/>
      <c r="PTW553" s="52"/>
      <c r="PTX553" s="52"/>
      <c r="PTY553" s="52"/>
      <c r="PTZ553" s="52"/>
      <c r="PUA553" s="52"/>
      <c r="PUB553" s="52"/>
      <c r="PUC553" s="52"/>
      <c r="PUD553" s="52"/>
      <c r="PUE553" s="52"/>
      <c r="PUF553" s="52"/>
      <c r="PUG553" s="52"/>
      <c r="PUH553" s="52"/>
      <c r="PUI553" s="52"/>
      <c r="PUJ553" s="52"/>
      <c r="PUK553" s="52"/>
      <c r="PUL553" s="52"/>
      <c r="PUM553" s="52"/>
      <c r="PUN553" s="52"/>
      <c r="PUO553" s="52"/>
      <c r="PUP553" s="52"/>
      <c r="PUQ553" s="52"/>
      <c r="PUR553" s="52"/>
      <c r="PUS553" s="52"/>
      <c r="PUT553" s="52"/>
      <c r="PUU553" s="52"/>
      <c r="PUV553" s="52"/>
      <c r="PUW553" s="52"/>
      <c r="PUX553" s="52"/>
      <c r="PUY553" s="52"/>
      <c r="PUZ553" s="52"/>
      <c r="PVA553" s="52"/>
      <c r="PVB553" s="52"/>
      <c r="PVC553" s="52"/>
      <c r="PVD553" s="52"/>
      <c r="PVE553" s="52"/>
      <c r="PVF553" s="52"/>
      <c r="PVG553" s="52"/>
      <c r="PVH553" s="52"/>
      <c r="PVI553" s="52"/>
      <c r="PVJ553" s="52"/>
      <c r="PVK553" s="52"/>
      <c r="PVL553" s="52"/>
      <c r="PVM553" s="52"/>
      <c r="PVN553" s="52"/>
      <c r="PVO553" s="52"/>
      <c r="PVP553" s="52"/>
      <c r="PVQ553" s="52"/>
      <c r="PVR553" s="52"/>
      <c r="PVS553" s="52"/>
      <c r="PVT553" s="52"/>
      <c r="PVU553" s="52"/>
      <c r="PVV553" s="52"/>
      <c r="PVW553" s="52"/>
      <c r="PVX553" s="52"/>
      <c r="PVY553" s="52"/>
      <c r="PVZ553" s="52"/>
      <c r="PWA553" s="52"/>
      <c r="PWB553" s="52"/>
      <c r="PWC553" s="52"/>
      <c r="PWD553" s="52"/>
      <c r="PWE553" s="52"/>
      <c r="PWF553" s="52"/>
      <c r="PWG553" s="52"/>
      <c r="PWH553" s="52"/>
      <c r="PWI553" s="52"/>
      <c r="PWJ553" s="52"/>
      <c r="PWK553" s="52"/>
      <c r="PWL553" s="52"/>
      <c r="PWM553" s="52"/>
      <c r="PWN553" s="52"/>
      <c r="PWO553" s="52"/>
      <c r="PWP553" s="52"/>
      <c r="PWQ553" s="52"/>
      <c r="PWR553" s="52"/>
      <c r="PWS553" s="52"/>
      <c r="PWT553" s="52"/>
      <c r="PWU553" s="52"/>
      <c r="PWV553" s="52"/>
      <c r="PWW553" s="52"/>
      <c r="PWX553" s="52"/>
      <c r="PWY553" s="52"/>
      <c r="PWZ553" s="52"/>
      <c r="PXA553" s="52"/>
      <c r="PXB553" s="52"/>
      <c r="PXC553" s="52"/>
      <c r="PXD553" s="52"/>
      <c r="PXE553" s="52"/>
      <c r="PXF553" s="52"/>
      <c r="PXG553" s="52"/>
      <c r="PXH553" s="52"/>
      <c r="PXI553" s="52"/>
      <c r="PXJ553" s="52"/>
      <c r="PXK553" s="52"/>
      <c r="PXL553" s="52"/>
      <c r="PXM553" s="52"/>
      <c r="PXN553" s="52"/>
      <c r="PXO553" s="52"/>
      <c r="PXP553" s="52"/>
      <c r="PXQ553" s="52"/>
      <c r="PXR553" s="52"/>
      <c r="PXS553" s="52"/>
      <c r="PXT553" s="52"/>
      <c r="PXU553" s="52"/>
      <c r="PXV553" s="52"/>
      <c r="PXW553" s="52"/>
      <c r="PXX553" s="52"/>
      <c r="PXY553" s="52"/>
      <c r="PXZ553" s="52"/>
      <c r="PYA553" s="52"/>
      <c r="PYB553" s="52"/>
      <c r="PYC553" s="52"/>
      <c r="PYD553" s="52"/>
      <c r="PYE553" s="52"/>
      <c r="PYF553" s="52"/>
      <c r="PYG553" s="52"/>
      <c r="PYH553" s="52"/>
      <c r="PYI553" s="52"/>
      <c r="PYJ553" s="52"/>
      <c r="PYK553" s="52"/>
      <c r="PYL553" s="52"/>
      <c r="PYM553" s="52"/>
      <c r="PYN553" s="52"/>
      <c r="PYO553" s="52"/>
      <c r="PYP553" s="52"/>
      <c r="PYQ553" s="52"/>
      <c r="PYR553" s="52"/>
      <c r="PYS553" s="52"/>
      <c r="PYT553" s="52"/>
      <c r="PYU553" s="52"/>
      <c r="PYV553" s="52"/>
      <c r="PYW553" s="52"/>
      <c r="PYX553" s="52"/>
      <c r="PYY553" s="52"/>
      <c r="PYZ553" s="52"/>
      <c r="PZA553" s="52"/>
      <c r="PZB553" s="52"/>
      <c r="PZC553" s="52"/>
      <c r="PZD553" s="52"/>
      <c r="PZE553" s="52"/>
      <c r="PZF553" s="52"/>
      <c r="PZG553" s="52"/>
      <c r="PZH553" s="52"/>
      <c r="PZI553" s="52"/>
      <c r="PZJ553" s="52"/>
      <c r="PZK553" s="52"/>
      <c r="PZL553" s="52"/>
      <c r="PZM553" s="52"/>
      <c r="PZN553" s="52"/>
      <c r="PZO553" s="52"/>
      <c r="PZP553" s="52"/>
      <c r="PZQ553" s="52"/>
      <c r="PZR553" s="52"/>
      <c r="PZS553" s="52"/>
      <c r="PZT553" s="52"/>
      <c r="PZU553" s="52"/>
      <c r="PZV553" s="52"/>
      <c r="PZW553" s="52"/>
      <c r="PZX553" s="52"/>
      <c r="PZY553" s="52"/>
      <c r="PZZ553" s="52"/>
      <c r="QAA553" s="52"/>
      <c r="QAB553" s="52"/>
      <c r="QAC553" s="52"/>
      <c r="QAD553" s="52"/>
      <c r="QAE553" s="52"/>
      <c r="QAF553" s="52"/>
      <c r="QAG553" s="52"/>
      <c r="QAH553" s="52"/>
      <c r="QAI553" s="52"/>
      <c r="QAJ553" s="52"/>
      <c r="QAK553" s="52"/>
      <c r="QAL553" s="52"/>
      <c r="QAM553" s="52"/>
      <c r="QAN553" s="52"/>
      <c r="QAO553" s="52"/>
      <c r="QAP553" s="52"/>
      <c r="QAQ553" s="52"/>
      <c r="QAR553" s="52"/>
      <c r="QAS553" s="52"/>
      <c r="QAT553" s="52"/>
      <c r="QAU553" s="52"/>
      <c r="QAV553" s="52"/>
      <c r="QAW553" s="52"/>
      <c r="QAX553" s="52"/>
      <c r="QAY553" s="52"/>
      <c r="QAZ553" s="52"/>
      <c r="QBA553" s="52"/>
      <c r="QBB553" s="52"/>
      <c r="QBC553" s="52"/>
      <c r="QBD553" s="52"/>
      <c r="QBE553" s="52"/>
      <c r="QBF553" s="52"/>
      <c r="QBG553" s="52"/>
      <c r="QBH553" s="52"/>
      <c r="QBI553" s="52"/>
      <c r="QBJ553" s="52"/>
      <c r="QBK553" s="52"/>
      <c r="QBL553" s="52"/>
      <c r="QBM553" s="52"/>
      <c r="QBN553" s="52"/>
      <c r="QBO553" s="52"/>
      <c r="QBP553" s="52"/>
      <c r="QBQ553" s="52"/>
      <c r="QBR553" s="52"/>
      <c r="QBS553" s="52"/>
      <c r="QBT553" s="52"/>
      <c r="QBU553" s="52"/>
      <c r="QBV553" s="52"/>
      <c r="QBW553" s="52"/>
      <c r="QBX553" s="52"/>
      <c r="QBY553" s="52"/>
      <c r="QBZ553" s="52"/>
      <c r="QCA553" s="52"/>
      <c r="QCB553" s="52"/>
      <c r="QCC553" s="52"/>
      <c r="QCD553" s="52"/>
      <c r="QCE553" s="52"/>
      <c r="QCF553" s="52"/>
      <c r="QCG553" s="52"/>
      <c r="QCH553" s="52"/>
      <c r="QCI553" s="52"/>
      <c r="QCJ553" s="52"/>
      <c r="QCK553" s="52"/>
      <c r="QCL553" s="52"/>
      <c r="QCM553" s="52"/>
      <c r="QCN553" s="52"/>
      <c r="QCO553" s="52"/>
      <c r="QCP553" s="52"/>
      <c r="QCQ553" s="52"/>
      <c r="QCR553" s="52"/>
      <c r="QCS553" s="52"/>
      <c r="QCT553" s="52"/>
      <c r="QCU553" s="52"/>
      <c r="QCV553" s="52"/>
      <c r="QCW553" s="52"/>
      <c r="QCX553" s="52"/>
      <c r="QCY553" s="52"/>
      <c r="QCZ553" s="52"/>
      <c r="QDA553" s="52"/>
      <c r="QDB553" s="52"/>
      <c r="QDC553" s="52"/>
      <c r="QDD553" s="52"/>
      <c r="QDE553" s="52"/>
      <c r="QDF553" s="52"/>
      <c r="QDG553" s="52"/>
      <c r="QDH553" s="52"/>
      <c r="QDI553" s="52"/>
      <c r="QDJ553" s="52"/>
      <c r="QDK553" s="52"/>
      <c r="QDL553" s="52"/>
      <c r="QDM553" s="52"/>
      <c r="QDN553" s="52"/>
      <c r="QDO553" s="52"/>
      <c r="QDP553" s="52"/>
      <c r="QDQ553" s="52"/>
      <c r="QDR553" s="52"/>
      <c r="QDS553" s="52"/>
      <c r="QDT553" s="52"/>
      <c r="QDU553" s="52"/>
      <c r="QDV553" s="52"/>
      <c r="QDW553" s="52"/>
      <c r="QDX553" s="52"/>
      <c r="QDY553" s="52"/>
      <c r="QDZ553" s="52"/>
      <c r="QEA553" s="52"/>
      <c r="QEB553" s="52"/>
      <c r="QEC553" s="52"/>
      <c r="QED553" s="52"/>
      <c r="QEE553" s="52"/>
      <c r="QEF553" s="52"/>
      <c r="QEG553" s="52"/>
      <c r="QEH553" s="52"/>
      <c r="QEI553" s="52"/>
      <c r="QEJ553" s="52"/>
      <c r="QEK553" s="52"/>
      <c r="QEL553" s="52"/>
      <c r="QEM553" s="52"/>
      <c r="QEN553" s="52"/>
      <c r="QEO553" s="52"/>
      <c r="QEP553" s="52"/>
      <c r="QEQ553" s="52"/>
      <c r="QER553" s="52"/>
      <c r="QES553" s="52"/>
      <c r="QET553" s="52"/>
      <c r="QEU553" s="52"/>
      <c r="QEV553" s="52"/>
      <c r="QEW553" s="52"/>
      <c r="QEX553" s="52"/>
      <c r="QEY553" s="52"/>
      <c r="QEZ553" s="52"/>
      <c r="QFA553" s="52"/>
      <c r="QFB553" s="52"/>
      <c r="QFC553" s="52"/>
      <c r="QFD553" s="52"/>
      <c r="QFE553" s="52"/>
      <c r="QFF553" s="52"/>
      <c r="QFG553" s="52"/>
      <c r="QFH553" s="52"/>
      <c r="QFI553" s="52"/>
      <c r="QFJ553" s="52"/>
      <c r="QFK553" s="52"/>
      <c r="QFL553" s="52"/>
      <c r="QFM553" s="52"/>
      <c r="QFN553" s="52"/>
      <c r="QFO553" s="52"/>
      <c r="QFP553" s="52"/>
      <c r="QFQ553" s="52"/>
      <c r="QFR553" s="52"/>
      <c r="QFS553" s="52"/>
      <c r="QFT553" s="52"/>
      <c r="QFU553" s="52"/>
      <c r="QFV553" s="52"/>
      <c r="QFW553" s="52"/>
      <c r="QFX553" s="52"/>
      <c r="QFY553" s="52"/>
      <c r="QFZ553" s="52"/>
      <c r="QGA553" s="52"/>
      <c r="QGB553" s="52"/>
      <c r="QGC553" s="52"/>
      <c r="QGD553" s="52"/>
      <c r="QGE553" s="52"/>
      <c r="QGF553" s="52"/>
      <c r="QGG553" s="52"/>
      <c r="QGH553" s="52"/>
      <c r="QGI553" s="52"/>
      <c r="QGJ553" s="52"/>
      <c r="QGK553" s="52"/>
      <c r="QGL553" s="52"/>
      <c r="QGM553" s="52"/>
      <c r="QGN553" s="52"/>
      <c r="QGO553" s="52"/>
      <c r="QGP553" s="52"/>
      <c r="QGQ553" s="52"/>
      <c r="QGR553" s="52"/>
      <c r="QGS553" s="52"/>
      <c r="QGT553" s="52"/>
      <c r="QGU553" s="52"/>
      <c r="QGV553" s="52"/>
      <c r="QGW553" s="52"/>
      <c r="QGX553" s="52"/>
      <c r="QGY553" s="52"/>
      <c r="QGZ553" s="52"/>
      <c r="QHA553" s="52"/>
      <c r="QHB553" s="52"/>
      <c r="QHC553" s="52"/>
      <c r="QHD553" s="52"/>
      <c r="QHE553" s="52"/>
      <c r="QHF553" s="52"/>
      <c r="QHG553" s="52"/>
      <c r="QHH553" s="52"/>
      <c r="QHI553" s="52"/>
      <c r="QHJ553" s="52"/>
      <c r="QHK553" s="52"/>
      <c r="QHL553" s="52"/>
      <c r="QHM553" s="52"/>
      <c r="QHN553" s="52"/>
      <c r="QHO553" s="52"/>
      <c r="QHP553" s="52"/>
      <c r="QHQ553" s="52"/>
      <c r="QHR553" s="52"/>
      <c r="QHS553" s="52"/>
      <c r="QHT553" s="52"/>
      <c r="QHU553" s="52"/>
      <c r="QHV553" s="52"/>
      <c r="QHW553" s="52"/>
      <c r="QHX553" s="52"/>
      <c r="QHY553" s="52"/>
      <c r="QHZ553" s="52"/>
      <c r="QIA553" s="52"/>
      <c r="QIB553" s="52"/>
      <c r="QIC553" s="52"/>
      <c r="QID553" s="52"/>
      <c r="QIE553" s="52"/>
      <c r="QIF553" s="52"/>
      <c r="QIG553" s="52"/>
      <c r="QIH553" s="52"/>
      <c r="QII553" s="52"/>
      <c r="QIJ553" s="52"/>
      <c r="QIK553" s="52"/>
      <c r="QIL553" s="52"/>
      <c r="QIM553" s="52"/>
      <c r="QIN553" s="52"/>
      <c r="QIO553" s="52"/>
      <c r="QIP553" s="52"/>
      <c r="QIQ553" s="52"/>
      <c r="QIR553" s="52"/>
      <c r="QIS553" s="52"/>
      <c r="QIT553" s="52"/>
      <c r="QIU553" s="52"/>
      <c r="QIV553" s="52"/>
      <c r="QIW553" s="52"/>
      <c r="QIX553" s="52"/>
      <c r="QIY553" s="52"/>
      <c r="QIZ553" s="52"/>
      <c r="QJA553" s="52"/>
      <c r="QJB553" s="52"/>
      <c r="QJC553" s="52"/>
      <c r="QJD553" s="52"/>
      <c r="QJE553" s="52"/>
      <c r="QJF553" s="52"/>
      <c r="QJG553" s="52"/>
      <c r="QJH553" s="52"/>
      <c r="QJI553" s="52"/>
      <c r="QJJ553" s="52"/>
      <c r="QJK553" s="52"/>
      <c r="QJL553" s="52"/>
      <c r="QJM553" s="52"/>
      <c r="QJN553" s="52"/>
      <c r="QJO553" s="52"/>
      <c r="QJP553" s="52"/>
      <c r="QJQ553" s="52"/>
      <c r="QJR553" s="52"/>
      <c r="QJS553" s="52"/>
      <c r="QJT553" s="52"/>
      <c r="QJU553" s="52"/>
      <c r="QJV553" s="52"/>
      <c r="QJW553" s="52"/>
      <c r="QJX553" s="52"/>
      <c r="QJY553" s="52"/>
      <c r="QJZ553" s="52"/>
      <c r="QKA553" s="52"/>
      <c r="QKB553" s="52"/>
      <c r="QKC553" s="52"/>
      <c r="QKD553" s="52"/>
      <c r="QKE553" s="52"/>
      <c r="QKF553" s="52"/>
      <c r="QKG553" s="52"/>
      <c r="QKH553" s="52"/>
      <c r="QKI553" s="52"/>
      <c r="QKJ553" s="52"/>
      <c r="QKK553" s="52"/>
      <c r="QKL553" s="52"/>
      <c r="QKM553" s="52"/>
      <c r="QKN553" s="52"/>
      <c r="QKO553" s="52"/>
      <c r="QKP553" s="52"/>
      <c r="QKQ553" s="52"/>
      <c r="QKR553" s="52"/>
      <c r="QKS553" s="52"/>
      <c r="QKT553" s="52"/>
      <c r="QKU553" s="52"/>
      <c r="QKV553" s="52"/>
      <c r="QKW553" s="52"/>
      <c r="QKX553" s="52"/>
      <c r="QKY553" s="52"/>
      <c r="QKZ553" s="52"/>
      <c r="QLA553" s="52"/>
      <c r="QLB553" s="52"/>
      <c r="QLC553" s="52"/>
      <c r="QLD553" s="52"/>
      <c r="QLE553" s="52"/>
      <c r="QLF553" s="52"/>
      <c r="QLG553" s="52"/>
      <c r="QLH553" s="52"/>
      <c r="QLI553" s="52"/>
      <c r="QLJ553" s="52"/>
      <c r="QLK553" s="52"/>
      <c r="QLL553" s="52"/>
      <c r="QLM553" s="52"/>
      <c r="QLN553" s="52"/>
      <c r="QLO553" s="52"/>
      <c r="QLP553" s="52"/>
      <c r="QLQ553" s="52"/>
      <c r="QLR553" s="52"/>
      <c r="QLS553" s="52"/>
      <c r="QLT553" s="52"/>
      <c r="QLU553" s="52"/>
      <c r="QLV553" s="52"/>
      <c r="QLW553" s="52"/>
      <c r="QLX553" s="52"/>
      <c r="QLY553" s="52"/>
      <c r="QLZ553" s="52"/>
      <c r="QMA553" s="52"/>
      <c r="QMB553" s="52"/>
      <c r="QMC553" s="52"/>
      <c r="QMD553" s="52"/>
      <c r="QME553" s="52"/>
      <c r="QMF553" s="52"/>
      <c r="QMG553" s="52"/>
      <c r="QMH553" s="52"/>
      <c r="QMI553" s="52"/>
      <c r="QMJ553" s="52"/>
      <c r="QMK553" s="52"/>
      <c r="QML553" s="52"/>
      <c r="QMM553" s="52"/>
      <c r="QMN553" s="52"/>
      <c r="QMO553" s="52"/>
      <c r="QMP553" s="52"/>
      <c r="QMQ553" s="52"/>
      <c r="QMR553" s="52"/>
      <c r="QMS553" s="52"/>
      <c r="QMT553" s="52"/>
      <c r="QMU553" s="52"/>
      <c r="QMV553" s="52"/>
      <c r="QMW553" s="52"/>
      <c r="QMX553" s="52"/>
      <c r="QMY553" s="52"/>
      <c r="QMZ553" s="52"/>
      <c r="QNA553" s="52"/>
      <c r="QNB553" s="52"/>
      <c r="QNC553" s="52"/>
      <c r="QND553" s="52"/>
      <c r="QNE553" s="52"/>
      <c r="QNF553" s="52"/>
      <c r="QNG553" s="52"/>
      <c r="QNH553" s="52"/>
      <c r="QNI553" s="52"/>
      <c r="QNJ553" s="52"/>
      <c r="QNK553" s="52"/>
      <c r="QNL553" s="52"/>
      <c r="QNM553" s="52"/>
      <c r="QNN553" s="52"/>
      <c r="QNO553" s="52"/>
      <c r="QNP553" s="52"/>
      <c r="QNQ553" s="52"/>
      <c r="QNR553" s="52"/>
      <c r="QNS553" s="52"/>
      <c r="QNT553" s="52"/>
      <c r="QNU553" s="52"/>
      <c r="QNV553" s="52"/>
      <c r="QNW553" s="52"/>
      <c r="QNX553" s="52"/>
      <c r="QNY553" s="52"/>
      <c r="QNZ553" s="52"/>
      <c r="QOA553" s="52"/>
      <c r="QOB553" s="52"/>
      <c r="QOC553" s="52"/>
      <c r="QOD553" s="52"/>
      <c r="QOE553" s="52"/>
      <c r="QOF553" s="52"/>
      <c r="QOG553" s="52"/>
      <c r="QOH553" s="52"/>
      <c r="QOI553" s="52"/>
      <c r="QOJ553" s="52"/>
      <c r="QOK553" s="52"/>
      <c r="QOL553" s="52"/>
      <c r="QOM553" s="52"/>
      <c r="QON553" s="52"/>
      <c r="QOO553" s="52"/>
      <c r="QOP553" s="52"/>
      <c r="QOQ553" s="52"/>
      <c r="QOR553" s="52"/>
      <c r="QOS553" s="52"/>
      <c r="QOT553" s="52"/>
      <c r="QOU553" s="52"/>
      <c r="QOV553" s="52"/>
      <c r="QOW553" s="52"/>
      <c r="QOX553" s="52"/>
      <c r="QOY553" s="52"/>
      <c r="QOZ553" s="52"/>
      <c r="QPA553" s="52"/>
      <c r="QPB553" s="52"/>
      <c r="QPC553" s="52"/>
      <c r="QPD553" s="52"/>
      <c r="QPE553" s="52"/>
      <c r="QPF553" s="52"/>
      <c r="QPG553" s="52"/>
      <c r="QPH553" s="52"/>
      <c r="QPI553" s="52"/>
      <c r="QPJ553" s="52"/>
      <c r="QPK553" s="52"/>
      <c r="QPL553" s="52"/>
      <c r="QPM553" s="52"/>
      <c r="QPN553" s="52"/>
      <c r="QPO553" s="52"/>
      <c r="QPP553" s="52"/>
      <c r="QPQ553" s="52"/>
      <c r="QPR553" s="52"/>
      <c r="QPS553" s="52"/>
      <c r="QPT553" s="52"/>
      <c r="QPU553" s="52"/>
      <c r="QPV553" s="52"/>
      <c r="QPW553" s="52"/>
      <c r="QPX553" s="52"/>
      <c r="QPY553" s="52"/>
      <c r="QPZ553" s="52"/>
      <c r="QQA553" s="52"/>
      <c r="QQB553" s="52"/>
      <c r="QQC553" s="52"/>
      <c r="QQD553" s="52"/>
      <c r="QQE553" s="52"/>
      <c r="QQF553" s="52"/>
      <c r="QQG553" s="52"/>
      <c r="QQH553" s="52"/>
      <c r="QQI553" s="52"/>
      <c r="QQJ553" s="52"/>
      <c r="QQK553" s="52"/>
      <c r="QQL553" s="52"/>
      <c r="QQM553" s="52"/>
      <c r="QQN553" s="52"/>
      <c r="QQO553" s="52"/>
      <c r="QQP553" s="52"/>
      <c r="QQQ553" s="52"/>
      <c r="QQR553" s="52"/>
      <c r="QQS553" s="52"/>
      <c r="QQT553" s="52"/>
      <c r="QQU553" s="52"/>
      <c r="QQV553" s="52"/>
      <c r="QQW553" s="52"/>
      <c r="QQX553" s="52"/>
      <c r="QQY553" s="52"/>
      <c r="QQZ553" s="52"/>
      <c r="QRA553" s="52"/>
      <c r="QRB553" s="52"/>
      <c r="QRC553" s="52"/>
      <c r="QRD553" s="52"/>
      <c r="QRE553" s="52"/>
      <c r="QRF553" s="52"/>
      <c r="QRG553" s="52"/>
      <c r="QRH553" s="52"/>
      <c r="QRI553" s="52"/>
      <c r="QRJ553" s="52"/>
      <c r="QRK553" s="52"/>
      <c r="QRL553" s="52"/>
      <c r="QRM553" s="52"/>
      <c r="QRN553" s="52"/>
      <c r="QRO553" s="52"/>
      <c r="QRP553" s="52"/>
      <c r="QRQ553" s="52"/>
      <c r="QRR553" s="52"/>
      <c r="QRS553" s="52"/>
      <c r="QRT553" s="52"/>
      <c r="QRU553" s="52"/>
      <c r="QRV553" s="52"/>
      <c r="QRW553" s="52"/>
      <c r="QRX553" s="52"/>
      <c r="QRY553" s="52"/>
      <c r="QRZ553" s="52"/>
      <c r="QSA553" s="52"/>
      <c r="QSB553" s="52"/>
      <c r="QSC553" s="52"/>
      <c r="QSD553" s="52"/>
      <c r="QSE553" s="52"/>
      <c r="QSF553" s="52"/>
      <c r="QSG553" s="52"/>
      <c r="QSH553" s="52"/>
      <c r="QSI553" s="52"/>
      <c r="QSJ553" s="52"/>
      <c r="QSK553" s="52"/>
      <c r="QSL553" s="52"/>
      <c r="QSM553" s="52"/>
      <c r="QSN553" s="52"/>
      <c r="QSO553" s="52"/>
      <c r="QSP553" s="52"/>
      <c r="QSQ553" s="52"/>
      <c r="QSR553" s="52"/>
      <c r="QSS553" s="52"/>
      <c r="QST553" s="52"/>
      <c r="QSU553" s="52"/>
      <c r="QSV553" s="52"/>
      <c r="QSW553" s="52"/>
      <c r="QSX553" s="52"/>
      <c r="QSY553" s="52"/>
      <c r="QSZ553" s="52"/>
      <c r="QTA553" s="52"/>
      <c r="QTB553" s="52"/>
      <c r="QTC553" s="52"/>
      <c r="QTD553" s="52"/>
      <c r="QTE553" s="52"/>
      <c r="QTF553" s="52"/>
      <c r="QTG553" s="52"/>
      <c r="QTH553" s="52"/>
      <c r="QTI553" s="52"/>
      <c r="QTJ553" s="52"/>
      <c r="QTK553" s="52"/>
      <c r="QTL553" s="52"/>
      <c r="QTM553" s="52"/>
      <c r="QTN553" s="52"/>
      <c r="QTO553" s="52"/>
      <c r="QTP553" s="52"/>
      <c r="QTQ553" s="52"/>
      <c r="QTR553" s="52"/>
      <c r="QTS553" s="52"/>
      <c r="QTT553" s="52"/>
      <c r="QTU553" s="52"/>
      <c r="QTV553" s="52"/>
      <c r="QTW553" s="52"/>
      <c r="QTX553" s="52"/>
      <c r="QTY553" s="52"/>
      <c r="QTZ553" s="52"/>
      <c r="QUA553" s="52"/>
      <c r="QUB553" s="52"/>
      <c r="QUC553" s="52"/>
      <c r="QUD553" s="52"/>
      <c r="QUE553" s="52"/>
      <c r="QUF553" s="52"/>
      <c r="QUG553" s="52"/>
      <c r="QUH553" s="52"/>
      <c r="QUI553" s="52"/>
      <c r="QUJ553" s="52"/>
      <c r="QUK553" s="52"/>
      <c r="QUL553" s="52"/>
      <c r="QUM553" s="52"/>
      <c r="QUN553" s="52"/>
      <c r="QUO553" s="52"/>
      <c r="QUP553" s="52"/>
      <c r="QUQ553" s="52"/>
      <c r="QUR553" s="52"/>
      <c r="QUS553" s="52"/>
      <c r="QUT553" s="52"/>
      <c r="QUU553" s="52"/>
      <c r="QUV553" s="52"/>
      <c r="QUW553" s="52"/>
      <c r="QUX553" s="52"/>
      <c r="QUY553" s="52"/>
      <c r="QUZ553" s="52"/>
      <c r="QVA553" s="52"/>
      <c r="QVB553" s="52"/>
      <c r="QVC553" s="52"/>
      <c r="QVD553" s="52"/>
      <c r="QVE553" s="52"/>
      <c r="QVF553" s="52"/>
      <c r="QVG553" s="52"/>
      <c r="QVH553" s="52"/>
      <c r="QVI553" s="52"/>
      <c r="QVJ553" s="52"/>
      <c r="QVK553" s="52"/>
      <c r="QVL553" s="52"/>
      <c r="QVM553" s="52"/>
      <c r="QVN553" s="52"/>
      <c r="QVO553" s="52"/>
      <c r="QVP553" s="52"/>
      <c r="QVQ553" s="52"/>
      <c r="QVR553" s="52"/>
      <c r="QVS553" s="52"/>
      <c r="QVT553" s="52"/>
      <c r="QVU553" s="52"/>
      <c r="QVV553" s="52"/>
      <c r="QVW553" s="52"/>
      <c r="QVX553" s="52"/>
      <c r="QVY553" s="52"/>
      <c r="QVZ553" s="52"/>
      <c r="QWA553" s="52"/>
      <c r="QWB553" s="52"/>
      <c r="QWC553" s="52"/>
      <c r="QWD553" s="52"/>
      <c r="QWE553" s="52"/>
      <c r="QWF553" s="52"/>
      <c r="QWG553" s="52"/>
      <c r="QWH553" s="52"/>
      <c r="QWI553" s="52"/>
      <c r="QWJ553" s="52"/>
      <c r="QWK553" s="52"/>
      <c r="QWL553" s="52"/>
      <c r="QWM553" s="52"/>
      <c r="QWN553" s="52"/>
      <c r="QWO553" s="52"/>
      <c r="QWP553" s="52"/>
      <c r="QWQ553" s="52"/>
      <c r="QWR553" s="52"/>
      <c r="QWS553" s="52"/>
      <c r="QWT553" s="52"/>
      <c r="QWU553" s="52"/>
      <c r="QWV553" s="52"/>
      <c r="QWW553" s="52"/>
      <c r="QWX553" s="52"/>
      <c r="QWY553" s="52"/>
      <c r="QWZ553" s="52"/>
      <c r="QXA553" s="52"/>
      <c r="QXB553" s="52"/>
      <c r="QXC553" s="52"/>
      <c r="QXD553" s="52"/>
      <c r="QXE553" s="52"/>
      <c r="QXF553" s="52"/>
      <c r="QXG553" s="52"/>
      <c r="QXH553" s="52"/>
      <c r="QXI553" s="52"/>
      <c r="QXJ553" s="52"/>
      <c r="QXK553" s="52"/>
      <c r="QXL553" s="52"/>
      <c r="QXM553" s="52"/>
      <c r="QXN553" s="52"/>
      <c r="QXO553" s="52"/>
      <c r="QXP553" s="52"/>
      <c r="QXQ553" s="52"/>
      <c r="QXR553" s="52"/>
      <c r="QXS553" s="52"/>
      <c r="QXT553" s="52"/>
      <c r="QXU553" s="52"/>
      <c r="QXV553" s="52"/>
      <c r="QXW553" s="52"/>
      <c r="QXX553" s="52"/>
      <c r="QXY553" s="52"/>
      <c r="QXZ553" s="52"/>
      <c r="QYA553" s="52"/>
      <c r="QYB553" s="52"/>
      <c r="QYC553" s="52"/>
      <c r="QYD553" s="52"/>
      <c r="QYE553" s="52"/>
      <c r="QYF553" s="52"/>
      <c r="QYG553" s="52"/>
      <c r="QYH553" s="52"/>
      <c r="QYI553" s="52"/>
      <c r="QYJ553" s="52"/>
      <c r="QYK553" s="52"/>
      <c r="QYL553" s="52"/>
      <c r="QYM553" s="52"/>
      <c r="QYN553" s="52"/>
      <c r="QYO553" s="52"/>
      <c r="QYP553" s="52"/>
      <c r="QYQ553" s="52"/>
      <c r="QYR553" s="52"/>
      <c r="QYS553" s="52"/>
      <c r="QYT553" s="52"/>
      <c r="QYU553" s="52"/>
      <c r="QYV553" s="52"/>
      <c r="QYW553" s="52"/>
      <c r="QYX553" s="52"/>
      <c r="QYY553" s="52"/>
      <c r="QYZ553" s="52"/>
      <c r="QZA553" s="52"/>
      <c r="QZB553" s="52"/>
      <c r="QZC553" s="52"/>
      <c r="QZD553" s="52"/>
      <c r="QZE553" s="52"/>
      <c r="QZF553" s="52"/>
      <c r="QZG553" s="52"/>
      <c r="QZH553" s="52"/>
      <c r="QZI553" s="52"/>
      <c r="QZJ553" s="52"/>
      <c r="QZK553" s="52"/>
      <c r="QZL553" s="52"/>
      <c r="QZM553" s="52"/>
      <c r="QZN553" s="52"/>
      <c r="QZO553" s="52"/>
      <c r="QZP553" s="52"/>
      <c r="QZQ553" s="52"/>
      <c r="QZR553" s="52"/>
      <c r="QZS553" s="52"/>
      <c r="QZT553" s="52"/>
      <c r="QZU553" s="52"/>
      <c r="QZV553" s="52"/>
      <c r="QZW553" s="52"/>
      <c r="QZX553" s="52"/>
      <c r="QZY553" s="52"/>
      <c r="QZZ553" s="52"/>
      <c r="RAA553" s="52"/>
      <c r="RAB553" s="52"/>
      <c r="RAC553" s="52"/>
      <c r="RAD553" s="52"/>
      <c r="RAE553" s="52"/>
      <c r="RAF553" s="52"/>
      <c r="RAG553" s="52"/>
      <c r="RAH553" s="52"/>
      <c r="RAI553" s="52"/>
      <c r="RAJ553" s="52"/>
      <c r="RAK553" s="52"/>
      <c r="RAL553" s="52"/>
      <c r="RAM553" s="52"/>
      <c r="RAN553" s="52"/>
      <c r="RAO553" s="52"/>
      <c r="RAP553" s="52"/>
      <c r="RAQ553" s="52"/>
      <c r="RAR553" s="52"/>
      <c r="RAS553" s="52"/>
      <c r="RAT553" s="52"/>
      <c r="RAU553" s="52"/>
      <c r="RAV553" s="52"/>
      <c r="RAW553" s="52"/>
      <c r="RAX553" s="52"/>
      <c r="RAY553" s="52"/>
      <c r="RAZ553" s="52"/>
      <c r="RBA553" s="52"/>
      <c r="RBB553" s="52"/>
      <c r="RBC553" s="52"/>
      <c r="RBD553" s="52"/>
      <c r="RBE553" s="52"/>
      <c r="RBF553" s="52"/>
      <c r="RBG553" s="52"/>
      <c r="RBH553" s="52"/>
      <c r="RBI553" s="52"/>
      <c r="RBJ553" s="52"/>
      <c r="RBK553" s="52"/>
      <c r="RBL553" s="52"/>
      <c r="RBM553" s="52"/>
      <c r="RBN553" s="52"/>
      <c r="RBO553" s="52"/>
      <c r="RBP553" s="52"/>
      <c r="RBQ553" s="52"/>
      <c r="RBR553" s="52"/>
      <c r="RBS553" s="52"/>
      <c r="RBT553" s="52"/>
      <c r="RBU553" s="52"/>
      <c r="RBV553" s="52"/>
      <c r="RBW553" s="52"/>
      <c r="RBX553" s="52"/>
      <c r="RBY553" s="52"/>
      <c r="RBZ553" s="52"/>
      <c r="RCA553" s="52"/>
      <c r="RCB553" s="52"/>
      <c r="RCC553" s="52"/>
      <c r="RCD553" s="52"/>
      <c r="RCE553" s="52"/>
      <c r="RCF553" s="52"/>
      <c r="RCG553" s="52"/>
      <c r="RCH553" s="52"/>
      <c r="RCI553" s="52"/>
      <c r="RCJ553" s="52"/>
      <c r="RCK553" s="52"/>
      <c r="RCL553" s="52"/>
      <c r="RCM553" s="52"/>
      <c r="RCN553" s="52"/>
      <c r="RCO553" s="52"/>
      <c r="RCP553" s="52"/>
      <c r="RCQ553" s="52"/>
      <c r="RCR553" s="52"/>
      <c r="RCS553" s="52"/>
      <c r="RCT553" s="52"/>
      <c r="RCU553" s="52"/>
      <c r="RCV553" s="52"/>
      <c r="RCW553" s="52"/>
      <c r="RCX553" s="52"/>
      <c r="RCY553" s="52"/>
      <c r="RCZ553" s="52"/>
      <c r="RDA553" s="52"/>
      <c r="RDB553" s="52"/>
      <c r="RDC553" s="52"/>
      <c r="RDD553" s="52"/>
      <c r="RDE553" s="52"/>
      <c r="RDF553" s="52"/>
      <c r="RDG553" s="52"/>
      <c r="RDH553" s="52"/>
      <c r="RDI553" s="52"/>
      <c r="RDJ553" s="52"/>
      <c r="RDK553" s="52"/>
      <c r="RDL553" s="52"/>
      <c r="RDM553" s="52"/>
      <c r="RDN553" s="52"/>
      <c r="RDO553" s="52"/>
      <c r="RDP553" s="52"/>
      <c r="RDQ553" s="52"/>
      <c r="RDR553" s="52"/>
      <c r="RDS553" s="52"/>
      <c r="RDT553" s="52"/>
      <c r="RDU553" s="52"/>
      <c r="RDV553" s="52"/>
      <c r="RDW553" s="52"/>
      <c r="RDX553" s="52"/>
      <c r="RDY553" s="52"/>
      <c r="RDZ553" s="52"/>
      <c r="REA553" s="52"/>
      <c r="REB553" s="52"/>
      <c r="REC553" s="52"/>
      <c r="RED553" s="52"/>
      <c r="REE553" s="52"/>
      <c r="REF553" s="52"/>
      <c r="REG553" s="52"/>
      <c r="REH553" s="52"/>
      <c r="REI553" s="52"/>
      <c r="REJ553" s="52"/>
      <c r="REK553" s="52"/>
      <c r="REL553" s="52"/>
      <c r="REM553" s="52"/>
      <c r="REN553" s="52"/>
      <c r="REO553" s="52"/>
      <c r="REP553" s="52"/>
      <c r="REQ553" s="52"/>
      <c r="RER553" s="52"/>
      <c r="RES553" s="52"/>
      <c r="RET553" s="52"/>
      <c r="REU553" s="52"/>
      <c r="REV553" s="52"/>
      <c r="REW553" s="52"/>
      <c r="REX553" s="52"/>
      <c r="REY553" s="52"/>
      <c r="REZ553" s="52"/>
      <c r="RFA553" s="52"/>
      <c r="RFB553" s="52"/>
      <c r="RFC553" s="52"/>
      <c r="RFD553" s="52"/>
      <c r="RFE553" s="52"/>
      <c r="RFF553" s="52"/>
      <c r="RFG553" s="52"/>
      <c r="RFH553" s="52"/>
      <c r="RFI553" s="52"/>
      <c r="RFJ553" s="52"/>
      <c r="RFK553" s="52"/>
      <c r="RFL553" s="52"/>
      <c r="RFM553" s="52"/>
      <c r="RFN553" s="52"/>
      <c r="RFO553" s="52"/>
      <c r="RFP553" s="52"/>
      <c r="RFQ553" s="52"/>
      <c r="RFR553" s="52"/>
      <c r="RFS553" s="52"/>
      <c r="RFT553" s="52"/>
      <c r="RFU553" s="52"/>
      <c r="RFV553" s="52"/>
      <c r="RFW553" s="52"/>
      <c r="RFX553" s="52"/>
      <c r="RFY553" s="52"/>
      <c r="RFZ553" s="52"/>
      <c r="RGA553" s="52"/>
      <c r="RGB553" s="52"/>
      <c r="RGC553" s="52"/>
      <c r="RGD553" s="52"/>
      <c r="RGE553" s="52"/>
      <c r="RGF553" s="52"/>
      <c r="RGG553" s="52"/>
      <c r="RGH553" s="52"/>
      <c r="RGI553" s="52"/>
      <c r="RGJ553" s="52"/>
      <c r="RGK553" s="52"/>
      <c r="RGL553" s="52"/>
      <c r="RGM553" s="52"/>
      <c r="RGN553" s="52"/>
      <c r="RGO553" s="52"/>
      <c r="RGP553" s="52"/>
      <c r="RGQ553" s="52"/>
      <c r="RGR553" s="52"/>
      <c r="RGS553" s="52"/>
      <c r="RGT553" s="52"/>
      <c r="RGU553" s="52"/>
      <c r="RGV553" s="52"/>
      <c r="RGW553" s="52"/>
      <c r="RGX553" s="52"/>
      <c r="RGY553" s="52"/>
      <c r="RGZ553" s="52"/>
      <c r="RHA553" s="52"/>
      <c r="RHB553" s="52"/>
      <c r="RHC553" s="52"/>
      <c r="RHD553" s="52"/>
      <c r="RHE553" s="52"/>
      <c r="RHF553" s="52"/>
      <c r="RHG553" s="52"/>
      <c r="RHH553" s="52"/>
      <c r="RHI553" s="52"/>
      <c r="RHJ553" s="52"/>
      <c r="RHK553" s="52"/>
      <c r="RHL553" s="52"/>
      <c r="RHM553" s="52"/>
      <c r="RHN553" s="52"/>
      <c r="RHO553" s="52"/>
      <c r="RHP553" s="52"/>
      <c r="RHQ553" s="52"/>
      <c r="RHR553" s="52"/>
      <c r="RHS553" s="52"/>
      <c r="RHT553" s="52"/>
      <c r="RHU553" s="52"/>
      <c r="RHV553" s="52"/>
      <c r="RHW553" s="52"/>
      <c r="RHX553" s="52"/>
      <c r="RHY553" s="52"/>
      <c r="RHZ553" s="52"/>
      <c r="RIA553" s="52"/>
      <c r="RIB553" s="52"/>
      <c r="RIC553" s="52"/>
      <c r="RID553" s="52"/>
      <c r="RIE553" s="52"/>
      <c r="RIF553" s="52"/>
      <c r="RIG553" s="52"/>
      <c r="RIH553" s="52"/>
      <c r="RII553" s="52"/>
      <c r="RIJ553" s="52"/>
      <c r="RIK553" s="52"/>
      <c r="RIL553" s="52"/>
      <c r="RIM553" s="52"/>
      <c r="RIN553" s="52"/>
      <c r="RIO553" s="52"/>
      <c r="RIP553" s="52"/>
      <c r="RIQ553" s="52"/>
      <c r="RIR553" s="52"/>
      <c r="RIS553" s="52"/>
      <c r="RIT553" s="52"/>
      <c r="RIU553" s="52"/>
      <c r="RIV553" s="52"/>
      <c r="RIW553" s="52"/>
      <c r="RIX553" s="52"/>
      <c r="RIY553" s="52"/>
      <c r="RIZ553" s="52"/>
      <c r="RJA553" s="52"/>
      <c r="RJB553" s="52"/>
      <c r="RJC553" s="52"/>
      <c r="RJD553" s="52"/>
      <c r="RJE553" s="52"/>
      <c r="RJF553" s="52"/>
      <c r="RJG553" s="52"/>
      <c r="RJH553" s="52"/>
      <c r="RJI553" s="52"/>
      <c r="RJJ553" s="52"/>
      <c r="RJK553" s="52"/>
      <c r="RJL553" s="52"/>
      <c r="RJM553" s="52"/>
      <c r="RJN553" s="52"/>
      <c r="RJO553" s="52"/>
      <c r="RJP553" s="52"/>
      <c r="RJQ553" s="52"/>
      <c r="RJR553" s="52"/>
      <c r="RJS553" s="52"/>
      <c r="RJT553" s="52"/>
      <c r="RJU553" s="52"/>
      <c r="RJV553" s="52"/>
      <c r="RJW553" s="52"/>
      <c r="RJX553" s="52"/>
      <c r="RJY553" s="52"/>
      <c r="RJZ553" s="52"/>
      <c r="RKA553" s="52"/>
      <c r="RKB553" s="52"/>
      <c r="RKC553" s="52"/>
      <c r="RKD553" s="52"/>
      <c r="RKE553" s="52"/>
      <c r="RKF553" s="52"/>
      <c r="RKG553" s="52"/>
      <c r="RKH553" s="52"/>
      <c r="RKI553" s="52"/>
      <c r="RKJ553" s="52"/>
      <c r="RKK553" s="52"/>
      <c r="RKL553" s="52"/>
      <c r="RKM553" s="52"/>
      <c r="RKN553" s="52"/>
      <c r="RKO553" s="52"/>
      <c r="RKP553" s="52"/>
      <c r="RKQ553" s="52"/>
      <c r="RKR553" s="52"/>
      <c r="RKS553" s="52"/>
      <c r="RKT553" s="52"/>
      <c r="RKU553" s="52"/>
      <c r="RKV553" s="52"/>
      <c r="RKW553" s="52"/>
      <c r="RKX553" s="52"/>
      <c r="RKY553" s="52"/>
      <c r="RKZ553" s="52"/>
      <c r="RLA553" s="52"/>
      <c r="RLB553" s="52"/>
      <c r="RLC553" s="52"/>
      <c r="RLD553" s="52"/>
      <c r="RLE553" s="52"/>
      <c r="RLF553" s="52"/>
      <c r="RLG553" s="52"/>
      <c r="RLH553" s="52"/>
      <c r="RLI553" s="52"/>
      <c r="RLJ553" s="52"/>
      <c r="RLK553" s="52"/>
      <c r="RLL553" s="52"/>
      <c r="RLM553" s="52"/>
      <c r="RLN553" s="52"/>
      <c r="RLO553" s="52"/>
      <c r="RLP553" s="52"/>
      <c r="RLQ553" s="52"/>
      <c r="RLR553" s="52"/>
      <c r="RLS553" s="52"/>
      <c r="RLT553" s="52"/>
      <c r="RLU553" s="52"/>
      <c r="RLV553" s="52"/>
      <c r="RLW553" s="52"/>
      <c r="RLX553" s="52"/>
      <c r="RLY553" s="52"/>
      <c r="RLZ553" s="52"/>
      <c r="RMA553" s="52"/>
      <c r="RMB553" s="52"/>
      <c r="RMC553" s="52"/>
      <c r="RMD553" s="52"/>
      <c r="RME553" s="52"/>
      <c r="RMF553" s="52"/>
      <c r="RMG553" s="52"/>
      <c r="RMH553" s="52"/>
      <c r="RMI553" s="52"/>
      <c r="RMJ553" s="52"/>
      <c r="RMK553" s="52"/>
      <c r="RML553" s="52"/>
      <c r="RMM553" s="52"/>
      <c r="RMN553" s="52"/>
      <c r="RMO553" s="52"/>
      <c r="RMP553" s="52"/>
      <c r="RMQ553" s="52"/>
      <c r="RMR553" s="52"/>
      <c r="RMS553" s="52"/>
      <c r="RMT553" s="52"/>
      <c r="RMU553" s="52"/>
      <c r="RMV553" s="52"/>
      <c r="RMW553" s="52"/>
      <c r="RMX553" s="52"/>
      <c r="RMY553" s="52"/>
      <c r="RMZ553" s="52"/>
      <c r="RNA553" s="52"/>
      <c r="RNB553" s="52"/>
      <c r="RNC553" s="52"/>
      <c r="RND553" s="52"/>
      <c r="RNE553" s="52"/>
      <c r="RNF553" s="52"/>
      <c r="RNG553" s="52"/>
      <c r="RNH553" s="52"/>
      <c r="RNI553" s="52"/>
      <c r="RNJ553" s="52"/>
      <c r="RNK553" s="52"/>
      <c r="RNL553" s="52"/>
      <c r="RNM553" s="52"/>
      <c r="RNN553" s="52"/>
      <c r="RNO553" s="52"/>
      <c r="RNP553" s="52"/>
      <c r="RNQ553" s="52"/>
      <c r="RNR553" s="52"/>
      <c r="RNS553" s="52"/>
      <c r="RNT553" s="52"/>
      <c r="RNU553" s="52"/>
      <c r="RNV553" s="52"/>
      <c r="RNW553" s="52"/>
      <c r="RNX553" s="52"/>
      <c r="RNY553" s="52"/>
      <c r="RNZ553" s="52"/>
      <c r="ROA553" s="52"/>
      <c r="ROB553" s="52"/>
      <c r="ROC553" s="52"/>
      <c r="ROD553" s="52"/>
      <c r="ROE553" s="52"/>
      <c r="ROF553" s="52"/>
      <c r="ROG553" s="52"/>
      <c r="ROH553" s="52"/>
      <c r="ROI553" s="52"/>
      <c r="ROJ553" s="52"/>
      <c r="ROK553" s="52"/>
      <c r="ROL553" s="52"/>
      <c r="ROM553" s="52"/>
      <c r="RON553" s="52"/>
      <c r="ROO553" s="52"/>
      <c r="ROP553" s="52"/>
      <c r="ROQ553" s="52"/>
      <c r="ROR553" s="52"/>
      <c r="ROS553" s="52"/>
      <c r="ROT553" s="52"/>
      <c r="ROU553" s="52"/>
      <c r="ROV553" s="52"/>
      <c r="ROW553" s="52"/>
      <c r="ROX553" s="52"/>
      <c r="ROY553" s="52"/>
      <c r="ROZ553" s="52"/>
      <c r="RPA553" s="52"/>
      <c r="RPB553" s="52"/>
      <c r="RPC553" s="52"/>
      <c r="RPD553" s="52"/>
      <c r="RPE553" s="52"/>
      <c r="RPF553" s="52"/>
      <c r="RPG553" s="52"/>
      <c r="RPH553" s="52"/>
      <c r="RPI553" s="52"/>
      <c r="RPJ553" s="52"/>
      <c r="RPK553" s="52"/>
      <c r="RPL553" s="52"/>
      <c r="RPM553" s="52"/>
      <c r="RPN553" s="52"/>
      <c r="RPO553" s="52"/>
      <c r="RPP553" s="52"/>
      <c r="RPQ553" s="52"/>
      <c r="RPR553" s="52"/>
      <c r="RPS553" s="52"/>
      <c r="RPT553" s="52"/>
      <c r="RPU553" s="52"/>
      <c r="RPV553" s="52"/>
      <c r="RPW553" s="52"/>
      <c r="RPX553" s="52"/>
      <c r="RPY553" s="52"/>
      <c r="RPZ553" s="52"/>
      <c r="RQA553" s="52"/>
      <c r="RQB553" s="52"/>
      <c r="RQC553" s="52"/>
      <c r="RQD553" s="52"/>
      <c r="RQE553" s="52"/>
      <c r="RQF553" s="52"/>
      <c r="RQG553" s="52"/>
      <c r="RQH553" s="52"/>
      <c r="RQI553" s="52"/>
      <c r="RQJ553" s="52"/>
      <c r="RQK553" s="52"/>
      <c r="RQL553" s="52"/>
      <c r="RQM553" s="52"/>
      <c r="RQN553" s="52"/>
      <c r="RQO553" s="52"/>
      <c r="RQP553" s="52"/>
      <c r="RQQ553" s="52"/>
      <c r="RQR553" s="52"/>
      <c r="RQS553" s="52"/>
      <c r="RQT553" s="52"/>
      <c r="RQU553" s="52"/>
      <c r="RQV553" s="52"/>
      <c r="RQW553" s="52"/>
      <c r="RQX553" s="52"/>
      <c r="RQY553" s="52"/>
      <c r="RQZ553" s="52"/>
      <c r="RRA553" s="52"/>
      <c r="RRB553" s="52"/>
      <c r="RRC553" s="52"/>
      <c r="RRD553" s="52"/>
      <c r="RRE553" s="52"/>
      <c r="RRF553" s="52"/>
      <c r="RRG553" s="52"/>
      <c r="RRH553" s="52"/>
      <c r="RRI553" s="52"/>
      <c r="RRJ553" s="52"/>
      <c r="RRK553" s="52"/>
      <c r="RRL553" s="52"/>
      <c r="RRM553" s="52"/>
      <c r="RRN553" s="52"/>
      <c r="RRO553" s="52"/>
      <c r="RRP553" s="52"/>
      <c r="RRQ553" s="52"/>
      <c r="RRR553" s="52"/>
      <c r="RRS553" s="52"/>
      <c r="RRT553" s="52"/>
      <c r="RRU553" s="52"/>
      <c r="RRV553" s="52"/>
      <c r="RRW553" s="52"/>
      <c r="RRX553" s="52"/>
      <c r="RRY553" s="52"/>
      <c r="RRZ553" s="52"/>
      <c r="RSA553" s="52"/>
      <c r="RSB553" s="52"/>
      <c r="RSC553" s="52"/>
      <c r="RSD553" s="52"/>
      <c r="RSE553" s="52"/>
      <c r="RSF553" s="52"/>
      <c r="RSG553" s="52"/>
      <c r="RSH553" s="52"/>
      <c r="RSI553" s="52"/>
      <c r="RSJ553" s="52"/>
      <c r="RSK553" s="52"/>
      <c r="RSL553" s="52"/>
      <c r="RSM553" s="52"/>
      <c r="RSN553" s="52"/>
      <c r="RSO553" s="52"/>
      <c r="RSP553" s="52"/>
      <c r="RSQ553" s="52"/>
      <c r="RSR553" s="52"/>
      <c r="RSS553" s="52"/>
      <c r="RST553" s="52"/>
      <c r="RSU553" s="52"/>
      <c r="RSV553" s="52"/>
      <c r="RSW553" s="52"/>
      <c r="RSX553" s="52"/>
      <c r="RSY553" s="52"/>
      <c r="RSZ553" s="52"/>
      <c r="RTA553" s="52"/>
      <c r="RTB553" s="52"/>
      <c r="RTC553" s="52"/>
      <c r="RTD553" s="52"/>
      <c r="RTE553" s="52"/>
      <c r="RTF553" s="52"/>
      <c r="RTG553" s="52"/>
      <c r="RTH553" s="52"/>
      <c r="RTI553" s="52"/>
      <c r="RTJ553" s="52"/>
      <c r="RTK553" s="52"/>
      <c r="RTL553" s="52"/>
      <c r="RTM553" s="52"/>
      <c r="RTN553" s="52"/>
      <c r="RTO553" s="52"/>
      <c r="RTP553" s="52"/>
      <c r="RTQ553" s="52"/>
      <c r="RTR553" s="52"/>
      <c r="RTS553" s="52"/>
      <c r="RTT553" s="52"/>
      <c r="RTU553" s="52"/>
      <c r="RTV553" s="52"/>
      <c r="RTW553" s="52"/>
      <c r="RTX553" s="52"/>
      <c r="RTY553" s="52"/>
      <c r="RTZ553" s="52"/>
      <c r="RUA553" s="52"/>
      <c r="RUB553" s="52"/>
      <c r="RUC553" s="52"/>
      <c r="RUD553" s="52"/>
      <c r="RUE553" s="52"/>
      <c r="RUF553" s="52"/>
      <c r="RUG553" s="52"/>
      <c r="RUH553" s="52"/>
      <c r="RUI553" s="52"/>
      <c r="RUJ553" s="52"/>
      <c r="RUK553" s="52"/>
      <c r="RUL553" s="52"/>
      <c r="RUM553" s="52"/>
      <c r="RUN553" s="52"/>
      <c r="RUO553" s="52"/>
      <c r="RUP553" s="52"/>
      <c r="RUQ553" s="52"/>
      <c r="RUR553" s="52"/>
      <c r="RUS553" s="52"/>
      <c r="RUT553" s="52"/>
      <c r="RUU553" s="52"/>
      <c r="RUV553" s="52"/>
      <c r="RUW553" s="52"/>
      <c r="RUX553" s="52"/>
      <c r="RUY553" s="52"/>
      <c r="RUZ553" s="52"/>
      <c r="RVA553" s="52"/>
      <c r="RVB553" s="52"/>
      <c r="RVC553" s="52"/>
      <c r="RVD553" s="52"/>
      <c r="RVE553" s="52"/>
      <c r="RVF553" s="52"/>
      <c r="RVG553" s="52"/>
      <c r="RVH553" s="52"/>
      <c r="RVI553" s="52"/>
      <c r="RVJ553" s="52"/>
      <c r="RVK553" s="52"/>
      <c r="RVL553" s="52"/>
      <c r="RVM553" s="52"/>
      <c r="RVN553" s="52"/>
      <c r="RVO553" s="52"/>
      <c r="RVP553" s="52"/>
      <c r="RVQ553" s="52"/>
      <c r="RVR553" s="52"/>
      <c r="RVS553" s="52"/>
      <c r="RVT553" s="52"/>
      <c r="RVU553" s="52"/>
      <c r="RVV553" s="52"/>
      <c r="RVW553" s="52"/>
      <c r="RVX553" s="52"/>
      <c r="RVY553" s="52"/>
      <c r="RVZ553" s="52"/>
      <c r="RWA553" s="52"/>
      <c r="RWB553" s="52"/>
      <c r="RWC553" s="52"/>
      <c r="RWD553" s="52"/>
      <c r="RWE553" s="52"/>
      <c r="RWF553" s="52"/>
      <c r="RWG553" s="52"/>
      <c r="RWH553" s="52"/>
      <c r="RWI553" s="52"/>
      <c r="RWJ553" s="52"/>
      <c r="RWK553" s="52"/>
      <c r="RWL553" s="52"/>
      <c r="RWM553" s="52"/>
      <c r="RWN553" s="52"/>
      <c r="RWO553" s="52"/>
      <c r="RWP553" s="52"/>
      <c r="RWQ553" s="52"/>
      <c r="RWR553" s="52"/>
      <c r="RWS553" s="52"/>
      <c r="RWT553" s="52"/>
      <c r="RWU553" s="52"/>
      <c r="RWV553" s="52"/>
      <c r="RWW553" s="52"/>
      <c r="RWX553" s="52"/>
      <c r="RWY553" s="52"/>
      <c r="RWZ553" s="52"/>
      <c r="RXA553" s="52"/>
      <c r="RXB553" s="52"/>
      <c r="RXC553" s="52"/>
      <c r="RXD553" s="52"/>
      <c r="RXE553" s="52"/>
      <c r="RXF553" s="52"/>
      <c r="RXG553" s="52"/>
      <c r="RXH553" s="52"/>
      <c r="RXI553" s="52"/>
      <c r="RXJ553" s="52"/>
      <c r="RXK553" s="52"/>
      <c r="RXL553" s="52"/>
      <c r="RXM553" s="52"/>
      <c r="RXN553" s="52"/>
      <c r="RXO553" s="52"/>
      <c r="RXP553" s="52"/>
      <c r="RXQ553" s="52"/>
      <c r="RXR553" s="52"/>
      <c r="RXS553" s="52"/>
      <c r="RXT553" s="52"/>
      <c r="RXU553" s="52"/>
      <c r="RXV553" s="52"/>
      <c r="RXW553" s="52"/>
      <c r="RXX553" s="52"/>
      <c r="RXY553" s="52"/>
      <c r="RXZ553" s="52"/>
      <c r="RYA553" s="52"/>
      <c r="RYB553" s="52"/>
      <c r="RYC553" s="52"/>
      <c r="RYD553" s="52"/>
      <c r="RYE553" s="52"/>
      <c r="RYF553" s="52"/>
      <c r="RYG553" s="52"/>
      <c r="RYH553" s="52"/>
      <c r="RYI553" s="52"/>
      <c r="RYJ553" s="52"/>
      <c r="RYK553" s="52"/>
      <c r="RYL553" s="52"/>
      <c r="RYM553" s="52"/>
      <c r="RYN553" s="52"/>
      <c r="RYO553" s="52"/>
      <c r="RYP553" s="52"/>
      <c r="RYQ553" s="52"/>
      <c r="RYR553" s="52"/>
      <c r="RYS553" s="52"/>
      <c r="RYT553" s="52"/>
      <c r="RYU553" s="52"/>
      <c r="RYV553" s="52"/>
      <c r="RYW553" s="52"/>
      <c r="RYX553" s="52"/>
      <c r="RYY553" s="52"/>
      <c r="RYZ553" s="52"/>
      <c r="RZA553" s="52"/>
      <c r="RZB553" s="52"/>
      <c r="RZC553" s="52"/>
      <c r="RZD553" s="52"/>
      <c r="RZE553" s="52"/>
      <c r="RZF553" s="52"/>
      <c r="RZG553" s="52"/>
      <c r="RZH553" s="52"/>
      <c r="RZI553" s="52"/>
      <c r="RZJ553" s="52"/>
      <c r="RZK553" s="52"/>
      <c r="RZL553" s="52"/>
      <c r="RZM553" s="52"/>
      <c r="RZN553" s="52"/>
      <c r="RZO553" s="52"/>
      <c r="RZP553" s="52"/>
      <c r="RZQ553" s="52"/>
      <c r="RZR553" s="52"/>
      <c r="RZS553" s="52"/>
      <c r="RZT553" s="52"/>
      <c r="RZU553" s="52"/>
      <c r="RZV553" s="52"/>
      <c r="RZW553" s="52"/>
      <c r="RZX553" s="52"/>
      <c r="RZY553" s="52"/>
      <c r="RZZ553" s="52"/>
      <c r="SAA553" s="52"/>
      <c r="SAB553" s="52"/>
      <c r="SAC553" s="52"/>
      <c r="SAD553" s="52"/>
      <c r="SAE553" s="52"/>
      <c r="SAF553" s="52"/>
      <c r="SAG553" s="52"/>
      <c r="SAH553" s="52"/>
      <c r="SAI553" s="52"/>
      <c r="SAJ553" s="52"/>
      <c r="SAK553" s="52"/>
      <c r="SAL553" s="52"/>
      <c r="SAM553" s="52"/>
      <c r="SAN553" s="52"/>
      <c r="SAO553" s="52"/>
      <c r="SAP553" s="52"/>
      <c r="SAQ553" s="52"/>
      <c r="SAR553" s="52"/>
      <c r="SAS553" s="52"/>
      <c r="SAT553" s="52"/>
      <c r="SAU553" s="52"/>
      <c r="SAV553" s="52"/>
      <c r="SAW553" s="52"/>
      <c r="SAX553" s="52"/>
      <c r="SAY553" s="52"/>
      <c r="SAZ553" s="52"/>
      <c r="SBA553" s="52"/>
      <c r="SBB553" s="52"/>
      <c r="SBC553" s="52"/>
      <c r="SBD553" s="52"/>
      <c r="SBE553" s="52"/>
      <c r="SBF553" s="52"/>
      <c r="SBG553" s="52"/>
      <c r="SBH553" s="52"/>
      <c r="SBI553" s="52"/>
      <c r="SBJ553" s="52"/>
      <c r="SBK553" s="52"/>
      <c r="SBL553" s="52"/>
      <c r="SBM553" s="52"/>
      <c r="SBN553" s="52"/>
      <c r="SBO553" s="52"/>
      <c r="SBP553" s="52"/>
      <c r="SBQ553" s="52"/>
      <c r="SBR553" s="52"/>
      <c r="SBS553" s="52"/>
      <c r="SBT553" s="52"/>
      <c r="SBU553" s="52"/>
      <c r="SBV553" s="52"/>
      <c r="SBW553" s="52"/>
      <c r="SBX553" s="52"/>
      <c r="SBY553" s="52"/>
      <c r="SBZ553" s="52"/>
      <c r="SCA553" s="52"/>
      <c r="SCB553" s="52"/>
      <c r="SCC553" s="52"/>
      <c r="SCD553" s="52"/>
      <c r="SCE553" s="52"/>
      <c r="SCF553" s="52"/>
      <c r="SCG553" s="52"/>
      <c r="SCH553" s="52"/>
      <c r="SCI553" s="52"/>
      <c r="SCJ553" s="52"/>
      <c r="SCK553" s="52"/>
      <c r="SCL553" s="52"/>
      <c r="SCM553" s="52"/>
      <c r="SCN553" s="52"/>
      <c r="SCO553" s="52"/>
      <c r="SCP553" s="52"/>
      <c r="SCQ553" s="52"/>
      <c r="SCR553" s="52"/>
      <c r="SCS553" s="52"/>
      <c r="SCT553" s="52"/>
      <c r="SCU553" s="52"/>
      <c r="SCV553" s="52"/>
      <c r="SCW553" s="52"/>
      <c r="SCX553" s="52"/>
      <c r="SCY553" s="52"/>
      <c r="SCZ553" s="52"/>
      <c r="SDA553" s="52"/>
      <c r="SDB553" s="52"/>
      <c r="SDC553" s="52"/>
      <c r="SDD553" s="52"/>
      <c r="SDE553" s="52"/>
      <c r="SDF553" s="52"/>
      <c r="SDG553" s="52"/>
      <c r="SDH553" s="52"/>
      <c r="SDI553" s="52"/>
      <c r="SDJ553" s="52"/>
      <c r="SDK553" s="52"/>
      <c r="SDL553" s="52"/>
      <c r="SDM553" s="52"/>
      <c r="SDN553" s="52"/>
      <c r="SDO553" s="52"/>
      <c r="SDP553" s="52"/>
      <c r="SDQ553" s="52"/>
      <c r="SDR553" s="52"/>
      <c r="SDS553" s="52"/>
      <c r="SDT553" s="52"/>
      <c r="SDU553" s="52"/>
      <c r="SDV553" s="52"/>
      <c r="SDW553" s="52"/>
      <c r="SDX553" s="52"/>
      <c r="SDY553" s="52"/>
      <c r="SDZ553" s="52"/>
      <c r="SEA553" s="52"/>
      <c r="SEB553" s="52"/>
      <c r="SEC553" s="52"/>
      <c r="SED553" s="52"/>
      <c r="SEE553" s="52"/>
      <c r="SEF553" s="52"/>
      <c r="SEG553" s="52"/>
      <c r="SEH553" s="52"/>
      <c r="SEI553" s="52"/>
      <c r="SEJ553" s="52"/>
      <c r="SEK553" s="52"/>
      <c r="SEL553" s="52"/>
      <c r="SEM553" s="52"/>
      <c r="SEN553" s="52"/>
      <c r="SEO553" s="52"/>
      <c r="SEP553" s="52"/>
      <c r="SEQ553" s="52"/>
      <c r="SER553" s="52"/>
      <c r="SES553" s="52"/>
      <c r="SET553" s="52"/>
      <c r="SEU553" s="52"/>
      <c r="SEV553" s="52"/>
      <c r="SEW553" s="52"/>
      <c r="SEX553" s="52"/>
      <c r="SEY553" s="52"/>
      <c r="SEZ553" s="52"/>
      <c r="SFA553" s="52"/>
      <c r="SFB553" s="52"/>
      <c r="SFC553" s="52"/>
      <c r="SFD553" s="52"/>
      <c r="SFE553" s="52"/>
      <c r="SFF553" s="52"/>
      <c r="SFG553" s="52"/>
      <c r="SFH553" s="52"/>
      <c r="SFI553" s="52"/>
      <c r="SFJ553" s="52"/>
      <c r="SFK553" s="52"/>
      <c r="SFL553" s="52"/>
      <c r="SFM553" s="52"/>
      <c r="SFN553" s="52"/>
      <c r="SFO553" s="52"/>
      <c r="SFP553" s="52"/>
      <c r="SFQ553" s="52"/>
      <c r="SFR553" s="52"/>
      <c r="SFS553" s="52"/>
      <c r="SFT553" s="52"/>
      <c r="SFU553" s="52"/>
      <c r="SFV553" s="52"/>
      <c r="SFW553" s="52"/>
      <c r="SFX553" s="52"/>
      <c r="SFY553" s="52"/>
      <c r="SFZ553" s="52"/>
      <c r="SGA553" s="52"/>
      <c r="SGB553" s="52"/>
      <c r="SGC553" s="52"/>
      <c r="SGD553" s="52"/>
      <c r="SGE553" s="52"/>
      <c r="SGF553" s="52"/>
      <c r="SGG553" s="52"/>
      <c r="SGH553" s="52"/>
      <c r="SGI553" s="52"/>
      <c r="SGJ553" s="52"/>
      <c r="SGK553" s="52"/>
      <c r="SGL553" s="52"/>
      <c r="SGM553" s="52"/>
      <c r="SGN553" s="52"/>
      <c r="SGO553" s="52"/>
      <c r="SGP553" s="52"/>
      <c r="SGQ553" s="52"/>
      <c r="SGR553" s="52"/>
      <c r="SGS553" s="52"/>
      <c r="SGT553" s="52"/>
      <c r="SGU553" s="52"/>
      <c r="SGV553" s="52"/>
      <c r="SGW553" s="52"/>
      <c r="SGX553" s="52"/>
      <c r="SGY553" s="52"/>
      <c r="SGZ553" s="52"/>
      <c r="SHA553" s="52"/>
      <c r="SHB553" s="52"/>
      <c r="SHC553" s="52"/>
      <c r="SHD553" s="52"/>
      <c r="SHE553" s="52"/>
      <c r="SHF553" s="52"/>
      <c r="SHG553" s="52"/>
      <c r="SHH553" s="52"/>
      <c r="SHI553" s="52"/>
      <c r="SHJ553" s="52"/>
      <c r="SHK553" s="52"/>
      <c r="SHL553" s="52"/>
      <c r="SHM553" s="52"/>
      <c r="SHN553" s="52"/>
      <c r="SHO553" s="52"/>
      <c r="SHP553" s="52"/>
      <c r="SHQ553" s="52"/>
      <c r="SHR553" s="52"/>
      <c r="SHS553" s="52"/>
      <c r="SHT553" s="52"/>
      <c r="SHU553" s="52"/>
      <c r="SHV553" s="52"/>
      <c r="SHW553" s="52"/>
      <c r="SHX553" s="52"/>
      <c r="SHY553" s="52"/>
      <c r="SHZ553" s="52"/>
      <c r="SIA553" s="52"/>
      <c r="SIB553" s="52"/>
      <c r="SIC553" s="52"/>
      <c r="SID553" s="52"/>
      <c r="SIE553" s="52"/>
      <c r="SIF553" s="52"/>
      <c r="SIG553" s="52"/>
      <c r="SIH553" s="52"/>
      <c r="SII553" s="52"/>
      <c r="SIJ553" s="52"/>
      <c r="SIK553" s="52"/>
      <c r="SIL553" s="52"/>
      <c r="SIM553" s="52"/>
      <c r="SIN553" s="52"/>
      <c r="SIO553" s="52"/>
      <c r="SIP553" s="52"/>
      <c r="SIQ553" s="52"/>
      <c r="SIR553" s="52"/>
      <c r="SIS553" s="52"/>
      <c r="SIT553" s="52"/>
      <c r="SIU553" s="52"/>
      <c r="SIV553" s="52"/>
      <c r="SIW553" s="52"/>
      <c r="SIX553" s="52"/>
      <c r="SIY553" s="52"/>
      <c r="SIZ553" s="52"/>
      <c r="SJA553" s="52"/>
      <c r="SJB553" s="52"/>
      <c r="SJC553" s="52"/>
      <c r="SJD553" s="52"/>
      <c r="SJE553" s="52"/>
      <c r="SJF553" s="52"/>
      <c r="SJG553" s="52"/>
      <c r="SJH553" s="52"/>
      <c r="SJI553" s="52"/>
      <c r="SJJ553" s="52"/>
      <c r="SJK553" s="52"/>
      <c r="SJL553" s="52"/>
      <c r="SJM553" s="52"/>
      <c r="SJN553" s="52"/>
      <c r="SJO553" s="52"/>
      <c r="SJP553" s="52"/>
      <c r="SJQ553" s="52"/>
      <c r="SJR553" s="52"/>
      <c r="SJS553" s="52"/>
      <c r="SJT553" s="52"/>
      <c r="SJU553" s="52"/>
      <c r="SJV553" s="52"/>
      <c r="SJW553" s="52"/>
      <c r="SJX553" s="52"/>
      <c r="SJY553" s="52"/>
      <c r="SJZ553" s="52"/>
      <c r="SKA553" s="52"/>
      <c r="SKB553" s="52"/>
      <c r="SKC553" s="52"/>
      <c r="SKD553" s="52"/>
      <c r="SKE553" s="52"/>
      <c r="SKF553" s="52"/>
      <c r="SKG553" s="52"/>
      <c r="SKH553" s="52"/>
      <c r="SKI553" s="52"/>
      <c r="SKJ553" s="52"/>
      <c r="SKK553" s="52"/>
      <c r="SKL553" s="52"/>
      <c r="SKM553" s="52"/>
      <c r="SKN553" s="52"/>
      <c r="SKO553" s="52"/>
      <c r="SKP553" s="52"/>
      <c r="SKQ553" s="52"/>
      <c r="SKR553" s="52"/>
      <c r="SKS553" s="52"/>
      <c r="SKT553" s="52"/>
      <c r="SKU553" s="52"/>
      <c r="SKV553" s="52"/>
      <c r="SKW553" s="52"/>
      <c r="SKX553" s="52"/>
      <c r="SKY553" s="52"/>
      <c r="SKZ553" s="52"/>
      <c r="SLA553" s="52"/>
      <c r="SLB553" s="52"/>
      <c r="SLC553" s="52"/>
      <c r="SLD553" s="52"/>
      <c r="SLE553" s="52"/>
      <c r="SLF553" s="52"/>
      <c r="SLG553" s="52"/>
      <c r="SLH553" s="52"/>
      <c r="SLI553" s="52"/>
      <c r="SLJ553" s="52"/>
      <c r="SLK553" s="52"/>
      <c r="SLL553" s="52"/>
      <c r="SLM553" s="52"/>
      <c r="SLN553" s="52"/>
      <c r="SLO553" s="52"/>
      <c r="SLP553" s="52"/>
      <c r="SLQ553" s="52"/>
      <c r="SLR553" s="52"/>
      <c r="SLS553" s="52"/>
      <c r="SLT553" s="52"/>
      <c r="SLU553" s="52"/>
      <c r="SLV553" s="52"/>
      <c r="SLW553" s="52"/>
      <c r="SLX553" s="52"/>
      <c r="SLY553" s="52"/>
      <c r="SLZ553" s="52"/>
      <c r="SMA553" s="52"/>
      <c r="SMB553" s="52"/>
      <c r="SMC553" s="52"/>
      <c r="SMD553" s="52"/>
      <c r="SME553" s="52"/>
      <c r="SMF553" s="52"/>
      <c r="SMG553" s="52"/>
      <c r="SMH553" s="52"/>
      <c r="SMI553" s="52"/>
      <c r="SMJ553" s="52"/>
      <c r="SMK553" s="52"/>
      <c r="SML553" s="52"/>
      <c r="SMM553" s="52"/>
      <c r="SMN553" s="52"/>
      <c r="SMO553" s="52"/>
      <c r="SMP553" s="52"/>
      <c r="SMQ553" s="52"/>
      <c r="SMR553" s="52"/>
      <c r="SMS553" s="52"/>
      <c r="SMT553" s="52"/>
      <c r="SMU553" s="52"/>
      <c r="SMV553" s="52"/>
      <c r="SMW553" s="52"/>
      <c r="SMX553" s="52"/>
      <c r="SMY553" s="52"/>
      <c r="SMZ553" s="52"/>
      <c r="SNA553" s="52"/>
      <c r="SNB553" s="52"/>
      <c r="SNC553" s="52"/>
      <c r="SND553" s="52"/>
      <c r="SNE553" s="52"/>
      <c r="SNF553" s="52"/>
      <c r="SNG553" s="52"/>
      <c r="SNH553" s="52"/>
      <c r="SNI553" s="52"/>
      <c r="SNJ553" s="52"/>
      <c r="SNK553" s="52"/>
      <c r="SNL553" s="52"/>
      <c r="SNM553" s="52"/>
      <c r="SNN553" s="52"/>
      <c r="SNO553" s="52"/>
      <c r="SNP553" s="52"/>
      <c r="SNQ553" s="52"/>
      <c r="SNR553" s="52"/>
      <c r="SNS553" s="52"/>
      <c r="SNT553" s="52"/>
      <c r="SNU553" s="52"/>
      <c r="SNV553" s="52"/>
      <c r="SNW553" s="52"/>
      <c r="SNX553" s="52"/>
      <c r="SNY553" s="52"/>
      <c r="SNZ553" s="52"/>
      <c r="SOA553" s="52"/>
      <c r="SOB553" s="52"/>
      <c r="SOC553" s="52"/>
      <c r="SOD553" s="52"/>
      <c r="SOE553" s="52"/>
      <c r="SOF553" s="52"/>
      <c r="SOG553" s="52"/>
      <c r="SOH553" s="52"/>
      <c r="SOI553" s="52"/>
      <c r="SOJ553" s="52"/>
      <c r="SOK553" s="52"/>
      <c r="SOL553" s="52"/>
      <c r="SOM553" s="52"/>
      <c r="SON553" s="52"/>
      <c r="SOO553" s="52"/>
      <c r="SOP553" s="52"/>
      <c r="SOQ553" s="52"/>
      <c r="SOR553" s="52"/>
      <c r="SOS553" s="52"/>
      <c r="SOT553" s="52"/>
      <c r="SOU553" s="52"/>
      <c r="SOV553" s="52"/>
      <c r="SOW553" s="52"/>
      <c r="SOX553" s="52"/>
      <c r="SOY553" s="52"/>
      <c r="SOZ553" s="52"/>
      <c r="SPA553" s="52"/>
      <c r="SPB553" s="52"/>
      <c r="SPC553" s="52"/>
      <c r="SPD553" s="52"/>
      <c r="SPE553" s="52"/>
      <c r="SPF553" s="52"/>
      <c r="SPG553" s="52"/>
      <c r="SPH553" s="52"/>
      <c r="SPI553" s="52"/>
      <c r="SPJ553" s="52"/>
      <c r="SPK553" s="52"/>
      <c r="SPL553" s="52"/>
      <c r="SPM553" s="52"/>
      <c r="SPN553" s="52"/>
      <c r="SPO553" s="52"/>
      <c r="SPP553" s="52"/>
      <c r="SPQ553" s="52"/>
      <c r="SPR553" s="52"/>
      <c r="SPS553" s="52"/>
      <c r="SPT553" s="52"/>
      <c r="SPU553" s="52"/>
      <c r="SPV553" s="52"/>
      <c r="SPW553" s="52"/>
      <c r="SPX553" s="52"/>
      <c r="SPY553" s="52"/>
      <c r="SPZ553" s="52"/>
      <c r="SQA553" s="52"/>
      <c r="SQB553" s="52"/>
      <c r="SQC553" s="52"/>
      <c r="SQD553" s="52"/>
      <c r="SQE553" s="52"/>
      <c r="SQF553" s="52"/>
      <c r="SQG553" s="52"/>
      <c r="SQH553" s="52"/>
      <c r="SQI553" s="52"/>
      <c r="SQJ553" s="52"/>
      <c r="SQK553" s="52"/>
      <c r="SQL553" s="52"/>
      <c r="SQM553" s="52"/>
      <c r="SQN553" s="52"/>
      <c r="SQO553" s="52"/>
      <c r="SQP553" s="52"/>
      <c r="SQQ553" s="52"/>
      <c r="SQR553" s="52"/>
      <c r="SQS553" s="52"/>
      <c r="SQT553" s="52"/>
      <c r="SQU553" s="52"/>
      <c r="SQV553" s="52"/>
      <c r="SQW553" s="52"/>
      <c r="SQX553" s="52"/>
      <c r="SQY553" s="52"/>
      <c r="SQZ553" s="52"/>
      <c r="SRA553" s="52"/>
      <c r="SRB553" s="52"/>
      <c r="SRC553" s="52"/>
      <c r="SRD553" s="52"/>
      <c r="SRE553" s="52"/>
      <c r="SRF553" s="52"/>
      <c r="SRG553" s="52"/>
      <c r="SRH553" s="52"/>
      <c r="SRI553" s="52"/>
      <c r="SRJ553" s="52"/>
      <c r="SRK553" s="52"/>
      <c r="SRL553" s="52"/>
      <c r="SRM553" s="52"/>
      <c r="SRN553" s="52"/>
      <c r="SRO553" s="52"/>
      <c r="SRP553" s="52"/>
      <c r="SRQ553" s="52"/>
      <c r="SRR553" s="52"/>
      <c r="SRS553" s="52"/>
      <c r="SRT553" s="52"/>
      <c r="SRU553" s="52"/>
      <c r="SRV553" s="52"/>
      <c r="SRW553" s="52"/>
      <c r="SRX553" s="52"/>
      <c r="SRY553" s="52"/>
      <c r="SRZ553" s="52"/>
      <c r="SSA553" s="52"/>
      <c r="SSB553" s="52"/>
      <c r="SSC553" s="52"/>
      <c r="SSD553" s="52"/>
      <c r="SSE553" s="52"/>
      <c r="SSF553" s="52"/>
      <c r="SSG553" s="52"/>
      <c r="SSH553" s="52"/>
      <c r="SSI553" s="52"/>
      <c r="SSJ553" s="52"/>
      <c r="SSK553" s="52"/>
      <c r="SSL553" s="52"/>
      <c r="SSM553" s="52"/>
      <c r="SSN553" s="52"/>
      <c r="SSO553" s="52"/>
      <c r="SSP553" s="52"/>
      <c r="SSQ553" s="52"/>
      <c r="SSR553" s="52"/>
      <c r="SSS553" s="52"/>
      <c r="SST553" s="52"/>
      <c r="SSU553" s="52"/>
      <c r="SSV553" s="52"/>
      <c r="SSW553" s="52"/>
      <c r="SSX553" s="52"/>
      <c r="SSY553" s="52"/>
      <c r="SSZ553" s="52"/>
      <c r="STA553" s="52"/>
      <c r="STB553" s="52"/>
      <c r="STC553" s="52"/>
      <c r="STD553" s="52"/>
      <c r="STE553" s="52"/>
      <c r="STF553" s="52"/>
      <c r="STG553" s="52"/>
      <c r="STH553" s="52"/>
      <c r="STI553" s="52"/>
      <c r="STJ553" s="52"/>
      <c r="STK553" s="52"/>
      <c r="STL553" s="52"/>
      <c r="STM553" s="52"/>
      <c r="STN553" s="52"/>
      <c r="STO553" s="52"/>
      <c r="STP553" s="52"/>
      <c r="STQ553" s="52"/>
      <c r="STR553" s="52"/>
      <c r="STS553" s="52"/>
      <c r="STT553" s="52"/>
      <c r="STU553" s="52"/>
      <c r="STV553" s="52"/>
      <c r="STW553" s="52"/>
      <c r="STX553" s="52"/>
      <c r="STY553" s="52"/>
      <c r="STZ553" s="52"/>
      <c r="SUA553" s="52"/>
      <c r="SUB553" s="52"/>
      <c r="SUC553" s="52"/>
      <c r="SUD553" s="52"/>
      <c r="SUE553" s="52"/>
      <c r="SUF553" s="52"/>
      <c r="SUG553" s="52"/>
      <c r="SUH553" s="52"/>
      <c r="SUI553" s="52"/>
      <c r="SUJ553" s="52"/>
      <c r="SUK553" s="52"/>
      <c r="SUL553" s="52"/>
      <c r="SUM553" s="52"/>
      <c r="SUN553" s="52"/>
      <c r="SUO553" s="52"/>
      <c r="SUP553" s="52"/>
      <c r="SUQ553" s="52"/>
      <c r="SUR553" s="52"/>
      <c r="SUS553" s="52"/>
      <c r="SUT553" s="52"/>
      <c r="SUU553" s="52"/>
      <c r="SUV553" s="52"/>
      <c r="SUW553" s="52"/>
      <c r="SUX553" s="52"/>
      <c r="SUY553" s="52"/>
      <c r="SUZ553" s="52"/>
      <c r="SVA553" s="52"/>
      <c r="SVB553" s="52"/>
      <c r="SVC553" s="52"/>
      <c r="SVD553" s="52"/>
      <c r="SVE553" s="52"/>
      <c r="SVF553" s="52"/>
      <c r="SVG553" s="52"/>
      <c r="SVH553" s="52"/>
      <c r="SVI553" s="52"/>
      <c r="SVJ553" s="52"/>
      <c r="SVK553" s="52"/>
      <c r="SVL553" s="52"/>
      <c r="SVM553" s="52"/>
      <c r="SVN553" s="52"/>
      <c r="SVO553" s="52"/>
      <c r="SVP553" s="52"/>
      <c r="SVQ553" s="52"/>
      <c r="SVR553" s="52"/>
      <c r="SVS553" s="52"/>
      <c r="SVT553" s="52"/>
      <c r="SVU553" s="52"/>
      <c r="SVV553" s="52"/>
      <c r="SVW553" s="52"/>
      <c r="SVX553" s="52"/>
      <c r="SVY553" s="52"/>
      <c r="SVZ553" s="52"/>
      <c r="SWA553" s="52"/>
      <c r="SWB553" s="52"/>
      <c r="SWC553" s="52"/>
      <c r="SWD553" s="52"/>
      <c r="SWE553" s="52"/>
      <c r="SWF553" s="52"/>
      <c r="SWG553" s="52"/>
      <c r="SWH553" s="52"/>
      <c r="SWI553" s="52"/>
      <c r="SWJ553" s="52"/>
      <c r="SWK553" s="52"/>
      <c r="SWL553" s="52"/>
      <c r="SWM553" s="52"/>
      <c r="SWN553" s="52"/>
      <c r="SWO553" s="52"/>
      <c r="SWP553" s="52"/>
      <c r="SWQ553" s="52"/>
      <c r="SWR553" s="52"/>
      <c r="SWS553" s="52"/>
      <c r="SWT553" s="52"/>
      <c r="SWU553" s="52"/>
      <c r="SWV553" s="52"/>
      <c r="SWW553" s="52"/>
      <c r="SWX553" s="52"/>
      <c r="SWY553" s="52"/>
      <c r="SWZ553" s="52"/>
      <c r="SXA553" s="52"/>
      <c r="SXB553" s="52"/>
      <c r="SXC553" s="52"/>
      <c r="SXD553" s="52"/>
      <c r="SXE553" s="52"/>
      <c r="SXF553" s="52"/>
      <c r="SXG553" s="52"/>
      <c r="SXH553" s="52"/>
      <c r="SXI553" s="52"/>
      <c r="SXJ553" s="52"/>
      <c r="SXK553" s="52"/>
      <c r="SXL553" s="52"/>
      <c r="SXM553" s="52"/>
      <c r="SXN553" s="52"/>
      <c r="SXO553" s="52"/>
      <c r="SXP553" s="52"/>
      <c r="SXQ553" s="52"/>
      <c r="SXR553" s="52"/>
      <c r="SXS553" s="52"/>
      <c r="SXT553" s="52"/>
      <c r="SXU553" s="52"/>
      <c r="SXV553" s="52"/>
      <c r="SXW553" s="52"/>
      <c r="SXX553" s="52"/>
      <c r="SXY553" s="52"/>
      <c r="SXZ553" s="52"/>
      <c r="SYA553" s="52"/>
      <c r="SYB553" s="52"/>
      <c r="SYC553" s="52"/>
      <c r="SYD553" s="52"/>
      <c r="SYE553" s="52"/>
      <c r="SYF553" s="52"/>
      <c r="SYG553" s="52"/>
      <c r="SYH553" s="52"/>
      <c r="SYI553" s="52"/>
      <c r="SYJ553" s="52"/>
      <c r="SYK553" s="52"/>
      <c r="SYL553" s="52"/>
      <c r="SYM553" s="52"/>
      <c r="SYN553" s="52"/>
      <c r="SYO553" s="52"/>
      <c r="SYP553" s="52"/>
      <c r="SYQ553" s="52"/>
      <c r="SYR553" s="52"/>
      <c r="SYS553" s="52"/>
      <c r="SYT553" s="52"/>
      <c r="SYU553" s="52"/>
      <c r="SYV553" s="52"/>
      <c r="SYW553" s="52"/>
      <c r="SYX553" s="52"/>
      <c r="SYY553" s="52"/>
      <c r="SYZ553" s="52"/>
      <c r="SZA553" s="52"/>
      <c r="SZB553" s="52"/>
      <c r="SZC553" s="52"/>
      <c r="SZD553" s="52"/>
      <c r="SZE553" s="52"/>
      <c r="SZF553" s="52"/>
      <c r="SZG553" s="52"/>
      <c r="SZH553" s="52"/>
      <c r="SZI553" s="52"/>
      <c r="SZJ553" s="52"/>
      <c r="SZK553" s="52"/>
      <c r="SZL553" s="52"/>
      <c r="SZM553" s="52"/>
      <c r="SZN553" s="52"/>
      <c r="SZO553" s="52"/>
      <c r="SZP553" s="52"/>
      <c r="SZQ553" s="52"/>
      <c r="SZR553" s="52"/>
      <c r="SZS553" s="52"/>
      <c r="SZT553" s="52"/>
      <c r="SZU553" s="52"/>
      <c r="SZV553" s="52"/>
      <c r="SZW553" s="52"/>
      <c r="SZX553" s="52"/>
      <c r="SZY553" s="52"/>
      <c r="SZZ553" s="52"/>
      <c r="TAA553" s="52"/>
      <c r="TAB553" s="52"/>
      <c r="TAC553" s="52"/>
      <c r="TAD553" s="52"/>
      <c r="TAE553" s="52"/>
      <c r="TAF553" s="52"/>
      <c r="TAG553" s="52"/>
      <c r="TAH553" s="52"/>
      <c r="TAI553" s="52"/>
      <c r="TAJ553" s="52"/>
      <c r="TAK553" s="52"/>
      <c r="TAL553" s="52"/>
      <c r="TAM553" s="52"/>
      <c r="TAN553" s="52"/>
      <c r="TAO553" s="52"/>
      <c r="TAP553" s="52"/>
      <c r="TAQ553" s="52"/>
      <c r="TAR553" s="52"/>
      <c r="TAS553" s="52"/>
      <c r="TAT553" s="52"/>
      <c r="TAU553" s="52"/>
      <c r="TAV553" s="52"/>
      <c r="TAW553" s="52"/>
      <c r="TAX553" s="52"/>
      <c r="TAY553" s="52"/>
      <c r="TAZ553" s="52"/>
      <c r="TBA553" s="52"/>
      <c r="TBB553" s="52"/>
      <c r="TBC553" s="52"/>
      <c r="TBD553" s="52"/>
      <c r="TBE553" s="52"/>
      <c r="TBF553" s="52"/>
      <c r="TBG553" s="52"/>
      <c r="TBH553" s="52"/>
      <c r="TBI553" s="52"/>
      <c r="TBJ553" s="52"/>
      <c r="TBK553" s="52"/>
      <c r="TBL553" s="52"/>
      <c r="TBM553" s="52"/>
      <c r="TBN553" s="52"/>
      <c r="TBO553" s="52"/>
      <c r="TBP553" s="52"/>
      <c r="TBQ553" s="52"/>
      <c r="TBR553" s="52"/>
      <c r="TBS553" s="52"/>
      <c r="TBT553" s="52"/>
      <c r="TBU553" s="52"/>
      <c r="TBV553" s="52"/>
      <c r="TBW553" s="52"/>
      <c r="TBX553" s="52"/>
      <c r="TBY553" s="52"/>
      <c r="TBZ553" s="52"/>
      <c r="TCA553" s="52"/>
      <c r="TCB553" s="52"/>
      <c r="TCC553" s="52"/>
      <c r="TCD553" s="52"/>
      <c r="TCE553" s="52"/>
      <c r="TCF553" s="52"/>
      <c r="TCG553" s="52"/>
      <c r="TCH553" s="52"/>
      <c r="TCI553" s="52"/>
      <c r="TCJ553" s="52"/>
      <c r="TCK553" s="52"/>
      <c r="TCL553" s="52"/>
      <c r="TCM553" s="52"/>
      <c r="TCN553" s="52"/>
      <c r="TCO553" s="52"/>
      <c r="TCP553" s="52"/>
      <c r="TCQ553" s="52"/>
      <c r="TCR553" s="52"/>
      <c r="TCS553" s="52"/>
      <c r="TCT553" s="52"/>
      <c r="TCU553" s="52"/>
      <c r="TCV553" s="52"/>
      <c r="TCW553" s="52"/>
      <c r="TCX553" s="52"/>
      <c r="TCY553" s="52"/>
      <c r="TCZ553" s="52"/>
      <c r="TDA553" s="52"/>
      <c r="TDB553" s="52"/>
      <c r="TDC553" s="52"/>
      <c r="TDD553" s="52"/>
      <c r="TDE553" s="52"/>
      <c r="TDF553" s="52"/>
      <c r="TDG553" s="52"/>
      <c r="TDH553" s="52"/>
      <c r="TDI553" s="52"/>
      <c r="TDJ553" s="52"/>
      <c r="TDK553" s="52"/>
      <c r="TDL553" s="52"/>
      <c r="TDM553" s="52"/>
      <c r="TDN553" s="52"/>
      <c r="TDO553" s="52"/>
      <c r="TDP553" s="52"/>
      <c r="TDQ553" s="52"/>
      <c r="TDR553" s="52"/>
      <c r="TDS553" s="52"/>
      <c r="TDT553" s="52"/>
      <c r="TDU553" s="52"/>
      <c r="TDV553" s="52"/>
      <c r="TDW553" s="52"/>
      <c r="TDX553" s="52"/>
      <c r="TDY553" s="52"/>
      <c r="TDZ553" s="52"/>
      <c r="TEA553" s="52"/>
      <c r="TEB553" s="52"/>
      <c r="TEC553" s="52"/>
      <c r="TED553" s="52"/>
      <c r="TEE553" s="52"/>
      <c r="TEF553" s="52"/>
      <c r="TEG553" s="52"/>
      <c r="TEH553" s="52"/>
      <c r="TEI553" s="52"/>
      <c r="TEJ553" s="52"/>
      <c r="TEK553" s="52"/>
      <c r="TEL553" s="52"/>
      <c r="TEM553" s="52"/>
      <c r="TEN553" s="52"/>
      <c r="TEO553" s="52"/>
      <c r="TEP553" s="52"/>
      <c r="TEQ553" s="52"/>
      <c r="TER553" s="52"/>
      <c r="TES553" s="52"/>
      <c r="TET553" s="52"/>
      <c r="TEU553" s="52"/>
      <c r="TEV553" s="52"/>
      <c r="TEW553" s="52"/>
      <c r="TEX553" s="52"/>
      <c r="TEY553" s="52"/>
      <c r="TEZ553" s="52"/>
      <c r="TFA553" s="52"/>
      <c r="TFB553" s="52"/>
      <c r="TFC553" s="52"/>
      <c r="TFD553" s="52"/>
      <c r="TFE553" s="52"/>
      <c r="TFF553" s="52"/>
      <c r="TFG553" s="52"/>
      <c r="TFH553" s="52"/>
      <c r="TFI553" s="52"/>
      <c r="TFJ553" s="52"/>
      <c r="TFK553" s="52"/>
      <c r="TFL553" s="52"/>
      <c r="TFM553" s="52"/>
      <c r="TFN553" s="52"/>
      <c r="TFO553" s="52"/>
      <c r="TFP553" s="52"/>
      <c r="TFQ553" s="52"/>
      <c r="TFR553" s="52"/>
      <c r="TFS553" s="52"/>
      <c r="TFT553" s="52"/>
      <c r="TFU553" s="52"/>
      <c r="TFV553" s="52"/>
      <c r="TFW553" s="52"/>
      <c r="TFX553" s="52"/>
      <c r="TFY553" s="52"/>
      <c r="TFZ553" s="52"/>
      <c r="TGA553" s="52"/>
      <c r="TGB553" s="52"/>
      <c r="TGC553" s="52"/>
      <c r="TGD553" s="52"/>
      <c r="TGE553" s="52"/>
      <c r="TGF553" s="52"/>
      <c r="TGG553" s="52"/>
      <c r="TGH553" s="52"/>
      <c r="TGI553" s="52"/>
      <c r="TGJ553" s="52"/>
      <c r="TGK553" s="52"/>
      <c r="TGL553" s="52"/>
      <c r="TGM553" s="52"/>
      <c r="TGN553" s="52"/>
      <c r="TGO553" s="52"/>
      <c r="TGP553" s="52"/>
      <c r="TGQ553" s="52"/>
      <c r="TGR553" s="52"/>
      <c r="TGS553" s="52"/>
      <c r="TGT553" s="52"/>
      <c r="TGU553" s="52"/>
      <c r="TGV553" s="52"/>
      <c r="TGW553" s="52"/>
      <c r="TGX553" s="52"/>
      <c r="TGY553" s="52"/>
      <c r="TGZ553" s="52"/>
      <c r="THA553" s="52"/>
      <c r="THB553" s="52"/>
      <c r="THC553" s="52"/>
      <c r="THD553" s="52"/>
      <c r="THE553" s="52"/>
      <c r="THF553" s="52"/>
      <c r="THG553" s="52"/>
      <c r="THH553" s="52"/>
      <c r="THI553" s="52"/>
      <c r="THJ553" s="52"/>
      <c r="THK553" s="52"/>
      <c r="THL553" s="52"/>
      <c r="THM553" s="52"/>
      <c r="THN553" s="52"/>
      <c r="THO553" s="52"/>
      <c r="THP553" s="52"/>
      <c r="THQ553" s="52"/>
      <c r="THR553" s="52"/>
      <c r="THS553" s="52"/>
      <c r="THT553" s="52"/>
      <c r="THU553" s="52"/>
      <c r="THV553" s="52"/>
      <c r="THW553" s="52"/>
      <c r="THX553" s="52"/>
      <c r="THY553" s="52"/>
      <c r="THZ553" s="52"/>
      <c r="TIA553" s="52"/>
      <c r="TIB553" s="52"/>
      <c r="TIC553" s="52"/>
      <c r="TID553" s="52"/>
      <c r="TIE553" s="52"/>
      <c r="TIF553" s="52"/>
      <c r="TIG553" s="52"/>
      <c r="TIH553" s="52"/>
      <c r="TII553" s="52"/>
      <c r="TIJ553" s="52"/>
      <c r="TIK553" s="52"/>
      <c r="TIL553" s="52"/>
      <c r="TIM553" s="52"/>
      <c r="TIN553" s="52"/>
      <c r="TIO553" s="52"/>
      <c r="TIP553" s="52"/>
      <c r="TIQ553" s="52"/>
      <c r="TIR553" s="52"/>
      <c r="TIS553" s="52"/>
      <c r="TIT553" s="52"/>
      <c r="TIU553" s="52"/>
      <c r="TIV553" s="52"/>
      <c r="TIW553" s="52"/>
      <c r="TIX553" s="52"/>
      <c r="TIY553" s="52"/>
      <c r="TIZ553" s="52"/>
      <c r="TJA553" s="52"/>
      <c r="TJB553" s="52"/>
      <c r="TJC553" s="52"/>
      <c r="TJD553" s="52"/>
      <c r="TJE553" s="52"/>
      <c r="TJF553" s="52"/>
      <c r="TJG553" s="52"/>
      <c r="TJH553" s="52"/>
      <c r="TJI553" s="52"/>
      <c r="TJJ553" s="52"/>
      <c r="TJK553" s="52"/>
      <c r="TJL553" s="52"/>
      <c r="TJM553" s="52"/>
      <c r="TJN553" s="52"/>
      <c r="TJO553" s="52"/>
      <c r="TJP553" s="52"/>
      <c r="TJQ553" s="52"/>
      <c r="TJR553" s="52"/>
      <c r="TJS553" s="52"/>
      <c r="TJT553" s="52"/>
      <c r="TJU553" s="52"/>
      <c r="TJV553" s="52"/>
      <c r="TJW553" s="52"/>
      <c r="TJX553" s="52"/>
      <c r="TJY553" s="52"/>
      <c r="TJZ553" s="52"/>
      <c r="TKA553" s="52"/>
      <c r="TKB553" s="52"/>
      <c r="TKC553" s="52"/>
      <c r="TKD553" s="52"/>
      <c r="TKE553" s="52"/>
      <c r="TKF553" s="52"/>
      <c r="TKG553" s="52"/>
      <c r="TKH553" s="52"/>
      <c r="TKI553" s="52"/>
      <c r="TKJ553" s="52"/>
      <c r="TKK553" s="52"/>
      <c r="TKL553" s="52"/>
      <c r="TKM553" s="52"/>
      <c r="TKN553" s="52"/>
      <c r="TKO553" s="52"/>
      <c r="TKP553" s="52"/>
      <c r="TKQ553" s="52"/>
      <c r="TKR553" s="52"/>
      <c r="TKS553" s="52"/>
      <c r="TKT553" s="52"/>
      <c r="TKU553" s="52"/>
      <c r="TKV553" s="52"/>
      <c r="TKW553" s="52"/>
      <c r="TKX553" s="52"/>
      <c r="TKY553" s="52"/>
      <c r="TKZ553" s="52"/>
      <c r="TLA553" s="52"/>
      <c r="TLB553" s="52"/>
      <c r="TLC553" s="52"/>
      <c r="TLD553" s="52"/>
      <c r="TLE553" s="52"/>
      <c r="TLF553" s="52"/>
      <c r="TLG553" s="52"/>
      <c r="TLH553" s="52"/>
      <c r="TLI553" s="52"/>
      <c r="TLJ553" s="52"/>
      <c r="TLK553" s="52"/>
      <c r="TLL553" s="52"/>
      <c r="TLM553" s="52"/>
      <c r="TLN553" s="52"/>
      <c r="TLO553" s="52"/>
      <c r="TLP553" s="52"/>
      <c r="TLQ553" s="52"/>
      <c r="TLR553" s="52"/>
      <c r="TLS553" s="52"/>
      <c r="TLT553" s="52"/>
      <c r="TLU553" s="52"/>
      <c r="TLV553" s="52"/>
      <c r="TLW553" s="52"/>
      <c r="TLX553" s="52"/>
      <c r="TLY553" s="52"/>
      <c r="TLZ553" s="52"/>
      <c r="TMA553" s="52"/>
      <c r="TMB553" s="52"/>
      <c r="TMC553" s="52"/>
      <c r="TMD553" s="52"/>
      <c r="TME553" s="52"/>
      <c r="TMF553" s="52"/>
      <c r="TMG553" s="52"/>
      <c r="TMH553" s="52"/>
      <c r="TMI553" s="52"/>
      <c r="TMJ553" s="52"/>
      <c r="TMK553" s="52"/>
      <c r="TML553" s="52"/>
      <c r="TMM553" s="52"/>
      <c r="TMN553" s="52"/>
      <c r="TMO553" s="52"/>
      <c r="TMP553" s="52"/>
      <c r="TMQ553" s="52"/>
      <c r="TMR553" s="52"/>
      <c r="TMS553" s="52"/>
      <c r="TMT553" s="52"/>
      <c r="TMU553" s="52"/>
      <c r="TMV553" s="52"/>
      <c r="TMW553" s="52"/>
      <c r="TMX553" s="52"/>
      <c r="TMY553" s="52"/>
      <c r="TMZ553" s="52"/>
      <c r="TNA553" s="52"/>
      <c r="TNB553" s="52"/>
      <c r="TNC553" s="52"/>
      <c r="TND553" s="52"/>
      <c r="TNE553" s="52"/>
      <c r="TNF553" s="52"/>
      <c r="TNG553" s="52"/>
      <c r="TNH553" s="52"/>
      <c r="TNI553" s="52"/>
      <c r="TNJ553" s="52"/>
      <c r="TNK553" s="52"/>
      <c r="TNL553" s="52"/>
      <c r="TNM553" s="52"/>
      <c r="TNN553" s="52"/>
      <c r="TNO553" s="52"/>
      <c r="TNP553" s="52"/>
      <c r="TNQ553" s="52"/>
      <c r="TNR553" s="52"/>
      <c r="TNS553" s="52"/>
      <c r="TNT553" s="52"/>
      <c r="TNU553" s="52"/>
      <c r="TNV553" s="52"/>
      <c r="TNW553" s="52"/>
      <c r="TNX553" s="52"/>
      <c r="TNY553" s="52"/>
      <c r="TNZ553" s="52"/>
      <c r="TOA553" s="52"/>
      <c r="TOB553" s="52"/>
      <c r="TOC553" s="52"/>
      <c r="TOD553" s="52"/>
      <c r="TOE553" s="52"/>
      <c r="TOF553" s="52"/>
      <c r="TOG553" s="52"/>
      <c r="TOH553" s="52"/>
      <c r="TOI553" s="52"/>
      <c r="TOJ553" s="52"/>
      <c r="TOK553" s="52"/>
      <c r="TOL553" s="52"/>
      <c r="TOM553" s="52"/>
      <c r="TON553" s="52"/>
      <c r="TOO553" s="52"/>
      <c r="TOP553" s="52"/>
      <c r="TOQ553" s="52"/>
      <c r="TOR553" s="52"/>
      <c r="TOS553" s="52"/>
      <c r="TOT553" s="52"/>
      <c r="TOU553" s="52"/>
      <c r="TOV553" s="52"/>
      <c r="TOW553" s="52"/>
      <c r="TOX553" s="52"/>
      <c r="TOY553" s="52"/>
      <c r="TOZ553" s="52"/>
      <c r="TPA553" s="52"/>
      <c r="TPB553" s="52"/>
      <c r="TPC553" s="52"/>
      <c r="TPD553" s="52"/>
      <c r="TPE553" s="52"/>
      <c r="TPF553" s="52"/>
      <c r="TPG553" s="52"/>
      <c r="TPH553" s="52"/>
      <c r="TPI553" s="52"/>
      <c r="TPJ553" s="52"/>
      <c r="TPK553" s="52"/>
      <c r="TPL553" s="52"/>
      <c r="TPM553" s="52"/>
      <c r="TPN553" s="52"/>
      <c r="TPO553" s="52"/>
      <c r="TPP553" s="52"/>
      <c r="TPQ553" s="52"/>
      <c r="TPR553" s="52"/>
      <c r="TPS553" s="52"/>
      <c r="TPT553" s="52"/>
      <c r="TPU553" s="52"/>
      <c r="TPV553" s="52"/>
      <c r="TPW553" s="52"/>
      <c r="TPX553" s="52"/>
      <c r="TPY553" s="52"/>
      <c r="TPZ553" s="52"/>
      <c r="TQA553" s="52"/>
      <c r="TQB553" s="52"/>
      <c r="TQC553" s="52"/>
      <c r="TQD553" s="52"/>
      <c r="TQE553" s="52"/>
      <c r="TQF553" s="52"/>
      <c r="TQG553" s="52"/>
      <c r="TQH553" s="52"/>
      <c r="TQI553" s="52"/>
      <c r="TQJ553" s="52"/>
      <c r="TQK553" s="52"/>
      <c r="TQL553" s="52"/>
      <c r="TQM553" s="52"/>
      <c r="TQN553" s="52"/>
      <c r="TQO553" s="52"/>
      <c r="TQP553" s="52"/>
      <c r="TQQ553" s="52"/>
      <c r="TQR553" s="52"/>
      <c r="TQS553" s="52"/>
      <c r="TQT553" s="52"/>
      <c r="TQU553" s="52"/>
      <c r="TQV553" s="52"/>
      <c r="TQW553" s="52"/>
      <c r="TQX553" s="52"/>
      <c r="TQY553" s="52"/>
      <c r="TQZ553" s="52"/>
      <c r="TRA553" s="52"/>
      <c r="TRB553" s="52"/>
      <c r="TRC553" s="52"/>
      <c r="TRD553" s="52"/>
      <c r="TRE553" s="52"/>
      <c r="TRF553" s="52"/>
      <c r="TRG553" s="52"/>
      <c r="TRH553" s="52"/>
      <c r="TRI553" s="52"/>
      <c r="TRJ553" s="52"/>
      <c r="TRK553" s="52"/>
      <c r="TRL553" s="52"/>
      <c r="TRM553" s="52"/>
      <c r="TRN553" s="52"/>
      <c r="TRO553" s="52"/>
      <c r="TRP553" s="52"/>
      <c r="TRQ553" s="52"/>
      <c r="TRR553" s="52"/>
      <c r="TRS553" s="52"/>
      <c r="TRT553" s="52"/>
      <c r="TRU553" s="52"/>
      <c r="TRV553" s="52"/>
      <c r="TRW553" s="52"/>
      <c r="TRX553" s="52"/>
      <c r="TRY553" s="52"/>
      <c r="TRZ553" s="52"/>
      <c r="TSA553" s="52"/>
      <c r="TSB553" s="52"/>
      <c r="TSC553" s="52"/>
      <c r="TSD553" s="52"/>
      <c r="TSE553" s="52"/>
      <c r="TSF553" s="52"/>
      <c r="TSG553" s="52"/>
      <c r="TSH553" s="52"/>
      <c r="TSI553" s="52"/>
      <c r="TSJ553" s="52"/>
      <c r="TSK553" s="52"/>
      <c r="TSL553" s="52"/>
      <c r="TSM553" s="52"/>
      <c r="TSN553" s="52"/>
      <c r="TSO553" s="52"/>
      <c r="TSP553" s="52"/>
      <c r="TSQ553" s="52"/>
      <c r="TSR553" s="52"/>
      <c r="TSS553" s="52"/>
      <c r="TST553" s="52"/>
      <c r="TSU553" s="52"/>
      <c r="TSV553" s="52"/>
      <c r="TSW553" s="52"/>
      <c r="TSX553" s="52"/>
      <c r="TSY553" s="52"/>
      <c r="TSZ553" s="52"/>
      <c r="TTA553" s="52"/>
      <c r="TTB553" s="52"/>
      <c r="TTC553" s="52"/>
      <c r="TTD553" s="52"/>
      <c r="TTE553" s="52"/>
      <c r="TTF553" s="52"/>
      <c r="TTG553" s="52"/>
      <c r="TTH553" s="52"/>
      <c r="TTI553" s="52"/>
      <c r="TTJ553" s="52"/>
      <c r="TTK553" s="52"/>
      <c r="TTL553" s="52"/>
      <c r="TTM553" s="52"/>
      <c r="TTN553" s="52"/>
      <c r="TTO553" s="52"/>
      <c r="TTP553" s="52"/>
      <c r="TTQ553" s="52"/>
      <c r="TTR553" s="52"/>
      <c r="TTS553" s="52"/>
      <c r="TTT553" s="52"/>
      <c r="TTU553" s="52"/>
      <c r="TTV553" s="52"/>
      <c r="TTW553" s="52"/>
      <c r="TTX553" s="52"/>
      <c r="TTY553" s="52"/>
      <c r="TTZ553" s="52"/>
      <c r="TUA553" s="52"/>
      <c r="TUB553" s="52"/>
      <c r="TUC553" s="52"/>
      <c r="TUD553" s="52"/>
      <c r="TUE553" s="52"/>
      <c r="TUF553" s="52"/>
      <c r="TUG553" s="52"/>
      <c r="TUH553" s="52"/>
      <c r="TUI553" s="52"/>
      <c r="TUJ553" s="52"/>
      <c r="TUK553" s="52"/>
      <c r="TUL553" s="52"/>
      <c r="TUM553" s="52"/>
      <c r="TUN553" s="52"/>
      <c r="TUO553" s="52"/>
      <c r="TUP553" s="52"/>
      <c r="TUQ553" s="52"/>
      <c r="TUR553" s="52"/>
      <c r="TUS553" s="52"/>
      <c r="TUT553" s="52"/>
      <c r="TUU553" s="52"/>
      <c r="TUV553" s="52"/>
      <c r="TUW553" s="52"/>
      <c r="TUX553" s="52"/>
      <c r="TUY553" s="52"/>
      <c r="TUZ553" s="52"/>
      <c r="TVA553" s="52"/>
      <c r="TVB553" s="52"/>
      <c r="TVC553" s="52"/>
      <c r="TVD553" s="52"/>
      <c r="TVE553" s="52"/>
      <c r="TVF553" s="52"/>
      <c r="TVG553" s="52"/>
      <c r="TVH553" s="52"/>
      <c r="TVI553" s="52"/>
      <c r="TVJ553" s="52"/>
      <c r="TVK553" s="52"/>
      <c r="TVL553" s="52"/>
      <c r="TVM553" s="52"/>
      <c r="TVN553" s="52"/>
      <c r="TVO553" s="52"/>
      <c r="TVP553" s="52"/>
      <c r="TVQ553" s="52"/>
      <c r="TVR553" s="52"/>
      <c r="TVS553" s="52"/>
      <c r="TVT553" s="52"/>
      <c r="TVU553" s="52"/>
      <c r="TVV553" s="52"/>
      <c r="TVW553" s="52"/>
      <c r="TVX553" s="52"/>
      <c r="TVY553" s="52"/>
      <c r="TVZ553" s="52"/>
      <c r="TWA553" s="52"/>
      <c r="TWB553" s="52"/>
      <c r="TWC553" s="52"/>
      <c r="TWD553" s="52"/>
      <c r="TWE553" s="52"/>
      <c r="TWF553" s="52"/>
      <c r="TWG553" s="52"/>
      <c r="TWH553" s="52"/>
      <c r="TWI553" s="52"/>
      <c r="TWJ553" s="52"/>
      <c r="TWK553" s="52"/>
      <c r="TWL553" s="52"/>
      <c r="TWM553" s="52"/>
      <c r="TWN553" s="52"/>
      <c r="TWO553" s="52"/>
      <c r="TWP553" s="52"/>
      <c r="TWQ553" s="52"/>
      <c r="TWR553" s="52"/>
      <c r="TWS553" s="52"/>
      <c r="TWT553" s="52"/>
      <c r="TWU553" s="52"/>
      <c r="TWV553" s="52"/>
      <c r="TWW553" s="52"/>
      <c r="TWX553" s="52"/>
      <c r="TWY553" s="52"/>
      <c r="TWZ553" s="52"/>
      <c r="TXA553" s="52"/>
      <c r="TXB553" s="52"/>
      <c r="TXC553" s="52"/>
      <c r="TXD553" s="52"/>
      <c r="TXE553" s="52"/>
      <c r="TXF553" s="52"/>
      <c r="TXG553" s="52"/>
      <c r="TXH553" s="52"/>
      <c r="TXI553" s="52"/>
      <c r="TXJ553" s="52"/>
      <c r="TXK553" s="52"/>
      <c r="TXL553" s="52"/>
      <c r="TXM553" s="52"/>
      <c r="TXN553" s="52"/>
      <c r="TXO553" s="52"/>
      <c r="TXP553" s="52"/>
      <c r="TXQ553" s="52"/>
      <c r="TXR553" s="52"/>
      <c r="TXS553" s="52"/>
      <c r="TXT553" s="52"/>
      <c r="TXU553" s="52"/>
      <c r="TXV553" s="52"/>
      <c r="TXW553" s="52"/>
      <c r="TXX553" s="52"/>
      <c r="TXY553" s="52"/>
      <c r="TXZ553" s="52"/>
      <c r="TYA553" s="52"/>
      <c r="TYB553" s="52"/>
      <c r="TYC553" s="52"/>
      <c r="TYD553" s="52"/>
      <c r="TYE553" s="52"/>
      <c r="TYF553" s="52"/>
      <c r="TYG553" s="52"/>
      <c r="TYH553" s="52"/>
      <c r="TYI553" s="52"/>
      <c r="TYJ553" s="52"/>
      <c r="TYK553" s="52"/>
      <c r="TYL553" s="52"/>
      <c r="TYM553" s="52"/>
      <c r="TYN553" s="52"/>
      <c r="TYO553" s="52"/>
      <c r="TYP553" s="52"/>
      <c r="TYQ553" s="52"/>
      <c r="TYR553" s="52"/>
      <c r="TYS553" s="52"/>
      <c r="TYT553" s="52"/>
      <c r="TYU553" s="52"/>
      <c r="TYV553" s="52"/>
      <c r="TYW553" s="52"/>
      <c r="TYX553" s="52"/>
      <c r="TYY553" s="52"/>
      <c r="TYZ553" s="52"/>
      <c r="TZA553" s="52"/>
      <c r="TZB553" s="52"/>
      <c r="TZC553" s="52"/>
      <c r="TZD553" s="52"/>
      <c r="TZE553" s="52"/>
      <c r="TZF553" s="52"/>
      <c r="TZG553" s="52"/>
      <c r="TZH553" s="52"/>
      <c r="TZI553" s="52"/>
      <c r="TZJ553" s="52"/>
      <c r="TZK553" s="52"/>
      <c r="TZL553" s="52"/>
      <c r="TZM553" s="52"/>
      <c r="TZN553" s="52"/>
      <c r="TZO553" s="52"/>
      <c r="TZP553" s="52"/>
      <c r="TZQ553" s="52"/>
      <c r="TZR553" s="52"/>
      <c r="TZS553" s="52"/>
      <c r="TZT553" s="52"/>
      <c r="TZU553" s="52"/>
      <c r="TZV553" s="52"/>
      <c r="TZW553" s="52"/>
      <c r="TZX553" s="52"/>
      <c r="TZY553" s="52"/>
      <c r="TZZ553" s="52"/>
      <c r="UAA553" s="52"/>
      <c r="UAB553" s="52"/>
      <c r="UAC553" s="52"/>
      <c r="UAD553" s="52"/>
      <c r="UAE553" s="52"/>
      <c r="UAF553" s="52"/>
      <c r="UAG553" s="52"/>
      <c r="UAH553" s="52"/>
      <c r="UAI553" s="52"/>
      <c r="UAJ553" s="52"/>
      <c r="UAK553" s="52"/>
      <c r="UAL553" s="52"/>
      <c r="UAM553" s="52"/>
      <c r="UAN553" s="52"/>
      <c r="UAO553" s="52"/>
      <c r="UAP553" s="52"/>
      <c r="UAQ553" s="52"/>
      <c r="UAR553" s="52"/>
      <c r="UAS553" s="52"/>
      <c r="UAT553" s="52"/>
      <c r="UAU553" s="52"/>
      <c r="UAV553" s="52"/>
      <c r="UAW553" s="52"/>
      <c r="UAX553" s="52"/>
      <c r="UAY553" s="52"/>
      <c r="UAZ553" s="52"/>
      <c r="UBA553" s="52"/>
      <c r="UBB553" s="52"/>
      <c r="UBC553" s="52"/>
      <c r="UBD553" s="52"/>
      <c r="UBE553" s="52"/>
      <c r="UBF553" s="52"/>
      <c r="UBG553" s="52"/>
      <c r="UBH553" s="52"/>
      <c r="UBI553" s="52"/>
      <c r="UBJ553" s="52"/>
      <c r="UBK553" s="52"/>
      <c r="UBL553" s="52"/>
      <c r="UBM553" s="52"/>
      <c r="UBN553" s="52"/>
      <c r="UBO553" s="52"/>
      <c r="UBP553" s="52"/>
      <c r="UBQ553" s="52"/>
      <c r="UBR553" s="52"/>
      <c r="UBS553" s="52"/>
      <c r="UBT553" s="52"/>
      <c r="UBU553" s="52"/>
      <c r="UBV553" s="52"/>
      <c r="UBW553" s="52"/>
      <c r="UBX553" s="52"/>
      <c r="UBY553" s="52"/>
      <c r="UBZ553" s="52"/>
      <c r="UCA553" s="52"/>
      <c r="UCB553" s="52"/>
      <c r="UCC553" s="52"/>
      <c r="UCD553" s="52"/>
      <c r="UCE553" s="52"/>
      <c r="UCF553" s="52"/>
      <c r="UCG553" s="52"/>
      <c r="UCH553" s="52"/>
      <c r="UCI553" s="52"/>
      <c r="UCJ553" s="52"/>
      <c r="UCK553" s="52"/>
      <c r="UCL553" s="52"/>
      <c r="UCM553" s="52"/>
      <c r="UCN553" s="52"/>
      <c r="UCO553" s="52"/>
      <c r="UCP553" s="52"/>
      <c r="UCQ553" s="52"/>
      <c r="UCR553" s="52"/>
      <c r="UCS553" s="52"/>
      <c r="UCT553" s="52"/>
      <c r="UCU553" s="52"/>
      <c r="UCV553" s="52"/>
      <c r="UCW553" s="52"/>
      <c r="UCX553" s="52"/>
      <c r="UCY553" s="52"/>
      <c r="UCZ553" s="52"/>
      <c r="UDA553" s="52"/>
      <c r="UDB553" s="52"/>
      <c r="UDC553" s="52"/>
      <c r="UDD553" s="52"/>
      <c r="UDE553" s="52"/>
      <c r="UDF553" s="52"/>
      <c r="UDG553" s="52"/>
      <c r="UDH553" s="52"/>
      <c r="UDI553" s="52"/>
      <c r="UDJ553" s="52"/>
      <c r="UDK553" s="52"/>
      <c r="UDL553" s="52"/>
      <c r="UDM553" s="52"/>
      <c r="UDN553" s="52"/>
      <c r="UDO553" s="52"/>
      <c r="UDP553" s="52"/>
      <c r="UDQ553" s="52"/>
      <c r="UDR553" s="52"/>
      <c r="UDS553" s="52"/>
      <c r="UDT553" s="52"/>
      <c r="UDU553" s="52"/>
      <c r="UDV553" s="52"/>
      <c r="UDW553" s="52"/>
      <c r="UDX553" s="52"/>
      <c r="UDY553" s="52"/>
      <c r="UDZ553" s="52"/>
      <c r="UEA553" s="52"/>
      <c r="UEB553" s="52"/>
      <c r="UEC553" s="52"/>
      <c r="UED553" s="52"/>
      <c r="UEE553" s="52"/>
      <c r="UEF553" s="52"/>
      <c r="UEG553" s="52"/>
      <c r="UEH553" s="52"/>
      <c r="UEI553" s="52"/>
      <c r="UEJ553" s="52"/>
      <c r="UEK553" s="52"/>
      <c r="UEL553" s="52"/>
      <c r="UEM553" s="52"/>
      <c r="UEN553" s="52"/>
      <c r="UEO553" s="52"/>
      <c r="UEP553" s="52"/>
      <c r="UEQ553" s="52"/>
      <c r="UER553" s="52"/>
      <c r="UES553" s="52"/>
      <c r="UET553" s="52"/>
      <c r="UEU553" s="52"/>
      <c r="UEV553" s="52"/>
      <c r="UEW553" s="52"/>
      <c r="UEX553" s="52"/>
      <c r="UEY553" s="52"/>
      <c r="UEZ553" s="52"/>
      <c r="UFA553" s="52"/>
      <c r="UFB553" s="52"/>
      <c r="UFC553" s="52"/>
      <c r="UFD553" s="52"/>
      <c r="UFE553" s="52"/>
      <c r="UFF553" s="52"/>
      <c r="UFG553" s="52"/>
      <c r="UFH553" s="52"/>
      <c r="UFI553" s="52"/>
      <c r="UFJ553" s="52"/>
      <c r="UFK553" s="52"/>
      <c r="UFL553" s="52"/>
      <c r="UFM553" s="52"/>
      <c r="UFN553" s="52"/>
      <c r="UFO553" s="52"/>
      <c r="UFP553" s="52"/>
      <c r="UFQ553" s="52"/>
      <c r="UFR553" s="52"/>
      <c r="UFS553" s="52"/>
      <c r="UFT553" s="52"/>
      <c r="UFU553" s="52"/>
      <c r="UFV553" s="52"/>
      <c r="UFW553" s="52"/>
      <c r="UFX553" s="52"/>
      <c r="UFY553" s="52"/>
      <c r="UFZ553" s="52"/>
      <c r="UGA553" s="52"/>
      <c r="UGB553" s="52"/>
      <c r="UGC553" s="52"/>
      <c r="UGD553" s="52"/>
      <c r="UGE553" s="52"/>
      <c r="UGF553" s="52"/>
      <c r="UGG553" s="52"/>
      <c r="UGH553" s="52"/>
      <c r="UGI553" s="52"/>
      <c r="UGJ553" s="52"/>
      <c r="UGK553" s="52"/>
      <c r="UGL553" s="52"/>
      <c r="UGM553" s="52"/>
      <c r="UGN553" s="52"/>
      <c r="UGO553" s="52"/>
      <c r="UGP553" s="52"/>
      <c r="UGQ553" s="52"/>
      <c r="UGR553" s="52"/>
      <c r="UGS553" s="52"/>
      <c r="UGT553" s="52"/>
      <c r="UGU553" s="52"/>
      <c r="UGV553" s="52"/>
      <c r="UGW553" s="52"/>
      <c r="UGX553" s="52"/>
      <c r="UGY553" s="52"/>
      <c r="UGZ553" s="52"/>
      <c r="UHA553" s="52"/>
      <c r="UHB553" s="52"/>
      <c r="UHC553" s="52"/>
      <c r="UHD553" s="52"/>
      <c r="UHE553" s="52"/>
      <c r="UHF553" s="52"/>
      <c r="UHG553" s="52"/>
      <c r="UHH553" s="52"/>
      <c r="UHI553" s="52"/>
      <c r="UHJ553" s="52"/>
      <c r="UHK553" s="52"/>
      <c r="UHL553" s="52"/>
      <c r="UHM553" s="52"/>
      <c r="UHN553" s="52"/>
      <c r="UHO553" s="52"/>
      <c r="UHP553" s="52"/>
      <c r="UHQ553" s="52"/>
      <c r="UHR553" s="52"/>
      <c r="UHS553" s="52"/>
      <c r="UHT553" s="52"/>
      <c r="UHU553" s="52"/>
      <c r="UHV553" s="52"/>
      <c r="UHW553" s="52"/>
      <c r="UHX553" s="52"/>
      <c r="UHY553" s="52"/>
      <c r="UHZ553" s="52"/>
      <c r="UIA553" s="52"/>
      <c r="UIB553" s="52"/>
      <c r="UIC553" s="52"/>
      <c r="UID553" s="52"/>
      <c r="UIE553" s="52"/>
      <c r="UIF553" s="52"/>
      <c r="UIG553" s="52"/>
      <c r="UIH553" s="52"/>
      <c r="UII553" s="52"/>
      <c r="UIJ553" s="52"/>
      <c r="UIK553" s="52"/>
      <c r="UIL553" s="52"/>
      <c r="UIM553" s="52"/>
      <c r="UIN553" s="52"/>
      <c r="UIO553" s="52"/>
      <c r="UIP553" s="52"/>
      <c r="UIQ553" s="52"/>
      <c r="UIR553" s="52"/>
      <c r="UIS553" s="52"/>
      <c r="UIT553" s="52"/>
      <c r="UIU553" s="52"/>
      <c r="UIV553" s="52"/>
      <c r="UIW553" s="52"/>
      <c r="UIX553" s="52"/>
      <c r="UIY553" s="52"/>
      <c r="UIZ553" s="52"/>
      <c r="UJA553" s="52"/>
      <c r="UJB553" s="52"/>
      <c r="UJC553" s="52"/>
      <c r="UJD553" s="52"/>
      <c r="UJE553" s="52"/>
      <c r="UJF553" s="52"/>
      <c r="UJG553" s="52"/>
      <c r="UJH553" s="52"/>
      <c r="UJI553" s="52"/>
      <c r="UJJ553" s="52"/>
      <c r="UJK553" s="52"/>
      <c r="UJL553" s="52"/>
      <c r="UJM553" s="52"/>
      <c r="UJN553" s="52"/>
      <c r="UJO553" s="52"/>
      <c r="UJP553" s="52"/>
      <c r="UJQ553" s="52"/>
      <c r="UJR553" s="52"/>
      <c r="UJS553" s="52"/>
      <c r="UJT553" s="52"/>
      <c r="UJU553" s="52"/>
      <c r="UJV553" s="52"/>
      <c r="UJW553" s="52"/>
      <c r="UJX553" s="52"/>
      <c r="UJY553" s="52"/>
      <c r="UJZ553" s="52"/>
      <c r="UKA553" s="52"/>
      <c r="UKB553" s="52"/>
      <c r="UKC553" s="52"/>
      <c r="UKD553" s="52"/>
      <c r="UKE553" s="52"/>
      <c r="UKF553" s="52"/>
      <c r="UKG553" s="52"/>
      <c r="UKH553" s="52"/>
      <c r="UKI553" s="52"/>
      <c r="UKJ553" s="52"/>
      <c r="UKK553" s="52"/>
      <c r="UKL553" s="52"/>
      <c r="UKM553" s="52"/>
      <c r="UKN553" s="52"/>
      <c r="UKO553" s="52"/>
      <c r="UKP553" s="52"/>
      <c r="UKQ553" s="52"/>
      <c r="UKR553" s="52"/>
      <c r="UKS553" s="52"/>
      <c r="UKT553" s="52"/>
      <c r="UKU553" s="52"/>
      <c r="UKV553" s="52"/>
      <c r="UKW553" s="52"/>
      <c r="UKX553" s="52"/>
      <c r="UKY553" s="52"/>
      <c r="UKZ553" s="52"/>
      <c r="ULA553" s="52"/>
      <c r="ULB553" s="52"/>
      <c r="ULC553" s="52"/>
      <c r="ULD553" s="52"/>
      <c r="ULE553" s="52"/>
      <c r="ULF553" s="52"/>
      <c r="ULG553" s="52"/>
      <c r="ULH553" s="52"/>
      <c r="ULI553" s="52"/>
      <c r="ULJ553" s="52"/>
      <c r="ULK553" s="52"/>
      <c r="ULL553" s="52"/>
      <c r="ULM553" s="52"/>
      <c r="ULN553" s="52"/>
      <c r="ULO553" s="52"/>
      <c r="ULP553" s="52"/>
      <c r="ULQ553" s="52"/>
      <c r="ULR553" s="52"/>
      <c r="ULS553" s="52"/>
      <c r="ULT553" s="52"/>
      <c r="ULU553" s="52"/>
      <c r="ULV553" s="52"/>
      <c r="ULW553" s="52"/>
      <c r="ULX553" s="52"/>
      <c r="ULY553" s="52"/>
      <c r="ULZ553" s="52"/>
      <c r="UMA553" s="52"/>
      <c r="UMB553" s="52"/>
      <c r="UMC553" s="52"/>
      <c r="UMD553" s="52"/>
      <c r="UME553" s="52"/>
      <c r="UMF553" s="52"/>
      <c r="UMG553" s="52"/>
      <c r="UMH553" s="52"/>
      <c r="UMI553" s="52"/>
      <c r="UMJ553" s="52"/>
      <c r="UMK553" s="52"/>
      <c r="UML553" s="52"/>
      <c r="UMM553" s="52"/>
      <c r="UMN553" s="52"/>
      <c r="UMO553" s="52"/>
      <c r="UMP553" s="52"/>
      <c r="UMQ553" s="52"/>
      <c r="UMR553" s="52"/>
      <c r="UMS553" s="52"/>
      <c r="UMT553" s="52"/>
      <c r="UMU553" s="52"/>
      <c r="UMV553" s="52"/>
      <c r="UMW553" s="52"/>
      <c r="UMX553" s="52"/>
      <c r="UMY553" s="52"/>
      <c r="UMZ553" s="52"/>
      <c r="UNA553" s="52"/>
      <c r="UNB553" s="52"/>
      <c r="UNC553" s="52"/>
      <c r="UND553" s="52"/>
      <c r="UNE553" s="52"/>
      <c r="UNF553" s="52"/>
      <c r="UNG553" s="52"/>
      <c r="UNH553" s="52"/>
      <c r="UNI553" s="52"/>
      <c r="UNJ553" s="52"/>
      <c r="UNK553" s="52"/>
      <c r="UNL553" s="52"/>
      <c r="UNM553" s="52"/>
      <c r="UNN553" s="52"/>
      <c r="UNO553" s="52"/>
      <c r="UNP553" s="52"/>
      <c r="UNQ553" s="52"/>
      <c r="UNR553" s="52"/>
      <c r="UNS553" s="52"/>
      <c r="UNT553" s="52"/>
      <c r="UNU553" s="52"/>
      <c r="UNV553" s="52"/>
      <c r="UNW553" s="52"/>
      <c r="UNX553" s="52"/>
      <c r="UNY553" s="52"/>
      <c r="UNZ553" s="52"/>
      <c r="UOA553" s="52"/>
      <c r="UOB553" s="52"/>
      <c r="UOC553" s="52"/>
      <c r="UOD553" s="52"/>
      <c r="UOE553" s="52"/>
      <c r="UOF553" s="52"/>
      <c r="UOG553" s="52"/>
      <c r="UOH553" s="52"/>
      <c r="UOI553" s="52"/>
      <c r="UOJ553" s="52"/>
      <c r="UOK553" s="52"/>
      <c r="UOL553" s="52"/>
      <c r="UOM553" s="52"/>
      <c r="UON553" s="52"/>
      <c r="UOO553" s="52"/>
      <c r="UOP553" s="52"/>
      <c r="UOQ553" s="52"/>
      <c r="UOR553" s="52"/>
      <c r="UOS553" s="52"/>
      <c r="UOT553" s="52"/>
      <c r="UOU553" s="52"/>
      <c r="UOV553" s="52"/>
      <c r="UOW553" s="52"/>
      <c r="UOX553" s="52"/>
      <c r="UOY553" s="52"/>
      <c r="UOZ553" s="52"/>
      <c r="UPA553" s="52"/>
      <c r="UPB553" s="52"/>
      <c r="UPC553" s="52"/>
      <c r="UPD553" s="52"/>
      <c r="UPE553" s="52"/>
      <c r="UPF553" s="52"/>
      <c r="UPG553" s="52"/>
      <c r="UPH553" s="52"/>
      <c r="UPI553" s="52"/>
      <c r="UPJ553" s="52"/>
      <c r="UPK553" s="52"/>
      <c r="UPL553" s="52"/>
      <c r="UPM553" s="52"/>
      <c r="UPN553" s="52"/>
      <c r="UPO553" s="52"/>
      <c r="UPP553" s="52"/>
      <c r="UPQ553" s="52"/>
      <c r="UPR553" s="52"/>
      <c r="UPS553" s="52"/>
      <c r="UPT553" s="52"/>
      <c r="UPU553" s="52"/>
      <c r="UPV553" s="52"/>
      <c r="UPW553" s="52"/>
      <c r="UPX553" s="52"/>
      <c r="UPY553" s="52"/>
      <c r="UPZ553" s="52"/>
      <c r="UQA553" s="52"/>
      <c r="UQB553" s="52"/>
      <c r="UQC553" s="52"/>
      <c r="UQD553" s="52"/>
      <c r="UQE553" s="52"/>
      <c r="UQF553" s="52"/>
      <c r="UQG553" s="52"/>
      <c r="UQH553" s="52"/>
      <c r="UQI553" s="52"/>
      <c r="UQJ553" s="52"/>
      <c r="UQK553" s="52"/>
      <c r="UQL553" s="52"/>
      <c r="UQM553" s="52"/>
      <c r="UQN553" s="52"/>
      <c r="UQO553" s="52"/>
      <c r="UQP553" s="52"/>
      <c r="UQQ553" s="52"/>
      <c r="UQR553" s="52"/>
      <c r="UQS553" s="52"/>
      <c r="UQT553" s="52"/>
      <c r="UQU553" s="52"/>
      <c r="UQV553" s="52"/>
      <c r="UQW553" s="52"/>
      <c r="UQX553" s="52"/>
      <c r="UQY553" s="52"/>
      <c r="UQZ553" s="52"/>
      <c r="URA553" s="52"/>
      <c r="URB553" s="52"/>
      <c r="URC553" s="52"/>
      <c r="URD553" s="52"/>
      <c r="URE553" s="52"/>
      <c r="URF553" s="52"/>
      <c r="URG553" s="52"/>
      <c r="URH553" s="52"/>
      <c r="URI553" s="52"/>
      <c r="URJ553" s="52"/>
      <c r="URK553" s="52"/>
      <c r="URL553" s="52"/>
      <c r="URM553" s="52"/>
      <c r="URN553" s="52"/>
      <c r="URO553" s="52"/>
      <c r="URP553" s="52"/>
      <c r="URQ553" s="52"/>
      <c r="URR553" s="52"/>
      <c r="URS553" s="52"/>
      <c r="URT553" s="52"/>
      <c r="URU553" s="52"/>
      <c r="URV553" s="52"/>
      <c r="URW553" s="52"/>
      <c r="URX553" s="52"/>
      <c r="URY553" s="52"/>
      <c r="URZ553" s="52"/>
      <c r="USA553" s="52"/>
      <c r="USB553" s="52"/>
      <c r="USC553" s="52"/>
      <c r="USD553" s="52"/>
      <c r="USE553" s="52"/>
      <c r="USF553" s="52"/>
      <c r="USG553" s="52"/>
      <c r="USH553" s="52"/>
      <c r="USI553" s="52"/>
      <c r="USJ553" s="52"/>
      <c r="USK553" s="52"/>
      <c r="USL553" s="52"/>
      <c r="USM553" s="52"/>
      <c r="USN553" s="52"/>
      <c r="USO553" s="52"/>
      <c r="USP553" s="52"/>
      <c r="USQ553" s="52"/>
      <c r="USR553" s="52"/>
      <c r="USS553" s="52"/>
      <c r="UST553" s="52"/>
      <c r="USU553" s="52"/>
      <c r="USV553" s="52"/>
      <c r="USW553" s="52"/>
      <c r="USX553" s="52"/>
      <c r="USY553" s="52"/>
      <c r="USZ553" s="52"/>
      <c r="UTA553" s="52"/>
      <c r="UTB553" s="52"/>
      <c r="UTC553" s="52"/>
      <c r="UTD553" s="52"/>
      <c r="UTE553" s="52"/>
      <c r="UTF553" s="52"/>
      <c r="UTG553" s="52"/>
      <c r="UTH553" s="52"/>
      <c r="UTI553" s="52"/>
      <c r="UTJ553" s="52"/>
      <c r="UTK553" s="52"/>
      <c r="UTL553" s="52"/>
      <c r="UTM553" s="52"/>
      <c r="UTN553" s="52"/>
      <c r="UTO553" s="52"/>
      <c r="UTP553" s="52"/>
      <c r="UTQ553" s="52"/>
      <c r="UTR553" s="52"/>
      <c r="UTS553" s="52"/>
      <c r="UTT553" s="52"/>
      <c r="UTU553" s="52"/>
      <c r="UTV553" s="52"/>
      <c r="UTW553" s="52"/>
      <c r="UTX553" s="52"/>
      <c r="UTY553" s="52"/>
      <c r="UTZ553" s="52"/>
      <c r="UUA553" s="52"/>
      <c r="UUB553" s="52"/>
      <c r="UUC553" s="52"/>
      <c r="UUD553" s="52"/>
      <c r="UUE553" s="52"/>
      <c r="UUF553" s="52"/>
      <c r="UUG553" s="52"/>
      <c r="UUH553" s="52"/>
      <c r="UUI553" s="52"/>
      <c r="UUJ553" s="52"/>
      <c r="UUK553" s="52"/>
      <c r="UUL553" s="52"/>
      <c r="UUM553" s="52"/>
      <c r="UUN553" s="52"/>
      <c r="UUO553" s="52"/>
      <c r="UUP553" s="52"/>
      <c r="UUQ553" s="52"/>
      <c r="UUR553" s="52"/>
      <c r="UUS553" s="52"/>
      <c r="UUT553" s="52"/>
      <c r="UUU553" s="52"/>
      <c r="UUV553" s="52"/>
      <c r="UUW553" s="52"/>
      <c r="UUX553" s="52"/>
      <c r="UUY553" s="52"/>
      <c r="UUZ553" s="52"/>
      <c r="UVA553" s="52"/>
      <c r="UVB553" s="52"/>
      <c r="UVC553" s="52"/>
      <c r="UVD553" s="52"/>
      <c r="UVE553" s="52"/>
      <c r="UVF553" s="52"/>
      <c r="UVG553" s="52"/>
      <c r="UVH553" s="52"/>
      <c r="UVI553" s="52"/>
      <c r="UVJ553" s="52"/>
      <c r="UVK553" s="52"/>
      <c r="UVL553" s="52"/>
      <c r="UVM553" s="52"/>
      <c r="UVN553" s="52"/>
      <c r="UVO553" s="52"/>
      <c r="UVP553" s="52"/>
      <c r="UVQ553" s="52"/>
      <c r="UVR553" s="52"/>
      <c r="UVS553" s="52"/>
      <c r="UVT553" s="52"/>
      <c r="UVU553" s="52"/>
      <c r="UVV553" s="52"/>
      <c r="UVW553" s="52"/>
      <c r="UVX553" s="52"/>
      <c r="UVY553" s="52"/>
      <c r="UVZ553" s="52"/>
      <c r="UWA553" s="52"/>
      <c r="UWB553" s="52"/>
      <c r="UWC553" s="52"/>
      <c r="UWD553" s="52"/>
      <c r="UWE553" s="52"/>
      <c r="UWF553" s="52"/>
      <c r="UWG553" s="52"/>
      <c r="UWH553" s="52"/>
      <c r="UWI553" s="52"/>
      <c r="UWJ553" s="52"/>
      <c r="UWK553" s="52"/>
      <c r="UWL553" s="52"/>
      <c r="UWM553" s="52"/>
      <c r="UWN553" s="52"/>
      <c r="UWO553" s="52"/>
      <c r="UWP553" s="52"/>
      <c r="UWQ553" s="52"/>
      <c r="UWR553" s="52"/>
      <c r="UWS553" s="52"/>
      <c r="UWT553" s="52"/>
      <c r="UWU553" s="52"/>
      <c r="UWV553" s="52"/>
      <c r="UWW553" s="52"/>
      <c r="UWX553" s="52"/>
      <c r="UWY553" s="52"/>
      <c r="UWZ553" s="52"/>
      <c r="UXA553" s="52"/>
      <c r="UXB553" s="52"/>
      <c r="UXC553" s="52"/>
      <c r="UXD553" s="52"/>
      <c r="UXE553" s="52"/>
      <c r="UXF553" s="52"/>
      <c r="UXG553" s="52"/>
      <c r="UXH553" s="52"/>
      <c r="UXI553" s="52"/>
      <c r="UXJ553" s="52"/>
      <c r="UXK553" s="52"/>
      <c r="UXL553" s="52"/>
      <c r="UXM553" s="52"/>
      <c r="UXN553" s="52"/>
      <c r="UXO553" s="52"/>
      <c r="UXP553" s="52"/>
      <c r="UXQ553" s="52"/>
      <c r="UXR553" s="52"/>
      <c r="UXS553" s="52"/>
      <c r="UXT553" s="52"/>
      <c r="UXU553" s="52"/>
      <c r="UXV553" s="52"/>
      <c r="UXW553" s="52"/>
      <c r="UXX553" s="52"/>
      <c r="UXY553" s="52"/>
      <c r="UXZ553" s="52"/>
      <c r="UYA553" s="52"/>
      <c r="UYB553" s="52"/>
      <c r="UYC553" s="52"/>
      <c r="UYD553" s="52"/>
      <c r="UYE553" s="52"/>
      <c r="UYF553" s="52"/>
      <c r="UYG553" s="52"/>
      <c r="UYH553" s="52"/>
      <c r="UYI553" s="52"/>
      <c r="UYJ553" s="52"/>
      <c r="UYK553" s="52"/>
      <c r="UYL553" s="52"/>
      <c r="UYM553" s="52"/>
      <c r="UYN553" s="52"/>
      <c r="UYO553" s="52"/>
      <c r="UYP553" s="52"/>
      <c r="UYQ553" s="52"/>
      <c r="UYR553" s="52"/>
      <c r="UYS553" s="52"/>
      <c r="UYT553" s="52"/>
      <c r="UYU553" s="52"/>
      <c r="UYV553" s="52"/>
      <c r="UYW553" s="52"/>
      <c r="UYX553" s="52"/>
      <c r="UYY553" s="52"/>
      <c r="UYZ553" s="52"/>
      <c r="UZA553" s="52"/>
      <c r="UZB553" s="52"/>
      <c r="UZC553" s="52"/>
      <c r="UZD553" s="52"/>
      <c r="UZE553" s="52"/>
      <c r="UZF553" s="52"/>
      <c r="UZG553" s="52"/>
      <c r="UZH553" s="52"/>
      <c r="UZI553" s="52"/>
      <c r="UZJ553" s="52"/>
      <c r="UZK553" s="52"/>
      <c r="UZL553" s="52"/>
      <c r="UZM553" s="52"/>
      <c r="UZN553" s="52"/>
      <c r="UZO553" s="52"/>
      <c r="UZP553" s="52"/>
      <c r="UZQ553" s="52"/>
      <c r="UZR553" s="52"/>
      <c r="UZS553" s="52"/>
      <c r="UZT553" s="52"/>
      <c r="UZU553" s="52"/>
      <c r="UZV553" s="52"/>
      <c r="UZW553" s="52"/>
      <c r="UZX553" s="52"/>
      <c r="UZY553" s="52"/>
      <c r="UZZ553" s="52"/>
      <c r="VAA553" s="52"/>
      <c r="VAB553" s="52"/>
      <c r="VAC553" s="52"/>
      <c r="VAD553" s="52"/>
      <c r="VAE553" s="52"/>
      <c r="VAF553" s="52"/>
      <c r="VAG553" s="52"/>
      <c r="VAH553" s="52"/>
      <c r="VAI553" s="52"/>
      <c r="VAJ553" s="52"/>
      <c r="VAK553" s="52"/>
      <c r="VAL553" s="52"/>
      <c r="VAM553" s="52"/>
      <c r="VAN553" s="52"/>
      <c r="VAO553" s="52"/>
      <c r="VAP553" s="52"/>
      <c r="VAQ553" s="52"/>
      <c r="VAR553" s="52"/>
      <c r="VAS553" s="52"/>
      <c r="VAT553" s="52"/>
      <c r="VAU553" s="52"/>
      <c r="VAV553" s="52"/>
      <c r="VAW553" s="52"/>
      <c r="VAX553" s="52"/>
      <c r="VAY553" s="52"/>
      <c r="VAZ553" s="52"/>
      <c r="VBA553" s="52"/>
      <c r="VBB553" s="52"/>
      <c r="VBC553" s="52"/>
      <c r="VBD553" s="52"/>
      <c r="VBE553" s="52"/>
      <c r="VBF553" s="52"/>
      <c r="VBG553" s="52"/>
      <c r="VBH553" s="52"/>
      <c r="VBI553" s="52"/>
      <c r="VBJ553" s="52"/>
      <c r="VBK553" s="52"/>
      <c r="VBL553" s="52"/>
      <c r="VBM553" s="52"/>
      <c r="VBN553" s="52"/>
      <c r="VBO553" s="52"/>
      <c r="VBP553" s="52"/>
      <c r="VBQ553" s="52"/>
      <c r="VBR553" s="52"/>
      <c r="VBS553" s="52"/>
      <c r="VBT553" s="52"/>
      <c r="VBU553" s="52"/>
      <c r="VBV553" s="52"/>
      <c r="VBW553" s="52"/>
      <c r="VBX553" s="52"/>
      <c r="VBY553" s="52"/>
      <c r="VBZ553" s="52"/>
      <c r="VCA553" s="52"/>
      <c r="VCB553" s="52"/>
      <c r="VCC553" s="52"/>
      <c r="VCD553" s="52"/>
      <c r="VCE553" s="52"/>
      <c r="VCF553" s="52"/>
      <c r="VCG553" s="52"/>
      <c r="VCH553" s="52"/>
      <c r="VCI553" s="52"/>
      <c r="VCJ553" s="52"/>
      <c r="VCK553" s="52"/>
      <c r="VCL553" s="52"/>
      <c r="VCM553" s="52"/>
      <c r="VCN553" s="52"/>
      <c r="VCO553" s="52"/>
      <c r="VCP553" s="52"/>
      <c r="VCQ553" s="52"/>
      <c r="VCR553" s="52"/>
      <c r="VCS553" s="52"/>
      <c r="VCT553" s="52"/>
      <c r="VCU553" s="52"/>
      <c r="VCV553" s="52"/>
      <c r="VCW553" s="52"/>
      <c r="VCX553" s="52"/>
      <c r="VCY553" s="52"/>
      <c r="VCZ553" s="52"/>
      <c r="VDA553" s="52"/>
      <c r="VDB553" s="52"/>
      <c r="VDC553" s="52"/>
      <c r="VDD553" s="52"/>
      <c r="VDE553" s="52"/>
      <c r="VDF553" s="52"/>
      <c r="VDG553" s="52"/>
      <c r="VDH553" s="52"/>
      <c r="VDI553" s="52"/>
      <c r="VDJ553" s="52"/>
      <c r="VDK553" s="52"/>
      <c r="VDL553" s="52"/>
      <c r="VDM553" s="52"/>
      <c r="VDN553" s="52"/>
      <c r="VDO553" s="52"/>
      <c r="VDP553" s="52"/>
      <c r="VDQ553" s="52"/>
      <c r="VDR553" s="52"/>
      <c r="VDS553" s="52"/>
      <c r="VDT553" s="52"/>
      <c r="VDU553" s="52"/>
      <c r="VDV553" s="52"/>
      <c r="VDW553" s="52"/>
      <c r="VDX553" s="52"/>
      <c r="VDY553" s="52"/>
      <c r="VDZ553" s="52"/>
      <c r="VEA553" s="52"/>
      <c r="VEB553" s="52"/>
      <c r="VEC553" s="52"/>
      <c r="VED553" s="52"/>
      <c r="VEE553" s="52"/>
      <c r="VEF553" s="52"/>
      <c r="VEG553" s="52"/>
      <c r="VEH553" s="52"/>
      <c r="VEI553" s="52"/>
      <c r="VEJ553" s="52"/>
      <c r="VEK553" s="52"/>
      <c r="VEL553" s="52"/>
      <c r="VEM553" s="52"/>
      <c r="VEN553" s="52"/>
      <c r="VEO553" s="52"/>
      <c r="VEP553" s="52"/>
      <c r="VEQ553" s="52"/>
      <c r="VER553" s="52"/>
      <c r="VES553" s="52"/>
      <c r="VET553" s="52"/>
      <c r="VEU553" s="52"/>
      <c r="VEV553" s="52"/>
      <c r="VEW553" s="52"/>
      <c r="VEX553" s="52"/>
      <c r="VEY553" s="52"/>
      <c r="VEZ553" s="52"/>
      <c r="VFA553" s="52"/>
      <c r="VFB553" s="52"/>
      <c r="VFC553" s="52"/>
      <c r="VFD553" s="52"/>
      <c r="VFE553" s="52"/>
      <c r="VFF553" s="52"/>
      <c r="VFG553" s="52"/>
      <c r="VFH553" s="52"/>
      <c r="VFI553" s="52"/>
      <c r="VFJ553" s="52"/>
      <c r="VFK553" s="52"/>
      <c r="VFL553" s="52"/>
      <c r="VFM553" s="52"/>
      <c r="VFN553" s="52"/>
      <c r="VFO553" s="52"/>
      <c r="VFP553" s="52"/>
      <c r="VFQ553" s="52"/>
      <c r="VFR553" s="52"/>
      <c r="VFS553" s="52"/>
      <c r="VFT553" s="52"/>
      <c r="VFU553" s="52"/>
      <c r="VFV553" s="52"/>
      <c r="VFW553" s="52"/>
      <c r="VFX553" s="52"/>
      <c r="VFY553" s="52"/>
      <c r="VFZ553" s="52"/>
      <c r="VGA553" s="52"/>
      <c r="VGB553" s="52"/>
      <c r="VGC553" s="52"/>
      <c r="VGD553" s="52"/>
      <c r="VGE553" s="52"/>
      <c r="VGF553" s="52"/>
      <c r="VGG553" s="52"/>
      <c r="VGH553" s="52"/>
      <c r="VGI553" s="52"/>
      <c r="VGJ553" s="52"/>
      <c r="VGK553" s="52"/>
      <c r="VGL553" s="52"/>
      <c r="VGM553" s="52"/>
      <c r="VGN553" s="52"/>
      <c r="VGO553" s="52"/>
      <c r="VGP553" s="52"/>
      <c r="VGQ553" s="52"/>
      <c r="VGR553" s="52"/>
      <c r="VGS553" s="52"/>
      <c r="VGT553" s="52"/>
      <c r="VGU553" s="52"/>
      <c r="VGV553" s="52"/>
      <c r="VGW553" s="52"/>
      <c r="VGX553" s="52"/>
      <c r="VGY553" s="52"/>
      <c r="VGZ553" s="52"/>
      <c r="VHA553" s="52"/>
      <c r="VHB553" s="52"/>
      <c r="VHC553" s="52"/>
      <c r="VHD553" s="52"/>
      <c r="VHE553" s="52"/>
      <c r="VHF553" s="52"/>
      <c r="VHG553" s="52"/>
      <c r="VHH553" s="52"/>
      <c r="VHI553" s="52"/>
      <c r="VHJ553" s="52"/>
      <c r="VHK553" s="52"/>
      <c r="VHL553" s="52"/>
      <c r="VHM553" s="52"/>
      <c r="VHN553" s="52"/>
      <c r="VHO553" s="52"/>
      <c r="VHP553" s="52"/>
      <c r="VHQ553" s="52"/>
      <c r="VHR553" s="52"/>
      <c r="VHS553" s="52"/>
      <c r="VHT553" s="52"/>
      <c r="VHU553" s="52"/>
      <c r="VHV553" s="52"/>
      <c r="VHW553" s="52"/>
      <c r="VHX553" s="52"/>
      <c r="VHY553" s="52"/>
      <c r="VHZ553" s="52"/>
      <c r="VIA553" s="52"/>
      <c r="VIB553" s="52"/>
      <c r="VIC553" s="52"/>
      <c r="VID553" s="52"/>
      <c r="VIE553" s="52"/>
      <c r="VIF553" s="52"/>
      <c r="VIG553" s="52"/>
      <c r="VIH553" s="52"/>
      <c r="VII553" s="52"/>
      <c r="VIJ553" s="52"/>
      <c r="VIK553" s="52"/>
      <c r="VIL553" s="52"/>
      <c r="VIM553" s="52"/>
      <c r="VIN553" s="52"/>
      <c r="VIO553" s="52"/>
      <c r="VIP553" s="52"/>
      <c r="VIQ553" s="52"/>
      <c r="VIR553" s="52"/>
      <c r="VIS553" s="52"/>
      <c r="VIT553" s="52"/>
      <c r="VIU553" s="52"/>
      <c r="VIV553" s="52"/>
      <c r="VIW553" s="52"/>
      <c r="VIX553" s="52"/>
      <c r="VIY553" s="52"/>
      <c r="VIZ553" s="52"/>
      <c r="VJA553" s="52"/>
      <c r="VJB553" s="52"/>
      <c r="VJC553" s="52"/>
      <c r="VJD553" s="52"/>
      <c r="VJE553" s="52"/>
      <c r="VJF553" s="52"/>
      <c r="VJG553" s="52"/>
      <c r="VJH553" s="52"/>
      <c r="VJI553" s="52"/>
      <c r="VJJ553" s="52"/>
      <c r="VJK553" s="52"/>
      <c r="VJL553" s="52"/>
      <c r="VJM553" s="52"/>
      <c r="VJN553" s="52"/>
      <c r="VJO553" s="52"/>
      <c r="VJP553" s="52"/>
      <c r="VJQ553" s="52"/>
      <c r="VJR553" s="52"/>
      <c r="VJS553" s="52"/>
      <c r="VJT553" s="52"/>
      <c r="VJU553" s="52"/>
      <c r="VJV553" s="52"/>
      <c r="VJW553" s="52"/>
      <c r="VJX553" s="52"/>
      <c r="VJY553" s="52"/>
      <c r="VJZ553" s="52"/>
      <c r="VKA553" s="52"/>
      <c r="VKB553" s="52"/>
      <c r="VKC553" s="52"/>
      <c r="VKD553" s="52"/>
      <c r="VKE553" s="52"/>
      <c r="VKF553" s="52"/>
      <c r="VKG553" s="52"/>
      <c r="VKH553" s="52"/>
      <c r="VKI553" s="52"/>
      <c r="VKJ553" s="52"/>
      <c r="VKK553" s="52"/>
      <c r="VKL553" s="52"/>
      <c r="VKM553" s="52"/>
      <c r="VKN553" s="52"/>
      <c r="VKO553" s="52"/>
      <c r="VKP553" s="52"/>
      <c r="VKQ553" s="52"/>
      <c r="VKR553" s="52"/>
      <c r="VKS553" s="52"/>
      <c r="VKT553" s="52"/>
      <c r="VKU553" s="52"/>
      <c r="VKV553" s="52"/>
      <c r="VKW553" s="52"/>
      <c r="VKX553" s="52"/>
      <c r="VKY553" s="52"/>
      <c r="VKZ553" s="52"/>
      <c r="VLA553" s="52"/>
      <c r="VLB553" s="52"/>
      <c r="VLC553" s="52"/>
      <c r="VLD553" s="52"/>
      <c r="VLE553" s="52"/>
      <c r="VLF553" s="52"/>
      <c r="VLG553" s="52"/>
      <c r="VLH553" s="52"/>
      <c r="VLI553" s="52"/>
      <c r="VLJ553" s="52"/>
      <c r="VLK553" s="52"/>
      <c r="VLL553" s="52"/>
      <c r="VLM553" s="52"/>
      <c r="VLN553" s="52"/>
      <c r="VLO553" s="52"/>
      <c r="VLP553" s="52"/>
      <c r="VLQ553" s="52"/>
      <c r="VLR553" s="52"/>
      <c r="VLS553" s="52"/>
      <c r="VLT553" s="52"/>
      <c r="VLU553" s="52"/>
      <c r="VLV553" s="52"/>
      <c r="VLW553" s="52"/>
      <c r="VLX553" s="52"/>
      <c r="VLY553" s="52"/>
      <c r="VLZ553" s="52"/>
      <c r="VMA553" s="52"/>
      <c r="VMB553" s="52"/>
      <c r="VMC553" s="52"/>
      <c r="VMD553" s="52"/>
      <c r="VME553" s="52"/>
      <c r="VMF553" s="52"/>
      <c r="VMG553" s="52"/>
      <c r="VMH553" s="52"/>
      <c r="VMI553" s="52"/>
      <c r="VMJ553" s="52"/>
      <c r="VMK553" s="52"/>
      <c r="VML553" s="52"/>
      <c r="VMM553" s="52"/>
      <c r="VMN553" s="52"/>
      <c r="VMO553" s="52"/>
      <c r="VMP553" s="52"/>
      <c r="VMQ553" s="52"/>
      <c r="VMR553" s="52"/>
      <c r="VMS553" s="52"/>
      <c r="VMT553" s="52"/>
      <c r="VMU553" s="52"/>
      <c r="VMV553" s="52"/>
      <c r="VMW553" s="52"/>
      <c r="VMX553" s="52"/>
      <c r="VMY553" s="52"/>
      <c r="VMZ553" s="52"/>
      <c r="VNA553" s="52"/>
      <c r="VNB553" s="52"/>
      <c r="VNC553" s="52"/>
      <c r="VND553" s="52"/>
      <c r="VNE553" s="52"/>
      <c r="VNF553" s="52"/>
      <c r="VNG553" s="52"/>
      <c r="VNH553" s="52"/>
      <c r="VNI553" s="52"/>
      <c r="VNJ553" s="52"/>
      <c r="VNK553" s="52"/>
      <c r="VNL553" s="52"/>
      <c r="VNM553" s="52"/>
      <c r="VNN553" s="52"/>
      <c r="VNO553" s="52"/>
      <c r="VNP553" s="52"/>
      <c r="VNQ553" s="52"/>
      <c r="VNR553" s="52"/>
      <c r="VNS553" s="52"/>
      <c r="VNT553" s="52"/>
      <c r="VNU553" s="52"/>
      <c r="VNV553" s="52"/>
      <c r="VNW553" s="52"/>
      <c r="VNX553" s="52"/>
      <c r="VNY553" s="52"/>
      <c r="VNZ553" s="52"/>
      <c r="VOA553" s="52"/>
      <c r="VOB553" s="52"/>
      <c r="VOC553" s="52"/>
      <c r="VOD553" s="52"/>
      <c r="VOE553" s="52"/>
      <c r="VOF553" s="52"/>
      <c r="VOG553" s="52"/>
      <c r="VOH553" s="52"/>
      <c r="VOI553" s="52"/>
      <c r="VOJ553" s="52"/>
      <c r="VOK553" s="52"/>
      <c r="VOL553" s="52"/>
      <c r="VOM553" s="52"/>
      <c r="VON553" s="52"/>
      <c r="VOO553" s="52"/>
      <c r="VOP553" s="52"/>
      <c r="VOQ553" s="52"/>
      <c r="VOR553" s="52"/>
      <c r="VOS553" s="52"/>
      <c r="VOT553" s="52"/>
      <c r="VOU553" s="52"/>
      <c r="VOV553" s="52"/>
      <c r="VOW553" s="52"/>
      <c r="VOX553" s="52"/>
      <c r="VOY553" s="52"/>
      <c r="VOZ553" s="52"/>
      <c r="VPA553" s="52"/>
      <c r="VPB553" s="52"/>
      <c r="VPC553" s="52"/>
      <c r="VPD553" s="52"/>
      <c r="VPE553" s="52"/>
      <c r="VPF553" s="52"/>
      <c r="VPG553" s="52"/>
      <c r="VPH553" s="52"/>
      <c r="VPI553" s="52"/>
      <c r="VPJ553" s="52"/>
      <c r="VPK553" s="52"/>
      <c r="VPL553" s="52"/>
      <c r="VPM553" s="52"/>
      <c r="VPN553" s="52"/>
      <c r="VPO553" s="52"/>
      <c r="VPP553" s="52"/>
      <c r="VPQ553" s="52"/>
      <c r="VPR553" s="52"/>
      <c r="VPS553" s="52"/>
      <c r="VPT553" s="52"/>
      <c r="VPU553" s="52"/>
      <c r="VPV553" s="52"/>
      <c r="VPW553" s="52"/>
      <c r="VPX553" s="52"/>
      <c r="VPY553" s="52"/>
      <c r="VPZ553" s="52"/>
      <c r="VQA553" s="52"/>
      <c r="VQB553" s="52"/>
      <c r="VQC553" s="52"/>
      <c r="VQD553" s="52"/>
      <c r="VQE553" s="52"/>
      <c r="VQF553" s="52"/>
      <c r="VQG553" s="52"/>
      <c r="VQH553" s="52"/>
      <c r="VQI553" s="52"/>
      <c r="VQJ553" s="52"/>
      <c r="VQK553" s="52"/>
      <c r="VQL553" s="52"/>
      <c r="VQM553" s="52"/>
      <c r="VQN553" s="52"/>
      <c r="VQO553" s="52"/>
      <c r="VQP553" s="52"/>
      <c r="VQQ553" s="52"/>
      <c r="VQR553" s="52"/>
      <c r="VQS553" s="52"/>
      <c r="VQT553" s="52"/>
      <c r="VQU553" s="52"/>
      <c r="VQV553" s="52"/>
      <c r="VQW553" s="52"/>
      <c r="VQX553" s="52"/>
      <c r="VQY553" s="52"/>
      <c r="VQZ553" s="52"/>
      <c r="VRA553" s="52"/>
      <c r="VRB553" s="52"/>
      <c r="VRC553" s="52"/>
      <c r="VRD553" s="52"/>
      <c r="VRE553" s="52"/>
      <c r="VRF553" s="52"/>
      <c r="VRG553" s="52"/>
      <c r="VRH553" s="52"/>
      <c r="VRI553" s="52"/>
      <c r="VRJ553" s="52"/>
      <c r="VRK553" s="52"/>
      <c r="VRL553" s="52"/>
      <c r="VRM553" s="52"/>
      <c r="VRN553" s="52"/>
      <c r="VRO553" s="52"/>
      <c r="VRP553" s="52"/>
      <c r="VRQ553" s="52"/>
      <c r="VRR553" s="52"/>
      <c r="VRS553" s="52"/>
      <c r="VRT553" s="52"/>
      <c r="VRU553" s="52"/>
      <c r="VRV553" s="52"/>
      <c r="VRW553" s="52"/>
      <c r="VRX553" s="52"/>
      <c r="VRY553" s="52"/>
      <c r="VRZ553" s="52"/>
      <c r="VSA553" s="52"/>
      <c r="VSB553" s="52"/>
      <c r="VSC553" s="52"/>
      <c r="VSD553" s="52"/>
      <c r="VSE553" s="52"/>
      <c r="VSF553" s="52"/>
      <c r="VSG553" s="52"/>
      <c r="VSH553" s="52"/>
      <c r="VSI553" s="52"/>
      <c r="VSJ553" s="52"/>
      <c r="VSK553" s="52"/>
      <c r="VSL553" s="52"/>
      <c r="VSM553" s="52"/>
      <c r="VSN553" s="52"/>
      <c r="VSO553" s="52"/>
      <c r="VSP553" s="52"/>
      <c r="VSQ553" s="52"/>
      <c r="VSR553" s="52"/>
      <c r="VSS553" s="52"/>
      <c r="VST553" s="52"/>
      <c r="VSU553" s="52"/>
      <c r="VSV553" s="52"/>
      <c r="VSW553" s="52"/>
      <c r="VSX553" s="52"/>
      <c r="VSY553" s="52"/>
      <c r="VSZ553" s="52"/>
      <c r="VTA553" s="52"/>
      <c r="VTB553" s="52"/>
      <c r="VTC553" s="52"/>
      <c r="VTD553" s="52"/>
      <c r="VTE553" s="52"/>
      <c r="VTF553" s="52"/>
      <c r="VTG553" s="52"/>
      <c r="VTH553" s="52"/>
      <c r="VTI553" s="52"/>
      <c r="VTJ553" s="52"/>
      <c r="VTK553" s="52"/>
      <c r="VTL553" s="52"/>
      <c r="VTM553" s="52"/>
      <c r="VTN553" s="52"/>
      <c r="VTO553" s="52"/>
      <c r="VTP553" s="52"/>
      <c r="VTQ553" s="52"/>
      <c r="VTR553" s="52"/>
      <c r="VTS553" s="52"/>
      <c r="VTT553" s="52"/>
      <c r="VTU553" s="52"/>
      <c r="VTV553" s="52"/>
      <c r="VTW553" s="52"/>
      <c r="VTX553" s="52"/>
      <c r="VTY553" s="52"/>
      <c r="VTZ553" s="52"/>
      <c r="VUA553" s="52"/>
      <c r="VUB553" s="52"/>
      <c r="VUC553" s="52"/>
      <c r="VUD553" s="52"/>
      <c r="VUE553" s="52"/>
      <c r="VUF553" s="52"/>
      <c r="VUG553" s="52"/>
      <c r="VUH553" s="52"/>
      <c r="VUI553" s="52"/>
      <c r="VUJ553" s="52"/>
      <c r="VUK553" s="52"/>
      <c r="VUL553" s="52"/>
      <c r="VUM553" s="52"/>
      <c r="VUN553" s="52"/>
      <c r="VUO553" s="52"/>
      <c r="VUP553" s="52"/>
      <c r="VUQ553" s="52"/>
      <c r="VUR553" s="52"/>
      <c r="VUS553" s="52"/>
      <c r="VUT553" s="52"/>
      <c r="VUU553" s="52"/>
      <c r="VUV553" s="52"/>
      <c r="VUW553" s="52"/>
      <c r="VUX553" s="52"/>
      <c r="VUY553" s="52"/>
      <c r="VUZ553" s="52"/>
      <c r="VVA553" s="52"/>
      <c r="VVB553" s="52"/>
      <c r="VVC553" s="52"/>
      <c r="VVD553" s="52"/>
      <c r="VVE553" s="52"/>
      <c r="VVF553" s="52"/>
      <c r="VVG553" s="52"/>
      <c r="VVH553" s="52"/>
      <c r="VVI553" s="52"/>
      <c r="VVJ553" s="52"/>
      <c r="VVK553" s="52"/>
      <c r="VVL553" s="52"/>
      <c r="VVM553" s="52"/>
      <c r="VVN553" s="52"/>
      <c r="VVO553" s="52"/>
      <c r="VVP553" s="52"/>
      <c r="VVQ553" s="52"/>
      <c r="VVR553" s="52"/>
      <c r="VVS553" s="52"/>
      <c r="VVT553" s="52"/>
      <c r="VVU553" s="52"/>
      <c r="VVV553" s="52"/>
      <c r="VVW553" s="52"/>
      <c r="VVX553" s="52"/>
      <c r="VVY553" s="52"/>
      <c r="VVZ553" s="52"/>
      <c r="VWA553" s="52"/>
      <c r="VWB553" s="52"/>
      <c r="VWC553" s="52"/>
      <c r="VWD553" s="52"/>
      <c r="VWE553" s="52"/>
      <c r="VWF553" s="52"/>
      <c r="VWG553" s="52"/>
      <c r="VWH553" s="52"/>
      <c r="VWI553" s="52"/>
      <c r="VWJ553" s="52"/>
      <c r="VWK553" s="52"/>
      <c r="VWL553" s="52"/>
      <c r="VWM553" s="52"/>
      <c r="VWN553" s="52"/>
      <c r="VWO553" s="52"/>
      <c r="VWP553" s="52"/>
      <c r="VWQ553" s="52"/>
      <c r="VWR553" s="52"/>
      <c r="VWS553" s="52"/>
      <c r="VWT553" s="52"/>
      <c r="VWU553" s="52"/>
      <c r="VWV553" s="52"/>
      <c r="VWW553" s="52"/>
      <c r="VWX553" s="52"/>
      <c r="VWY553" s="52"/>
      <c r="VWZ553" s="52"/>
      <c r="VXA553" s="52"/>
      <c r="VXB553" s="52"/>
      <c r="VXC553" s="52"/>
      <c r="VXD553" s="52"/>
      <c r="VXE553" s="52"/>
      <c r="VXF553" s="52"/>
      <c r="VXG553" s="52"/>
      <c r="VXH553" s="52"/>
      <c r="VXI553" s="52"/>
      <c r="VXJ553" s="52"/>
      <c r="VXK553" s="52"/>
      <c r="VXL553" s="52"/>
      <c r="VXM553" s="52"/>
      <c r="VXN553" s="52"/>
      <c r="VXO553" s="52"/>
      <c r="VXP553" s="52"/>
      <c r="VXQ553" s="52"/>
      <c r="VXR553" s="52"/>
      <c r="VXS553" s="52"/>
      <c r="VXT553" s="52"/>
      <c r="VXU553" s="52"/>
      <c r="VXV553" s="52"/>
      <c r="VXW553" s="52"/>
      <c r="VXX553" s="52"/>
      <c r="VXY553" s="52"/>
      <c r="VXZ553" s="52"/>
      <c r="VYA553" s="52"/>
      <c r="VYB553" s="52"/>
      <c r="VYC553" s="52"/>
      <c r="VYD553" s="52"/>
      <c r="VYE553" s="52"/>
      <c r="VYF553" s="52"/>
      <c r="VYG553" s="52"/>
      <c r="VYH553" s="52"/>
      <c r="VYI553" s="52"/>
      <c r="VYJ553" s="52"/>
      <c r="VYK553" s="52"/>
      <c r="VYL553" s="52"/>
      <c r="VYM553" s="52"/>
      <c r="VYN553" s="52"/>
      <c r="VYO553" s="52"/>
      <c r="VYP553" s="52"/>
      <c r="VYQ553" s="52"/>
      <c r="VYR553" s="52"/>
      <c r="VYS553" s="52"/>
      <c r="VYT553" s="52"/>
      <c r="VYU553" s="52"/>
      <c r="VYV553" s="52"/>
      <c r="VYW553" s="52"/>
      <c r="VYX553" s="52"/>
      <c r="VYY553" s="52"/>
      <c r="VYZ553" s="52"/>
      <c r="VZA553" s="52"/>
      <c r="VZB553" s="52"/>
      <c r="VZC553" s="52"/>
      <c r="VZD553" s="52"/>
      <c r="VZE553" s="52"/>
      <c r="VZF553" s="52"/>
      <c r="VZG553" s="52"/>
      <c r="VZH553" s="52"/>
      <c r="VZI553" s="52"/>
      <c r="VZJ553" s="52"/>
      <c r="VZK553" s="52"/>
      <c r="VZL553" s="52"/>
      <c r="VZM553" s="52"/>
      <c r="VZN553" s="52"/>
      <c r="VZO553" s="52"/>
      <c r="VZP553" s="52"/>
      <c r="VZQ553" s="52"/>
      <c r="VZR553" s="52"/>
      <c r="VZS553" s="52"/>
      <c r="VZT553" s="52"/>
      <c r="VZU553" s="52"/>
      <c r="VZV553" s="52"/>
      <c r="VZW553" s="52"/>
      <c r="VZX553" s="52"/>
      <c r="VZY553" s="52"/>
      <c r="VZZ553" s="52"/>
      <c r="WAA553" s="52"/>
      <c r="WAB553" s="52"/>
      <c r="WAC553" s="52"/>
      <c r="WAD553" s="52"/>
      <c r="WAE553" s="52"/>
      <c r="WAF553" s="52"/>
      <c r="WAG553" s="52"/>
      <c r="WAH553" s="52"/>
      <c r="WAI553" s="52"/>
      <c r="WAJ553" s="52"/>
      <c r="WAK553" s="52"/>
      <c r="WAL553" s="52"/>
      <c r="WAM553" s="52"/>
      <c r="WAN553" s="52"/>
      <c r="WAO553" s="52"/>
      <c r="WAP553" s="52"/>
      <c r="WAQ553" s="52"/>
      <c r="WAR553" s="52"/>
      <c r="WAS553" s="52"/>
      <c r="WAT553" s="52"/>
      <c r="WAU553" s="52"/>
      <c r="WAV553" s="52"/>
      <c r="WAW553" s="52"/>
      <c r="WAX553" s="52"/>
      <c r="WAY553" s="52"/>
      <c r="WAZ553" s="52"/>
      <c r="WBA553" s="52"/>
      <c r="WBB553" s="52"/>
      <c r="WBC553" s="52"/>
      <c r="WBD553" s="52"/>
      <c r="WBE553" s="52"/>
      <c r="WBF553" s="52"/>
      <c r="WBG553" s="52"/>
      <c r="WBH553" s="52"/>
      <c r="WBI553" s="52"/>
      <c r="WBJ553" s="52"/>
      <c r="WBK553" s="52"/>
      <c r="WBL553" s="52"/>
      <c r="WBM553" s="52"/>
      <c r="WBN553" s="52"/>
      <c r="WBO553" s="52"/>
      <c r="WBP553" s="52"/>
      <c r="WBQ553" s="52"/>
      <c r="WBR553" s="52"/>
      <c r="WBS553" s="52"/>
      <c r="WBT553" s="52"/>
      <c r="WBU553" s="52"/>
      <c r="WBV553" s="52"/>
      <c r="WBW553" s="52"/>
      <c r="WBX553" s="52"/>
      <c r="WBY553" s="52"/>
      <c r="WBZ553" s="52"/>
      <c r="WCA553" s="52"/>
      <c r="WCB553" s="52"/>
      <c r="WCC553" s="52"/>
      <c r="WCD553" s="52"/>
      <c r="WCE553" s="52"/>
      <c r="WCF553" s="52"/>
      <c r="WCG553" s="52"/>
      <c r="WCH553" s="52"/>
      <c r="WCI553" s="52"/>
      <c r="WCJ553" s="52"/>
      <c r="WCK553" s="52"/>
      <c r="WCL553" s="52"/>
      <c r="WCM553" s="52"/>
      <c r="WCN553" s="52"/>
      <c r="WCO553" s="52"/>
      <c r="WCP553" s="52"/>
      <c r="WCQ553" s="52"/>
      <c r="WCR553" s="52"/>
      <c r="WCS553" s="52"/>
      <c r="WCT553" s="52"/>
      <c r="WCU553" s="52"/>
      <c r="WCV553" s="52"/>
      <c r="WCW553" s="52"/>
      <c r="WCX553" s="52"/>
      <c r="WCY553" s="52"/>
      <c r="WCZ553" s="52"/>
      <c r="WDA553" s="52"/>
      <c r="WDB553" s="52"/>
      <c r="WDC553" s="52"/>
      <c r="WDD553" s="52"/>
      <c r="WDE553" s="52"/>
      <c r="WDF553" s="52"/>
      <c r="WDG553" s="52"/>
      <c r="WDH553" s="52"/>
      <c r="WDI553" s="52"/>
      <c r="WDJ553" s="52"/>
      <c r="WDK553" s="52"/>
      <c r="WDL553" s="52"/>
      <c r="WDM553" s="52"/>
      <c r="WDN553" s="52"/>
      <c r="WDO553" s="52"/>
      <c r="WDP553" s="52"/>
      <c r="WDQ553" s="52"/>
      <c r="WDR553" s="52"/>
      <c r="WDS553" s="52"/>
      <c r="WDT553" s="52"/>
      <c r="WDU553" s="52"/>
      <c r="WDV553" s="52"/>
      <c r="WDW553" s="52"/>
      <c r="WDX553" s="52"/>
      <c r="WDY553" s="52"/>
      <c r="WDZ553" s="52"/>
      <c r="WEA553" s="52"/>
      <c r="WEB553" s="52"/>
      <c r="WEC553" s="52"/>
      <c r="WED553" s="52"/>
      <c r="WEE553" s="52"/>
      <c r="WEF553" s="52"/>
      <c r="WEG553" s="52"/>
      <c r="WEH553" s="52"/>
      <c r="WEI553" s="52"/>
      <c r="WEJ553" s="52"/>
      <c r="WEK553" s="52"/>
      <c r="WEL553" s="52"/>
      <c r="WEM553" s="52"/>
      <c r="WEN553" s="52"/>
      <c r="WEO553" s="52"/>
      <c r="WEP553" s="52"/>
      <c r="WEQ553" s="52"/>
      <c r="WER553" s="52"/>
      <c r="WES553" s="52"/>
      <c r="WET553" s="52"/>
      <c r="WEU553" s="52"/>
      <c r="WEV553" s="52"/>
      <c r="WEW553" s="52"/>
      <c r="WEX553" s="52"/>
      <c r="WEY553" s="52"/>
      <c r="WEZ553" s="52"/>
      <c r="WFA553" s="52"/>
      <c r="WFB553" s="52"/>
      <c r="WFC553" s="52"/>
      <c r="WFD553" s="52"/>
      <c r="WFE553" s="52"/>
      <c r="WFF553" s="52"/>
      <c r="WFG553" s="52"/>
      <c r="WFH553" s="52"/>
      <c r="WFI553" s="52"/>
      <c r="WFJ553" s="52"/>
      <c r="WFK553" s="52"/>
      <c r="WFL553" s="52"/>
      <c r="WFM553" s="52"/>
      <c r="WFN553" s="52"/>
      <c r="WFO553" s="52"/>
      <c r="WFP553" s="52"/>
      <c r="WFQ553" s="52"/>
      <c r="WFR553" s="52"/>
      <c r="WFS553" s="52"/>
      <c r="WFT553" s="52"/>
      <c r="WFU553" s="52"/>
      <c r="WFV553" s="52"/>
      <c r="WFW553" s="52"/>
      <c r="WFX553" s="52"/>
      <c r="WFY553" s="52"/>
      <c r="WFZ553" s="52"/>
      <c r="WGA553" s="52"/>
      <c r="WGB553" s="52"/>
      <c r="WGC553" s="52"/>
      <c r="WGD553" s="52"/>
      <c r="WGE553" s="52"/>
      <c r="WGF553" s="52"/>
      <c r="WGG553" s="52"/>
      <c r="WGH553" s="52"/>
      <c r="WGI553" s="52"/>
      <c r="WGJ553" s="52"/>
      <c r="WGK553" s="52"/>
      <c r="WGL553" s="52"/>
      <c r="WGM553" s="52"/>
      <c r="WGN553" s="52"/>
      <c r="WGO553" s="52"/>
      <c r="WGP553" s="52"/>
      <c r="WGQ553" s="52"/>
      <c r="WGR553" s="52"/>
      <c r="WGS553" s="52"/>
      <c r="WGT553" s="52"/>
      <c r="WGU553" s="52"/>
      <c r="WGV553" s="52"/>
      <c r="WGW553" s="52"/>
      <c r="WGX553" s="52"/>
      <c r="WGY553" s="52"/>
      <c r="WGZ553" s="52"/>
      <c r="WHA553" s="52"/>
      <c r="WHB553" s="52"/>
      <c r="WHC553" s="52"/>
      <c r="WHD553" s="52"/>
      <c r="WHE553" s="52"/>
      <c r="WHF553" s="52"/>
      <c r="WHG553" s="52"/>
      <c r="WHH553" s="52"/>
      <c r="WHI553" s="52"/>
      <c r="WHJ553" s="52"/>
      <c r="WHK553" s="52"/>
      <c r="WHL553" s="52"/>
      <c r="WHM553" s="52"/>
      <c r="WHN553" s="52"/>
      <c r="WHO553" s="52"/>
      <c r="WHP553" s="52"/>
      <c r="WHQ553" s="52"/>
      <c r="WHR553" s="52"/>
      <c r="WHS553" s="52"/>
      <c r="WHT553" s="52"/>
      <c r="WHU553" s="52"/>
      <c r="WHV553" s="52"/>
      <c r="WHW553" s="52"/>
      <c r="WHX553" s="52"/>
      <c r="WHY553" s="52"/>
      <c r="WHZ553" s="52"/>
      <c r="WIA553" s="52"/>
      <c r="WIB553" s="52"/>
      <c r="WIC553" s="52"/>
      <c r="WID553" s="52"/>
      <c r="WIE553" s="52"/>
      <c r="WIF553" s="52"/>
      <c r="WIG553" s="52"/>
      <c r="WIH553" s="52"/>
      <c r="WII553" s="52"/>
      <c r="WIJ553" s="52"/>
      <c r="WIK553" s="52"/>
      <c r="WIL553" s="52"/>
      <c r="WIM553" s="52"/>
      <c r="WIN553" s="52"/>
      <c r="WIO553" s="52"/>
      <c r="WIP553" s="52"/>
      <c r="WIQ553" s="52"/>
      <c r="WIR553" s="52"/>
      <c r="WIS553" s="52"/>
      <c r="WIT553" s="52"/>
      <c r="WIU553" s="52"/>
      <c r="WIV553" s="52"/>
      <c r="WIW553" s="52"/>
      <c r="WIX553" s="52"/>
      <c r="WIY553" s="52"/>
      <c r="WIZ553" s="52"/>
      <c r="WJA553" s="52"/>
      <c r="WJB553" s="52"/>
      <c r="WJC553" s="52"/>
      <c r="WJD553" s="52"/>
      <c r="WJE553" s="52"/>
      <c r="WJF553" s="52"/>
      <c r="WJG553" s="52"/>
      <c r="WJH553" s="52"/>
      <c r="WJI553" s="52"/>
      <c r="WJJ553" s="52"/>
      <c r="WJK553" s="52"/>
      <c r="WJL553" s="52"/>
      <c r="WJM553" s="52"/>
      <c r="WJN553" s="52"/>
      <c r="WJO553" s="52"/>
      <c r="WJP553" s="52"/>
      <c r="WJQ553" s="52"/>
      <c r="WJR553" s="52"/>
      <c r="WJS553" s="52"/>
      <c r="WJT553" s="52"/>
      <c r="WJU553" s="52"/>
      <c r="WJV553" s="52"/>
      <c r="WJW553" s="52"/>
      <c r="WJX553" s="52"/>
      <c r="WJY553" s="52"/>
      <c r="WJZ553" s="52"/>
      <c r="WKA553" s="52"/>
      <c r="WKB553" s="52"/>
      <c r="WKC553" s="52"/>
      <c r="WKD553" s="52"/>
      <c r="WKE553" s="52"/>
      <c r="WKF553" s="52"/>
      <c r="WKG553" s="52"/>
      <c r="WKH553" s="52"/>
      <c r="WKI553" s="52"/>
      <c r="WKJ553" s="52"/>
      <c r="WKK553" s="52"/>
      <c r="WKL553" s="52"/>
      <c r="WKM553" s="52"/>
      <c r="WKN553" s="52"/>
      <c r="WKO553" s="52"/>
      <c r="WKP553" s="52"/>
      <c r="WKQ553" s="52"/>
      <c r="WKR553" s="52"/>
      <c r="WKS553" s="52"/>
      <c r="WKT553" s="52"/>
      <c r="WKU553" s="52"/>
      <c r="WKV553" s="52"/>
      <c r="WKW553" s="52"/>
      <c r="WKX553" s="52"/>
      <c r="WKY553" s="52"/>
      <c r="WKZ553" s="52"/>
      <c r="WLA553" s="52"/>
      <c r="WLB553" s="52"/>
      <c r="WLC553" s="52"/>
      <c r="WLD553" s="52"/>
      <c r="WLE553" s="52"/>
      <c r="WLF553" s="52"/>
      <c r="WLG553" s="52"/>
      <c r="WLH553" s="52"/>
      <c r="WLI553" s="52"/>
      <c r="WLJ553" s="52"/>
      <c r="WLK553" s="52"/>
      <c r="WLL553" s="52"/>
      <c r="WLM553" s="52"/>
      <c r="WLN553" s="52"/>
      <c r="WLO553" s="52"/>
      <c r="WLP553" s="52"/>
      <c r="WLQ553" s="52"/>
      <c r="WLR553" s="52"/>
      <c r="WLS553" s="52"/>
      <c r="WLT553" s="52"/>
      <c r="WLU553" s="52"/>
      <c r="WLV553" s="52"/>
      <c r="WLW553" s="52"/>
      <c r="WLX553" s="52"/>
      <c r="WLY553" s="52"/>
      <c r="WLZ553" s="52"/>
      <c r="WMA553" s="52"/>
      <c r="WMB553" s="52"/>
      <c r="WMC553" s="52"/>
      <c r="WMD553" s="52"/>
      <c r="WME553" s="52"/>
      <c r="WMF553" s="52"/>
      <c r="WMG553" s="52"/>
      <c r="WMH553" s="52"/>
      <c r="WMI553" s="52"/>
      <c r="WMJ553" s="52"/>
      <c r="WMK553" s="52"/>
      <c r="WML553" s="52"/>
      <c r="WMM553" s="52"/>
      <c r="WMN553" s="52"/>
      <c r="WMO553" s="52"/>
      <c r="WMP553" s="52"/>
      <c r="WMQ553" s="52"/>
      <c r="WMR553" s="52"/>
      <c r="WMS553" s="52"/>
      <c r="WMT553" s="52"/>
      <c r="WMU553" s="52"/>
      <c r="WMV553" s="52"/>
      <c r="WMW553" s="52"/>
      <c r="WMX553" s="52"/>
      <c r="WMY553" s="52"/>
      <c r="WMZ553" s="52"/>
      <c r="WNA553" s="52"/>
      <c r="WNB553" s="52"/>
      <c r="WNC553" s="52"/>
      <c r="WND553" s="52"/>
      <c r="WNE553" s="52"/>
      <c r="WNF553" s="52"/>
      <c r="WNG553" s="52"/>
      <c r="WNH553" s="52"/>
      <c r="WNI553" s="52"/>
      <c r="WNJ553" s="52"/>
      <c r="WNK553" s="52"/>
      <c r="WNL553" s="52"/>
      <c r="WNM553" s="52"/>
      <c r="WNN553" s="52"/>
      <c r="WNO553" s="52"/>
      <c r="WNP553" s="52"/>
      <c r="WNQ553" s="52"/>
      <c r="WNR553" s="52"/>
      <c r="WNS553" s="52"/>
      <c r="WNT553" s="52"/>
      <c r="WNU553" s="52"/>
      <c r="WNV553" s="52"/>
      <c r="WNW553" s="52"/>
      <c r="WNX553" s="52"/>
      <c r="WNY553" s="52"/>
      <c r="WNZ553" s="52"/>
      <c r="WOA553" s="52"/>
      <c r="WOB553" s="52"/>
      <c r="WOC553" s="52"/>
      <c r="WOD553" s="52"/>
      <c r="WOE553" s="52"/>
      <c r="WOF553" s="52"/>
      <c r="WOG553" s="52"/>
      <c r="WOH553" s="52"/>
      <c r="WOI553" s="52"/>
      <c r="WOJ553" s="52"/>
      <c r="WOK553" s="52"/>
      <c r="WOL553" s="52"/>
      <c r="WOM553" s="52"/>
      <c r="WON553" s="52"/>
      <c r="WOO553" s="52"/>
      <c r="WOP553" s="52"/>
      <c r="WOQ553" s="52"/>
      <c r="WOR553" s="52"/>
      <c r="WOS553" s="52"/>
      <c r="WOT553" s="52"/>
      <c r="WOU553" s="52"/>
      <c r="WOV553" s="52"/>
      <c r="WOW553" s="52"/>
      <c r="WOX553" s="52"/>
      <c r="WOY553" s="52"/>
      <c r="WOZ553" s="52"/>
      <c r="WPA553" s="52"/>
      <c r="WPB553" s="52"/>
      <c r="WPC553" s="52"/>
      <c r="WPD553" s="52"/>
      <c r="WPE553" s="52"/>
      <c r="WPF553" s="52"/>
      <c r="WPG553" s="52"/>
      <c r="WPH553" s="52"/>
      <c r="WPI553" s="52"/>
      <c r="WPJ553" s="52"/>
      <c r="WPK553" s="52"/>
      <c r="WPL553" s="52"/>
      <c r="WPM553" s="52"/>
      <c r="WPN553" s="52"/>
      <c r="WPO553" s="52"/>
      <c r="WPP553" s="52"/>
      <c r="WPQ553" s="52"/>
      <c r="WPR553" s="52"/>
      <c r="WPS553" s="52"/>
      <c r="WPT553" s="52"/>
      <c r="WPU553" s="52"/>
      <c r="WPV553" s="52"/>
      <c r="WPW553" s="52"/>
      <c r="WPX553" s="52"/>
      <c r="WPY553" s="52"/>
      <c r="WPZ553" s="52"/>
      <c r="WQA553" s="52"/>
      <c r="WQB553" s="52"/>
      <c r="WQC553" s="52"/>
      <c r="WQD553" s="52"/>
      <c r="WQE553" s="52"/>
      <c r="WQF553" s="52"/>
      <c r="WQG553" s="52"/>
      <c r="WQH553" s="52"/>
      <c r="WQI553" s="52"/>
      <c r="WQJ553" s="52"/>
      <c r="WQK553" s="52"/>
      <c r="WQL553" s="52"/>
      <c r="WQM553" s="52"/>
      <c r="WQN553" s="52"/>
      <c r="WQO553" s="52"/>
      <c r="WQP553" s="52"/>
      <c r="WQQ553" s="52"/>
      <c r="WQR553" s="52"/>
      <c r="WQS553" s="52"/>
      <c r="WQT553" s="52"/>
      <c r="WQU553" s="52"/>
      <c r="WQV553" s="52"/>
      <c r="WQW553" s="52"/>
      <c r="WQX553" s="52"/>
      <c r="WQY553" s="52"/>
      <c r="WQZ553" s="52"/>
      <c r="WRA553" s="52"/>
      <c r="WRB553" s="52"/>
      <c r="WRC553" s="52"/>
      <c r="WRD553" s="52"/>
      <c r="WRE553" s="52"/>
      <c r="WRF553" s="52"/>
      <c r="WRG553" s="52"/>
      <c r="WRH553" s="52"/>
      <c r="WRI553" s="52"/>
      <c r="WRJ553" s="52"/>
      <c r="WRK553" s="52"/>
      <c r="WRL553" s="52"/>
      <c r="WRM553" s="52"/>
      <c r="WRN553" s="52"/>
      <c r="WRO553" s="52"/>
      <c r="WRP553" s="52"/>
      <c r="WRQ553" s="52"/>
      <c r="WRR553" s="52"/>
      <c r="WRS553" s="52"/>
      <c r="WRT553" s="52"/>
      <c r="WRU553" s="52"/>
      <c r="WRV553" s="52"/>
      <c r="WRW553" s="52"/>
      <c r="WRX553" s="52"/>
      <c r="WRY553" s="52"/>
      <c r="WRZ553" s="52"/>
      <c r="WSA553" s="52"/>
      <c r="WSB553" s="52"/>
      <c r="WSC553" s="52"/>
      <c r="WSD553" s="52"/>
      <c r="WSE553" s="52"/>
      <c r="WSF553" s="52"/>
      <c r="WSG553" s="52"/>
      <c r="WSH553" s="52"/>
      <c r="WSI553" s="52"/>
      <c r="WSJ553" s="52"/>
      <c r="WSK553" s="52"/>
      <c r="WSL553" s="52"/>
      <c r="WSM553" s="52"/>
      <c r="WSN553" s="52"/>
      <c r="WSO553" s="52"/>
      <c r="WSP553" s="52"/>
      <c r="WSQ553" s="52"/>
      <c r="WSR553" s="52"/>
      <c r="WSS553" s="52"/>
      <c r="WST553" s="52"/>
      <c r="WSU553" s="52"/>
      <c r="WSV553" s="52"/>
      <c r="WSW553" s="52"/>
      <c r="WSX553" s="52"/>
      <c r="WSY553" s="52"/>
      <c r="WSZ553" s="52"/>
      <c r="WTA553" s="52"/>
      <c r="WTB553" s="52"/>
      <c r="WTC553" s="52"/>
      <c r="WTD553" s="52"/>
      <c r="WTE553" s="52"/>
      <c r="WTF553" s="52"/>
      <c r="WTG553" s="52"/>
      <c r="WTH553" s="52"/>
      <c r="WTI553" s="52"/>
      <c r="WTJ553" s="52"/>
      <c r="WTK553" s="52"/>
      <c r="WTL553" s="52"/>
      <c r="WTM553" s="52"/>
      <c r="WTN553" s="52"/>
      <c r="WTO553" s="52"/>
      <c r="WTP553" s="52"/>
      <c r="WTQ553" s="52"/>
      <c r="WTR553" s="52"/>
      <c r="WTS553" s="52"/>
      <c r="WTT553" s="52"/>
      <c r="WTU553" s="52"/>
      <c r="WTV553" s="52"/>
      <c r="WTW553" s="52"/>
      <c r="WTX553" s="52"/>
      <c r="WTY553" s="52"/>
      <c r="WTZ553" s="52"/>
      <c r="WUA553" s="52"/>
      <c r="WUB553" s="52"/>
      <c r="WUC553" s="52"/>
      <c r="WUD553" s="52"/>
      <c r="WUE553" s="52"/>
      <c r="WUF553" s="52"/>
      <c r="WUG553" s="52"/>
      <c r="WUH553" s="52"/>
      <c r="WUI553" s="52"/>
      <c r="WUJ553" s="52"/>
      <c r="WUK553" s="52"/>
      <c r="WUL553" s="52"/>
      <c r="WUM553" s="52"/>
      <c r="WUN553" s="52"/>
      <c r="WUO553" s="52"/>
      <c r="WUP553" s="52"/>
      <c r="WUQ553" s="52"/>
      <c r="WUR553" s="52"/>
      <c r="WUS553" s="52"/>
      <c r="WUT553" s="52"/>
      <c r="WUU553" s="52"/>
      <c r="WUV553" s="52"/>
      <c r="WUW553" s="52"/>
      <c r="WUX553" s="52"/>
      <c r="WUY553" s="52"/>
      <c r="WUZ553" s="52"/>
      <c r="WVA553" s="52"/>
      <c r="WVB553" s="52"/>
      <c r="WVC553" s="52"/>
      <c r="WVD553" s="52"/>
      <c r="WVE553" s="52"/>
      <c r="WVF553" s="52"/>
      <c r="WVG553" s="52"/>
      <c r="WVH553" s="52"/>
      <c r="WVI553" s="52"/>
      <c r="WVJ553" s="52"/>
      <c r="WVK553" s="52"/>
      <c r="WVL553" s="52"/>
      <c r="WVM553" s="52"/>
      <c r="WVN553" s="52"/>
      <c r="WVO553" s="52"/>
      <c r="WVP553" s="52"/>
      <c r="WVQ553" s="52"/>
      <c r="WVR553" s="52"/>
      <c r="WVS553" s="52"/>
      <c r="WVT553" s="52"/>
      <c r="WVU553" s="52"/>
      <c r="WVV553" s="52"/>
      <c r="WVW553" s="52"/>
      <c r="WVX553" s="52"/>
      <c r="WVY553" s="52"/>
      <c r="WVZ553" s="52"/>
      <c r="WWA553" s="52"/>
      <c r="WWB553" s="52"/>
      <c r="WWC553" s="52"/>
      <c r="WWD553" s="52"/>
      <c r="WWE553" s="52"/>
      <c r="WWF553" s="52"/>
      <c r="WWG553" s="52"/>
      <c r="WWH553" s="52"/>
      <c r="WWI553" s="52"/>
      <c r="WWJ553" s="52"/>
      <c r="WWK553" s="52"/>
      <c r="WWL553" s="52"/>
      <c r="WWM553" s="52"/>
      <c r="WWN553" s="52"/>
      <c r="WWO553" s="52"/>
      <c r="WWP553" s="52"/>
      <c r="WWQ553" s="52"/>
      <c r="WWR553" s="52"/>
      <c r="WWS553" s="52"/>
      <c r="WWT553" s="52"/>
      <c r="WWU553" s="52"/>
      <c r="WWV553" s="52"/>
      <c r="WWW553" s="52"/>
      <c r="WWX553" s="52"/>
      <c r="WWY553" s="52"/>
      <c r="WWZ553" s="52"/>
      <c r="WXA553" s="52"/>
      <c r="WXB553" s="52"/>
      <c r="WXC553" s="52"/>
      <c r="WXD553" s="52"/>
      <c r="WXE553" s="52"/>
      <c r="WXF553" s="52"/>
      <c r="WXG553" s="52"/>
      <c r="WXH553" s="52"/>
      <c r="WXI553" s="52"/>
      <c r="WXJ553" s="52"/>
      <c r="WXK553" s="52"/>
      <c r="WXL553" s="52"/>
      <c r="WXM553" s="52"/>
      <c r="WXN553" s="52"/>
      <c r="WXO553" s="52"/>
      <c r="WXP553" s="52"/>
      <c r="WXQ553" s="52"/>
      <c r="WXR553" s="52"/>
      <c r="WXS553" s="52"/>
      <c r="WXT553" s="52"/>
      <c r="WXU553" s="52"/>
      <c r="WXV553" s="52"/>
      <c r="WXW553" s="52"/>
      <c r="WXX553" s="52"/>
      <c r="WXY553" s="52"/>
      <c r="WXZ553" s="52"/>
      <c r="WYA553" s="52"/>
      <c r="WYB553" s="52"/>
      <c r="WYC553" s="52"/>
      <c r="WYD553" s="52"/>
      <c r="WYE553" s="52"/>
      <c r="WYF553" s="52"/>
      <c r="WYG553" s="52"/>
      <c r="WYH553" s="52"/>
      <c r="WYI553" s="52"/>
      <c r="WYJ553" s="52"/>
      <c r="WYK553" s="52"/>
      <c r="WYL553" s="52"/>
      <c r="WYM553" s="52"/>
      <c r="WYN553" s="52"/>
      <c r="WYO553" s="52"/>
      <c r="WYP553" s="52"/>
      <c r="WYQ553" s="52"/>
      <c r="WYR553" s="52"/>
      <c r="WYS553" s="52"/>
      <c r="WYT553" s="52"/>
      <c r="WYU553" s="52"/>
      <c r="WYV553" s="52"/>
      <c r="WYW553" s="52"/>
      <c r="WYX553" s="52"/>
      <c r="WYY553" s="52"/>
      <c r="WYZ553" s="52"/>
      <c r="WZA553" s="52"/>
      <c r="WZB553" s="52"/>
      <c r="WZC553" s="52"/>
      <c r="WZD553" s="52"/>
      <c r="WZE553" s="52"/>
      <c r="WZF553" s="52"/>
      <c r="WZG553" s="52"/>
      <c r="WZH553" s="52"/>
      <c r="WZI553" s="52"/>
      <c r="WZJ553" s="52"/>
      <c r="WZK553" s="52"/>
      <c r="WZL553" s="52"/>
      <c r="WZM553" s="52"/>
      <c r="WZN553" s="52"/>
      <c r="WZO553" s="52"/>
      <c r="WZP553" s="52"/>
      <c r="WZQ553" s="52"/>
      <c r="WZR553" s="52"/>
      <c r="WZS553" s="52"/>
      <c r="WZT553" s="52"/>
      <c r="WZU553" s="52"/>
      <c r="WZV553" s="52"/>
      <c r="WZW553" s="52"/>
      <c r="WZX553" s="52"/>
      <c r="WZY553" s="52"/>
      <c r="WZZ553" s="52"/>
      <c r="XAA553" s="52"/>
      <c r="XAB553" s="52"/>
      <c r="XAC553" s="52"/>
      <c r="XAD553" s="52"/>
      <c r="XAE553" s="52"/>
      <c r="XAF553" s="52"/>
      <c r="XAG553" s="52"/>
      <c r="XAH553" s="52"/>
      <c r="XAI553" s="52"/>
      <c r="XAJ553" s="52"/>
      <c r="XAK553" s="52"/>
      <c r="XAL553" s="52"/>
      <c r="XAM553" s="52"/>
      <c r="XAN553" s="52"/>
      <c r="XAO553" s="52"/>
      <c r="XAP553" s="52"/>
      <c r="XAQ553" s="52"/>
      <c r="XAR553" s="52"/>
      <c r="XAS553" s="52"/>
      <c r="XAT553" s="52"/>
      <c r="XAU553" s="52"/>
      <c r="XAV553" s="52"/>
      <c r="XAW553" s="52"/>
      <c r="XAX553" s="52"/>
      <c r="XAY553" s="52"/>
      <c r="XAZ553" s="52"/>
      <c r="XBA553" s="52"/>
      <c r="XBB553" s="52"/>
      <c r="XBC553" s="52"/>
      <c r="XBD553" s="52"/>
      <c r="XBE553" s="52"/>
      <c r="XBF553" s="52"/>
      <c r="XBG553" s="52"/>
      <c r="XBH553" s="52"/>
      <c r="XBI553" s="52"/>
      <c r="XBJ553" s="52"/>
      <c r="XBK553" s="52"/>
      <c r="XBL553" s="52"/>
      <c r="XBM553" s="52"/>
      <c r="XBN553" s="52"/>
      <c r="XBO553" s="52"/>
      <c r="XBP553" s="52"/>
      <c r="XBQ553" s="52"/>
      <c r="XBR553" s="52"/>
      <c r="XBS553" s="52"/>
      <c r="XBT553" s="52"/>
      <c r="XBU553" s="52"/>
      <c r="XBV553" s="52"/>
      <c r="XBW553" s="52"/>
      <c r="XBX553" s="52"/>
      <c r="XBY553" s="52"/>
      <c r="XBZ553" s="52"/>
      <c r="XCA553" s="52"/>
      <c r="XCB553" s="52"/>
      <c r="XCC553" s="52"/>
      <c r="XCD553" s="52"/>
      <c r="XCE553" s="52"/>
      <c r="XCF553" s="52"/>
      <c r="XCG553" s="52"/>
      <c r="XCH553" s="52"/>
      <c r="XCI553" s="52"/>
      <c r="XCJ553" s="52"/>
      <c r="XCK553" s="52"/>
      <c r="XCL553" s="52"/>
      <c r="XCM553" s="52"/>
      <c r="XCN553" s="52"/>
      <c r="XCO553" s="52"/>
      <c r="XCP553" s="52"/>
      <c r="XCQ553" s="52"/>
      <c r="XCR553" s="52"/>
      <c r="XCS553" s="52"/>
      <c r="XCT553" s="52"/>
      <c r="XCU553" s="52"/>
      <c r="XCV553" s="52"/>
      <c r="XCW553" s="52"/>
      <c r="XCX553" s="52"/>
      <c r="XCY553" s="52"/>
      <c r="XCZ553" s="52"/>
      <c r="XDA553" s="52"/>
      <c r="XDB553" s="52"/>
      <c r="XDC553" s="52"/>
      <c r="XDD553" s="52"/>
      <c r="XDE553" s="52"/>
      <c r="XDF553" s="52"/>
      <c r="XDG553" s="52"/>
      <c r="XDH553" s="52"/>
      <c r="XDI553" s="52"/>
      <c r="XDJ553" s="52"/>
      <c r="XDK553" s="52"/>
      <c r="XDL553" s="52"/>
      <c r="XDM553" s="52"/>
      <c r="XDN553" s="52"/>
      <c r="XDO553" s="52"/>
      <c r="XDP553" s="52"/>
      <c r="XDQ553" s="52"/>
      <c r="XDR553" s="52"/>
      <c r="XDS553" s="52"/>
      <c r="XDT553" s="52"/>
      <c r="XDU553" s="52"/>
      <c r="XDV553" s="52"/>
      <c r="XDW553" s="52"/>
      <c r="XDX553" s="52"/>
      <c r="XDY553" s="52"/>
      <c r="XDZ553" s="52"/>
      <c r="XEA553" s="52"/>
      <c r="XEB553" s="52"/>
      <c r="XEC553" s="52"/>
      <c r="XED553" s="52"/>
      <c r="XEE553" s="52"/>
      <c r="XEF553" s="52"/>
      <c r="XEG553" s="52"/>
      <c r="XEH553" s="52"/>
      <c r="XEI553" s="52"/>
      <c r="XEJ553" s="52"/>
      <c r="XEK553" s="52"/>
      <c r="XEL553" s="52"/>
      <c r="XEM553" s="52"/>
      <c r="XEN553" s="52"/>
      <c r="XEO553" s="52"/>
      <c r="XEP553" s="52"/>
      <c r="XEQ553" s="52"/>
      <c r="XER553" s="52"/>
      <c r="XES553" s="52"/>
      <c r="XET553" s="52"/>
      <c r="XEU553" s="52"/>
      <c r="XEV553" s="52"/>
      <c r="XEW553" s="52"/>
      <c r="XEX553" s="52"/>
      <c r="XEY553" s="52"/>
      <c r="XEZ553" s="52"/>
      <c r="XFA553" s="52"/>
      <c r="XFB553" s="52"/>
      <c r="XFC553" s="52"/>
    </row>
    <row r="554" customFormat="1" ht="13" customHeight="1" spans="1:16383">
      <c r="A554" s="66"/>
      <c r="B554" s="72"/>
      <c r="C554" s="73" t="s">
        <v>716</v>
      </c>
      <c r="D554" s="74" t="s">
        <v>2677</v>
      </c>
      <c r="E554" s="73" t="s">
        <v>3517</v>
      </c>
      <c r="F554" s="73" t="s">
        <v>3554</v>
      </c>
      <c r="G554" s="175" t="s">
        <v>2673</v>
      </c>
      <c r="H554" s="52"/>
      <c r="I554" s="55"/>
      <c r="J554" s="52"/>
      <c r="K554" s="52"/>
      <c r="L554" s="52"/>
      <c r="M554" s="52"/>
      <c r="N554" s="52"/>
      <c r="O554" s="52"/>
      <c r="P554" s="52"/>
      <c r="Q554" s="52"/>
      <c r="R554" s="52"/>
      <c r="S554" s="52"/>
      <c r="T554" s="52"/>
      <c r="U554" s="52"/>
      <c r="V554" s="52"/>
      <c r="W554" s="52"/>
      <c r="X554" s="52"/>
      <c r="Y554" s="52"/>
      <c r="Z554" s="52"/>
      <c r="AA554" s="52"/>
      <c r="AB554" s="52"/>
      <c r="AC554" s="52"/>
      <c r="AD554" s="52"/>
      <c r="AE554" s="52"/>
      <c r="AF554" s="52"/>
      <c r="AG554" s="52"/>
      <c r="AH554" s="52"/>
      <c r="AI554" s="52"/>
      <c r="AJ554" s="52"/>
      <c r="AK554" s="52"/>
      <c r="AL554" s="52"/>
      <c r="AM554" s="52"/>
      <c r="AN554" s="52"/>
      <c r="AO554" s="52"/>
      <c r="AP554" s="52"/>
      <c r="AQ554" s="52"/>
      <c r="AR554" s="52"/>
      <c r="AS554" s="52"/>
      <c r="AT554" s="52"/>
      <c r="AU554" s="52"/>
      <c r="AV554" s="52"/>
      <c r="AW554" s="52"/>
      <c r="AX554" s="52"/>
      <c r="AY554" s="52"/>
      <c r="AZ554" s="52"/>
      <c r="BA554" s="52"/>
      <c r="BB554" s="52"/>
      <c r="BC554" s="52"/>
      <c r="BD554" s="52"/>
      <c r="BE554" s="52"/>
      <c r="BF554" s="52"/>
      <c r="BG554" s="52"/>
      <c r="BH554" s="52"/>
      <c r="BI554" s="52"/>
      <c r="BJ554" s="52"/>
      <c r="BK554" s="52"/>
      <c r="BL554" s="52"/>
      <c r="BM554" s="52"/>
      <c r="BN554" s="52"/>
      <c r="BO554" s="52"/>
      <c r="BP554" s="52"/>
      <c r="BQ554" s="52"/>
      <c r="BR554" s="52"/>
      <c r="BS554" s="52"/>
      <c r="BT554" s="52"/>
      <c r="BU554" s="52"/>
      <c r="BV554" s="52"/>
      <c r="BW554" s="52"/>
      <c r="BX554" s="52"/>
      <c r="BY554" s="52"/>
      <c r="BZ554" s="52"/>
      <c r="CA554" s="52"/>
      <c r="CB554" s="52"/>
      <c r="CC554" s="52"/>
      <c r="CD554" s="52"/>
      <c r="CE554" s="52"/>
      <c r="CF554" s="52"/>
      <c r="CG554" s="52"/>
      <c r="CH554" s="52"/>
      <c r="CI554" s="52"/>
      <c r="CJ554" s="52"/>
      <c r="CK554" s="52"/>
      <c r="CL554" s="52"/>
      <c r="CM554" s="52"/>
      <c r="CN554" s="52"/>
      <c r="CO554" s="52"/>
      <c r="CP554" s="52"/>
      <c r="CQ554" s="52"/>
      <c r="CR554" s="52"/>
      <c r="CS554" s="52"/>
      <c r="CT554" s="52"/>
      <c r="CU554" s="52"/>
      <c r="CV554" s="52"/>
      <c r="CW554" s="52"/>
      <c r="CX554" s="52"/>
      <c r="CY554" s="52"/>
      <c r="CZ554" s="52"/>
      <c r="DA554" s="52"/>
      <c r="DB554" s="52"/>
      <c r="DC554" s="52"/>
      <c r="DD554" s="52"/>
      <c r="DE554" s="52"/>
      <c r="DF554" s="52"/>
      <c r="DG554" s="52"/>
      <c r="DH554" s="52"/>
      <c r="DI554" s="52"/>
      <c r="DJ554" s="52"/>
      <c r="DK554" s="52"/>
      <c r="DL554" s="52"/>
      <c r="DM554" s="52"/>
      <c r="DN554" s="52"/>
      <c r="DO554" s="52"/>
      <c r="DP554" s="52"/>
      <c r="DQ554" s="52"/>
      <c r="DR554" s="52"/>
      <c r="DS554" s="52"/>
      <c r="DT554" s="52"/>
      <c r="DU554" s="52"/>
      <c r="DV554" s="52"/>
      <c r="DW554" s="52"/>
      <c r="DX554" s="52"/>
      <c r="DY554" s="52"/>
      <c r="DZ554" s="52"/>
      <c r="EA554" s="52"/>
      <c r="EB554" s="52"/>
      <c r="EC554" s="52"/>
      <c r="ED554" s="52"/>
      <c r="EE554" s="52"/>
      <c r="EF554" s="52"/>
      <c r="EG554" s="52"/>
      <c r="EH554" s="52"/>
      <c r="EI554" s="52"/>
      <c r="EJ554" s="52"/>
      <c r="EK554" s="52"/>
      <c r="EL554" s="52"/>
      <c r="EM554" s="52"/>
      <c r="EN554" s="52"/>
      <c r="EO554" s="52"/>
      <c r="EP554" s="52"/>
      <c r="EQ554" s="52"/>
      <c r="ER554" s="52"/>
      <c r="ES554" s="52"/>
      <c r="ET554" s="52"/>
      <c r="EU554" s="52"/>
      <c r="EV554" s="52"/>
      <c r="EW554" s="52"/>
      <c r="EX554" s="52"/>
      <c r="EY554" s="52"/>
      <c r="EZ554" s="52"/>
      <c r="FA554" s="52"/>
      <c r="FB554" s="52"/>
      <c r="FC554" s="52"/>
      <c r="FD554" s="52"/>
      <c r="FE554" s="52"/>
      <c r="FF554" s="52"/>
      <c r="FG554" s="52"/>
      <c r="FH554" s="52"/>
      <c r="FI554" s="52"/>
      <c r="FJ554" s="52"/>
      <c r="FK554" s="52"/>
      <c r="FL554" s="52"/>
      <c r="FM554" s="52"/>
      <c r="FN554" s="52"/>
      <c r="FO554" s="52"/>
      <c r="FP554" s="52"/>
      <c r="FQ554" s="52"/>
      <c r="FR554" s="52"/>
      <c r="FS554" s="52"/>
      <c r="FT554" s="52"/>
      <c r="FU554" s="52"/>
      <c r="FV554" s="52"/>
      <c r="FW554" s="52"/>
      <c r="FX554" s="52"/>
      <c r="FY554" s="52"/>
      <c r="FZ554" s="52"/>
      <c r="GA554" s="52"/>
      <c r="GB554" s="52"/>
      <c r="GC554" s="52"/>
      <c r="GD554" s="52"/>
      <c r="GE554" s="52"/>
      <c r="GF554" s="52"/>
      <c r="GG554" s="52"/>
      <c r="GH554" s="52"/>
      <c r="GI554" s="52"/>
      <c r="GJ554" s="52"/>
      <c r="GK554" s="52"/>
      <c r="GL554" s="52"/>
      <c r="GM554" s="52"/>
      <c r="GN554" s="52"/>
      <c r="GO554" s="52"/>
      <c r="GP554" s="52"/>
      <c r="GQ554" s="52"/>
      <c r="GR554" s="52"/>
      <c r="GS554" s="52"/>
      <c r="GT554" s="52"/>
      <c r="GU554" s="52"/>
      <c r="GV554" s="52"/>
      <c r="GW554" s="52"/>
      <c r="GX554" s="52"/>
      <c r="GY554" s="52"/>
      <c r="GZ554" s="52"/>
      <c r="HA554" s="52"/>
      <c r="HB554" s="52"/>
      <c r="HC554" s="52"/>
      <c r="HD554" s="52"/>
      <c r="HE554" s="52"/>
      <c r="HF554" s="52"/>
      <c r="HG554" s="52"/>
      <c r="HH554" s="52"/>
      <c r="HI554" s="52"/>
      <c r="HJ554" s="52"/>
      <c r="HK554" s="52"/>
      <c r="HL554" s="52"/>
      <c r="HM554" s="52"/>
      <c r="HN554" s="52"/>
      <c r="HO554" s="52"/>
      <c r="HP554" s="52"/>
      <c r="HQ554" s="52"/>
      <c r="HR554" s="52"/>
      <c r="HS554" s="52"/>
      <c r="HT554" s="52"/>
      <c r="HU554" s="52"/>
      <c r="HV554" s="52"/>
      <c r="HW554" s="52"/>
      <c r="HX554" s="52"/>
      <c r="HY554" s="52"/>
      <c r="HZ554" s="52"/>
      <c r="IA554" s="52"/>
      <c r="IB554" s="52"/>
      <c r="IC554" s="52"/>
      <c r="ID554" s="52"/>
      <c r="IE554" s="52"/>
      <c r="IF554" s="52"/>
      <c r="IG554" s="52"/>
      <c r="IH554" s="52"/>
      <c r="II554" s="52"/>
      <c r="IJ554" s="52"/>
      <c r="IK554" s="52"/>
      <c r="IL554" s="52"/>
      <c r="IM554" s="52"/>
      <c r="IN554" s="52"/>
      <c r="IO554" s="52"/>
      <c r="IP554" s="52"/>
      <c r="IQ554" s="52"/>
      <c r="IR554" s="52"/>
      <c r="IS554" s="52"/>
      <c r="IT554" s="52"/>
      <c r="IU554" s="52"/>
      <c r="IV554" s="52"/>
      <c r="IW554" s="52"/>
      <c r="IX554" s="52"/>
      <c r="IY554" s="52"/>
      <c r="IZ554" s="52"/>
      <c r="JA554" s="52"/>
      <c r="JB554" s="52"/>
      <c r="JC554" s="52"/>
      <c r="JD554" s="52"/>
      <c r="JE554" s="52"/>
      <c r="JF554" s="52"/>
      <c r="JG554" s="52"/>
      <c r="JH554" s="52"/>
      <c r="JI554" s="52"/>
      <c r="JJ554" s="52"/>
      <c r="JK554" s="52"/>
      <c r="JL554" s="52"/>
      <c r="JM554" s="52"/>
      <c r="JN554" s="52"/>
      <c r="JO554" s="52"/>
      <c r="JP554" s="52"/>
      <c r="JQ554" s="52"/>
      <c r="JR554" s="52"/>
      <c r="JS554" s="52"/>
      <c r="JT554" s="52"/>
      <c r="JU554" s="52"/>
      <c r="JV554" s="52"/>
      <c r="JW554" s="52"/>
      <c r="JX554" s="52"/>
      <c r="JY554" s="52"/>
      <c r="JZ554" s="52"/>
      <c r="KA554" s="52"/>
      <c r="KB554" s="52"/>
      <c r="KC554" s="52"/>
      <c r="KD554" s="52"/>
      <c r="KE554" s="52"/>
      <c r="KF554" s="52"/>
      <c r="KG554" s="52"/>
      <c r="KH554" s="52"/>
      <c r="KI554" s="52"/>
      <c r="KJ554" s="52"/>
      <c r="KK554" s="52"/>
      <c r="KL554" s="52"/>
      <c r="KM554" s="52"/>
      <c r="KN554" s="52"/>
      <c r="KO554" s="52"/>
      <c r="KP554" s="52"/>
      <c r="KQ554" s="52"/>
      <c r="KR554" s="52"/>
      <c r="KS554" s="52"/>
      <c r="KT554" s="52"/>
      <c r="KU554" s="52"/>
      <c r="KV554" s="52"/>
      <c r="KW554" s="52"/>
      <c r="KX554" s="52"/>
      <c r="KY554" s="52"/>
      <c r="KZ554" s="52"/>
      <c r="LA554" s="52"/>
      <c r="LB554" s="52"/>
      <c r="LC554" s="52"/>
      <c r="LD554" s="52"/>
      <c r="LE554" s="52"/>
      <c r="LF554" s="52"/>
      <c r="LG554" s="52"/>
      <c r="LH554" s="52"/>
      <c r="LI554" s="52"/>
      <c r="LJ554" s="52"/>
      <c r="LK554" s="52"/>
      <c r="LL554" s="52"/>
      <c r="LM554" s="52"/>
      <c r="LN554" s="52"/>
      <c r="LO554" s="52"/>
      <c r="LP554" s="52"/>
      <c r="LQ554" s="52"/>
      <c r="LR554" s="52"/>
      <c r="LS554" s="52"/>
      <c r="LT554" s="52"/>
      <c r="LU554" s="52"/>
      <c r="LV554" s="52"/>
      <c r="LW554" s="52"/>
      <c r="LX554" s="52"/>
      <c r="LY554" s="52"/>
      <c r="LZ554" s="52"/>
      <c r="MA554" s="52"/>
      <c r="MB554" s="52"/>
      <c r="MC554" s="52"/>
      <c r="MD554" s="52"/>
      <c r="ME554" s="52"/>
      <c r="MF554" s="52"/>
      <c r="MG554" s="52"/>
      <c r="MH554" s="52"/>
      <c r="MI554" s="52"/>
      <c r="MJ554" s="52"/>
      <c r="MK554" s="52"/>
      <c r="ML554" s="52"/>
      <c r="MM554" s="52"/>
      <c r="MN554" s="52"/>
      <c r="MO554" s="52"/>
      <c r="MP554" s="52"/>
      <c r="MQ554" s="52"/>
      <c r="MR554" s="52"/>
      <c r="MS554" s="52"/>
      <c r="MT554" s="52"/>
      <c r="MU554" s="52"/>
      <c r="MV554" s="52"/>
      <c r="MW554" s="52"/>
      <c r="MX554" s="52"/>
      <c r="MY554" s="52"/>
      <c r="MZ554" s="52"/>
      <c r="NA554" s="52"/>
      <c r="NB554" s="52"/>
      <c r="NC554" s="52"/>
      <c r="ND554" s="52"/>
      <c r="NE554" s="52"/>
      <c r="NF554" s="52"/>
      <c r="NG554" s="52"/>
      <c r="NH554" s="52"/>
      <c r="NI554" s="52"/>
      <c r="NJ554" s="52"/>
      <c r="NK554" s="52"/>
      <c r="NL554" s="52"/>
      <c r="NM554" s="52"/>
      <c r="NN554" s="52"/>
      <c r="NO554" s="52"/>
      <c r="NP554" s="52"/>
      <c r="NQ554" s="52"/>
      <c r="NR554" s="52"/>
      <c r="NS554" s="52"/>
      <c r="NT554" s="52"/>
      <c r="NU554" s="52"/>
      <c r="NV554" s="52"/>
      <c r="NW554" s="52"/>
      <c r="NX554" s="52"/>
      <c r="NY554" s="52"/>
      <c r="NZ554" s="52"/>
      <c r="OA554" s="52"/>
      <c r="OB554" s="52"/>
      <c r="OC554" s="52"/>
      <c r="OD554" s="52"/>
      <c r="OE554" s="52"/>
      <c r="OF554" s="52"/>
      <c r="OG554" s="52"/>
      <c r="OH554" s="52"/>
      <c r="OI554" s="52"/>
      <c r="OJ554" s="52"/>
      <c r="OK554" s="52"/>
      <c r="OL554" s="52"/>
      <c r="OM554" s="52"/>
      <c r="ON554" s="52"/>
      <c r="OO554" s="52"/>
      <c r="OP554" s="52"/>
      <c r="OQ554" s="52"/>
      <c r="OR554" s="52"/>
      <c r="OS554" s="52"/>
      <c r="OT554" s="52"/>
      <c r="OU554" s="52"/>
      <c r="OV554" s="52"/>
      <c r="OW554" s="52"/>
      <c r="OX554" s="52"/>
      <c r="OY554" s="52"/>
      <c r="OZ554" s="52"/>
      <c r="PA554" s="52"/>
      <c r="PB554" s="52"/>
      <c r="PC554" s="52"/>
      <c r="PD554" s="52"/>
      <c r="PE554" s="52"/>
      <c r="PF554" s="52"/>
      <c r="PG554" s="52"/>
      <c r="PH554" s="52"/>
      <c r="PI554" s="52"/>
      <c r="PJ554" s="52"/>
      <c r="PK554" s="52"/>
      <c r="PL554" s="52"/>
      <c r="PM554" s="52"/>
      <c r="PN554" s="52"/>
      <c r="PO554" s="52"/>
      <c r="PP554" s="52"/>
      <c r="PQ554" s="52"/>
      <c r="PR554" s="52"/>
      <c r="PS554" s="52"/>
      <c r="PT554" s="52"/>
      <c r="PU554" s="52"/>
      <c r="PV554" s="52"/>
      <c r="PW554" s="52"/>
      <c r="PX554" s="52"/>
      <c r="PY554" s="52"/>
      <c r="PZ554" s="52"/>
      <c r="QA554" s="52"/>
      <c r="QB554" s="52"/>
      <c r="QC554" s="52"/>
      <c r="QD554" s="52"/>
      <c r="QE554" s="52"/>
      <c r="QF554" s="52"/>
      <c r="QG554" s="52"/>
      <c r="QH554" s="52"/>
      <c r="QI554" s="52"/>
      <c r="QJ554" s="52"/>
      <c r="QK554" s="52"/>
      <c r="QL554" s="52"/>
      <c r="QM554" s="52"/>
      <c r="QN554" s="52"/>
      <c r="QO554" s="52"/>
      <c r="QP554" s="52"/>
      <c r="QQ554" s="52"/>
      <c r="QR554" s="52"/>
      <c r="QS554" s="52"/>
      <c r="QT554" s="52"/>
      <c r="QU554" s="52"/>
      <c r="QV554" s="52"/>
      <c r="QW554" s="52"/>
      <c r="QX554" s="52"/>
      <c r="QY554" s="52"/>
      <c r="QZ554" s="52"/>
      <c r="RA554" s="52"/>
      <c r="RB554" s="52"/>
      <c r="RC554" s="52"/>
      <c r="RD554" s="52"/>
      <c r="RE554" s="52"/>
      <c r="RF554" s="52"/>
      <c r="RG554" s="52"/>
      <c r="RH554" s="52"/>
      <c r="RI554" s="52"/>
      <c r="RJ554" s="52"/>
      <c r="RK554" s="52"/>
      <c r="RL554" s="52"/>
      <c r="RM554" s="52"/>
      <c r="RN554" s="52"/>
      <c r="RO554" s="52"/>
      <c r="RP554" s="52"/>
      <c r="RQ554" s="52"/>
      <c r="RR554" s="52"/>
      <c r="RS554" s="52"/>
      <c r="RT554" s="52"/>
      <c r="RU554" s="52"/>
      <c r="RV554" s="52"/>
      <c r="RW554" s="52"/>
      <c r="RX554" s="52"/>
      <c r="RY554" s="52"/>
      <c r="RZ554" s="52"/>
      <c r="SA554" s="52"/>
      <c r="SB554" s="52"/>
      <c r="SC554" s="52"/>
      <c r="SD554" s="52"/>
      <c r="SE554" s="52"/>
      <c r="SF554" s="52"/>
      <c r="SG554" s="52"/>
      <c r="SH554" s="52"/>
      <c r="SI554" s="52"/>
      <c r="SJ554" s="52"/>
      <c r="SK554" s="52"/>
      <c r="SL554" s="52"/>
      <c r="SM554" s="52"/>
      <c r="SN554" s="52"/>
      <c r="SO554" s="52"/>
      <c r="SP554" s="52"/>
      <c r="SQ554" s="52"/>
      <c r="SR554" s="52"/>
      <c r="SS554" s="52"/>
      <c r="ST554" s="52"/>
      <c r="SU554" s="52"/>
      <c r="SV554" s="52"/>
      <c r="SW554" s="52"/>
      <c r="SX554" s="52"/>
      <c r="SY554" s="52"/>
      <c r="SZ554" s="52"/>
      <c r="TA554" s="52"/>
      <c r="TB554" s="52"/>
      <c r="TC554" s="52"/>
      <c r="TD554" s="52"/>
      <c r="TE554" s="52"/>
      <c r="TF554" s="52"/>
      <c r="TG554" s="52"/>
      <c r="TH554" s="52"/>
      <c r="TI554" s="52"/>
      <c r="TJ554" s="52"/>
      <c r="TK554" s="52"/>
      <c r="TL554" s="52"/>
      <c r="TM554" s="52"/>
      <c r="TN554" s="52"/>
      <c r="TO554" s="52"/>
      <c r="TP554" s="52"/>
      <c r="TQ554" s="52"/>
      <c r="TR554" s="52"/>
      <c r="TS554" s="52"/>
      <c r="TT554" s="52"/>
      <c r="TU554" s="52"/>
      <c r="TV554" s="52"/>
      <c r="TW554" s="52"/>
      <c r="TX554" s="52"/>
      <c r="TY554" s="52"/>
      <c r="TZ554" s="52"/>
      <c r="UA554" s="52"/>
      <c r="UB554" s="52"/>
      <c r="UC554" s="52"/>
      <c r="UD554" s="52"/>
      <c r="UE554" s="52"/>
      <c r="UF554" s="52"/>
      <c r="UG554" s="52"/>
      <c r="UH554" s="52"/>
      <c r="UI554" s="52"/>
      <c r="UJ554" s="52"/>
      <c r="UK554" s="52"/>
      <c r="UL554" s="52"/>
      <c r="UM554" s="52"/>
      <c r="UN554" s="52"/>
      <c r="UO554" s="52"/>
      <c r="UP554" s="52"/>
      <c r="UQ554" s="52"/>
      <c r="UR554" s="52"/>
      <c r="US554" s="52"/>
      <c r="UT554" s="52"/>
      <c r="UU554" s="52"/>
      <c r="UV554" s="52"/>
      <c r="UW554" s="52"/>
      <c r="UX554" s="52"/>
      <c r="UY554" s="52"/>
      <c r="UZ554" s="52"/>
      <c r="VA554" s="52"/>
      <c r="VB554" s="52"/>
      <c r="VC554" s="52"/>
      <c r="VD554" s="52"/>
      <c r="VE554" s="52"/>
      <c r="VF554" s="52"/>
      <c r="VG554" s="52"/>
      <c r="VH554" s="52"/>
      <c r="VI554" s="52"/>
      <c r="VJ554" s="52"/>
      <c r="VK554" s="52"/>
      <c r="VL554" s="52"/>
      <c r="VM554" s="52"/>
      <c r="VN554" s="52"/>
      <c r="VO554" s="52"/>
      <c r="VP554" s="52"/>
      <c r="VQ554" s="52"/>
      <c r="VR554" s="52"/>
      <c r="VS554" s="52"/>
      <c r="VT554" s="52"/>
      <c r="VU554" s="52"/>
      <c r="VV554" s="52"/>
      <c r="VW554" s="52"/>
      <c r="VX554" s="52"/>
      <c r="VY554" s="52"/>
      <c r="VZ554" s="52"/>
      <c r="WA554" s="52"/>
      <c r="WB554" s="52"/>
      <c r="WC554" s="52"/>
      <c r="WD554" s="52"/>
      <c r="WE554" s="52"/>
      <c r="WF554" s="52"/>
      <c r="WG554" s="52"/>
      <c r="WH554" s="52"/>
      <c r="WI554" s="52"/>
      <c r="WJ554" s="52"/>
      <c r="WK554" s="52"/>
      <c r="WL554" s="52"/>
      <c r="WM554" s="52"/>
      <c r="WN554" s="52"/>
      <c r="WO554" s="52"/>
      <c r="WP554" s="52"/>
      <c r="WQ554" s="52"/>
      <c r="WR554" s="52"/>
      <c r="WS554" s="52"/>
      <c r="WT554" s="52"/>
      <c r="WU554" s="52"/>
      <c r="WV554" s="52"/>
      <c r="WW554" s="52"/>
      <c r="WX554" s="52"/>
      <c r="WY554" s="52"/>
      <c r="WZ554" s="52"/>
      <c r="XA554" s="52"/>
      <c r="XB554" s="52"/>
      <c r="XC554" s="52"/>
      <c r="XD554" s="52"/>
      <c r="XE554" s="52"/>
      <c r="XF554" s="52"/>
      <c r="XG554" s="52"/>
      <c r="XH554" s="52"/>
      <c r="XI554" s="52"/>
      <c r="XJ554" s="52"/>
      <c r="XK554" s="52"/>
      <c r="XL554" s="52"/>
      <c r="XM554" s="52"/>
      <c r="XN554" s="52"/>
      <c r="XO554" s="52"/>
      <c r="XP554" s="52"/>
      <c r="XQ554" s="52"/>
      <c r="XR554" s="52"/>
      <c r="XS554" s="52"/>
      <c r="XT554" s="52"/>
      <c r="XU554" s="52"/>
      <c r="XV554" s="52"/>
      <c r="XW554" s="52"/>
      <c r="XX554" s="52"/>
      <c r="XY554" s="52"/>
      <c r="XZ554" s="52"/>
      <c r="YA554" s="52"/>
      <c r="YB554" s="52"/>
      <c r="YC554" s="52"/>
      <c r="YD554" s="52"/>
      <c r="YE554" s="52"/>
      <c r="YF554" s="52"/>
      <c r="YG554" s="52"/>
      <c r="YH554" s="52"/>
      <c r="YI554" s="52"/>
      <c r="YJ554" s="52"/>
      <c r="YK554" s="52"/>
      <c r="YL554" s="52"/>
      <c r="YM554" s="52"/>
      <c r="YN554" s="52"/>
      <c r="YO554" s="52"/>
      <c r="YP554" s="52"/>
      <c r="YQ554" s="52"/>
      <c r="YR554" s="52"/>
      <c r="YS554" s="52"/>
      <c r="YT554" s="52"/>
      <c r="YU554" s="52"/>
      <c r="YV554" s="52"/>
      <c r="YW554" s="52"/>
      <c r="YX554" s="52"/>
      <c r="YY554" s="52"/>
      <c r="YZ554" s="52"/>
      <c r="ZA554" s="52"/>
      <c r="ZB554" s="52"/>
      <c r="ZC554" s="52"/>
      <c r="ZD554" s="52"/>
      <c r="ZE554" s="52"/>
      <c r="ZF554" s="52"/>
      <c r="ZG554" s="52"/>
      <c r="ZH554" s="52"/>
      <c r="ZI554" s="52"/>
      <c r="ZJ554" s="52"/>
      <c r="ZK554" s="52"/>
      <c r="ZL554" s="52"/>
      <c r="ZM554" s="52"/>
      <c r="ZN554" s="52"/>
      <c r="ZO554" s="52"/>
      <c r="ZP554" s="52"/>
      <c r="ZQ554" s="52"/>
      <c r="ZR554" s="52"/>
      <c r="ZS554" s="52"/>
      <c r="ZT554" s="52"/>
      <c r="ZU554" s="52"/>
      <c r="ZV554" s="52"/>
      <c r="ZW554" s="52"/>
      <c r="ZX554" s="52"/>
      <c r="ZY554" s="52"/>
      <c r="ZZ554" s="52"/>
      <c r="AAA554" s="52"/>
      <c r="AAB554" s="52"/>
      <c r="AAC554" s="52"/>
      <c r="AAD554" s="52"/>
      <c r="AAE554" s="52"/>
      <c r="AAF554" s="52"/>
      <c r="AAG554" s="52"/>
      <c r="AAH554" s="52"/>
      <c r="AAI554" s="52"/>
      <c r="AAJ554" s="52"/>
      <c r="AAK554" s="52"/>
      <c r="AAL554" s="52"/>
      <c r="AAM554" s="52"/>
      <c r="AAN554" s="52"/>
      <c r="AAO554" s="52"/>
      <c r="AAP554" s="52"/>
      <c r="AAQ554" s="52"/>
      <c r="AAR554" s="52"/>
      <c r="AAS554" s="52"/>
      <c r="AAT554" s="52"/>
      <c r="AAU554" s="52"/>
      <c r="AAV554" s="52"/>
      <c r="AAW554" s="52"/>
      <c r="AAX554" s="52"/>
      <c r="AAY554" s="52"/>
      <c r="AAZ554" s="52"/>
      <c r="ABA554" s="52"/>
      <c r="ABB554" s="52"/>
      <c r="ABC554" s="52"/>
      <c r="ABD554" s="52"/>
      <c r="ABE554" s="52"/>
      <c r="ABF554" s="52"/>
      <c r="ABG554" s="52"/>
      <c r="ABH554" s="52"/>
      <c r="ABI554" s="52"/>
      <c r="ABJ554" s="52"/>
      <c r="ABK554" s="52"/>
      <c r="ABL554" s="52"/>
      <c r="ABM554" s="52"/>
      <c r="ABN554" s="52"/>
      <c r="ABO554" s="52"/>
      <c r="ABP554" s="52"/>
      <c r="ABQ554" s="52"/>
      <c r="ABR554" s="52"/>
      <c r="ABS554" s="52"/>
      <c r="ABT554" s="52"/>
      <c r="ABU554" s="52"/>
      <c r="ABV554" s="52"/>
      <c r="ABW554" s="52"/>
      <c r="ABX554" s="52"/>
      <c r="ABY554" s="52"/>
      <c r="ABZ554" s="52"/>
      <c r="ACA554" s="52"/>
      <c r="ACB554" s="52"/>
      <c r="ACC554" s="52"/>
      <c r="ACD554" s="52"/>
      <c r="ACE554" s="52"/>
      <c r="ACF554" s="52"/>
      <c r="ACG554" s="52"/>
      <c r="ACH554" s="52"/>
      <c r="ACI554" s="52"/>
      <c r="ACJ554" s="52"/>
      <c r="ACK554" s="52"/>
      <c r="ACL554" s="52"/>
      <c r="ACM554" s="52"/>
      <c r="ACN554" s="52"/>
      <c r="ACO554" s="52"/>
      <c r="ACP554" s="52"/>
      <c r="ACQ554" s="52"/>
      <c r="ACR554" s="52"/>
      <c r="ACS554" s="52"/>
      <c r="ACT554" s="52"/>
      <c r="ACU554" s="52"/>
      <c r="ACV554" s="52"/>
      <c r="ACW554" s="52"/>
      <c r="ACX554" s="52"/>
      <c r="ACY554" s="52"/>
      <c r="ACZ554" s="52"/>
      <c r="ADA554" s="52"/>
      <c r="ADB554" s="52"/>
      <c r="ADC554" s="52"/>
      <c r="ADD554" s="52"/>
      <c r="ADE554" s="52"/>
      <c r="ADF554" s="52"/>
      <c r="ADG554" s="52"/>
      <c r="ADH554" s="52"/>
      <c r="ADI554" s="52"/>
      <c r="ADJ554" s="52"/>
      <c r="ADK554" s="52"/>
      <c r="ADL554" s="52"/>
      <c r="ADM554" s="52"/>
      <c r="ADN554" s="52"/>
      <c r="ADO554" s="52"/>
      <c r="ADP554" s="52"/>
      <c r="ADQ554" s="52"/>
      <c r="ADR554" s="52"/>
      <c r="ADS554" s="52"/>
      <c r="ADT554" s="52"/>
      <c r="ADU554" s="52"/>
      <c r="ADV554" s="52"/>
      <c r="ADW554" s="52"/>
      <c r="ADX554" s="52"/>
      <c r="ADY554" s="52"/>
      <c r="ADZ554" s="52"/>
      <c r="AEA554" s="52"/>
      <c r="AEB554" s="52"/>
      <c r="AEC554" s="52"/>
      <c r="AED554" s="52"/>
      <c r="AEE554" s="52"/>
      <c r="AEF554" s="52"/>
      <c r="AEG554" s="52"/>
      <c r="AEH554" s="52"/>
      <c r="AEI554" s="52"/>
      <c r="AEJ554" s="52"/>
      <c r="AEK554" s="52"/>
      <c r="AEL554" s="52"/>
      <c r="AEM554" s="52"/>
      <c r="AEN554" s="52"/>
      <c r="AEO554" s="52"/>
      <c r="AEP554" s="52"/>
      <c r="AEQ554" s="52"/>
      <c r="AER554" s="52"/>
      <c r="AES554" s="52"/>
      <c r="AET554" s="52"/>
      <c r="AEU554" s="52"/>
      <c r="AEV554" s="52"/>
      <c r="AEW554" s="52"/>
      <c r="AEX554" s="52"/>
      <c r="AEY554" s="52"/>
      <c r="AEZ554" s="52"/>
      <c r="AFA554" s="52"/>
      <c r="AFB554" s="52"/>
      <c r="AFC554" s="52"/>
      <c r="AFD554" s="52"/>
      <c r="AFE554" s="52"/>
      <c r="AFF554" s="52"/>
      <c r="AFG554" s="52"/>
      <c r="AFH554" s="52"/>
      <c r="AFI554" s="52"/>
      <c r="AFJ554" s="52"/>
      <c r="AFK554" s="52"/>
      <c r="AFL554" s="52"/>
      <c r="AFM554" s="52"/>
      <c r="AFN554" s="52"/>
      <c r="AFO554" s="52"/>
      <c r="AFP554" s="52"/>
      <c r="AFQ554" s="52"/>
      <c r="AFR554" s="52"/>
      <c r="AFS554" s="52"/>
      <c r="AFT554" s="52"/>
      <c r="AFU554" s="52"/>
      <c r="AFV554" s="52"/>
      <c r="AFW554" s="52"/>
      <c r="AFX554" s="52"/>
      <c r="AFY554" s="52"/>
      <c r="AFZ554" s="52"/>
      <c r="AGA554" s="52"/>
      <c r="AGB554" s="52"/>
      <c r="AGC554" s="52"/>
      <c r="AGD554" s="52"/>
      <c r="AGE554" s="52"/>
      <c r="AGF554" s="52"/>
      <c r="AGG554" s="52"/>
      <c r="AGH554" s="52"/>
      <c r="AGI554" s="52"/>
      <c r="AGJ554" s="52"/>
      <c r="AGK554" s="52"/>
      <c r="AGL554" s="52"/>
      <c r="AGM554" s="52"/>
      <c r="AGN554" s="52"/>
      <c r="AGO554" s="52"/>
      <c r="AGP554" s="52"/>
      <c r="AGQ554" s="52"/>
      <c r="AGR554" s="52"/>
      <c r="AGS554" s="52"/>
      <c r="AGT554" s="52"/>
      <c r="AGU554" s="52"/>
      <c r="AGV554" s="52"/>
      <c r="AGW554" s="52"/>
      <c r="AGX554" s="52"/>
      <c r="AGY554" s="52"/>
      <c r="AGZ554" s="52"/>
      <c r="AHA554" s="52"/>
      <c r="AHB554" s="52"/>
      <c r="AHC554" s="52"/>
      <c r="AHD554" s="52"/>
      <c r="AHE554" s="52"/>
      <c r="AHF554" s="52"/>
      <c r="AHG554" s="52"/>
      <c r="AHH554" s="52"/>
      <c r="AHI554" s="52"/>
      <c r="AHJ554" s="52"/>
      <c r="AHK554" s="52"/>
      <c r="AHL554" s="52"/>
      <c r="AHM554" s="52"/>
      <c r="AHN554" s="52"/>
      <c r="AHO554" s="52"/>
      <c r="AHP554" s="52"/>
      <c r="AHQ554" s="52"/>
      <c r="AHR554" s="52"/>
      <c r="AHS554" s="52"/>
      <c r="AHT554" s="52"/>
      <c r="AHU554" s="52"/>
      <c r="AHV554" s="52"/>
      <c r="AHW554" s="52"/>
      <c r="AHX554" s="52"/>
      <c r="AHY554" s="52"/>
      <c r="AHZ554" s="52"/>
      <c r="AIA554" s="52"/>
      <c r="AIB554" s="52"/>
      <c r="AIC554" s="52"/>
      <c r="AID554" s="52"/>
      <c r="AIE554" s="52"/>
      <c r="AIF554" s="52"/>
      <c r="AIG554" s="52"/>
      <c r="AIH554" s="52"/>
      <c r="AII554" s="52"/>
      <c r="AIJ554" s="52"/>
      <c r="AIK554" s="52"/>
      <c r="AIL554" s="52"/>
      <c r="AIM554" s="52"/>
      <c r="AIN554" s="52"/>
      <c r="AIO554" s="52"/>
      <c r="AIP554" s="52"/>
      <c r="AIQ554" s="52"/>
      <c r="AIR554" s="52"/>
      <c r="AIS554" s="52"/>
      <c r="AIT554" s="52"/>
      <c r="AIU554" s="52"/>
      <c r="AIV554" s="52"/>
      <c r="AIW554" s="52"/>
      <c r="AIX554" s="52"/>
      <c r="AIY554" s="52"/>
      <c r="AIZ554" s="52"/>
      <c r="AJA554" s="52"/>
      <c r="AJB554" s="52"/>
      <c r="AJC554" s="52"/>
      <c r="AJD554" s="52"/>
      <c r="AJE554" s="52"/>
      <c r="AJF554" s="52"/>
      <c r="AJG554" s="52"/>
      <c r="AJH554" s="52"/>
      <c r="AJI554" s="52"/>
      <c r="AJJ554" s="52"/>
      <c r="AJK554" s="52"/>
      <c r="AJL554" s="52"/>
      <c r="AJM554" s="52"/>
      <c r="AJN554" s="52"/>
      <c r="AJO554" s="52"/>
      <c r="AJP554" s="52"/>
      <c r="AJQ554" s="52"/>
      <c r="AJR554" s="52"/>
      <c r="AJS554" s="52"/>
      <c r="AJT554" s="52"/>
      <c r="AJU554" s="52"/>
      <c r="AJV554" s="52"/>
      <c r="AJW554" s="52"/>
      <c r="AJX554" s="52"/>
      <c r="AJY554" s="52"/>
      <c r="AJZ554" s="52"/>
      <c r="AKA554" s="52"/>
      <c r="AKB554" s="52"/>
      <c r="AKC554" s="52"/>
      <c r="AKD554" s="52"/>
      <c r="AKE554" s="52"/>
      <c r="AKF554" s="52"/>
      <c r="AKG554" s="52"/>
      <c r="AKH554" s="52"/>
      <c r="AKI554" s="52"/>
      <c r="AKJ554" s="52"/>
      <c r="AKK554" s="52"/>
      <c r="AKL554" s="52"/>
      <c r="AKM554" s="52"/>
      <c r="AKN554" s="52"/>
      <c r="AKO554" s="52"/>
      <c r="AKP554" s="52"/>
      <c r="AKQ554" s="52"/>
      <c r="AKR554" s="52"/>
      <c r="AKS554" s="52"/>
      <c r="AKT554" s="52"/>
      <c r="AKU554" s="52"/>
      <c r="AKV554" s="52"/>
      <c r="AKW554" s="52"/>
      <c r="AKX554" s="52"/>
      <c r="AKY554" s="52"/>
      <c r="AKZ554" s="52"/>
      <c r="ALA554" s="52"/>
      <c r="ALB554" s="52"/>
      <c r="ALC554" s="52"/>
      <c r="ALD554" s="52"/>
      <c r="ALE554" s="52"/>
      <c r="ALF554" s="52"/>
      <c r="ALG554" s="52"/>
      <c r="ALH554" s="52"/>
      <c r="ALI554" s="52"/>
      <c r="ALJ554" s="52"/>
      <c r="ALK554" s="52"/>
      <c r="ALL554" s="52"/>
      <c r="ALM554" s="52"/>
      <c r="ALN554" s="52"/>
      <c r="ALO554" s="52"/>
      <c r="ALP554" s="52"/>
      <c r="ALQ554" s="52"/>
      <c r="ALR554" s="52"/>
      <c r="ALS554" s="52"/>
      <c r="ALT554" s="52"/>
      <c r="ALU554" s="52"/>
      <c r="ALV554" s="52"/>
      <c r="ALW554" s="52"/>
      <c r="ALX554" s="52"/>
      <c r="ALY554" s="52"/>
      <c r="ALZ554" s="52"/>
      <c r="AMA554" s="52"/>
      <c r="AMB554" s="52"/>
      <c r="AMC554" s="52"/>
      <c r="AMD554" s="52"/>
      <c r="AME554" s="52"/>
      <c r="AMF554" s="52"/>
      <c r="AMG554" s="52"/>
      <c r="AMH554" s="52"/>
      <c r="AMI554" s="52"/>
      <c r="AMJ554" s="52"/>
      <c r="AMK554" s="52"/>
      <c r="AML554" s="52"/>
      <c r="AMM554" s="52"/>
      <c r="AMN554" s="52"/>
      <c r="AMO554" s="52"/>
      <c r="AMP554" s="52"/>
      <c r="AMQ554" s="52"/>
      <c r="AMR554" s="52"/>
      <c r="AMS554" s="52"/>
      <c r="AMT554" s="52"/>
      <c r="AMU554" s="52"/>
      <c r="AMV554" s="52"/>
      <c r="AMW554" s="52"/>
      <c r="AMX554" s="52"/>
      <c r="AMY554" s="52"/>
      <c r="AMZ554" s="52"/>
      <c r="ANA554" s="52"/>
      <c r="ANB554" s="52"/>
      <c r="ANC554" s="52"/>
      <c r="AND554" s="52"/>
      <c r="ANE554" s="52"/>
      <c r="ANF554" s="52"/>
      <c r="ANG554" s="52"/>
      <c r="ANH554" s="52"/>
      <c r="ANI554" s="52"/>
      <c r="ANJ554" s="52"/>
      <c r="ANK554" s="52"/>
      <c r="ANL554" s="52"/>
      <c r="ANM554" s="52"/>
      <c r="ANN554" s="52"/>
      <c r="ANO554" s="52"/>
      <c r="ANP554" s="52"/>
      <c r="ANQ554" s="52"/>
      <c r="ANR554" s="52"/>
      <c r="ANS554" s="52"/>
      <c r="ANT554" s="52"/>
      <c r="ANU554" s="52"/>
      <c r="ANV554" s="52"/>
      <c r="ANW554" s="52"/>
      <c r="ANX554" s="52"/>
      <c r="ANY554" s="52"/>
      <c r="ANZ554" s="52"/>
      <c r="AOA554" s="52"/>
      <c r="AOB554" s="52"/>
      <c r="AOC554" s="52"/>
      <c r="AOD554" s="52"/>
      <c r="AOE554" s="52"/>
      <c r="AOF554" s="52"/>
      <c r="AOG554" s="52"/>
      <c r="AOH554" s="52"/>
      <c r="AOI554" s="52"/>
      <c r="AOJ554" s="52"/>
      <c r="AOK554" s="52"/>
      <c r="AOL554" s="52"/>
      <c r="AOM554" s="52"/>
      <c r="AON554" s="52"/>
      <c r="AOO554" s="52"/>
      <c r="AOP554" s="52"/>
      <c r="AOQ554" s="52"/>
      <c r="AOR554" s="52"/>
      <c r="AOS554" s="52"/>
      <c r="AOT554" s="52"/>
      <c r="AOU554" s="52"/>
      <c r="AOV554" s="52"/>
      <c r="AOW554" s="52"/>
      <c r="AOX554" s="52"/>
      <c r="AOY554" s="52"/>
      <c r="AOZ554" s="52"/>
      <c r="APA554" s="52"/>
      <c r="APB554" s="52"/>
      <c r="APC554" s="52"/>
      <c r="APD554" s="52"/>
      <c r="APE554" s="52"/>
      <c r="APF554" s="52"/>
      <c r="APG554" s="52"/>
      <c r="APH554" s="52"/>
      <c r="API554" s="52"/>
      <c r="APJ554" s="52"/>
      <c r="APK554" s="52"/>
      <c r="APL554" s="52"/>
      <c r="APM554" s="52"/>
      <c r="APN554" s="52"/>
      <c r="APO554" s="52"/>
      <c r="APP554" s="52"/>
      <c r="APQ554" s="52"/>
      <c r="APR554" s="52"/>
      <c r="APS554" s="52"/>
      <c r="APT554" s="52"/>
      <c r="APU554" s="52"/>
      <c r="APV554" s="52"/>
      <c r="APW554" s="52"/>
      <c r="APX554" s="52"/>
      <c r="APY554" s="52"/>
      <c r="APZ554" s="52"/>
      <c r="AQA554" s="52"/>
      <c r="AQB554" s="52"/>
      <c r="AQC554" s="52"/>
      <c r="AQD554" s="52"/>
      <c r="AQE554" s="52"/>
      <c r="AQF554" s="52"/>
      <c r="AQG554" s="52"/>
      <c r="AQH554" s="52"/>
      <c r="AQI554" s="52"/>
      <c r="AQJ554" s="52"/>
      <c r="AQK554" s="52"/>
      <c r="AQL554" s="52"/>
      <c r="AQM554" s="52"/>
      <c r="AQN554" s="52"/>
      <c r="AQO554" s="52"/>
      <c r="AQP554" s="52"/>
      <c r="AQQ554" s="52"/>
      <c r="AQR554" s="52"/>
      <c r="AQS554" s="52"/>
      <c r="AQT554" s="52"/>
      <c r="AQU554" s="52"/>
      <c r="AQV554" s="52"/>
      <c r="AQW554" s="52"/>
      <c r="AQX554" s="52"/>
      <c r="AQY554" s="52"/>
      <c r="AQZ554" s="52"/>
      <c r="ARA554" s="52"/>
      <c r="ARB554" s="52"/>
      <c r="ARC554" s="52"/>
      <c r="ARD554" s="52"/>
      <c r="ARE554" s="52"/>
      <c r="ARF554" s="52"/>
      <c r="ARG554" s="52"/>
      <c r="ARH554" s="52"/>
      <c r="ARI554" s="52"/>
      <c r="ARJ554" s="52"/>
      <c r="ARK554" s="52"/>
      <c r="ARL554" s="52"/>
      <c r="ARM554" s="52"/>
      <c r="ARN554" s="52"/>
      <c r="ARO554" s="52"/>
      <c r="ARP554" s="52"/>
      <c r="ARQ554" s="52"/>
      <c r="ARR554" s="52"/>
      <c r="ARS554" s="52"/>
      <c r="ART554" s="52"/>
      <c r="ARU554" s="52"/>
      <c r="ARV554" s="52"/>
      <c r="ARW554" s="52"/>
      <c r="ARX554" s="52"/>
      <c r="ARY554" s="52"/>
      <c r="ARZ554" s="52"/>
      <c r="ASA554" s="52"/>
      <c r="ASB554" s="52"/>
      <c r="ASC554" s="52"/>
      <c r="ASD554" s="52"/>
      <c r="ASE554" s="52"/>
      <c r="ASF554" s="52"/>
      <c r="ASG554" s="52"/>
      <c r="ASH554" s="52"/>
      <c r="ASI554" s="52"/>
      <c r="ASJ554" s="52"/>
      <c r="ASK554" s="52"/>
      <c r="ASL554" s="52"/>
      <c r="ASM554" s="52"/>
      <c r="ASN554" s="52"/>
      <c r="ASO554" s="52"/>
      <c r="ASP554" s="52"/>
      <c r="ASQ554" s="52"/>
      <c r="ASR554" s="52"/>
      <c r="ASS554" s="52"/>
      <c r="AST554" s="52"/>
      <c r="ASU554" s="52"/>
      <c r="ASV554" s="52"/>
      <c r="ASW554" s="52"/>
      <c r="ASX554" s="52"/>
      <c r="ASY554" s="52"/>
      <c r="ASZ554" s="52"/>
      <c r="ATA554" s="52"/>
      <c r="ATB554" s="52"/>
      <c r="ATC554" s="52"/>
      <c r="ATD554" s="52"/>
      <c r="ATE554" s="52"/>
      <c r="ATF554" s="52"/>
      <c r="ATG554" s="52"/>
      <c r="ATH554" s="52"/>
      <c r="ATI554" s="52"/>
      <c r="ATJ554" s="52"/>
      <c r="ATK554" s="52"/>
      <c r="ATL554" s="52"/>
      <c r="ATM554" s="52"/>
      <c r="ATN554" s="52"/>
      <c r="ATO554" s="52"/>
      <c r="ATP554" s="52"/>
      <c r="ATQ554" s="52"/>
      <c r="ATR554" s="52"/>
      <c r="ATS554" s="52"/>
      <c r="ATT554" s="52"/>
      <c r="ATU554" s="52"/>
      <c r="ATV554" s="52"/>
      <c r="ATW554" s="52"/>
      <c r="ATX554" s="52"/>
      <c r="ATY554" s="52"/>
      <c r="ATZ554" s="52"/>
      <c r="AUA554" s="52"/>
      <c r="AUB554" s="52"/>
      <c r="AUC554" s="52"/>
      <c r="AUD554" s="52"/>
      <c r="AUE554" s="52"/>
      <c r="AUF554" s="52"/>
      <c r="AUG554" s="52"/>
      <c r="AUH554" s="52"/>
      <c r="AUI554" s="52"/>
      <c r="AUJ554" s="52"/>
      <c r="AUK554" s="52"/>
      <c r="AUL554" s="52"/>
      <c r="AUM554" s="52"/>
      <c r="AUN554" s="52"/>
      <c r="AUO554" s="52"/>
      <c r="AUP554" s="52"/>
      <c r="AUQ554" s="52"/>
      <c r="AUR554" s="52"/>
      <c r="AUS554" s="52"/>
      <c r="AUT554" s="52"/>
      <c r="AUU554" s="52"/>
      <c r="AUV554" s="52"/>
      <c r="AUW554" s="52"/>
      <c r="AUX554" s="52"/>
      <c r="AUY554" s="52"/>
      <c r="AUZ554" s="52"/>
      <c r="AVA554" s="52"/>
      <c r="AVB554" s="52"/>
      <c r="AVC554" s="52"/>
      <c r="AVD554" s="52"/>
      <c r="AVE554" s="52"/>
      <c r="AVF554" s="52"/>
      <c r="AVG554" s="52"/>
      <c r="AVH554" s="52"/>
      <c r="AVI554" s="52"/>
      <c r="AVJ554" s="52"/>
      <c r="AVK554" s="52"/>
      <c r="AVL554" s="52"/>
      <c r="AVM554" s="52"/>
      <c r="AVN554" s="52"/>
      <c r="AVO554" s="52"/>
      <c r="AVP554" s="52"/>
      <c r="AVQ554" s="52"/>
      <c r="AVR554" s="52"/>
      <c r="AVS554" s="52"/>
      <c r="AVT554" s="52"/>
      <c r="AVU554" s="52"/>
      <c r="AVV554" s="52"/>
      <c r="AVW554" s="52"/>
      <c r="AVX554" s="52"/>
      <c r="AVY554" s="52"/>
      <c r="AVZ554" s="52"/>
      <c r="AWA554" s="52"/>
      <c r="AWB554" s="52"/>
      <c r="AWC554" s="52"/>
      <c r="AWD554" s="52"/>
      <c r="AWE554" s="52"/>
      <c r="AWF554" s="52"/>
      <c r="AWG554" s="52"/>
      <c r="AWH554" s="52"/>
      <c r="AWI554" s="52"/>
      <c r="AWJ554" s="52"/>
      <c r="AWK554" s="52"/>
      <c r="AWL554" s="52"/>
      <c r="AWM554" s="52"/>
      <c r="AWN554" s="52"/>
      <c r="AWO554" s="52"/>
      <c r="AWP554" s="52"/>
      <c r="AWQ554" s="52"/>
      <c r="AWR554" s="52"/>
      <c r="AWS554" s="52"/>
      <c r="AWT554" s="52"/>
      <c r="AWU554" s="52"/>
      <c r="AWV554" s="52"/>
      <c r="AWW554" s="52"/>
      <c r="AWX554" s="52"/>
      <c r="AWY554" s="52"/>
      <c r="AWZ554" s="52"/>
      <c r="AXA554" s="52"/>
      <c r="AXB554" s="52"/>
      <c r="AXC554" s="52"/>
      <c r="AXD554" s="52"/>
      <c r="AXE554" s="52"/>
      <c r="AXF554" s="52"/>
      <c r="AXG554" s="52"/>
      <c r="AXH554" s="52"/>
      <c r="AXI554" s="52"/>
      <c r="AXJ554" s="52"/>
      <c r="AXK554" s="52"/>
      <c r="AXL554" s="52"/>
      <c r="AXM554" s="52"/>
      <c r="AXN554" s="52"/>
      <c r="AXO554" s="52"/>
      <c r="AXP554" s="52"/>
      <c r="AXQ554" s="52"/>
      <c r="AXR554" s="52"/>
      <c r="AXS554" s="52"/>
      <c r="AXT554" s="52"/>
      <c r="AXU554" s="52"/>
      <c r="AXV554" s="52"/>
      <c r="AXW554" s="52"/>
      <c r="AXX554" s="52"/>
      <c r="AXY554" s="52"/>
      <c r="AXZ554" s="52"/>
      <c r="AYA554" s="52"/>
      <c r="AYB554" s="52"/>
      <c r="AYC554" s="52"/>
      <c r="AYD554" s="52"/>
      <c r="AYE554" s="52"/>
      <c r="AYF554" s="52"/>
      <c r="AYG554" s="52"/>
      <c r="AYH554" s="52"/>
      <c r="AYI554" s="52"/>
      <c r="AYJ554" s="52"/>
      <c r="AYK554" s="52"/>
      <c r="AYL554" s="52"/>
      <c r="AYM554" s="52"/>
      <c r="AYN554" s="52"/>
      <c r="AYO554" s="52"/>
      <c r="AYP554" s="52"/>
      <c r="AYQ554" s="52"/>
      <c r="AYR554" s="52"/>
      <c r="AYS554" s="52"/>
      <c r="AYT554" s="52"/>
      <c r="AYU554" s="52"/>
      <c r="AYV554" s="52"/>
      <c r="AYW554" s="52"/>
      <c r="AYX554" s="52"/>
      <c r="AYY554" s="52"/>
      <c r="AYZ554" s="52"/>
      <c r="AZA554" s="52"/>
      <c r="AZB554" s="52"/>
      <c r="AZC554" s="52"/>
      <c r="AZD554" s="52"/>
      <c r="AZE554" s="52"/>
      <c r="AZF554" s="52"/>
      <c r="AZG554" s="52"/>
      <c r="AZH554" s="52"/>
      <c r="AZI554" s="52"/>
      <c r="AZJ554" s="52"/>
      <c r="AZK554" s="52"/>
      <c r="AZL554" s="52"/>
      <c r="AZM554" s="52"/>
      <c r="AZN554" s="52"/>
      <c r="AZO554" s="52"/>
      <c r="AZP554" s="52"/>
      <c r="AZQ554" s="52"/>
      <c r="AZR554" s="52"/>
      <c r="AZS554" s="52"/>
      <c r="AZT554" s="52"/>
      <c r="AZU554" s="52"/>
      <c r="AZV554" s="52"/>
      <c r="AZW554" s="52"/>
      <c r="AZX554" s="52"/>
      <c r="AZY554" s="52"/>
      <c r="AZZ554" s="52"/>
      <c r="BAA554" s="52"/>
      <c r="BAB554" s="52"/>
      <c r="BAC554" s="52"/>
      <c r="BAD554" s="52"/>
      <c r="BAE554" s="52"/>
      <c r="BAF554" s="52"/>
      <c r="BAG554" s="52"/>
      <c r="BAH554" s="52"/>
      <c r="BAI554" s="52"/>
      <c r="BAJ554" s="52"/>
      <c r="BAK554" s="52"/>
      <c r="BAL554" s="52"/>
      <c r="BAM554" s="52"/>
      <c r="BAN554" s="52"/>
      <c r="BAO554" s="52"/>
      <c r="BAP554" s="52"/>
      <c r="BAQ554" s="52"/>
      <c r="BAR554" s="52"/>
      <c r="BAS554" s="52"/>
      <c r="BAT554" s="52"/>
      <c r="BAU554" s="52"/>
      <c r="BAV554" s="52"/>
      <c r="BAW554" s="52"/>
      <c r="BAX554" s="52"/>
      <c r="BAY554" s="52"/>
      <c r="BAZ554" s="52"/>
      <c r="BBA554" s="52"/>
      <c r="BBB554" s="52"/>
      <c r="BBC554" s="52"/>
      <c r="BBD554" s="52"/>
      <c r="BBE554" s="52"/>
      <c r="BBF554" s="52"/>
      <c r="BBG554" s="52"/>
      <c r="BBH554" s="52"/>
      <c r="BBI554" s="52"/>
      <c r="BBJ554" s="52"/>
      <c r="BBK554" s="52"/>
      <c r="BBL554" s="52"/>
      <c r="BBM554" s="52"/>
      <c r="BBN554" s="52"/>
      <c r="BBO554" s="52"/>
      <c r="BBP554" s="52"/>
      <c r="BBQ554" s="52"/>
      <c r="BBR554" s="52"/>
      <c r="BBS554" s="52"/>
      <c r="BBT554" s="52"/>
      <c r="BBU554" s="52"/>
      <c r="BBV554" s="52"/>
      <c r="BBW554" s="52"/>
      <c r="BBX554" s="52"/>
      <c r="BBY554" s="52"/>
      <c r="BBZ554" s="52"/>
      <c r="BCA554" s="52"/>
      <c r="BCB554" s="52"/>
      <c r="BCC554" s="52"/>
      <c r="BCD554" s="52"/>
      <c r="BCE554" s="52"/>
      <c r="BCF554" s="52"/>
      <c r="BCG554" s="52"/>
      <c r="BCH554" s="52"/>
      <c r="BCI554" s="52"/>
      <c r="BCJ554" s="52"/>
      <c r="BCK554" s="52"/>
      <c r="BCL554" s="52"/>
      <c r="BCM554" s="52"/>
      <c r="BCN554" s="52"/>
      <c r="BCO554" s="52"/>
      <c r="BCP554" s="52"/>
      <c r="BCQ554" s="52"/>
      <c r="BCR554" s="52"/>
      <c r="BCS554" s="52"/>
      <c r="BCT554" s="52"/>
      <c r="BCU554" s="52"/>
      <c r="BCV554" s="52"/>
      <c r="BCW554" s="52"/>
      <c r="BCX554" s="52"/>
      <c r="BCY554" s="52"/>
      <c r="BCZ554" s="52"/>
      <c r="BDA554" s="52"/>
      <c r="BDB554" s="52"/>
      <c r="BDC554" s="52"/>
      <c r="BDD554" s="52"/>
      <c r="BDE554" s="52"/>
      <c r="BDF554" s="52"/>
      <c r="BDG554" s="52"/>
      <c r="BDH554" s="52"/>
      <c r="BDI554" s="52"/>
      <c r="BDJ554" s="52"/>
      <c r="BDK554" s="52"/>
      <c r="BDL554" s="52"/>
      <c r="BDM554" s="52"/>
      <c r="BDN554" s="52"/>
      <c r="BDO554" s="52"/>
      <c r="BDP554" s="52"/>
      <c r="BDQ554" s="52"/>
      <c r="BDR554" s="52"/>
      <c r="BDS554" s="52"/>
      <c r="BDT554" s="52"/>
      <c r="BDU554" s="52"/>
      <c r="BDV554" s="52"/>
      <c r="BDW554" s="52"/>
      <c r="BDX554" s="52"/>
      <c r="BDY554" s="52"/>
      <c r="BDZ554" s="52"/>
      <c r="BEA554" s="52"/>
      <c r="BEB554" s="52"/>
      <c r="BEC554" s="52"/>
      <c r="BED554" s="52"/>
      <c r="BEE554" s="52"/>
      <c r="BEF554" s="52"/>
      <c r="BEG554" s="52"/>
      <c r="BEH554" s="52"/>
      <c r="BEI554" s="52"/>
      <c r="BEJ554" s="52"/>
      <c r="BEK554" s="52"/>
      <c r="BEL554" s="52"/>
      <c r="BEM554" s="52"/>
      <c r="BEN554" s="52"/>
      <c r="BEO554" s="52"/>
      <c r="BEP554" s="52"/>
      <c r="BEQ554" s="52"/>
      <c r="BER554" s="52"/>
      <c r="BES554" s="52"/>
      <c r="BET554" s="52"/>
      <c r="BEU554" s="52"/>
      <c r="BEV554" s="52"/>
      <c r="BEW554" s="52"/>
      <c r="BEX554" s="52"/>
      <c r="BEY554" s="52"/>
      <c r="BEZ554" s="52"/>
      <c r="BFA554" s="52"/>
      <c r="BFB554" s="52"/>
      <c r="BFC554" s="52"/>
      <c r="BFD554" s="52"/>
      <c r="BFE554" s="52"/>
      <c r="BFF554" s="52"/>
      <c r="BFG554" s="52"/>
      <c r="BFH554" s="52"/>
      <c r="BFI554" s="52"/>
      <c r="BFJ554" s="52"/>
      <c r="BFK554" s="52"/>
      <c r="BFL554" s="52"/>
      <c r="BFM554" s="52"/>
      <c r="BFN554" s="52"/>
      <c r="BFO554" s="52"/>
      <c r="BFP554" s="52"/>
      <c r="BFQ554" s="52"/>
      <c r="BFR554" s="52"/>
      <c r="BFS554" s="52"/>
      <c r="BFT554" s="52"/>
      <c r="BFU554" s="52"/>
      <c r="BFV554" s="52"/>
      <c r="BFW554" s="52"/>
      <c r="BFX554" s="52"/>
      <c r="BFY554" s="52"/>
      <c r="BFZ554" s="52"/>
      <c r="BGA554" s="52"/>
      <c r="BGB554" s="52"/>
      <c r="BGC554" s="52"/>
      <c r="BGD554" s="52"/>
      <c r="BGE554" s="52"/>
      <c r="BGF554" s="52"/>
      <c r="BGG554" s="52"/>
      <c r="BGH554" s="52"/>
      <c r="BGI554" s="52"/>
      <c r="BGJ554" s="52"/>
      <c r="BGK554" s="52"/>
      <c r="BGL554" s="52"/>
      <c r="BGM554" s="52"/>
      <c r="BGN554" s="52"/>
      <c r="BGO554" s="52"/>
      <c r="BGP554" s="52"/>
      <c r="BGQ554" s="52"/>
      <c r="BGR554" s="52"/>
      <c r="BGS554" s="52"/>
      <c r="BGT554" s="52"/>
      <c r="BGU554" s="52"/>
      <c r="BGV554" s="52"/>
      <c r="BGW554" s="52"/>
      <c r="BGX554" s="52"/>
      <c r="BGY554" s="52"/>
      <c r="BGZ554" s="52"/>
      <c r="BHA554" s="52"/>
      <c r="BHB554" s="52"/>
      <c r="BHC554" s="52"/>
      <c r="BHD554" s="52"/>
      <c r="BHE554" s="52"/>
      <c r="BHF554" s="52"/>
      <c r="BHG554" s="52"/>
      <c r="BHH554" s="52"/>
      <c r="BHI554" s="52"/>
      <c r="BHJ554" s="52"/>
      <c r="BHK554" s="52"/>
      <c r="BHL554" s="52"/>
      <c r="BHM554" s="52"/>
      <c r="BHN554" s="52"/>
      <c r="BHO554" s="52"/>
      <c r="BHP554" s="52"/>
      <c r="BHQ554" s="52"/>
      <c r="BHR554" s="52"/>
      <c r="BHS554" s="52"/>
      <c r="BHT554" s="52"/>
      <c r="BHU554" s="52"/>
      <c r="BHV554" s="52"/>
      <c r="BHW554" s="52"/>
      <c r="BHX554" s="52"/>
      <c r="BHY554" s="52"/>
      <c r="BHZ554" s="52"/>
      <c r="BIA554" s="52"/>
      <c r="BIB554" s="52"/>
      <c r="BIC554" s="52"/>
      <c r="BID554" s="52"/>
      <c r="BIE554" s="52"/>
      <c r="BIF554" s="52"/>
      <c r="BIG554" s="52"/>
      <c r="BIH554" s="52"/>
      <c r="BII554" s="52"/>
      <c r="BIJ554" s="52"/>
      <c r="BIK554" s="52"/>
      <c r="BIL554" s="52"/>
      <c r="BIM554" s="52"/>
      <c r="BIN554" s="52"/>
      <c r="BIO554" s="52"/>
      <c r="BIP554" s="52"/>
      <c r="BIQ554" s="52"/>
      <c r="BIR554" s="52"/>
      <c r="BIS554" s="52"/>
      <c r="BIT554" s="52"/>
      <c r="BIU554" s="52"/>
      <c r="BIV554" s="52"/>
      <c r="BIW554" s="52"/>
      <c r="BIX554" s="52"/>
      <c r="BIY554" s="52"/>
      <c r="BIZ554" s="52"/>
      <c r="BJA554" s="52"/>
      <c r="BJB554" s="52"/>
      <c r="BJC554" s="52"/>
      <c r="BJD554" s="52"/>
      <c r="BJE554" s="52"/>
      <c r="BJF554" s="52"/>
      <c r="BJG554" s="52"/>
      <c r="BJH554" s="52"/>
      <c r="BJI554" s="52"/>
      <c r="BJJ554" s="52"/>
      <c r="BJK554" s="52"/>
      <c r="BJL554" s="52"/>
      <c r="BJM554" s="52"/>
      <c r="BJN554" s="52"/>
      <c r="BJO554" s="52"/>
      <c r="BJP554" s="52"/>
      <c r="BJQ554" s="52"/>
      <c r="BJR554" s="52"/>
      <c r="BJS554" s="52"/>
      <c r="BJT554" s="52"/>
      <c r="BJU554" s="52"/>
      <c r="BJV554" s="52"/>
      <c r="BJW554" s="52"/>
      <c r="BJX554" s="52"/>
      <c r="BJY554" s="52"/>
      <c r="BJZ554" s="52"/>
      <c r="BKA554" s="52"/>
      <c r="BKB554" s="52"/>
      <c r="BKC554" s="52"/>
      <c r="BKD554" s="52"/>
      <c r="BKE554" s="52"/>
      <c r="BKF554" s="52"/>
      <c r="BKG554" s="52"/>
      <c r="BKH554" s="52"/>
      <c r="BKI554" s="52"/>
      <c r="BKJ554" s="52"/>
      <c r="BKK554" s="52"/>
      <c r="BKL554" s="52"/>
      <c r="BKM554" s="52"/>
      <c r="BKN554" s="52"/>
      <c r="BKO554" s="52"/>
      <c r="BKP554" s="52"/>
      <c r="BKQ554" s="52"/>
      <c r="BKR554" s="52"/>
      <c r="BKS554" s="52"/>
      <c r="BKT554" s="52"/>
      <c r="BKU554" s="52"/>
      <c r="BKV554" s="52"/>
      <c r="BKW554" s="52"/>
      <c r="BKX554" s="52"/>
      <c r="BKY554" s="52"/>
      <c r="BKZ554" s="52"/>
      <c r="BLA554" s="52"/>
      <c r="BLB554" s="52"/>
      <c r="BLC554" s="52"/>
      <c r="BLD554" s="52"/>
      <c r="BLE554" s="52"/>
      <c r="BLF554" s="52"/>
      <c r="BLG554" s="52"/>
      <c r="BLH554" s="52"/>
      <c r="BLI554" s="52"/>
      <c r="BLJ554" s="52"/>
      <c r="BLK554" s="52"/>
      <c r="BLL554" s="52"/>
      <c r="BLM554" s="52"/>
      <c r="BLN554" s="52"/>
      <c r="BLO554" s="52"/>
      <c r="BLP554" s="52"/>
      <c r="BLQ554" s="52"/>
      <c r="BLR554" s="52"/>
      <c r="BLS554" s="52"/>
      <c r="BLT554" s="52"/>
      <c r="BLU554" s="52"/>
      <c r="BLV554" s="52"/>
      <c r="BLW554" s="52"/>
      <c r="BLX554" s="52"/>
      <c r="BLY554" s="52"/>
      <c r="BLZ554" s="52"/>
      <c r="BMA554" s="52"/>
      <c r="BMB554" s="52"/>
      <c r="BMC554" s="52"/>
      <c r="BMD554" s="52"/>
      <c r="BME554" s="52"/>
      <c r="BMF554" s="52"/>
      <c r="BMG554" s="52"/>
      <c r="BMH554" s="52"/>
      <c r="BMI554" s="52"/>
      <c r="BMJ554" s="52"/>
      <c r="BMK554" s="52"/>
      <c r="BML554" s="52"/>
      <c r="BMM554" s="52"/>
      <c r="BMN554" s="52"/>
      <c r="BMO554" s="52"/>
      <c r="BMP554" s="52"/>
      <c r="BMQ554" s="52"/>
      <c r="BMR554" s="52"/>
      <c r="BMS554" s="52"/>
      <c r="BMT554" s="52"/>
      <c r="BMU554" s="52"/>
      <c r="BMV554" s="52"/>
      <c r="BMW554" s="52"/>
      <c r="BMX554" s="52"/>
      <c r="BMY554" s="52"/>
      <c r="BMZ554" s="52"/>
      <c r="BNA554" s="52"/>
      <c r="BNB554" s="52"/>
      <c r="BNC554" s="52"/>
      <c r="BND554" s="52"/>
      <c r="BNE554" s="52"/>
      <c r="BNF554" s="52"/>
      <c r="BNG554" s="52"/>
      <c r="BNH554" s="52"/>
      <c r="BNI554" s="52"/>
      <c r="BNJ554" s="52"/>
      <c r="BNK554" s="52"/>
      <c r="BNL554" s="52"/>
      <c r="BNM554" s="52"/>
      <c r="BNN554" s="52"/>
      <c r="BNO554" s="52"/>
      <c r="BNP554" s="52"/>
      <c r="BNQ554" s="52"/>
      <c r="BNR554" s="52"/>
      <c r="BNS554" s="52"/>
      <c r="BNT554" s="52"/>
      <c r="BNU554" s="52"/>
      <c r="BNV554" s="52"/>
      <c r="BNW554" s="52"/>
      <c r="BNX554" s="52"/>
      <c r="BNY554" s="52"/>
      <c r="BNZ554" s="52"/>
      <c r="BOA554" s="52"/>
      <c r="BOB554" s="52"/>
      <c r="BOC554" s="52"/>
      <c r="BOD554" s="52"/>
      <c r="BOE554" s="52"/>
      <c r="BOF554" s="52"/>
      <c r="BOG554" s="52"/>
      <c r="BOH554" s="52"/>
      <c r="BOI554" s="52"/>
      <c r="BOJ554" s="52"/>
      <c r="BOK554" s="52"/>
      <c r="BOL554" s="52"/>
      <c r="BOM554" s="52"/>
      <c r="BON554" s="52"/>
      <c r="BOO554" s="52"/>
      <c r="BOP554" s="52"/>
      <c r="BOQ554" s="52"/>
      <c r="BOR554" s="52"/>
      <c r="BOS554" s="52"/>
      <c r="BOT554" s="52"/>
      <c r="BOU554" s="52"/>
      <c r="BOV554" s="52"/>
      <c r="BOW554" s="52"/>
      <c r="BOX554" s="52"/>
      <c r="BOY554" s="52"/>
      <c r="BOZ554" s="52"/>
      <c r="BPA554" s="52"/>
      <c r="BPB554" s="52"/>
      <c r="BPC554" s="52"/>
      <c r="BPD554" s="52"/>
      <c r="BPE554" s="52"/>
      <c r="BPF554" s="52"/>
      <c r="BPG554" s="52"/>
      <c r="BPH554" s="52"/>
      <c r="BPI554" s="52"/>
      <c r="BPJ554" s="52"/>
      <c r="BPK554" s="52"/>
      <c r="BPL554" s="52"/>
      <c r="BPM554" s="52"/>
      <c r="BPN554" s="52"/>
      <c r="BPO554" s="52"/>
      <c r="BPP554" s="52"/>
      <c r="BPQ554" s="52"/>
      <c r="BPR554" s="52"/>
      <c r="BPS554" s="52"/>
      <c r="BPT554" s="52"/>
      <c r="BPU554" s="52"/>
      <c r="BPV554" s="52"/>
      <c r="BPW554" s="52"/>
      <c r="BPX554" s="52"/>
      <c r="BPY554" s="52"/>
      <c r="BPZ554" s="52"/>
      <c r="BQA554" s="52"/>
      <c r="BQB554" s="52"/>
      <c r="BQC554" s="52"/>
      <c r="BQD554" s="52"/>
      <c r="BQE554" s="52"/>
      <c r="BQF554" s="52"/>
      <c r="BQG554" s="52"/>
      <c r="BQH554" s="52"/>
      <c r="BQI554" s="52"/>
      <c r="BQJ554" s="52"/>
      <c r="BQK554" s="52"/>
      <c r="BQL554" s="52"/>
      <c r="BQM554" s="52"/>
      <c r="BQN554" s="52"/>
      <c r="BQO554" s="52"/>
      <c r="BQP554" s="52"/>
      <c r="BQQ554" s="52"/>
      <c r="BQR554" s="52"/>
      <c r="BQS554" s="52"/>
      <c r="BQT554" s="52"/>
      <c r="BQU554" s="52"/>
      <c r="BQV554" s="52"/>
      <c r="BQW554" s="52"/>
      <c r="BQX554" s="52"/>
      <c r="BQY554" s="52"/>
      <c r="BQZ554" s="52"/>
      <c r="BRA554" s="52"/>
      <c r="BRB554" s="52"/>
      <c r="BRC554" s="52"/>
      <c r="BRD554" s="52"/>
      <c r="BRE554" s="52"/>
      <c r="BRF554" s="52"/>
      <c r="BRG554" s="52"/>
      <c r="BRH554" s="52"/>
      <c r="BRI554" s="52"/>
      <c r="BRJ554" s="52"/>
      <c r="BRK554" s="52"/>
      <c r="BRL554" s="52"/>
      <c r="BRM554" s="52"/>
      <c r="BRN554" s="52"/>
      <c r="BRO554" s="52"/>
      <c r="BRP554" s="52"/>
      <c r="BRQ554" s="52"/>
      <c r="BRR554" s="52"/>
      <c r="BRS554" s="52"/>
      <c r="BRT554" s="52"/>
      <c r="BRU554" s="52"/>
      <c r="BRV554" s="52"/>
      <c r="BRW554" s="52"/>
      <c r="BRX554" s="52"/>
      <c r="BRY554" s="52"/>
      <c r="BRZ554" s="52"/>
      <c r="BSA554" s="52"/>
      <c r="BSB554" s="52"/>
      <c r="BSC554" s="52"/>
      <c r="BSD554" s="52"/>
      <c r="BSE554" s="52"/>
      <c r="BSF554" s="52"/>
      <c r="BSG554" s="52"/>
      <c r="BSH554" s="52"/>
      <c r="BSI554" s="52"/>
      <c r="BSJ554" s="52"/>
      <c r="BSK554" s="52"/>
      <c r="BSL554" s="52"/>
      <c r="BSM554" s="52"/>
      <c r="BSN554" s="52"/>
      <c r="BSO554" s="52"/>
      <c r="BSP554" s="52"/>
      <c r="BSQ554" s="52"/>
      <c r="BSR554" s="52"/>
      <c r="BSS554" s="52"/>
      <c r="BST554" s="52"/>
      <c r="BSU554" s="52"/>
      <c r="BSV554" s="52"/>
      <c r="BSW554" s="52"/>
      <c r="BSX554" s="52"/>
      <c r="BSY554" s="52"/>
      <c r="BSZ554" s="52"/>
      <c r="BTA554" s="52"/>
      <c r="BTB554" s="52"/>
      <c r="BTC554" s="52"/>
      <c r="BTD554" s="52"/>
      <c r="BTE554" s="52"/>
      <c r="BTF554" s="52"/>
      <c r="BTG554" s="52"/>
      <c r="BTH554" s="52"/>
      <c r="BTI554" s="52"/>
      <c r="BTJ554" s="52"/>
      <c r="BTK554" s="52"/>
      <c r="BTL554" s="52"/>
      <c r="BTM554" s="52"/>
      <c r="BTN554" s="52"/>
      <c r="BTO554" s="52"/>
      <c r="BTP554" s="52"/>
      <c r="BTQ554" s="52"/>
      <c r="BTR554" s="52"/>
      <c r="BTS554" s="52"/>
      <c r="BTT554" s="52"/>
      <c r="BTU554" s="52"/>
      <c r="BTV554" s="52"/>
      <c r="BTW554" s="52"/>
      <c r="BTX554" s="52"/>
      <c r="BTY554" s="52"/>
      <c r="BTZ554" s="52"/>
      <c r="BUA554" s="52"/>
      <c r="BUB554" s="52"/>
      <c r="BUC554" s="52"/>
      <c r="BUD554" s="52"/>
      <c r="BUE554" s="52"/>
      <c r="BUF554" s="52"/>
      <c r="BUG554" s="52"/>
      <c r="BUH554" s="52"/>
      <c r="BUI554" s="52"/>
      <c r="BUJ554" s="52"/>
      <c r="BUK554" s="52"/>
      <c r="BUL554" s="52"/>
      <c r="BUM554" s="52"/>
      <c r="BUN554" s="52"/>
      <c r="BUO554" s="52"/>
      <c r="BUP554" s="52"/>
      <c r="BUQ554" s="52"/>
      <c r="BUR554" s="52"/>
      <c r="BUS554" s="52"/>
      <c r="BUT554" s="52"/>
      <c r="BUU554" s="52"/>
      <c r="BUV554" s="52"/>
      <c r="BUW554" s="52"/>
      <c r="BUX554" s="52"/>
      <c r="BUY554" s="52"/>
      <c r="BUZ554" s="52"/>
      <c r="BVA554" s="52"/>
      <c r="BVB554" s="52"/>
      <c r="BVC554" s="52"/>
      <c r="BVD554" s="52"/>
      <c r="BVE554" s="52"/>
      <c r="BVF554" s="52"/>
      <c r="BVG554" s="52"/>
      <c r="BVH554" s="52"/>
      <c r="BVI554" s="52"/>
      <c r="BVJ554" s="52"/>
      <c r="BVK554" s="52"/>
      <c r="BVL554" s="52"/>
      <c r="BVM554" s="52"/>
      <c r="BVN554" s="52"/>
      <c r="BVO554" s="52"/>
      <c r="BVP554" s="52"/>
      <c r="BVQ554" s="52"/>
      <c r="BVR554" s="52"/>
      <c r="BVS554" s="52"/>
      <c r="BVT554" s="52"/>
      <c r="BVU554" s="52"/>
      <c r="BVV554" s="52"/>
      <c r="BVW554" s="52"/>
      <c r="BVX554" s="52"/>
      <c r="BVY554" s="52"/>
      <c r="BVZ554" s="52"/>
      <c r="BWA554" s="52"/>
      <c r="BWB554" s="52"/>
      <c r="BWC554" s="52"/>
      <c r="BWD554" s="52"/>
      <c r="BWE554" s="52"/>
      <c r="BWF554" s="52"/>
      <c r="BWG554" s="52"/>
      <c r="BWH554" s="52"/>
      <c r="BWI554" s="52"/>
      <c r="BWJ554" s="52"/>
      <c r="BWK554" s="52"/>
      <c r="BWL554" s="52"/>
      <c r="BWM554" s="52"/>
      <c r="BWN554" s="52"/>
      <c r="BWO554" s="52"/>
      <c r="BWP554" s="52"/>
      <c r="BWQ554" s="52"/>
      <c r="BWR554" s="52"/>
      <c r="BWS554" s="52"/>
      <c r="BWT554" s="52"/>
      <c r="BWU554" s="52"/>
      <c r="BWV554" s="52"/>
      <c r="BWW554" s="52"/>
      <c r="BWX554" s="52"/>
      <c r="BWY554" s="52"/>
      <c r="BWZ554" s="52"/>
      <c r="BXA554" s="52"/>
      <c r="BXB554" s="52"/>
      <c r="BXC554" s="52"/>
      <c r="BXD554" s="52"/>
      <c r="BXE554" s="52"/>
      <c r="BXF554" s="52"/>
      <c r="BXG554" s="52"/>
      <c r="BXH554" s="52"/>
      <c r="BXI554" s="52"/>
      <c r="BXJ554" s="52"/>
      <c r="BXK554" s="52"/>
      <c r="BXL554" s="52"/>
      <c r="BXM554" s="52"/>
      <c r="BXN554" s="52"/>
      <c r="BXO554" s="52"/>
      <c r="BXP554" s="52"/>
      <c r="BXQ554" s="52"/>
      <c r="BXR554" s="52"/>
      <c r="BXS554" s="52"/>
      <c r="BXT554" s="52"/>
      <c r="BXU554" s="52"/>
      <c r="BXV554" s="52"/>
      <c r="BXW554" s="52"/>
      <c r="BXX554" s="52"/>
      <c r="BXY554" s="52"/>
      <c r="BXZ554" s="52"/>
      <c r="BYA554" s="52"/>
      <c r="BYB554" s="52"/>
      <c r="BYC554" s="52"/>
      <c r="BYD554" s="52"/>
      <c r="BYE554" s="52"/>
      <c r="BYF554" s="52"/>
      <c r="BYG554" s="52"/>
      <c r="BYH554" s="52"/>
      <c r="BYI554" s="52"/>
      <c r="BYJ554" s="52"/>
      <c r="BYK554" s="52"/>
      <c r="BYL554" s="52"/>
      <c r="BYM554" s="52"/>
      <c r="BYN554" s="52"/>
      <c r="BYO554" s="52"/>
      <c r="BYP554" s="52"/>
      <c r="BYQ554" s="52"/>
      <c r="BYR554" s="52"/>
      <c r="BYS554" s="52"/>
      <c r="BYT554" s="52"/>
      <c r="BYU554" s="52"/>
      <c r="BYV554" s="52"/>
      <c r="BYW554" s="52"/>
      <c r="BYX554" s="52"/>
      <c r="BYY554" s="52"/>
      <c r="BYZ554" s="52"/>
      <c r="BZA554" s="52"/>
      <c r="BZB554" s="52"/>
      <c r="BZC554" s="52"/>
      <c r="BZD554" s="52"/>
      <c r="BZE554" s="52"/>
      <c r="BZF554" s="52"/>
      <c r="BZG554" s="52"/>
      <c r="BZH554" s="52"/>
      <c r="BZI554" s="52"/>
      <c r="BZJ554" s="52"/>
      <c r="BZK554" s="52"/>
      <c r="BZL554" s="52"/>
      <c r="BZM554" s="52"/>
      <c r="BZN554" s="52"/>
      <c r="BZO554" s="52"/>
      <c r="BZP554" s="52"/>
      <c r="BZQ554" s="52"/>
      <c r="BZR554" s="52"/>
      <c r="BZS554" s="52"/>
      <c r="BZT554" s="52"/>
      <c r="BZU554" s="52"/>
      <c r="BZV554" s="52"/>
      <c r="BZW554" s="52"/>
      <c r="BZX554" s="52"/>
      <c r="BZY554" s="52"/>
      <c r="BZZ554" s="52"/>
      <c r="CAA554" s="52"/>
      <c r="CAB554" s="52"/>
      <c r="CAC554" s="52"/>
      <c r="CAD554" s="52"/>
      <c r="CAE554" s="52"/>
      <c r="CAF554" s="52"/>
      <c r="CAG554" s="52"/>
      <c r="CAH554" s="52"/>
      <c r="CAI554" s="52"/>
      <c r="CAJ554" s="52"/>
      <c r="CAK554" s="52"/>
      <c r="CAL554" s="52"/>
      <c r="CAM554" s="52"/>
      <c r="CAN554" s="52"/>
      <c r="CAO554" s="52"/>
      <c r="CAP554" s="52"/>
      <c r="CAQ554" s="52"/>
      <c r="CAR554" s="52"/>
      <c r="CAS554" s="52"/>
      <c r="CAT554" s="52"/>
      <c r="CAU554" s="52"/>
      <c r="CAV554" s="52"/>
      <c r="CAW554" s="52"/>
      <c r="CAX554" s="52"/>
      <c r="CAY554" s="52"/>
      <c r="CAZ554" s="52"/>
      <c r="CBA554" s="52"/>
      <c r="CBB554" s="52"/>
      <c r="CBC554" s="52"/>
      <c r="CBD554" s="52"/>
      <c r="CBE554" s="52"/>
      <c r="CBF554" s="52"/>
      <c r="CBG554" s="52"/>
      <c r="CBH554" s="52"/>
      <c r="CBI554" s="52"/>
      <c r="CBJ554" s="52"/>
      <c r="CBK554" s="52"/>
      <c r="CBL554" s="52"/>
      <c r="CBM554" s="52"/>
      <c r="CBN554" s="52"/>
      <c r="CBO554" s="52"/>
      <c r="CBP554" s="52"/>
      <c r="CBQ554" s="52"/>
      <c r="CBR554" s="52"/>
      <c r="CBS554" s="52"/>
      <c r="CBT554" s="52"/>
      <c r="CBU554" s="52"/>
      <c r="CBV554" s="52"/>
      <c r="CBW554" s="52"/>
      <c r="CBX554" s="52"/>
      <c r="CBY554" s="52"/>
      <c r="CBZ554" s="52"/>
      <c r="CCA554" s="52"/>
      <c r="CCB554" s="52"/>
      <c r="CCC554" s="52"/>
      <c r="CCD554" s="52"/>
      <c r="CCE554" s="52"/>
      <c r="CCF554" s="52"/>
      <c r="CCG554" s="52"/>
      <c r="CCH554" s="52"/>
      <c r="CCI554" s="52"/>
      <c r="CCJ554" s="52"/>
      <c r="CCK554" s="52"/>
      <c r="CCL554" s="52"/>
      <c r="CCM554" s="52"/>
      <c r="CCN554" s="52"/>
      <c r="CCO554" s="52"/>
      <c r="CCP554" s="52"/>
      <c r="CCQ554" s="52"/>
      <c r="CCR554" s="52"/>
      <c r="CCS554" s="52"/>
      <c r="CCT554" s="52"/>
      <c r="CCU554" s="52"/>
      <c r="CCV554" s="52"/>
      <c r="CCW554" s="52"/>
      <c r="CCX554" s="52"/>
      <c r="CCY554" s="52"/>
      <c r="CCZ554" s="52"/>
      <c r="CDA554" s="52"/>
      <c r="CDB554" s="52"/>
      <c r="CDC554" s="52"/>
      <c r="CDD554" s="52"/>
      <c r="CDE554" s="52"/>
      <c r="CDF554" s="52"/>
      <c r="CDG554" s="52"/>
      <c r="CDH554" s="52"/>
      <c r="CDI554" s="52"/>
      <c r="CDJ554" s="52"/>
      <c r="CDK554" s="52"/>
      <c r="CDL554" s="52"/>
      <c r="CDM554" s="52"/>
      <c r="CDN554" s="52"/>
      <c r="CDO554" s="52"/>
      <c r="CDP554" s="52"/>
      <c r="CDQ554" s="52"/>
      <c r="CDR554" s="52"/>
      <c r="CDS554" s="52"/>
      <c r="CDT554" s="52"/>
      <c r="CDU554" s="52"/>
      <c r="CDV554" s="52"/>
      <c r="CDW554" s="52"/>
      <c r="CDX554" s="52"/>
      <c r="CDY554" s="52"/>
      <c r="CDZ554" s="52"/>
      <c r="CEA554" s="52"/>
      <c r="CEB554" s="52"/>
      <c r="CEC554" s="52"/>
      <c r="CED554" s="52"/>
      <c r="CEE554" s="52"/>
      <c r="CEF554" s="52"/>
      <c r="CEG554" s="52"/>
      <c r="CEH554" s="52"/>
      <c r="CEI554" s="52"/>
      <c r="CEJ554" s="52"/>
      <c r="CEK554" s="52"/>
      <c r="CEL554" s="52"/>
      <c r="CEM554" s="52"/>
      <c r="CEN554" s="52"/>
      <c r="CEO554" s="52"/>
      <c r="CEP554" s="52"/>
      <c r="CEQ554" s="52"/>
      <c r="CER554" s="52"/>
      <c r="CES554" s="52"/>
      <c r="CET554" s="52"/>
      <c r="CEU554" s="52"/>
      <c r="CEV554" s="52"/>
      <c r="CEW554" s="52"/>
      <c r="CEX554" s="52"/>
      <c r="CEY554" s="52"/>
      <c r="CEZ554" s="52"/>
      <c r="CFA554" s="52"/>
      <c r="CFB554" s="52"/>
      <c r="CFC554" s="52"/>
      <c r="CFD554" s="52"/>
      <c r="CFE554" s="52"/>
      <c r="CFF554" s="52"/>
      <c r="CFG554" s="52"/>
      <c r="CFH554" s="52"/>
      <c r="CFI554" s="52"/>
      <c r="CFJ554" s="52"/>
      <c r="CFK554" s="52"/>
      <c r="CFL554" s="52"/>
      <c r="CFM554" s="52"/>
      <c r="CFN554" s="52"/>
      <c r="CFO554" s="52"/>
      <c r="CFP554" s="52"/>
      <c r="CFQ554" s="52"/>
      <c r="CFR554" s="52"/>
      <c r="CFS554" s="52"/>
      <c r="CFT554" s="52"/>
      <c r="CFU554" s="52"/>
      <c r="CFV554" s="52"/>
      <c r="CFW554" s="52"/>
      <c r="CFX554" s="52"/>
      <c r="CFY554" s="52"/>
      <c r="CFZ554" s="52"/>
      <c r="CGA554" s="52"/>
      <c r="CGB554" s="52"/>
      <c r="CGC554" s="52"/>
      <c r="CGD554" s="52"/>
      <c r="CGE554" s="52"/>
      <c r="CGF554" s="52"/>
      <c r="CGG554" s="52"/>
      <c r="CGH554" s="52"/>
      <c r="CGI554" s="52"/>
      <c r="CGJ554" s="52"/>
      <c r="CGK554" s="52"/>
      <c r="CGL554" s="52"/>
      <c r="CGM554" s="52"/>
      <c r="CGN554" s="52"/>
      <c r="CGO554" s="52"/>
      <c r="CGP554" s="52"/>
      <c r="CGQ554" s="52"/>
      <c r="CGR554" s="52"/>
      <c r="CGS554" s="52"/>
      <c r="CGT554" s="52"/>
      <c r="CGU554" s="52"/>
      <c r="CGV554" s="52"/>
      <c r="CGW554" s="52"/>
      <c r="CGX554" s="52"/>
      <c r="CGY554" s="52"/>
      <c r="CGZ554" s="52"/>
      <c r="CHA554" s="52"/>
      <c r="CHB554" s="52"/>
      <c r="CHC554" s="52"/>
      <c r="CHD554" s="52"/>
      <c r="CHE554" s="52"/>
      <c r="CHF554" s="52"/>
      <c r="CHG554" s="52"/>
      <c r="CHH554" s="52"/>
      <c r="CHI554" s="52"/>
      <c r="CHJ554" s="52"/>
      <c r="CHK554" s="52"/>
      <c r="CHL554" s="52"/>
      <c r="CHM554" s="52"/>
      <c r="CHN554" s="52"/>
      <c r="CHO554" s="52"/>
      <c r="CHP554" s="52"/>
      <c r="CHQ554" s="52"/>
      <c r="CHR554" s="52"/>
      <c r="CHS554" s="52"/>
      <c r="CHT554" s="52"/>
      <c r="CHU554" s="52"/>
      <c r="CHV554" s="52"/>
      <c r="CHW554" s="52"/>
      <c r="CHX554" s="52"/>
      <c r="CHY554" s="52"/>
      <c r="CHZ554" s="52"/>
      <c r="CIA554" s="52"/>
      <c r="CIB554" s="52"/>
      <c r="CIC554" s="52"/>
      <c r="CID554" s="52"/>
      <c r="CIE554" s="52"/>
      <c r="CIF554" s="52"/>
      <c r="CIG554" s="52"/>
      <c r="CIH554" s="52"/>
      <c r="CII554" s="52"/>
      <c r="CIJ554" s="52"/>
      <c r="CIK554" s="52"/>
      <c r="CIL554" s="52"/>
      <c r="CIM554" s="52"/>
      <c r="CIN554" s="52"/>
      <c r="CIO554" s="52"/>
      <c r="CIP554" s="52"/>
      <c r="CIQ554" s="52"/>
      <c r="CIR554" s="52"/>
      <c r="CIS554" s="52"/>
      <c r="CIT554" s="52"/>
      <c r="CIU554" s="52"/>
      <c r="CIV554" s="52"/>
      <c r="CIW554" s="52"/>
      <c r="CIX554" s="52"/>
      <c r="CIY554" s="52"/>
      <c r="CIZ554" s="52"/>
      <c r="CJA554" s="52"/>
      <c r="CJB554" s="52"/>
      <c r="CJC554" s="52"/>
      <c r="CJD554" s="52"/>
      <c r="CJE554" s="52"/>
      <c r="CJF554" s="52"/>
      <c r="CJG554" s="52"/>
      <c r="CJH554" s="52"/>
      <c r="CJI554" s="52"/>
      <c r="CJJ554" s="52"/>
      <c r="CJK554" s="52"/>
      <c r="CJL554" s="52"/>
      <c r="CJM554" s="52"/>
      <c r="CJN554" s="52"/>
      <c r="CJO554" s="52"/>
      <c r="CJP554" s="52"/>
      <c r="CJQ554" s="52"/>
      <c r="CJR554" s="52"/>
      <c r="CJS554" s="52"/>
      <c r="CJT554" s="52"/>
      <c r="CJU554" s="52"/>
      <c r="CJV554" s="52"/>
      <c r="CJW554" s="52"/>
      <c r="CJX554" s="52"/>
      <c r="CJY554" s="52"/>
      <c r="CJZ554" s="52"/>
      <c r="CKA554" s="52"/>
      <c r="CKB554" s="52"/>
      <c r="CKC554" s="52"/>
      <c r="CKD554" s="52"/>
      <c r="CKE554" s="52"/>
      <c r="CKF554" s="52"/>
      <c r="CKG554" s="52"/>
      <c r="CKH554" s="52"/>
      <c r="CKI554" s="52"/>
      <c r="CKJ554" s="52"/>
      <c r="CKK554" s="52"/>
      <c r="CKL554" s="52"/>
      <c r="CKM554" s="52"/>
      <c r="CKN554" s="52"/>
      <c r="CKO554" s="52"/>
      <c r="CKP554" s="52"/>
      <c r="CKQ554" s="52"/>
      <c r="CKR554" s="52"/>
      <c r="CKS554" s="52"/>
      <c r="CKT554" s="52"/>
      <c r="CKU554" s="52"/>
      <c r="CKV554" s="52"/>
      <c r="CKW554" s="52"/>
      <c r="CKX554" s="52"/>
      <c r="CKY554" s="52"/>
      <c r="CKZ554" s="52"/>
      <c r="CLA554" s="52"/>
      <c r="CLB554" s="52"/>
      <c r="CLC554" s="52"/>
      <c r="CLD554" s="52"/>
      <c r="CLE554" s="52"/>
      <c r="CLF554" s="52"/>
      <c r="CLG554" s="52"/>
      <c r="CLH554" s="52"/>
      <c r="CLI554" s="52"/>
      <c r="CLJ554" s="52"/>
      <c r="CLK554" s="52"/>
      <c r="CLL554" s="52"/>
      <c r="CLM554" s="52"/>
      <c r="CLN554" s="52"/>
      <c r="CLO554" s="52"/>
      <c r="CLP554" s="52"/>
      <c r="CLQ554" s="52"/>
      <c r="CLR554" s="52"/>
      <c r="CLS554" s="52"/>
      <c r="CLT554" s="52"/>
      <c r="CLU554" s="52"/>
      <c r="CLV554" s="52"/>
      <c r="CLW554" s="52"/>
      <c r="CLX554" s="52"/>
      <c r="CLY554" s="52"/>
      <c r="CLZ554" s="52"/>
      <c r="CMA554" s="52"/>
      <c r="CMB554" s="52"/>
      <c r="CMC554" s="52"/>
      <c r="CMD554" s="52"/>
      <c r="CME554" s="52"/>
      <c r="CMF554" s="52"/>
      <c r="CMG554" s="52"/>
      <c r="CMH554" s="52"/>
      <c r="CMI554" s="52"/>
      <c r="CMJ554" s="52"/>
      <c r="CMK554" s="52"/>
      <c r="CML554" s="52"/>
      <c r="CMM554" s="52"/>
      <c r="CMN554" s="52"/>
      <c r="CMO554" s="52"/>
      <c r="CMP554" s="52"/>
      <c r="CMQ554" s="52"/>
      <c r="CMR554" s="52"/>
      <c r="CMS554" s="52"/>
      <c r="CMT554" s="52"/>
      <c r="CMU554" s="52"/>
      <c r="CMV554" s="52"/>
      <c r="CMW554" s="52"/>
      <c r="CMX554" s="52"/>
      <c r="CMY554" s="52"/>
      <c r="CMZ554" s="52"/>
      <c r="CNA554" s="52"/>
      <c r="CNB554" s="52"/>
      <c r="CNC554" s="52"/>
      <c r="CND554" s="52"/>
      <c r="CNE554" s="52"/>
      <c r="CNF554" s="52"/>
      <c r="CNG554" s="52"/>
      <c r="CNH554" s="52"/>
      <c r="CNI554" s="52"/>
      <c r="CNJ554" s="52"/>
      <c r="CNK554" s="52"/>
      <c r="CNL554" s="52"/>
      <c r="CNM554" s="52"/>
      <c r="CNN554" s="52"/>
      <c r="CNO554" s="52"/>
      <c r="CNP554" s="52"/>
      <c r="CNQ554" s="52"/>
      <c r="CNR554" s="52"/>
      <c r="CNS554" s="52"/>
      <c r="CNT554" s="52"/>
      <c r="CNU554" s="52"/>
      <c r="CNV554" s="52"/>
      <c r="CNW554" s="52"/>
      <c r="CNX554" s="52"/>
      <c r="CNY554" s="52"/>
      <c r="CNZ554" s="52"/>
      <c r="COA554" s="52"/>
      <c r="COB554" s="52"/>
      <c r="COC554" s="52"/>
      <c r="COD554" s="52"/>
      <c r="COE554" s="52"/>
      <c r="COF554" s="52"/>
      <c r="COG554" s="52"/>
      <c r="COH554" s="52"/>
      <c r="COI554" s="52"/>
      <c r="COJ554" s="52"/>
      <c r="COK554" s="52"/>
      <c r="COL554" s="52"/>
      <c r="COM554" s="52"/>
      <c r="CON554" s="52"/>
      <c r="COO554" s="52"/>
      <c r="COP554" s="52"/>
      <c r="COQ554" s="52"/>
      <c r="COR554" s="52"/>
      <c r="COS554" s="52"/>
      <c r="COT554" s="52"/>
      <c r="COU554" s="52"/>
      <c r="COV554" s="52"/>
      <c r="COW554" s="52"/>
      <c r="COX554" s="52"/>
      <c r="COY554" s="52"/>
      <c r="COZ554" s="52"/>
      <c r="CPA554" s="52"/>
      <c r="CPB554" s="52"/>
      <c r="CPC554" s="52"/>
      <c r="CPD554" s="52"/>
      <c r="CPE554" s="52"/>
      <c r="CPF554" s="52"/>
      <c r="CPG554" s="52"/>
      <c r="CPH554" s="52"/>
      <c r="CPI554" s="52"/>
      <c r="CPJ554" s="52"/>
      <c r="CPK554" s="52"/>
      <c r="CPL554" s="52"/>
      <c r="CPM554" s="52"/>
      <c r="CPN554" s="52"/>
      <c r="CPO554" s="52"/>
      <c r="CPP554" s="52"/>
      <c r="CPQ554" s="52"/>
      <c r="CPR554" s="52"/>
      <c r="CPS554" s="52"/>
      <c r="CPT554" s="52"/>
      <c r="CPU554" s="52"/>
      <c r="CPV554" s="52"/>
      <c r="CPW554" s="52"/>
      <c r="CPX554" s="52"/>
      <c r="CPY554" s="52"/>
      <c r="CPZ554" s="52"/>
      <c r="CQA554" s="52"/>
      <c r="CQB554" s="52"/>
      <c r="CQC554" s="52"/>
      <c r="CQD554" s="52"/>
      <c r="CQE554" s="52"/>
      <c r="CQF554" s="52"/>
      <c r="CQG554" s="52"/>
      <c r="CQH554" s="52"/>
      <c r="CQI554" s="52"/>
      <c r="CQJ554" s="52"/>
      <c r="CQK554" s="52"/>
      <c r="CQL554" s="52"/>
      <c r="CQM554" s="52"/>
      <c r="CQN554" s="52"/>
      <c r="CQO554" s="52"/>
      <c r="CQP554" s="52"/>
      <c r="CQQ554" s="52"/>
      <c r="CQR554" s="52"/>
      <c r="CQS554" s="52"/>
      <c r="CQT554" s="52"/>
      <c r="CQU554" s="52"/>
      <c r="CQV554" s="52"/>
      <c r="CQW554" s="52"/>
      <c r="CQX554" s="52"/>
      <c r="CQY554" s="52"/>
      <c r="CQZ554" s="52"/>
      <c r="CRA554" s="52"/>
      <c r="CRB554" s="52"/>
      <c r="CRC554" s="52"/>
      <c r="CRD554" s="52"/>
      <c r="CRE554" s="52"/>
      <c r="CRF554" s="52"/>
      <c r="CRG554" s="52"/>
      <c r="CRH554" s="52"/>
      <c r="CRI554" s="52"/>
      <c r="CRJ554" s="52"/>
      <c r="CRK554" s="52"/>
      <c r="CRL554" s="52"/>
      <c r="CRM554" s="52"/>
      <c r="CRN554" s="52"/>
      <c r="CRO554" s="52"/>
      <c r="CRP554" s="52"/>
      <c r="CRQ554" s="52"/>
      <c r="CRR554" s="52"/>
      <c r="CRS554" s="52"/>
      <c r="CRT554" s="52"/>
      <c r="CRU554" s="52"/>
      <c r="CRV554" s="52"/>
      <c r="CRW554" s="52"/>
      <c r="CRX554" s="52"/>
      <c r="CRY554" s="52"/>
      <c r="CRZ554" s="52"/>
      <c r="CSA554" s="52"/>
      <c r="CSB554" s="52"/>
      <c r="CSC554" s="52"/>
      <c r="CSD554" s="52"/>
      <c r="CSE554" s="52"/>
      <c r="CSF554" s="52"/>
      <c r="CSG554" s="52"/>
      <c r="CSH554" s="52"/>
      <c r="CSI554" s="52"/>
      <c r="CSJ554" s="52"/>
      <c r="CSK554" s="52"/>
      <c r="CSL554" s="52"/>
      <c r="CSM554" s="52"/>
      <c r="CSN554" s="52"/>
      <c r="CSO554" s="52"/>
      <c r="CSP554" s="52"/>
      <c r="CSQ554" s="52"/>
      <c r="CSR554" s="52"/>
      <c r="CSS554" s="52"/>
      <c r="CST554" s="52"/>
      <c r="CSU554" s="52"/>
      <c r="CSV554" s="52"/>
      <c r="CSW554" s="52"/>
      <c r="CSX554" s="52"/>
      <c r="CSY554" s="52"/>
      <c r="CSZ554" s="52"/>
      <c r="CTA554" s="52"/>
      <c r="CTB554" s="52"/>
      <c r="CTC554" s="52"/>
      <c r="CTD554" s="52"/>
      <c r="CTE554" s="52"/>
      <c r="CTF554" s="52"/>
      <c r="CTG554" s="52"/>
      <c r="CTH554" s="52"/>
      <c r="CTI554" s="52"/>
      <c r="CTJ554" s="52"/>
      <c r="CTK554" s="52"/>
      <c r="CTL554" s="52"/>
      <c r="CTM554" s="52"/>
      <c r="CTN554" s="52"/>
      <c r="CTO554" s="52"/>
      <c r="CTP554" s="52"/>
      <c r="CTQ554" s="52"/>
      <c r="CTR554" s="52"/>
      <c r="CTS554" s="52"/>
      <c r="CTT554" s="52"/>
      <c r="CTU554" s="52"/>
      <c r="CTV554" s="52"/>
      <c r="CTW554" s="52"/>
      <c r="CTX554" s="52"/>
      <c r="CTY554" s="52"/>
      <c r="CTZ554" s="52"/>
      <c r="CUA554" s="52"/>
      <c r="CUB554" s="52"/>
      <c r="CUC554" s="52"/>
      <c r="CUD554" s="52"/>
      <c r="CUE554" s="52"/>
      <c r="CUF554" s="52"/>
      <c r="CUG554" s="52"/>
      <c r="CUH554" s="52"/>
      <c r="CUI554" s="52"/>
      <c r="CUJ554" s="52"/>
      <c r="CUK554" s="52"/>
      <c r="CUL554" s="52"/>
      <c r="CUM554" s="52"/>
      <c r="CUN554" s="52"/>
      <c r="CUO554" s="52"/>
      <c r="CUP554" s="52"/>
      <c r="CUQ554" s="52"/>
      <c r="CUR554" s="52"/>
      <c r="CUS554" s="52"/>
      <c r="CUT554" s="52"/>
      <c r="CUU554" s="52"/>
      <c r="CUV554" s="52"/>
      <c r="CUW554" s="52"/>
      <c r="CUX554" s="52"/>
      <c r="CUY554" s="52"/>
      <c r="CUZ554" s="52"/>
      <c r="CVA554" s="52"/>
      <c r="CVB554" s="52"/>
      <c r="CVC554" s="52"/>
      <c r="CVD554" s="52"/>
      <c r="CVE554" s="52"/>
      <c r="CVF554" s="52"/>
      <c r="CVG554" s="52"/>
      <c r="CVH554" s="52"/>
      <c r="CVI554" s="52"/>
      <c r="CVJ554" s="52"/>
      <c r="CVK554" s="52"/>
      <c r="CVL554" s="52"/>
      <c r="CVM554" s="52"/>
      <c r="CVN554" s="52"/>
      <c r="CVO554" s="52"/>
      <c r="CVP554" s="52"/>
      <c r="CVQ554" s="52"/>
      <c r="CVR554" s="52"/>
      <c r="CVS554" s="52"/>
      <c r="CVT554" s="52"/>
      <c r="CVU554" s="52"/>
      <c r="CVV554" s="52"/>
      <c r="CVW554" s="52"/>
      <c r="CVX554" s="52"/>
      <c r="CVY554" s="52"/>
      <c r="CVZ554" s="52"/>
      <c r="CWA554" s="52"/>
      <c r="CWB554" s="52"/>
      <c r="CWC554" s="52"/>
      <c r="CWD554" s="52"/>
      <c r="CWE554" s="52"/>
      <c r="CWF554" s="52"/>
      <c r="CWG554" s="52"/>
      <c r="CWH554" s="52"/>
      <c r="CWI554" s="52"/>
      <c r="CWJ554" s="52"/>
      <c r="CWK554" s="52"/>
      <c r="CWL554" s="52"/>
      <c r="CWM554" s="52"/>
      <c r="CWN554" s="52"/>
      <c r="CWO554" s="52"/>
      <c r="CWP554" s="52"/>
      <c r="CWQ554" s="52"/>
      <c r="CWR554" s="52"/>
      <c r="CWS554" s="52"/>
      <c r="CWT554" s="52"/>
      <c r="CWU554" s="52"/>
      <c r="CWV554" s="52"/>
      <c r="CWW554" s="52"/>
      <c r="CWX554" s="52"/>
      <c r="CWY554" s="52"/>
      <c r="CWZ554" s="52"/>
      <c r="CXA554" s="52"/>
      <c r="CXB554" s="52"/>
      <c r="CXC554" s="52"/>
      <c r="CXD554" s="52"/>
      <c r="CXE554" s="52"/>
      <c r="CXF554" s="52"/>
      <c r="CXG554" s="52"/>
      <c r="CXH554" s="52"/>
      <c r="CXI554" s="52"/>
      <c r="CXJ554" s="52"/>
      <c r="CXK554" s="52"/>
      <c r="CXL554" s="52"/>
      <c r="CXM554" s="52"/>
      <c r="CXN554" s="52"/>
      <c r="CXO554" s="52"/>
      <c r="CXP554" s="52"/>
      <c r="CXQ554" s="52"/>
      <c r="CXR554" s="52"/>
      <c r="CXS554" s="52"/>
      <c r="CXT554" s="52"/>
      <c r="CXU554" s="52"/>
      <c r="CXV554" s="52"/>
      <c r="CXW554" s="52"/>
      <c r="CXX554" s="52"/>
      <c r="CXY554" s="52"/>
      <c r="CXZ554" s="52"/>
      <c r="CYA554" s="52"/>
      <c r="CYB554" s="52"/>
      <c r="CYC554" s="52"/>
      <c r="CYD554" s="52"/>
      <c r="CYE554" s="52"/>
      <c r="CYF554" s="52"/>
      <c r="CYG554" s="52"/>
      <c r="CYH554" s="52"/>
      <c r="CYI554" s="52"/>
      <c r="CYJ554" s="52"/>
      <c r="CYK554" s="52"/>
      <c r="CYL554" s="52"/>
      <c r="CYM554" s="52"/>
      <c r="CYN554" s="52"/>
      <c r="CYO554" s="52"/>
      <c r="CYP554" s="52"/>
      <c r="CYQ554" s="52"/>
      <c r="CYR554" s="52"/>
      <c r="CYS554" s="52"/>
      <c r="CYT554" s="52"/>
      <c r="CYU554" s="52"/>
      <c r="CYV554" s="52"/>
      <c r="CYW554" s="52"/>
      <c r="CYX554" s="52"/>
      <c r="CYY554" s="52"/>
      <c r="CYZ554" s="52"/>
      <c r="CZA554" s="52"/>
      <c r="CZB554" s="52"/>
      <c r="CZC554" s="52"/>
      <c r="CZD554" s="52"/>
      <c r="CZE554" s="52"/>
      <c r="CZF554" s="52"/>
      <c r="CZG554" s="52"/>
      <c r="CZH554" s="52"/>
      <c r="CZI554" s="52"/>
      <c r="CZJ554" s="52"/>
      <c r="CZK554" s="52"/>
      <c r="CZL554" s="52"/>
      <c r="CZM554" s="52"/>
      <c r="CZN554" s="52"/>
      <c r="CZO554" s="52"/>
      <c r="CZP554" s="52"/>
      <c r="CZQ554" s="52"/>
      <c r="CZR554" s="52"/>
      <c r="CZS554" s="52"/>
      <c r="CZT554" s="52"/>
      <c r="CZU554" s="52"/>
      <c r="CZV554" s="52"/>
      <c r="CZW554" s="52"/>
      <c r="CZX554" s="52"/>
      <c r="CZY554" s="52"/>
      <c r="CZZ554" s="52"/>
      <c r="DAA554" s="52"/>
      <c r="DAB554" s="52"/>
      <c r="DAC554" s="52"/>
      <c r="DAD554" s="52"/>
      <c r="DAE554" s="52"/>
      <c r="DAF554" s="52"/>
      <c r="DAG554" s="52"/>
      <c r="DAH554" s="52"/>
      <c r="DAI554" s="52"/>
      <c r="DAJ554" s="52"/>
      <c r="DAK554" s="52"/>
      <c r="DAL554" s="52"/>
      <c r="DAM554" s="52"/>
      <c r="DAN554" s="52"/>
      <c r="DAO554" s="52"/>
      <c r="DAP554" s="52"/>
      <c r="DAQ554" s="52"/>
      <c r="DAR554" s="52"/>
      <c r="DAS554" s="52"/>
      <c r="DAT554" s="52"/>
      <c r="DAU554" s="52"/>
      <c r="DAV554" s="52"/>
      <c r="DAW554" s="52"/>
      <c r="DAX554" s="52"/>
      <c r="DAY554" s="52"/>
      <c r="DAZ554" s="52"/>
      <c r="DBA554" s="52"/>
      <c r="DBB554" s="52"/>
      <c r="DBC554" s="52"/>
      <c r="DBD554" s="52"/>
      <c r="DBE554" s="52"/>
      <c r="DBF554" s="52"/>
      <c r="DBG554" s="52"/>
      <c r="DBH554" s="52"/>
      <c r="DBI554" s="52"/>
      <c r="DBJ554" s="52"/>
      <c r="DBK554" s="52"/>
      <c r="DBL554" s="52"/>
      <c r="DBM554" s="52"/>
      <c r="DBN554" s="52"/>
      <c r="DBO554" s="52"/>
      <c r="DBP554" s="52"/>
      <c r="DBQ554" s="52"/>
      <c r="DBR554" s="52"/>
      <c r="DBS554" s="52"/>
      <c r="DBT554" s="52"/>
      <c r="DBU554" s="52"/>
      <c r="DBV554" s="52"/>
      <c r="DBW554" s="52"/>
      <c r="DBX554" s="52"/>
      <c r="DBY554" s="52"/>
      <c r="DBZ554" s="52"/>
      <c r="DCA554" s="52"/>
      <c r="DCB554" s="52"/>
      <c r="DCC554" s="52"/>
      <c r="DCD554" s="52"/>
      <c r="DCE554" s="52"/>
      <c r="DCF554" s="52"/>
      <c r="DCG554" s="52"/>
      <c r="DCH554" s="52"/>
      <c r="DCI554" s="52"/>
      <c r="DCJ554" s="52"/>
      <c r="DCK554" s="52"/>
      <c r="DCL554" s="52"/>
      <c r="DCM554" s="52"/>
      <c r="DCN554" s="52"/>
      <c r="DCO554" s="52"/>
      <c r="DCP554" s="52"/>
      <c r="DCQ554" s="52"/>
      <c r="DCR554" s="52"/>
      <c r="DCS554" s="52"/>
      <c r="DCT554" s="52"/>
      <c r="DCU554" s="52"/>
      <c r="DCV554" s="52"/>
      <c r="DCW554" s="52"/>
      <c r="DCX554" s="52"/>
      <c r="DCY554" s="52"/>
      <c r="DCZ554" s="52"/>
      <c r="DDA554" s="52"/>
      <c r="DDB554" s="52"/>
      <c r="DDC554" s="52"/>
      <c r="DDD554" s="52"/>
      <c r="DDE554" s="52"/>
      <c r="DDF554" s="52"/>
      <c r="DDG554" s="52"/>
      <c r="DDH554" s="52"/>
      <c r="DDI554" s="52"/>
      <c r="DDJ554" s="52"/>
      <c r="DDK554" s="52"/>
      <c r="DDL554" s="52"/>
      <c r="DDM554" s="52"/>
      <c r="DDN554" s="52"/>
      <c r="DDO554" s="52"/>
      <c r="DDP554" s="52"/>
      <c r="DDQ554" s="52"/>
      <c r="DDR554" s="52"/>
      <c r="DDS554" s="52"/>
      <c r="DDT554" s="52"/>
      <c r="DDU554" s="52"/>
      <c r="DDV554" s="52"/>
      <c r="DDW554" s="52"/>
      <c r="DDX554" s="52"/>
      <c r="DDY554" s="52"/>
      <c r="DDZ554" s="52"/>
      <c r="DEA554" s="52"/>
      <c r="DEB554" s="52"/>
      <c r="DEC554" s="52"/>
      <c r="DED554" s="52"/>
      <c r="DEE554" s="52"/>
      <c r="DEF554" s="52"/>
      <c r="DEG554" s="52"/>
      <c r="DEH554" s="52"/>
      <c r="DEI554" s="52"/>
      <c r="DEJ554" s="52"/>
      <c r="DEK554" s="52"/>
      <c r="DEL554" s="52"/>
      <c r="DEM554" s="52"/>
      <c r="DEN554" s="52"/>
      <c r="DEO554" s="52"/>
      <c r="DEP554" s="52"/>
      <c r="DEQ554" s="52"/>
      <c r="DER554" s="52"/>
      <c r="DES554" s="52"/>
      <c r="DET554" s="52"/>
      <c r="DEU554" s="52"/>
      <c r="DEV554" s="52"/>
      <c r="DEW554" s="52"/>
      <c r="DEX554" s="52"/>
      <c r="DEY554" s="52"/>
      <c r="DEZ554" s="52"/>
      <c r="DFA554" s="52"/>
      <c r="DFB554" s="52"/>
      <c r="DFC554" s="52"/>
      <c r="DFD554" s="52"/>
      <c r="DFE554" s="52"/>
      <c r="DFF554" s="52"/>
      <c r="DFG554" s="52"/>
      <c r="DFH554" s="52"/>
      <c r="DFI554" s="52"/>
      <c r="DFJ554" s="52"/>
      <c r="DFK554" s="52"/>
      <c r="DFL554" s="52"/>
      <c r="DFM554" s="52"/>
      <c r="DFN554" s="52"/>
      <c r="DFO554" s="52"/>
      <c r="DFP554" s="52"/>
      <c r="DFQ554" s="52"/>
      <c r="DFR554" s="52"/>
      <c r="DFS554" s="52"/>
      <c r="DFT554" s="52"/>
      <c r="DFU554" s="52"/>
      <c r="DFV554" s="52"/>
      <c r="DFW554" s="52"/>
      <c r="DFX554" s="52"/>
      <c r="DFY554" s="52"/>
      <c r="DFZ554" s="52"/>
      <c r="DGA554" s="52"/>
      <c r="DGB554" s="52"/>
      <c r="DGC554" s="52"/>
      <c r="DGD554" s="52"/>
      <c r="DGE554" s="52"/>
      <c r="DGF554" s="52"/>
      <c r="DGG554" s="52"/>
      <c r="DGH554" s="52"/>
      <c r="DGI554" s="52"/>
      <c r="DGJ554" s="52"/>
      <c r="DGK554" s="52"/>
      <c r="DGL554" s="52"/>
      <c r="DGM554" s="52"/>
      <c r="DGN554" s="52"/>
      <c r="DGO554" s="52"/>
      <c r="DGP554" s="52"/>
      <c r="DGQ554" s="52"/>
      <c r="DGR554" s="52"/>
      <c r="DGS554" s="52"/>
      <c r="DGT554" s="52"/>
      <c r="DGU554" s="52"/>
      <c r="DGV554" s="52"/>
      <c r="DGW554" s="52"/>
      <c r="DGX554" s="52"/>
      <c r="DGY554" s="52"/>
      <c r="DGZ554" s="52"/>
      <c r="DHA554" s="52"/>
      <c r="DHB554" s="52"/>
      <c r="DHC554" s="52"/>
      <c r="DHD554" s="52"/>
      <c r="DHE554" s="52"/>
      <c r="DHF554" s="52"/>
      <c r="DHG554" s="52"/>
      <c r="DHH554" s="52"/>
      <c r="DHI554" s="52"/>
      <c r="DHJ554" s="52"/>
      <c r="DHK554" s="52"/>
      <c r="DHL554" s="52"/>
      <c r="DHM554" s="52"/>
      <c r="DHN554" s="52"/>
      <c r="DHO554" s="52"/>
      <c r="DHP554" s="52"/>
      <c r="DHQ554" s="52"/>
      <c r="DHR554" s="52"/>
      <c r="DHS554" s="52"/>
      <c r="DHT554" s="52"/>
      <c r="DHU554" s="52"/>
      <c r="DHV554" s="52"/>
      <c r="DHW554" s="52"/>
      <c r="DHX554" s="52"/>
      <c r="DHY554" s="52"/>
      <c r="DHZ554" s="52"/>
      <c r="DIA554" s="52"/>
      <c r="DIB554" s="52"/>
      <c r="DIC554" s="52"/>
      <c r="DID554" s="52"/>
      <c r="DIE554" s="52"/>
      <c r="DIF554" s="52"/>
      <c r="DIG554" s="52"/>
      <c r="DIH554" s="52"/>
      <c r="DII554" s="52"/>
      <c r="DIJ554" s="52"/>
      <c r="DIK554" s="52"/>
      <c r="DIL554" s="52"/>
      <c r="DIM554" s="52"/>
      <c r="DIN554" s="52"/>
      <c r="DIO554" s="52"/>
      <c r="DIP554" s="52"/>
      <c r="DIQ554" s="52"/>
      <c r="DIR554" s="52"/>
      <c r="DIS554" s="52"/>
      <c r="DIT554" s="52"/>
      <c r="DIU554" s="52"/>
      <c r="DIV554" s="52"/>
      <c r="DIW554" s="52"/>
      <c r="DIX554" s="52"/>
      <c r="DIY554" s="52"/>
      <c r="DIZ554" s="52"/>
      <c r="DJA554" s="52"/>
      <c r="DJB554" s="52"/>
      <c r="DJC554" s="52"/>
      <c r="DJD554" s="52"/>
      <c r="DJE554" s="52"/>
      <c r="DJF554" s="52"/>
      <c r="DJG554" s="52"/>
      <c r="DJH554" s="52"/>
      <c r="DJI554" s="52"/>
      <c r="DJJ554" s="52"/>
      <c r="DJK554" s="52"/>
      <c r="DJL554" s="52"/>
      <c r="DJM554" s="52"/>
      <c r="DJN554" s="52"/>
      <c r="DJO554" s="52"/>
      <c r="DJP554" s="52"/>
      <c r="DJQ554" s="52"/>
      <c r="DJR554" s="52"/>
      <c r="DJS554" s="52"/>
      <c r="DJT554" s="52"/>
      <c r="DJU554" s="52"/>
      <c r="DJV554" s="52"/>
      <c r="DJW554" s="52"/>
      <c r="DJX554" s="52"/>
      <c r="DJY554" s="52"/>
      <c r="DJZ554" s="52"/>
      <c r="DKA554" s="52"/>
      <c r="DKB554" s="52"/>
      <c r="DKC554" s="52"/>
      <c r="DKD554" s="52"/>
      <c r="DKE554" s="52"/>
      <c r="DKF554" s="52"/>
      <c r="DKG554" s="52"/>
      <c r="DKH554" s="52"/>
      <c r="DKI554" s="52"/>
      <c r="DKJ554" s="52"/>
      <c r="DKK554" s="52"/>
      <c r="DKL554" s="52"/>
      <c r="DKM554" s="52"/>
      <c r="DKN554" s="52"/>
      <c r="DKO554" s="52"/>
      <c r="DKP554" s="52"/>
      <c r="DKQ554" s="52"/>
      <c r="DKR554" s="52"/>
      <c r="DKS554" s="52"/>
      <c r="DKT554" s="52"/>
      <c r="DKU554" s="52"/>
      <c r="DKV554" s="52"/>
      <c r="DKW554" s="52"/>
      <c r="DKX554" s="52"/>
      <c r="DKY554" s="52"/>
      <c r="DKZ554" s="52"/>
      <c r="DLA554" s="52"/>
      <c r="DLB554" s="52"/>
      <c r="DLC554" s="52"/>
      <c r="DLD554" s="52"/>
      <c r="DLE554" s="52"/>
      <c r="DLF554" s="52"/>
      <c r="DLG554" s="52"/>
      <c r="DLH554" s="52"/>
      <c r="DLI554" s="52"/>
      <c r="DLJ554" s="52"/>
      <c r="DLK554" s="52"/>
      <c r="DLL554" s="52"/>
      <c r="DLM554" s="52"/>
      <c r="DLN554" s="52"/>
      <c r="DLO554" s="52"/>
      <c r="DLP554" s="52"/>
      <c r="DLQ554" s="52"/>
      <c r="DLR554" s="52"/>
      <c r="DLS554" s="52"/>
      <c r="DLT554" s="52"/>
      <c r="DLU554" s="52"/>
      <c r="DLV554" s="52"/>
      <c r="DLW554" s="52"/>
      <c r="DLX554" s="52"/>
      <c r="DLY554" s="52"/>
      <c r="DLZ554" s="52"/>
      <c r="DMA554" s="52"/>
      <c r="DMB554" s="52"/>
      <c r="DMC554" s="52"/>
      <c r="DMD554" s="52"/>
      <c r="DME554" s="52"/>
      <c r="DMF554" s="52"/>
      <c r="DMG554" s="52"/>
      <c r="DMH554" s="52"/>
      <c r="DMI554" s="52"/>
      <c r="DMJ554" s="52"/>
      <c r="DMK554" s="52"/>
      <c r="DML554" s="52"/>
      <c r="DMM554" s="52"/>
      <c r="DMN554" s="52"/>
      <c r="DMO554" s="52"/>
      <c r="DMP554" s="52"/>
      <c r="DMQ554" s="52"/>
      <c r="DMR554" s="52"/>
      <c r="DMS554" s="52"/>
      <c r="DMT554" s="52"/>
      <c r="DMU554" s="52"/>
      <c r="DMV554" s="52"/>
      <c r="DMW554" s="52"/>
      <c r="DMX554" s="52"/>
      <c r="DMY554" s="52"/>
      <c r="DMZ554" s="52"/>
      <c r="DNA554" s="52"/>
      <c r="DNB554" s="52"/>
      <c r="DNC554" s="52"/>
      <c r="DND554" s="52"/>
      <c r="DNE554" s="52"/>
      <c r="DNF554" s="52"/>
      <c r="DNG554" s="52"/>
      <c r="DNH554" s="52"/>
      <c r="DNI554" s="52"/>
      <c r="DNJ554" s="52"/>
      <c r="DNK554" s="52"/>
      <c r="DNL554" s="52"/>
      <c r="DNM554" s="52"/>
      <c r="DNN554" s="52"/>
      <c r="DNO554" s="52"/>
      <c r="DNP554" s="52"/>
      <c r="DNQ554" s="52"/>
      <c r="DNR554" s="52"/>
      <c r="DNS554" s="52"/>
      <c r="DNT554" s="52"/>
      <c r="DNU554" s="52"/>
      <c r="DNV554" s="52"/>
      <c r="DNW554" s="52"/>
      <c r="DNX554" s="52"/>
      <c r="DNY554" s="52"/>
      <c r="DNZ554" s="52"/>
      <c r="DOA554" s="52"/>
      <c r="DOB554" s="52"/>
      <c r="DOC554" s="52"/>
      <c r="DOD554" s="52"/>
      <c r="DOE554" s="52"/>
      <c r="DOF554" s="52"/>
      <c r="DOG554" s="52"/>
      <c r="DOH554" s="52"/>
      <c r="DOI554" s="52"/>
      <c r="DOJ554" s="52"/>
      <c r="DOK554" s="52"/>
      <c r="DOL554" s="52"/>
      <c r="DOM554" s="52"/>
      <c r="DON554" s="52"/>
      <c r="DOO554" s="52"/>
      <c r="DOP554" s="52"/>
      <c r="DOQ554" s="52"/>
      <c r="DOR554" s="52"/>
      <c r="DOS554" s="52"/>
      <c r="DOT554" s="52"/>
      <c r="DOU554" s="52"/>
      <c r="DOV554" s="52"/>
      <c r="DOW554" s="52"/>
      <c r="DOX554" s="52"/>
      <c r="DOY554" s="52"/>
      <c r="DOZ554" s="52"/>
      <c r="DPA554" s="52"/>
      <c r="DPB554" s="52"/>
      <c r="DPC554" s="52"/>
      <c r="DPD554" s="52"/>
      <c r="DPE554" s="52"/>
      <c r="DPF554" s="52"/>
      <c r="DPG554" s="52"/>
      <c r="DPH554" s="52"/>
      <c r="DPI554" s="52"/>
      <c r="DPJ554" s="52"/>
      <c r="DPK554" s="52"/>
      <c r="DPL554" s="52"/>
      <c r="DPM554" s="52"/>
      <c r="DPN554" s="52"/>
      <c r="DPO554" s="52"/>
      <c r="DPP554" s="52"/>
      <c r="DPQ554" s="52"/>
      <c r="DPR554" s="52"/>
      <c r="DPS554" s="52"/>
      <c r="DPT554" s="52"/>
      <c r="DPU554" s="52"/>
      <c r="DPV554" s="52"/>
      <c r="DPW554" s="52"/>
      <c r="DPX554" s="52"/>
      <c r="DPY554" s="52"/>
      <c r="DPZ554" s="52"/>
      <c r="DQA554" s="52"/>
      <c r="DQB554" s="52"/>
      <c r="DQC554" s="52"/>
      <c r="DQD554" s="52"/>
      <c r="DQE554" s="52"/>
      <c r="DQF554" s="52"/>
      <c r="DQG554" s="52"/>
      <c r="DQH554" s="52"/>
      <c r="DQI554" s="52"/>
      <c r="DQJ554" s="52"/>
      <c r="DQK554" s="52"/>
      <c r="DQL554" s="52"/>
      <c r="DQM554" s="52"/>
      <c r="DQN554" s="52"/>
      <c r="DQO554" s="52"/>
      <c r="DQP554" s="52"/>
      <c r="DQQ554" s="52"/>
      <c r="DQR554" s="52"/>
      <c r="DQS554" s="52"/>
      <c r="DQT554" s="52"/>
      <c r="DQU554" s="52"/>
      <c r="DQV554" s="52"/>
      <c r="DQW554" s="52"/>
      <c r="DQX554" s="52"/>
      <c r="DQY554" s="52"/>
      <c r="DQZ554" s="52"/>
      <c r="DRA554" s="52"/>
      <c r="DRB554" s="52"/>
      <c r="DRC554" s="52"/>
      <c r="DRD554" s="52"/>
      <c r="DRE554" s="52"/>
      <c r="DRF554" s="52"/>
      <c r="DRG554" s="52"/>
      <c r="DRH554" s="52"/>
      <c r="DRI554" s="52"/>
      <c r="DRJ554" s="52"/>
      <c r="DRK554" s="52"/>
      <c r="DRL554" s="52"/>
      <c r="DRM554" s="52"/>
      <c r="DRN554" s="52"/>
      <c r="DRO554" s="52"/>
      <c r="DRP554" s="52"/>
      <c r="DRQ554" s="52"/>
      <c r="DRR554" s="52"/>
      <c r="DRS554" s="52"/>
      <c r="DRT554" s="52"/>
      <c r="DRU554" s="52"/>
      <c r="DRV554" s="52"/>
      <c r="DRW554" s="52"/>
      <c r="DRX554" s="52"/>
      <c r="DRY554" s="52"/>
      <c r="DRZ554" s="52"/>
      <c r="DSA554" s="52"/>
      <c r="DSB554" s="52"/>
      <c r="DSC554" s="52"/>
      <c r="DSD554" s="52"/>
      <c r="DSE554" s="52"/>
      <c r="DSF554" s="52"/>
      <c r="DSG554" s="52"/>
      <c r="DSH554" s="52"/>
      <c r="DSI554" s="52"/>
      <c r="DSJ554" s="52"/>
      <c r="DSK554" s="52"/>
      <c r="DSL554" s="52"/>
      <c r="DSM554" s="52"/>
      <c r="DSN554" s="52"/>
      <c r="DSO554" s="52"/>
      <c r="DSP554" s="52"/>
      <c r="DSQ554" s="52"/>
      <c r="DSR554" s="52"/>
      <c r="DSS554" s="52"/>
      <c r="DST554" s="52"/>
      <c r="DSU554" s="52"/>
      <c r="DSV554" s="52"/>
      <c r="DSW554" s="52"/>
      <c r="DSX554" s="52"/>
      <c r="DSY554" s="52"/>
      <c r="DSZ554" s="52"/>
      <c r="DTA554" s="52"/>
      <c r="DTB554" s="52"/>
      <c r="DTC554" s="52"/>
      <c r="DTD554" s="52"/>
      <c r="DTE554" s="52"/>
      <c r="DTF554" s="52"/>
      <c r="DTG554" s="52"/>
      <c r="DTH554" s="52"/>
      <c r="DTI554" s="52"/>
      <c r="DTJ554" s="52"/>
      <c r="DTK554" s="52"/>
      <c r="DTL554" s="52"/>
      <c r="DTM554" s="52"/>
      <c r="DTN554" s="52"/>
      <c r="DTO554" s="52"/>
      <c r="DTP554" s="52"/>
      <c r="DTQ554" s="52"/>
      <c r="DTR554" s="52"/>
      <c r="DTS554" s="52"/>
      <c r="DTT554" s="52"/>
      <c r="DTU554" s="52"/>
      <c r="DTV554" s="52"/>
      <c r="DTW554" s="52"/>
      <c r="DTX554" s="52"/>
      <c r="DTY554" s="52"/>
      <c r="DTZ554" s="52"/>
      <c r="DUA554" s="52"/>
      <c r="DUB554" s="52"/>
      <c r="DUC554" s="52"/>
      <c r="DUD554" s="52"/>
      <c r="DUE554" s="52"/>
      <c r="DUF554" s="52"/>
      <c r="DUG554" s="52"/>
      <c r="DUH554" s="52"/>
      <c r="DUI554" s="52"/>
      <c r="DUJ554" s="52"/>
      <c r="DUK554" s="52"/>
      <c r="DUL554" s="52"/>
      <c r="DUM554" s="52"/>
      <c r="DUN554" s="52"/>
      <c r="DUO554" s="52"/>
      <c r="DUP554" s="52"/>
      <c r="DUQ554" s="52"/>
      <c r="DUR554" s="52"/>
      <c r="DUS554" s="52"/>
      <c r="DUT554" s="52"/>
      <c r="DUU554" s="52"/>
      <c r="DUV554" s="52"/>
      <c r="DUW554" s="52"/>
      <c r="DUX554" s="52"/>
      <c r="DUY554" s="52"/>
      <c r="DUZ554" s="52"/>
      <c r="DVA554" s="52"/>
      <c r="DVB554" s="52"/>
      <c r="DVC554" s="52"/>
      <c r="DVD554" s="52"/>
      <c r="DVE554" s="52"/>
      <c r="DVF554" s="52"/>
      <c r="DVG554" s="52"/>
      <c r="DVH554" s="52"/>
      <c r="DVI554" s="52"/>
      <c r="DVJ554" s="52"/>
      <c r="DVK554" s="52"/>
      <c r="DVL554" s="52"/>
      <c r="DVM554" s="52"/>
      <c r="DVN554" s="52"/>
      <c r="DVO554" s="52"/>
      <c r="DVP554" s="52"/>
      <c r="DVQ554" s="52"/>
      <c r="DVR554" s="52"/>
      <c r="DVS554" s="52"/>
      <c r="DVT554" s="52"/>
      <c r="DVU554" s="52"/>
      <c r="DVV554" s="52"/>
      <c r="DVW554" s="52"/>
      <c r="DVX554" s="52"/>
      <c r="DVY554" s="52"/>
      <c r="DVZ554" s="52"/>
      <c r="DWA554" s="52"/>
      <c r="DWB554" s="52"/>
      <c r="DWC554" s="52"/>
      <c r="DWD554" s="52"/>
      <c r="DWE554" s="52"/>
      <c r="DWF554" s="52"/>
      <c r="DWG554" s="52"/>
      <c r="DWH554" s="52"/>
      <c r="DWI554" s="52"/>
      <c r="DWJ554" s="52"/>
      <c r="DWK554" s="52"/>
      <c r="DWL554" s="52"/>
      <c r="DWM554" s="52"/>
      <c r="DWN554" s="52"/>
      <c r="DWO554" s="52"/>
      <c r="DWP554" s="52"/>
      <c r="DWQ554" s="52"/>
      <c r="DWR554" s="52"/>
      <c r="DWS554" s="52"/>
      <c r="DWT554" s="52"/>
      <c r="DWU554" s="52"/>
      <c r="DWV554" s="52"/>
      <c r="DWW554" s="52"/>
      <c r="DWX554" s="52"/>
      <c r="DWY554" s="52"/>
      <c r="DWZ554" s="52"/>
      <c r="DXA554" s="52"/>
      <c r="DXB554" s="52"/>
      <c r="DXC554" s="52"/>
      <c r="DXD554" s="52"/>
      <c r="DXE554" s="52"/>
      <c r="DXF554" s="52"/>
      <c r="DXG554" s="52"/>
      <c r="DXH554" s="52"/>
      <c r="DXI554" s="52"/>
      <c r="DXJ554" s="52"/>
      <c r="DXK554" s="52"/>
      <c r="DXL554" s="52"/>
      <c r="DXM554" s="52"/>
      <c r="DXN554" s="52"/>
      <c r="DXO554" s="52"/>
      <c r="DXP554" s="52"/>
      <c r="DXQ554" s="52"/>
      <c r="DXR554" s="52"/>
      <c r="DXS554" s="52"/>
      <c r="DXT554" s="52"/>
      <c r="DXU554" s="52"/>
      <c r="DXV554" s="52"/>
      <c r="DXW554" s="52"/>
      <c r="DXX554" s="52"/>
      <c r="DXY554" s="52"/>
      <c r="DXZ554" s="52"/>
      <c r="DYA554" s="52"/>
      <c r="DYB554" s="52"/>
      <c r="DYC554" s="52"/>
      <c r="DYD554" s="52"/>
      <c r="DYE554" s="52"/>
      <c r="DYF554" s="52"/>
      <c r="DYG554" s="52"/>
      <c r="DYH554" s="52"/>
      <c r="DYI554" s="52"/>
      <c r="DYJ554" s="52"/>
      <c r="DYK554" s="52"/>
      <c r="DYL554" s="52"/>
      <c r="DYM554" s="52"/>
      <c r="DYN554" s="52"/>
      <c r="DYO554" s="52"/>
      <c r="DYP554" s="52"/>
      <c r="DYQ554" s="52"/>
      <c r="DYR554" s="52"/>
      <c r="DYS554" s="52"/>
      <c r="DYT554" s="52"/>
      <c r="DYU554" s="52"/>
      <c r="DYV554" s="52"/>
      <c r="DYW554" s="52"/>
      <c r="DYX554" s="52"/>
      <c r="DYY554" s="52"/>
      <c r="DYZ554" s="52"/>
      <c r="DZA554" s="52"/>
      <c r="DZB554" s="52"/>
      <c r="DZC554" s="52"/>
      <c r="DZD554" s="52"/>
      <c r="DZE554" s="52"/>
      <c r="DZF554" s="52"/>
      <c r="DZG554" s="52"/>
      <c r="DZH554" s="52"/>
      <c r="DZI554" s="52"/>
      <c r="DZJ554" s="52"/>
      <c r="DZK554" s="52"/>
      <c r="DZL554" s="52"/>
      <c r="DZM554" s="52"/>
      <c r="DZN554" s="52"/>
      <c r="DZO554" s="52"/>
      <c r="DZP554" s="52"/>
      <c r="DZQ554" s="52"/>
      <c r="DZR554" s="52"/>
      <c r="DZS554" s="52"/>
      <c r="DZT554" s="52"/>
      <c r="DZU554" s="52"/>
      <c r="DZV554" s="52"/>
      <c r="DZW554" s="52"/>
      <c r="DZX554" s="52"/>
      <c r="DZY554" s="52"/>
      <c r="DZZ554" s="52"/>
      <c r="EAA554" s="52"/>
      <c r="EAB554" s="52"/>
      <c r="EAC554" s="52"/>
      <c r="EAD554" s="52"/>
      <c r="EAE554" s="52"/>
      <c r="EAF554" s="52"/>
      <c r="EAG554" s="52"/>
      <c r="EAH554" s="52"/>
      <c r="EAI554" s="52"/>
      <c r="EAJ554" s="52"/>
      <c r="EAK554" s="52"/>
      <c r="EAL554" s="52"/>
      <c r="EAM554" s="52"/>
      <c r="EAN554" s="52"/>
      <c r="EAO554" s="52"/>
      <c r="EAP554" s="52"/>
      <c r="EAQ554" s="52"/>
      <c r="EAR554" s="52"/>
      <c r="EAS554" s="52"/>
      <c r="EAT554" s="52"/>
      <c r="EAU554" s="52"/>
      <c r="EAV554" s="52"/>
      <c r="EAW554" s="52"/>
      <c r="EAX554" s="52"/>
      <c r="EAY554" s="52"/>
      <c r="EAZ554" s="52"/>
      <c r="EBA554" s="52"/>
      <c r="EBB554" s="52"/>
      <c r="EBC554" s="52"/>
      <c r="EBD554" s="52"/>
      <c r="EBE554" s="52"/>
      <c r="EBF554" s="52"/>
      <c r="EBG554" s="52"/>
      <c r="EBH554" s="52"/>
      <c r="EBI554" s="52"/>
      <c r="EBJ554" s="52"/>
      <c r="EBK554" s="52"/>
      <c r="EBL554" s="52"/>
      <c r="EBM554" s="52"/>
      <c r="EBN554" s="52"/>
      <c r="EBO554" s="52"/>
      <c r="EBP554" s="52"/>
      <c r="EBQ554" s="52"/>
      <c r="EBR554" s="52"/>
      <c r="EBS554" s="52"/>
      <c r="EBT554" s="52"/>
      <c r="EBU554" s="52"/>
      <c r="EBV554" s="52"/>
      <c r="EBW554" s="52"/>
      <c r="EBX554" s="52"/>
      <c r="EBY554" s="52"/>
      <c r="EBZ554" s="52"/>
      <c r="ECA554" s="52"/>
      <c r="ECB554" s="52"/>
      <c r="ECC554" s="52"/>
      <c r="ECD554" s="52"/>
      <c r="ECE554" s="52"/>
      <c r="ECF554" s="52"/>
      <c r="ECG554" s="52"/>
      <c r="ECH554" s="52"/>
      <c r="ECI554" s="52"/>
      <c r="ECJ554" s="52"/>
      <c r="ECK554" s="52"/>
      <c r="ECL554" s="52"/>
      <c r="ECM554" s="52"/>
      <c r="ECN554" s="52"/>
      <c r="ECO554" s="52"/>
      <c r="ECP554" s="52"/>
      <c r="ECQ554" s="52"/>
      <c r="ECR554" s="52"/>
      <c r="ECS554" s="52"/>
      <c r="ECT554" s="52"/>
      <c r="ECU554" s="52"/>
      <c r="ECV554" s="52"/>
      <c r="ECW554" s="52"/>
      <c r="ECX554" s="52"/>
      <c r="ECY554" s="52"/>
      <c r="ECZ554" s="52"/>
      <c r="EDA554" s="52"/>
      <c r="EDB554" s="52"/>
      <c r="EDC554" s="52"/>
      <c r="EDD554" s="52"/>
      <c r="EDE554" s="52"/>
      <c r="EDF554" s="52"/>
      <c r="EDG554" s="52"/>
      <c r="EDH554" s="52"/>
      <c r="EDI554" s="52"/>
      <c r="EDJ554" s="52"/>
      <c r="EDK554" s="52"/>
      <c r="EDL554" s="52"/>
      <c r="EDM554" s="52"/>
      <c r="EDN554" s="52"/>
      <c r="EDO554" s="52"/>
      <c r="EDP554" s="52"/>
      <c r="EDQ554" s="52"/>
      <c r="EDR554" s="52"/>
      <c r="EDS554" s="52"/>
      <c r="EDT554" s="52"/>
      <c r="EDU554" s="52"/>
      <c r="EDV554" s="52"/>
      <c r="EDW554" s="52"/>
      <c r="EDX554" s="52"/>
      <c r="EDY554" s="52"/>
      <c r="EDZ554" s="52"/>
      <c r="EEA554" s="52"/>
      <c r="EEB554" s="52"/>
      <c r="EEC554" s="52"/>
      <c r="EED554" s="52"/>
      <c r="EEE554" s="52"/>
      <c r="EEF554" s="52"/>
      <c r="EEG554" s="52"/>
      <c r="EEH554" s="52"/>
      <c r="EEI554" s="52"/>
      <c r="EEJ554" s="52"/>
      <c r="EEK554" s="52"/>
      <c r="EEL554" s="52"/>
      <c r="EEM554" s="52"/>
      <c r="EEN554" s="52"/>
      <c r="EEO554" s="52"/>
      <c r="EEP554" s="52"/>
      <c r="EEQ554" s="52"/>
      <c r="EER554" s="52"/>
      <c r="EES554" s="52"/>
      <c r="EET554" s="52"/>
      <c r="EEU554" s="52"/>
      <c r="EEV554" s="52"/>
      <c r="EEW554" s="52"/>
      <c r="EEX554" s="52"/>
      <c r="EEY554" s="52"/>
      <c r="EEZ554" s="52"/>
      <c r="EFA554" s="52"/>
      <c r="EFB554" s="52"/>
      <c r="EFC554" s="52"/>
      <c r="EFD554" s="52"/>
      <c r="EFE554" s="52"/>
      <c r="EFF554" s="52"/>
      <c r="EFG554" s="52"/>
      <c r="EFH554" s="52"/>
      <c r="EFI554" s="52"/>
      <c r="EFJ554" s="52"/>
      <c r="EFK554" s="52"/>
      <c r="EFL554" s="52"/>
      <c r="EFM554" s="52"/>
      <c r="EFN554" s="52"/>
      <c r="EFO554" s="52"/>
      <c r="EFP554" s="52"/>
      <c r="EFQ554" s="52"/>
      <c r="EFR554" s="52"/>
      <c r="EFS554" s="52"/>
      <c r="EFT554" s="52"/>
      <c r="EFU554" s="52"/>
      <c r="EFV554" s="52"/>
      <c r="EFW554" s="52"/>
      <c r="EFX554" s="52"/>
      <c r="EFY554" s="52"/>
      <c r="EFZ554" s="52"/>
      <c r="EGA554" s="52"/>
      <c r="EGB554" s="52"/>
      <c r="EGC554" s="52"/>
      <c r="EGD554" s="52"/>
      <c r="EGE554" s="52"/>
      <c r="EGF554" s="52"/>
      <c r="EGG554" s="52"/>
      <c r="EGH554" s="52"/>
      <c r="EGI554" s="52"/>
      <c r="EGJ554" s="52"/>
      <c r="EGK554" s="52"/>
      <c r="EGL554" s="52"/>
      <c r="EGM554" s="52"/>
      <c r="EGN554" s="52"/>
      <c r="EGO554" s="52"/>
      <c r="EGP554" s="52"/>
      <c r="EGQ554" s="52"/>
      <c r="EGR554" s="52"/>
      <c r="EGS554" s="52"/>
      <c r="EGT554" s="52"/>
      <c r="EGU554" s="52"/>
      <c r="EGV554" s="52"/>
      <c r="EGW554" s="52"/>
      <c r="EGX554" s="52"/>
      <c r="EGY554" s="52"/>
      <c r="EGZ554" s="52"/>
      <c r="EHA554" s="52"/>
      <c r="EHB554" s="52"/>
      <c r="EHC554" s="52"/>
      <c r="EHD554" s="52"/>
      <c r="EHE554" s="52"/>
      <c r="EHF554" s="52"/>
      <c r="EHG554" s="52"/>
      <c r="EHH554" s="52"/>
      <c r="EHI554" s="52"/>
      <c r="EHJ554" s="52"/>
      <c r="EHK554" s="52"/>
      <c r="EHL554" s="52"/>
      <c r="EHM554" s="52"/>
      <c r="EHN554" s="52"/>
      <c r="EHO554" s="52"/>
      <c r="EHP554" s="52"/>
      <c r="EHQ554" s="52"/>
      <c r="EHR554" s="52"/>
      <c r="EHS554" s="52"/>
      <c r="EHT554" s="52"/>
      <c r="EHU554" s="52"/>
      <c r="EHV554" s="52"/>
      <c r="EHW554" s="52"/>
      <c r="EHX554" s="52"/>
      <c r="EHY554" s="52"/>
      <c r="EHZ554" s="52"/>
      <c r="EIA554" s="52"/>
      <c r="EIB554" s="52"/>
      <c r="EIC554" s="52"/>
      <c r="EID554" s="52"/>
      <c r="EIE554" s="52"/>
      <c r="EIF554" s="52"/>
      <c r="EIG554" s="52"/>
      <c r="EIH554" s="52"/>
      <c r="EII554" s="52"/>
      <c r="EIJ554" s="52"/>
      <c r="EIK554" s="52"/>
      <c r="EIL554" s="52"/>
      <c r="EIM554" s="52"/>
      <c r="EIN554" s="52"/>
      <c r="EIO554" s="52"/>
      <c r="EIP554" s="52"/>
      <c r="EIQ554" s="52"/>
      <c r="EIR554" s="52"/>
      <c r="EIS554" s="52"/>
      <c r="EIT554" s="52"/>
      <c r="EIU554" s="52"/>
      <c r="EIV554" s="52"/>
      <c r="EIW554" s="52"/>
      <c r="EIX554" s="52"/>
      <c r="EIY554" s="52"/>
      <c r="EIZ554" s="52"/>
      <c r="EJA554" s="52"/>
      <c r="EJB554" s="52"/>
      <c r="EJC554" s="52"/>
      <c r="EJD554" s="52"/>
      <c r="EJE554" s="52"/>
      <c r="EJF554" s="52"/>
      <c r="EJG554" s="52"/>
      <c r="EJH554" s="52"/>
      <c r="EJI554" s="52"/>
      <c r="EJJ554" s="52"/>
      <c r="EJK554" s="52"/>
      <c r="EJL554" s="52"/>
      <c r="EJM554" s="52"/>
      <c r="EJN554" s="52"/>
      <c r="EJO554" s="52"/>
      <c r="EJP554" s="52"/>
      <c r="EJQ554" s="52"/>
      <c r="EJR554" s="52"/>
      <c r="EJS554" s="52"/>
      <c r="EJT554" s="52"/>
      <c r="EJU554" s="52"/>
      <c r="EJV554" s="52"/>
      <c r="EJW554" s="52"/>
      <c r="EJX554" s="52"/>
      <c r="EJY554" s="52"/>
      <c r="EJZ554" s="52"/>
      <c r="EKA554" s="52"/>
      <c r="EKB554" s="52"/>
      <c r="EKC554" s="52"/>
      <c r="EKD554" s="52"/>
      <c r="EKE554" s="52"/>
      <c r="EKF554" s="52"/>
      <c r="EKG554" s="52"/>
      <c r="EKH554" s="52"/>
      <c r="EKI554" s="52"/>
      <c r="EKJ554" s="52"/>
      <c r="EKK554" s="52"/>
      <c r="EKL554" s="52"/>
      <c r="EKM554" s="52"/>
      <c r="EKN554" s="52"/>
      <c r="EKO554" s="52"/>
      <c r="EKP554" s="52"/>
      <c r="EKQ554" s="52"/>
      <c r="EKR554" s="52"/>
      <c r="EKS554" s="52"/>
      <c r="EKT554" s="52"/>
      <c r="EKU554" s="52"/>
      <c r="EKV554" s="52"/>
      <c r="EKW554" s="52"/>
      <c r="EKX554" s="52"/>
      <c r="EKY554" s="52"/>
      <c r="EKZ554" s="52"/>
      <c r="ELA554" s="52"/>
      <c r="ELB554" s="52"/>
      <c r="ELC554" s="52"/>
      <c r="ELD554" s="52"/>
      <c r="ELE554" s="52"/>
      <c r="ELF554" s="52"/>
      <c r="ELG554" s="52"/>
      <c r="ELH554" s="52"/>
      <c r="ELI554" s="52"/>
      <c r="ELJ554" s="52"/>
      <c r="ELK554" s="52"/>
      <c r="ELL554" s="52"/>
      <c r="ELM554" s="52"/>
      <c r="ELN554" s="52"/>
      <c r="ELO554" s="52"/>
      <c r="ELP554" s="52"/>
      <c r="ELQ554" s="52"/>
      <c r="ELR554" s="52"/>
      <c r="ELS554" s="52"/>
      <c r="ELT554" s="52"/>
      <c r="ELU554" s="52"/>
      <c r="ELV554" s="52"/>
      <c r="ELW554" s="52"/>
      <c r="ELX554" s="52"/>
      <c r="ELY554" s="52"/>
      <c r="ELZ554" s="52"/>
      <c r="EMA554" s="52"/>
      <c r="EMB554" s="52"/>
      <c r="EMC554" s="52"/>
      <c r="EMD554" s="52"/>
      <c r="EME554" s="52"/>
      <c r="EMF554" s="52"/>
      <c r="EMG554" s="52"/>
      <c r="EMH554" s="52"/>
      <c r="EMI554" s="52"/>
      <c r="EMJ554" s="52"/>
      <c r="EMK554" s="52"/>
      <c r="EML554" s="52"/>
      <c r="EMM554" s="52"/>
      <c r="EMN554" s="52"/>
      <c r="EMO554" s="52"/>
      <c r="EMP554" s="52"/>
      <c r="EMQ554" s="52"/>
      <c r="EMR554" s="52"/>
      <c r="EMS554" s="52"/>
      <c r="EMT554" s="52"/>
      <c r="EMU554" s="52"/>
      <c r="EMV554" s="52"/>
      <c r="EMW554" s="52"/>
      <c r="EMX554" s="52"/>
      <c r="EMY554" s="52"/>
      <c r="EMZ554" s="52"/>
      <c r="ENA554" s="52"/>
      <c r="ENB554" s="52"/>
      <c r="ENC554" s="52"/>
      <c r="END554" s="52"/>
      <c r="ENE554" s="52"/>
      <c r="ENF554" s="52"/>
      <c r="ENG554" s="52"/>
      <c r="ENH554" s="52"/>
      <c r="ENI554" s="52"/>
      <c r="ENJ554" s="52"/>
      <c r="ENK554" s="52"/>
      <c r="ENL554" s="52"/>
      <c r="ENM554" s="52"/>
      <c r="ENN554" s="52"/>
      <c r="ENO554" s="52"/>
      <c r="ENP554" s="52"/>
      <c r="ENQ554" s="52"/>
      <c r="ENR554" s="52"/>
      <c r="ENS554" s="52"/>
      <c r="ENT554" s="52"/>
      <c r="ENU554" s="52"/>
      <c r="ENV554" s="52"/>
      <c r="ENW554" s="52"/>
      <c r="ENX554" s="52"/>
      <c r="ENY554" s="52"/>
      <c r="ENZ554" s="52"/>
      <c r="EOA554" s="52"/>
      <c r="EOB554" s="52"/>
      <c r="EOC554" s="52"/>
      <c r="EOD554" s="52"/>
      <c r="EOE554" s="52"/>
      <c r="EOF554" s="52"/>
      <c r="EOG554" s="52"/>
      <c r="EOH554" s="52"/>
      <c r="EOI554" s="52"/>
      <c r="EOJ554" s="52"/>
      <c r="EOK554" s="52"/>
      <c r="EOL554" s="52"/>
      <c r="EOM554" s="52"/>
      <c r="EON554" s="52"/>
      <c r="EOO554" s="52"/>
      <c r="EOP554" s="52"/>
      <c r="EOQ554" s="52"/>
      <c r="EOR554" s="52"/>
      <c r="EOS554" s="52"/>
      <c r="EOT554" s="52"/>
      <c r="EOU554" s="52"/>
      <c r="EOV554" s="52"/>
      <c r="EOW554" s="52"/>
      <c r="EOX554" s="52"/>
      <c r="EOY554" s="52"/>
      <c r="EOZ554" s="52"/>
      <c r="EPA554" s="52"/>
      <c r="EPB554" s="52"/>
      <c r="EPC554" s="52"/>
      <c r="EPD554" s="52"/>
      <c r="EPE554" s="52"/>
      <c r="EPF554" s="52"/>
      <c r="EPG554" s="52"/>
      <c r="EPH554" s="52"/>
      <c r="EPI554" s="52"/>
      <c r="EPJ554" s="52"/>
      <c r="EPK554" s="52"/>
      <c r="EPL554" s="52"/>
      <c r="EPM554" s="52"/>
      <c r="EPN554" s="52"/>
      <c r="EPO554" s="52"/>
      <c r="EPP554" s="52"/>
      <c r="EPQ554" s="52"/>
      <c r="EPR554" s="52"/>
      <c r="EPS554" s="52"/>
      <c r="EPT554" s="52"/>
      <c r="EPU554" s="52"/>
      <c r="EPV554" s="52"/>
      <c r="EPW554" s="52"/>
      <c r="EPX554" s="52"/>
      <c r="EPY554" s="52"/>
      <c r="EPZ554" s="52"/>
      <c r="EQA554" s="52"/>
      <c r="EQB554" s="52"/>
      <c r="EQC554" s="52"/>
      <c r="EQD554" s="52"/>
      <c r="EQE554" s="52"/>
      <c r="EQF554" s="52"/>
      <c r="EQG554" s="52"/>
      <c r="EQH554" s="52"/>
      <c r="EQI554" s="52"/>
      <c r="EQJ554" s="52"/>
      <c r="EQK554" s="52"/>
      <c r="EQL554" s="52"/>
      <c r="EQM554" s="52"/>
      <c r="EQN554" s="52"/>
      <c r="EQO554" s="52"/>
      <c r="EQP554" s="52"/>
      <c r="EQQ554" s="52"/>
      <c r="EQR554" s="52"/>
      <c r="EQS554" s="52"/>
      <c r="EQT554" s="52"/>
      <c r="EQU554" s="52"/>
      <c r="EQV554" s="52"/>
      <c r="EQW554" s="52"/>
      <c r="EQX554" s="52"/>
      <c r="EQY554" s="52"/>
      <c r="EQZ554" s="52"/>
      <c r="ERA554" s="52"/>
      <c r="ERB554" s="52"/>
      <c r="ERC554" s="52"/>
      <c r="ERD554" s="52"/>
      <c r="ERE554" s="52"/>
      <c r="ERF554" s="52"/>
      <c r="ERG554" s="52"/>
      <c r="ERH554" s="52"/>
      <c r="ERI554" s="52"/>
      <c r="ERJ554" s="52"/>
      <c r="ERK554" s="52"/>
      <c r="ERL554" s="52"/>
      <c r="ERM554" s="52"/>
      <c r="ERN554" s="52"/>
      <c r="ERO554" s="52"/>
      <c r="ERP554" s="52"/>
      <c r="ERQ554" s="52"/>
      <c r="ERR554" s="52"/>
      <c r="ERS554" s="52"/>
      <c r="ERT554" s="52"/>
      <c r="ERU554" s="52"/>
      <c r="ERV554" s="52"/>
      <c r="ERW554" s="52"/>
      <c r="ERX554" s="52"/>
      <c r="ERY554" s="52"/>
      <c r="ERZ554" s="52"/>
      <c r="ESA554" s="52"/>
      <c r="ESB554" s="52"/>
      <c r="ESC554" s="52"/>
      <c r="ESD554" s="52"/>
      <c r="ESE554" s="52"/>
      <c r="ESF554" s="52"/>
      <c r="ESG554" s="52"/>
      <c r="ESH554" s="52"/>
      <c r="ESI554" s="52"/>
      <c r="ESJ554" s="52"/>
      <c r="ESK554" s="52"/>
      <c r="ESL554" s="52"/>
      <c r="ESM554" s="52"/>
      <c r="ESN554" s="52"/>
      <c r="ESO554" s="52"/>
      <c r="ESP554" s="52"/>
      <c r="ESQ554" s="52"/>
      <c r="ESR554" s="52"/>
      <c r="ESS554" s="52"/>
      <c r="EST554" s="52"/>
      <c r="ESU554" s="52"/>
      <c r="ESV554" s="52"/>
      <c r="ESW554" s="52"/>
      <c r="ESX554" s="52"/>
      <c r="ESY554" s="52"/>
      <c r="ESZ554" s="52"/>
      <c r="ETA554" s="52"/>
      <c r="ETB554" s="52"/>
      <c r="ETC554" s="52"/>
      <c r="ETD554" s="52"/>
      <c r="ETE554" s="52"/>
      <c r="ETF554" s="52"/>
      <c r="ETG554" s="52"/>
      <c r="ETH554" s="52"/>
      <c r="ETI554" s="52"/>
      <c r="ETJ554" s="52"/>
      <c r="ETK554" s="52"/>
      <c r="ETL554" s="52"/>
      <c r="ETM554" s="52"/>
      <c r="ETN554" s="52"/>
      <c r="ETO554" s="52"/>
      <c r="ETP554" s="52"/>
      <c r="ETQ554" s="52"/>
      <c r="ETR554" s="52"/>
      <c r="ETS554" s="52"/>
      <c r="ETT554" s="52"/>
      <c r="ETU554" s="52"/>
      <c r="ETV554" s="52"/>
      <c r="ETW554" s="52"/>
      <c r="ETX554" s="52"/>
      <c r="ETY554" s="52"/>
      <c r="ETZ554" s="52"/>
      <c r="EUA554" s="52"/>
      <c r="EUB554" s="52"/>
      <c r="EUC554" s="52"/>
      <c r="EUD554" s="52"/>
      <c r="EUE554" s="52"/>
      <c r="EUF554" s="52"/>
      <c r="EUG554" s="52"/>
      <c r="EUH554" s="52"/>
      <c r="EUI554" s="52"/>
      <c r="EUJ554" s="52"/>
      <c r="EUK554" s="52"/>
      <c r="EUL554" s="52"/>
      <c r="EUM554" s="52"/>
      <c r="EUN554" s="52"/>
      <c r="EUO554" s="52"/>
      <c r="EUP554" s="52"/>
      <c r="EUQ554" s="52"/>
      <c r="EUR554" s="52"/>
      <c r="EUS554" s="52"/>
      <c r="EUT554" s="52"/>
      <c r="EUU554" s="52"/>
      <c r="EUV554" s="52"/>
      <c r="EUW554" s="52"/>
      <c r="EUX554" s="52"/>
      <c r="EUY554" s="52"/>
      <c r="EUZ554" s="52"/>
      <c r="EVA554" s="52"/>
      <c r="EVB554" s="52"/>
      <c r="EVC554" s="52"/>
      <c r="EVD554" s="52"/>
      <c r="EVE554" s="52"/>
      <c r="EVF554" s="52"/>
      <c r="EVG554" s="52"/>
      <c r="EVH554" s="52"/>
      <c r="EVI554" s="52"/>
      <c r="EVJ554" s="52"/>
      <c r="EVK554" s="52"/>
      <c r="EVL554" s="52"/>
      <c r="EVM554" s="52"/>
      <c r="EVN554" s="52"/>
      <c r="EVO554" s="52"/>
      <c r="EVP554" s="52"/>
      <c r="EVQ554" s="52"/>
      <c r="EVR554" s="52"/>
      <c r="EVS554" s="52"/>
      <c r="EVT554" s="52"/>
      <c r="EVU554" s="52"/>
      <c r="EVV554" s="52"/>
      <c r="EVW554" s="52"/>
      <c r="EVX554" s="52"/>
      <c r="EVY554" s="52"/>
      <c r="EVZ554" s="52"/>
      <c r="EWA554" s="52"/>
      <c r="EWB554" s="52"/>
      <c r="EWC554" s="52"/>
      <c r="EWD554" s="52"/>
      <c r="EWE554" s="52"/>
      <c r="EWF554" s="52"/>
      <c r="EWG554" s="52"/>
      <c r="EWH554" s="52"/>
      <c r="EWI554" s="52"/>
      <c r="EWJ554" s="52"/>
      <c r="EWK554" s="52"/>
      <c r="EWL554" s="52"/>
      <c r="EWM554" s="52"/>
      <c r="EWN554" s="52"/>
      <c r="EWO554" s="52"/>
      <c r="EWP554" s="52"/>
      <c r="EWQ554" s="52"/>
      <c r="EWR554" s="52"/>
      <c r="EWS554" s="52"/>
      <c r="EWT554" s="52"/>
      <c r="EWU554" s="52"/>
      <c r="EWV554" s="52"/>
      <c r="EWW554" s="52"/>
      <c r="EWX554" s="52"/>
      <c r="EWY554" s="52"/>
      <c r="EWZ554" s="52"/>
      <c r="EXA554" s="52"/>
      <c r="EXB554" s="52"/>
      <c r="EXC554" s="52"/>
      <c r="EXD554" s="52"/>
      <c r="EXE554" s="52"/>
      <c r="EXF554" s="52"/>
      <c r="EXG554" s="52"/>
      <c r="EXH554" s="52"/>
      <c r="EXI554" s="52"/>
      <c r="EXJ554" s="52"/>
      <c r="EXK554" s="52"/>
      <c r="EXL554" s="52"/>
      <c r="EXM554" s="52"/>
      <c r="EXN554" s="52"/>
      <c r="EXO554" s="52"/>
      <c r="EXP554" s="52"/>
      <c r="EXQ554" s="52"/>
      <c r="EXR554" s="52"/>
      <c r="EXS554" s="52"/>
      <c r="EXT554" s="52"/>
      <c r="EXU554" s="52"/>
      <c r="EXV554" s="52"/>
      <c r="EXW554" s="52"/>
      <c r="EXX554" s="52"/>
      <c r="EXY554" s="52"/>
      <c r="EXZ554" s="52"/>
      <c r="EYA554" s="52"/>
      <c r="EYB554" s="52"/>
      <c r="EYC554" s="52"/>
      <c r="EYD554" s="52"/>
      <c r="EYE554" s="52"/>
      <c r="EYF554" s="52"/>
      <c r="EYG554" s="52"/>
      <c r="EYH554" s="52"/>
      <c r="EYI554" s="52"/>
      <c r="EYJ554" s="52"/>
      <c r="EYK554" s="52"/>
      <c r="EYL554" s="52"/>
      <c r="EYM554" s="52"/>
      <c r="EYN554" s="52"/>
      <c r="EYO554" s="52"/>
      <c r="EYP554" s="52"/>
      <c r="EYQ554" s="52"/>
      <c r="EYR554" s="52"/>
      <c r="EYS554" s="52"/>
      <c r="EYT554" s="52"/>
      <c r="EYU554" s="52"/>
      <c r="EYV554" s="52"/>
      <c r="EYW554" s="52"/>
      <c r="EYX554" s="52"/>
      <c r="EYY554" s="52"/>
      <c r="EYZ554" s="52"/>
      <c r="EZA554" s="52"/>
      <c r="EZB554" s="52"/>
      <c r="EZC554" s="52"/>
      <c r="EZD554" s="52"/>
      <c r="EZE554" s="52"/>
      <c r="EZF554" s="52"/>
      <c r="EZG554" s="52"/>
      <c r="EZH554" s="52"/>
      <c r="EZI554" s="52"/>
      <c r="EZJ554" s="52"/>
      <c r="EZK554" s="52"/>
      <c r="EZL554" s="52"/>
      <c r="EZM554" s="52"/>
      <c r="EZN554" s="52"/>
      <c r="EZO554" s="52"/>
      <c r="EZP554" s="52"/>
      <c r="EZQ554" s="52"/>
      <c r="EZR554" s="52"/>
      <c r="EZS554" s="52"/>
      <c r="EZT554" s="52"/>
      <c r="EZU554" s="52"/>
      <c r="EZV554" s="52"/>
      <c r="EZW554" s="52"/>
      <c r="EZX554" s="52"/>
      <c r="EZY554" s="52"/>
      <c r="EZZ554" s="52"/>
      <c r="FAA554" s="52"/>
      <c r="FAB554" s="52"/>
      <c r="FAC554" s="52"/>
      <c r="FAD554" s="52"/>
      <c r="FAE554" s="52"/>
      <c r="FAF554" s="52"/>
      <c r="FAG554" s="52"/>
      <c r="FAH554" s="52"/>
      <c r="FAI554" s="52"/>
      <c r="FAJ554" s="52"/>
      <c r="FAK554" s="52"/>
      <c r="FAL554" s="52"/>
      <c r="FAM554" s="52"/>
      <c r="FAN554" s="52"/>
      <c r="FAO554" s="52"/>
      <c r="FAP554" s="52"/>
      <c r="FAQ554" s="52"/>
      <c r="FAR554" s="52"/>
      <c r="FAS554" s="52"/>
      <c r="FAT554" s="52"/>
      <c r="FAU554" s="52"/>
      <c r="FAV554" s="52"/>
      <c r="FAW554" s="52"/>
      <c r="FAX554" s="52"/>
      <c r="FAY554" s="52"/>
      <c r="FAZ554" s="52"/>
      <c r="FBA554" s="52"/>
      <c r="FBB554" s="52"/>
      <c r="FBC554" s="52"/>
      <c r="FBD554" s="52"/>
      <c r="FBE554" s="52"/>
      <c r="FBF554" s="52"/>
      <c r="FBG554" s="52"/>
      <c r="FBH554" s="52"/>
      <c r="FBI554" s="52"/>
      <c r="FBJ554" s="52"/>
      <c r="FBK554" s="52"/>
      <c r="FBL554" s="52"/>
      <c r="FBM554" s="52"/>
      <c r="FBN554" s="52"/>
      <c r="FBO554" s="52"/>
      <c r="FBP554" s="52"/>
      <c r="FBQ554" s="52"/>
      <c r="FBR554" s="52"/>
      <c r="FBS554" s="52"/>
      <c r="FBT554" s="52"/>
      <c r="FBU554" s="52"/>
      <c r="FBV554" s="52"/>
      <c r="FBW554" s="52"/>
      <c r="FBX554" s="52"/>
      <c r="FBY554" s="52"/>
      <c r="FBZ554" s="52"/>
      <c r="FCA554" s="52"/>
      <c r="FCB554" s="52"/>
      <c r="FCC554" s="52"/>
      <c r="FCD554" s="52"/>
      <c r="FCE554" s="52"/>
      <c r="FCF554" s="52"/>
      <c r="FCG554" s="52"/>
      <c r="FCH554" s="52"/>
      <c r="FCI554" s="52"/>
      <c r="FCJ554" s="52"/>
      <c r="FCK554" s="52"/>
      <c r="FCL554" s="52"/>
      <c r="FCM554" s="52"/>
      <c r="FCN554" s="52"/>
      <c r="FCO554" s="52"/>
      <c r="FCP554" s="52"/>
      <c r="FCQ554" s="52"/>
      <c r="FCR554" s="52"/>
      <c r="FCS554" s="52"/>
      <c r="FCT554" s="52"/>
      <c r="FCU554" s="52"/>
      <c r="FCV554" s="52"/>
      <c r="FCW554" s="52"/>
      <c r="FCX554" s="52"/>
      <c r="FCY554" s="52"/>
      <c r="FCZ554" s="52"/>
      <c r="FDA554" s="52"/>
      <c r="FDB554" s="52"/>
      <c r="FDC554" s="52"/>
      <c r="FDD554" s="52"/>
      <c r="FDE554" s="52"/>
      <c r="FDF554" s="52"/>
      <c r="FDG554" s="52"/>
      <c r="FDH554" s="52"/>
      <c r="FDI554" s="52"/>
      <c r="FDJ554" s="52"/>
      <c r="FDK554" s="52"/>
      <c r="FDL554" s="52"/>
      <c r="FDM554" s="52"/>
      <c r="FDN554" s="52"/>
      <c r="FDO554" s="52"/>
      <c r="FDP554" s="52"/>
      <c r="FDQ554" s="52"/>
      <c r="FDR554" s="52"/>
      <c r="FDS554" s="52"/>
      <c r="FDT554" s="52"/>
      <c r="FDU554" s="52"/>
      <c r="FDV554" s="52"/>
      <c r="FDW554" s="52"/>
      <c r="FDX554" s="52"/>
      <c r="FDY554" s="52"/>
      <c r="FDZ554" s="52"/>
      <c r="FEA554" s="52"/>
      <c r="FEB554" s="52"/>
      <c r="FEC554" s="52"/>
      <c r="FED554" s="52"/>
      <c r="FEE554" s="52"/>
      <c r="FEF554" s="52"/>
      <c r="FEG554" s="52"/>
      <c r="FEH554" s="52"/>
      <c r="FEI554" s="52"/>
      <c r="FEJ554" s="52"/>
      <c r="FEK554" s="52"/>
      <c r="FEL554" s="52"/>
      <c r="FEM554" s="52"/>
      <c r="FEN554" s="52"/>
      <c r="FEO554" s="52"/>
      <c r="FEP554" s="52"/>
      <c r="FEQ554" s="52"/>
      <c r="FER554" s="52"/>
      <c r="FES554" s="52"/>
      <c r="FET554" s="52"/>
      <c r="FEU554" s="52"/>
      <c r="FEV554" s="52"/>
      <c r="FEW554" s="52"/>
      <c r="FEX554" s="52"/>
      <c r="FEY554" s="52"/>
      <c r="FEZ554" s="52"/>
      <c r="FFA554" s="52"/>
      <c r="FFB554" s="52"/>
      <c r="FFC554" s="52"/>
      <c r="FFD554" s="52"/>
      <c r="FFE554" s="52"/>
      <c r="FFF554" s="52"/>
      <c r="FFG554" s="52"/>
      <c r="FFH554" s="52"/>
      <c r="FFI554" s="52"/>
      <c r="FFJ554" s="52"/>
      <c r="FFK554" s="52"/>
      <c r="FFL554" s="52"/>
      <c r="FFM554" s="52"/>
      <c r="FFN554" s="52"/>
      <c r="FFO554" s="52"/>
      <c r="FFP554" s="52"/>
      <c r="FFQ554" s="52"/>
      <c r="FFR554" s="52"/>
      <c r="FFS554" s="52"/>
      <c r="FFT554" s="52"/>
      <c r="FFU554" s="52"/>
      <c r="FFV554" s="52"/>
      <c r="FFW554" s="52"/>
      <c r="FFX554" s="52"/>
      <c r="FFY554" s="52"/>
      <c r="FFZ554" s="52"/>
      <c r="FGA554" s="52"/>
      <c r="FGB554" s="52"/>
      <c r="FGC554" s="52"/>
      <c r="FGD554" s="52"/>
      <c r="FGE554" s="52"/>
      <c r="FGF554" s="52"/>
      <c r="FGG554" s="52"/>
      <c r="FGH554" s="52"/>
      <c r="FGI554" s="52"/>
      <c r="FGJ554" s="52"/>
      <c r="FGK554" s="52"/>
      <c r="FGL554" s="52"/>
      <c r="FGM554" s="52"/>
      <c r="FGN554" s="52"/>
      <c r="FGO554" s="52"/>
      <c r="FGP554" s="52"/>
      <c r="FGQ554" s="52"/>
      <c r="FGR554" s="52"/>
      <c r="FGS554" s="52"/>
      <c r="FGT554" s="52"/>
      <c r="FGU554" s="52"/>
      <c r="FGV554" s="52"/>
      <c r="FGW554" s="52"/>
      <c r="FGX554" s="52"/>
      <c r="FGY554" s="52"/>
      <c r="FGZ554" s="52"/>
      <c r="FHA554" s="52"/>
      <c r="FHB554" s="52"/>
      <c r="FHC554" s="52"/>
      <c r="FHD554" s="52"/>
      <c r="FHE554" s="52"/>
      <c r="FHF554" s="52"/>
      <c r="FHG554" s="52"/>
      <c r="FHH554" s="52"/>
      <c r="FHI554" s="52"/>
      <c r="FHJ554" s="52"/>
      <c r="FHK554" s="52"/>
      <c r="FHL554" s="52"/>
      <c r="FHM554" s="52"/>
      <c r="FHN554" s="52"/>
      <c r="FHO554" s="52"/>
      <c r="FHP554" s="52"/>
      <c r="FHQ554" s="52"/>
      <c r="FHR554" s="52"/>
      <c r="FHS554" s="52"/>
      <c r="FHT554" s="52"/>
      <c r="FHU554" s="52"/>
      <c r="FHV554" s="52"/>
      <c r="FHW554" s="52"/>
      <c r="FHX554" s="52"/>
      <c r="FHY554" s="52"/>
      <c r="FHZ554" s="52"/>
      <c r="FIA554" s="52"/>
      <c r="FIB554" s="52"/>
      <c r="FIC554" s="52"/>
      <c r="FID554" s="52"/>
      <c r="FIE554" s="52"/>
      <c r="FIF554" s="52"/>
      <c r="FIG554" s="52"/>
      <c r="FIH554" s="52"/>
      <c r="FII554" s="52"/>
      <c r="FIJ554" s="52"/>
      <c r="FIK554" s="52"/>
      <c r="FIL554" s="52"/>
      <c r="FIM554" s="52"/>
      <c r="FIN554" s="52"/>
      <c r="FIO554" s="52"/>
      <c r="FIP554" s="52"/>
      <c r="FIQ554" s="52"/>
      <c r="FIR554" s="52"/>
      <c r="FIS554" s="52"/>
      <c r="FIT554" s="52"/>
      <c r="FIU554" s="52"/>
      <c r="FIV554" s="52"/>
      <c r="FIW554" s="52"/>
      <c r="FIX554" s="52"/>
      <c r="FIY554" s="52"/>
      <c r="FIZ554" s="52"/>
      <c r="FJA554" s="52"/>
      <c r="FJB554" s="52"/>
      <c r="FJC554" s="52"/>
      <c r="FJD554" s="52"/>
      <c r="FJE554" s="52"/>
      <c r="FJF554" s="52"/>
      <c r="FJG554" s="52"/>
      <c r="FJH554" s="52"/>
      <c r="FJI554" s="52"/>
      <c r="FJJ554" s="52"/>
      <c r="FJK554" s="52"/>
      <c r="FJL554" s="52"/>
      <c r="FJM554" s="52"/>
      <c r="FJN554" s="52"/>
      <c r="FJO554" s="52"/>
      <c r="FJP554" s="52"/>
      <c r="FJQ554" s="52"/>
      <c r="FJR554" s="52"/>
      <c r="FJS554" s="52"/>
      <c r="FJT554" s="52"/>
      <c r="FJU554" s="52"/>
      <c r="FJV554" s="52"/>
      <c r="FJW554" s="52"/>
      <c r="FJX554" s="52"/>
      <c r="FJY554" s="52"/>
      <c r="FJZ554" s="52"/>
      <c r="FKA554" s="52"/>
      <c r="FKB554" s="52"/>
      <c r="FKC554" s="52"/>
      <c r="FKD554" s="52"/>
      <c r="FKE554" s="52"/>
      <c r="FKF554" s="52"/>
      <c r="FKG554" s="52"/>
      <c r="FKH554" s="52"/>
      <c r="FKI554" s="52"/>
      <c r="FKJ554" s="52"/>
      <c r="FKK554" s="52"/>
      <c r="FKL554" s="52"/>
      <c r="FKM554" s="52"/>
      <c r="FKN554" s="52"/>
      <c r="FKO554" s="52"/>
      <c r="FKP554" s="52"/>
      <c r="FKQ554" s="52"/>
      <c r="FKR554" s="52"/>
      <c r="FKS554" s="52"/>
      <c r="FKT554" s="52"/>
      <c r="FKU554" s="52"/>
      <c r="FKV554" s="52"/>
      <c r="FKW554" s="52"/>
      <c r="FKX554" s="52"/>
      <c r="FKY554" s="52"/>
      <c r="FKZ554" s="52"/>
      <c r="FLA554" s="52"/>
      <c r="FLB554" s="52"/>
      <c r="FLC554" s="52"/>
      <c r="FLD554" s="52"/>
      <c r="FLE554" s="52"/>
      <c r="FLF554" s="52"/>
      <c r="FLG554" s="52"/>
      <c r="FLH554" s="52"/>
      <c r="FLI554" s="52"/>
      <c r="FLJ554" s="52"/>
      <c r="FLK554" s="52"/>
      <c r="FLL554" s="52"/>
      <c r="FLM554" s="52"/>
      <c r="FLN554" s="52"/>
      <c r="FLO554" s="52"/>
      <c r="FLP554" s="52"/>
      <c r="FLQ554" s="52"/>
      <c r="FLR554" s="52"/>
      <c r="FLS554" s="52"/>
      <c r="FLT554" s="52"/>
      <c r="FLU554" s="52"/>
      <c r="FLV554" s="52"/>
      <c r="FLW554" s="52"/>
      <c r="FLX554" s="52"/>
      <c r="FLY554" s="52"/>
      <c r="FLZ554" s="52"/>
      <c r="FMA554" s="52"/>
      <c r="FMB554" s="52"/>
      <c r="FMC554" s="52"/>
      <c r="FMD554" s="52"/>
      <c r="FME554" s="52"/>
      <c r="FMF554" s="52"/>
      <c r="FMG554" s="52"/>
      <c r="FMH554" s="52"/>
      <c r="FMI554" s="52"/>
      <c r="FMJ554" s="52"/>
      <c r="FMK554" s="52"/>
      <c r="FML554" s="52"/>
      <c r="FMM554" s="52"/>
      <c r="FMN554" s="52"/>
      <c r="FMO554" s="52"/>
      <c r="FMP554" s="52"/>
      <c r="FMQ554" s="52"/>
      <c r="FMR554" s="52"/>
      <c r="FMS554" s="52"/>
      <c r="FMT554" s="52"/>
      <c r="FMU554" s="52"/>
      <c r="FMV554" s="52"/>
      <c r="FMW554" s="52"/>
      <c r="FMX554" s="52"/>
      <c r="FMY554" s="52"/>
      <c r="FMZ554" s="52"/>
      <c r="FNA554" s="52"/>
      <c r="FNB554" s="52"/>
      <c r="FNC554" s="52"/>
      <c r="FND554" s="52"/>
      <c r="FNE554" s="52"/>
      <c r="FNF554" s="52"/>
      <c r="FNG554" s="52"/>
      <c r="FNH554" s="52"/>
      <c r="FNI554" s="52"/>
      <c r="FNJ554" s="52"/>
      <c r="FNK554" s="52"/>
      <c r="FNL554" s="52"/>
      <c r="FNM554" s="52"/>
      <c r="FNN554" s="52"/>
      <c r="FNO554" s="52"/>
      <c r="FNP554" s="52"/>
      <c r="FNQ554" s="52"/>
      <c r="FNR554" s="52"/>
      <c r="FNS554" s="52"/>
      <c r="FNT554" s="52"/>
      <c r="FNU554" s="52"/>
      <c r="FNV554" s="52"/>
      <c r="FNW554" s="52"/>
      <c r="FNX554" s="52"/>
      <c r="FNY554" s="52"/>
      <c r="FNZ554" s="52"/>
      <c r="FOA554" s="52"/>
      <c r="FOB554" s="52"/>
      <c r="FOC554" s="52"/>
      <c r="FOD554" s="52"/>
      <c r="FOE554" s="52"/>
      <c r="FOF554" s="52"/>
      <c r="FOG554" s="52"/>
      <c r="FOH554" s="52"/>
      <c r="FOI554" s="52"/>
      <c r="FOJ554" s="52"/>
      <c r="FOK554" s="52"/>
      <c r="FOL554" s="52"/>
      <c r="FOM554" s="52"/>
      <c r="FON554" s="52"/>
      <c r="FOO554" s="52"/>
      <c r="FOP554" s="52"/>
      <c r="FOQ554" s="52"/>
      <c r="FOR554" s="52"/>
      <c r="FOS554" s="52"/>
      <c r="FOT554" s="52"/>
      <c r="FOU554" s="52"/>
      <c r="FOV554" s="52"/>
      <c r="FOW554" s="52"/>
      <c r="FOX554" s="52"/>
      <c r="FOY554" s="52"/>
      <c r="FOZ554" s="52"/>
      <c r="FPA554" s="52"/>
      <c r="FPB554" s="52"/>
      <c r="FPC554" s="52"/>
      <c r="FPD554" s="52"/>
      <c r="FPE554" s="52"/>
      <c r="FPF554" s="52"/>
      <c r="FPG554" s="52"/>
      <c r="FPH554" s="52"/>
      <c r="FPI554" s="52"/>
      <c r="FPJ554" s="52"/>
      <c r="FPK554" s="52"/>
      <c r="FPL554" s="52"/>
      <c r="FPM554" s="52"/>
      <c r="FPN554" s="52"/>
      <c r="FPO554" s="52"/>
      <c r="FPP554" s="52"/>
      <c r="FPQ554" s="52"/>
      <c r="FPR554" s="52"/>
      <c r="FPS554" s="52"/>
      <c r="FPT554" s="52"/>
      <c r="FPU554" s="52"/>
      <c r="FPV554" s="52"/>
      <c r="FPW554" s="52"/>
      <c r="FPX554" s="52"/>
      <c r="FPY554" s="52"/>
      <c r="FPZ554" s="52"/>
      <c r="FQA554" s="52"/>
      <c r="FQB554" s="52"/>
      <c r="FQC554" s="52"/>
      <c r="FQD554" s="52"/>
      <c r="FQE554" s="52"/>
      <c r="FQF554" s="52"/>
      <c r="FQG554" s="52"/>
      <c r="FQH554" s="52"/>
      <c r="FQI554" s="52"/>
      <c r="FQJ554" s="52"/>
      <c r="FQK554" s="52"/>
      <c r="FQL554" s="52"/>
      <c r="FQM554" s="52"/>
      <c r="FQN554" s="52"/>
      <c r="FQO554" s="52"/>
      <c r="FQP554" s="52"/>
      <c r="FQQ554" s="52"/>
      <c r="FQR554" s="52"/>
      <c r="FQS554" s="52"/>
      <c r="FQT554" s="52"/>
      <c r="FQU554" s="52"/>
      <c r="FQV554" s="52"/>
      <c r="FQW554" s="52"/>
      <c r="FQX554" s="52"/>
      <c r="FQY554" s="52"/>
      <c r="FQZ554" s="52"/>
      <c r="FRA554" s="52"/>
      <c r="FRB554" s="52"/>
      <c r="FRC554" s="52"/>
      <c r="FRD554" s="52"/>
      <c r="FRE554" s="52"/>
      <c r="FRF554" s="52"/>
      <c r="FRG554" s="52"/>
      <c r="FRH554" s="52"/>
      <c r="FRI554" s="52"/>
      <c r="FRJ554" s="52"/>
      <c r="FRK554" s="52"/>
      <c r="FRL554" s="52"/>
      <c r="FRM554" s="52"/>
      <c r="FRN554" s="52"/>
      <c r="FRO554" s="52"/>
      <c r="FRP554" s="52"/>
      <c r="FRQ554" s="52"/>
      <c r="FRR554" s="52"/>
      <c r="FRS554" s="52"/>
      <c r="FRT554" s="52"/>
      <c r="FRU554" s="52"/>
      <c r="FRV554" s="52"/>
      <c r="FRW554" s="52"/>
      <c r="FRX554" s="52"/>
      <c r="FRY554" s="52"/>
      <c r="FRZ554" s="52"/>
      <c r="FSA554" s="52"/>
      <c r="FSB554" s="52"/>
      <c r="FSC554" s="52"/>
      <c r="FSD554" s="52"/>
      <c r="FSE554" s="52"/>
      <c r="FSF554" s="52"/>
      <c r="FSG554" s="52"/>
      <c r="FSH554" s="52"/>
      <c r="FSI554" s="52"/>
      <c r="FSJ554" s="52"/>
      <c r="FSK554" s="52"/>
      <c r="FSL554" s="52"/>
      <c r="FSM554" s="52"/>
      <c r="FSN554" s="52"/>
      <c r="FSO554" s="52"/>
      <c r="FSP554" s="52"/>
      <c r="FSQ554" s="52"/>
      <c r="FSR554" s="52"/>
      <c r="FSS554" s="52"/>
      <c r="FST554" s="52"/>
      <c r="FSU554" s="52"/>
      <c r="FSV554" s="52"/>
      <c r="FSW554" s="52"/>
      <c r="FSX554" s="52"/>
      <c r="FSY554" s="52"/>
      <c r="FSZ554" s="52"/>
      <c r="FTA554" s="52"/>
      <c r="FTB554" s="52"/>
      <c r="FTC554" s="52"/>
      <c r="FTD554" s="52"/>
      <c r="FTE554" s="52"/>
      <c r="FTF554" s="52"/>
      <c r="FTG554" s="52"/>
      <c r="FTH554" s="52"/>
      <c r="FTI554" s="52"/>
      <c r="FTJ554" s="52"/>
      <c r="FTK554" s="52"/>
      <c r="FTL554" s="52"/>
      <c r="FTM554" s="52"/>
      <c r="FTN554" s="52"/>
      <c r="FTO554" s="52"/>
      <c r="FTP554" s="52"/>
      <c r="FTQ554" s="52"/>
      <c r="FTR554" s="52"/>
      <c r="FTS554" s="52"/>
      <c r="FTT554" s="52"/>
      <c r="FTU554" s="52"/>
      <c r="FTV554" s="52"/>
      <c r="FTW554" s="52"/>
      <c r="FTX554" s="52"/>
      <c r="FTY554" s="52"/>
      <c r="FTZ554" s="52"/>
      <c r="FUA554" s="52"/>
      <c r="FUB554" s="52"/>
      <c r="FUC554" s="52"/>
      <c r="FUD554" s="52"/>
      <c r="FUE554" s="52"/>
      <c r="FUF554" s="52"/>
      <c r="FUG554" s="52"/>
      <c r="FUH554" s="52"/>
      <c r="FUI554" s="52"/>
      <c r="FUJ554" s="52"/>
      <c r="FUK554" s="52"/>
      <c r="FUL554" s="52"/>
      <c r="FUM554" s="52"/>
      <c r="FUN554" s="52"/>
      <c r="FUO554" s="52"/>
      <c r="FUP554" s="52"/>
      <c r="FUQ554" s="52"/>
      <c r="FUR554" s="52"/>
      <c r="FUS554" s="52"/>
      <c r="FUT554" s="52"/>
      <c r="FUU554" s="52"/>
      <c r="FUV554" s="52"/>
      <c r="FUW554" s="52"/>
      <c r="FUX554" s="52"/>
      <c r="FUY554" s="52"/>
      <c r="FUZ554" s="52"/>
      <c r="FVA554" s="52"/>
      <c r="FVB554" s="52"/>
      <c r="FVC554" s="52"/>
      <c r="FVD554" s="52"/>
      <c r="FVE554" s="52"/>
      <c r="FVF554" s="52"/>
      <c r="FVG554" s="52"/>
      <c r="FVH554" s="52"/>
      <c r="FVI554" s="52"/>
      <c r="FVJ554" s="52"/>
      <c r="FVK554" s="52"/>
      <c r="FVL554" s="52"/>
      <c r="FVM554" s="52"/>
      <c r="FVN554" s="52"/>
      <c r="FVO554" s="52"/>
      <c r="FVP554" s="52"/>
      <c r="FVQ554" s="52"/>
      <c r="FVR554" s="52"/>
      <c r="FVS554" s="52"/>
      <c r="FVT554" s="52"/>
      <c r="FVU554" s="52"/>
      <c r="FVV554" s="52"/>
      <c r="FVW554" s="52"/>
      <c r="FVX554" s="52"/>
      <c r="FVY554" s="52"/>
      <c r="FVZ554" s="52"/>
      <c r="FWA554" s="52"/>
      <c r="FWB554" s="52"/>
      <c r="FWC554" s="52"/>
      <c r="FWD554" s="52"/>
      <c r="FWE554" s="52"/>
      <c r="FWF554" s="52"/>
      <c r="FWG554" s="52"/>
      <c r="FWH554" s="52"/>
      <c r="FWI554" s="52"/>
      <c r="FWJ554" s="52"/>
      <c r="FWK554" s="52"/>
      <c r="FWL554" s="52"/>
      <c r="FWM554" s="52"/>
      <c r="FWN554" s="52"/>
      <c r="FWO554" s="52"/>
      <c r="FWP554" s="52"/>
      <c r="FWQ554" s="52"/>
      <c r="FWR554" s="52"/>
      <c r="FWS554" s="52"/>
      <c r="FWT554" s="52"/>
      <c r="FWU554" s="52"/>
      <c r="FWV554" s="52"/>
      <c r="FWW554" s="52"/>
      <c r="FWX554" s="52"/>
      <c r="FWY554" s="52"/>
      <c r="FWZ554" s="52"/>
      <c r="FXA554" s="52"/>
      <c r="FXB554" s="52"/>
      <c r="FXC554" s="52"/>
      <c r="FXD554" s="52"/>
      <c r="FXE554" s="52"/>
      <c r="FXF554" s="52"/>
      <c r="FXG554" s="52"/>
      <c r="FXH554" s="52"/>
      <c r="FXI554" s="52"/>
      <c r="FXJ554" s="52"/>
      <c r="FXK554" s="52"/>
      <c r="FXL554" s="52"/>
      <c r="FXM554" s="52"/>
      <c r="FXN554" s="52"/>
      <c r="FXO554" s="52"/>
      <c r="FXP554" s="52"/>
      <c r="FXQ554" s="52"/>
      <c r="FXR554" s="52"/>
      <c r="FXS554" s="52"/>
      <c r="FXT554" s="52"/>
      <c r="FXU554" s="52"/>
      <c r="FXV554" s="52"/>
      <c r="FXW554" s="52"/>
      <c r="FXX554" s="52"/>
      <c r="FXY554" s="52"/>
      <c r="FXZ554" s="52"/>
      <c r="FYA554" s="52"/>
      <c r="FYB554" s="52"/>
      <c r="FYC554" s="52"/>
      <c r="FYD554" s="52"/>
      <c r="FYE554" s="52"/>
      <c r="FYF554" s="52"/>
      <c r="FYG554" s="52"/>
      <c r="FYH554" s="52"/>
      <c r="FYI554" s="52"/>
      <c r="FYJ554" s="52"/>
      <c r="FYK554" s="52"/>
      <c r="FYL554" s="52"/>
      <c r="FYM554" s="52"/>
      <c r="FYN554" s="52"/>
      <c r="FYO554" s="52"/>
      <c r="FYP554" s="52"/>
      <c r="FYQ554" s="52"/>
      <c r="FYR554" s="52"/>
      <c r="FYS554" s="52"/>
      <c r="FYT554" s="52"/>
      <c r="FYU554" s="52"/>
      <c r="FYV554" s="52"/>
      <c r="FYW554" s="52"/>
      <c r="FYX554" s="52"/>
      <c r="FYY554" s="52"/>
      <c r="FYZ554" s="52"/>
      <c r="FZA554" s="52"/>
      <c r="FZB554" s="52"/>
      <c r="FZC554" s="52"/>
      <c r="FZD554" s="52"/>
      <c r="FZE554" s="52"/>
      <c r="FZF554" s="52"/>
      <c r="FZG554" s="52"/>
      <c r="FZH554" s="52"/>
      <c r="FZI554" s="52"/>
      <c r="FZJ554" s="52"/>
      <c r="FZK554" s="52"/>
      <c r="FZL554" s="52"/>
      <c r="FZM554" s="52"/>
      <c r="FZN554" s="52"/>
      <c r="FZO554" s="52"/>
      <c r="FZP554" s="52"/>
      <c r="FZQ554" s="52"/>
      <c r="FZR554" s="52"/>
      <c r="FZS554" s="52"/>
      <c r="FZT554" s="52"/>
      <c r="FZU554" s="52"/>
      <c r="FZV554" s="52"/>
      <c r="FZW554" s="52"/>
      <c r="FZX554" s="52"/>
      <c r="FZY554" s="52"/>
      <c r="FZZ554" s="52"/>
      <c r="GAA554" s="52"/>
      <c r="GAB554" s="52"/>
      <c r="GAC554" s="52"/>
      <c r="GAD554" s="52"/>
      <c r="GAE554" s="52"/>
      <c r="GAF554" s="52"/>
      <c r="GAG554" s="52"/>
      <c r="GAH554" s="52"/>
      <c r="GAI554" s="52"/>
      <c r="GAJ554" s="52"/>
      <c r="GAK554" s="52"/>
      <c r="GAL554" s="52"/>
      <c r="GAM554" s="52"/>
      <c r="GAN554" s="52"/>
      <c r="GAO554" s="52"/>
      <c r="GAP554" s="52"/>
      <c r="GAQ554" s="52"/>
      <c r="GAR554" s="52"/>
      <c r="GAS554" s="52"/>
      <c r="GAT554" s="52"/>
      <c r="GAU554" s="52"/>
      <c r="GAV554" s="52"/>
      <c r="GAW554" s="52"/>
      <c r="GAX554" s="52"/>
      <c r="GAY554" s="52"/>
      <c r="GAZ554" s="52"/>
      <c r="GBA554" s="52"/>
      <c r="GBB554" s="52"/>
      <c r="GBC554" s="52"/>
      <c r="GBD554" s="52"/>
      <c r="GBE554" s="52"/>
      <c r="GBF554" s="52"/>
      <c r="GBG554" s="52"/>
      <c r="GBH554" s="52"/>
      <c r="GBI554" s="52"/>
      <c r="GBJ554" s="52"/>
      <c r="GBK554" s="52"/>
      <c r="GBL554" s="52"/>
      <c r="GBM554" s="52"/>
      <c r="GBN554" s="52"/>
      <c r="GBO554" s="52"/>
      <c r="GBP554" s="52"/>
      <c r="GBQ554" s="52"/>
      <c r="GBR554" s="52"/>
      <c r="GBS554" s="52"/>
      <c r="GBT554" s="52"/>
      <c r="GBU554" s="52"/>
      <c r="GBV554" s="52"/>
      <c r="GBW554" s="52"/>
      <c r="GBX554" s="52"/>
      <c r="GBY554" s="52"/>
      <c r="GBZ554" s="52"/>
      <c r="GCA554" s="52"/>
      <c r="GCB554" s="52"/>
      <c r="GCC554" s="52"/>
      <c r="GCD554" s="52"/>
      <c r="GCE554" s="52"/>
      <c r="GCF554" s="52"/>
      <c r="GCG554" s="52"/>
      <c r="GCH554" s="52"/>
      <c r="GCI554" s="52"/>
      <c r="GCJ554" s="52"/>
      <c r="GCK554" s="52"/>
      <c r="GCL554" s="52"/>
      <c r="GCM554" s="52"/>
      <c r="GCN554" s="52"/>
      <c r="GCO554" s="52"/>
      <c r="GCP554" s="52"/>
      <c r="GCQ554" s="52"/>
      <c r="GCR554" s="52"/>
      <c r="GCS554" s="52"/>
      <c r="GCT554" s="52"/>
      <c r="GCU554" s="52"/>
      <c r="GCV554" s="52"/>
      <c r="GCW554" s="52"/>
      <c r="GCX554" s="52"/>
      <c r="GCY554" s="52"/>
      <c r="GCZ554" s="52"/>
      <c r="GDA554" s="52"/>
      <c r="GDB554" s="52"/>
      <c r="GDC554" s="52"/>
      <c r="GDD554" s="52"/>
      <c r="GDE554" s="52"/>
      <c r="GDF554" s="52"/>
      <c r="GDG554" s="52"/>
      <c r="GDH554" s="52"/>
      <c r="GDI554" s="52"/>
      <c r="GDJ554" s="52"/>
      <c r="GDK554" s="52"/>
      <c r="GDL554" s="52"/>
      <c r="GDM554" s="52"/>
      <c r="GDN554" s="52"/>
      <c r="GDO554" s="52"/>
      <c r="GDP554" s="52"/>
      <c r="GDQ554" s="52"/>
      <c r="GDR554" s="52"/>
      <c r="GDS554" s="52"/>
      <c r="GDT554" s="52"/>
      <c r="GDU554" s="52"/>
      <c r="GDV554" s="52"/>
      <c r="GDW554" s="52"/>
      <c r="GDX554" s="52"/>
      <c r="GDY554" s="52"/>
      <c r="GDZ554" s="52"/>
      <c r="GEA554" s="52"/>
      <c r="GEB554" s="52"/>
      <c r="GEC554" s="52"/>
      <c r="GED554" s="52"/>
      <c r="GEE554" s="52"/>
      <c r="GEF554" s="52"/>
      <c r="GEG554" s="52"/>
      <c r="GEH554" s="52"/>
      <c r="GEI554" s="52"/>
      <c r="GEJ554" s="52"/>
      <c r="GEK554" s="52"/>
      <c r="GEL554" s="52"/>
      <c r="GEM554" s="52"/>
      <c r="GEN554" s="52"/>
      <c r="GEO554" s="52"/>
      <c r="GEP554" s="52"/>
      <c r="GEQ554" s="52"/>
      <c r="GER554" s="52"/>
      <c r="GES554" s="52"/>
      <c r="GET554" s="52"/>
      <c r="GEU554" s="52"/>
      <c r="GEV554" s="52"/>
      <c r="GEW554" s="52"/>
      <c r="GEX554" s="52"/>
      <c r="GEY554" s="52"/>
      <c r="GEZ554" s="52"/>
      <c r="GFA554" s="52"/>
      <c r="GFB554" s="52"/>
      <c r="GFC554" s="52"/>
      <c r="GFD554" s="52"/>
      <c r="GFE554" s="52"/>
      <c r="GFF554" s="52"/>
      <c r="GFG554" s="52"/>
      <c r="GFH554" s="52"/>
      <c r="GFI554" s="52"/>
      <c r="GFJ554" s="52"/>
      <c r="GFK554" s="52"/>
      <c r="GFL554" s="52"/>
      <c r="GFM554" s="52"/>
      <c r="GFN554" s="52"/>
      <c r="GFO554" s="52"/>
      <c r="GFP554" s="52"/>
      <c r="GFQ554" s="52"/>
      <c r="GFR554" s="52"/>
      <c r="GFS554" s="52"/>
      <c r="GFT554" s="52"/>
      <c r="GFU554" s="52"/>
      <c r="GFV554" s="52"/>
      <c r="GFW554" s="52"/>
      <c r="GFX554" s="52"/>
      <c r="GFY554" s="52"/>
      <c r="GFZ554" s="52"/>
      <c r="GGA554" s="52"/>
      <c r="GGB554" s="52"/>
      <c r="GGC554" s="52"/>
      <c r="GGD554" s="52"/>
      <c r="GGE554" s="52"/>
      <c r="GGF554" s="52"/>
      <c r="GGG554" s="52"/>
      <c r="GGH554" s="52"/>
      <c r="GGI554" s="52"/>
      <c r="GGJ554" s="52"/>
      <c r="GGK554" s="52"/>
      <c r="GGL554" s="52"/>
      <c r="GGM554" s="52"/>
      <c r="GGN554" s="52"/>
      <c r="GGO554" s="52"/>
      <c r="GGP554" s="52"/>
      <c r="GGQ554" s="52"/>
      <c r="GGR554" s="52"/>
      <c r="GGS554" s="52"/>
      <c r="GGT554" s="52"/>
      <c r="GGU554" s="52"/>
      <c r="GGV554" s="52"/>
      <c r="GGW554" s="52"/>
      <c r="GGX554" s="52"/>
      <c r="GGY554" s="52"/>
      <c r="GGZ554" s="52"/>
      <c r="GHA554" s="52"/>
      <c r="GHB554" s="52"/>
      <c r="GHC554" s="52"/>
      <c r="GHD554" s="52"/>
      <c r="GHE554" s="52"/>
      <c r="GHF554" s="52"/>
      <c r="GHG554" s="52"/>
      <c r="GHH554" s="52"/>
      <c r="GHI554" s="52"/>
      <c r="GHJ554" s="52"/>
      <c r="GHK554" s="52"/>
      <c r="GHL554" s="52"/>
      <c r="GHM554" s="52"/>
      <c r="GHN554" s="52"/>
      <c r="GHO554" s="52"/>
      <c r="GHP554" s="52"/>
      <c r="GHQ554" s="52"/>
      <c r="GHR554" s="52"/>
      <c r="GHS554" s="52"/>
      <c r="GHT554" s="52"/>
      <c r="GHU554" s="52"/>
      <c r="GHV554" s="52"/>
      <c r="GHW554" s="52"/>
      <c r="GHX554" s="52"/>
      <c r="GHY554" s="52"/>
      <c r="GHZ554" s="52"/>
      <c r="GIA554" s="52"/>
      <c r="GIB554" s="52"/>
      <c r="GIC554" s="52"/>
      <c r="GID554" s="52"/>
      <c r="GIE554" s="52"/>
      <c r="GIF554" s="52"/>
      <c r="GIG554" s="52"/>
      <c r="GIH554" s="52"/>
      <c r="GII554" s="52"/>
      <c r="GIJ554" s="52"/>
      <c r="GIK554" s="52"/>
      <c r="GIL554" s="52"/>
      <c r="GIM554" s="52"/>
      <c r="GIN554" s="52"/>
      <c r="GIO554" s="52"/>
      <c r="GIP554" s="52"/>
      <c r="GIQ554" s="52"/>
      <c r="GIR554" s="52"/>
      <c r="GIS554" s="52"/>
      <c r="GIT554" s="52"/>
      <c r="GIU554" s="52"/>
      <c r="GIV554" s="52"/>
      <c r="GIW554" s="52"/>
      <c r="GIX554" s="52"/>
      <c r="GIY554" s="52"/>
      <c r="GIZ554" s="52"/>
      <c r="GJA554" s="52"/>
      <c r="GJB554" s="52"/>
      <c r="GJC554" s="52"/>
      <c r="GJD554" s="52"/>
      <c r="GJE554" s="52"/>
      <c r="GJF554" s="52"/>
      <c r="GJG554" s="52"/>
      <c r="GJH554" s="52"/>
      <c r="GJI554" s="52"/>
      <c r="GJJ554" s="52"/>
      <c r="GJK554" s="52"/>
      <c r="GJL554" s="52"/>
      <c r="GJM554" s="52"/>
      <c r="GJN554" s="52"/>
      <c r="GJO554" s="52"/>
      <c r="GJP554" s="52"/>
      <c r="GJQ554" s="52"/>
      <c r="GJR554" s="52"/>
      <c r="GJS554" s="52"/>
      <c r="GJT554" s="52"/>
      <c r="GJU554" s="52"/>
      <c r="GJV554" s="52"/>
      <c r="GJW554" s="52"/>
      <c r="GJX554" s="52"/>
      <c r="GJY554" s="52"/>
      <c r="GJZ554" s="52"/>
      <c r="GKA554" s="52"/>
      <c r="GKB554" s="52"/>
      <c r="GKC554" s="52"/>
      <c r="GKD554" s="52"/>
      <c r="GKE554" s="52"/>
      <c r="GKF554" s="52"/>
      <c r="GKG554" s="52"/>
      <c r="GKH554" s="52"/>
      <c r="GKI554" s="52"/>
      <c r="GKJ554" s="52"/>
      <c r="GKK554" s="52"/>
      <c r="GKL554" s="52"/>
      <c r="GKM554" s="52"/>
      <c r="GKN554" s="52"/>
      <c r="GKO554" s="52"/>
      <c r="GKP554" s="52"/>
      <c r="GKQ554" s="52"/>
      <c r="GKR554" s="52"/>
      <c r="GKS554" s="52"/>
      <c r="GKT554" s="52"/>
      <c r="GKU554" s="52"/>
      <c r="GKV554" s="52"/>
      <c r="GKW554" s="52"/>
      <c r="GKX554" s="52"/>
      <c r="GKY554" s="52"/>
      <c r="GKZ554" s="52"/>
      <c r="GLA554" s="52"/>
      <c r="GLB554" s="52"/>
      <c r="GLC554" s="52"/>
      <c r="GLD554" s="52"/>
      <c r="GLE554" s="52"/>
      <c r="GLF554" s="52"/>
      <c r="GLG554" s="52"/>
      <c r="GLH554" s="52"/>
      <c r="GLI554" s="52"/>
      <c r="GLJ554" s="52"/>
      <c r="GLK554" s="52"/>
      <c r="GLL554" s="52"/>
      <c r="GLM554" s="52"/>
      <c r="GLN554" s="52"/>
      <c r="GLO554" s="52"/>
      <c r="GLP554" s="52"/>
      <c r="GLQ554" s="52"/>
      <c r="GLR554" s="52"/>
      <c r="GLS554" s="52"/>
      <c r="GLT554" s="52"/>
      <c r="GLU554" s="52"/>
      <c r="GLV554" s="52"/>
      <c r="GLW554" s="52"/>
      <c r="GLX554" s="52"/>
      <c r="GLY554" s="52"/>
      <c r="GLZ554" s="52"/>
      <c r="GMA554" s="52"/>
      <c r="GMB554" s="52"/>
      <c r="GMC554" s="52"/>
      <c r="GMD554" s="52"/>
      <c r="GME554" s="52"/>
      <c r="GMF554" s="52"/>
      <c r="GMG554" s="52"/>
      <c r="GMH554" s="52"/>
      <c r="GMI554" s="52"/>
      <c r="GMJ554" s="52"/>
      <c r="GMK554" s="52"/>
      <c r="GML554" s="52"/>
      <c r="GMM554" s="52"/>
      <c r="GMN554" s="52"/>
      <c r="GMO554" s="52"/>
      <c r="GMP554" s="52"/>
      <c r="GMQ554" s="52"/>
      <c r="GMR554" s="52"/>
      <c r="GMS554" s="52"/>
      <c r="GMT554" s="52"/>
      <c r="GMU554" s="52"/>
      <c r="GMV554" s="52"/>
      <c r="GMW554" s="52"/>
      <c r="GMX554" s="52"/>
      <c r="GMY554" s="52"/>
      <c r="GMZ554" s="52"/>
      <c r="GNA554" s="52"/>
      <c r="GNB554" s="52"/>
      <c r="GNC554" s="52"/>
      <c r="GND554" s="52"/>
      <c r="GNE554" s="52"/>
      <c r="GNF554" s="52"/>
      <c r="GNG554" s="52"/>
      <c r="GNH554" s="52"/>
      <c r="GNI554" s="52"/>
      <c r="GNJ554" s="52"/>
      <c r="GNK554" s="52"/>
      <c r="GNL554" s="52"/>
      <c r="GNM554" s="52"/>
      <c r="GNN554" s="52"/>
      <c r="GNO554" s="52"/>
      <c r="GNP554" s="52"/>
      <c r="GNQ554" s="52"/>
      <c r="GNR554" s="52"/>
      <c r="GNS554" s="52"/>
      <c r="GNT554" s="52"/>
      <c r="GNU554" s="52"/>
      <c r="GNV554" s="52"/>
      <c r="GNW554" s="52"/>
      <c r="GNX554" s="52"/>
      <c r="GNY554" s="52"/>
      <c r="GNZ554" s="52"/>
      <c r="GOA554" s="52"/>
      <c r="GOB554" s="52"/>
      <c r="GOC554" s="52"/>
      <c r="GOD554" s="52"/>
      <c r="GOE554" s="52"/>
      <c r="GOF554" s="52"/>
      <c r="GOG554" s="52"/>
      <c r="GOH554" s="52"/>
      <c r="GOI554" s="52"/>
      <c r="GOJ554" s="52"/>
      <c r="GOK554" s="52"/>
      <c r="GOL554" s="52"/>
      <c r="GOM554" s="52"/>
      <c r="GON554" s="52"/>
      <c r="GOO554" s="52"/>
      <c r="GOP554" s="52"/>
      <c r="GOQ554" s="52"/>
      <c r="GOR554" s="52"/>
      <c r="GOS554" s="52"/>
      <c r="GOT554" s="52"/>
      <c r="GOU554" s="52"/>
      <c r="GOV554" s="52"/>
      <c r="GOW554" s="52"/>
      <c r="GOX554" s="52"/>
      <c r="GOY554" s="52"/>
      <c r="GOZ554" s="52"/>
      <c r="GPA554" s="52"/>
      <c r="GPB554" s="52"/>
      <c r="GPC554" s="52"/>
      <c r="GPD554" s="52"/>
      <c r="GPE554" s="52"/>
      <c r="GPF554" s="52"/>
      <c r="GPG554" s="52"/>
      <c r="GPH554" s="52"/>
      <c r="GPI554" s="52"/>
      <c r="GPJ554" s="52"/>
      <c r="GPK554" s="52"/>
      <c r="GPL554" s="52"/>
      <c r="GPM554" s="52"/>
      <c r="GPN554" s="52"/>
      <c r="GPO554" s="52"/>
      <c r="GPP554" s="52"/>
      <c r="GPQ554" s="52"/>
      <c r="GPR554" s="52"/>
      <c r="GPS554" s="52"/>
      <c r="GPT554" s="52"/>
      <c r="GPU554" s="52"/>
      <c r="GPV554" s="52"/>
      <c r="GPW554" s="52"/>
      <c r="GPX554" s="52"/>
      <c r="GPY554" s="52"/>
      <c r="GPZ554" s="52"/>
      <c r="GQA554" s="52"/>
      <c r="GQB554" s="52"/>
      <c r="GQC554" s="52"/>
      <c r="GQD554" s="52"/>
      <c r="GQE554" s="52"/>
      <c r="GQF554" s="52"/>
      <c r="GQG554" s="52"/>
      <c r="GQH554" s="52"/>
      <c r="GQI554" s="52"/>
      <c r="GQJ554" s="52"/>
      <c r="GQK554" s="52"/>
      <c r="GQL554" s="52"/>
      <c r="GQM554" s="52"/>
      <c r="GQN554" s="52"/>
      <c r="GQO554" s="52"/>
      <c r="GQP554" s="52"/>
      <c r="GQQ554" s="52"/>
      <c r="GQR554" s="52"/>
      <c r="GQS554" s="52"/>
      <c r="GQT554" s="52"/>
      <c r="GQU554" s="52"/>
      <c r="GQV554" s="52"/>
      <c r="GQW554" s="52"/>
      <c r="GQX554" s="52"/>
      <c r="GQY554" s="52"/>
      <c r="GQZ554" s="52"/>
      <c r="GRA554" s="52"/>
      <c r="GRB554" s="52"/>
      <c r="GRC554" s="52"/>
      <c r="GRD554" s="52"/>
      <c r="GRE554" s="52"/>
      <c r="GRF554" s="52"/>
      <c r="GRG554" s="52"/>
      <c r="GRH554" s="52"/>
      <c r="GRI554" s="52"/>
      <c r="GRJ554" s="52"/>
      <c r="GRK554" s="52"/>
      <c r="GRL554" s="52"/>
      <c r="GRM554" s="52"/>
      <c r="GRN554" s="52"/>
      <c r="GRO554" s="52"/>
      <c r="GRP554" s="52"/>
      <c r="GRQ554" s="52"/>
      <c r="GRR554" s="52"/>
      <c r="GRS554" s="52"/>
      <c r="GRT554" s="52"/>
      <c r="GRU554" s="52"/>
      <c r="GRV554" s="52"/>
      <c r="GRW554" s="52"/>
      <c r="GRX554" s="52"/>
      <c r="GRY554" s="52"/>
      <c r="GRZ554" s="52"/>
      <c r="GSA554" s="52"/>
      <c r="GSB554" s="52"/>
      <c r="GSC554" s="52"/>
      <c r="GSD554" s="52"/>
      <c r="GSE554" s="52"/>
      <c r="GSF554" s="52"/>
      <c r="GSG554" s="52"/>
      <c r="GSH554" s="52"/>
      <c r="GSI554" s="52"/>
      <c r="GSJ554" s="52"/>
      <c r="GSK554" s="52"/>
      <c r="GSL554" s="52"/>
      <c r="GSM554" s="52"/>
      <c r="GSN554" s="52"/>
      <c r="GSO554" s="52"/>
      <c r="GSP554" s="52"/>
      <c r="GSQ554" s="52"/>
      <c r="GSR554" s="52"/>
      <c r="GSS554" s="52"/>
      <c r="GST554" s="52"/>
      <c r="GSU554" s="52"/>
      <c r="GSV554" s="52"/>
      <c r="GSW554" s="52"/>
      <c r="GSX554" s="52"/>
      <c r="GSY554" s="52"/>
      <c r="GSZ554" s="52"/>
      <c r="GTA554" s="52"/>
      <c r="GTB554" s="52"/>
      <c r="GTC554" s="52"/>
      <c r="GTD554" s="52"/>
      <c r="GTE554" s="52"/>
      <c r="GTF554" s="52"/>
      <c r="GTG554" s="52"/>
      <c r="GTH554" s="52"/>
      <c r="GTI554" s="52"/>
      <c r="GTJ554" s="52"/>
      <c r="GTK554" s="52"/>
      <c r="GTL554" s="52"/>
      <c r="GTM554" s="52"/>
      <c r="GTN554" s="52"/>
      <c r="GTO554" s="52"/>
      <c r="GTP554" s="52"/>
      <c r="GTQ554" s="52"/>
      <c r="GTR554" s="52"/>
      <c r="GTS554" s="52"/>
      <c r="GTT554" s="52"/>
      <c r="GTU554" s="52"/>
      <c r="GTV554" s="52"/>
      <c r="GTW554" s="52"/>
      <c r="GTX554" s="52"/>
      <c r="GTY554" s="52"/>
      <c r="GTZ554" s="52"/>
      <c r="GUA554" s="52"/>
      <c r="GUB554" s="52"/>
      <c r="GUC554" s="52"/>
      <c r="GUD554" s="52"/>
      <c r="GUE554" s="52"/>
      <c r="GUF554" s="52"/>
      <c r="GUG554" s="52"/>
      <c r="GUH554" s="52"/>
      <c r="GUI554" s="52"/>
      <c r="GUJ554" s="52"/>
      <c r="GUK554" s="52"/>
      <c r="GUL554" s="52"/>
      <c r="GUM554" s="52"/>
      <c r="GUN554" s="52"/>
      <c r="GUO554" s="52"/>
      <c r="GUP554" s="52"/>
      <c r="GUQ554" s="52"/>
      <c r="GUR554" s="52"/>
      <c r="GUS554" s="52"/>
      <c r="GUT554" s="52"/>
      <c r="GUU554" s="52"/>
      <c r="GUV554" s="52"/>
      <c r="GUW554" s="52"/>
      <c r="GUX554" s="52"/>
      <c r="GUY554" s="52"/>
      <c r="GUZ554" s="52"/>
      <c r="GVA554" s="52"/>
      <c r="GVB554" s="52"/>
      <c r="GVC554" s="52"/>
      <c r="GVD554" s="52"/>
      <c r="GVE554" s="52"/>
      <c r="GVF554" s="52"/>
      <c r="GVG554" s="52"/>
      <c r="GVH554" s="52"/>
      <c r="GVI554" s="52"/>
      <c r="GVJ554" s="52"/>
      <c r="GVK554" s="52"/>
      <c r="GVL554" s="52"/>
      <c r="GVM554" s="52"/>
      <c r="GVN554" s="52"/>
      <c r="GVO554" s="52"/>
      <c r="GVP554" s="52"/>
      <c r="GVQ554" s="52"/>
      <c r="GVR554" s="52"/>
      <c r="GVS554" s="52"/>
      <c r="GVT554" s="52"/>
      <c r="GVU554" s="52"/>
      <c r="GVV554" s="52"/>
      <c r="GVW554" s="52"/>
      <c r="GVX554" s="52"/>
      <c r="GVY554" s="52"/>
      <c r="GVZ554" s="52"/>
      <c r="GWA554" s="52"/>
      <c r="GWB554" s="52"/>
      <c r="GWC554" s="52"/>
      <c r="GWD554" s="52"/>
      <c r="GWE554" s="52"/>
      <c r="GWF554" s="52"/>
      <c r="GWG554" s="52"/>
      <c r="GWH554" s="52"/>
      <c r="GWI554" s="52"/>
      <c r="GWJ554" s="52"/>
      <c r="GWK554" s="52"/>
      <c r="GWL554" s="52"/>
      <c r="GWM554" s="52"/>
      <c r="GWN554" s="52"/>
      <c r="GWO554" s="52"/>
      <c r="GWP554" s="52"/>
      <c r="GWQ554" s="52"/>
      <c r="GWR554" s="52"/>
      <c r="GWS554" s="52"/>
      <c r="GWT554" s="52"/>
      <c r="GWU554" s="52"/>
      <c r="GWV554" s="52"/>
      <c r="GWW554" s="52"/>
      <c r="GWX554" s="52"/>
      <c r="GWY554" s="52"/>
      <c r="GWZ554" s="52"/>
      <c r="GXA554" s="52"/>
      <c r="GXB554" s="52"/>
      <c r="GXC554" s="52"/>
      <c r="GXD554" s="52"/>
      <c r="GXE554" s="52"/>
      <c r="GXF554" s="52"/>
      <c r="GXG554" s="52"/>
      <c r="GXH554" s="52"/>
      <c r="GXI554" s="52"/>
      <c r="GXJ554" s="52"/>
      <c r="GXK554" s="52"/>
      <c r="GXL554" s="52"/>
      <c r="GXM554" s="52"/>
      <c r="GXN554" s="52"/>
      <c r="GXO554" s="52"/>
      <c r="GXP554" s="52"/>
      <c r="GXQ554" s="52"/>
      <c r="GXR554" s="52"/>
      <c r="GXS554" s="52"/>
      <c r="GXT554" s="52"/>
      <c r="GXU554" s="52"/>
      <c r="GXV554" s="52"/>
      <c r="GXW554" s="52"/>
      <c r="GXX554" s="52"/>
      <c r="GXY554" s="52"/>
      <c r="GXZ554" s="52"/>
      <c r="GYA554" s="52"/>
      <c r="GYB554" s="52"/>
      <c r="GYC554" s="52"/>
      <c r="GYD554" s="52"/>
      <c r="GYE554" s="52"/>
      <c r="GYF554" s="52"/>
      <c r="GYG554" s="52"/>
      <c r="GYH554" s="52"/>
      <c r="GYI554" s="52"/>
      <c r="GYJ554" s="52"/>
      <c r="GYK554" s="52"/>
      <c r="GYL554" s="52"/>
      <c r="GYM554" s="52"/>
      <c r="GYN554" s="52"/>
      <c r="GYO554" s="52"/>
      <c r="GYP554" s="52"/>
      <c r="GYQ554" s="52"/>
      <c r="GYR554" s="52"/>
      <c r="GYS554" s="52"/>
      <c r="GYT554" s="52"/>
      <c r="GYU554" s="52"/>
      <c r="GYV554" s="52"/>
      <c r="GYW554" s="52"/>
      <c r="GYX554" s="52"/>
      <c r="GYY554" s="52"/>
      <c r="GYZ554" s="52"/>
      <c r="GZA554" s="52"/>
      <c r="GZB554" s="52"/>
      <c r="GZC554" s="52"/>
      <c r="GZD554" s="52"/>
      <c r="GZE554" s="52"/>
      <c r="GZF554" s="52"/>
      <c r="GZG554" s="52"/>
      <c r="GZH554" s="52"/>
      <c r="GZI554" s="52"/>
      <c r="GZJ554" s="52"/>
      <c r="GZK554" s="52"/>
      <c r="GZL554" s="52"/>
      <c r="GZM554" s="52"/>
      <c r="GZN554" s="52"/>
      <c r="GZO554" s="52"/>
      <c r="GZP554" s="52"/>
      <c r="GZQ554" s="52"/>
      <c r="GZR554" s="52"/>
      <c r="GZS554" s="52"/>
      <c r="GZT554" s="52"/>
      <c r="GZU554" s="52"/>
      <c r="GZV554" s="52"/>
      <c r="GZW554" s="52"/>
      <c r="GZX554" s="52"/>
      <c r="GZY554" s="52"/>
      <c r="GZZ554" s="52"/>
      <c r="HAA554" s="52"/>
      <c r="HAB554" s="52"/>
      <c r="HAC554" s="52"/>
      <c r="HAD554" s="52"/>
      <c r="HAE554" s="52"/>
      <c r="HAF554" s="52"/>
      <c r="HAG554" s="52"/>
      <c r="HAH554" s="52"/>
      <c r="HAI554" s="52"/>
      <c r="HAJ554" s="52"/>
      <c r="HAK554" s="52"/>
      <c r="HAL554" s="52"/>
      <c r="HAM554" s="52"/>
      <c r="HAN554" s="52"/>
      <c r="HAO554" s="52"/>
      <c r="HAP554" s="52"/>
      <c r="HAQ554" s="52"/>
      <c r="HAR554" s="52"/>
      <c r="HAS554" s="52"/>
      <c r="HAT554" s="52"/>
      <c r="HAU554" s="52"/>
      <c r="HAV554" s="52"/>
      <c r="HAW554" s="52"/>
      <c r="HAX554" s="52"/>
      <c r="HAY554" s="52"/>
      <c r="HAZ554" s="52"/>
      <c r="HBA554" s="52"/>
      <c r="HBB554" s="52"/>
      <c r="HBC554" s="52"/>
      <c r="HBD554" s="52"/>
      <c r="HBE554" s="52"/>
      <c r="HBF554" s="52"/>
      <c r="HBG554" s="52"/>
      <c r="HBH554" s="52"/>
      <c r="HBI554" s="52"/>
      <c r="HBJ554" s="52"/>
      <c r="HBK554" s="52"/>
      <c r="HBL554" s="52"/>
      <c r="HBM554" s="52"/>
      <c r="HBN554" s="52"/>
      <c r="HBO554" s="52"/>
      <c r="HBP554" s="52"/>
      <c r="HBQ554" s="52"/>
      <c r="HBR554" s="52"/>
      <c r="HBS554" s="52"/>
      <c r="HBT554" s="52"/>
      <c r="HBU554" s="52"/>
      <c r="HBV554" s="52"/>
      <c r="HBW554" s="52"/>
      <c r="HBX554" s="52"/>
      <c r="HBY554" s="52"/>
      <c r="HBZ554" s="52"/>
      <c r="HCA554" s="52"/>
      <c r="HCB554" s="52"/>
      <c r="HCC554" s="52"/>
      <c r="HCD554" s="52"/>
      <c r="HCE554" s="52"/>
      <c r="HCF554" s="52"/>
      <c r="HCG554" s="52"/>
      <c r="HCH554" s="52"/>
      <c r="HCI554" s="52"/>
      <c r="HCJ554" s="52"/>
      <c r="HCK554" s="52"/>
      <c r="HCL554" s="52"/>
      <c r="HCM554" s="52"/>
      <c r="HCN554" s="52"/>
      <c r="HCO554" s="52"/>
      <c r="HCP554" s="52"/>
      <c r="HCQ554" s="52"/>
      <c r="HCR554" s="52"/>
      <c r="HCS554" s="52"/>
      <c r="HCT554" s="52"/>
      <c r="HCU554" s="52"/>
      <c r="HCV554" s="52"/>
      <c r="HCW554" s="52"/>
      <c r="HCX554" s="52"/>
      <c r="HCY554" s="52"/>
      <c r="HCZ554" s="52"/>
      <c r="HDA554" s="52"/>
      <c r="HDB554" s="52"/>
      <c r="HDC554" s="52"/>
      <c r="HDD554" s="52"/>
      <c r="HDE554" s="52"/>
      <c r="HDF554" s="52"/>
      <c r="HDG554" s="52"/>
      <c r="HDH554" s="52"/>
      <c r="HDI554" s="52"/>
      <c r="HDJ554" s="52"/>
      <c r="HDK554" s="52"/>
      <c r="HDL554" s="52"/>
      <c r="HDM554" s="52"/>
      <c r="HDN554" s="52"/>
      <c r="HDO554" s="52"/>
      <c r="HDP554" s="52"/>
      <c r="HDQ554" s="52"/>
      <c r="HDR554" s="52"/>
      <c r="HDS554" s="52"/>
      <c r="HDT554" s="52"/>
      <c r="HDU554" s="52"/>
      <c r="HDV554" s="52"/>
      <c r="HDW554" s="52"/>
      <c r="HDX554" s="52"/>
      <c r="HDY554" s="52"/>
      <c r="HDZ554" s="52"/>
      <c r="HEA554" s="52"/>
      <c r="HEB554" s="52"/>
      <c r="HEC554" s="52"/>
      <c r="HED554" s="52"/>
      <c r="HEE554" s="52"/>
      <c r="HEF554" s="52"/>
      <c r="HEG554" s="52"/>
      <c r="HEH554" s="52"/>
      <c r="HEI554" s="52"/>
      <c r="HEJ554" s="52"/>
      <c r="HEK554" s="52"/>
      <c r="HEL554" s="52"/>
      <c r="HEM554" s="52"/>
      <c r="HEN554" s="52"/>
      <c r="HEO554" s="52"/>
      <c r="HEP554" s="52"/>
      <c r="HEQ554" s="52"/>
      <c r="HER554" s="52"/>
      <c r="HES554" s="52"/>
      <c r="HET554" s="52"/>
      <c r="HEU554" s="52"/>
      <c r="HEV554" s="52"/>
      <c r="HEW554" s="52"/>
      <c r="HEX554" s="52"/>
      <c r="HEY554" s="52"/>
      <c r="HEZ554" s="52"/>
      <c r="HFA554" s="52"/>
      <c r="HFB554" s="52"/>
      <c r="HFC554" s="52"/>
      <c r="HFD554" s="52"/>
      <c r="HFE554" s="52"/>
      <c r="HFF554" s="52"/>
      <c r="HFG554" s="52"/>
      <c r="HFH554" s="52"/>
      <c r="HFI554" s="52"/>
      <c r="HFJ554" s="52"/>
      <c r="HFK554" s="52"/>
      <c r="HFL554" s="52"/>
      <c r="HFM554" s="52"/>
      <c r="HFN554" s="52"/>
      <c r="HFO554" s="52"/>
      <c r="HFP554" s="52"/>
      <c r="HFQ554" s="52"/>
      <c r="HFR554" s="52"/>
      <c r="HFS554" s="52"/>
      <c r="HFT554" s="52"/>
      <c r="HFU554" s="52"/>
      <c r="HFV554" s="52"/>
      <c r="HFW554" s="52"/>
      <c r="HFX554" s="52"/>
      <c r="HFY554" s="52"/>
      <c r="HFZ554" s="52"/>
      <c r="HGA554" s="52"/>
      <c r="HGB554" s="52"/>
      <c r="HGC554" s="52"/>
      <c r="HGD554" s="52"/>
      <c r="HGE554" s="52"/>
      <c r="HGF554" s="52"/>
      <c r="HGG554" s="52"/>
      <c r="HGH554" s="52"/>
      <c r="HGI554" s="52"/>
      <c r="HGJ554" s="52"/>
      <c r="HGK554" s="52"/>
      <c r="HGL554" s="52"/>
      <c r="HGM554" s="52"/>
      <c r="HGN554" s="52"/>
      <c r="HGO554" s="52"/>
      <c r="HGP554" s="52"/>
      <c r="HGQ554" s="52"/>
      <c r="HGR554" s="52"/>
      <c r="HGS554" s="52"/>
      <c r="HGT554" s="52"/>
      <c r="HGU554" s="52"/>
      <c r="HGV554" s="52"/>
      <c r="HGW554" s="52"/>
      <c r="HGX554" s="52"/>
      <c r="HGY554" s="52"/>
      <c r="HGZ554" s="52"/>
      <c r="HHA554" s="52"/>
      <c r="HHB554" s="52"/>
      <c r="HHC554" s="52"/>
      <c r="HHD554" s="52"/>
      <c r="HHE554" s="52"/>
      <c r="HHF554" s="52"/>
      <c r="HHG554" s="52"/>
      <c r="HHH554" s="52"/>
      <c r="HHI554" s="52"/>
      <c r="HHJ554" s="52"/>
      <c r="HHK554" s="52"/>
      <c r="HHL554" s="52"/>
      <c r="HHM554" s="52"/>
      <c r="HHN554" s="52"/>
      <c r="HHO554" s="52"/>
      <c r="HHP554" s="52"/>
      <c r="HHQ554" s="52"/>
      <c r="HHR554" s="52"/>
      <c r="HHS554" s="52"/>
      <c r="HHT554" s="52"/>
      <c r="HHU554" s="52"/>
      <c r="HHV554" s="52"/>
      <c r="HHW554" s="52"/>
      <c r="HHX554" s="52"/>
      <c r="HHY554" s="52"/>
      <c r="HHZ554" s="52"/>
      <c r="HIA554" s="52"/>
      <c r="HIB554" s="52"/>
      <c r="HIC554" s="52"/>
      <c r="HID554" s="52"/>
      <c r="HIE554" s="52"/>
      <c r="HIF554" s="52"/>
      <c r="HIG554" s="52"/>
      <c r="HIH554" s="52"/>
      <c r="HII554" s="52"/>
      <c r="HIJ554" s="52"/>
      <c r="HIK554" s="52"/>
      <c r="HIL554" s="52"/>
      <c r="HIM554" s="52"/>
      <c r="HIN554" s="52"/>
      <c r="HIO554" s="52"/>
      <c r="HIP554" s="52"/>
      <c r="HIQ554" s="52"/>
      <c r="HIR554" s="52"/>
      <c r="HIS554" s="52"/>
      <c r="HIT554" s="52"/>
      <c r="HIU554" s="52"/>
      <c r="HIV554" s="52"/>
      <c r="HIW554" s="52"/>
      <c r="HIX554" s="52"/>
      <c r="HIY554" s="52"/>
      <c r="HIZ554" s="52"/>
      <c r="HJA554" s="52"/>
      <c r="HJB554" s="52"/>
      <c r="HJC554" s="52"/>
      <c r="HJD554" s="52"/>
      <c r="HJE554" s="52"/>
      <c r="HJF554" s="52"/>
      <c r="HJG554" s="52"/>
      <c r="HJH554" s="52"/>
      <c r="HJI554" s="52"/>
      <c r="HJJ554" s="52"/>
      <c r="HJK554" s="52"/>
      <c r="HJL554" s="52"/>
      <c r="HJM554" s="52"/>
      <c r="HJN554" s="52"/>
      <c r="HJO554" s="52"/>
      <c r="HJP554" s="52"/>
      <c r="HJQ554" s="52"/>
      <c r="HJR554" s="52"/>
      <c r="HJS554" s="52"/>
      <c r="HJT554" s="52"/>
      <c r="HJU554" s="52"/>
      <c r="HJV554" s="52"/>
      <c r="HJW554" s="52"/>
      <c r="HJX554" s="52"/>
      <c r="HJY554" s="52"/>
      <c r="HJZ554" s="52"/>
      <c r="HKA554" s="52"/>
      <c r="HKB554" s="52"/>
      <c r="HKC554" s="52"/>
      <c r="HKD554" s="52"/>
      <c r="HKE554" s="52"/>
      <c r="HKF554" s="52"/>
      <c r="HKG554" s="52"/>
      <c r="HKH554" s="52"/>
      <c r="HKI554" s="52"/>
      <c r="HKJ554" s="52"/>
      <c r="HKK554" s="52"/>
      <c r="HKL554" s="52"/>
      <c r="HKM554" s="52"/>
      <c r="HKN554" s="52"/>
      <c r="HKO554" s="52"/>
      <c r="HKP554" s="52"/>
      <c r="HKQ554" s="52"/>
      <c r="HKR554" s="52"/>
      <c r="HKS554" s="52"/>
      <c r="HKT554" s="52"/>
      <c r="HKU554" s="52"/>
      <c r="HKV554" s="52"/>
      <c r="HKW554" s="52"/>
      <c r="HKX554" s="52"/>
      <c r="HKY554" s="52"/>
      <c r="HKZ554" s="52"/>
      <c r="HLA554" s="52"/>
      <c r="HLB554" s="52"/>
      <c r="HLC554" s="52"/>
      <c r="HLD554" s="52"/>
      <c r="HLE554" s="52"/>
      <c r="HLF554" s="52"/>
      <c r="HLG554" s="52"/>
      <c r="HLH554" s="52"/>
      <c r="HLI554" s="52"/>
      <c r="HLJ554" s="52"/>
      <c r="HLK554" s="52"/>
      <c r="HLL554" s="52"/>
      <c r="HLM554" s="52"/>
      <c r="HLN554" s="52"/>
      <c r="HLO554" s="52"/>
      <c r="HLP554" s="52"/>
      <c r="HLQ554" s="52"/>
      <c r="HLR554" s="52"/>
      <c r="HLS554" s="52"/>
      <c r="HLT554" s="52"/>
      <c r="HLU554" s="52"/>
      <c r="HLV554" s="52"/>
      <c r="HLW554" s="52"/>
      <c r="HLX554" s="52"/>
      <c r="HLY554" s="52"/>
      <c r="HLZ554" s="52"/>
      <c r="HMA554" s="52"/>
      <c r="HMB554" s="52"/>
      <c r="HMC554" s="52"/>
      <c r="HMD554" s="52"/>
      <c r="HME554" s="52"/>
      <c r="HMF554" s="52"/>
      <c r="HMG554" s="52"/>
      <c r="HMH554" s="52"/>
      <c r="HMI554" s="52"/>
      <c r="HMJ554" s="52"/>
      <c r="HMK554" s="52"/>
      <c r="HML554" s="52"/>
      <c r="HMM554" s="52"/>
      <c r="HMN554" s="52"/>
      <c r="HMO554" s="52"/>
      <c r="HMP554" s="52"/>
      <c r="HMQ554" s="52"/>
      <c r="HMR554" s="52"/>
      <c r="HMS554" s="52"/>
      <c r="HMT554" s="52"/>
      <c r="HMU554" s="52"/>
      <c r="HMV554" s="52"/>
      <c r="HMW554" s="52"/>
      <c r="HMX554" s="52"/>
      <c r="HMY554" s="52"/>
      <c r="HMZ554" s="52"/>
      <c r="HNA554" s="52"/>
      <c r="HNB554" s="52"/>
      <c r="HNC554" s="52"/>
      <c r="HND554" s="52"/>
      <c r="HNE554" s="52"/>
      <c r="HNF554" s="52"/>
      <c r="HNG554" s="52"/>
      <c r="HNH554" s="52"/>
      <c r="HNI554" s="52"/>
      <c r="HNJ554" s="52"/>
      <c r="HNK554" s="52"/>
      <c r="HNL554" s="52"/>
      <c r="HNM554" s="52"/>
      <c r="HNN554" s="52"/>
      <c r="HNO554" s="52"/>
      <c r="HNP554" s="52"/>
      <c r="HNQ554" s="52"/>
      <c r="HNR554" s="52"/>
      <c r="HNS554" s="52"/>
      <c r="HNT554" s="52"/>
      <c r="HNU554" s="52"/>
      <c r="HNV554" s="52"/>
      <c r="HNW554" s="52"/>
      <c r="HNX554" s="52"/>
      <c r="HNY554" s="52"/>
      <c r="HNZ554" s="52"/>
      <c r="HOA554" s="52"/>
      <c r="HOB554" s="52"/>
      <c r="HOC554" s="52"/>
      <c r="HOD554" s="52"/>
      <c r="HOE554" s="52"/>
      <c r="HOF554" s="52"/>
      <c r="HOG554" s="52"/>
      <c r="HOH554" s="52"/>
      <c r="HOI554" s="52"/>
      <c r="HOJ554" s="52"/>
      <c r="HOK554" s="52"/>
      <c r="HOL554" s="52"/>
      <c r="HOM554" s="52"/>
      <c r="HON554" s="52"/>
      <c r="HOO554" s="52"/>
      <c r="HOP554" s="52"/>
      <c r="HOQ554" s="52"/>
      <c r="HOR554" s="52"/>
      <c r="HOS554" s="52"/>
      <c r="HOT554" s="52"/>
      <c r="HOU554" s="52"/>
      <c r="HOV554" s="52"/>
      <c r="HOW554" s="52"/>
      <c r="HOX554" s="52"/>
      <c r="HOY554" s="52"/>
      <c r="HOZ554" s="52"/>
      <c r="HPA554" s="52"/>
      <c r="HPB554" s="52"/>
      <c r="HPC554" s="52"/>
      <c r="HPD554" s="52"/>
      <c r="HPE554" s="52"/>
      <c r="HPF554" s="52"/>
      <c r="HPG554" s="52"/>
      <c r="HPH554" s="52"/>
      <c r="HPI554" s="52"/>
      <c r="HPJ554" s="52"/>
      <c r="HPK554" s="52"/>
      <c r="HPL554" s="52"/>
      <c r="HPM554" s="52"/>
      <c r="HPN554" s="52"/>
      <c r="HPO554" s="52"/>
      <c r="HPP554" s="52"/>
      <c r="HPQ554" s="52"/>
      <c r="HPR554" s="52"/>
      <c r="HPS554" s="52"/>
      <c r="HPT554" s="52"/>
      <c r="HPU554" s="52"/>
      <c r="HPV554" s="52"/>
      <c r="HPW554" s="52"/>
      <c r="HPX554" s="52"/>
      <c r="HPY554" s="52"/>
      <c r="HPZ554" s="52"/>
      <c r="HQA554" s="52"/>
      <c r="HQB554" s="52"/>
      <c r="HQC554" s="52"/>
      <c r="HQD554" s="52"/>
      <c r="HQE554" s="52"/>
      <c r="HQF554" s="52"/>
      <c r="HQG554" s="52"/>
      <c r="HQH554" s="52"/>
      <c r="HQI554" s="52"/>
      <c r="HQJ554" s="52"/>
      <c r="HQK554" s="52"/>
      <c r="HQL554" s="52"/>
      <c r="HQM554" s="52"/>
      <c r="HQN554" s="52"/>
      <c r="HQO554" s="52"/>
      <c r="HQP554" s="52"/>
      <c r="HQQ554" s="52"/>
      <c r="HQR554" s="52"/>
      <c r="HQS554" s="52"/>
      <c r="HQT554" s="52"/>
      <c r="HQU554" s="52"/>
      <c r="HQV554" s="52"/>
      <c r="HQW554" s="52"/>
      <c r="HQX554" s="52"/>
      <c r="HQY554" s="52"/>
      <c r="HQZ554" s="52"/>
      <c r="HRA554" s="52"/>
      <c r="HRB554" s="52"/>
      <c r="HRC554" s="52"/>
      <c r="HRD554" s="52"/>
      <c r="HRE554" s="52"/>
      <c r="HRF554" s="52"/>
      <c r="HRG554" s="52"/>
      <c r="HRH554" s="52"/>
      <c r="HRI554" s="52"/>
      <c r="HRJ554" s="52"/>
      <c r="HRK554" s="52"/>
      <c r="HRL554" s="52"/>
      <c r="HRM554" s="52"/>
      <c r="HRN554" s="52"/>
      <c r="HRO554" s="52"/>
      <c r="HRP554" s="52"/>
      <c r="HRQ554" s="52"/>
      <c r="HRR554" s="52"/>
      <c r="HRS554" s="52"/>
      <c r="HRT554" s="52"/>
      <c r="HRU554" s="52"/>
      <c r="HRV554" s="52"/>
      <c r="HRW554" s="52"/>
      <c r="HRX554" s="52"/>
      <c r="HRY554" s="52"/>
      <c r="HRZ554" s="52"/>
      <c r="HSA554" s="52"/>
      <c r="HSB554" s="52"/>
      <c r="HSC554" s="52"/>
      <c r="HSD554" s="52"/>
      <c r="HSE554" s="52"/>
      <c r="HSF554" s="52"/>
      <c r="HSG554" s="52"/>
      <c r="HSH554" s="52"/>
      <c r="HSI554" s="52"/>
      <c r="HSJ554" s="52"/>
      <c r="HSK554" s="52"/>
      <c r="HSL554" s="52"/>
      <c r="HSM554" s="52"/>
      <c r="HSN554" s="52"/>
      <c r="HSO554" s="52"/>
      <c r="HSP554" s="52"/>
      <c r="HSQ554" s="52"/>
      <c r="HSR554" s="52"/>
      <c r="HSS554" s="52"/>
      <c r="HST554" s="52"/>
      <c r="HSU554" s="52"/>
      <c r="HSV554" s="52"/>
      <c r="HSW554" s="52"/>
      <c r="HSX554" s="52"/>
      <c r="HSY554" s="52"/>
      <c r="HSZ554" s="52"/>
      <c r="HTA554" s="52"/>
      <c r="HTB554" s="52"/>
      <c r="HTC554" s="52"/>
      <c r="HTD554" s="52"/>
      <c r="HTE554" s="52"/>
      <c r="HTF554" s="52"/>
      <c r="HTG554" s="52"/>
      <c r="HTH554" s="52"/>
      <c r="HTI554" s="52"/>
      <c r="HTJ554" s="52"/>
      <c r="HTK554" s="52"/>
      <c r="HTL554" s="52"/>
      <c r="HTM554" s="52"/>
      <c r="HTN554" s="52"/>
      <c r="HTO554" s="52"/>
      <c r="HTP554" s="52"/>
      <c r="HTQ554" s="52"/>
      <c r="HTR554" s="52"/>
      <c r="HTS554" s="52"/>
      <c r="HTT554" s="52"/>
      <c r="HTU554" s="52"/>
      <c r="HTV554" s="52"/>
      <c r="HTW554" s="52"/>
      <c r="HTX554" s="52"/>
      <c r="HTY554" s="52"/>
      <c r="HTZ554" s="52"/>
      <c r="HUA554" s="52"/>
      <c r="HUB554" s="52"/>
      <c r="HUC554" s="52"/>
      <c r="HUD554" s="52"/>
      <c r="HUE554" s="52"/>
      <c r="HUF554" s="52"/>
      <c r="HUG554" s="52"/>
      <c r="HUH554" s="52"/>
      <c r="HUI554" s="52"/>
      <c r="HUJ554" s="52"/>
      <c r="HUK554" s="52"/>
      <c r="HUL554" s="52"/>
      <c r="HUM554" s="52"/>
      <c r="HUN554" s="52"/>
      <c r="HUO554" s="52"/>
      <c r="HUP554" s="52"/>
      <c r="HUQ554" s="52"/>
      <c r="HUR554" s="52"/>
      <c r="HUS554" s="52"/>
      <c r="HUT554" s="52"/>
      <c r="HUU554" s="52"/>
      <c r="HUV554" s="52"/>
      <c r="HUW554" s="52"/>
      <c r="HUX554" s="52"/>
      <c r="HUY554" s="52"/>
      <c r="HUZ554" s="52"/>
      <c r="HVA554" s="52"/>
      <c r="HVB554" s="52"/>
      <c r="HVC554" s="52"/>
      <c r="HVD554" s="52"/>
      <c r="HVE554" s="52"/>
      <c r="HVF554" s="52"/>
      <c r="HVG554" s="52"/>
      <c r="HVH554" s="52"/>
      <c r="HVI554" s="52"/>
      <c r="HVJ554" s="52"/>
      <c r="HVK554" s="52"/>
      <c r="HVL554" s="52"/>
      <c r="HVM554" s="52"/>
      <c r="HVN554" s="52"/>
      <c r="HVO554" s="52"/>
      <c r="HVP554" s="52"/>
      <c r="HVQ554" s="52"/>
      <c r="HVR554" s="52"/>
      <c r="HVS554" s="52"/>
      <c r="HVT554" s="52"/>
      <c r="HVU554" s="52"/>
      <c r="HVV554" s="52"/>
      <c r="HVW554" s="52"/>
      <c r="HVX554" s="52"/>
      <c r="HVY554" s="52"/>
      <c r="HVZ554" s="52"/>
      <c r="HWA554" s="52"/>
      <c r="HWB554" s="52"/>
      <c r="HWC554" s="52"/>
      <c r="HWD554" s="52"/>
      <c r="HWE554" s="52"/>
      <c r="HWF554" s="52"/>
      <c r="HWG554" s="52"/>
      <c r="HWH554" s="52"/>
      <c r="HWI554" s="52"/>
      <c r="HWJ554" s="52"/>
      <c r="HWK554" s="52"/>
      <c r="HWL554" s="52"/>
      <c r="HWM554" s="52"/>
      <c r="HWN554" s="52"/>
      <c r="HWO554" s="52"/>
      <c r="HWP554" s="52"/>
      <c r="HWQ554" s="52"/>
      <c r="HWR554" s="52"/>
      <c r="HWS554" s="52"/>
      <c r="HWT554" s="52"/>
      <c r="HWU554" s="52"/>
      <c r="HWV554" s="52"/>
      <c r="HWW554" s="52"/>
      <c r="HWX554" s="52"/>
      <c r="HWY554" s="52"/>
      <c r="HWZ554" s="52"/>
      <c r="HXA554" s="52"/>
      <c r="HXB554" s="52"/>
      <c r="HXC554" s="52"/>
      <c r="HXD554" s="52"/>
      <c r="HXE554" s="52"/>
      <c r="HXF554" s="52"/>
      <c r="HXG554" s="52"/>
      <c r="HXH554" s="52"/>
      <c r="HXI554" s="52"/>
      <c r="HXJ554" s="52"/>
      <c r="HXK554" s="52"/>
      <c r="HXL554" s="52"/>
      <c r="HXM554" s="52"/>
      <c r="HXN554" s="52"/>
      <c r="HXO554" s="52"/>
      <c r="HXP554" s="52"/>
      <c r="HXQ554" s="52"/>
      <c r="HXR554" s="52"/>
      <c r="HXS554" s="52"/>
      <c r="HXT554" s="52"/>
      <c r="HXU554" s="52"/>
      <c r="HXV554" s="52"/>
      <c r="HXW554" s="52"/>
      <c r="HXX554" s="52"/>
      <c r="HXY554" s="52"/>
      <c r="HXZ554" s="52"/>
      <c r="HYA554" s="52"/>
      <c r="HYB554" s="52"/>
      <c r="HYC554" s="52"/>
      <c r="HYD554" s="52"/>
      <c r="HYE554" s="52"/>
      <c r="HYF554" s="52"/>
      <c r="HYG554" s="52"/>
      <c r="HYH554" s="52"/>
      <c r="HYI554" s="52"/>
      <c r="HYJ554" s="52"/>
      <c r="HYK554" s="52"/>
      <c r="HYL554" s="52"/>
      <c r="HYM554" s="52"/>
      <c r="HYN554" s="52"/>
      <c r="HYO554" s="52"/>
      <c r="HYP554" s="52"/>
      <c r="HYQ554" s="52"/>
      <c r="HYR554" s="52"/>
      <c r="HYS554" s="52"/>
      <c r="HYT554" s="52"/>
      <c r="HYU554" s="52"/>
      <c r="HYV554" s="52"/>
      <c r="HYW554" s="52"/>
      <c r="HYX554" s="52"/>
      <c r="HYY554" s="52"/>
      <c r="HYZ554" s="52"/>
      <c r="HZA554" s="52"/>
      <c r="HZB554" s="52"/>
      <c r="HZC554" s="52"/>
      <c r="HZD554" s="52"/>
      <c r="HZE554" s="52"/>
      <c r="HZF554" s="52"/>
      <c r="HZG554" s="52"/>
      <c r="HZH554" s="52"/>
      <c r="HZI554" s="52"/>
      <c r="HZJ554" s="52"/>
      <c r="HZK554" s="52"/>
      <c r="HZL554" s="52"/>
      <c r="HZM554" s="52"/>
      <c r="HZN554" s="52"/>
      <c r="HZO554" s="52"/>
      <c r="HZP554" s="52"/>
      <c r="HZQ554" s="52"/>
      <c r="HZR554" s="52"/>
      <c r="HZS554" s="52"/>
      <c r="HZT554" s="52"/>
      <c r="HZU554" s="52"/>
      <c r="HZV554" s="52"/>
      <c r="HZW554" s="52"/>
      <c r="HZX554" s="52"/>
      <c r="HZY554" s="52"/>
      <c r="HZZ554" s="52"/>
      <c r="IAA554" s="52"/>
      <c r="IAB554" s="52"/>
      <c r="IAC554" s="52"/>
      <c r="IAD554" s="52"/>
      <c r="IAE554" s="52"/>
      <c r="IAF554" s="52"/>
      <c r="IAG554" s="52"/>
      <c r="IAH554" s="52"/>
      <c r="IAI554" s="52"/>
      <c r="IAJ554" s="52"/>
      <c r="IAK554" s="52"/>
      <c r="IAL554" s="52"/>
      <c r="IAM554" s="52"/>
      <c r="IAN554" s="52"/>
      <c r="IAO554" s="52"/>
      <c r="IAP554" s="52"/>
      <c r="IAQ554" s="52"/>
      <c r="IAR554" s="52"/>
      <c r="IAS554" s="52"/>
      <c r="IAT554" s="52"/>
      <c r="IAU554" s="52"/>
      <c r="IAV554" s="52"/>
      <c r="IAW554" s="52"/>
      <c r="IAX554" s="52"/>
      <c r="IAY554" s="52"/>
      <c r="IAZ554" s="52"/>
      <c r="IBA554" s="52"/>
      <c r="IBB554" s="52"/>
      <c r="IBC554" s="52"/>
      <c r="IBD554" s="52"/>
      <c r="IBE554" s="52"/>
      <c r="IBF554" s="52"/>
      <c r="IBG554" s="52"/>
      <c r="IBH554" s="52"/>
      <c r="IBI554" s="52"/>
      <c r="IBJ554" s="52"/>
      <c r="IBK554" s="52"/>
      <c r="IBL554" s="52"/>
      <c r="IBM554" s="52"/>
      <c r="IBN554" s="52"/>
      <c r="IBO554" s="52"/>
      <c r="IBP554" s="52"/>
      <c r="IBQ554" s="52"/>
      <c r="IBR554" s="52"/>
      <c r="IBS554" s="52"/>
      <c r="IBT554" s="52"/>
      <c r="IBU554" s="52"/>
      <c r="IBV554" s="52"/>
      <c r="IBW554" s="52"/>
      <c r="IBX554" s="52"/>
      <c r="IBY554" s="52"/>
      <c r="IBZ554" s="52"/>
      <c r="ICA554" s="52"/>
      <c r="ICB554" s="52"/>
      <c r="ICC554" s="52"/>
      <c r="ICD554" s="52"/>
      <c r="ICE554" s="52"/>
      <c r="ICF554" s="52"/>
      <c r="ICG554" s="52"/>
      <c r="ICH554" s="52"/>
      <c r="ICI554" s="52"/>
      <c r="ICJ554" s="52"/>
      <c r="ICK554" s="52"/>
      <c r="ICL554" s="52"/>
      <c r="ICM554" s="52"/>
      <c r="ICN554" s="52"/>
      <c r="ICO554" s="52"/>
      <c r="ICP554" s="52"/>
      <c r="ICQ554" s="52"/>
      <c r="ICR554" s="52"/>
      <c r="ICS554" s="52"/>
      <c r="ICT554" s="52"/>
      <c r="ICU554" s="52"/>
      <c r="ICV554" s="52"/>
      <c r="ICW554" s="52"/>
      <c r="ICX554" s="52"/>
      <c r="ICY554" s="52"/>
      <c r="ICZ554" s="52"/>
      <c r="IDA554" s="52"/>
      <c r="IDB554" s="52"/>
      <c r="IDC554" s="52"/>
      <c r="IDD554" s="52"/>
      <c r="IDE554" s="52"/>
      <c r="IDF554" s="52"/>
      <c r="IDG554" s="52"/>
      <c r="IDH554" s="52"/>
      <c r="IDI554" s="52"/>
      <c r="IDJ554" s="52"/>
      <c r="IDK554" s="52"/>
      <c r="IDL554" s="52"/>
      <c r="IDM554" s="52"/>
      <c r="IDN554" s="52"/>
      <c r="IDO554" s="52"/>
      <c r="IDP554" s="52"/>
      <c r="IDQ554" s="52"/>
      <c r="IDR554" s="52"/>
      <c r="IDS554" s="52"/>
      <c r="IDT554" s="52"/>
      <c r="IDU554" s="52"/>
      <c r="IDV554" s="52"/>
      <c r="IDW554" s="52"/>
      <c r="IDX554" s="52"/>
      <c r="IDY554" s="52"/>
      <c r="IDZ554" s="52"/>
      <c r="IEA554" s="52"/>
      <c r="IEB554" s="52"/>
      <c r="IEC554" s="52"/>
      <c r="IED554" s="52"/>
      <c r="IEE554" s="52"/>
      <c r="IEF554" s="52"/>
      <c r="IEG554" s="52"/>
      <c r="IEH554" s="52"/>
      <c r="IEI554" s="52"/>
      <c r="IEJ554" s="52"/>
      <c r="IEK554" s="52"/>
      <c r="IEL554" s="52"/>
      <c r="IEM554" s="52"/>
      <c r="IEN554" s="52"/>
      <c r="IEO554" s="52"/>
      <c r="IEP554" s="52"/>
      <c r="IEQ554" s="52"/>
      <c r="IER554" s="52"/>
      <c r="IES554" s="52"/>
      <c r="IET554" s="52"/>
      <c r="IEU554" s="52"/>
      <c r="IEV554" s="52"/>
      <c r="IEW554" s="52"/>
      <c r="IEX554" s="52"/>
      <c r="IEY554" s="52"/>
      <c r="IEZ554" s="52"/>
      <c r="IFA554" s="52"/>
      <c r="IFB554" s="52"/>
      <c r="IFC554" s="52"/>
      <c r="IFD554" s="52"/>
      <c r="IFE554" s="52"/>
      <c r="IFF554" s="52"/>
      <c r="IFG554" s="52"/>
      <c r="IFH554" s="52"/>
      <c r="IFI554" s="52"/>
      <c r="IFJ554" s="52"/>
      <c r="IFK554" s="52"/>
      <c r="IFL554" s="52"/>
      <c r="IFM554" s="52"/>
      <c r="IFN554" s="52"/>
      <c r="IFO554" s="52"/>
      <c r="IFP554" s="52"/>
      <c r="IFQ554" s="52"/>
      <c r="IFR554" s="52"/>
      <c r="IFS554" s="52"/>
      <c r="IFT554" s="52"/>
      <c r="IFU554" s="52"/>
      <c r="IFV554" s="52"/>
      <c r="IFW554" s="52"/>
      <c r="IFX554" s="52"/>
      <c r="IFY554" s="52"/>
      <c r="IFZ554" s="52"/>
      <c r="IGA554" s="52"/>
      <c r="IGB554" s="52"/>
      <c r="IGC554" s="52"/>
      <c r="IGD554" s="52"/>
      <c r="IGE554" s="52"/>
      <c r="IGF554" s="52"/>
      <c r="IGG554" s="52"/>
      <c r="IGH554" s="52"/>
      <c r="IGI554" s="52"/>
      <c r="IGJ554" s="52"/>
      <c r="IGK554" s="52"/>
      <c r="IGL554" s="52"/>
      <c r="IGM554" s="52"/>
      <c r="IGN554" s="52"/>
      <c r="IGO554" s="52"/>
      <c r="IGP554" s="52"/>
      <c r="IGQ554" s="52"/>
      <c r="IGR554" s="52"/>
      <c r="IGS554" s="52"/>
      <c r="IGT554" s="52"/>
      <c r="IGU554" s="52"/>
      <c r="IGV554" s="52"/>
      <c r="IGW554" s="52"/>
      <c r="IGX554" s="52"/>
      <c r="IGY554" s="52"/>
      <c r="IGZ554" s="52"/>
      <c r="IHA554" s="52"/>
      <c r="IHB554" s="52"/>
      <c r="IHC554" s="52"/>
      <c r="IHD554" s="52"/>
      <c r="IHE554" s="52"/>
      <c r="IHF554" s="52"/>
      <c r="IHG554" s="52"/>
      <c r="IHH554" s="52"/>
      <c r="IHI554" s="52"/>
      <c r="IHJ554" s="52"/>
      <c r="IHK554" s="52"/>
      <c r="IHL554" s="52"/>
      <c r="IHM554" s="52"/>
      <c r="IHN554" s="52"/>
      <c r="IHO554" s="52"/>
      <c r="IHP554" s="52"/>
      <c r="IHQ554" s="52"/>
      <c r="IHR554" s="52"/>
      <c r="IHS554" s="52"/>
      <c r="IHT554" s="52"/>
      <c r="IHU554" s="52"/>
      <c r="IHV554" s="52"/>
      <c r="IHW554" s="52"/>
      <c r="IHX554" s="52"/>
      <c r="IHY554" s="52"/>
      <c r="IHZ554" s="52"/>
      <c r="IIA554" s="52"/>
      <c r="IIB554" s="52"/>
      <c r="IIC554" s="52"/>
      <c r="IID554" s="52"/>
      <c r="IIE554" s="52"/>
      <c r="IIF554" s="52"/>
      <c r="IIG554" s="52"/>
      <c r="IIH554" s="52"/>
      <c r="III554" s="52"/>
      <c r="IIJ554" s="52"/>
      <c r="IIK554" s="52"/>
      <c r="IIL554" s="52"/>
      <c r="IIM554" s="52"/>
      <c r="IIN554" s="52"/>
      <c r="IIO554" s="52"/>
      <c r="IIP554" s="52"/>
      <c r="IIQ554" s="52"/>
      <c r="IIR554" s="52"/>
      <c r="IIS554" s="52"/>
      <c r="IIT554" s="52"/>
      <c r="IIU554" s="52"/>
      <c r="IIV554" s="52"/>
      <c r="IIW554" s="52"/>
      <c r="IIX554" s="52"/>
      <c r="IIY554" s="52"/>
      <c r="IIZ554" s="52"/>
      <c r="IJA554" s="52"/>
      <c r="IJB554" s="52"/>
      <c r="IJC554" s="52"/>
      <c r="IJD554" s="52"/>
      <c r="IJE554" s="52"/>
      <c r="IJF554" s="52"/>
      <c r="IJG554" s="52"/>
      <c r="IJH554" s="52"/>
      <c r="IJI554" s="52"/>
      <c r="IJJ554" s="52"/>
      <c r="IJK554" s="52"/>
      <c r="IJL554" s="52"/>
      <c r="IJM554" s="52"/>
      <c r="IJN554" s="52"/>
      <c r="IJO554" s="52"/>
      <c r="IJP554" s="52"/>
      <c r="IJQ554" s="52"/>
      <c r="IJR554" s="52"/>
      <c r="IJS554" s="52"/>
      <c r="IJT554" s="52"/>
      <c r="IJU554" s="52"/>
      <c r="IJV554" s="52"/>
      <c r="IJW554" s="52"/>
      <c r="IJX554" s="52"/>
      <c r="IJY554" s="52"/>
      <c r="IJZ554" s="52"/>
      <c r="IKA554" s="52"/>
      <c r="IKB554" s="52"/>
      <c r="IKC554" s="52"/>
      <c r="IKD554" s="52"/>
      <c r="IKE554" s="52"/>
      <c r="IKF554" s="52"/>
      <c r="IKG554" s="52"/>
      <c r="IKH554" s="52"/>
      <c r="IKI554" s="52"/>
      <c r="IKJ554" s="52"/>
      <c r="IKK554" s="52"/>
      <c r="IKL554" s="52"/>
      <c r="IKM554" s="52"/>
      <c r="IKN554" s="52"/>
      <c r="IKO554" s="52"/>
      <c r="IKP554" s="52"/>
      <c r="IKQ554" s="52"/>
      <c r="IKR554" s="52"/>
      <c r="IKS554" s="52"/>
      <c r="IKT554" s="52"/>
      <c r="IKU554" s="52"/>
      <c r="IKV554" s="52"/>
      <c r="IKW554" s="52"/>
      <c r="IKX554" s="52"/>
      <c r="IKY554" s="52"/>
      <c r="IKZ554" s="52"/>
      <c r="ILA554" s="52"/>
      <c r="ILB554" s="52"/>
      <c r="ILC554" s="52"/>
      <c r="ILD554" s="52"/>
      <c r="ILE554" s="52"/>
      <c r="ILF554" s="52"/>
      <c r="ILG554" s="52"/>
      <c r="ILH554" s="52"/>
      <c r="ILI554" s="52"/>
      <c r="ILJ554" s="52"/>
      <c r="ILK554" s="52"/>
      <c r="ILL554" s="52"/>
      <c r="ILM554" s="52"/>
      <c r="ILN554" s="52"/>
      <c r="ILO554" s="52"/>
      <c r="ILP554" s="52"/>
      <c r="ILQ554" s="52"/>
      <c r="ILR554" s="52"/>
      <c r="ILS554" s="52"/>
      <c r="ILT554" s="52"/>
      <c r="ILU554" s="52"/>
      <c r="ILV554" s="52"/>
      <c r="ILW554" s="52"/>
      <c r="ILX554" s="52"/>
      <c r="ILY554" s="52"/>
      <c r="ILZ554" s="52"/>
      <c r="IMA554" s="52"/>
      <c r="IMB554" s="52"/>
      <c r="IMC554" s="52"/>
      <c r="IMD554" s="52"/>
      <c r="IME554" s="52"/>
      <c r="IMF554" s="52"/>
      <c r="IMG554" s="52"/>
      <c r="IMH554" s="52"/>
      <c r="IMI554" s="52"/>
      <c r="IMJ554" s="52"/>
      <c r="IMK554" s="52"/>
      <c r="IML554" s="52"/>
      <c r="IMM554" s="52"/>
      <c r="IMN554" s="52"/>
      <c r="IMO554" s="52"/>
      <c r="IMP554" s="52"/>
      <c r="IMQ554" s="52"/>
      <c r="IMR554" s="52"/>
      <c r="IMS554" s="52"/>
      <c r="IMT554" s="52"/>
      <c r="IMU554" s="52"/>
      <c r="IMV554" s="52"/>
      <c r="IMW554" s="52"/>
      <c r="IMX554" s="52"/>
      <c r="IMY554" s="52"/>
      <c r="IMZ554" s="52"/>
      <c r="INA554" s="52"/>
      <c r="INB554" s="52"/>
      <c r="INC554" s="52"/>
      <c r="IND554" s="52"/>
      <c r="INE554" s="52"/>
      <c r="INF554" s="52"/>
      <c r="ING554" s="52"/>
      <c r="INH554" s="52"/>
      <c r="INI554" s="52"/>
      <c r="INJ554" s="52"/>
      <c r="INK554" s="52"/>
      <c r="INL554" s="52"/>
      <c r="INM554" s="52"/>
      <c r="INN554" s="52"/>
      <c r="INO554" s="52"/>
      <c r="INP554" s="52"/>
      <c r="INQ554" s="52"/>
      <c r="INR554" s="52"/>
      <c r="INS554" s="52"/>
      <c r="INT554" s="52"/>
      <c r="INU554" s="52"/>
      <c r="INV554" s="52"/>
      <c r="INW554" s="52"/>
      <c r="INX554" s="52"/>
      <c r="INY554" s="52"/>
      <c r="INZ554" s="52"/>
      <c r="IOA554" s="52"/>
      <c r="IOB554" s="52"/>
      <c r="IOC554" s="52"/>
      <c r="IOD554" s="52"/>
      <c r="IOE554" s="52"/>
      <c r="IOF554" s="52"/>
      <c r="IOG554" s="52"/>
      <c r="IOH554" s="52"/>
      <c r="IOI554" s="52"/>
      <c r="IOJ554" s="52"/>
      <c r="IOK554" s="52"/>
      <c r="IOL554" s="52"/>
      <c r="IOM554" s="52"/>
      <c r="ION554" s="52"/>
      <c r="IOO554" s="52"/>
      <c r="IOP554" s="52"/>
      <c r="IOQ554" s="52"/>
      <c r="IOR554" s="52"/>
      <c r="IOS554" s="52"/>
      <c r="IOT554" s="52"/>
      <c r="IOU554" s="52"/>
      <c r="IOV554" s="52"/>
      <c r="IOW554" s="52"/>
      <c r="IOX554" s="52"/>
      <c r="IOY554" s="52"/>
      <c r="IOZ554" s="52"/>
      <c r="IPA554" s="52"/>
      <c r="IPB554" s="52"/>
      <c r="IPC554" s="52"/>
      <c r="IPD554" s="52"/>
      <c r="IPE554" s="52"/>
      <c r="IPF554" s="52"/>
      <c r="IPG554" s="52"/>
      <c r="IPH554" s="52"/>
      <c r="IPI554" s="52"/>
      <c r="IPJ554" s="52"/>
      <c r="IPK554" s="52"/>
      <c r="IPL554" s="52"/>
      <c r="IPM554" s="52"/>
      <c r="IPN554" s="52"/>
      <c r="IPO554" s="52"/>
      <c r="IPP554" s="52"/>
      <c r="IPQ554" s="52"/>
      <c r="IPR554" s="52"/>
      <c r="IPS554" s="52"/>
      <c r="IPT554" s="52"/>
      <c r="IPU554" s="52"/>
      <c r="IPV554" s="52"/>
      <c r="IPW554" s="52"/>
      <c r="IPX554" s="52"/>
      <c r="IPY554" s="52"/>
      <c r="IPZ554" s="52"/>
      <c r="IQA554" s="52"/>
      <c r="IQB554" s="52"/>
      <c r="IQC554" s="52"/>
      <c r="IQD554" s="52"/>
      <c r="IQE554" s="52"/>
      <c r="IQF554" s="52"/>
      <c r="IQG554" s="52"/>
      <c r="IQH554" s="52"/>
      <c r="IQI554" s="52"/>
      <c r="IQJ554" s="52"/>
      <c r="IQK554" s="52"/>
      <c r="IQL554" s="52"/>
      <c r="IQM554" s="52"/>
      <c r="IQN554" s="52"/>
      <c r="IQO554" s="52"/>
      <c r="IQP554" s="52"/>
      <c r="IQQ554" s="52"/>
      <c r="IQR554" s="52"/>
      <c r="IQS554" s="52"/>
      <c r="IQT554" s="52"/>
      <c r="IQU554" s="52"/>
      <c r="IQV554" s="52"/>
      <c r="IQW554" s="52"/>
      <c r="IQX554" s="52"/>
      <c r="IQY554" s="52"/>
      <c r="IQZ554" s="52"/>
      <c r="IRA554" s="52"/>
      <c r="IRB554" s="52"/>
      <c r="IRC554" s="52"/>
      <c r="IRD554" s="52"/>
      <c r="IRE554" s="52"/>
      <c r="IRF554" s="52"/>
      <c r="IRG554" s="52"/>
      <c r="IRH554" s="52"/>
      <c r="IRI554" s="52"/>
      <c r="IRJ554" s="52"/>
      <c r="IRK554" s="52"/>
      <c r="IRL554" s="52"/>
      <c r="IRM554" s="52"/>
      <c r="IRN554" s="52"/>
      <c r="IRO554" s="52"/>
      <c r="IRP554" s="52"/>
      <c r="IRQ554" s="52"/>
      <c r="IRR554" s="52"/>
      <c r="IRS554" s="52"/>
      <c r="IRT554" s="52"/>
      <c r="IRU554" s="52"/>
      <c r="IRV554" s="52"/>
      <c r="IRW554" s="52"/>
      <c r="IRX554" s="52"/>
      <c r="IRY554" s="52"/>
      <c r="IRZ554" s="52"/>
      <c r="ISA554" s="52"/>
      <c r="ISB554" s="52"/>
      <c r="ISC554" s="52"/>
      <c r="ISD554" s="52"/>
      <c r="ISE554" s="52"/>
      <c r="ISF554" s="52"/>
      <c r="ISG554" s="52"/>
      <c r="ISH554" s="52"/>
      <c r="ISI554" s="52"/>
      <c r="ISJ554" s="52"/>
      <c r="ISK554" s="52"/>
      <c r="ISL554" s="52"/>
      <c r="ISM554" s="52"/>
      <c r="ISN554" s="52"/>
      <c r="ISO554" s="52"/>
      <c r="ISP554" s="52"/>
      <c r="ISQ554" s="52"/>
      <c r="ISR554" s="52"/>
      <c r="ISS554" s="52"/>
      <c r="IST554" s="52"/>
      <c r="ISU554" s="52"/>
      <c r="ISV554" s="52"/>
      <c r="ISW554" s="52"/>
      <c r="ISX554" s="52"/>
      <c r="ISY554" s="52"/>
      <c r="ISZ554" s="52"/>
      <c r="ITA554" s="52"/>
      <c r="ITB554" s="52"/>
      <c r="ITC554" s="52"/>
      <c r="ITD554" s="52"/>
      <c r="ITE554" s="52"/>
      <c r="ITF554" s="52"/>
      <c r="ITG554" s="52"/>
      <c r="ITH554" s="52"/>
      <c r="ITI554" s="52"/>
      <c r="ITJ554" s="52"/>
      <c r="ITK554" s="52"/>
      <c r="ITL554" s="52"/>
      <c r="ITM554" s="52"/>
      <c r="ITN554" s="52"/>
      <c r="ITO554" s="52"/>
      <c r="ITP554" s="52"/>
      <c r="ITQ554" s="52"/>
      <c r="ITR554" s="52"/>
      <c r="ITS554" s="52"/>
      <c r="ITT554" s="52"/>
      <c r="ITU554" s="52"/>
      <c r="ITV554" s="52"/>
      <c r="ITW554" s="52"/>
      <c r="ITX554" s="52"/>
      <c r="ITY554" s="52"/>
      <c r="ITZ554" s="52"/>
      <c r="IUA554" s="52"/>
      <c r="IUB554" s="52"/>
      <c r="IUC554" s="52"/>
      <c r="IUD554" s="52"/>
      <c r="IUE554" s="52"/>
      <c r="IUF554" s="52"/>
      <c r="IUG554" s="52"/>
      <c r="IUH554" s="52"/>
      <c r="IUI554" s="52"/>
      <c r="IUJ554" s="52"/>
      <c r="IUK554" s="52"/>
      <c r="IUL554" s="52"/>
      <c r="IUM554" s="52"/>
      <c r="IUN554" s="52"/>
      <c r="IUO554" s="52"/>
      <c r="IUP554" s="52"/>
      <c r="IUQ554" s="52"/>
      <c r="IUR554" s="52"/>
      <c r="IUS554" s="52"/>
      <c r="IUT554" s="52"/>
      <c r="IUU554" s="52"/>
      <c r="IUV554" s="52"/>
      <c r="IUW554" s="52"/>
      <c r="IUX554" s="52"/>
      <c r="IUY554" s="52"/>
      <c r="IUZ554" s="52"/>
      <c r="IVA554" s="52"/>
      <c r="IVB554" s="52"/>
      <c r="IVC554" s="52"/>
      <c r="IVD554" s="52"/>
      <c r="IVE554" s="52"/>
      <c r="IVF554" s="52"/>
      <c r="IVG554" s="52"/>
      <c r="IVH554" s="52"/>
      <c r="IVI554" s="52"/>
      <c r="IVJ554" s="52"/>
      <c r="IVK554" s="52"/>
      <c r="IVL554" s="52"/>
      <c r="IVM554" s="52"/>
      <c r="IVN554" s="52"/>
      <c r="IVO554" s="52"/>
      <c r="IVP554" s="52"/>
      <c r="IVQ554" s="52"/>
      <c r="IVR554" s="52"/>
      <c r="IVS554" s="52"/>
      <c r="IVT554" s="52"/>
      <c r="IVU554" s="52"/>
      <c r="IVV554" s="52"/>
      <c r="IVW554" s="52"/>
      <c r="IVX554" s="52"/>
      <c r="IVY554" s="52"/>
      <c r="IVZ554" s="52"/>
      <c r="IWA554" s="52"/>
      <c r="IWB554" s="52"/>
      <c r="IWC554" s="52"/>
      <c r="IWD554" s="52"/>
      <c r="IWE554" s="52"/>
      <c r="IWF554" s="52"/>
      <c r="IWG554" s="52"/>
      <c r="IWH554" s="52"/>
      <c r="IWI554" s="52"/>
      <c r="IWJ554" s="52"/>
      <c r="IWK554" s="52"/>
      <c r="IWL554" s="52"/>
      <c r="IWM554" s="52"/>
      <c r="IWN554" s="52"/>
      <c r="IWO554" s="52"/>
      <c r="IWP554" s="52"/>
      <c r="IWQ554" s="52"/>
      <c r="IWR554" s="52"/>
      <c r="IWS554" s="52"/>
      <c r="IWT554" s="52"/>
      <c r="IWU554" s="52"/>
      <c r="IWV554" s="52"/>
      <c r="IWW554" s="52"/>
      <c r="IWX554" s="52"/>
      <c r="IWY554" s="52"/>
      <c r="IWZ554" s="52"/>
      <c r="IXA554" s="52"/>
      <c r="IXB554" s="52"/>
      <c r="IXC554" s="52"/>
      <c r="IXD554" s="52"/>
      <c r="IXE554" s="52"/>
      <c r="IXF554" s="52"/>
      <c r="IXG554" s="52"/>
      <c r="IXH554" s="52"/>
      <c r="IXI554" s="52"/>
      <c r="IXJ554" s="52"/>
      <c r="IXK554" s="52"/>
      <c r="IXL554" s="52"/>
      <c r="IXM554" s="52"/>
      <c r="IXN554" s="52"/>
      <c r="IXO554" s="52"/>
      <c r="IXP554" s="52"/>
      <c r="IXQ554" s="52"/>
      <c r="IXR554" s="52"/>
      <c r="IXS554" s="52"/>
      <c r="IXT554" s="52"/>
      <c r="IXU554" s="52"/>
      <c r="IXV554" s="52"/>
      <c r="IXW554" s="52"/>
      <c r="IXX554" s="52"/>
      <c r="IXY554" s="52"/>
      <c r="IXZ554" s="52"/>
      <c r="IYA554" s="52"/>
      <c r="IYB554" s="52"/>
      <c r="IYC554" s="52"/>
      <c r="IYD554" s="52"/>
      <c r="IYE554" s="52"/>
      <c r="IYF554" s="52"/>
      <c r="IYG554" s="52"/>
      <c r="IYH554" s="52"/>
      <c r="IYI554" s="52"/>
      <c r="IYJ554" s="52"/>
      <c r="IYK554" s="52"/>
      <c r="IYL554" s="52"/>
      <c r="IYM554" s="52"/>
      <c r="IYN554" s="52"/>
      <c r="IYO554" s="52"/>
      <c r="IYP554" s="52"/>
      <c r="IYQ554" s="52"/>
      <c r="IYR554" s="52"/>
      <c r="IYS554" s="52"/>
      <c r="IYT554" s="52"/>
      <c r="IYU554" s="52"/>
      <c r="IYV554" s="52"/>
      <c r="IYW554" s="52"/>
      <c r="IYX554" s="52"/>
      <c r="IYY554" s="52"/>
      <c r="IYZ554" s="52"/>
      <c r="IZA554" s="52"/>
      <c r="IZB554" s="52"/>
      <c r="IZC554" s="52"/>
      <c r="IZD554" s="52"/>
      <c r="IZE554" s="52"/>
      <c r="IZF554" s="52"/>
      <c r="IZG554" s="52"/>
      <c r="IZH554" s="52"/>
      <c r="IZI554" s="52"/>
      <c r="IZJ554" s="52"/>
      <c r="IZK554" s="52"/>
      <c r="IZL554" s="52"/>
      <c r="IZM554" s="52"/>
      <c r="IZN554" s="52"/>
      <c r="IZO554" s="52"/>
      <c r="IZP554" s="52"/>
      <c r="IZQ554" s="52"/>
      <c r="IZR554" s="52"/>
      <c r="IZS554" s="52"/>
      <c r="IZT554" s="52"/>
      <c r="IZU554" s="52"/>
      <c r="IZV554" s="52"/>
      <c r="IZW554" s="52"/>
      <c r="IZX554" s="52"/>
      <c r="IZY554" s="52"/>
      <c r="IZZ554" s="52"/>
      <c r="JAA554" s="52"/>
      <c r="JAB554" s="52"/>
      <c r="JAC554" s="52"/>
      <c r="JAD554" s="52"/>
      <c r="JAE554" s="52"/>
      <c r="JAF554" s="52"/>
      <c r="JAG554" s="52"/>
      <c r="JAH554" s="52"/>
      <c r="JAI554" s="52"/>
      <c r="JAJ554" s="52"/>
      <c r="JAK554" s="52"/>
      <c r="JAL554" s="52"/>
      <c r="JAM554" s="52"/>
      <c r="JAN554" s="52"/>
      <c r="JAO554" s="52"/>
      <c r="JAP554" s="52"/>
      <c r="JAQ554" s="52"/>
      <c r="JAR554" s="52"/>
      <c r="JAS554" s="52"/>
      <c r="JAT554" s="52"/>
      <c r="JAU554" s="52"/>
      <c r="JAV554" s="52"/>
      <c r="JAW554" s="52"/>
      <c r="JAX554" s="52"/>
      <c r="JAY554" s="52"/>
      <c r="JAZ554" s="52"/>
      <c r="JBA554" s="52"/>
      <c r="JBB554" s="52"/>
      <c r="JBC554" s="52"/>
      <c r="JBD554" s="52"/>
      <c r="JBE554" s="52"/>
      <c r="JBF554" s="52"/>
      <c r="JBG554" s="52"/>
      <c r="JBH554" s="52"/>
      <c r="JBI554" s="52"/>
      <c r="JBJ554" s="52"/>
      <c r="JBK554" s="52"/>
      <c r="JBL554" s="52"/>
      <c r="JBM554" s="52"/>
      <c r="JBN554" s="52"/>
      <c r="JBO554" s="52"/>
      <c r="JBP554" s="52"/>
      <c r="JBQ554" s="52"/>
      <c r="JBR554" s="52"/>
      <c r="JBS554" s="52"/>
      <c r="JBT554" s="52"/>
      <c r="JBU554" s="52"/>
      <c r="JBV554" s="52"/>
      <c r="JBW554" s="52"/>
      <c r="JBX554" s="52"/>
      <c r="JBY554" s="52"/>
      <c r="JBZ554" s="52"/>
      <c r="JCA554" s="52"/>
      <c r="JCB554" s="52"/>
      <c r="JCC554" s="52"/>
      <c r="JCD554" s="52"/>
      <c r="JCE554" s="52"/>
      <c r="JCF554" s="52"/>
      <c r="JCG554" s="52"/>
      <c r="JCH554" s="52"/>
      <c r="JCI554" s="52"/>
      <c r="JCJ554" s="52"/>
      <c r="JCK554" s="52"/>
      <c r="JCL554" s="52"/>
      <c r="JCM554" s="52"/>
      <c r="JCN554" s="52"/>
      <c r="JCO554" s="52"/>
      <c r="JCP554" s="52"/>
      <c r="JCQ554" s="52"/>
      <c r="JCR554" s="52"/>
      <c r="JCS554" s="52"/>
      <c r="JCT554" s="52"/>
      <c r="JCU554" s="52"/>
      <c r="JCV554" s="52"/>
      <c r="JCW554" s="52"/>
      <c r="JCX554" s="52"/>
      <c r="JCY554" s="52"/>
      <c r="JCZ554" s="52"/>
      <c r="JDA554" s="52"/>
      <c r="JDB554" s="52"/>
      <c r="JDC554" s="52"/>
      <c r="JDD554" s="52"/>
      <c r="JDE554" s="52"/>
      <c r="JDF554" s="52"/>
      <c r="JDG554" s="52"/>
      <c r="JDH554" s="52"/>
      <c r="JDI554" s="52"/>
      <c r="JDJ554" s="52"/>
      <c r="JDK554" s="52"/>
      <c r="JDL554" s="52"/>
      <c r="JDM554" s="52"/>
      <c r="JDN554" s="52"/>
      <c r="JDO554" s="52"/>
      <c r="JDP554" s="52"/>
      <c r="JDQ554" s="52"/>
      <c r="JDR554" s="52"/>
      <c r="JDS554" s="52"/>
      <c r="JDT554" s="52"/>
      <c r="JDU554" s="52"/>
      <c r="JDV554" s="52"/>
      <c r="JDW554" s="52"/>
      <c r="JDX554" s="52"/>
      <c r="JDY554" s="52"/>
      <c r="JDZ554" s="52"/>
      <c r="JEA554" s="52"/>
      <c r="JEB554" s="52"/>
      <c r="JEC554" s="52"/>
      <c r="JED554" s="52"/>
      <c r="JEE554" s="52"/>
      <c r="JEF554" s="52"/>
      <c r="JEG554" s="52"/>
      <c r="JEH554" s="52"/>
      <c r="JEI554" s="52"/>
      <c r="JEJ554" s="52"/>
      <c r="JEK554" s="52"/>
      <c r="JEL554" s="52"/>
      <c r="JEM554" s="52"/>
      <c r="JEN554" s="52"/>
      <c r="JEO554" s="52"/>
      <c r="JEP554" s="52"/>
      <c r="JEQ554" s="52"/>
      <c r="JER554" s="52"/>
      <c r="JES554" s="52"/>
      <c r="JET554" s="52"/>
      <c r="JEU554" s="52"/>
      <c r="JEV554" s="52"/>
      <c r="JEW554" s="52"/>
      <c r="JEX554" s="52"/>
      <c r="JEY554" s="52"/>
      <c r="JEZ554" s="52"/>
      <c r="JFA554" s="52"/>
      <c r="JFB554" s="52"/>
      <c r="JFC554" s="52"/>
      <c r="JFD554" s="52"/>
      <c r="JFE554" s="52"/>
      <c r="JFF554" s="52"/>
      <c r="JFG554" s="52"/>
      <c r="JFH554" s="52"/>
      <c r="JFI554" s="52"/>
      <c r="JFJ554" s="52"/>
      <c r="JFK554" s="52"/>
      <c r="JFL554" s="52"/>
      <c r="JFM554" s="52"/>
      <c r="JFN554" s="52"/>
      <c r="JFO554" s="52"/>
      <c r="JFP554" s="52"/>
      <c r="JFQ554" s="52"/>
      <c r="JFR554" s="52"/>
      <c r="JFS554" s="52"/>
      <c r="JFT554" s="52"/>
      <c r="JFU554" s="52"/>
      <c r="JFV554" s="52"/>
      <c r="JFW554" s="52"/>
      <c r="JFX554" s="52"/>
      <c r="JFY554" s="52"/>
      <c r="JFZ554" s="52"/>
      <c r="JGA554" s="52"/>
      <c r="JGB554" s="52"/>
      <c r="JGC554" s="52"/>
      <c r="JGD554" s="52"/>
      <c r="JGE554" s="52"/>
      <c r="JGF554" s="52"/>
      <c r="JGG554" s="52"/>
      <c r="JGH554" s="52"/>
      <c r="JGI554" s="52"/>
      <c r="JGJ554" s="52"/>
      <c r="JGK554" s="52"/>
      <c r="JGL554" s="52"/>
      <c r="JGM554" s="52"/>
      <c r="JGN554" s="52"/>
      <c r="JGO554" s="52"/>
      <c r="JGP554" s="52"/>
      <c r="JGQ554" s="52"/>
      <c r="JGR554" s="52"/>
      <c r="JGS554" s="52"/>
      <c r="JGT554" s="52"/>
      <c r="JGU554" s="52"/>
      <c r="JGV554" s="52"/>
      <c r="JGW554" s="52"/>
      <c r="JGX554" s="52"/>
      <c r="JGY554" s="52"/>
      <c r="JGZ554" s="52"/>
      <c r="JHA554" s="52"/>
      <c r="JHB554" s="52"/>
      <c r="JHC554" s="52"/>
      <c r="JHD554" s="52"/>
      <c r="JHE554" s="52"/>
      <c r="JHF554" s="52"/>
      <c r="JHG554" s="52"/>
      <c r="JHH554" s="52"/>
      <c r="JHI554" s="52"/>
      <c r="JHJ554" s="52"/>
      <c r="JHK554" s="52"/>
      <c r="JHL554" s="52"/>
      <c r="JHM554" s="52"/>
      <c r="JHN554" s="52"/>
      <c r="JHO554" s="52"/>
      <c r="JHP554" s="52"/>
      <c r="JHQ554" s="52"/>
      <c r="JHR554" s="52"/>
      <c r="JHS554" s="52"/>
      <c r="JHT554" s="52"/>
      <c r="JHU554" s="52"/>
      <c r="JHV554" s="52"/>
      <c r="JHW554" s="52"/>
      <c r="JHX554" s="52"/>
      <c r="JHY554" s="52"/>
      <c r="JHZ554" s="52"/>
      <c r="JIA554" s="52"/>
      <c r="JIB554" s="52"/>
      <c r="JIC554" s="52"/>
      <c r="JID554" s="52"/>
      <c r="JIE554" s="52"/>
      <c r="JIF554" s="52"/>
      <c r="JIG554" s="52"/>
      <c r="JIH554" s="52"/>
      <c r="JII554" s="52"/>
      <c r="JIJ554" s="52"/>
      <c r="JIK554" s="52"/>
      <c r="JIL554" s="52"/>
      <c r="JIM554" s="52"/>
      <c r="JIN554" s="52"/>
      <c r="JIO554" s="52"/>
      <c r="JIP554" s="52"/>
      <c r="JIQ554" s="52"/>
      <c r="JIR554" s="52"/>
      <c r="JIS554" s="52"/>
      <c r="JIT554" s="52"/>
      <c r="JIU554" s="52"/>
      <c r="JIV554" s="52"/>
      <c r="JIW554" s="52"/>
      <c r="JIX554" s="52"/>
      <c r="JIY554" s="52"/>
      <c r="JIZ554" s="52"/>
      <c r="JJA554" s="52"/>
      <c r="JJB554" s="52"/>
      <c r="JJC554" s="52"/>
      <c r="JJD554" s="52"/>
      <c r="JJE554" s="52"/>
      <c r="JJF554" s="52"/>
      <c r="JJG554" s="52"/>
      <c r="JJH554" s="52"/>
      <c r="JJI554" s="52"/>
      <c r="JJJ554" s="52"/>
      <c r="JJK554" s="52"/>
      <c r="JJL554" s="52"/>
      <c r="JJM554" s="52"/>
      <c r="JJN554" s="52"/>
      <c r="JJO554" s="52"/>
      <c r="JJP554" s="52"/>
      <c r="JJQ554" s="52"/>
      <c r="JJR554" s="52"/>
      <c r="JJS554" s="52"/>
      <c r="JJT554" s="52"/>
      <c r="JJU554" s="52"/>
      <c r="JJV554" s="52"/>
      <c r="JJW554" s="52"/>
      <c r="JJX554" s="52"/>
      <c r="JJY554" s="52"/>
      <c r="JJZ554" s="52"/>
      <c r="JKA554" s="52"/>
      <c r="JKB554" s="52"/>
      <c r="JKC554" s="52"/>
      <c r="JKD554" s="52"/>
      <c r="JKE554" s="52"/>
      <c r="JKF554" s="52"/>
      <c r="JKG554" s="52"/>
      <c r="JKH554" s="52"/>
      <c r="JKI554" s="52"/>
      <c r="JKJ554" s="52"/>
      <c r="JKK554" s="52"/>
      <c r="JKL554" s="52"/>
      <c r="JKM554" s="52"/>
      <c r="JKN554" s="52"/>
      <c r="JKO554" s="52"/>
      <c r="JKP554" s="52"/>
      <c r="JKQ554" s="52"/>
      <c r="JKR554" s="52"/>
      <c r="JKS554" s="52"/>
      <c r="JKT554" s="52"/>
      <c r="JKU554" s="52"/>
      <c r="JKV554" s="52"/>
      <c r="JKW554" s="52"/>
      <c r="JKX554" s="52"/>
      <c r="JKY554" s="52"/>
      <c r="JKZ554" s="52"/>
      <c r="JLA554" s="52"/>
      <c r="JLB554" s="52"/>
      <c r="JLC554" s="52"/>
      <c r="JLD554" s="52"/>
      <c r="JLE554" s="52"/>
      <c r="JLF554" s="52"/>
      <c r="JLG554" s="52"/>
      <c r="JLH554" s="52"/>
      <c r="JLI554" s="52"/>
      <c r="JLJ554" s="52"/>
      <c r="JLK554" s="52"/>
      <c r="JLL554" s="52"/>
      <c r="JLM554" s="52"/>
      <c r="JLN554" s="52"/>
      <c r="JLO554" s="52"/>
      <c r="JLP554" s="52"/>
      <c r="JLQ554" s="52"/>
      <c r="JLR554" s="52"/>
      <c r="JLS554" s="52"/>
      <c r="JLT554" s="52"/>
      <c r="JLU554" s="52"/>
      <c r="JLV554" s="52"/>
      <c r="JLW554" s="52"/>
      <c r="JLX554" s="52"/>
      <c r="JLY554" s="52"/>
      <c r="JLZ554" s="52"/>
      <c r="JMA554" s="52"/>
      <c r="JMB554" s="52"/>
      <c r="JMC554" s="52"/>
      <c r="JMD554" s="52"/>
      <c r="JME554" s="52"/>
      <c r="JMF554" s="52"/>
      <c r="JMG554" s="52"/>
      <c r="JMH554" s="52"/>
      <c r="JMI554" s="52"/>
      <c r="JMJ554" s="52"/>
      <c r="JMK554" s="52"/>
      <c r="JML554" s="52"/>
      <c r="JMM554" s="52"/>
      <c r="JMN554" s="52"/>
      <c r="JMO554" s="52"/>
      <c r="JMP554" s="52"/>
      <c r="JMQ554" s="52"/>
      <c r="JMR554" s="52"/>
      <c r="JMS554" s="52"/>
      <c r="JMT554" s="52"/>
      <c r="JMU554" s="52"/>
      <c r="JMV554" s="52"/>
      <c r="JMW554" s="52"/>
      <c r="JMX554" s="52"/>
      <c r="JMY554" s="52"/>
      <c r="JMZ554" s="52"/>
      <c r="JNA554" s="52"/>
      <c r="JNB554" s="52"/>
      <c r="JNC554" s="52"/>
      <c r="JND554" s="52"/>
      <c r="JNE554" s="52"/>
      <c r="JNF554" s="52"/>
      <c r="JNG554" s="52"/>
      <c r="JNH554" s="52"/>
      <c r="JNI554" s="52"/>
      <c r="JNJ554" s="52"/>
      <c r="JNK554" s="52"/>
      <c r="JNL554" s="52"/>
      <c r="JNM554" s="52"/>
      <c r="JNN554" s="52"/>
      <c r="JNO554" s="52"/>
      <c r="JNP554" s="52"/>
      <c r="JNQ554" s="52"/>
      <c r="JNR554" s="52"/>
      <c r="JNS554" s="52"/>
      <c r="JNT554" s="52"/>
      <c r="JNU554" s="52"/>
      <c r="JNV554" s="52"/>
      <c r="JNW554" s="52"/>
      <c r="JNX554" s="52"/>
      <c r="JNY554" s="52"/>
      <c r="JNZ554" s="52"/>
      <c r="JOA554" s="52"/>
      <c r="JOB554" s="52"/>
      <c r="JOC554" s="52"/>
      <c r="JOD554" s="52"/>
      <c r="JOE554" s="52"/>
      <c r="JOF554" s="52"/>
      <c r="JOG554" s="52"/>
      <c r="JOH554" s="52"/>
      <c r="JOI554" s="52"/>
      <c r="JOJ554" s="52"/>
      <c r="JOK554" s="52"/>
      <c r="JOL554" s="52"/>
      <c r="JOM554" s="52"/>
      <c r="JON554" s="52"/>
      <c r="JOO554" s="52"/>
      <c r="JOP554" s="52"/>
      <c r="JOQ554" s="52"/>
      <c r="JOR554" s="52"/>
      <c r="JOS554" s="52"/>
      <c r="JOT554" s="52"/>
      <c r="JOU554" s="52"/>
      <c r="JOV554" s="52"/>
      <c r="JOW554" s="52"/>
      <c r="JOX554" s="52"/>
      <c r="JOY554" s="52"/>
      <c r="JOZ554" s="52"/>
      <c r="JPA554" s="52"/>
      <c r="JPB554" s="52"/>
      <c r="JPC554" s="52"/>
      <c r="JPD554" s="52"/>
      <c r="JPE554" s="52"/>
      <c r="JPF554" s="52"/>
      <c r="JPG554" s="52"/>
      <c r="JPH554" s="52"/>
      <c r="JPI554" s="52"/>
      <c r="JPJ554" s="52"/>
      <c r="JPK554" s="52"/>
      <c r="JPL554" s="52"/>
      <c r="JPM554" s="52"/>
      <c r="JPN554" s="52"/>
      <c r="JPO554" s="52"/>
      <c r="JPP554" s="52"/>
      <c r="JPQ554" s="52"/>
      <c r="JPR554" s="52"/>
      <c r="JPS554" s="52"/>
      <c r="JPT554" s="52"/>
      <c r="JPU554" s="52"/>
      <c r="JPV554" s="52"/>
      <c r="JPW554" s="52"/>
      <c r="JPX554" s="52"/>
      <c r="JPY554" s="52"/>
      <c r="JPZ554" s="52"/>
      <c r="JQA554" s="52"/>
      <c r="JQB554" s="52"/>
      <c r="JQC554" s="52"/>
      <c r="JQD554" s="52"/>
      <c r="JQE554" s="52"/>
      <c r="JQF554" s="52"/>
      <c r="JQG554" s="52"/>
      <c r="JQH554" s="52"/>
      <c r="JQI554" s="52"/>
      <c r="JQJ554" s="52"/>
      <c r="JQK554" s="52"/>
      <c r="JQL554" s="52"/>
      <c r="JQM554" s="52"/>
      <c r="JQN554" s="52"/>
      <c r="JQO554" s="52"/>
      <c r="JQP554" s="52"/>
      <c r="JQQ554" s="52"/>
      <c r="JQR554" s="52"/>
      <c r="JQS554" s="52"/>
      <c r="JQT554" s="52"/>
      <c r="JQU554" s="52"/>
      <c r="JQV554" s="52"/>
      <c r="JQW554" s="52"/>
      <c r="JQX554" s="52"/>
      <c r="JQY554" s="52"/>
      <c r="JQZ554" s="52"/>
      <c r="JRA554" s="52"/>
      <c r="JRB554" s="52"/>
      <c r="JRC554" s="52"/>
      <c r="JRD554" s="52"/>
      <c r="JRE554" s="52"/>
      <c r="JRF554" s="52"/>
      <c r="JRG554" s="52"/>
      <c r="JRH554" s="52"/>
      <c r="JRI554" s="52"/>
      <c r="JRJ554" s="52"/>
      <c r="JRK554" s="52"/>
      <c r="JRL554" s="52"/>
      <c r="JRM554" s="52"/>
      <c r="JRN554" s="52"/>
      <c r="JRO554" s="52"/>
      <c r="JRP554" s="52"/>
      <c r="JRQ554" s="52"/>
      <c r="JRR554" s="52"/>
      <c r="JRS554" s="52"/>
      <c r="JRT554" s="52"/>
      <c r="JRU554" s="52"/>
      <c r="JRV554" s="52"/>
      <c r="JRW554" s="52"/>
      <c r="JRX554" s="52"/>
      <c r="JRY554" s="52"/>
      <c r="JRZ554" s="52"/>
      <c r="JSA554" s="52"/>
      <c r="JSB554" s="52"/>
      <c r="JSC554" s="52"/>
      <c r="JSD554" s="52"/>
      <c r="JSE554" s="52"/>
      <c r="JSF554" s="52"/>
      <c r="JSG554" s="52"/>
      <c r="JSH554" s="52"/>
      <c r="JSI554" s="52"/>
      <c r="JSJ554" s="52"/>
      <c r="JSK554" s="52"/>
      <c r="JSL554" s="52"/>
      <c r="JSM554" s="52"/>
      <c r="JSN554" s="52"/>
      <c r="JSO554" s="52"/>
      <c r="JSP554" s="52"/>
      <c r="JSQ554" s="52"/>
      <c r="JSR554" s="52"/>
      <c r="JSS554" s="52"/>
      <c r="JST554" s="52"/>
      <c r="JSU554" s="52"/>
      <c r="JSV554" s="52"/>
      <c r="JSW554" s="52"/>
      <c r="JSX554" s="52"/>
      <c r="JSY554" s="52"/>
      <c r="JSZ554" s="52"/>
      <c r="JTA554" s="52"/>
      <c r="JTB554" s="52"/>
      <c r="JTC554" s="52"/>
      <c r="JTD554" s="52"/>
      <c r="JTE554" s="52"/>
      <c r="JTF554" s="52"/>
      <c r="JTG554" s="52"/>
      <c r="JTH554" s="52"/>
      <c r="JTI554" s="52"/>
      <c r="JTJ554" s="52"/>
      <c r="JTK554" s="52"/>
      <c r="JTL554" s="52"/>
      <c r="JTM554" s="52"/>
      <c r="JTN554" s="52"/>
      <c r="JTO554" s="52"/>
      <c r="JTP554" s="52"/>
      <c r="JTQ554" s="52"/>
      <c r="JTR554" s="52"/>
      <c r="JTS554" s="52"/>
      <c r="JTT554" s="52"/>
      <c r="JTU554" s="52"/>
      <c r="JTV554" s="52"/>
      <c r="JTW554" s="52"/>
      <c r="JTX554" s="52"/>
      <c r="JTY554" s="52"/>
      <c r="JTZ554" s="52"/>
      <c r="JUA554" s="52"/>
      <c r="JUB554" s="52"/>
      <c r="JUC554" s="52"/>
      <c r="JUD554" s="52"/>
      <c r="JUE554" s="52"/>
      <c r="JUF554" s="52"/>
      <c r="JUG554" s="52"/>
      <c r="JUH554" s="52"/>
      <c r="JUI554" s="52"/>
      <c r="JUJ554" s="52"/>
      <c r="JUK554" s="52"/>
      <c r="JUL554" s="52"/>
      <c r="JUM554" s="52"/>
      <c r="JUN554" s="52"/>
      <c r="JUO554" s="52"/>
      <c r="JUP554" s="52"/>
      <c r="JUQ554" s="52"/>
      <c r="JUR554" s="52"/>
      <c r="JUS554" s="52"/>
      <c r="JUT554" s="52"/>
      <c r="JUU554" s="52"/>
      <c r="JUV554" s="52"/>
      <c r="JUW554" s="52"/>
      <c r="JUX554" s="52"/>
      <c r="JUY554" s="52"/>
      <c r="JUZ554" s="52"/>
      <c r="JVA554" s="52"/>
      <c r="JVB554" s="52"/>
      <c r="JVC554" s="52"/>
      <c r="JVD554" s="52"/>
      <c r="JVE554" s="52"/>
      <c r="JVF554" s="52"/>
      <c r="JVG554" s="52"/>
      <c r="JVH554" s="52"/>
      <c r="JVI554" s="52"/>
      <c r="JVJ554" s="52"/>
      <c r="JVK554" s="52"/>
      <c r="JVL554" s="52"/>
      <c r="JVM554" s="52"/>
      <c r="JVN554" s="52"/>
      <c r="JVO554" s="52"/>
      <c r="JVP554" s="52"/>
      <c r="JVQ554" s="52"/>
      <c r="JVR554" s="52"/>
      <c r="JVS554" s="52"/>
      <c r="JVT554" s="52"/>
      <c r="JVU554" s="52"/>
      <c r="JVV554" s="52"/>
      <c r="JVW554" s="52"/>
      <c r="JVX554" s="52"/>
      <c r="JVY554" s="52"/>
      <c r="JVZ554" s="52"/>
      <c r="JWA554" s="52"/>
      <c r="JWB554" s="52"/>
      <c r="JWC554" s="52"/>
      <c r="JWD554" s="52"/>
      <c r="JWE554" s="52"/>
      <c r="JWF554" s="52"/>
      <c r="JWG554" s="52"/>
      <c r="JWH554" s="52"/>
      <c r="JWI554" s="52"/>
      <c r="JWJ554" s="52"/>
      <c r="JWK554" s="52"/>
      <c r="JWL554" s="52"/>
      <c r="JWM554" s="52"/>
      <c r="JWN554" s="52"/>
      <c r="JWO554" s="52"/>
      <c r="JWP554" s="52"/>
      <c r="JWQ554" s="52"/>
      <c r="JWR554" s="52"/>
      <c r="JWS554" s="52"/>
      <c r="JWT554" s="52"/>
      <c r="JWU554" s="52"/>
      <c r="JWV554" s="52"/>
      <c r="JWW554" s="52"/>
      <c r="JWX554" s="52"/>
      <c r="JWY554" s="52"/>
      <c r="JWZ554" s="52"/>
      <c r="JXA554" s="52"/>
      <c r="JXB554" s="52"/>
      <c r="JXC554" s="52"/>
      <c r="JXD554" s="52"/>
      <c r="JXE554" s="52"/>
      <c r="JXF554" s="52"/>
      <c r="JXG554" s="52"/>
      <c r="JXH554" s="52"/>
      <c r="JXI554" s="52"/>
      <c r="JXJ554" s="52"/>
      <c r="JXK554" s="52"/>
      <c r="JXL554" s="52"/>
      <c r="JXM554" s="52"/>
      <c r="JXN554" s="52"/>
      <c r="JXO554" s="52"/>
      <c r="JXP554" s="52"/>
      <c r="JXQ554" s="52"/>
      <c r="JXR554" s="52"/>
      <c r="JXS554" s="52"/>
      <c r="JXT554" s="52"/>
      <c r="JXU554" s="52"/>
      <c r="JXV554" s="52"/>
      <c r="JXW554" s="52"/>
      <c r="JXX554" s="52"/>
      <c r="JXY554" s="52"/>
      <c r="JXZ554" s="52"/>
      <c r="JYA554" s="52"/>
      <c r="JYB554" s="52"/>
      <c r="JYC554" s="52"/>
      <c r="JYD554" s="52"/>
      <c r="JYE554" s="52"/>
      <c r="JYF554" s="52"/>
      <c r="JYG554" s="52"/>
      <c r="JYH554" s="52"/>
      <c r="JYI554" s="52"/>
      <c r="JYJ554" s="52"/>
      <c r="JYK554" s="52"/>
      <c r="JYL554" s="52"/>
      <c r="JYM554" s="52"/>
      <c r="JYN554" s="52"/>
      <c r="JYO554" s="52"/>
      <c r="JYP554" s="52"/>
      <c r="JYQ554" s="52"/>
      <c r="JYR554" s="52"/>
      <c r="JYS554" s="52"/>
      <c r="JYT554" s="52"/>
      <c r="JYU554" s="52"/>
      <c r="JYV554" s="52"/>
      <c r="JYW554" s="52"/>
      <c r="JYX554" s="52"/>
      <c r="JYY554" s="52"/>
      <c r="JYZ554" s="52"/>
      <c r="JZA554" s="52"/>
      <c r="JZB554" s="52"/>
      <c r="JZC554" s="52"/>
      <c r="JZD554" s="52"/>
      <c r="JZE554" s="52"/>
      <c r="JZF554" s="52"/>
      <c r="JZG554" s="52"/>
      <c r="JZH554" s="52"/>
      <c r="JZI554" s="52"/>
      <c r="JZJ554" s="52"/>
      <c r="JZK554" s="52"/>
      <c r="JZL554" s="52"/>
      <c r="JZM554" s="52"/>
      <c r="JZN554" s="52"/>
      <c r="JZO554" s="52"/>
      <c r="JZP554" s="52"/>
      <c r="JZQ554" s="52"/>
      <c r="JZR554" s="52"/>
      <c r="JZS554" s="52"/>
      <c r="JZT554" s="52"/>
      <c r="JZU554" s="52"/>
      <c r="JZV554" s="52"/>
      <c r="JZW554" s="52"/>
      <c r="JZX554" s="52"/>
      <c r="JZY554" s="52"/>
      <c r="JZZ554" s="52"/>
      <c r="KAA554" s="52"/>
      <c r="KAB554" s="52"/>
      <c r="KAC554" s="52"/>
      <c r="KAD554" s="52"/>
      <c r="KAE554" s="52"/>
      <c r="KAF554" s="52"/>
      <c r="KAG554" s="52"/>
      <c r="KAH554" s="52"/>
      <c r="KAI554" s="52"/>
      <c r="KAJ554" s="52"/>
      <c r="KAK554" s="52"/>
      <c r="KAL554" s="52"/>
      <c r="KAM554" s="52"/>
      <c r="KAN554" s="52"/>
      <c r="KAO554" s="52"/>
      <c r="KAP554" s="52"/>
      <c r="KAQ554" s="52"/>
      <c r="KAR554" s="52"/>
      <c r="KAS554" s="52"/>
      <c r="KAT554" s="52"/>
      <c r="KAU554" s="52"/>
      <c r="KAV554" s="52"/>
      <c r="KAW554" s="52"/>
      <c r="KAX554" s="52"/>
      <c r="KAY554" s="52"/>
      <c r="KAZ554" s="52"/>
      <c r="KBA554" s="52"/>
      <c r="KBB554" s="52"/>
      <c r="KBC554" s="52"/>
      <c r="KBD554" s="52"/>
      <c r="KBE554" s="52"/>
      <c r="KBF554" s="52"/>
      <c r="KBG554" s="52"/>
      <c r="KBH554" s="52"/>
      <c r="KBI554" s="52"/>
      <c r="KBJ554" s="52"/>
      <c r="KBK554" s="52"/>
      <c r="KBL554" s="52"/>
      <c r="KBM554" s="52"/>
      <c r="KBN554" s="52"/>
      <c r="KBO554" s="52"/>
      <c r="KBP554" s="52"/>
      <c r="KBQ554" s="52"/>
      <c r="KBR554" s="52"/>
      <c r="KBS554" s="52"/>
      <c r="KBT554" s="52"/>
      <c r="KBU554" s="52"/>
      <c r="KBV554" s="52"/>
      <c r="KBW554" s="52"/>
      <c r="KBX554" s="52"/>
      <c r="KBY554" s="52"/>
      <c r="KBZ554" s="52"/>
      <c r="KCA554" s="52"/>
      <c r="KCB554" s="52"/>
      <c r="KCC554" s="52"/>
      <c r="KCD554" s="52"/>
      <c r="KCE554" s="52"/>
      <c r="KCF554" s="52"/>
      <c r="KCG554" s="52"/>
      <c r="KCH554" s="52"/>
      <c r="KCI554" s="52"/>
      <c r="KCJ554" s="52"/>
      <c r="KCK554" s="52"/>
      <c r="KCL554" s="52"/>
      <c r="KCM554" s="52"/>
      <c r="KCN554" s="52"/>
      <c r="KCO554" s="52"/>
      <c r="KCP554" s="52"/>
      <c r="KCQ554" s="52"/>
      <c r="KCR554" s="52"/>
      <c r="KCS554" s="52"/>
      <c r="KCT554" s="52"/>
      <c r="KCU554" s="52"/>
      <c r="KCV554" s="52"/>
      <c r="KCW554" s="52"/>
      <c r="KCX554" s="52"/>
      <c r="KCY554" s="52"/>
      <c r="KCZ554" s="52"/>
      <c r="KDA554" s="52"/>
      <c r="KDB554" s="52"/>
      <c r="KDC554" s="52"/>
      <c r="KDD554" s="52"/>
      <c r="KDE554" s="52"/>
      <c r="KDF554" s="52"/>
      <c r="KDG554" s="52"/>
      <c r="KDH554" s="52"/>
      <c r="KDI554" s="52"/>
      <c r="KDJ554" s="52"/>
      <c r="KDK554" s="52"/>
      <c r="KDL554" s="52"/>
      <c r="KDM554" s="52"/>
      <c r="KDN554" s="52"/>
      <c r="KDO554" s="52"/>
      <c r="KDP554" s="52"/>
      <c r="KDQ554" s="52"/>
      <c r="KDR554" s="52"/>
      <c r="KDS554" s="52"/>
      <c r="KDT554" s="52"/>
      <c r="KDU554" s="52"/>
      <c r="KDV554" s="52"/>
      <c r="KDW554" s="52"/>
      <c r="KDX554" s="52"/>
      <c r="KDY554" s="52"/>
      <c r="KDZ554" s="52"/>
      <c r="KEA554" s="52"/>
      <c r="KEB554" s="52"/>
      <c r="KEC554" s="52"/>
      <c r="KED554" s="52"/>
      <c r="KEE554" s="52"/>
      <c r="KEF554" s="52"/>
      <c r="KEG554" s="52"/>
      <c r="KEH554" s="52"/>
      <c r="KEI554" s="52"/>
      <c r="KEJ554" s="52"/>
      <c r="KEK554" s="52"/>
      <c r="KEL554" s="52"/>
      <c r="KEM554" s="52"/>
      <c r="KEN554" s="52"/>
      <c r="KEO554" s="52"/>
      <c r="KEP554" s="52"/>
      <c r="KEQ554" s="52"/>
      <c r="KER554" s="52"/>
      <c r="KES554" s="52"/>
      <c r="KET554" s="52"/>
      <c r="KEU554" s="52"/>
      <c r="KEV554" s="52"/>
      <c r="KEW554" s="52"/>
      <c r="KEX554" s="52"/>
      <c r="KEY554" s="52"/>
      <c r="KEZ554" s="52"/>
      <c r="KFA554" s="52"/>
      <c r="KFB554" s="52"/>
      <c r="KFC554" s="52"/>
      <c r="KFD554" s="52"/>
      <c r="KFE554" s="52"/>
      <c r="KFF554" s="52"/>
      <c r="KFG554" s="52"/>
      <c r="KFH554" s="52"/>
      <c r="KFI554" s="52"/>
      <c r="KFJ554" s="52"/>
      <c r="KFK554" s="52"/>
      <c r="KFL554" s="52"/>
      <c r="KFM554" s="52"/>
      <c r="KFN554" s="52"/>
      <c r="KFO554" s="52"/>
      <c r="KFP554" s="52"/>
      <c r="KFQ554" s="52"/>
      <c r="KFR554" s="52"/>
      <c r="KFS554" s="52"/>
      <c r="KFT554" s="52"/>
      <c r="KFU554" s="52"/>
      <c r="KFV554" s="52"/>
      <c r="KFW554" s="52"/>
      <c r="KFX554" s="52"/>
      <c r="KFY554" s="52"/>
      <c r="KFZ554" s="52"/>
      <c r="KGA554" s="52"/>
      <c r="KGB554" s="52"/>
      <c r="KGC554" s="52"/>
      <c r="KGD554" s="52"/>
      <c r="KGE554" s="52"/>
      <c r="KGF554" s="52"/>
      <c r="KGG554" s="52"/>
      <c r="KGH554" s="52"/>
      <c r="KGI554" s="52"/>
      <c r="KGJ554" s="52"/>
      <c r="KGK554" s="52"/>
      <c r="KGL554" s="52"/>
      <c r="KGM554" s="52"/>
      <c r="KGN554" s="52"/>
      <c r="KGO554" s="52"/>
      <c r="KGP554" s="52"/>
      <c r="KGQ554" s="52"/>
      <c r="KGR554" s="52"/>
      <c r="KGS554" s="52"/>
      <c r="KGT554" s="52"/>
      <c r="KGU554" s="52"/>
      <c r="KGV554" s="52"/>
      <c r="KGW554" s="52"/>
      <c r="KGX554" s="52"/>
      <c r="KGY554" s="52"/>
      <c r="KGZ554" s="52"/>
      <c r="KHA554" s="52"/>
      <c r="KHB554" s="52"/>
      <c r="KHC554" s="52"/>
      <c r="KHD554" s="52"/>
      <c r="KHE554" s="52"/>
      <c r="KHF554" s="52"/>
      <c r="KHG554" s="52"/>
      <c r="KHH554" s="52"/>
      <c r="KHI554" s="52"/>
      <c r="KHJ554" s="52"/>
      <c r="KHK554" s="52"/>
      <c r="KHL554" s="52"/>
      <c r="KHM554" s="52"/>
      <c r="KHN554" s="52"/>
      <c r="KHO554" s="52"/>
      <c r="KHP554" s="52"/>
      <c r="KHQ554" s="52"/>
      <c r="KHR554" s="52"/>
      <c r="KHS554" s="52"/>
      <c r="KHT554" s="52"/>
      <c r="KHU554" s="52"/>
      <c r="KHV554" s="52"/>
      <c r="KHW554" s="52"/>
      <c r="KHX554" s="52"/>
      <c r="KHY554" s="52"/>
      <c r="KHZ554" s="52"/>
      <c r="KIA554" s="52"/>
      <c r="KIB554" s="52"/>
      <c r="KIC554" s="52"/>
      <c r="KID554" s="52"/>
      <c r="KIE554" s="52"/>
      <c r="KIF554" s="52"/>
      <c r="KIG554" s="52"/>
      <c r="KIH554" s="52"/>
      <c r="KII554" s="52"/>
      <c r="KIJ554" s="52"/>
      <c r="KIK554" s="52"/>
      <c r="KIL554" s="52"/>
      <c r="KIM554" s="52"/>
      <c r="KIN554" s="52"/>
      <c r="KIO554" s="52"/>
      <c r="KIP554" s="52"/>
      <c r="KIQ554" s="52"/>
      <c r="KIR554" s="52"/>
      <c r="KIS554" s="52"/>
      <c r="KIT554" s="52"/>
      <c r="KIU554" s="52"/>
      <c r="KIV554" s="52"/>
      <c r="KIW554" s="52"/>
      <c r="KIX554" s="52"/>
      <c r="KIY554" s="52"/>
      <c r="KIZ554" s="52"/>
      <c r="KJA554" s="52"/>
      <c r="KJB554" s="52"/>
      <c r="KJC554" s="52"/>
      <c r="KJD554" s="52"/>
      <c r="KJE554" s="52"/>
      <c r="KJF554" s="52"/>
      <c r="KJG554" s="52"/>
      <c r="KJH554" s="52"/>
      <c r="KJI554" s="52"/>
      <c r="KJJ554" s="52"/>
      <c r="KJK554" s="52"/>
      <c r="KJL554" s="52"/>
      <c r="KJM554" s="52"/>
      <c r="KJN554" s="52"/>
      <c r="KJO554" s="52"/>
      <c r="KJP554" s="52"/>
      <c r="KJQ554" s="52"/>
      <c r="KJR554" s="52"/>
      <c r="KJS554" s="52"/>
      <c r="KJT554" s="52"/>
      <c r="KJU554" s="52"/>
      <c r="KJV554" s="52"/>
      <c r="KJW554" s="52"/>
      <c r="KJX554" s="52"/>
      <c r="KJY554" s="52"/>
      <c r="KJZ554" s="52"/>
      <c r="KKA554" s="52"/>
      <c r="KKB554" s="52"/>
      <c r="KKC554" s="52"/>
      <c r="KKD554" s="52"/>
      <c r="KKE554" s="52"/>
      <c r="KKF554" s="52"/>
      <c r="KKG554" s="52"/>
      <c r="KKH554" s="52"/>
      <c r="KKI554" s="52"/>
      <c r="KKJ554" s="52"/>
      <c r="KKK554" s="52"/>
      <c r="KKL554" s="52"/>
      <c r="KKM554" s="52"/>
      <c r="KKN554" s="52"/>
      <c r="KKO554" s="52"/>
      <c r="KKP554" s="52"/>
      <c r="KKQ554" s="52"/>
      <c r="KKR554" s="52"/>
      <c r="KKS554" s="52"/>
      <c r="KKT554" s="52"/>
      <c r="KKU554" s="52"/>
      <c r="KKV554" s="52"/>
      <c r="KKW554" s="52"/>
      <c r="KKX554" s="52"/>
      <c r="KKY554" s="52"/>
      <c r="KKZ554" s="52"/>
      <c r="KLA554" s="52"/>
      <c r="KLB554" s="52"/>
      <c r="KLC554" s="52"/>
      <c r="KLD554" s="52"/>
      <c r="KLE554" s="52"/>
      <c r="KLF554" s="52"/>
      <c r="KLG554" s="52"/>
      <c r="KLH554" s="52"/>
      <c r="KLI554" s="52"/>
      <c r="KLJ554" s="52"/>
      <c r="KLK554" s="52"/>
      <c r="KLL554" s="52"/>
      <c r="KLM554" s="52"/>
      <c r="KLN554" s="52"/>
      <c r="KLO554" s="52"/>
      <c r="KLP554" s="52"/>
      <c r="KLQ554" s="52"/>
      <c r="KLR554" s="52"/>
      <c r="KLS554" s="52"/>
      <c r="KLT554" s="52"/>
      <c r="KLU554" s="52"/>
      <c r="KLV554" s="52"/>
      <c r="KLW554" s="52"/>
      <c r="KLX554" s="52"/>
      <c r="KLY554" s="52"/>
      <c r="KLZ554" s="52"/>
      <c r="KMA554" s="52"/>
      <c r="KMB554" s="52"/>
      <c r="KMC554" s="52"/>
      <c r="KMD554" s="52"/>
      <c r="KME554" s="52"/>
      <c r="KMF554" s="52"/>
      <c r="KMG554" s="52"/>
      <c r="KMH554" s="52"/>
      <c r="KMI554" s="52"/>
      <c r="KMJ554" s="52"/>
      <c r="KMK554" s="52"/>
      <c r="KML554" s="52"/>
      <c r="KMM554" s="52"/>
      <c r="KMN554" s="52"/>
      <c r="KMO554" s="52"/>
      <c r="KMP554" s="52"/>
      <c r="KMQ554" s="52"/>
      <c r="KMR554" s="52"/>
      <c r="KMS554" s="52"/>
      <c r="KMT554" s="52"/>
      <c r="KMU554" s="52"/>
      <c r="KMV554" s="52"/>
      <c r="KMW554" s="52"/>
      <c r="KMX554" s="52"/>
      <c r="KMY554" s="52"/>
      <c r="KMZ554" s="52"/>
      <c r="KNA554" s="52"/>
      <c r="KNB554" s="52"/>
      <c r="KNC554" s="52"/>
      <c r="KND554" s="52"/>
      <c r="KNE554" s="52"/>
      <c r="KNF554" s="52"/>
      <c r="KNG554" s="52"/>
      <c r="KNH554" s="52"/>
      <c r="KNI554" s="52"/>
      <c r="KNJ554" s="52"/>
      <c r="KNK554" s="52"/>
      <c r="KNL554" s="52"/>
      <c r="KNM554" s="52"/>
      <c r="KNN554" s="52"/>
      <c r="KNO554" s="52"/>
      <c r="KNP554" s="52"/>
      <c r="KNQ554" s="52"/>
      <c r="KNR554" s="52"/>
      <c r="KNS554" s="52"/>
      <c r="KNT554" s="52"/>
      <c r="KNU554" s="52"/>
      <c r="KNV554" s="52"/>
      <c r="KNW554" s="52"/>
      <c r="KNX554" s="52"/>
      <c r="KNY554" s="52"/>
      <c r="KNZ554" s="52"/>
      <c r="KOA554" s="52"/>
      <c r="KOB554" s="52"/>
      <c r="KOC554" s="52"/>
      <c r="KOD554" s="52"/>
      <c r="KOE554" s="52"/>
      <c r="KOF554" s="52"/>
      <c r="KOG554" s="52"/>
      <c r="KOH554" s="52"/>
      <c r="KOI554" s="52"/>
      <c r="KOJ554" s="52"/>
      <c r="KOK554" s="52"/>
      <c r="KOL554" s="52"/>
      <c r="KOM554" s="52"/>
      <c r="KON554" s="52"/>
      <c r="KOO554" s="52"/>
      <c r="KOP554" s="52"/>
      <c r="KOQ554" s="52"/>
      <c r="KOR554" s="52"/>
      <c r="KOS554" s="52"/>
      <c r="KOT554" s="52"/>
      <c r="KOU554" s="52"/>
      <c r="KOV554" s="52"/>
      <c r="KOW554" s="52"/>
      <c r="KOX554" s="52"/>
      <c r="KOY554" s="52"/>
      <c r="KOZ554" s="52"/>
      <c r="KPA554" s="52"/>
      <c r="KPB554" s="52"/>
      <c r="KPC554" s="52"/>
      <c r="KPD554" s="52"/>
      <c r="KPE554" s="52"/>
      <c r="KPF554" s="52"/>
      <c r="KPG554" s="52"/>
      <c r="KPH554" s="52"/>
      <c r="KPI554" s="52"/>
      <c r="KPJ554" s="52"/>
      <c r="KPK554" s="52"/>
      <c r="KPL554" s="52"/>
      <c r="KPM554" s="52"/>
      <c r="KPN554" s="52"/>
      <c r="KPO554" s="52"/>
      <c r="KPP554" s="52"/>
      <c r="KPQ554" s="52"/>
      <c r="KPR554" s="52"/>
      <c r="KPS554" s="52"/>
      <c r="KPT554" s="52"/>
      <c r="KPU554" s="52"/>
      <c r="KPV554" s="52"/>
      <c r="KPW554" s="52"/>
      <c r="KPX554" s="52"/>
      <c r="KPY554" s="52"/>
      <c r="KPZ554" s="52"/>
      <c r="KQA554" s="52"/>
      <c r="KQB554" s="52"/>
      <c r="KQC554" s="52"/>
      <c r="KQD554" s="52"/>
      <c r="KQE554" s="52"/>
      <c r="KQF554" s="52"/>
      <c r="KQG554" s="52"/>
      <c r="KQH554" s="52"/>
      <c r="KQI554" s="52"/>
      <c r="KQJ554" s="52"/>
      <c r="KQK554" s="52"/>
      <c r="KQL554" s="52"/>
      <c r="KQM554" s="52"/>
      <c r="KQN554" s="52"/>
      <c r="KQO554" s="52"/>
      <c r="KQP554" s="52"/>
      <c r="KQQ554" s="52"/>
      <c r="KQR554" s="52"/>
      <c r="KQS554" s="52"/>
      <c r="KQT554" s="52"/>
      <c r="KQU554" s="52"/>
      <c r="KQV554" s="52"/>
      <c r="KQW554" s="52"/>
      <c r="KQX554" s="52"/>
      <c r="KQY554" s="52"/>
      <c r="KQZ554" s="52"/>
      <c r="KRA554" s="52"/>
      <c r="KRB554" s="52"/>
      <c r="KRC554" s="52"/>
      <c r="KRD554" s="52"/>
      <c r="KRE554" s="52"/>
      <c r="KRF554" s="52"/>
      <c r="KRG554" s="52"/>
      <c r="KRH554" s="52"/>
      <c r="KRI554" s="52"/>
      <c r="KRJ554" s="52"/>
      <c r="KRK554" s="52"/>
      <c r="KRL554" s="52"/>
      <c r="KRM554" s="52"/>
      <c r="KRN554" s="52"/>
      <c r="KRO554" s="52"/>
      <c r="KRP554" s="52"/>
      <c r="KRQ554" s="52"/>
      <c r="KRR554" s="52"/>
      <c r="KRS554" s="52"/>
      <c r="KRT554" s="52"/>
      <c r="KRU554" s="52"/>
      <c r="KRV554" s="52"/>
      <c r="KRW554" s="52"/>
      <c r="KRX554" s="52"/>
      <c r="KRY554" s="52"/>
      <c r="KRZ554" s="52"/>
      <c r="KSA554" s="52"/>
      <c r="KSB554" s="52"/>
      <c r="KSC554" s="52"/>
      <c r="KSD554" s="52"/>
      <c r="KSE554" s="52"/>
      <c r="KSF554" s="52"/>
      <c r="KSG554" s="52"/>
      <c r="KSH554" s="52"/>
      <c r="KSI554" s="52"/>
      <c r="KSJ554" s="52"/>
      <c r="KSK554" s="52"/>
      <c r="KSL554" s="52"/>
      <c r="KSM554" s="52"/>
      <c r="KSN554" s="52"/>
      <c r="KSO554" s="52"/>
      <c r="KSP554" s="52"/>
      <c r="KSQ554" s="52"/>
      <c r="KSR554" s="52"/>
      <c r="KSS554" s="52"/>
      <c r="KST554" s="52"/>
      <c r="KSU554" s="52"/>
      <c r="KSV554" s="52"/>
      <c r="KSW554" s="52"/>
      <c r="KSX554" s="52"/>
      <c r="KSY554" s="52"/>
      <c r="KSZ554" s="52"/>
      <c r="KTA554" s="52"/>
      <c r="KTB554" s="52"/>
      <c r="KTC554" s="52"/>
      <c r="KTD554" s="52"/>
      <c r="KTE554" s="52"/>
      <c r="KTF554" s="52"/>
      <c r="KTG554" s="52"/>
      <c r="KTH554" s="52"/>
      <c r="KTI554" s="52"/>
      <c r="KTJ554" s="52"/>
      <c r="KTK554" s="52"/>
      <c r="KTL554" s="52"/>
      <c r="KTM554" s="52"/>
      <c r="KTN554" s="52"/>
      <c r="KTO554" s="52"/>
      <c r="KTP554" s="52"/>
      <c r="KTQ554" s="52"/>
      <c r="KTR554" s="52"/>
      <c r="KTS554" s="52"/>
      <c r="KTT554" s="52"/>
      <c r="KTU554" s="52"/>
      <c r="KTV554" s="52"/>
      <c r="KTW554" s="52"/>
      <c r="KTX554" s="52"/>
      <c r="KTY554" s="52"/>
      <c r="KTZ554" s="52"/>
      <c r="KUA554" s="52"/>
      <c r="KUB554" s="52"/>
      <c r="KUC554" s="52"/>
      <c r="KUD554" s="52"/>
      <c r="KUE554" s="52"/>
      <c r="KUF554" s="52"/>
      <c r="KUG554" s="52"/>
      <c r="KUH554" s="52"/>
      <c r="KUI554" s="52"/>
      <c r="KUJ554" s="52"/>
      <c r="KUK554" s="52"/>
      <c r="KUL554" s="52"/>
      <c r="KUM554" s="52"/>
      <c r="KUN554" s="52"/>
      <c r="KUO554" s="52"/>
      <c r="KUP554" s="52"/>
      <c r="KUQ554" s="52"/>
      <c r="KUR554" s="52"/>
      <c r="KUS554" s="52"/>
      <c r="KUT554" s="52"/>
      <c r="KUU554" s="52"/>
      <c r="KUV554" s="52"/>
      <c r="KUW554" s="52"/>
      <c r="KUX554" s="52"/>
      <c r="KUY554" s="52"/>
      <c r="KUZ554" s="52"/>
      <c r="KVA554" s="52"/>
      <c r="KVB554" s="52"/>
      <c r="KVC554" s="52"/>
      <c r="KVD554" s="52"/>
      <c r="KVE554" s="52"/>
      <c r="KVF554" s="52"/>
      <c r="KVG554" s="52"/>
      <c r="KVH554" s="52"/>
      <c r="KVI554" s="52"/>
      <c r="KVJ554" s="52"/>
      <c r="KVK554" s="52"/>
      <c r="KVL554" s="52"/>
      <c r="KVM554" s="52"/>
      <c r="KVN554" s="52"/>
      <c r="KVO554" s="52"/>
      <c r="KVP554" s="52"/>
      <c r="KVQ554" s="52"/>
      <c r="KVR554" s="52"/>
      <c r="KVS554" s="52"/>
      <c r="KVT554" s="52"/>
      <c r="KVU554" s="52"/>
      <c r="KVV554" s="52"/>
      <c r="KVW554" s="52"/>
      <c r="KVX554" s="52"/>
      <c r="KVY554" s="52"/>
      <c r="KVZ554" s="52"/>
      <c r="KWA554" s="52"/>
      <c r="KWB554" s="52"/>
      <c r="KWC554" s="52"/>
      <c r="KWD554" s="52"/>
      <c r="KWE554" s="52"/>
      <c r="KWF554" s="52"/>
      <c r="KWG554" s="52"/>
      <c r="KWH554" s="52"/>
      <c r="KWI554" s="52"/>
      <c r="KWJ554" s="52"/>
      <c r="KWK554" s="52"/>
      <c r="KWL554" s="52"/>
      <c r="KWM554" s="52"/>
      <c r="KWN554" s="52"/>
      <c r="KWO554" s="52"/>
      <c r="KWP554" s="52"/>
      <c r="KWQ554" s="52"/>
      <c r="KWR554" s="52"/>
      <c r="KWS554" s="52"/>
      <c r="KWT554" s="52"/>
      <c r="KWU554" s="52"/>
      <c r="KWV554" s="52"/>
      <c r="KWW554" s="52"/>
      <c r="KWX554" s="52"/>
      <c r="KWY554" s="52"/>
      <c r="KWZ554" s="52"/>
      <c r="KXA554" s="52"/>
      <c r="KXB554" s="52"/>
      <c r="KXC554" s="52"/>
      <c r="KXD554" s="52"/>
      <c r="KXE554" s="52"/>
      <c r="KXF554" s="52"/>
      <c r="KXG554" s="52"/>
      <c r="KXH554" s="52"/>
      <c r="KXI554" s="52"/>
      <c r="KXJ554" s="52"/>
      <c r="KXK554" s="52"/>
      <c r="KXL554" s="52"/>
      <c r="KXM554" s="52"/>
      <c r="KXN554" s="52"/>
      <c r="KXO554" s="52"/>
      <c r="KXP554" s="52"/>
      <c r="KXQ554" s="52"/>
      <c r="KXR554" s="52"/>
      <c r="KXS554" s="52"/>
      <c r="KXT554" s="52"/>
      <c r="KXU554" s="52"/>
      <c r="KXV554" s="52"/>
      <c r="KXW554" s="52"/>
      <c r="KXX554" s="52"/>
      <c r="KXY554" s="52"/>
      <c r="KXZ554" s="52"/>
      <c r="KYA554" s="52"/>
      <c r="KYB554" s="52"/>
      <c r="KYC554" s="52"/>
      <c r="KYD554" s="52"/>
      <c r="KYE554" s="52"/>
      <c r="KYF554" s="52"/>
      <c r="KYG554" s="52"/>
      <c r="KYH554" s="52"/>
      <c r="KYI554" s="52"/>
      <c r="KYJ554" s="52"/>
      <c r="KYK554" s="52"/>
      <c r="KYL554" s="52"/>
      <c r="KYM554" s="52"/>
      <c r="KYN554" s="52"/>
      <c r="KYO554" s="52"/>
      <c r="KYP554" s="52"/>
      <c r="KYQ554" s="52"/>
      <c r="KYR554" s="52"/>
      <c r="KYS554" s="52"/>
      <c r="KYT554" s="52"/>
      <c r="KYU554" s="52"/>
      <c r="KYV554" s="52"/>
      <c r="KYW554" s="52"/>
      <c r="KYX554" s="52"/>
      <c r="KYY554" s="52"/>
      <c r="KYZ554" s="52"/>
      <c r="KZA554" s="52"/>
      <c r="KZB554" s="52"/>
      <c r="KZC554" s="52"/>
      <c r="KZD554" s="52"/>
      <c r="KZE554" s="52"/>
      <c r="KZF554" s="52"/>
      <c r="KZG554" s="52"/>
      <c r="KZH554" s="52"/>
      <c r="KZI554" s="52"/>
      <c r="KZJ554" s="52"/>
      <c r="KZK554" s="52"/>
      <c r="KZL554" s="52"/>
      <c r="KZM554" s="52"/>
      <c r="KZN554" s="52"/>
      <c r="KZO554" s="52"/>
      <c r="KZP554" s="52"/>
      <c r="KZQ554" s="52"/>
      <c r="KZR554" s="52"/>
      <c r="KZS554" s="52"/>
      <c r="KZT554" s="52"/>
      <c r="KZU554" s="52"/>
      <c r="KZV554" s="52"/>
      <c r="KZW554" s="52"/>
      <c r="KZX554" s="52"/>
      <c r="KZY554" s="52"/>
      <c r="KZZ554" s="52"/>
      <c r="LAA554" s="52"/>
      <c r="LAB554" s="52"/>
      <c r="LAC554" s="52"/>
      <c r="LAD554" s="52"/>
      <c r="LAE554" s="52"/>
      <c r="LAF554" s="52"/>
      <c r="LAG554" s="52"/>
      <c r="LAH554" s="52"/>
      <c r="LAI554" s="52"/>
      <c r="LAJ554" s="52"/>
      <c r="LAK554" s="52"/>
      <c r="LAL554" s="52"/>
      <c r="LAM554" s="52"/>
      <c r="LAN554" s="52"/>
      <c r="LAO554" s="52"/>
      <c r="LAP554" s="52"/>
      <c r="LAQ554" s="52"/>
      <c r="LAR554" s="52"/>
      <c r="LAS554" s="52"/>
      <c r="LAT554" s="52"/>
      <c r="LAU554" s="52"/>
      <c r="LAV554" s="52"/>
      <c r="LAW554" s="52"/>
      <c r="LAX554" s="52"/>
      <c r="LAY554" s="52"/>
      <c r="LAZ554" s="52"/>
      <c r="LBA554" s="52"/>
      <c r="LBB554" s="52"/>
      <c r="LBC554" s="52"/>
      <c r="LBD554" s="52"/>
      <c r="LBE554" s="52"/>
      <c r="LBF554" s="52"/>
      <c r="LBG554" s="52"/>
      <c r="LBH554" s="52"/>
      <c r="LBI554" s="52"/>
      <c r="LBJ554" s="52"/>
      <c r="LBK554" s="52"/>
      <c r="LBL554" s="52"/>
      <c r="LBM554" s="52"/>
      <c r="LBN554" s="52"/>
      <c r="LBO554" s="52"/>
      <c r="LBP554" s="52"/>
      <c r="LBQ554" s="52"/>
      <c r="LBR554" s="52"/>
      <c r="LBS554" s="52"/>
      <c r="LBT554" s="52"/>
      <c r="LBU554" s="52"/>
      <c r="LBV554" s="52"/>
      <c r="LBW554" s="52"/>
      <c r="LBX554" s="52"/>
      <c r="LBY554" s="52"/>
      <c r="LBZ554" s="52"/>
      <c r="LCA554" s="52"/>
      <c r="LCB554" s="52"/>
      <c r="LCC554" s="52"/>
      <c r="LCD554" s="52"/>
      <c r="LCE554" s="52"/>
      <c r="LCF554" s="52"/>
      <c r="LCG554" s="52"/>
      <c r="LCH554" s="52"/>
      <c r="LCI554" s="52"/>
      <c r="LCJ554" s="52"/>
      <c r="LCK554" s="52"/>
      <c r="LCL554" s="52"/>
      <c r="LCM554" s="52"/>
      <c r="LCN554" s="52"/>
      <c r="LCO554" s="52"/>
      <c r="LCP554" s="52"/>
      <c r="LCQ554" s="52"/>
      <c r="LCR554" s="52"/>
      <c r="LCS554" s="52"/>
      <c r="LCT554" s="52"/>
      <c r="LCU554" s="52"/>
      <c r="LCV554" s="52"/>
      <c r="LCW554" s="52"/>
      <c r="LCX554" s="52"/>
      <c r="LCY554" s="52"/>
      <c r="LCZ554" s="52"/>
      <c r="LDA554" s="52"/>
      <c r="LDB554" s="52"/>
      <c r="LDC554" s="52"/>
      <c r="LDD554" s="52"/>
      <c r="LDE554" s="52"/>
      <c r="LDF554" s="52"/>
      <c r="LDG554" s="52"/>
      <c r="LDH554" s="52"/>
      <c r="LDI554" s="52"/>
      <c r="LDJ554" s="52"/>
      <c r="LDK554" s="52"/>
      <c r="LDL554" s="52"/>
      <c r="LDM554" s="52"/>
      <c r="LDN554" s="52"/>
      <c r="LDO554" s="52"/>
      <c r="LDP554" s="52"/>
      <c r="LDQ554" s="52"/>
      <c r="LDR554" s="52"/>
      <c r="LDS554" s="52"/>
      <c r="LDT554" s="52"/>
      <c r="LDU554" s="52"/>
      <c r="LDV554" s="52"/>
      <c r="LDW554" s="52"/>
      <c r="LDX554" s="52"/>
      <c r="LDY554" s="52"/>
      <c r="LDZ554" s="52"/>
      <c r="LEA554" s="52"/>
      <c r="LEB554" s="52"/>
      <c r="LEC554" s="52"/>
      <c r="LED554" s="52"/>
      <c r="LEE554" s="52"/>
      <c r="LEF554" s="52"/>
      <c r="LEG554" s="52"/>
      <c r="LEH554" s="52"/>
      <c r="LEI554" s="52"/>
      <c r="LEJ554" s="52"/>
      <c r="LEK554" s="52"/>
      <c r="LEL554" s="52"/>
      <c r="LEM554" s="52"/>
      <c r="LEN554" s="52"/>
      <c r="LEO554" s="52"/>
      <c r="LEP554" s="52"/>
      <c r="LEQ554" s="52"/>
      <c r="LER554" s="52"/>
      <c r="LES554" s="52"/>
      <c r="LET554" s="52"/>
      <c r="LEU554" s="52"/>
      <c r="LEV554" s="52"/>
      <c r="LEW554" s="52"/>
      <c r="LEX554" s="52"/>
      <c r="LEY554" s="52"/>
      <c r="LEZ554" s="52"/>
      <c r="LFA554" s="52"/>
      <c r="LFB554" s="52"/>
      <c r="LFC554" s="52"/>
      <c r="LFD554" s="52"/>
      <c r="LFE554" s="52"/>
      <c r="LFF554" s="52"/>
      <c r="LFG554" s="52"/>
      <c r="LFH554" s="52"/>
      <c r="LFI554" s="52"/>
      <c r="LFJ554" s="52"/>
      <c r="LFK554" s="52"/>
      <c r="LFL554" s="52"/>
      <c r="LFM554" s="52"/>
      <c r="LFN554" s="52"/>
      <c r="LFO554" s="52"/>
      <c r="LFP554" s="52"/>
      <c r="LFQ554" s="52"/>
      <c r="LFR554" s="52"/>
      <c r="LFS554" s="52"/>
      <c r="LFT554" s="52"/>
      <c r="LFU554" s="52"/>
      <c r="LFV554" s="52"/>
      <c r="LFW554" s="52"/>
      <c r="LFX554" s="52"/>
      <c r="LFY554" s="52"/>
      <c r="LFZ554" s="52"/>
      <c r="LGA554" s="52"/>
      <c r="LGB554" s="52"/>
      <c r="LGC554" s="52"/>
      <c r="LGD554" s="52"/>
      <c r="LGE554" s="52"/>
      <c r="LGF554" s="52"/>
      <c r="LGG554" s="52"/>
      <c r="LGH554" s="52"/>
      <c r="LGI554" s="52"/>
      <c r="LGJ554" s="52"/>
      <c r="LGK554" s="52"/>
      <c r="LGL554" s="52"/>
      <c r="LGM554" s="52"/>
      <c r="LGN554" s="52"/>
      <c r="LGO554" s="52"/>
      <c r="LGP554" s="52"/>
      <c r="LGQ554" s="52"/>
      <c r="LGR554" s="52"/>
      <c r="LGS554" s="52"/>
      <c r="LGT554" s="52"/>
      <c r="LGU554" s="52"/>
      <c r="LGV554" s="52"/>
      <c r="LGW554" s="52"/>
      <c r="LGX554" s="52"/>
      <c r="LGY554" s="52"/>
      <c r="LGZ554" s="52"/>
      <c r="LHA554" s="52"/>
      <c r="LHB554" s="52"/>
      <c r="LHC554" s="52"/>
      <c r="LHD554" s="52"/>
      <c r="LHE554" s="52"/>
      <c r="LHF554" s="52"/>
      <c r="LHG554" s="52"/>
      <c r="LHH554" s="52"/>
      <c r="LHI554" s="52"/>
      <c r="LHJ554" s="52"/>
      <c r="LHK554" s="52"/>
      <c r="LHL554" s="52"/>
      <c r="LHM554" s="52"/>
      <c r="LHN554" s="52"/>
      <c r="LHO554" s="52"/>
      <c r="LHP554" s="52"/>
      <c r="LHQ554" s="52"/>
      <c r="LHR554" s="52"/>
      <c r="LHS554" s="52"/>
      <c r="LHT554" s="52"/>
      <c r="LHU554" s="52"/>
      <c r="LHV554" s="52"/>
      <c r="LHW554" s="52"/>
      <c r="LHX554" s="52"/>
      <c r="LHY554" s="52"/>
      <c r="LHZ554" s="52"/>
      <c r="LIA554" s="52"/>
      <c r="LIB554" s="52"/>
      <c r="LIC554" s="52"/>
      <c r="LID554" s="52"/>
      <c r="LIE554" s="52"/>
      <c r="LIF554" s="52"/>
      <c r="LIG554" s="52"/>
      <c r="LIH554" s="52"/>
      <c r="LII554" s="52"/>
      <c r="LIJ554" s="52"/>
      <c r="LIK554" s="52"/>
      <c r="LIL554" s="52"/>
      <c r="LIM554" s="52"/>
      <c r="LIN554" s="52"/>
      <c r="LIO554" s="52"/>
      <c r="LIP554" s="52"/>
      <c r="LIQ554" s="52"/>
      <c r="LIR554" s="52"/>
      <c r="LIS554" s="52"/>
      <c r="LIT554" s="52"/>
      <c r="LIU554" s="52"/>
      <c r="LIV554" s="52"/>
      <c r="LIW554" s="52"/>
      <c r="LIX554" s="52"/>
      <c r="LIY554" s="52"/>
      <c r="LIZ554" s="52"/>
      <c r="LJA554" s="52"/>
      <c r="LJB554" s="52"/>
      <c r="LJC554" s="52"/>
      <c r="LJD554" s="52"/>
      <c r="LJE554" s="52"/>
      <c r="LJF554" s="52"/>
      <c r="LJG554" s="52"/>
      <c r="LJH554" s="52"/>
      <c r="LJI554" s="52"/>
      <c r="LJJ554" s="52"/>
      <c r="LJK554" s="52"/>
      <c r="LJL554" s="52"/>
      <c r="LJM554" s="52"/>
      <c r="LJN554" s="52"/>
      <c r="LJO554" s="52"/>
      <c r="LJP554" s="52"/>
      <c r="LJQ554" s="52"/>
      <c r="LJR554" s="52"/>
      <c r="LJS554" s="52"/>
      <c r="LJT554" s="52"/>
      <c r="LJU554" s="52"/>
      <c r="LJV554" s="52"/>
      <c r="LJW554" s="52"/>
      <c r="LJX554" s="52"/>
      <c r="LJY554" s="52"/>
      <c r="LJZ554" s="52"/>
      <c r="LKA554" s="52"/>
      <c r="LKB554" s="52"/>
      <c r="LKC554" s="52"/>
      <c r="LKD554" s="52"/>
      <c r="LKE554" s="52"/>
      <c r="LKF554" s="52"/>
      <c r="LKG554" s="52"/>
      <c r="LKH554" s="52"/>
      <c r="LKI554" s="52"/>
      <c r="LKJ554" s="52"/>
      <c r="LKK554" s="52"/>
      <c r="LKL554" s="52"/>
      <c r="LKM554" s="52"/>
      <c r="LKN554" s="52"/>
      <c r="LKO554" s="52"/>
      <c r="LKP554" s="52"/>
      <c r="LKQ554" s="52"/>
      <c r="LKR554" s="52"/>
      <c r="LKS554" s="52"/>
      <c r="LKT554" s="52"/>
      <c r="LKU554" s="52"/>
      <c r="LKV554" s="52"/>
      <c r="LKW554" s="52"/>
      <c r="LKX554" s="52"/>
      <c r="LKY554" s="52"/>
      <c r="LKZ554" s="52"/>
      <c r="LLA554" s="52"/>
      <c r="LLB554" s="52"/>
      <c r="LLC554" s="52"/>
      <c r="LLD554" s="52"/>
      <c r="LLE554" s="52"/>
      <c r="LLF554" s="52"/>
      <c r="LLG554" s="52"/>
      <c r="LLH554" s="52"/>
      <c r="LLI554" s="52"/>
      <c r="LLJ554" s="52"/>
      <c r="LLK554" s="52"/>
      <c r="LLL554" s="52"/>
      <c r="LLM554" s="52"/>
      <c r="LLN554" s="52"/>
      <c r="LLO554" s="52"/>
      <c r="LLP554" s="52"/>
      <c r="LLQ554" s="52"/>
      <c r="LLR554" s="52"/>
      <c r="LLS554" s="52"/>
      <c r="LLT554" s="52"/>
      <c r="LLU554" s="52"/>
      <c r="LLV554" s="52"/>
      <c r="LLW554" s="52"/>
      <c r="LLX554" s="52"/>
      <c r="LLY554" s="52"/>
      <c r="LLZ554" s="52"/>
      <c r="LMA554" s="52"/>
      <c r="LMB554" s="52"/>
      <c r="LMC554" s="52"/>
      <c r="LMD554" s="52"/>
      <c r="LME554" s="52"/>
      <c r="LMF554" s="52"/>
      <c r="LMG554" s="52"/>
      <c r="LMH554" s="52"/>
      <c r="LMI554" s="52"/>
      <c r="LMJ554" s="52"/>
      <c r="LMK554" s="52"/>
      <c r="LML554" s="52"/>
      <c r="LMM554" s="52"/>
      <c r="LMN554" s="52"/>
      <c r="LMO554" s="52"/>
      <c r="LMP554" s="52"/>
      <c r="LMQ554" s="52"/>
      <c r="LMR554" s="52"/>
      <c r="LMS554" s="52"/>
      <c r="LMT554" s="52"/>
      <c r="LMU554" s="52"/>
      <c r="LMV554" s="52"/>
      <c r="LMW554" s="52"/>
      <c r="LMX554" s="52"/>
      <c r="LMY554" s="52"/>
      <c r="LMZ554" s="52"/>
      <c r="LNA554" s="52"/>
      <c r="LNB554" s="52"/>
      <c r="LNC554" s="52"/>
      <c r="LND554" s="52"/>
      <c r="LNE554" s="52"/>
      <c r="LNF554" s="52"/>
      <c r="LNG554" s="52"/>
      <c r="LNH554" s="52"/>
      <c r="LNI554" s="52"/>
      <c r="LNJ554" s="52"/>
      <c r="LNK554" s="52"/>
      <c r="LNL554" s="52"/>
      <c r="LNM554" s="52"/>
      <c r="LNN554" s="52"/>
      <c r="LNO554" s="52"/>
      <c r="LNP554" s="52"/>
      <c r="LNQ554" s="52"/>
      <c r="LNR554" s="52"/>
      <c r="LNS554" s="52"/>
      <c r="LNT554" s="52"/>
      <c r="LNU554" s="52"/>
      <c r="LNV554" s="52"/>
      <c r="LNW554" s="52"/>
      <c r="LNX554" s="52"/>
      <c r="LNY554" s="52"/>
      <c r="LNZ554" s="52"/>
      <c r="LOA554" s="52"/>
      <c r="LOB554" s="52"/>
      <c r="LOC554" s="52"/>
      <c r="LOD554" s="52"/>
      <c r="LOE554" s="52"/>
      <c r="LOF554" s="52"/>
      <c r="LOG554" s="52"/>
      <c r="LOH554" s="52"/>
      <c r="LOI554" s="52"/>
      <c r="LOJ554" s="52"/>
      <c r="LOK554" s="52"/>
      <c r="LOL554" s="52"/>
      <c r="LOM554" s="52"/>
      <c r="LON554" s="52"/>
      <c r="LOO554" s="52"/>
      <c r="LOP554" s="52"/>
      <c r="LOQ554" s="52"/>
      <c r="LOR554" s="52"/>
      <c r="LOS554" s="52"/>
      <c r="LOT554" s="52"/>
      <c r="LOU554" s="52"/>
      <c r="LOV554" s="52"/>
      <c r="LOW554" s="52"/>
      <c r="LOX554" s="52"/>
      <c r="LOY554" s="52"/>
      <c r="LOZ554" s="52"/>
      <c r="LPA554" s="52"/>
      <c r="LPB554" s="52"/>
      <c r="LPC554" s="52"/>
      <c r="LPD554" s="52"/>
      <c r="LPE554" s="52"/>
      <c r="LPF554" s="52"/>
      <c r="LPG554" s="52"/>
      <c r="LPH554" s="52"/>
      <c r="LPI554" s="52"/>
      <c r="LPJ554" s="52"/>
      <c r="LPK554" s="52"/>
      <c r="LPL554" s="52"/>
      <c r="LPM554" s="52"/>
      <c r="LPN554" s="52"/>
      <c r="LPO554" s="52"/>
      <c r="LPP554" s="52"/>
      <c r="LPQ554" s="52"/>
      <c r="LPR554" s="52"/>
      <c r="LPS554" s="52"/>
      <c r="LPT554" s="52"/>
      <c r="LPU554" s="52"/>
      <c r="LPV554" s="52"/>
      <c r="LPW554" s="52"/>
      <c r="LPX554" s="52"/>
      <c r="LPY554" s="52"/>
      <c r="LPZ554" s="52"/>
      <c r="LQA554" s="52"/>
      <c r="LQB554" s="52"/>
      <c r="LQC554" s="52"/>
      <c r="LQD554" s="52"/>
      <c r="LQE554" s="52"/>
      <c r="LQF554" s="52"/>
      <c r="LQG554" s="52"/>
      <c r="LQH554" s="52"/>
      <c r="LQI554" s="52"/>
      <c r="LQJ554" s="52"/>
      <c r="LQK554" s="52"/>
      <c r="LQL554" s="52"/>
      <c r="LQM554" s="52"/>
      <c r="LQN554" s="52"/>
      <c r="LQO554" s="52"/>
      <c r="LQP554" s="52"/>
      <c r="LQQ554" s="52"/>
      <c r="LQR554" s="52"/>
      <c r="LQS554" s="52"/>
      <c r="LQT554" s="52"/>
      <c r="LQU554" s="52"/>
      <c r="LQV554" s="52"/>
      <c r="LQW554" s="52"/>
      <c r="LQX554" s="52"/>
      <c r="LQY554" s="52"/>
      <c r="LQZ554" s="52"/>
      <c r="LRA554" s="52"/>
      <c r="LRB554" s="52"/>
      <c r="LRC554" s="52"/>
      <c r="LRD554" s="52"/>
      <c r="LRE554" s="52"/>
      <c r="LRF554" s="52"/>
      <c r="LRG554" s="52"/>
      <c r="LRH554" s="52"/>
      <c r="LRI554" s="52"/>
      <c r="LRJ554" s="52"/>
      <c r="LRK554" s="52"/>
      <c r="LRL554" s="52"/>
      <c r="LRM554" s="52"/>
      <c r="LRN554" s="52"/>
      <c r="LRO554" s="52"/>
      <c r="LRP554" s="52"/>
      <c r="LRQ554" s="52"/>
      <c r="LRR554" s="52"/>
      <c r="LRS554" s="52"/>
      <c r="LRT554" s="52"/>
      <c r="LRU554" s="52"/>
      <c r="LRV554" s="52"/>
      <c r="LRW554" s="52"/>
      <c r="LRX554" s="52"/>
      <c r="LRY554" s="52"/>
      <c r="LRZ554" s="52"/>
      <c r="LSA554" s="52"/>
      <c r="LSB554" s="52"/>
      <c r="LSC554" s="52"/>
      <c r="LSD554" s="52"/>
      <c r="LSE554" s="52"/>
      <c r="LSF554" s="52"/>
      <c r="LSG554" s="52"/>
      <c r="LSH554" s="52"/>
      <c r="LSI554" s="52"/>
      <c r="LSJ554" s="52"/>
      <c r="LSK554" s="52"/>
      <c r="LSL554" s="52"/>
      <c r="LSM554" s="52"/>
      <c r="LSN554" s="52"/>
      <c r="LSO554" s="52"/>
      <c r="LSP554" s="52"/>
      <c r="LSQ554" s="52"/>
      <c r="LSR554" s="52"/>
      <c r="LSS554" s="52"/>
      <c r="LST554" s="52"/>
      <c r="LSU554" s="52"/>
      <c r="LSV554" s="52"/>
      <c r="LSW554" s="52"/>
      <c r="LSX554" s="52"/>
      <c r="LSY554" s="52"/>
      <c r="LSZ554" s="52"/>
      <c r="LTA554" s="52"/>
      <c r="LTB554" s="52"/>
      <c r="LTC554" s="52"/>
      <c r="LTD554" s="52"/>
      <c r="LTE554" s="52"/>
      <c r="LTF554" s="52"/>
      <c r="LTG554" s="52"/>
      <c r="LTH554" s="52"/>
      <c r="LTI554" s="52"/>
      <c r="LTJ554" s="52"/>
      <c r="LTK554" s="52"/>
      <c r="LTL554" s="52"/>
      <c r="LTM554" s="52"/>
      <c r="LTN554" s="52"/>
      <c r="LTO554" s="52"/>
      <c r="LTP554" s="52"/>
      <c r="LTQ554" s="52"/>
      <c r="LTR554" s="52"/>
      <c r="LTS554" s="52"/>
      <c r="LTT554" s="52"/>
      <c r="LTU554" s="52"/>
      <c r="LTV554" s="52"/>
      <c r="LTW554" s="52"/>
      <c r="LTX554" s="52"/>
      <c r="LTY554" s="52"/>
      <c r="LTZ554" s="52"/>
      <c r="LUA554" s="52"/>
      <c r="LUB554" s="52"/>
      <c r="LUC554" s="52"/>
      <c r="LUD554" s="52"/>
      <c r="LUE554" s="52"/>
      <c r="LUF554" s="52"/>
      <c r="LUG554" s="52"/>
      <c r="LUH554" s="52"/>
      <c r="LUI554" s="52"/>
      <c r="LUJ554" s="52"/>
      <c r="LUK554" s="52"/>
      <c r="LUL554" s="52"/>
      <c r="LUM554" s="52"/>
      <c r="LUN554" s="52"/>
      <c r="LUO554" s="52"/>
      <c r="LUP554" s="52"/>
      <c r="LUQ554" s="52"/>
      <c r="LUR554" s="52"/>
      <c r="LUS554" s="52"/>
      <c r="LUT554" s="52"/>
      <c r="LUU554" s="52"/>
      <c r="LUV554" s="52"/>
      <c r="LUW554" s="52"/>
      <c r="LUX554" s="52"/>
      <c r="LUY554" s="52"/>
      <c r="LUZ554" s="52"/>
      <c r="LVA554" s="52"/>
      <c r="LVB554" s="52"/>
      <c r="LVC554" s="52"/>
      <c r="LVD554" s="52"/>
      <c r="LVE554" s="52"/>
      <c r="LVF554" s="52"/>
      <c r="LVG554" s="52"/>
      <c r="LVH554" s="52"/>
      <c r="LVI554" s="52"/>
      <c r="LVJ554" s="52"/>
      <c r="LVK554" s="52"/>
      <c r="LVL554" s="52"/>
      <c r="LVM554" s="52"/>
      <c r="LVN554" s="52"/>
      <c r="LVO554" s="52"/>
      <c r="LVP554" s="52"/>
      <c r="LVQ554" s="52"/>
      <c r="LVR554" s="52"/>
      <c r="LVS554" s="52"/>
      <c r="LVT554" s="52"/>
      <c r="LVU554" s="52"/>
      <c r="LVV554" s="52"/>
      <c r="LVW554" s="52"/>
      <c r="LVX554" s="52"/>
      <c r="LVY554" s="52"/>
      <c r="LVZ554" s="52"/>
      <c r="LWA554" s="52"/>
      <c r="LWB554" s="52"/>
      <c r="LWC554" s="52"/>
      <c r="LWD554" s="52"/>
      <c r="LWE554" s="52"/>
      <c r="LWF554" s="52"/>
      <c r="LWG554" s="52"/>
      <c r="LWH554" s="52"/>
      <c r="LWI554" s="52"/>
      <c r="LWJ554" s="52"/>
      <c r="LWK554" s="52"/>
      <c r="LWL554" s="52"/>
      <c r="LWM554" s="52"/>
      <c r="LWN554" s="52"/>
      <c r="LWO554" s="52"/>
      <c r="LWP554" s="52"/>
      <c r="LWQ554" s="52"/>
      <c r="LWR554" s="52"/>
      <c r="LWS554" s="52"/>
      <c r="LWT554" s="52"/>
      <c r="LWU554" s="52"/>
      <c r="LWV554" s="52"/>
      <c r="LWW554" s="52"/>
      <c r="LWX554" s="52"/>
      <c r="LWY554" s="52"/>
      <c r="LWZ554" s="52"/>
      <c r="LXA554" s="52"/>
      <c r="LXB554" s="52"/>
      <c r="LXC554" s="52"/>
      <c r="LXD554" s="52"/>
      <c r="LXE554" s="52"/>
      <c r="LXF554" s="52"/>
      <c r="LXG554" s="52"/>
      <c r="LXH554" s="52"/>
      <c r="LXI554" s="52"/>
      <c r="LXJ554" s="52"/>
      <c r="LXK554" s="52"/>
      <c r="LXL554" s="52"/>
      <c r="LXM554" s="52"/>
      <c r="LXN554" s="52"/>
      <c r="LXO554" s="52"/>
      <c r="LXP554" s="52"/>
      <c r="LXQ554" s="52"/>
      <c r="LXR554" s="52"/>
      <c r="LXS554" s="52"/>
      <c r="LXT554" s="52"/>
      <c r="LXU554" s="52"/>
      <c r="LXV554" s="52"/>
      <c r="LXW554" s="52"/>
      <c r="LXX554" s="52"/>
      <c r="LXY554" s="52"/>
      <c r="LXZ554" s="52"/>
      <c r="LYA554" s="52"/>
      <c r="LYB554" s="52"/>
      <c r="LYC554" s="52"/>
      <c r="LYD554" s="52"/>
      <c r="LYE554" s="52"/>
      <c r="LYF554" s="52"/>
      <c r="LYG554" s="52"/>
      <c r="LYH554" s="52"/>
      <c r="LYI554" s="52"/>
      <c r="LYJ554" s="52"/>
      <c r="LYK554" s="52"/>
      <c r="LYL554" s="52"/>
      <c r="LYM554" s="52"/>
      <c r="LYN554" s="52"/>
      <c r="LYO554" s="52"/>
      <c r="LYP554" s="52"/>
      <c r="LYQ554" s="52"/>
      <c r="LYR554" s="52"/>
      <c r="LYS554" s="52"/>
      <c r="LYT554" s="52"/>
      <c r="LYU554" s="52"/>
      <c r="LYV554" s="52"/>
      <c r="LYW554" s="52"/>
      <c r="LYX554" s="52"/>
      <c r="LYY554" s="52"/>
      <c r="LYZ554" s="52"/>
      <c r="LZA554" s="52"/>
      <c r="LZB554" s="52"/>
      <c r="LZC554" s="52"/>
      <c r="LZD554" s="52"/>
      <c r="LZE554" s="52"/>
      <c r="LZF554" s="52"/>
      <c r="LZG554" s="52"/>
      <c r="LZH554" s="52"/>
      <c r="LZI554" s="52"/>
      <c r="LZJ554" s="52"/>
      <c r="LZK554" s="52"/>
      <c r="LZL554" s="52"/>
      <c r="LZM554" s="52"/>
      <c r="LZN554" s="52"/>
      <c r="LZO554" s="52"/>
      <c r="LZP554" s="52"/>
      <c r="LZQ554" s="52"/>
      <c r="LZR554" s="52"/>
      <c r="LZS554" s="52"/>
      <c r="LZT554" s="52"/>
      <c r="LZU554" s="52"/>
      <c r="LZV554" s="52"/>
      <c r="LZW554" s="52"/>
      <c r="LZX554" s="52"/>
      <c r="LZY554" s="52"/>
      <c r="LZZ554" s="52"/>
      <c r="MAA554" s="52"/>
      <c r="MAB554" s="52"/>
      <c r="MAC554" s="52"/>
      <c r="MAD554" s="52"/>
      <c r="MAE554" s="52"/>
      <c r="MAF554" s="52"/>
      <c r="MAG554" s="52"/>
      <c r="MAH554" s="52"/>
      <c r="MAI554" s="52"/>
      <c r="MAJ554" s="52"/>
      <c r="MAK554" s="52"/>
      <c r="MAL554" s="52"/>
      <c r="MAM554" s="52"/>
      <c r="MAN554" s="52"/>
      <c r="MAO554" s="52"/>
      <c r="MAP554" s="52"/>
      <c r="MAQ554" s="52"/>
      <c r="MAR554" s="52"/>
      <c r="MAS554" s="52"/>
      <c r="MAT554" s="52"/>
      <c r="MAU554" s="52"/>
      <c r="MAV554" s="52"/>
      <c r="MAW554" s="52"/>
      <c r="MAX554" s="52"/>
      <c r="MAY554" s="52"/>
      <c r="MAZ554" s="52"/>
      <c r="MBA554" s="52"/>
      <c r="MBB554" s="52"/>
      <c r="MBC554" s="52"/>
      <c r="MBD554" s="52"/>
      <c r="MBE554" s="52"/>
      <c r="MBF554" s="52"/>
      <c r="MBG554" s="52"/>
      <c r="MBH554" s="52"/>
      <c r="MBI554" s="52"/>
      <c r="MBJ554" s="52"/>
      <c r="MBK554" s="52"/>
      <c r="MBL554" s="52"/>
      <c r="MBM554" s="52"/>
      <c r="MBN554" s="52"/>
      <c r="MBO554" s="52"/>
      <c r="MBP554" s="52"/>
      <c r="MBQ554" s="52"/>
      <c r="MBR554" s="52"/>
      <c r="MBS554" s="52"/>
      <c r="MBT554" s="52"/>
      <c r="MBU554" s="52"/>
      <c r="MBV554" s="52"/>
      <c r="MBW554" s="52"/>
      <c r="MBX554" s="52"/>
      <c r="MBY554" s="52"/>
      <c r="MBZ554" s="52"/>
      <c r="MCA554" s="52"/>
      <c r="MCB554" s="52"/>
      <c r="MCC554" s="52"/>
      <c r="MCD554" s="52"/>
      <c r="MCE554" s="52"/>
      <c r="MCF554" s="52"/>
      <c r="MCG554" s="52"/>
      <c r="MCH554" s="52"/>
      <c r="MCI554" s="52"/>
      <c r="MCJ554" s="52"/>
      <c r="MCK554" s="52"/>
      <c r="MCL554" s="52"/>
      <c r="MCM554" s="52"/>
      <c r="MCN554" s="52"/>
      <c r="MCO554" s="52"/>
      <c r="MCP554" s="52"/>
      <c r="MCQ554" s="52"/>
      <c r="MCR554" s="52"/>
      <c r="MCS554" s="52"/>
      <c r="MCT554" s="52"/>
      <c r="MCU554" s="52"/>
      <c r="MCV554" s="52"/>
      <c r="MCW554" s="52"/>
      <c r="MCX554" s="52"/>
      <c r="MCY554" s="52"/>
      <c r="MCZ554" s="52"/>
      <c r="MDA554" s="52"/>
      <c r="MDB554" s="52"/>
      <c r="MDC554" s="52"/>
      <c r="MDD554" s="52"/>
      <c r="MDE554" s="52"/>
      <c r="MDF554" s="52"/>
      <c r="MDG554" s="52"/>
      <c r="MDH554" s="52"/>
      <c r="MDI554" s="52"/>
      <c r="MDJ554" s="52"/>
      <c r="MDK554" s="52"/>
      <c r="MDL554" s="52"/>
      <c r="MDM554" s="52"/>
      <c r="MDN554" s="52"/>
      <c r="MDO554" s="52"/>
      <c r="MDP554" s="52"/>
      <c r="MDQ554" s="52"/>
      <c r="MDR554" s="52"/>
      <c r="MDS554" s="52"/>
      <c r="MDT554" s="52"/>
      <c r="MDU554" s="52"/>
      <c r="MDV554" s="52"/>
      <c r="MDW554" s="52"/>
      <c r="MDX554" s="52"/>
      <c r="MDY554" s="52"/>
      <c r="MDZ554" s="52"/>
      <c r="MEA554" s="52"/>
      <c r="MEB554" s="52"/>
      <c r="MEC554" s="52"/>
      <c r="MED554" s="52"/>
      <c r="MEE554" s="52"/>
      <c r="MEF554" s="52"/>
      <c r="MEG554" s="52"/>
      <c r="MEH554" s="52"/>
      <c r="MEI554" s="52"/>
      <c r="MEJ554" s="52"/>
      <c r="MEK554" s="52"/>
      <c r="MEL554" s="52"/>
      <c r="MEM554" s="52"/>
      <c r="MEN554" s="52"/>
      <c r="MEO554" s="52"/>
      <c r="MEP554" s="52"/>
      <c r="MEQ554" s="52"/>
      <c r="MER554" s="52"/>
      <c r="MES554" s="52"/>
      <c r="MET554" s="52"/>
      <c r="MEU554" s="52"/>
      <c r="MEV554" s="52"/>
      <c r="MEW554" s="52"/>
      <c r="MEX554" s="52"/>
      <c r="MEY554" s="52"/>
      <c r="MEZ554" s="52"/>
      <c r="MFA554" s="52"/>
      <c r="MFB554" s="52"/>
      <c r="MFC554" s="52"/>
      <c r="MFD554" s="52"/>
      <c r="MFE554" s="52"/>
      <c r="MFF554" s="52"/>
      <c r="MFG554" s="52"/>
      <c r="MFH554" s="52"/>
      <c r="MFI554" s="52"/>
      <c r="MFJ554" s="52"/>
      <c r="MFK554" s="52"/>
      <c r="MFL554" s="52"/>
      <c r="MFM554" s="52"/>
      <c r="MFN554" s="52"/>
      <c r="MFO554" s="52"/>
      <c r="MFP554" s="52"/>
      <c r="MFQ554" s="52"/>
      <c r="MFR554" s="52"/>
      <c r="MFS554" s="52"/>
      <c r="MFT554" s="52"/>
      <c r="MFU554" s="52"/>
      <c r="MFV554" s="52"/>
      <c r="MFW554" s="52"/>
      <c r="MFX554" s="52"/>
      <c r="MFY554" s="52"/>
      <c r="MFZ554" s="52"/>
      <c r="MGA554" s="52"/>
      <c r="MGB554" s="52"/>
      <c r="MGC554" s="52"/>
      <c r="MGD554" s="52"/>
      <c r="MGE554" s="52"/>
      <c r="MGF554" s="52"/>
      <c r="MGG554" s="52"/>
      <c r="MGH554" s="52"/>
      <c r="MGI554" s="52"/>
      <c r="MGJ554" s="52"/>
      <c r="MGK554" s="52"/>
      <c r="MGL554" s="52"/>
      <c r="MGM554" s="52"/>
      <c r="MGN554" s="52"/>
      <c r="MGO554" s="52"/>
      <c r="MGP554" s="52"/>
      <c r="MGQ554" s="52"/>
      <c r="MGR554" s="52"/>
      <c r="MGS554" s="52"/>
      <c r="MGT554" s="52"/>
      <c r="MGU554" s="52"/>
      <c r="MGV554" s="52"/>
      <c r="MGW554" s="52"/>
      <c r="MGX554" s="52"/>
      <c r="MGY554" s="52"/>
      <c r="MGZ554" s="52"/>
      <c r="MHA554" s="52"/>
      <c r="MHB554" s="52"/>
      <c r="MHC554" s="52"/>
      <c r="MHD554" s="52"/>
      <c r="MHE554" s="52"/>
      <c r="MHF554" s="52"/>
      <c r="MHG554" s="52"/>
      <c r="MHH554" s="52"/>
      <c r="MHI554" s="52"/>
      <c r="MHJ554" s="52"/>
      <c r="MHK554" s="52"/>
      <c r="MHL554" s="52"/>
      <c r="MHM554" s="52"/>
      <c r="MHN554" s="52"/>
      <c r="MHO554" s="52"/>
      <c r="MHP554" s="52"/>
      <c r="MHQ554" s="52"/>
      <c r="MHR554" s="52"/>
      <c r="MHS554" s="52"/>
      <c r="MHT554" s="52"/>
      <c r="MHU554" s="52"/>
      <c r="MHV554" s="52"/>
      <c r="MHW554" s="52"/>
      <c r="MHX554" s="52"/>
      <c r="MHY554" s="52"/>
      <c r="MHZ554" s="52"/>
      <c r="MIA554" s="52"/>
      <c r="MIB554" s="52"/>
      <c r="MIC554" s="52"/>
      <c r="MID554" s="52"/>
      <c r="MIE554" s="52"/>
      <c r="MIF554" s="52"/>
      <c r="MIG554" s="52"/>
      <c r="MIH554" s="52"/>
      <c r="MII554" s="52"/>
      <c r="MIJ554" s="52"/>
      <c r="MIK554" s="52"/>
      <c r="MIL554" s="52"/>
      <c r="MIM554" s="52"/>
      <c r="MIN554" s="52"/>
      <c r="MIO554" s="52"/>
      <c r="MIP554" s="52"/>
      <c r="MIQ554" s="52"/>
      <c r="MIR554" s="52"/>
      <c r="MIS554" s="52"/>
      <c r="MIT554" s="52"/>
      <c r="MIU554" s="52"/>
      <c r="MIV554" s="52"/>
      <c r="MIW554" s="52"/>
      <c r="MIX554" s="52"/>
      <c r="MIY554" s="52"/>
      <c r="MIZ554" s="52"/>
      <c r="MJA554" s="52"/>
      <c r="MJB554" s="52"/>
      <c r="MJC554" s="52"/>
      <c r="MJD554" s="52"/>
      <c r="MJE554" s="52"/>
      <c r="MJF554" s="52"/>
      <c r="MJG554" s="52"/>
      <c r="MJH554" s="52"/>
      <c r="MJI554" s="52"/>
      <c r="MJJ554" s="52"/>
      <c r="MJK554" s="52"/>
      <c r="MJL554" s="52"/>
      <c r="MJM554" s="52"/>
      <c r="MJN554" s="52"/>
      <c r="MJO554" s="52"/>
      <c r="MJP554" s="52"/>
      <c r="MJQ554" s="52"/>
      <c r="MJR554" s="52"/>
      <c r="MJS554" s="52"/>
      <c r="MJT554" s="52"/>
      <c r="MJU554" s="52"/>
      <c r="MJV554" s="52"/>
      <c r="MJW554" s="52"/>
      <c r="MJX554" s="52"/>
      <c r="MJY554" s="52"/>
      <c r="MJZ554" s="52"/>
      <c r="MKA554" s="52"/>
      <c r="MKB554" s="52"/>
      <c r="MKC554" s="52"/>
      <c r="MKD554" s="52"/>
      <c r="MKE554" s="52"/>
      <c r="MKF554" s="52"/>
      <c r="MKG554" s="52"/>
      <c r="MKH554" s="52"/>
      <c r="MKI554" s="52"/>
      <c r="MKJ554" s="52"/>
      <c r="MKK554" s="52"/>
      <c r="MKL554" s="52"/>
      <c r="MKM554" s="52"/>
      <c r="MKN554" s="52"/>
      <c r="MKO554" s="52"/>
      <c r="MKP554" s="52"/>
      <c r="MKQ554" s="52"/>
      <c r="MKR554" s="52"/>
      <c r="MKS554" s="52"/>
      <c r="MKT554" s="52"/>
      <c r="MKU554" s="52"/>
      <c r="MKV554" s="52"/>
      <c r="MKW554" s="52"/>
      <c r="MKX554" s="52"/>
      <c r="MKY554" s="52"/>
      <c r="MKZ554" s="52"/>
      <c r="MLA554" s="52"/>
      <c r="MLB554" s="52"/>
      <c r="MLC554" s="52"/>
      <c r="MLD554" s="52"/>
      <c r="MLE554" s="52"/>
      <c r="MLF554" s="52"/>
      <c r="MLG554" s="52"/>
      <c r="MLH554" s="52"/>
      <c r="MLI554" s="52"/>
      <c r="MLJ554" s="52"/>
      <c r="MLK554" s="52"/>
      <c r="MLL554" s="52"/>
      <c r="MLM554" s="52"/>
      <c r="MLN554" s="52"/>
      <c r="MLO554" s="52"/>
      <c r="MLP554" s="52"/>
      <c r="MLQ554" s="52"/>
      <c r="MLR554" s="52"/>
      <c r="MLS554" s="52"/>
      <c r="MLT554" s="52"/>
      <c r="MLU554" s="52"/>
      <c r="MLV554" s="52"/>
      <c r="MLW554" s="52"/>
      <c r="MLX554" s="52"/>
      <c r="MLY554" s="52"/>
      <c r="MLZ554" s="52"/>
      <c r="MMA554" s="52"/>
      <c r="MMB554" s="52"/>
      <c r="MMC554" s="52"/>
      <c r="MMD554" s="52"/>
      <c r="MME554" s="52"/>
      <c r="MMF554" s="52"/>
      <c r="MMG554" s="52"/>
      <c r="MMH554" s="52"/>
      <c r="MMI554" s="52"/>
      <c r="MMJ554" s="52"/>
      <c r="MMK554" s="52"/>
      <c r="MML554" s="52"/>
      <c r="MMM554" s="52"/>
      <c r="MMN554" s="52"/>
      <c r="MMO554" s="52"/>
      <c r="MMP554" s="52"/>
      <c r="MMQ554" s="52"/>
      <c r="MMR554" s="52"/>
      <c r="MMS554" s="52"/>
      <c r="MMT554" s="52"/>
      <c r="MMU554" s="52"/>
      <c r="MMV554" s="52"/>
      <c r="MMW554" s="52"/>
      <c r="MMX554" s="52"/>
      <c r="MMY554" s="52"/>
      <c r="MMZ554" s="52"/>
      <c r="MNA554" s="52"/>
      <c r="MNB554" s="52"/>
      <c r="MNC554" s="52"/>
      <c r="MND554" s="52"/>
      <c r="MNE554" s="52"/>
      <c r="MNF554" s="52"/>
      <c r="MNG554" s="52"/>
      <c r="MNH554" s="52"/>
      <c r="MNI554" s="52"/>
      <c r="MNJ554" s="52"/>
      <c r="MNK554" s="52"/>
      <c r="MNL554" s="52"/>
      <c r="MNM554" s="52"/>
      <c r="MNN554" s="52"/>
      <c r="MNO554" s="52"/>
      <c r="MNP554" s="52"/>
      <c r="MNQ554" s="52"/>
      <c r="MNR554" s="52"/>
      <c r="MNS554" s="52"/>
      <c r="MNT554" s="52"/>
      <c r="MNU554" s="52"/>
      <c r="MNV554" s="52"/>
      <c r="MNW554" s="52"/>
      <c r="MNX554" s="52"/>
      <c r="MNY554" s="52"/>
      <c r="MNZ554" s="52"/>
      <c r="MOA554" s="52"/>
      <c r="MOB554" s="52"/>
      <c r="MOC554" s="52"/>
      <c r="MOD554" s="52"/>
      <c r="MOE554" s="52"/>
      <c r="MOF554" s="52"/>
      <c r="MOG554" s="52"/>
      <c r="MOH554" s="52"/>
      <c r="MOI554" s="52"/>
      <c r="MOJ554" s="52"/>
      <c r="MOK554" s="52"/>
      <c r="MOL554" s="52"/>
      <c r="MOM554" s="52"/>
      <c r="MON554" s="52"/>
      <c r="MOO554" s="52"/>
      <c r="MOP554" s="52"/>
      <c r="MOQ554" s="52"/>
      <c r="MOR554" s="52"/>
      <c r="MOS554" s="52"/>
      <c r="MOT554" s="52"/>
      <c r="MOU554" s="52"/>
      <c r="MOV554" s="52"/>
      <c r="MOW554" s="52"/>
      <c r="MOX554" s="52"/>
      <c r="MOY554" s="52"/>
      <c r="MOZ554" s="52"/>
      <c r="MPA554" s="52"/>
      <c r="MPB554" s="52"/>
      <c r="MPC554" s="52"/>
      <c r="MPD554" s="52"/>
      <c r="MPE554" s="52"/>
      <c r="MPF554" s="52"/>
      <c r="MPG554" s="52"/>
      <c r="MPH554" s="52"/>
      <c r="MPI554" s="52"/>
      <c r="MPJ554" s="52"/>
      <c r="MPK554" s="52"/>
      <c r="MPL554" s="52"/>
      <c r="MPM554" s="52"/>
      <c r="MPN554" s="52"/>
      <c r="MPO554" s="52"/>
      <c r="MPP554" s="52"/>
      <c r="MPQ554" s="52"/>
      <c r="MPR554" s="52"/>
      <c r="MPS554" s="52"/>
      <c r="MPT554" s="52"/>
      <c r="MPU554" s="52"/>
      <c r="MPV554" s="52"/>
      <c r="MPW554" s="52"/>
      <c r="MPX554" s="52"/>
      <c r="MPY554" s="52"/>
      <c r="MPZ554" s="52"/>
      <c r="MQA554" s="52"/>
      <c r="MQB554" s="52"/>
      <c r="MQC554" s="52"/>
      <c r="MQD554" s="52"/>
      <c r="MQE554" s="52"/>
      <c r="MQF554" s="52"/>
      <c r="MQG554" s="52"/>
      <c r="MQH554" s="52"/>
      <c r="MQI554" s="52"/>
      <c r="MQJ554" s="52"/>
      <c r="MQK554" s="52"/>
      <c r="MQL554" s="52"/>
      <c r="MQM554" s="52"/>
      <c r="MQN554" s="52"/>
      <c r="MQO554" s="52"/>
      <c r="MQP554" s="52"/>
      <c r="MQQ554" s="52"/>
      <c r="MQR554" s="52"/>
      <c r="MQS554" s="52"/>
      <c r="MQT554" s="52"/>
      <c r="MQU554" s="52"/>
      <c r="MQV554" s="52"/>
      <c r="MQW554" s="52"/>
      <c r="MQX554" s="52"/>
      <c r="MQY554" s="52"/>
      <c r="MQZ554" s="52"/>
      <c r="MRA554" s="52"/>
      <c r="MRB554" s="52"/>
      <c r="MRC554" s="52"/>
      <c r="MRD554" s="52"/>
      <c r="MRE554" s="52"/>
      <c r="MRF554" s="52"/>
      <c r="MRG554" s="52"/>
      <c r="MRH554" s="52"/>
      <c r="MRI554" s="52"/>
      <c r="MRJ554" s="52"/>
      <c r="MRK554" s="52"/>
      <c r="MRL554" s="52"/>
      <c r="MRM554" s="52"/>
      <c r="MRN554" s="52"/>
      <c r="MRO554" s="52"/>
      <c r="MRP554" s="52"/>
      <c r="MRQ554" s="52"/>
      <c r="MRR554" s="52"/>
      <c r="MRS554" s="52"/>
      <c r="MRT554" s="52"/>
      <c r="MRU554" s="52"/>
      <c r="MRV554" s="52"/>
      <c r="MRW554" s="52"/>
      <c r="MRX554" s="52"/>
      <c r="MRY554" s="52"/>
      <c r="MRZ554" s="52"/>
      <c r="MSA554" s="52"/>
      <c r="MSB554" s="52"/>
      <c r="MSC554" s="52"/>
      <c r="MSD554" s="52"/>
      <c r="MSE554" s="52"/>
      <c r="MSF554" s="52"/>
      <c r="MSG554" s="52"/>
      <c r="MSH554" s="52"/>
      <c r="MSI554" s="52"/>
      <c r="MSJ554" s="52"/>
      <c r="MSK554" s="52"/>
      <c r="MSL554" s="52"/>
      <c r="MSM554" s="52"/>
      <c r="MSN554" s="52"/>
      <c r="MSO554" s="52"/>
      <c r="MSP554" s="52"/>
      <c r="MSQ554" s="52"/>
      <c r="MSR554" s="52"/>
      <c r="MSS554" s="52"/>
      <c r="MST554" s="52"/>
      <c r="MSU554" s="52"/>
      <c r="MSV554" s="52"/>
      <c r="MSW554" s="52"/>
      <c r="MSX554" s="52"/>
      <c r="MSY554" s="52"/>
      <c r="MSZ554" s="52"/>
      <c r="MTA554" s="52"/>
      <c r="MTB554" s="52"/>
      <c r="MTC554" s="52"/>
      <c r="MTD554" s="52"/>
      <c r="MTE554" s="52"/>
      <c r="MTF554" s="52"/>
      <c r="MTG554" s="52"/>
      <c r="MTH554" s="52"/>
      <c r="MTI554" s="52"/>
      <c r="MTJ554" s="52"/>
      <c r="MTK554" s="52"/>
      <c r="MTL554" s="52"/>
      <c r="MTM554" s="52"/>
      <c r="MTN554" s="52"/>
      <c r="MTO554" s="52"/>
      <c r="MTP554" s="52"/>
      <c r="MTQ554" s="52"/>
      <c r="MTR554" s="52"/>
      <c r="MTS554" s="52"/>
      <c r="MTT554" s="52"/>
      <c r="MTU554" s="52"/>
      <c r="MTV554" s="52"/>
      <c r="MTW554" s="52"/>
      <c r="MTX554" s="52"/>
      <c r="MTY554" s="52"/>
      <c r="MTZ554" s="52"/>
      <c r="MUA554" s="52"/>
      <c r="MUB554" s="52"/>
      <c r="MUC554" s="52"/>
      <c r="MUD554" s="52"/>
      <c r="MUE554" s="52"/>
      <c r="MUF554" s="52"/>
      <c r="MUG554" s="52"/>
      <c r="MUH554" s="52"/>
      <c r="MUI554" s="52"/>
      <c r="MUJ554" s="52"/>
      <c r="MUK554" s="52"/>
      <c r="MUL554" s="52"/>
      <c r="MUM554" s="52"/>
      <c r="MUN554" s="52"/>
      <c r="MUO554" s="52"/>
      <c r="MUP554" s="52"/>
      <c r="MUQ554" s="52"/>
      <c r="MUR554" s="52"/>
      <c r="MUS554" s="52"/>
      <c r="MUT554" s="52"/>
      <c r="MUU554" s="52"/>
      <c r="MUV554" s="52"/>
      <c r="MUW554" s="52"/>
      <c r="MUX554" s="52"/>
      <c r="MUY554" s="52"/>
      <c r="MUZ554" s="52"/>
      <c r="MVA554" s="52"/>
      <c r="MVB554" s="52"/>
      <c r="MVC554" s="52"/>
      <c r="MVD554" s="52"/>
      <c r="MVE554" s="52"/>
      <c r="MVF554" s="52"/>
      <c r="MVG554" s="52"/>
      <c r="MVH554" s="52"/>
      <c r="MVI554" s="52"/>
      <c r="MVJ554" s="52"/>
      <c r="MVK554" s="52"/>
      <c r="MVL554" s="52"/>
      <c r="MVM554" s="52"/>
      <c r="MVN554" s="52"/>
      <c r="MVO554" s="52"/>
      <c r="MVP554" s="52"/>
      <c r="MVQ554" s="52"/>
      <c r="MVR554" s="52"/>
      <c r="MVS554" s="52"/>
      <c r="MVT554" s="52"/>
      <c r="MVU554" s="52"/>
      <c r="MVV554" s="52"/>
      <c r="MVW554" s="52"/>
      <c r="MVX554" s="52"/>
      <c r="MVY554" s="52"/>
      <c r="MVZ554" s="52"/>
      <c r="MWA554" s="52"/>
      <c r="MWB554" s="52"/>
      <c r="MWC554" s="52"/>
      <c r="MWD554" s="52"/>
      <c r="MWE554" s="52"/>
      <c r="MWF554" s="52"/>
      <c r="MWG554" s="52"/>
      <c r="MWH554" s="52"/>
      <c r="MWI554" s="52"/>
      <c r="MWJ554" s="52"/>
      <c r="MWK554" s="52"/>
      <c r="MWL554" s="52"/>
      <c r="MWM554" s="52"/>
      <c r="MWN554" s="52"/>
      <c r="MWO554" s="52"/>
      <c r="MWP554" s="52"/>
      <c r="MWQ554" s="52"/>
      <c r="MWR554" s="52"/>
      <c r="MWS554" s="52"/>
      <c r="MWT554" s="52"/>
      <c r="MWU554" s="52"/>
      <c r="MWV554" s="52"/>
      <c r="MWW554" s="52"/>
      <c r="MWX554" s="52"/>
      <c r="MWY554" s="52"/>
      <c r="MWZ554" s="52"/>
      <c r="MXA554" s="52"/>
      <c r="MXB554" s="52"/>
      <c r="MXC554" s="52"/>
      <c r="MXD554" s="52"/>
      <c r="MXE554" s="52"/>
      <c r="MXF554" s="52"/>
      <c r="MXG554" s="52"/>
      <c r="MXH554" s="52"/>
      <c r="MXI554" s="52"/>
      <c r="MXJ554" s="52"/>
      <c r="MXK554" s="52"/>
      <c r="MXL554" s="52"/>
      <c r="MXM554" s="52"/>
      <c r="MXN554" s="52"/>
      <c r="MXO554" s="52"/>
      <c r="MXP554" s="52"/>
      <c r="MXQ554" s="52"/>
      <c r="MXR554" s="52"/>
      <c r="MXS554" s="52"/>
      <c r="MXT554" s="52"/>
      <c r="MXU554" s="52"/>
      <c r="MXV554" s="52"/>
      <c r="MXW554" s="52"/>
      <c r="MXX554" s="52"/>
      <c r="MXY554" s="52"/>
      <c r="MXZ554" s="52"/>
      <c r="MYA554" s="52"/>
      <c r="MYB554" s="52"/>
      <c r="MYC554" s="52"/>
      <c r="MYD554" s="52"/>
      <c r="MYE554" s="52"/>
      <c r="MYF554" s="52"/>
      <c r="MYG554" s="52"/>
      <c r="MYH554" s="52"/>
      <c r="MYI554" s="52"/>
      <c r="MYJ554" s="52"/>
      <c r="MYK554" s="52"/>
      <c r="MYL554" s="52"/>
      <c r="MYM554" s="52"/>
      <c r="MYN554" s="52"/>
      <c r="MYO554" s="52"/>
      <c r="MYP554" s="52"/>
      <c r="MYQ554" s="52"/>
      <c r="MYR554" s="52"/>
      <c r="MYS554" s="52"/>
      <c r="MYT554" s="52"/>
      <c r="MYU554" s="52"/>
      <c r="MYV554" s="52"/>
      <c r="MYW554" s="52"/>
      <c r="MYX554" s="52"/>
      <c r="MYY554" s="52"/>
      <c r="MYZ554" s="52"/>
      <c r="MZA554" s="52"/>
      <c r="MZB554" s="52"/>
      <c r="MZC554" s="52"/>
      <c r="MZD554" s="52"/>
      <c r="MZE554" s="52"/>
      <c r="MZF554" s="52"/>
      <c r="MZG554" s="52"/>
      <c r="MZH554" s="52"/>
      <c r="MZI554" s="52"/>
      <c r="MZJ554" s="52"/>
      <c r="MZK554" s="52"/>
      <c r="MZL554" s="52"/>
      <c r="MZM554" s="52"/>
      <c r="MZN554" s="52"/>
      <c r="MZO554" s="52"/>
      <c r="MZP554" s="52"/>
      <c r="MZQ554" s="52"/>
      <c r="MZR554" s="52"/>
      <c r="MZS554" s="52"/>
      <c r="MZT554" s="52"/>
      <c r="MZU554" s="52"/>
      <c r="MZV554" s="52"/>
      <c r="MZW554" s="52"/>
      <c r="MZX554" s="52"/>
      <c r="MZY554" s="52"/>
      <c r="MZZ554" s="52"/>
      <c r="NAA554" s="52"/>
      <c r="NAB554" s="52"/>
      <c r="NAC554" s="52"/>
      <c r="NAD554" s="52"/>
      <c r="NAE554" s="52"/>
      <c r="NAF554" s="52"/>
      <c r="NAG554" s="52"/>
      <c r="NAH554" s="52"/>
      <c r="NAI554" s="52"/>
      <c r="NAJ554" s="52"/>
      <c r="NAK554" s="52"/>
      <c r="NAL554" s="52"/>
      <c r="NAM554" s="52"/>
      <c r="NAN554" s="52"/>
      <c r="NAO554" s="52"/>
      <c r="NAP554" s="52"/>
      <c r="NAQ554" s="52"/>
      <c r="NAR554" s="52"/>
      <c r="NAS554" s="52"/>
      <c r="NAT554" s="52"/>
      <c r="NAU554" s="52"/>
      <c r="NAV554" s="52"/>
      <c r="NAW554" s="52"/>
      <c r="NAX554" s="52"/>
      <c r="NAY554" s="52"/>
      <c r="NAZ554" s="52"/>
      <c r="NBA554" s="52"/>
      <c r="NBB554" s="52"/>
      <c r="NBC554" s="52"/>
      <c r="NBD554" s="52"/>
      <c r="NBE554" s="52"/>
      <c r="NBF554" s="52"/>
      <c r="NBG554" s="52"/>
      <c r="NBH554" s="52"/>
      <c r="NBI554" s="52"/>
      <c r="NBJ554" s="52"/>
      <c r="NBK554" s="52"/>
      <c r="NBL554" s="52"/>
      <c r="NBM554" s="52"/>
      <c r="NBN554" s="52"/>
      <c r="NBO554" s="52"/>
      <c r="NBP554" s="52"/>
      <c r="NBQ554" s="52"/>
      <c r="NBR554" s="52"/>
      <c r="NBS554" s="52"/>
      <c r="NBT554" s="52"/>
      <c r="NBU554" s="52"/>
      <c r="NBV554" s="52"/>
      <c r="NBW554" s="52"/>
      <c r="NBX554" s="52"/>
      <c r="NBY554" s="52"/>
      <c r="NBZ554" s="52"/>
      <c r="NCA554" s="52"/>
      <c r="NCB554" s="52"/>
      <c r="NCC554" s="52"/>
      <c r="NCD554" s="52"/>
      <c r="NCE554" s="52"/>
      <c r="NCF554" s="52"/>
      <c r="NCG554" s="52"/>
      <c r="NCH554" s="52"/>
      <c r="NCI554" s="52"/>
      <c r="NCJ554" s="52"/>
      <c r="NCK554" s="52"/>
      <c r="NCL554" s="52"/>
      <c r="NCM554" s="52"/>
      <c r="NCN554" s="52"/>
      <c r="NCO554" s="52"/>
      <c r="NCP554" s="52"/>
      <c r="NCQ554" s="52"/>
      <c r="NCR554" s="52"/>
      <c r="NCS554" s="52"/>
      <c r="NCT554" s="52"/>
      <c r="NCU554" s="52"/>
      <c r="NCV554" s="52"/>
      <c r="NCW554" s="52"/>
      <c r="NCX554" s="52"/>
      <c r="NCY554" s="52"/>
      <c r="NCZ554" s="52"/>
      <c r="NDA554" s="52"/>
      <c r="NDB554" s="52"/>
      <c r="NDC554" s="52"/>
      <c r="NDD554" s="52"/>
      <c r="NDE554" s="52"/>
      <c r="NDF554" s="52"/>
      <c r="NDG554" s="52"/>
      <c r="NDH554" s="52"/>
      <c r="NDI554" s="52"/>
      <c r="NDJ554" s="52"/>
      <c r="NDK554" s="52"/>
      <c r="NDL554" s="52"/>
      <c r="NDM554" s="52"/>
      <c r="NDN554" s="52"/>
      <c r="NDO554" s="52"/>
      <c r="NDP554" s="52"/>
      <c r="NDQ554" s="52"/>
      <c r="NDR554" s="52"/>
      <c r="NDS554" s="52"/>
      <c r="NDT554" s="52"/>
      <c r="NDU554" s="52"/>
      <c r="NDV554" s="52"/>
      <c r="NDW554" s="52"/>
      <c r="NDX554" s="52"/>
      <c r="NDY554" s="52"/>
      <c r="NDZ554" s="52"/>
      <c r="NEA554" s="52"/>
      <c r="NEB554" s="52"/>
      <c r="NEC554" s="52"/>
      <c r="NED554" s="52"/>
      <c r="NEE554" s="52"/>
      <c r="NEF554" s="52"/>
      <c r="NEG554" s="52"/>
      <c r="NEH554" s="52"/>
      <c r="NEI554" s="52"/>
      <c r="NEJ554" s="52"/>
      <c r="NEK554" s="52"/>
      <c r="NEL554" s="52"/>
      <c r="NEM554" s="52"/>
      <c r="NEN554" s="52"/>
      <c r="NEO554" s="52"/>
      <c r="NEP554" s="52"/>
      <c r="NEQ554" s="52"/>
      <c r="NER554" s="52"/>
      <c r="NES554" s="52"/>
      <c r="NET554" s="52"/>
      <c r="NEU554" s="52"/>
      <c r="NEV554" s="52"/>
      <c r="NEW554" s="52"/>
      <c r="NEX554" s="52"/>
      <c r="NEY554" s="52"/>
      <c r="NEZ554" s="52"/>
      <c r="NFA554" s="52"/>
      <c r="NFB554" s="52"/>
      <c r="NFC554" s="52"/>
      <c r="NFD554" s="52"/>
      <c r="NFE554" s="52"/>
      <c r="NFF554" s="52"/>
      <c r="NFG554" s="52"/>
      <c r="NFH554" s="52"/>
      <c r="NFI554" s="52"/>
      <c r="NFJ554" s="52"/>
      <c r="NFK554" s="52"/>
      <c r="NFL554" s="52"/>
      <c r="NFM554" s="52"/>
      <c r="NFN554" s="52"/>
      <c r="NFO554" s="52"/>
      <c r="NFP554" s="52"/>
      <c r="NFQ554" s="52"/>
      <c r="NFR554" s="52"/>
      <c r="NFS554" s="52"/>
      <c r="NFT554" s="52"/>
      <c r="NFU554" s="52"/>
      <c r="NFV554" s="52"/>
      <c r="NFW554" s="52"/>
      <c r="NFX554" s="52"/>
      <c r="NFY554" s="52"/>
      <c r="NFZ554" s="52"/>
      <c r="NGA554" s="52"/>
      <c r="NGB554" s="52"/>
      <c r="NGC554" s="52"/>
      <c r="NGD554" s="52"/>
      <c r="NGE554" s="52"/>
      <c r="NGF554" s="52"/>
      <c r="NGG554" s="52"/>
      <c r="NGH554" s="52"/>
      <c r="NGI554" s="52"/>
      <c r="NGJ554" s="52"/>
      <c r="NGK554" s="52"/>
      <c r="NGL554" s="52"/>
      <c r="NGM554" s="52"/>
      <c r="NGN554" s="52"/>
      <c r="NGO554" s="52"/>
      <c r="NGP554" s="52"/>
      <c r="NGQ554" s="52"/>
      <c r="NGR554" s="52"/>
      <c r="NGS554" s="52"/>
      <c r="NGT554" s="52"/>
      <c r="NGU554" s="52"/>
      <c r="NGV554" s="52"/>
      <c r="NGW554" s="52"/>
      <c r="NGX554" s="52"/>
      <c r="NGY554" s="52"/>
      <c r="NGZ554" s="52"/>
      <c r="NHA554" s="52"/>
      <c r="NHB554" s="52"/>
      <c r="NHC554" s="52"/>
      <c r="NHD554" s="52"/>
      <c r="NHE554" s="52"/>
      <c r="NHF554" s="52"/>
      <c r="NHG554" s="52"/>
      <c r="NHH554" s="52"/>
      <c r="NHI554" s="52"/>
      <c r="NHJ554" s="52"/>
      <c r="NHK554" s="52"/>
      <c r="NHL554" s="52"/>
      <c r="NHM554" s="52"/>
      <c r="NHN554" s="52"/>
      <c r="NHO554" s="52"/>
      <c r="NHP554" s="52"/>
      <c r="NHQ554" s="52"/>
      <c r="NHR554" s="52"/>
      <c r="NHS554" s="52"/>
      <c r="NHT554" s="52"/>
      <c r="NHU554" s="52"/>
      <c r="NHV554" s="52"/>
      <c r="NHW554" s="52"/>
      <c r="NHX554" s="52"/>
      <c r="NHY554" s="52"/>
      <c r="NHZ554" s="52"/>
      <c r="NIA554" s="52"/>
      <c r="NIB554" s="52"/>
      <c r="NIC554" s="52"/>
      <c r="NID554" s="52"/>
      <c r="NIE554" s="52"/>
      <c r="NIF554" s="52"/>
      <c r="NIG554" s="52"/>
      <c r="NIH554" s="52"/>
      <c r="NII554" s="52"/>
      <c r="NIJ554" s="52"/>
      <c r="NIK554" s="52"/>
      <c r="NIL554" s="52"/>
      <c r="NIM554" s="52"/>
      <c r="NIN554" s="52"/>
      <c r="NIO554" s="52"/>
      <c r="NIP554" s="52"/>
      <c r="NIQ554" s="52"/>
      <c r="NIR554" s="52"/>
      <c r="NIS554" s="52"/>
      <c r="NIT554" s="52"/>
      <c r="NIU554" s="52"/>
      <c r="NIV554" s="52"/>
      <c r="NIW554" s="52"/>
      <c r="NIX554" s="52"/>
      <c r="NIY554" s="52"/>
      <c r="NIZ554" s="52"/>
      <c r="NJA554" s="52"/>
      <c r="NJB554" s="52"/>
      <c r="NJC554" s="52"/>
      <c r="NJD554" s="52"/>
      <c r="NJE554" s="52"/>
      <c r="NJF554" s="52"/>
      <c r="NJG554" s="52"/>
      <c r="NJH554" s="52"/>
      <c r="NJI554" s="52"/>
      <c r="NJJ554" s="52"/>
      <c r="NJK554" s="52"/>
      <c r="NJL554" s="52"/>
      <c r="NJM554" s="52"/>
      <c r="NJN554" s="52"/>
      <c r="NJO554" s="52"/>
      <c r="NJP554" s="52"/>
      <c r="NJQ554" s="52"/>
      <c r="NJR554" s="52"/>
      <c r="NJS554" s="52"/>
      <c r="NJT554" s="52"/>
      <c r="NJU554" s="52"/>
      <c r="NJV554" s="52"/>
      <c r="NJW554" s="52"/>
      <c r="NJX554" s="52"/>
      <c r="NJY554" s="52"/>
      <c r="NJZ554" s="52"/>
      <c r="NKA554" s="52"/>
      <c r="NKB554" s="52"/>
      <c r="NKC554" s="52"/>
      <c r="NKD554" s="52"/>
      <c r="NKE554" s="52"/>
      <c r="NKF554" s="52"/>
      <c r="NKG554" s="52"/>
      <c r="NKH554" s="52"/>
      <c r="NKI554" s="52"/>
      <c r="NKJ554" s="52"/>
      <c r="NKK554" s="52"/>
      <c r="NKL554" s="52"/>
      <c r="NKM554" s="52"/>
      <c r="NKN554" s="52"/>
      <c r="NKO554" s="52"/>
      <c r="NKP554" s="52"/>
      <c r="NKQ554" s="52"/>
      <c r="NKR554" s="52"/>
      <c r="NKS554" s="52"/>
      <c r="NKT554" s="52"/>
      <c r="NKU554" s="52"/>
      <c r="NKV554" s="52"/>
      <c r="NKW554" s="52"/>
      <c r="NKX554" s="52"/>
      <c r="NKY554" s="52"/>
      <c r="NKZ554" s="52"/>
      <c r="NLA554" s="52"/>
      <c r="NLB554" s="52"/>
      <c r="NLC554" s="52"/>
      <c r="NLD554" s="52"/>
      <c r="NLE554" s="52"/>
      <c r="NLF554" s="52"/>
      <c r="NLG554" s="52"/>
      <c r="NLH554" s="52"/>
      <c r="NLI554" s="52"/>
      <c r="NLJ554" s="52"/>
      <c r="NLK554" s="52"/>
      <c r="NLL554" s="52"/>
      <c r="NLM554" s="52"/>
      <c r="NLN554" s="52"/>
      <c r="NLO554" s="52"/>
      <c r="NLP554" s="52"/>
      <c r="NLQ554" s="52"/>
      <c r="NLR554" s="52"/>
      <c r="NLS554" s="52"/>
      <c r="NLT554" s="52"/>
      <c r="NLU554" s="52"/>
      <c r="NLV554" s="52"/>
      <c r="NLW554" s="52"/>
      <c r="NLX554" s="52"/>
      <c r="NLY554" s="52"/>
      <c r="NLZ554" s="52"/>
      <c r="NMA554" s="52"/>
      <c r="NMB554" s="52"/>
      <c r="NMC554" s="52"/>
      <c r="NMD554" s="52"/>
      <c r="NME554" s="52"/>
      <c r="NMF554" s="52"/>
      <c r="NMG554" s="52"/>
      <c r="NMH554" s="52"/>
      <c r="NMI554" s="52"/>
      <c r="NMJ554" s="52"/>
      <c r="NMK554" s="52"/>
      <c r="NML554" s="52"/>
      <c r="NMM554" s="52"/>
      <c r="NMN554" s="52"/>
      <c r="NMO554" s="52"/>
      <c r="NMP554" s="52"/>
      <c r="NMQ554" s="52"/>
      <c r="NMR554" s="52"/>
      <c r="NMS554" s="52"/>
      <c r="NMT554" s="52"/>
      <c r="NMU554" s="52"/>
      <c r="NMV554" s="52"/>
      <c r="NMW554" s="52"/>
      <c r="NMX554" s="52"/>
      <c r="NMY554" s="52"/>
      <c r="NMZ554" s="52"/>
      <c r="NNA554" s="52"/>
      <c r="NNB554" s="52"/>
      <c r="NNC554" s="52"/>
      <c r="NND554" s="52"/>
      <c r="NNE554" s="52"/>
      <c r="NNF554" s="52"/>
      <c r="NNG554" s="52"/>
      <c r="NNH554" s="52"/>
      <c r="NNI554" s="52"/>
      <c r="NNJ554" s="52"/>
      <c r="NNK554" s="52"/>
      <c r="NNL554" s="52"/>
      <c r="NNM554" s="52"/>
      <c r="NNN554" s="52"/>
      <c r="NNO554" s="52"/>
      <c r="NNP554" s="52"/>
      <c r="NNQ554" s="52"/>
      <c r="NNR554" s="52"/>
      <c r="NNS554" s="52"/>
      <c r="NNT554" s="52"/>
      <c r="NNU554" s="52"/>
      <c r="NNV554" s="52"/>
      <c r="NNW554" s="52"/>
      <c r="NNX554" s="52"/>
      <c r="NNY554" s="52"/>
      <c r="NNZ554" s="52"/>
      <c r="NOA554" s="52"/>
      <c r="NOB554" s="52"/>
      <c r="NOC554" s="52"/>
      <c r="NOD554" s="52"/>
      <c r="NOE554" s="52"/>
      <c r="NOF554" s="52"/>
      <c r="NOG554" s="52"/>
      <c r="NOH554" s="52"/>
      <c r="NOI554" s="52"/>
      <c r="NOJ554" s="52"/>
      <c r="NOK554" s="52"/>
      <c r="NOL554" s="52"/>
      <c r="NOM554" s="52"/>
      <c r="NON554" s="52"/>
      <c r="NOO554" s="52"/>
      <c r="NOP554" s="52"/>
      <c r="NOQ554" s="52"/>
      <c r="NOR554" s="52"/>
      <c r="NOS554" s="52"/>
      <c r="NOT554" s="52"/>
      <c r="NOU554" s="52"/>
      <c r="NOV554" s="52"/>
      <c r="NOW554" s="52"/>
      <c r="NOX554" s="52"/>
      <c r="NOY554" s="52"/>
      <c r="NOZ554" s="52"/>
      <c r="NPA554" s="52"/>
      <c r="NPB554" s="52"/>
      <c r="NPC554" s="52"/>
      <c r="NPD554" s="52"/>
      <c r="NPE554" s="52"/>
      <c r="NPF554" s="52"/>
      <c r="NPG554" s="52"/>
      <c r="NPH554" s="52"/>
      <c r="NPI554" s="52"/>
      <c r="NPJ554" s="52"/>
      <c r="NPK554" s="52"/>
      <c r="NPL554" s="52"/>
      <c r="NPM554" s="52"/>
      <c r="NPN554" s="52"/>
      <c r="NPO554" s="52"/>
      <c r="NPP554" s="52"/>
      <c r="NPQ554" s="52"/>
      <c r="NPR554" s="52"/>
      <c r="NPS554" s="52"/>
      <c r="NPT554" s="52"/>
      <c r="NPU554" s="52"/>
      <c r="NPV554" s="52"/>
      <c r="NPW554" s="52"/>
      <c r="NPX554" s="52"/>
      <c r="NPY554" s="52"/>
      <c r="NPZ554" s="52"/>
      <c r="NQA554" s="52"/>
      <c r="NQB554" s="52"/>
      <c r="NQC554" s="52"/>
      <c r="NQD554" s="52"/>
      <c r="NQE554" s="52"/>
      <c r="NQF554" s="52"/>
      <c r="NQG554" s="52"/>
      <c r="NQH554" s="52"/>
      <c r="NQI554" s="52"/>
      <c r="NQJ554" s="52"/>
      <c r="NQK554" s="52"/>
      <c r="NQL554" s="52"/>
      <c r="NQM554" s="52"/>
      <c r="NQN554" s="52"/>
      <c r="NQO554" s="52"/>
      <c r="NQP554" s="52"/>
      <c r="NQQ554" s="52"/>
      <c r="NQR554" s="52"/>
      <c r="NQS554" s="52"/>
      <c r="NQT554" s="52"/>
      <c r="NQU554" s="52"/>
      <c r="NQV554" s="52"/>
      <c r="NQW554" s="52"/>
      <c r="NQX554" s="52"/>
      <c r="NQY554" s="52"/>
      <c r="NQZ554" s="52"/>
      <c r="NRA554" s="52"/>
      <c r="NRB554" s="52"/>
      <c r="NRC554" s="52"/>
      <c r="NRD554" s="52"/>
      <c r="NRE554" s="52"/>
      <c r="NRF554" s="52"/>
      <c r="NRG554" s="52"/>
      <c r="NRH554" s="52"/>
      <c r="NRI554" s="52"/>
      <c r="NRJ554" s="52"/>
      <c r="NRK554" s="52"/>
      <c r="NRL554" s="52"/>
      <c r="NRM554" s="52"/>
      <c r="NRN554" s="52"/>
      <c r="NRO554" s="52"/>
      <c r="NRP554" s="52"/>
      <c r="NRQ554" s="52"/>
      <c r="NRR554" s="52"/>
      <c r="NRS554" s="52"/>
      <c r="NRT554" s="52"/>
      <c r="NRU554" s="52"/>
      <c r="NRV554" s="52"/>
      <c r="NRW554" s="52"/>
      <c r="NRX554" s="52"/>
      <c r="NRY554" s="52"/>
      <c r="NRZ554" s="52"/>
      <c r="NSA554" s="52"/>
      <c r="NSB554" s="52"/>
      <c r="NSC554" s="52"/>
      <c r="NSD554" s="52"/>
      <c r="NSE554" s="52"/>
      <c r="NSF554" s="52"/>
      <c r="NSG554" s="52"/>
      <c r="NSH554" s="52"/>
      <c r="NSI554" s="52"/>
      <c r="NSJ554" s="52"/>
      <c r="NSK554" s="52"/>
      <c r="NSL554" s="52"/>
      <c r="NSM554" s="52"/>
      <c r="NSN554" s="52"/>
      <c r="NSO554" s="52"/>
      <c r="NSP554" s="52"/>
      <c r="NSQ554" s="52"/>
      <c r="NSR554" s="52"/>
      <c r="NSS554" s="52"/>
      <c r="NST554" s="52"/>
      <c r="NSU554" s="52"/>
      <c r="NSV554" s="52"/>
      <c r="NSW554" s="52"/>
      <c r="NSX554" s="52"/>
      <c r="NSY554" s="52"/>
      <c r="NSZ554" s="52"/>
      <c r="NTA554" s="52"/>
      <c r="NTB554" s="52"/>
      <c r="NTC554" s="52"/>
      <c r="NTD554" s="52"/>
      <c r="NTE554" s="52"/>
      <c r="NTF554" s="52"/>
      <c r="NTG554" s="52"/>
      <c r="NTH554" s="52"/>
      <c r="NTI554" s="52"/>
      <c r="NTJ554" s="52"/>
      <c r="NTK554" s="52"/>
      <c r="NTL554" s="52"/>
      <c r="NTM554" s="52"/>
      <c r="NTN554" s="52"/>
      <c r="NTO554" s="52"/>
      <c r="NTP554" s="52"/>
      <c r="NTQ554" s="52"/>
      <c r="NTR554" s="52"/>
      <c r="NTS554" s="52"/>
      <c r="NTT554" s="52"/>
      <c r="NTU554" s="52"/>
      <c r="NTV554" s="52"/>
      <c r="NTW554" s="52"/>
      <c r="NTX554" s="52"/>
      <c r="NTY554" s="52"/>
      <c r="NTZ554" s="52"/>
      <c r="NUA554" s="52"/>
      <c r="NUB554" s="52"/>
      <c r="NUC554" s="52"/>
      <c r="NUD554" s="52"/>
      <c r="NUE554" s="52"/>
      <c r="NUF554" s="52"/>
      <c r="NUG554" s="52"/>
      <c r="NUH554" s="52"/>
      <c r="NUI554" s="52"/>
      <c r="NUJ554" s="52"/>
      <c r="NUK554" s="52"/>
      <c r="NUL554" s="52"/>
      <c r="NUM554" s="52"/>
      <c r="NUN554" s="52"/>
      <c r="NUO554" s="52"/>
      <c r="NUP554" s="52"/>
      <c r="NUQ554" s="52"/>
      <c r="NUR554" s="52"/>
      <c r="NUS554" s="52"/>
      <c r="NUT554" s="52"/>
      <c r="NUU554" s="52"/>
      <c r="NUV554" s="52"/>
      <c r="NUW554" s="52"/>
      <c r="NUX554" s="52"/>
      <c r="NUY554" s="52"/>
      <c r="NUZ554" s="52"/>
      <c r="NVA554" s="52"/>
      <c r="NVB554" s="52"/>
      <c r="NVC554" s="52"/>
      <c r="NVD554" s="52"/>
      <c r="NVE554" s="52"/>
      <c r="NVF554" s="52"/>
      <c r="NVG554" s="52"/>
      <c r="NVH554" s="52"/>
      <c r="NVI554" s="52"/>
      <c r="NVJ554" s="52"/>
      <c r="NVK554" s="52"/>
      <c r="NVL554" s="52"/>
      <c r="NVM554" s="52"/>
      <c r="NVN554" s="52"/>
      <c r="NVO554" s="52"/>
      <c r="NVP554" s="52"/>
      <c r="NVQ554" s="52"/>
      <c r="NVR554" s="52"/>
      <c r="NVS554" s="52"/>
      <c r="NVT554" s="52"/>
      <c r="NVU554" s="52"/>
      <c r="NVV554" s="52"/>
      <c r="NVW554" s="52"/>
      <c r="NVX554" s="52"/>
      <c r="NVY554" s="52"/>
      <c r="NVZ554" s="52"/>
      <c r="NWA554" s="52"/>
      <c r="NWB554" s="52"/>
      <c r="NWC554" s="52"/>
      <c r="NWD554" s="52"/>
      <c r="NWE554" s="52"/>
      <c r="NWF554" s="52"/>
      <c r="NWG554" s="52"/>
      <c r="NWH554" s="52"/>
      <c r="NWI554" s="52"/>
      <c r="NWJ554" s="52"/>
      <c r="NWK554" s="52"/>
      <c r="NWL554" s="52"/>
      <c r="NWM554" s="52"/>
      <c r="NWN554" s="52"/>
      <c r="NWO554" s="52"/>
      <c r="NWP554" s="52"/>
      <c r="NWQ554" s="52"/>
      <c r="NWR554" s="52"/>
      <c r="NWS554" s="52"/>
      <c r="NWT554" s="52"/>
      <c r="NWU554" s="52"/>
      <c r="NWV554" s="52"/>
      <c r="NWW554" s="52"/>
      <c r="NWX554" s="52"/>
      <c r="NWY554" s="52"/>
      <c r="NWZ554" s="52"/>
      <c r="NXA554" s="52"/>
      <c r="NXB554" s="52"/>
      <c r="NXC554" s="52"/>
      <c r="NXD554" s="52"/>
      <c r="NXE554" s="52"/>
      <c r="NXF554" s="52"/>
      <c r="NXG554" s="52"/>
      <c r="NXH554" s="52"/>
      <c r="NXI554" s="52"/>
      <c r="NXJ554" s="52"/>
      <c r="NXK554" s="52"/>
      <c r="NXL554" s="52"/>
      <c r="NXM554" s="52"/>
      <c r="NXN554" s="52"/>
      <c r="NXO554" s="52"/>
      <c r="NXP554" s="52"/>
      <c r="NXQ554" s="52"/>
      <c r="NXR554" s="52"/>
      <c r="NXS554" s="52"/>
      <c r="NXT554" s="52"/>
      <c r="NXU554" s="52"/>
      <c r="NXV554" s="52"/>
      <c r="NXW554" s="52"/>
      <c r="NXX554" s="52"/>
      <c r="NXY554" s="52"/>
      <c r="NXZ554" s="52"/>
      <c r="NYA554" s="52"/>
      <c r="NYB554" s="52"/>
      <c r="NYC554" s="52"/>
      <c r="NYD554" s="52"/>
      <c r="NYE554" s="52"/>
      <c r="NYF554" s="52"/>
      <c r="NYG554" s="52"/>
      <c r="NYH554" s="52"/>
      <c r="NYI554" s="52"/>
      <c r="NYJ554" s="52"/>
      <c r="NYK554" s="52"/>
      <c r="NYL554" s="52"/>
      <c r="NYM554" s="52"/>
      <c r="NYN554" s="52"/>
      <c r="NYO554" s="52"/>
      <c r="NYP554" s="52"/>
      <c r="NYQ554" s="52"/>
      <c r="NYR554" s="52"/>
      <c r="NYS554" s="52"/>
      <c r="NYT554" s="52"/>
      <c r="NYU554" s="52"/>
      <c r="NYV554" s="52"/>
      <c r="NYW554" s="52"/>
      <c r="NYX554" s="52"/>
      <c r="NYY554" s="52"/>
      <c r="NYZ554" s="52"/>
      <c r="NZA554" s="52"/>
      <c r="NZB554" s="52"/>
      <c r="NZC554" s="52"/>
      <c r="NZD554" s="52"/>
      <c r="NZE554" s="52"/>
      <c r="NZF554" s="52"/>
      <c r="NZG554" s="52"/>
      <c r="NZH554" s="52"/>
      <c r="NZI554" s="52"/>
      <c r="NZJ554" s="52"/>
      <c r="NZK554" s="52"/>
      <c r="NZL554" s="52"/>
      <c r="NZM554" s="52"/>
      <c r="NZN554" s="52"/>
      <c r="NZO554" s="52"/>
      <c r="NZP554" s="52"/>
      <c r="NZQ554" s="52"/>
      <c r="NZR554" s="52"/>
      <c r="NZS554" s="52"/>
      <c r="NZT554" s="52"/>
      <c r="NZU554" s="52"/>
      <c r="NZV554" s="52"/>
      <c r="NZW554" s="52"/>
      <c r="NZX554" s="52"/>
      <c r="NZY554" s="52"/>
      <c r="NZZ554" s="52"/>
      <c r="OAA554" s="52"/>
      <c r="OAB554" s="52"/>
      <c r="OAC554" s="52"/>
      <c r="OAD554" s="52"/>
      <c r="OAE554" s="52"/>
      <c r="OAF554" s="52"/>
      <c r="OAG554" s="52"/>
      <c r="OAH554" s="52"/>
      <c r="OAI554" s="52"/>
      <c r="OAJ554" s="52"/>
      <c r="OAK554" s="52"/>
      <c r="OAL554" s="52"/>
      <c r="OAM554" s="52"/>
      <c r="OAN554" s="52"/>
      <c r="OAO554" s="52"/>
      <c r="OAP554" s="52"/>
      <c r="OAQ554" s="52"/>
      <c r="OAR554" s="52"/>
      <c r="OAS554" s="52"/>
      <c r="OAT554" s="52"/>
      <c r="OAU554" s="52"/>
      <c r="OAV554" s="52"/>
      <c r="OAW554" s="52"/>
      <c r="OAX554" s="52"/>
      <c r="OAY554" s="52"/>
      <c r="OAZ554" s="52"/>
      <c r="OBA554" s="52"/>
      <c r="OBB554" s="52"/>
      <c r="OBC554" s="52"/>
      <c r="OBD554" s="52"/>
      <c r="OBE554" s="52"/>
      <c r="OBF554" s="52"/>
      <c r="OBG554" s="52"/>
      <c r="OBH554" s="52"/>
      <c r="OBI554" s="52"/>
      <c r="OBJ554" s="52"/>
      <c r="OBK554" s="52"/>
      <c r="OBL554" s="52"/>
      <c r="OBM554" s="52"/>
      <c r="OBN554" s="52"/>
      <c r="OBO554" s="52"/>
      <c r="OBP554" s="52"/>
      <c r="OBQ554" s="52"/>
      <c r="OBR554" s="52"/>
      <c r="OBS554" s="52"/>
      <c r="OBT554" s="52"/>
      <c r="OBU554" s="52"/>
      <c r="OBV554" s="52"/>
      <c r="OBW554" s="52"/>
      <c r="OBX554" s="52"/>
      <c r="OBY554" s="52"/>
      <c r="OBZ554" s="52"/>
      <c r="OCA554" s="52"/>
      <c r="OCB554" s="52"/>
      <c r="OCC554" s="52"/>
      <c r="OCD554" s="52"/>
      <c r="OCE554" s="52"/>
      <c r="OCF554" s="52"/>
      <c r="OCG554" s="52"/>
      <c r="OCH554" s="52"/>
      <c r="OCI554" s="52"/>
      <c r="OCJ554" s="52"/>
      <c r="OCK554" s="52"/>
      <c r="OCL554" s="52"/>
      <c r="OCM554" s="52"/>
      <c r="OCN554" s="52"/>
      <c r="OCO554" s="52"/>
      <c r="OCP554" s="52"/>
      <c r="OCQ554" s="52"/>
      <c r="OCR554" s="52"/>
      <c r="OCS554" s="52"/>
      <c r="OCT554" s="52"/>
      <c r="OCU554" s="52"/>
      <c r="OCV554" s="52"/>
      <c r="OCW554" s="52"/>
      <c r="OCX554" s="52"/>
      <c r="OCY554" s="52"/>
      <c r="OCZ554" s="52"/>
      <c r="ODA554" s="52"/>
      <c r="ODB554" s="52"/>
      <c r="ODC554" s="52"/>
      <c r="ODD554" s="52"/>
      <c r="ODE554" s="52"/>
      <c r="ODF554" s="52"/>
      <c r="ODG554" s="52"/>
      <c r="ODH554" s="52"/>
      <c r="ODI554" s="52"/>
      <c r="ODJ554" s="52"/>
      <c r="ODK554" s="52"/>
      <c r="ODL554" s="52"/>
      <c r="ODM554" s="52"/>
      <c r="ODN554" s="52"/>
      <c r="ODO554" s="52"/>
      <c r="ODP554" s="52"/>
      <c r="ODQ554" s="52"/>
      <c r="ODR554" s="52"/>
      <c r="ODS554" s="52"/>
      <c r="ODT554" s="52"/>
      <c r="ODU554" s="52"/>
      <c r="ODV554" s="52"/>
      <c r="ODW554" s="52"/>
      <c r="ODX554" s="52"/>
      <c r="ODY554" s="52"/>
      <c r="ODZ554" s="52"/>
      <c r="OEA554" s="52"/>
      <c r="OEB554" s="52"/>
      <c r="OEC554" s="52"/>
      <c r="OED554" s="52"/>
      <c r="OEE554" s="52"/>
      <c r="OEF554" s="52"/>
      <c r="OEG554" s="52"/>
      <c r="OEH554" s="52"/>
      <c r="OEI554" s="52"/>
      <c r="OEJ554" s="52"/>
      <c r="OEK554" s="52"/>
      <c r="OEL554" s="52"/>
      <c r="OEM554" s="52"/>
      <c r="OEN554" s="52"/>
      <c r="OEO554" s="52"/>
      <c r="OEP554" s="52"/>
      <c r="OEQ554" s="52"/>
      <c r="OER554" s="52"/>
      <c r="OES554" s="52"/>
      <c r="OET554" s="52"/>
      <c r="OEU554" s="52"/>
      <c r="OEV554" s="52"/>
      <c r="OEW554" s="52"/>
      <c r="OEX554" s="52"/>
      <c r="OEY554" s="52"/>
      <c r="OEZ554" s="52"/>
      <c r="OFA554" s="52"/>
      <c r="OFB554" s="52"/>
      <c r="OFC554" s="52"/>
      <c r="OFD554" s="52"/>
      <c r="OFE554" s="52"/>
      <c r="OFF554" s="52"/>
      <c r="OFG554" s="52"/>
      <c r="OFH554" s="52"/>
      <c r="OFI554" s="52"/>
      <c r="OFJ554" s="52"/>
      <c r="OFK554" s="52"/>
      <c r="OFL554" s="52"/>
      <c r="OFM554" s="52"/>
      <c r="OFN554" s="52"/>
      <c r="OFO554" s="52"/>
      <c r="OFP554" s="52"/>
      <c r="OFQ554" s="52"/>
      <c r="OFR554" s="52"/>
      <c r="OFS554" s="52"/>
      <c r="OFT554" s="52"/>
      <c r="OFU554" s="52"/>
      <c r="OFV554" s="52"/>
      <c r="OFW554" s="52"/>
      <c r="OFX554" s="52"/>
      <c r="OFY554" s="52"/>
      <c r="OFZ554" s="52"/>
      <c r="OGA554" s="52"/>
      <c r="OGB554" s="52"/>
      <c r="OGC554" s="52"/>
      <c r="OGD554" s="52"/>
      <c r="OGE554" s="52"/>
      <c r="OGF554" s="52"/>
      <c r="OGG554" s="52"/>
      <c r="OGH554" s="52"/>
      <c r="OGI554" s="52"/>
      <c r="OGJ554" s="52"/>
      <c r="OGK554" s="52"/>
      <c r="OGL554" s="52"/>
      <c r="OGM554" s="52"/>
      <c r="OGN554" s="52"/>
      <c r="OGO554" s="52"/>
      <c r="OGP554" s="52"/>
      <c r="OGQ554" s="52"/>
      <c r="OGR554" s="52"/>
      <c r="OGS554" s="52"/>
      <c r="OGT554" s="52"/>
      <c r="OGU554" s="52"/>
      <c r="OGV554" s="52"/>
      <c r="OGW554" s="52"/>
      <c r="OGX554" s="52"/>
      <c r="OGY554" s="52"/>
      <c r="OGZ554" s="52"/>
      <c r="OHA554" s="52"/>
      <c r="OHB554" s="52"/>
      <c r="OHC554" s="52"/>
      <c r="OHD554" s="52"/>
      <c r="OHE554" s="52"/>
      <c r="OHF554" s="52"/>
      <c r="OHG554" s="52"/>
      <c r="OHH554" s="52"/>
      <c r="OHI554" s="52"/>
      <c r="OHJ554" s="52"/>
      <c r="OHK554" s="52"/>
      <c r="OHL554" s="52"/>
      <c r="OHM554" s="52"/>
      <c r="OHN554" s="52"/>
      <c r="OHO554" s="52"/>
      <c r="OHP554" s="52"/>
      <c r="OHQ554" s="52"/>
      <c r="OHR554" s="52"/>
      <c r="OHS554" s="52"/>
      <c r="OHT554" s="52"/>
      <c r="OHU554" s="52"/>
      <c r="OHV554" s="52"/>
      <c r="OHW554" s="52"/>
      <c r="OHX554" s="52"/>
      <c r="OHY554" s="52"/>
      <c r="OHZ554" s="52"/>
      <c r="OIA554" s="52"/>
      <c r="OIB554" s="52"/>
      <c r="OIC554" s="52"/>
      <c r="OID554" s="52"/>
      <c r="OIE554" s="52"/>
      <c r="OIF554" s="52"/>
      <c r="OIG554" s="52"/>
      <c r="OIH554" s="52"/>
      <c r="OII554" s="52"/>
      <c r="OIJ554" s="52"/>
      <c r="OIK554" s="52"/>
      <c r="OIL554" s="52"/>
      <c r="OIM554" s="52"/>
      <c r="OIN554" s="52"/>
      <c r="OIO554" s="52"/>
      <c r="OIP554" s="52"/>
      <c r="OIQ554" s="52"/>
      <c r="OIR554" s="52"/>
      <c r="OIS554" s="52"/>
      <c r="OIT554" s="52"/>
      <c r="OIU554" s="52"/>
      <c r="OIV554" s="52"/>
      <c r="OIW554" s="52"/>
      <c r="OIX554" s="52"/>
      <c r="OIY554" s="52"/>
      <c r="OIZ554" s="52"/>
      <c r="OJA554" s="52"/>
      <c r="OJB554" s="52"/>
      <c r="OJC554" s="52"/>
      <c r="OJD554" s="52"/>
      <c r="OJE554" s="52"/>
      <c r="OJF554" s="52"/>
      <c r="OJG554" s="52"/>
      <c r="OJH554" s="52"/>
      <c r="OJI554" s="52"/>
      <c r="OJJ554" s="52"/>
      <c r="OJK554" s="52"/>
      <c r="OJL554" s="52"/>
      <c r="OJM554" s="52"/>
      <c r="OJN554" s="52"/>
      <c r="OJO554" s="52"/>
      <c r="OJP554" s="52"/>
      <c r="OJQ554" s="52"/>
      <c r="OJR554" s="52"/>
      <c r="OJS554" s="52"/>
      <c r="OJT554" s="52"/>
      <c r="OJU554" s="52"/>
      <c r="OJV554" s="52"/>
      <c r="OJW554" s="52"/>
      <c r="OJX554" s="52"/>
      <c r="OJY554" s="52"/>
      <c r="OJZ554" s="52"/>
      <c r="OKA554" s="52"/>
      <c r="OKB554" s="52"/>
      <c r="OKC554" s="52"/>
      <c r="OKD554" s="52"/>
      <c r="OKE554" s="52"/>
      <c r="OKF554" s="52"/>
      <c r="OKG554" s="52"/>
      <c r="OKH554" s="52"/>
      <c r="OKI554" s="52"/>
      <c r="OKJ554" s="52"/>
      <c r="OKK554" s="52"/>
      <c r="OKL554" s="52"/>
      <c r="OKM554" s="52"/>
      <c r="OKN554" s="52"/>
      <c r="OKO554" s="52"/>
      <c r="OKP554" s="52"/>
      <c r="OKQ554" s="52"/>
      <c r="OKR554" s="52"/>
      <c r="OKS554" s="52"/>
      <c r="OKT554" s="52"/>
      <c r="OKU554" s="52"/>
      <c r="OKV554" s="52"/>
      <c r="OKW554" s="52"/>
      <c r="OKX554" s="52"/>
      <c r="OKY554" s="52"/>
      <c r="OKZ554" s="52"/>
      <c r="OLA554" s="52"/>
      <c r="OLB554" s="52"/>
      <c r="OLC554" s="52"/>
      <c r="OLD554" s="52"/>
      <c r="OLE554" s="52"/>
      <c r="OLF554" s="52"/>
      <c r="OLG554" s="52"/>
      <c r="OLH554" s="52"/>
      <c r="OLI554" s="52"/>
      <c r="OLJ554" s="52"/>
      <c r="OLK554" s="52"/>
      <c r="OLL554" s="52"/>
      <c r="OLM554" s="52"/>
      <c r="OLN554" s="52"/>
      <c r="OLO554" s="52"/>
      <c r="OLP554" s="52"/>
      <c r="OLQ554" s="52"/>
      <c r="OLR554" s="52"/>
      <c r="OLS554" s="52"/>
      <c r="OLT554" s="52"/>
      <c r="OLU554" s="52"/>
      <c r="OLV554" s="52"/>
      <c r="OLW554" s="52"/>
      <c r="OLX554" s="52"/>
      <c r="OLY554" s="52"/>
      <c r="OLZ554" s="52"/>
      <c r="OMA554" s="52"/>
      <c r="OMB554" s="52"/>
      <c r="OMC554" s="52"/>
      <c r="OMD554" s="52"/>
      <c r="OME554" s="52"/>
      <c r="OMF554" s="52"/>
      <c r="OMG554" s="52"/>
      <c r="OMH554" s="52"/>
      <c r="OMI554" s="52"/>
      <c r="OMJ554" s="52"/>
      <c r="OMK554" s="52"/>
      <c r="OML554" s="52"/>
      <c r="OMM554" s="52"/>
      <c r="OMN554" s="52"/>
      <c r="OMO554" s="52"/>
      <c r="OMP554" s="52"/>
      <c r="OMQ554" s="52"/>
      <c r="OMR554" s="52"/>
      <c r="OMS554" s="52"/>
      <c r="OMT554" s="52"/>
      <c r="OMU554" s="52"/>
      <c r="OMV554" s="52"/>
      <c r="OMW554" s="52"/>
      <c r="OMX554" s="52"/>
      <c r="OMY554" s="52"/>
      <c r="OMZ554" s="52"/>
      <c r="ONA554" s="52"/>
      <c r="ONB554" s="52"/>
      <c r="ONC554" s="52"/>
      <c r="OND554" s="52"/>
      <c r="ONE554" s="52"/>
      <c r="ONF554" s="52"/>
      <c r="ONG554" s="52"/>
      <c r="ONH554" s="52"/>
      <c r="ONI554" s="52"/>
      <c r="ONJ554" s="52"/>
      <c r="ONK554" s="52"/>
      <c r="ONL554" s="52"/>
      <c r="ONM554" s="52"/>
      <c r="ONN554" s="52"/>
      <c r="ONO554" s="52"/>
      <c r="ONP554" s="52"/>
      <c r="ONQ554" s="52"/>
      <c r="ONR554" s="52"/>
      <c r="ONS554" s="52"/>
      <c r="ONT554" s="52"/>
      <c r="ONU554" s="52"/>
      <c r="ONV554" s="52"/>
      <c r="ONW554" s="52"/>
      <c r="ONX554" s="52"/>
      <c r="ONY554" s="52"/>
      <c r="ONZ554" s="52"/>
      <c r="OOA554" s="52"/>
      <c r="OOB554" s="52"/>
      <c r="OOC554" s="52"/>
      <c r="OOD554" s="52"/>
      <c r="OOE554" s="52"/>
      <c r="OOF554" s="52"/>
      <c r="OOG554" s="52"/>
      <c r="OOH554" s="52"/>
      <c r="OOI554" s="52"/>
      <c r="OOJ554" s="52"/>
      <c r="OOK554" s="52"/>
      <c r="OOL554" s="52"/>
      <c r="OOM554" s="52"/>
      <c r="OON554" s="52"/>
      <c r="OOO554" s="52"/>
      <c r="OOP554" s="52"/>
      <c r="OOQ554" s="52"/>
      <c r="OOR554" s="52"/>
      <c r="OOS554" s="52"/>
      <c r="OOT554" s="52"/>
      <c r="OOU554" s="52"/>
      <c r="OOV554" s="52"/>
      <c r="OOW554" s="52"/>
      <c r="OOX554" s="52"/>
      <c r="OOY554" s="52"/>
      <c r="OOZ554" s="52"/>
      <c r="OPA554" s="52"/>
      <c r="OPB554" s="52"/>
      <c r="OPC554" s="52"/>
      <c r="OPD554" s="52"/>
      <c r="OPE554" s="52"/>
      <c r="OPF554" s="52"/>
      <c r="OPG554" s="52"/>
      <c r="OPH554" s="52"/>
      <c r="OPI554" s="52"/>
      <c r="OPJ554" s="52"/>
      <c r="OPK554" s="52"/>
      <c r="OPL554" s="52"/>
      <c r="OPM554" s="52"/>
      <c r="OPN554" s="52"/>
      <c r="OPO554" s="52"/>
      <c r="OPP554" s="52"/>
      <c r="OPQ554" s="52"/>
      <c r="OPR554" s="52"/>
      <c r="OPS554" s="52"/>
      <c r="OPT554" s="52"/>
      <c r="OPU554" s="52"/>
      <c r="OPV554" s="52"/>
      <c r="OPW554" s="52"/>
      <c r="OPX554" s="52"/>
      <c r="OPY554" s="52"/>
      <c r="OPZ554" s="52"/>
      <c r="OQA554" s="52"/>
      <c r="OQB554" s="52"/>
      <c r="OQC554" s="52"/>
      <c r="OQD554" s="52"/>
      <c r="OQE554" s="52"/>
      <c r="OQF554" s="52"/>
      <c r="OQG554" s="52"/>
      <c r="OQH554" s="52"/>
      <c r="OQI554" s="52"/>
      <c r="OQJ554" s="52"/>
      <c r="OQK554" s="52"/>
      <c r="OQL554" s="52"/>
      <c r="OQM554" s="52"/>
      <c r="OQN554" s="52"/>
      <c r="OQO554" s="52"/>
      <c r="OQP554" s="52"/>
      <c r="OQQ554" s="52"/>
      <c r="OQR554" s="52"/>
      <c r="OQS554" s="52"/>
      <c r="OQT554" s="52"/>
      <c r="OQU554" s="52"/>
      <c r="OQV554" s="52"/>
      <c r="OQW554" s="52"/>
      <c r="OQX554" s="52"/>
      <c r="OQY554" s="52"/>
      <c r="OQZ554" s="52"/>
      <c r="ORA554" s="52"/>
      <c r="ORB554" s="52"/>
      <c r="ORC554" s="52"/>
      <c r="ORD554" s="52"/>
      <c r="ORE554" s="52"/>
      <c r="ORF554" s="52"/>
      <c r="ORG554" s="52"/>
      <c r="ORH554" s="52"/>
      <c r="ORI554" s="52"/>
      <c r="ORJ554" s="52"/>
      <c r="ORK554" s="52"/>
      <c r="ORL554" s="52"/>
      <c r="ORM554" s="52"/>
      <c r="ORN554" s="52"/>
      <c r="ORO554" s="52"/>
      <c r="ORP554" s="52"/>
      <c r="ORQ554" s="52"/>
      <c r="ORR554" s="52"/>
      <c r="ORS554" s="52"/>
      <c r="ORT554" s="52"/>
      <c r="ORU554" s="52"/>
      <c r="ORV554" s="52"/>
      <c r="ORW554" s="52"/>
      <c r="ORX554" s="52"/>
      <c r="ORY554" s="52"/>
      <c r="ORZ554" s="52"/>
      <c r="OSA554" s="52"/>
      <c r="OSB554" s="52"/>
      <c r="OSC554" s="52"/>
      <c r="OSD554" s="52"/>
      <c r="OSE554" s="52"/>
      <c r="OSF554" s="52"/>
      <c r="OSG554" s="52"/>
      <c r="OSH554" s="52"/>
      <c r="OSI554" s="52"/>
      <c r="OSJ554" s="52"/>
      <c r="OSK554" s="52"/>
      <c r="OSL554" s="52"/>
      <c r="OSM554" s="52"/>
      <c r="OSN554" s="52"/>
      <c r="OSO554" s="52"/>
      <c r="OSP554" s="52"/>
      <c r="OSQ554" s="52"/>
      <c r="OSR554" s="52"/>
      <c r="OSS554" s="52"/>
      <c r="OST554" s="52"/>
      <c r="OSU554" s="52"/>
      <c r="OSV554" s="52"/>
      <c r="OSW554" s="52"/>
      <c r="OSX554" s="52"/>
      <c r="OSY554" s="52"/>
      <c r="OSZ554" s="52"/>
      <c r="OTA554" s="52"/>
      <c r="OTB554" s="52"/>
      <c r="OTC554" s="52"/>
      <c r="OTD554" s="52"/>
      <c r="OTE554" s="52"/>
      <c r="OTF554" s="52"/>
      <c r="OTG554" s="52"/>
      <c r="OTH554" s="52"/>
      <c r="OTI554" s="52"/>
      <c r="OTJ554" s="52"/>
      <c r="OTK554" s="52"/>
      <c r="OTL554" s="52"/>
      <c r="OTM554" s="52"/>
      <c r="OTN554" s="52"/>
      <c r="OTO554" s="52"/>
      <c r="OTP554" s="52"/>
      <c r="OTQ554" s="52"/>
      <c r="OTR554" s="52"/>
      <c r="OTS554" s="52"/>
      <c r="OTT554" s="52"/>
      <c r="OTU554" s="52"/>
      <c r="OTV554" s="52"/>
      <c r="OTW554" s="52"/>
      <c r="OTX554" s="52"/>
      <c r="OTY554" s="52"/>
      <c r="OTZ554" s="52"/>
      <c r="OUA554" s="52"/>
      <c r="OUB554" s="52"/>
      <c r="OUC554" s="52"/>
      <c r="OUD554" s="52"/>
      <c r="OUE554" s="52"/>
      <c r="OUF554" s="52"/>
      <c r="OUG554" s="52"/>
      <c r="OUH554" s="52"/>
      <c r="OUI554" s="52"/>
      <c r="OUJ554" s="52"/>
      <c r="OUK554" s="52"/>
      <c r="OUL554" s="52"/>
      <c r="OUM554" s="52"/>
      <c r="OUN554" s="52"/>
      <c r="OUO554" s="52"/>
      <c r="OUP554" s="52"/>
      <c r="OUQ554" s="52"/>
      <c r="OUR554" s="52"/>
      <c r="OUS554" s="52"/>
      <c r="OUT554" s="52"/>
      <c r="OUU554" s="52"/>
      <c r="OUV554" s="52"/>
      <c r="OUW554" s="52"/>
      <c r="OUX554" s="52"/>
      <c r="OUY554" s="52"/>
      <c r="OUZ554" s="52"/>
      <c r="OVA554" s="52"/>
      <c r="OVB554" s="52"/>
      <c r="OVC554" s="52"/>
      <c r="OVD554" s="52"/>
      <c r="OVE554" s="52"/>
      <c r="OVF554" s="52"/>
      <c r="OVG554" s="52"/>
      <c r="OVH554" s="52"/>
      <c r="OVI554" s="52"/>
      <c r="OVJ554" s="52"/>
      <c r="OVK554" s="52"/>
      <c r="OVL554" s="52"/>
      <c r="OVM554" s="52"/>
      <c r="OVN554" s="52"/>
      <c r="OVO554" s="52"/>
      <c r="OVP554" s="52"/>
      <c r="OVQ554" s="52"/>
      <c r="OVR554" s="52"/>
      <c r="OVS554" s="52"/>
      <c r="OVT554" s="52"/>
      <c r="OVU554" s="52"/>
      <c r="OVV554" s="52"/>
      <c r="OVW554" s="52"/>
      <c r="OVX554" s="52"/>
      <c r="OVY554" s="52"/>
      <c r="OVZ554" s="52"/>
      <c r="OWA554" s="52"/>
      <c r="OWB554" s="52"/>
      <c r="OWC554" s="52"/>
      <c r="OWD554" s="52"/>
      <c r="OWE554" s="52"/>
      <c r="OWF554" s="52"/>
      <c r="OWG554" s="52"/>
      <c r="OWH554" s="52"/>
      <c r="OWI554" s="52"/>
      <c r="OWJ554" s="52"/>
      <c r="OWK554" s="52"/>
      <c r="OWL554" s="52"/>
      <c r="OWM554" s="52"/>
      <c r="OWN554" s="52"/>
      <c r="OWO554" s="52"/>
      <c r="OWP554" s="52"/>
      <c r="OWQ554" s="52"/>
      <c r="OWR554" s="52"/>
      <c r="OWS554" s="52"/>
      <c r="OWT554" s="52"/>
      <c r="OWU554" s="52"/>
      <c r="OWV554" s="52"/>
      <c r="OWW554" s="52"/>
      <c r="OWX554" s="52"/>
      <c r="OWY554" s="52"/>
      <c r="OWZ554" s="52"/>
      <c r="OXA554" s="52"/>
      <c r="OXB554" s="52"/>
      <c r="OXC554" s="52"/>
      <c r="OXD554" s="52"/>
      <c r="OXE554" s="52"/>
      <c r="OXF554" s="52"/>
      <c r="OXG554" s="52"/>
      <c r="OXH554" s="52"/>
      <c r="OXI554" s="52"/>
      <c r="OXJ554" s="52"/>
      <c r="OXK554" s="52"/>
      <c r="OXL554" s="52"/>
      <c r="OXM554" s="52"/>
      <c r="OXN554" s="52"/>
      <c r="OXO554" s="52"/>
      <c r="OXP554" s="52"/>
      <c r="OXQ554" s="52"/>
      <c r="OXR554" s="52"/>
      <c r="OXS554" s="52"/>
      <c r="OXT554" s="52"/>
      <c r="OXU554" s="52"/>
      <c r="OXV554" s="52"/>
      <c r="OXW554" s="52"/>
      <c r="OXX554" s="52"/>
      <c r="OXY554" s="52"/>
      <c r="OXZ554" s="52"/>
      <c r="OYA554" s="52"/>
      <c r="OYB554" s="52"/>
      <c r="OYC554" s="52"/>
      <c r="OYD554" s="52"/>
      <c r="OYE554" s="52"/>
      <c r="OYF554" s="52"/>
      <c r="OYG554" s="52"/>
      <c r="OYH554" s="52"/>
      <c r="OYI554" s="52"/>
      <c r="OYJ554" s="52"/>
      <c r="OYK554" s="52"/>
      <c r="OYL554" s="52"/>
      <c r="OYM554" s="52"/>
      <c r="OYN554" s="52"/>
      <c r="OYO554" s="52"/>
      <c r="OYP554" s="52"/>
      <c r="OYQ554" s="52"/>
      <c r="OYR554" s="52"/>
      <c r="OYS554" s="52"/>
      <c r="OYT554" s="52"/>
      <c r="OYU554" s="52"/>
      <c r="OYV554" s="52"/>
      <c r="OYW554" s="52"/>
      <c r="OYX554" s="52"/>
      <c r="OYY554" s="52"/>
      <c r="OYZ554" s="52"/>
      <c r="OZA554" s="52"/>
      <c r="OZB554" s="52"/>
      <c r="OZC554" s="52"/>
      <c r="OZD554" s="52"/>
      <c r="OZE554" s="52"/>
      <c r="OZF554" s="52"/>
      <c r="OZG554" s="52"/>
      <c r="OZH554" s="52"/>
      <c r="OZI554" s="52"/>
      <c r="OZJ554" s="52"/>
      <c r="OZK554" s="52"/>
      <c r="OZL554" s="52"/>
      <c r="OZM554" s="52"/>
      <c r="OZN554" s="52"/>
      <c r="OZO554" s="52"/>
      <c r="OZP554" s="52"/>
      <c r="OZQ554" s="52"/>
      <c r="OZR554" s="52"/>
      <c r="OZS554" s="52"/>
      <c r="OZT554" s="52"/>
      <c r="OZU554" s="52"/>
      <c r="OZV554" s="52"/>
      <c r="OZW554" s="52"/>
      <c r="OZX554" s="52"/>
      <c r="OZY554" s="52"/>
      <c r="OZZ554" s="52"/>
      <c r="PAA554" s="52"/>
      <c r="PAB554" s="52"/>
      <c r="PAC554" s="52"/>
      <c r="PAD554" s="52"/>
      <c r="PAE554" s="52"/>
      <c r="PAF554" s="52"/>
      <c r="PAG554" s="52"/>
      <c r="PAH554" s="52"/>
      <c r="PAI554" s="52"/>
      <c r="PAJ554" s="52"/>
      <c r="PAK554" s="52"/>
      <c r="PAL554" s="52"/>
      <c r="PAM554" s="52"/>
      <c r="PAN554" s="52"/>
      <c r="PAO554" s="52"/>
      <c r="PAP554" s="52"/>
      <c r="PAQ554" s="52"/>
      <c r="PAR554" s="52"/>
      <c r="PAS554" s="52"/>
      <c r="PAT554" s="52"/>
      <c r="PAU554" s="52"/>
      <c r="PAV554" s="52"/>
      <c r="PAW554" s="52"/>
      <c r="PAX554" s="52"/>
      <c r="PAY554" s="52"/>
      <c r="PAZ554" s="52"/>
      <c r="PBA554" s="52"/>
      <c r="PBB554" s="52"/>
      <c r="PBC554" s="52"/>
      <c r="PBD554" s="52"/>
      <c r="PBE554" s="52"/>
      <c r="PBF554" s="52"/>
      <c r="PBG554" s="52"/>
      <c r="PBH554" s="52"/>
      <c r="PBI554" s="52"/>
      <c r="PBJ554" s="52"/>
      <c r="PBK554" s="52"/>
      <c r="PBL554" s="52"/>
      <c r="PBM554" s="52"/>
      <c r="PBN554" s="52"/>
      <c r="PBO554" s="52"/>
      <c r="PBP554" s="52"/>
      <c r="PBQ554" s="52"/>
      <c r="PBR554" s="52"/>
      <c r="PBS554" s="52"/>
      <c r="PBT554" s="52"/>
      <c r="PBU554" s="52"/>
      <c r="PBV554" s="52"/>
      <c r="PBW554" s="52"/>
      <c r="PBX554" s="52"/>
      <c r="PBY554" s="52"/>
      <c r="PBZ554" s="52"/>
      <c r="PCA554" s="52"/>
      <c r="PCB554" s="52"/>
      <c r="PCC554" s="52"/>
      <c r="PCD554" s="52"/>
      <c r="PCE554" s="52"/>
      <c r="PCF554" s="52"/>
      <c r="PCG554" s="52"/>
      <c r="PCH554" s="52"/>
      <c r="PCI554" s="52"/>
      <c r="PCJ554" s="52"/>
      <c r="PCK554" s="52"/>
      <c r="PCL554" s="52"/>
      <c r="PCM554" s="52"/>
      <c r="PCN554" s="52"/>
      <c r="PCO554" s="52"/>
      <c r="PCP554" s="52"/>
      <c r="PCQ554" s="52"/>
      <c r="PCR554" s="52"/>
      <c r="PCS554" s="52"/>
      <c r="PCT554" s="52"/>
      <c r="PCU554" s="52"/>
      <c r="PCV554" s="52"/>
      <c r="PCW554" s="52"/>
      <c r="PCX554" s="52"/>
      <c r="PCY554" s="52"/>
      <c r="PCZ554" s="52"/>
      <c r="PDA554" s="52"/>
      <c r="PDB554" s="52"/>
      <c r="PDC554" s="52"/>
      <c r="PDD554" s="52"/>
      <c r="PDE554" s="52"/>
      <c r="PDF554" s="52"/>
      <c r="PDG554" s="52"/>
      <c r="PDH554" s="52"/>
      <c r="PDI554" s="52"/>
      <c r="PDJ554" s="52"/>
      <c r="PDK554" s="52"/>
      <c r="PDL554" s="52"/>
      <c r="PDM554" s="52"/>
      <c r="PDN554" s="52"/>
      <c r="PDO554" s="52"/>
      <c r="PDP554" s="52"/>
      <c r="PDQ554" s="52"/>
      <c r="PDR554" s="52"/>
      <c r="PDS554" s="52"/>
      <c r="PDT554" s="52"/>
      <c r="PDU554" s="52"/>
      <c r="PDV554" s="52"/>
      <c r="PDW554" s="52"/>
      <c r="PDX554" s="52"/>
      <c r="PDY554" s="52"/>
      <c r="PDZ554" s="52"/>
      <c r="PEA554" s="52"/>
      <c r="PEB554" s="52"/>
      <c r="PEC554" s="52"/>
      <c r="PED554" s="52"/>
      <c r="PEE554" s="52"/>
      <c r="PEF554" s="52"/>
      <c r="PEG554" s="52"/>
      <c r="PEH554" s="52"/>
      <c r="PEI554" s="52"/>
      <c r="PEJ554" s="52"/>
      <c r="PEK554" s="52"/>
      <c r="PEL554" s="52"/>
      <c r="PEM554" s="52"/>
      <c r="PEN554" s="52"/>
      <c r="PEO554" s="52"/>
      <c r="PEP554" s="52"/>
      <c r="PEQ554" s="52"/>
      <c r="PER554" s="52"/>
      <c r="PES554" s="52"/>
      <c r="PET554" s="52"/>
      <c r="PEU554" s="52"/>
      <c r="PEV554" s="52"/>
      <c r="PEW554" s="52"/>
      <c r="PEX554" s="52"/>
      <c r="PEY554" s="52"/>
      <c r="PEZ554" s="52"/>
      <c r="PFA554" s="52"/>
      <c r="PFB554" s="52"/>
      <c r="PFC554" s="52"/>
      <c r="PFD554" s="52"/>
      <c r="PFE554" s="52"/>
      <c r="PFF554" s="52"/>
      <c r="PFG554" s="52"/>
      <c r="PFH554" s="52"/>
      <c r="PFI554" s="52"/>
      <c r="PFJ554" s="52"/>
      <c r="PFK554" s="52"/>
      <c r="PFL554" s="52"/>
      <c r="PFM554" s="52"/>
      <c r="PFN554" s="52"/>
      <c r="PFO554" s="52"/>
      <c r="PFP554" s="52"/>
      <c r="PFQ554" s="52"/>
      <c r="PFR554" s="52"/>
      <c r="PFS554" s="52"/>
      <c r="PFT554" s="52"/>
      <c r="PFU554" s="52"/>
      <c r="PFV554" s="52"/>
      <c r="PFW554" s="52"/>
      <c r="PFX554" s="52"/>
      <c r="PFY554" s="52"/>
      <c r="PFZ554" s="52"/>
      <c r="PGA554" s="52"/>
      <c r="PGB554" s="52"/>
      <c r="PGC554" s="52"/>
      <c r="PGD554" s="52"/>
      <c r="PGE554" s="52"/>
      <c r="PGF554" s="52"/>
      <c r="PGG554" s="52"/>
      <c r="PGH554" s="52"/>
      <c r="PGI554" s="52"/>
      <c r="PGJ554" s="52"/>
      <c r="PGK554" s="52"/>
      <c r="PGL554" s="52"/>
      <c r="PGM554" s="52"/>
      <c r="PGN554" s="52"/>
      <c r="PGO554" s="52"/>
      <c r="PGP554" s="52"/>
      <c r="PGQ554" s="52"/>
      <c r="PGR554" s="52"/>
      <c r="PGS554" s="52"/>
      <c r="PGT554" s="52"/>
      <c r="PGU554" s="52"/>
      <c r="PGV554" s="52"/>
      <c r="PGW554" s="52"/>
      <c r="PGX554" s="52"/>
      <c r="PGY554" s="52"/>
      <c r="PGZ554" s="52"/>
      <c r="PHA554" s="52"/>
      <c r="PHB554" s="52"/>
      <c r="PHC554" s="52"/>
      <c r="PHD554" s="52"/>
      <c r="PHE554" s="52"/>
      <c r="PHF554" s="52"/>
      <c r="PHG554" s="52"/>
      <c r="PHH554" s="52"/>
      <c r="PHI554" s="52"/>
      <c r="PHJ554" s="52"/>
      <c r="PHK554" s="52"/>
      <c r="PHL554" s="52"/>
      <c r="PHM554" s="52"/>
      <c r="PHN554" s="52"/>
      <c r="PHO554" s="52"/>
      <c r="PHP554" s="52"/>
      <c r="PHQ554" s="52"/>
      <c r="PHR554" s="52"/>
      <c r="PHS554" s="52"/>
      <c r="PHT554" s="52"/>
      <c r="PHU554" s="52"/>
      <c r="PHV554" s="52"/>
      <c r="PHW554" s="52"/>
      <c r="PHX554" s="52"/>
      <c r="PHY554" s="52"/>
      <c r="PHZ554" s="52"/>
      <c r="PIA554" s="52"/>
      <c r="PIB554" s="52"/>
      <c r="PIC554" s="52"/>
      <c r="PID554" s="52"/>
      <c r="PIE554" s="52"/>
      <c r="PIF554" s="52"/>
      <c r="PIG554" s="52"/>
      <c r="PIH554" s="52"/>
      <c r="PII554" s="52"/>
      <c r="PIJ554" s="52"/>
      <c r="PIK554" s="52"/>
      <c r="PIL554" s="52"/>
      <c r="PIM554" s="52"/>
      <c r="PIN554" s="52"/>
      <c r="PIO554" s="52"/>
      <c r="PIP554" s="52"/>
      <c r="PIQ554" s="52"/>
      <c r="PIR554" s="52"/>
      <c r="PIS554" s="52"/>
      <c r="PIT554" s="52"/>
      <c r="PIU554" s="52"/>
      <c r="PIV554" s="52"/>
      <c r="PIW554" s="52"/>
      <c r="PIX554" s="52"/>
      <c r="PIY554" s="52"/>
      <c r="PIZ554" s="52"/>
      <c r="PJA554" s="52"/>
      <c r="PJB554" s="52"/>
      <c r="PJC554" s="52"/>
      <c r="PJD554" s="52"/>
      <c r="PJE554" s="52"/>
      <c r="PJF554" s="52"/>
      <c r="PJG554" s="52"/>
      <c r="PJH554" s="52"/>
      <c r="PJI554" s="52"/>
      <c r="PJJ554" s="52"/>
      <c r="PJK554" s="52"/>
      <c r="PJL554" s="52"/>
      <c r="PJM554" s="52"/>
      <c r="PJN554" s="52"/>
      <c r="PJO554" s="52"/>
      <c r="PJP554" s="52"/>
      <c r="PJQ554" s="52"/>
      <c r="PJR554" s="52"/>
      <c r="PJS554" s="52"/>
      <c r="PJT554" s="52"/>
      <c r="PJU554" s="52"/>
      <c r="PJV554" s="52"/>
      <c r="PJW554" s="52"/>
      <c r="PJX554" s="52"/>
      <c r="PJY554" s="52"/>
      <c r="PJZ554" s="52"/>
      <c r="PKA554" s="52"/>
      <c r="PKB554" s="52"/>
      <c r="PKC554" s="52"/>
      <c r="PKD554" s="52"/>
      <c r="PKE554" s="52"/>
      <c r="PKF554" s="52"/>
      <c r="PKG554" s="52"/>
      <c r="PKH554" s="52"/>
      <c r="PKI554" s="52"/>
      <c r="PKJ554" s="52"/>
      <c r="PKK554" s="52"/>
      <c r="PKL554" s="52"/>
      <c r="PKM554" s="52"/>
      <c r="PKN554" s="52"/>
      <c r="PKO554" s="52"/>
      <c r="PKP554" s="52"/>
      <c r="PKQ554" s="52"/>
      <c r="PKR554" s="52"/>
      <c r="PKS554" s="52"/>
      <c r="PKT554" s="52"/>
      <c r="PKU554" s="52"/>
      <c r="PKV554" s="52"/>
      <c r="PKW554" s="52"/>
      <c r="PKX554" s="52"/>
      <c r="PKY554" s="52"/>
      <c r="PKZ554" s="52"/>
      <c r="PLA554" s="52"/>
      <c r="PLB554" s="52"/>
      <c r="PLC554" s="52"/>
      <c r="PLD554" s="52"/>
      <c r="PLE554" s="52"/>
      <c r="PLF554" s="52"/>
      <c r="PLG554" s="52"/>
      <c r="PLH554" s="52"/>
      <c r="PLI554" s="52"/>
      <c r="PLJ554" s="52"/>
      <c r="PLK554" s="52"/>
      <c r="PLL554" s="52"/>
      <c r="PLM554" s="52"/>
      <c r="PLN554" s="52"/>
      <c r="PLO554" s="52"/>
      <c r="PLP554" s="52"/>
      <c r="PLQ554" s="52"/>
      <c r="PLR554" s="52"/>
      <c r="PLS554" s="52"/>
      <c r="PLT554" s="52"/>
      <c r="PLU554" s="52"/>
      <c r="PLV554" s="52"/>
      <c r="PLW554" s="52"/>
      <c r="PLX554" s="52"/>
      <c r="PLY554" s="52"/>
      <c r="PLZ554" s="52"/>
      <c r="PMA554" s="52"/>
      <c r="PMB554" s="52"/>
      <c r="PMC554" s="52"/>
      <c r="PMD554" s="52"/>
      <c r="PME554" s="52"/>
      <c r="PMF554" s="52"/>
      <c r="PMG554" s="52"/>
      <c r="PMH554" s="52"/>
      <c r="PMI554" s="52"/>
      <c r="PMJ554" s="52"/>
      <c r="PMK554" s="52"/>
      <c r="PML554" s="52"/>
      <c r="PMM554" s="52"/>
      <c r="PMN554" s="52"/>
      <c r="PMO554" s="52"/>
      <c r="PMP554" s="52"/>
      <c r="PMQ554" s="52"/>
      <c r="PMR554" s="52"/>
      <c r="PMS554" s="52"/>
      <c r="PMT554" s="52"/>
      <c r="PMU554" s="52"/>
      <c r="PMV554" s="52"/>
      <c r="PMW554" s="52"/>
      <c r="PMX554" s="52"/>
      <c r="PMY554" s="52"/>
      <c r="PMZ554" s="52"/>
      <c r="PNA554" s="52"/>
      <c r="PNB554" s="52"/>
      <c r="PNC554" s="52"/>
      <c r="PND554" s="52"/>
      <c r="PNE554" s="52"/>
      <c r="PNF554" s="52"/>
      <c r="PNG554" s="52"/>
      <c r="PNH554" s="52"/>
      <c r="PNI554" s="52"/>
      <c r="PNJ554" s="52"/>
      <c r="PNK554" s="52"/>
      <c r="PNL554" s="52"/>
      <c r="PNM554" s="52"/>
      <c r="PNN554" s="52"/>
      <c r="PNO554" s="52"/>
      <c r="PNP554" s="52"/>
      <c r="PNQ554" s="52"/>
      <c r="PNR554" s="52"/>
      <c r="PNS554" s="52"/>
      <c r="PNT554" s="52"/>
      <c r="PNU554" s="52"/>
      <c r="PNV554" s="52"/>
      <c r="PNW554" s="52"/>
      <c r="PNX554" s="52"/>
      <c r="PNY554" s="52"/>
      <c r="PNZ554" s="52"/>
      <c r="POA554" s="52"/>
      <c r="POB554" s="52"/>
      <c r="POC554" s="52"/>
      <c r="POD554" s="52"/>
      <c r="POE554" s="52"/>
      <c r="POF554" s="52"/>
      <c r="POG554" s="52"/>
      <c r="POH554" s="52"/>
      <c r="POI554" s="52"/>
      <c r="POJ554" s="52"/>
      <c r="POK554" s="52"/>
      <c r="POL554" s="52"/>
      <c r="POM554" s="52"/>
      <c r="PON554" s="52"/>
      <c r="POO554" s="52"/>
      <c r="POP554" s="52"/>
      <c r="POQ554" s="52"/>
      <c r="POR554" s="52"/>
      <c r="POS554" s="52"/>
      <c r="POT554" s="52"/>
      <c r="POU554" s="52"/>
      <c r="POV554" s="52"/>
      <c r="POW554" s="52"/>
      <c r="POX554" s="52"/>
      <c r="POY554" s="52"/>
      <c r="POZ554" s="52"/>
      <c r="PPA554" s="52"/>
      <c r="PPB554" s="52"/>
      <c r="PPC554" s="52"/>
      <c r="PPD554" s="52"/>
      <c r="PPE554" s="52"/>
      <c r="PPF554" s="52"/>
      <c r="PPG554" s="52"/>
      <c r="PPH554" s="52"/>
      <c r="PPI554" s="52"/>
      <c r="PPJ554" s="52"/>
      <c r="PPK554" s="52"/>
      <c r="PPL554" s="52"/>
      <c r="PPM554" s="52"/>
      <c r="PPN554" s="52"/>
      <c r="PPO554" s="52"/>
      <c r="PPP554" s="52"/>
      <c r="PPQ554" s="52"/>
      <c r="PPR554" s="52"/>
      <c r="PPS554" s="52"/>
      <c r="PPT554" s="52"/>
      <c r="PPU554" s="52"/>
      <c r="PPV554" s="52"/>
      <c r="PPW554" s="52"/>
      <c r="PPX554" s="52"/>
      <c r="PPY554" s="52"/>
      <c r="PPZ554" s="52"/>
      <c r="PQA554" s="52"/>
      <c r="PQB554" s="52"/>
      <c r="PQC554" s="52"/>
      <c r="PQD554" s="52"/>
      <c r="PQE554" s="52"/>
      <c r="PQF554" s="52"/>
      <c r="PQG554" s="52"/>
      <c r="PQH554" s="52"/>
      <c r="PQI554" s="52"/>
      <c r="PQJ554" s="52"/>
      <c r="PQK554" s="52"/>
      <c r="PQL554" s="52"/>
      <c r="PQM554" s="52"/>
      <c r="PQN554" s="52"/>
      <c r="PQO554" s="52"/>
      <c r="PQP554" s="52"/>
      <c r="PQQ554" s="52"/>
      <c r="PQR554" s="52"/>
      <c r="PQS554" s="52"/>
      <c r="PQT554" s="52"/>
      <c r="PQU554" s="52"/>
      <c r="PQV554" s="52"/>
      <c r="PQW554" s="52"/>
      <c r="PQX554" s="52"/>
      <c r="PQY554" s="52"/>
      <c r="PQZ554" s="52"/>
      <c r="PRA554" s="52"/>
      <c r="PRB554" s="52"/>
      <c r="PRC554" s="52"/>
      <c r="PRD554" s="52"/>
      <c r="PRE554" s="52"/>
      <c r="PRF554" s="52"/>
      <c r="PRG554" s="52"/>
      <c r="PRH554" s="52"/>
      <c r="PRI554" s="52"/>
      <c r="PRJ554" s="52"/>
      <c r="PRK554" s="52"/>
      <c r="PRL554" s="52"/>
      <c r="PRM554" s="52"/>
      <c r="PRN554" s="52"/>
      <c r="PRO554" s="52"/>
      <c r="PRP554" s="52"/>
      <c r="PRQ554" s="52"/>
      <c r="PRR554" s="52"/>
      <c r="PRS554" s="52"/>
      <c r="PRT554" s="52"/>
      <c r="PRU554" s="52"/>
      <c r="PRV554" s="52"/>
      <c r="PRW554" s="52"/>
      <c r="PRX554" s="52"/>
      <c r="PRY554" s="52"/>
      <c r="PRZ554" s="52"/>
      <c r="PSA554" s="52"/>
      <c r="PSB554" s="52"/>
      <c r="PSC554" s="52"/>
      <c r="PSD554" s="52"/>
      <c r="PSE554" s="52"/>
      <c r="PSF554" s="52"/>
      <c r="PSG554" s="52"/>
      <c r="PSH554" s="52"/>
      <c r="PSI554" s="52"/>
      <c r="PSJ554" s="52"/>
      <c r="PSK554" s="52"/>
      <c r="PSL554" s="52"/>
      <c r="PSM554" s="52"/>
      <c r="PSN554" s="52"/>
      <c r="PSO554" s="52"/>
      <c r="PSP554" s="52"/>
      <c r="PSQ554" s="52"/>
      <c r="PSR554" s="52"/>
      <c r="PSS554" s="52"/>
      <c r="PST554" s="52"/>
      <c r="PSU554" s="52"/>
      <c r="PSV554" s="52"/>
      <c r="PSW554" s="52"/>
      <c r="PSX554" s="52"/>
      <c r="PSY554" s="52"/>
      <c r="PSZ554" s="52"/>
      <c r="PTA554" s="52"/>
      <c r="PTB554" s="52"/>
      <c r="PTC554" s="52"/>
      <c r="PTD554" s="52"/>
      <c r="PTE554" s="52"/>
      <c r="PTF554" s="52"/>
      <c r="PTG554" s="52"/>
      <c r="PTH554" s="52"/>
      <c r="PTI554" s="52"/>
      <c r="PTJ554" s="52"/>
      <c r="PTK554" s="52"/>
      <c r="PTL554" s="52"/>
      <c r="PTM554" s="52"/>
      <c r="PTN554" s="52"/>
      <c r="PTO554" s="52"/>
      <c r="PTP554" s="52"/>
      <c r="PTQ554" s="52"/>
      <c r="PTR554" s="52"/>
      <c r="PTS554" s="52"/>
      <c r="PTT554" s="52"/>
      <c r="PTU554" s="52"/>
      <c r="PTV554" s="52"/>
      <c r="PTW554" s="52"/>
      <c r="PTX554" s="52"/>
      <c r="PTY554" s="52"/>
      <c r="PTZ554" s="52"/>
      <c r="PUA554" s="52"/>
      <c r="PUB554" s="52"/>
      <c r="PUC554" s="52"/>
      <c r="PUD554" s="52"/>
      <c r="PUE554" s="52"/>
      <c r="PUF554" s="52"/>
      <c r="PUG554" s="52"/>
      <c r="PUH554" s="52"/>
      <c r="PUI554" s="52"/>
      <c r="PUJ554" s="52"/>
      <c r="PUK554" s="52"/>
      <c r="PUL554" s="52"/>
      <c r="PUM554" s="52"/>
      <c r="PUN554" s="52"/>
      <c r="PUO554" s="52"/>
      <c r="PUP554" s="52"/>
      <c r="PUQ554" s="52"/>
      <c r="PUR554" s="52"/>
      <c r="PUS554" s="52"/>
      <c r="PUT554" s="52"/>
      <c r="PUU554" s="52"/>
      <c r="PUV554" s="52"/>
      <c r="PUW554" s="52"/>
      <c r="PUX554" s="52"/>
      <c r="PUY554" s="52"/>
      <c r="PUZ554" s="52"/>
      <c r="PVA554" s="52"/>
      <c r="PVB554" s="52"/>
      <c r="PVC554" s="52"/>
      <c r="PVD554" s="52"/>
      <c r="PVE554" s="52"/>
      <c r="PVF554" s="52"/>
      <c r="PVG554" s="52"/>
      <c r="PVH554" s="52"/>
      <c r="PVI554" s="52"/>
      <c r="PVJ554" s="52"/>
      <c r="PVK554" s="52"/>
      <c r="PVL554" s="52"/>
      <c r="PVM554" s="52"/>
      <c r="PVN554" s="52"/>
      <c r="PVO554" s="52"/>
      <c r="PVP554" s="52"/>
      <c r="PVQ554" s="52"/>
      <c r="PVR554" s="52"/>
      <c r="PVS554" s="52"/>
      <c r="PVT554" s="52"/>
      <c r="PVU554" s="52"/>
      <c r="PVV554" s="52"/>
      <c r="PVW554" s="52"/>
      <c r="PVX554" s="52"/>
      <c r="PVY554" s="52"/>
      <c r="PVZ554" s="52"/>
      <c r="PWA554" s="52"/>
      <c r="PWB554" s="52"/>
      <c r="PWC554" s="52"/>
      <c r="PWD554" s="52"/>
      <c r="PWE554" s="52"/>
      <c r="PWF554" s="52"/>
      <c r="PWG554" s="52"/>
      <c r="PWH554" s="52"/>
      <c r="PWI554" s="52"/>
      <c r="PWJ554" s="52"/>
      <c r="PWK554" s="52"/>
      <c r="PWL554" s="52"/>
      <c r="PWM554" s="52"/>
      <c r="PWN554" s="52"/>
      <c r="PWO554" s="52"/>
      <c r="PWP554" s="52"/>
      <c r="PWQ554" s="52"/>
      <c r="PWR554" s="52"/>
      <c r="PWS554" s="52"/>
      <c r="PWT554" s="52"/>
      <c r="PWU554" s="52"/>
      <c r="PWV554" s="52"/>
      <c r="PWW554" s="52"/>
      <c r="PWX554" s="52"/>
      <c r="PWY554" s="52"/>
      <c r="PWZ554" s="52"/>
      <c r="PXA554" s="52"/>
      <c r="PXB554" s="52"/>
      <c r="PXC554" s="52"/>
      <c r="PXD554" s="52"/>
      <c r="PXE554" s="52"/>
      <c r="PXF554" s="52"/>
      <c r="PXG554" s="52"/>
      <c r="PXH554" s="52"/>
      <c r="PXI554" s="52"/>
      <c r="PXJ554" s="52"/>
      <c r="PXK554" s="52"/>
      <c r="PXL554" s="52"/>
      <c r="PXM554" s="52"/>
      <c r="PXN554" s="52"/>
      <c r="PXO554" s="52"/>
      <c r="PXP554" s="52"/>
      <c r="PXQ554" s="52"/>
      <c r="PXR554" s="52"/>
      <c r="PXS554" s="52"/>
      <c r="PXT554" s="52"/>
      <c r="PXU554" s="52"/>
      <c r="PXV554" s="52"/>
      <c r="PXW554" s="52"/>
      <c r="PXX554" s="52"/>
      <c r="PXY554" s="52"/>
      <c r="PXZ554" s="52"/>
      <c r="PYA554" s="52"/>
      <c r="PYB554" s="52"/>
      <c r="PYC554" s="52"/>
      <c r="PYD554" s="52"/>
      <c r="PYE554" s="52"/>
      <c r="PYF554" s="52"/>
      <c r="PYG554" s="52"/>
      <c r="PYH554" s="52"/>
      <c r="PYI554" s="52"/>
      <c r="PYJ554" s="52"/>
      <c r="PYK554" s="52"/>
      <c r="PYL554" s="52"/>
      <c r="PYM554" s="52"/>
      <c r="PYN554" s="52"/>
      <c r="PYO554" s="52"/>
      <c r="PYP554" s="52"/>
      <c r="PYQ554" s="52"/>
      <c r="PYR554" s="52"/>
      <c r="PYS554" s="52"/>
      <c r="PYT554" s="52"/>
      <c r="PYU554" s="52"/>
      <c r="PYV554" s="52"/>
      <c r="PYW554" s="52"/>
      <c r="PYX554" s="52"/>
      <c r="PYY554" s="52"/>
      <c r="PYZ554" s="52"/>
      <c r="PZA554" s="52"/>
      <c r="PZB554" s="52"/>
      <c r="PZC554" s="52"/>
      <c r="PZD554" s="52"/>
      <c r="PZE554" s="52"/>
      <c r="PZF554" s="52"/>
      <c r="PZG554" s="52"/>
      <c r="PZH554" s="52"/>
      <c r="PZI554" s="52"/>
      <c r="PZJ554" s="52"/>
      <c r="PZK554" s="52"/>
      <c r="PZL554" s="52"/>
      <c r="PZM554" s="52"/>
      <c r="PZN554" s="52"/>
      <c r="PZO554" s="52"/>
      <c r="PZP554" s="52"/>
      <c r="PZQ554" s="52"/>
      <c r="PZR554" s="52"/>
      <c r="PZS554" s="52"/>
      <c r="PZT554" s="52"/>
      <c r="PZU554" s="52"/>
      <c r="PZV554" s="52"/>
      <c r="PZW554" s="52"/>
      <c r="PZX554" s="52"/>
      <c r="PZY554" s="52"/>
      <c r="PZZ554" s="52"/>
      <c r="QAA554" s="52"/>
      <c r="QAB554" s="52"/>
      <c r="QAC554" s="52"/>
      <c r="QAD554" s="52"/>
      <c r="QAE554" s="52"/>
      <c r="QAF554" s="52"/>
      <c r="QAG554" s="52"/>
      <c r="QAH554" s="52"/>
      <c r="QAI554" s="52"/>
      <c r="QAJ554" s="52"/>
      <c r="QAK554" s="52"/>
      <c r="QAL554" s="52"/>
      <c r="QAM554" s="52"/>
      <c r="QAN554" s="52"/>
      <c r="QAO554" s="52"/>
      <c r="QAP554" s="52"/>
      <c r="QAQ554" s="52"/>
      <c r="QAR554" s="52"/>
      <c r="QAS554" s="52"/>
      <c r="QAT554" s="52"/>
      <c r="QAU554" s="52"/>
      <c r="QAV554" s="52"/>
      <c r="QAW554" s="52"/>
      <c r="QAX554" s="52"/>
      <c r="QAY554" s="52"/>
      <c r="QAZ554" s="52"/>
      <c r="QBA554" s="52"/>
      <c r="QBB554" s="52"/>
      <c r="QBC554" s="52"/>
      <c r="QBD554" s="52"/>
      <c r="QBE554" s="52"/>
      <c r="QBF554" s="52"/>
      <c r="QBG554" s="52"/>
      <c r="QBH554" s="52"/>
      <c r="QBI554" s="52"/>
      <c r="QBJ554" s="52"/>
      <c r="QBK554" s="52"/>
      <c r="QBL554" s="52"/>
      <c r="QBM554" s="52"/>
      <c r="QBN554" s="52"/>
      <c r="QBO554" s="52"/>
      <c r="QBP554" s="52"/>
      <c r="QBQ554" s="52"/>
      <c r="QBR554" s="52"/>
      <c r="QBS554" s="52"/>
      <c r="QBT554" s="52"/>
      <c r="QBU554" s="52"/>
      <c r="QBV554" s="52"/>
      <c r="QBW554" s="52"/>
      <c r="QBX554" s="52"/>
      <c r="QBY554" s="52"/>
      <c r="QBZ554" s="52"/>
      <c r="QCA554" s="52"/>
      <c r="QCB554" s="52"/>
      <c r="QCC554" s="52"/>
      <c r="QCD554" s="52"/>
      <c r="QCE554" s="52"/>
      <c r="QCF554" s="52"/>
      <c r="QCG554" s="52"/>
      <c r="QCH554" s="52"/>
      <c r="QCI554" s="52"/>
      <c r="QCJ554" s="52"/>
      <c r="QCK554" s="52"/>
      <c r="QCL554" s="52"/>
      <c r="QCM554" s="52"/>
      <c r="QCN554" s="52"/>
      <c r="QCO554" s="52"/>
      <c r="QCP554" s="52"/>
      <c r="QCQ554" s="52"/>
      <c r="QCR554" s="52"/>
      <c r="QCS554" s="52"/>
      <c r="QCT554" s="52"/>
      <c r="QCU554" s="52"/>
      <c r="QCV554" s="52"/>
      <c r="QCW554" s="52"/>
      <c r="QCX554" s="52"/>
      <c r="QCY554" s="52"/>
      <c r="QCZ554" s="52"/>
      <c r="QDA554" s="52"/>
      <c r="QDB554" s="52"/>
      <c r="QDC554" s="52"/>
      <c r="QDD554" s="52"/>
      <c r="QDE554" s="52"/>
      <c r="QDF554" s="52"/>
      <c r="QDG554" s="52"/>
      <c r="QDH554" s="52"/>
      <c r="QDI554" s="52"/>
      <c r="QDJ554" s="52"/>
      <c r="QDK554" s="52"/>
      <c r="QDL554" s="52"/>
      <c r="QDM554" s="52"/>
      <c r="QDN554" s="52"/>
      <c r="QDO554" s="52"/>
      <c r="QDP554" s="52"/>
      <c r="QDQ554" s="52"/>
      <c r="QDR554" s="52"/>
      <c r="QDS554" s="52"/>
      <c r="QDT554" s="52"/>
      <c r="QDU554" s="52"/>
      <c r="QDV554" s="52"/>
      <c r="QDW554" s="52"/>
      <c r="QDX554" s="52"/>
      <c r="QDY554" s="52"/>
      <c r="QDZ554" s="52"/>
      <c r="QEA554" s="52"/>
      <c r="QEB554" s="52"/>
      <c r="QEC554" s="52"/>
      <c r="QED554" s="52"/>
      <c r="QEE554" s="52"/>
      <c r="QEF554" s="52"/>
      <c r="QEG554" s="52"/>
      <c r="QEH554" s="52"/>
      <c r="QEI554" s="52"/>
      <c r="QEJ554" s="52"/>
      <c r="QEK554" s="52"/>
      <c r="QEL554" s="52"/>
      <c r="QEM554" s="52"/>
      <c r="QEN554" s="52"/>
      <c r="QEO554" s="52"/>
      <c r="QEP554" s="52"/>
      <c r="QEQ554" s="52"/>
      <c r="QER554" s="52"/>
      <c r="QES554" s="52"/>
      <c r="QET554" s="52"/>
      <c r="QEU554" s="52"/>
      <c r="QEV554" s="52"/>
      <c r="QEW554" s="52"/>
      <c r="QEX554" s="52"/>
      <c r="QEY554" s="52"/>
      <c r="QEZ554" s="52"/>
      <c r="QFA554" s="52"/>
      <c r="QFB554" s="52"/>
      <c r="QFC554" s="52"/>
      <c r="QFD554" s="52"/>
      <c r="QFE554" s="52"/>
      <c r="QFF554" s="52"/>
      <c r="QFG554" s="52"/>
      <c r="QFH554" s="52"/>
      <c r="QFI554" s="52"/>
      <c r="QFJ554" s="52"/>
      <c r="QFK554" s="52"/>
      <c r="QFL554" s="52"/>
      <c r="QFM554" s="52"/>
      <c r="QFN554" s="52"/>
      <c r="QFO554" s="52"/>
      <c r="QFP554" s="52"/>
      <c r="QFQ554" s="52"/>
      <c r="QFR554" s="52"/>
      <c r="QFS554" s="52"/>
      <c r="QFT554" s="52"/>
      <c r="QFU554" s="52"/>
      <c r="QFV554" s="52"/>
      <c r="QFW554" s="52"/>
      <c r="QFX554" s="52"/>
      <c r="QFY554" s="52"/>
      <c r="QFZ554" s="52"/>
      <c r="QGA554" s="52"/>
      <c r="QGB554" s="52"/>
      <c r="QGC554" s="52"/>
      <c r="QGD554" s="52"/>
      <c r="QGE554" s="52"/>
      <c r="QGF554" s="52"/>
      <c r="QGG554" s="52"/>
      <c r="QGH554" s="52"/>
      <c r="QGI554" s="52"/>
      <c r="QGJ554" s="52"/>
      <c r="QGK554" s="52"/>
      <c r="QGL554" s="52"/>
      <c r="QGM554" s="52"/>
      <c r="QGN554" s="52"/>
      <c r="QGO554" s="52"/>
      <c r="QGP554" s="52"/>
      <c r="QGQ554" s="52"/>
      <c r="QGR554" s="52"/>
      <c r="QGS554" s="52"/>
      <c r="QGT554" s="52"/>
      <c r="QGU554" s="52"/>
      <c r="QGV554" s="52"/>
      <c r="QGW554" s="52"/>
      <c r="QGX554" s="52"/>
      <c r="QGY554" s="52"/>
      <c r="QGZ554" s="52"/>
      <c r="QHA554" s="52"/>
      <c r="QHB554" s="52"/>
      <c r="QHC554" s="52"/>
      <c r="QHD554" s="52"/>
      <c r="QHE554" s="52"/>
      <c r="QHF554" s="52"/>
      <c r="QHG554" s="52"/>
      <c r="QHH554" s="52"/>
      <c r="QHI554" s="52"/>
      <c r="QHJ554" s="52"/>
      <c r="QHK554" s="52"/>
      <c r="QHL554" s="52"/>
      <c r="QHM554" s="52"/>
      <c r="QHN554" s="52"/>
      <c r="QHO554" s="52"/>
      <c r="QHP554" s="52"/>
      <c r="QHQ554" s="52"/>
      <c r="QHR554" s="52"/>
      <c r="QHS554" s="52"/>
      <c r="QHT554" s="52"/>
      <c r="QHU554" s="52"/>
      <c r="QHV554" s="52"/>
      <c r="QHW554" s="52"/>
      <c r="QHX554" s="52"/>
      <c r="QHY554" s="52"/>
      <c r="QHZ554" s="52"/>
      <c r="QIA554" s="52"/>
      <c r="QIB554" s="52"/>
      <c r="QIC554" s="52"/>
      <c r="QID554" s="52"/>
      <c r="QIE554" s="52"/>
      <c r="QIF554" s="52"/>
      <c r="QIG554" s="52"/>
      <c r="QIH554" s="52"/>
      <c r="QII554" s="52"/>
      <c r="QIJ554" s="52"/>
      <c r="QIK554" s="52"/>
      <c r="QIL554" s="52"/>
      <c r="QIM554" s="52"/>
      <c r="QIN554" s="52"/>
      <c r="QIO554" s="52"/>
      <c r="QIP554" s="52"/>
      <c r="QIQ554" s="52"/>
      <c r="QIR554" s="52"/>
      <c r="QIS554" s="52"/>
      <c r="QIT554" s="52"/>
      <c r="QIU554" s="52"/>
      <c r="QIV554" s="52"/>
      <c r="QIW554" s="52"/>
      <c r="QIX554" s="52"/>
      <c r="QIY554" s="52"/>
      <c r="QIZ554" s="52"/>
      <c r="QJA554" s="52"/>
      <c r="QJB554" s="52"/>
      <c r="QJC554" s="52"/>
      <c r="QJD554" s="52"/>
      <c r="QJE554" s="52"/>
      <c r="QJF554" s="52"/>
      <c r="QJG554" s="52"/>
      <c r="QJH554" s="52"/>
      <c r="QJI554" s="52"/>
      <c r="QJJ554" s="52"/>
      <c r="QJK554" s="52"/>
      <c r="QJL554" s="52"/>
      <c r="QJM554" s="52"/>
      <c r="QJN554" s="52"/>
      <c r="QJO554" s="52"/>
      <c r="QJP554" s="52"/>
      <c r="QJQ554" s="52"/>
      <c r="QJR554" s="52"/>
      <c r="QJS554" s="52"/>
      <c r="QJT554" s="52"/>
      <c r="QJU554" s="52"/>
      <c r="QJV554" s="52"/>
      <c r="QJW554" s="52"/>
      <c r="QJX554" s="52"/>
      <c r="QJY554" s="52"/>
      <c r="QJZ554" s="52"/>
      <c r="QKA554" s="52"/>
      <c r="QKB554" s="52"/>
      <c r="QKC554" s="52"/>
      <c r="QKD554" s="52"/>
      <c r="QKE554" s="52"/>
      <c r="QKF554" s="52"/>
      <c r="QKG554" s="52"/>
      <c r="QKH554" s="52"/>
      <c r="QKI554" s="52"/>
      <c r="QKJ554" s="52"/>
      <c r="QKK554" s="52"/>
      <c r="QKL554" s="52"/>
      <c r="QKM554" s="52"/>
      <c r="QKN554" s="52"/>
      <c r="QKO554" s="52"/>
      <c r="QKP554" s="52"/>
      <c r="QKQ554" s="52"/>
      <c r="QKR554" s="52"/>
      <c r="QKS554" s="52"/>
      <c r="QKT554" s="52"/>
      <c r="QKU554" s="52"/>
      <c r="QKV554" s="52"/>
      <c r="QKW554" s="52"/>
      <c r="QKX554" s="52"/>
      <c r="QKY554" s="52"/>
      <c r="QKZ554" s="52"/>
      <c r="QLA554" s="52"/>
      <c r="QLB554" s="52"/>
      <c r="QLC554" s="52"/>
      <c r="QLD554" s="52"/>
      <c r="QLE554" s="52"/>
      <c r="QLF554" s="52"/>
      <c r="QLG554" s="52"/>
      <c r="QLH554" s="52"/>
      <c r="QLI554" s="52"/>
      <c r="QLJ554" s="52"/>
      <c r="QLK554" s="52"/>
      <c r="QLL554" s="52"/>
      <c r="QLM554" s="52"/>
      <c r="QLN554" s="52"/>
      <c r="QLO554" s="52"/>
      <c r="QLP554" s="52"/>
      <c r="QLQ554" s="52"/>
      <c r="QLR554" s="52"/>
      <c r="QLS554" s="52"/>
      <c r="QLT554" s="52"/>
      <c r="QLU554" s="52"/>
      <c r="QLV554" s="52"/>
      <c r="QLW554" s="52"/>
      <c r="QLX554" s="52"/>
      <c r="QLY554" s="52"/>
      <c r="QLZ554" s="52"/>
      <c r="QMA554" s="52"/>
      <c r="QMB554" s="52"/>
      <c r="QMC554" s="52"/>
      <c r="QMD554" s="52"/>
      <c r="QME554" s="52"/>
      <c r="QMF554" s="52"/>
      <c r="QMG554" s="52"/>
      <c r="QMH554" s="52"/>
      <c r="QMI554" s="52"/>
      <c r="QMJ554" s="52"/>
      <c r="QMK554" s="52"/>
      <c r="QML554" s="52"/>
      <c r="QMM554" s="52"/>
      <c r="QMN554" s="52"/>
      <c r="QMO554" s="52"/>
      <c r="QMP554" s="52"/>
      <c r="QMQ554" s="52"/>
      <c r="QMR554" s="52"/>
      <c r="QMS554" s="52"/>
      <c r="QMT554" s="52"/>
      <c r="QMU554" s="52"/>
      <c r="QMV554" s="52"/>
      <c r="QMW554" s="52"/>
      <c r="QMX554" s="52"/>
      <c r="QMY554" s="52"/>
      <c r="QMZ554" s="52"/>
      <c r="QNA554" s="52"/>
      <c r="QNB554" s="52"/>
      <c r="QNC554" s="52"/>
      <c r="QND554" s="52"/>
      <c r="QNE554" s="52"/>
      <c r="QNF554" s="52"/>
      <c r="QNG554" s="52"/>
      <c r="QNH554" s="52"/>
      <c r="QNI554" s="52"/>
      <c r="QNJ554" s="52"/>
      <c r="QNK554" s="52"/>
      <c r="QNL554" s="52"/>
      <c r="QNM554" s="52"/>
      <c r="QNN554" s="52"/>
      <c r="QNO554" s="52"/>
      <c r="QNP554" s="52"/>
      <c r="QNQ554" s="52"/>
      <c r="QNR554" s="52"/>
      <c r="QNS554" s="52"/>
      <c r="QNT554" s="52"/>
      <c r="QNU554" s="52"/>
      <c r="QNV554" s="52"/>
      <c r="QNW554" s="52"/>
      <c r="QNX554" s="52"/>
      <c r="QNY554" s="52"/>
      <c r="QNZ554" s="52"/>
      <c r="QOA554" s="52"/>
      <c r="QOB554" s="52"/>
      <c r="QOC554" s="52"/>
      <c r="QOD554" s="52"/>
      <c r="QOE554" s="52"/>
      <c r="QOF554" s="52"/>
      <c r="QOG554" s="52"/>
      <c r="QOH554" s="52"/>
      <c r="QOI554" s="52"/>
      <c r="QOJ554" s="52"/>
      <c r="QOK554" s="52"/>
      <c r="QOL554" s="52"/>
      <c r="QOM554" s="52"/>
      <c r="QON554" s="52"/>
      <c r="QOO554" s="52"/>
      <c r="QOP554" s="52"/>
      <c r="QOQ554" s="52"/>
      <c r="QOR554" s="52"/>
      <c r="QOS554" s="52"/>
      <c r="QOT554" s="52"/>
      <c r="QOU554" s="52"/>
      <c r="QOV554" s="52"/>
      <c r="QOW554" s="52"/>
      <c r="QOX554" s="52"/>
      <c r="QOY554" s="52"/>
      <c r="QOZ554" s="52"/>
      <c r="QPA554" s="52"/>
      <c r="QPB554" s="52"/>
      <c r="QPC554" s="52"/>
      <c r="QPD554" s="52"/>
      <c r="QPE554" s="52"/>
      <c r="QPF554" s="52"/>
      <c r="QPG554" s="52"/>
      <c r="QPH554" s="52"/>
      <c r="QPI554" s="52"/>
      <c r="QPJ554" s="52"/>
      <c r="QPK554" s="52"/>
      <c r="QPL554" s="52"/>
      <c r="QPM554" s="52"/>
      <c r="QPN554" s="52"/>
      <c r="QPO554" s="52"/>
      <c r="QPP554" s="52"/>
      <c r="QPQ554" s="52"/>
      <c r="QPR554" s="52"/>
      <c r="QPS554" s="52"/>
      <c r="QPT554" s="52"/>
      <c r="QPU554" s="52"/>
      <c r="QPV554" s="52"/>
      <c r="QPW554" s="52"/>
      <c r="QPX554" s="52"/>
      <c r="QPY554" s="52"/>
      <c r="QPZ554" s="52"/>
      <c r="QQA554" s="52"/>
      <c r="QQB554" s="52"/>
      <c r="QQC554" s="52"/>
      <c r="QQD554" s="52"/>
      <c r="QQE554" s="52"/>
      <c r="QQF554" s="52"/>
      <c r="QQG554" s="52"/>
      <c r="QQH554" s="52"/>
      <c r="QQI554" s="52"/>
      <c r="QQJ554" s="52"/>
      <c r="QQK554" s="52"/>
      <c r="QQL554" s="52"/>
      <c r="QQM554" s="52"/>
      <c r="QQN554" s="52"/>
      <c r="QQO554" s="52"/>
      <c r="QQP554" s="52"/>
      <c r="QQQ554" s="52"/>
      <c r="QQR554" s="52"/>
      <c r="QQS554" s="52"/>
      <c r="QQT554" s="52"/>
      <c r="QQU554" s="52"/>
      <c r="QQV554" s="52"/>
      <c r="QQW554" s="52"/>
      <c r="QQX554" s="52"/>
      <c r="QQY554" s="52"/>
      <c r="QQZ554" s="52"/>
      <c r="QRA554" s="52"/>
      <c r="QRB554" s="52"/>
      <c r="QRC554" s="52"/>
      <c r="QRD554" s="52"/>
      <c r="QRE554" s="52"/>
      <c r="QRF554" s="52"/>
      <c r="QRG554" s="52"/>
      <c r="QRH554" s="52"/>
      <c r="QRI554" s="52"/>
      <c r="QRJ554" s="52"/>
      <c r="QRK554" s="52"/>
      <c r="QRL554" s="52"/>
      <c r="QRM554" s="52"/>
      <c r="QRN554" s="52"/>
      <c r="QRO554" s="52"/>
      <c r="QRP554" s="52"/>
      <c r="QRQ554" s="52"/>
      <c r="QRR554" s="52"/>
      <c r="QRS554" s="52"/>
      <c r="QRT554" s="52"/>
      <c r="QRU554" s="52"/>
      <c r="QRV554" s="52"/>
      <c r="QRW554" s="52"/>
      <c r="QRX554" s="52"/>
      <c r="QRY554" s="52"/>
      <c r="QRZ554" s="52"/>
      <c r="QSA554" s="52"/>
      <c r="QSB554" s="52"/>
      <c r="QSC554" s="52"/>
      <c r="QSD554" s="52"/>
      <c r="QSE554" s="52"/>
      <c r="QSF554" s="52"/>
      <c r="QSG554" s="52"/>
      <c r="QSH554" s="52"/>
      <c r="QSI554" s="52"/>
      <c r="QSJ554" s="52"/>
      <c r="QSK554" s="52"/>
      <c r="QSL554" s="52"/>
      <c r="QSM554" s="52"/>
      <c r="QSN554" s="52"/>
      <c r="QSO554" s="52"/>
      <c r="QSP554" s="52"/>
      <c r="QSQ554" s="52"/>
      <c r="QSR554" s="52"/>
      <c r="QSS554" s="52"/>
      <c r="QST554" s="52"/>
      <c r="QSU554" s="52"/>
      <c r="QSV554" s="52"/>
      <c r="QSW554" s="52"/>
      <c r="QSX554" s="52"/>
      <c r="QSY554" s="52"/>
      <c r="QSZ554" s="52"/>
      <c r="QTA554" s="52"/>
      <c r="QTB554" s="52"/>
      <c r="QTC554" s="52"/>
      <c r="QTD554" s="52"/>
      <c r="QTE554" s="52"/>
      <c r="QTF554" s="52"/>
      <c r="QTG554" s="52"/>
      <c r="QTH554" s="52"/>
      <c r="QTI554" s="52"/>
      <c r="QTJ554" s="52"/>
      <c r="QTK554" s="52"/>
      <c r="QTL554" s="52"/>
      <c r="QTM554" s="52"/>
      <c r="QTN554" s="52"/>
      <c r="QTO554" s="52"/>
      <c r="QTP554" s="52"/>
      <c r="QTQ554" s="52"/>
      <c r="QTR554" s="52"/>
      <c r="QTS554" s="52"/>
      <c r="QTT554" s="52"/>
      <c r="QTU554" s="52"/>
      <c r="QTV554" s="52"/>
      <c r="QTW554" s="52"/>
      <c r="QTX554" s="52"/>
      <c r="QTY554" s="52"/>
      <c r="QTZ554" s="52"/>
      <c r="QUA554" s="52"/>
      <c r="QUB554" s="52"/>
      <c r="QUC554" s="52"/>
      <c r="QUD554" s="52"/>
      <c r="QUE554" s="52"/>
      <c r="QUF554" s="52"/>
      <c r="QUG554" s="52"/>
      <c r="QUH554" s="52"/>
      <c r="QUI554" s="52"/>
      <c r="QUJ554" s="52"/>
      <c r="QUK554" s="52"/>
      <c r="QUL554" s="52"/>
      <c r="QUM554" s="52"/>
      <c r="QUN554" s="52"/>
      <c r="QUO554" s="52"/>
      <c r="QUP554" s="52"/>
      <c r="QUQ554" s="52"/>
      <c r="QUR554" s="52"/>
      <c r="QUS554" s="52"/>
      <c r="QUT554" s="52"/>
      <c r="QUU554" s="52"/>
      <c r="QUV554" s="52"/>
      <c r="QUW554" s="52"/>
      <c r="QUX554" s="52"/>
      <c r="QUY554" s="52"/>
      <c r="QUZ554" s="52"/>
      <c r="QVA554" s="52"/>
      <c r="QVB554" s="52"/>
      <c r="QVC554" s="52"/>
      <c r="QVD554" s="52"/>
      <c r="QVE554" s="52"/>
      <c r="QVF554" s="52"/>
      <c r="QVG554" s="52"/>
      <c r="QVH554" s="52"/>
      <c r="QVI554" s="52"/>
      <c r="QVJ554" s="52"/>
      <c r="QVK554" s="52"/>
      <c r="QVL554" s="52"/>
      <c r="QVM554" s="52"/>
      <c r="QVN554" s="52"/>
      <c r="QVO554" s="52"/>
      <c r="QVP554" s="52"/>
      <c r="QVQ554" s="52"/>
      <c r="QVR554" s="52"/>
      <c r="QVS554" s="52"/>
      <c r="QVT554" s="52"/>
      <c r="QVU554" s="52"/>
      <c r="QVV554" s="52"/>
      <c r="QVW554" s="52"/>
      <c r="QVX554" s="52"/>
      <c r="QVY554" s="52"/>
      <c r="QVZ554" s="52"/>
      <c r="QWA554" s="52"/>
      <c r="QWB554" s="52"/>
      <c r="QWC554" s="52"/>
      <c r="QWD554" s="52"/>
      <c r="QWE554" s="52"/>
      <c r="QWF554" s="52"/>
      <c r="QWG554" s="52"/>
      <c r="QWH554" s="52"/>
      <c r="QWI554" s="52"/>
      <c r="QWJ554" s="52"/>
      <c r="QWK554" s="52"/>
      <c r="QWL554" s="52"/>
      <c r="QWM554" s="52"/>
      <c r="QWN554" s="52"/>
      <c r="QWO554" s="52"/>
      <c r="QWP554" s="52"/>
      <c r="QWQ554" s="52"/>
      <c r="QWR554" s="52"/>
      <c r="QWS554" s="52"/>
      <c r="QWT554" s="52"/>
      <c r="QWU554" s="52"/>
      <c r="QWV554" s="52"/>
      <c r="QWW554" s="52"/>
      <c r="QWX554" s="52"/>
      <c r="QWY554" s="52"/>
      <c r="QWZ554" s="52"/>
      <c r="QXA554" s="52"/>
      <c r="QXB554" s="52"/>
      <c r="QXC554" s="52"/>
      <c r="QXD554" s="52"/>
      <c r="QXE554" s="52"/>
      <c r="QXF554" s="52"/>
      <c r="QXG554" s="52"/>
      <c r="QXH554" s="52"/>
      <c r="QXI554" s="52"/>
      <c r="QXJ554" s="52"/>
      <c r="QXK554" s="52"/>
      <c r="QXL554" s="52"/>
      <c r="QXM554" s="52"/>
      <c r="QXN554" s="52"/>
      <c r="QXO554" s="52"/>
      <c r="QXP554" s="52"/>
      <c r="QXQ554" s="52"/>
      <c r="QXR554" s="52"/>
      <c r="QXS554" s="52"/>
      <c r="QXT554" s="52"/>
      <c r="QXU554" s="52"/>
      <c r="QXV554" s="52"/>
      <c r="QXW554" s="52"/>
      <c r="QXX554" s="52"/>
      <c r="QXY554" s="52"/>
      <c r="QXZ554" s="52"/>
      <c r="QYA554" s="52"/>
      <c r="QYB554" s="52"/>
      <c r="QYC554" s="52"/>
      <c r="QYD554" s="52"/>
      <c r="QYE554" s="52"/>
      <c r="QYF554" s="52"/>
      <c r="QYG554" s="52"/>
      <c r="QYH554" s="52"/>
      <c r="QYI554" s="52"/>
      <c r="QYJ554" s="52"/>
      <c r="QYK554" s="52"/>
      <c r="QYL554" s="52"/>
      <c r="QYM554" s="52"/>
      <c r="QYN554" s="52"/>
      <c r="QYO554" s="52"/>
      <c r="QYP554" s="52"/>
      <c r="QYQ554" s="52"/>
      <c r="QYR554" s="52"/>
      <c r="QYS554" s="52"/>
      <c r="QYT554" s="52"/>
      <c r="QYU554" s="52"/>
      <c r="QYV554" s="52"/>
      <c r="QYW554" s="52"/>
      <c r="QYX554" s="52"/>
      <c r="QYY554" s="52"/>
      <c r="QYZ554" s="52"/>
      <c r="QZA554" s="52"/>
      <c r="QZB554" s="52"/>
      <c r="QZC554" s="52"/>
      <c r="QZD554" s="52"/>
      <c r="QZE554" s="52"/>
      <c r="QZF554" s="52"/>
      <c r="QZG554" s="52"/>
      <c r="QZH554" s="52"/>
      <c r="QZI554" s="52"/>
      <c r="QZJ554" s="52"/>
      <c r="QZK554" s="52"/>
      <c r="QZL554" s="52"/>
      <c r="QZM554" s="52"/>
      <c r="QZN554" s="52"/>
      <c r="QZO554" s="52"/>
      <c r="QZP554" s="52"/>
      <c r="QZQ554" s="52"/>
      <c r="QZR554" s="52"/>
      <c r="QZS554" s="52"/>
      <c r="QZT554" s="52"/>
      <c r="QZU554" s="52"/>
      <c r="QZV554" s="52"/>
      <c r="QZW554" s="52"/>
      <c r="QZX554" s="52"/>
      <c r="QZY554" s="52"/>
      <c r="QZZ554" s="52"/>
      <c r="RAA554" s="52"/>
      <c r="RAB554" s="52"/>
      <c r="RAC554" s="52"/>
      <c r="RAD554" s="52"/>
      <c r="RAE554" s="52"/>
      <c r="RAF554" s="52"/>
      <c r="RAG554" s="52"/>
      <c r="RAH554" s="52"/>
      <c r="RAI554" s="52"/>
      <c r="RAJ554" s="52"/>
      <c r="RAK554" s="52"/>
      <c r="RAL554" s="52"/>
      <c r="RAM554" s="52"/>
      <c r="RAN554" s="52"/>
      <c r="RAO554" s="52"/>
      <c r="RAP554" s="52"/>
      <c r="RAQ554" s="52"/>
      <c r="RAR554" s="52"/>
      <c r="RAS554" s="52"/>
      <c r="RAT554" s="52"/>
      <c r="RAU554" s="52"/>
      <c r="RAV554" s="52"/>
      <c r="RAW554" s="52"/>
      <c r="RAX554" s="52"/>
      <c r="RAY554" s="52"/>
      <c r="RAZ554" s="52"/>
      <c r="RBA554" s="52"/>
      <c r="RBB554" s="52"/>
      <c r="RBC554" s="52"/>
      <c r="RBD554" s="52"/>
      <c r="RBE554" s="52"/>
      <c r="RBF554" s="52"/>
      <c r="RBG554" s="52"/>
      <c r="RBH554" s="52"/>
      <c r="RBI554" s="52"/>
      <c r="RBJ554" s="52"/>
      <c r="RBK554" s="52"/>
      <c r="RBL554" s="52"/>
      <c r="RBM554" s="52"/>
      <c r="RBN554" s="52"/>
      <c r="RBO554" s="52"/>
      <c r="RBP554" s="52"/>
      <c r="RBQ554" s="52"/>
      <c r="RBR554" s="52"/>
      <c r="RBS554" s="52"/>
      <c r="RBT554" s="52"/>
      <c r="RBU554" s="52"/>
      <c r="RBV554" s="52"/>
      <c r="RBW554" s="52"/>
      <c r="RBX554" s="52"/>
      <c r="RBY554" s="52"/>
      <c r="RBZ554" s="52"/>
      <c r="RCA554" s="52"/>
      <c r="RCB554" s="52"/>
      <c r="RCC554" s="52"/>
      <c r="RCD554" s="52"/>
      <c r="RCE554" s="52"/>
      <c r="RCF554" s="52"/>
      <c r="RCG554" s="52"/>
      <c r="RCH554" s="52"/>
      <c r="RCI554" s="52"/>
      <c r="RCJ554" s="52"/>
      <c r="RCK554" s="52"/>
      <c r="RCL554" s="52"/>
      <c r="RCM554" s="52"/>
      <c r="RCN554" s="52"/>
      <c r="RCO554" s="52"/>
      <c r="RCP554" s="52"/>
      <c r="RCQ554" s="52"/>
      <c r="RCR554" s="52"/>
      <c r="RCS554" s="52"/>
      <c r="RCT554" s="52"/>
      <c r="RCU554" s="52"/>
      <c r="RCV554" s="52"/>
      <c r="RCW554" s="52"/>
      <c r="RCX554" s="52"/>
      <c r="RCY554" s="52"/>
      <c r="RCZ554" s="52"/>
      <c r="RDA554" s="52"/>
      <c r="RDB554" s="52"/>
      <c r="RDC554" s="52"/>
      <c r="RDD554" s="52"/>
      <c r="RDE554" s="52"/>
      <c r="RDF554" s="52"/>
      <c r="RDG554" s="52"/>
      <c r="RDH554" s="52"/>
      <c r="RDI554" s="52"/>
      <c r="RDJ554" s="52"/>
      <c r="RDK554" s="52"/>
      <c r="RDL554" s="52"/>
      <c r="RDM554" s="52"/>
      <c r="RDN554" s="52"/>
      <c r="RDO554" s="52"/>
      <c r="RDP554" s="52"/>
      <c r="RDQ554" s="52"/>
      <c r="RDR554" s="52"/>
      <c r="RDS554" s="52"/>
      <c r="RDT554" s="52"/>
      <c r="RDU554" s="52"/>
      <c r="RDV554" s="52"/>
      <c r="RDW554" s="52"/>
      <c r="RDX554" s="52"/>
      <c r="RDY554" s="52"/>
      <c r="RDZ554" s="52"/>
      <c r="REA554" s="52"/>
      <c r="REB554" s="52"/>
      <c r="REC554" s="52"/>
      <c r="RED554" s="52"/>
      <c r="REE554" s="52"/>
      <c r="REF554" s="52"/>
      <c r="REG554" s="52"/>
      <c r="REH554" s="52"/>
      <c r="REI554" s="52"/>
      <c r="REJ554" s="52"/>
      <c r="REK554" s="52"/>
      <c r="REL554" s="52"/>
      <c r="REM554" s="52"/>
      <c r="REN554" s="52"/>
      <c r="REO554" s="52"/>
      <c r="REP554" s="52"/>
      <c r="REQ554" s="52"/>
      <c r="RER554" s="52"/>
      <c r="RES554" s="52"/>
      <c r="RET554" s="52"/>
      <c r="REU554" s="52"/>
      <c r="REV554" s="52"/>
      <c r="REW554" s="52"/>
      <c r="REX554" s="52"/>
      <c r="REY554" s="52"/>
      <c r="REZ554" s="52"/>
      <c r="RFA554" s="52"/>
      <c r="RFB554" s="52"/>
      <c r="RFC554" s="52"/>
      <c r="RFD554" s="52"/>
      <c r="RFE554" s="52"/>
      <c r="RFF554" s="52"/>
      <c r="RFG554" s="52"/>
      <c r="RFH554" s="52"/>
      <c r="RFI554" s="52"/>
      <c r="RFJ554" s="52"/>
      <c r="RFK554" s="52"/>
      <c r="RFL554" s="52"/>
      <c r="RFM554" s="52"/>
      <c r="RFN554" s="52"/>
      <c r="RFO554" s="52"/>
      <c r="RFP554" s="52"/>
      <c r="RFQ554" s="52"/>
      <c r="RFR554" s="52"/>
      <c r="RFS554" s="52"/>
      <c r="RFT554" s="52"/>
      <c r="RFU554" s="52"/>
      <c r="RFV554" s="52"/>
      <c r="RFW554" s="52"/>
      <c r="RFX554" s="52"/>
      <c r="RFY554" s="52"/>
      <c r="RFZ554" s="52"/>
      <c r="RGA554" s="52"/>
      <c r="RGB554" s="52"/>
      <c r="RGC554" s="52"/>
      <c r="RGD554" s="52"/>
      <c r="RGE554" s="52"/>
      <c r="RGF554" s="52"/>
      <c r="RGG554" s="52"/>
      <c r="RGH554" s="52"/>
      <c r="RGI554" s="52"/>
      <c r="RGJ554" s="52"/>
      <c r="RGK554" s="52"/>
      <c r="RGL554" s="52"/>
      <c r="RGM554" s="52"/>
      <c r="RGN554" s="52"/>
      <c r="RGO554" s="52"/>
      <c r="RGP554" s="52"/>
      <c r="RGQ554" s="52"/>
      <c r="RGR554" s="52"/>
      <c r="RGS554" s="52"/>
      <c r="RGT554" s="52"/>
      <c r="RGU554" s="52"/>
      <c r="RGV554" s="52"/>
      <c r="RGW554" s="52"/>
      <c r="RGX554" s="52"/>
      <c r="RGY554" s="52"/>
      <c r="RGZ554" s="52"/>
      <c r="RHA554" s="52"/>
      <c r="RHB554" s="52"/>
      <c r="RHC554" s="52"/>
      <c r="RHD554" s="52"/>
      <c r="RHE554" s="52"/>
      <c r="RHF554" s="52"/>
      <c r="RHG554" s="52"/>
      <c r="RHH554" s="52"/>
      <c r="RHI554" s="52"/>
      <c r="RHJ554" s="52"/>
      <c r="RHK554" s="52"/>
      <c r="RHL554" s="52"/>
      <c r="RHM554" s="52"/>
      <c r="RHN554" s="52"/>
      <c r="RHO554" s="52"/>
      <c r="RHP554" s="52"/>
      <c r="RHQ554" s="52"/>
      <c r="RHR554" s="52"/>
      <c r="RHS554" s="52"/>
      <c r="RHT554" s="52"/>
      <c r="RHU554" s="52"/>
      <c r="RHV554" s="52"/>
      <c r="RHW554" s="52"/>
      <c r="RHX554" s="52"/>
      <c r="RHY554" s="52"/>
      <c r="RHZ554" s="52"/>
      <c r="RIA554" s="52"/>
      <c r="RIB554" s="52"/>
      <c r="RIC554" s="52"/>
      <c r="RID554" s="52"/>
      <c r="RIE554" s="52"/>
      <c r="RIF554" s="52"/>
      <c r="RIG554" s="52"/>
      <c r="RIH554" s="52"/>
      <c r="RII554" s="52"/>
      <c r="RIJ554" s="52"/>
      <c r="RIK554" s="52"/>
      <c r="RIL554" s="52"/>
      <c r="RIM554" s="52"/>
      <c r="RIN554" s="52"/>
      <c r="RIO554" s="52"/>
      <c r="RIP554" s="52"/>
      <c r="RIQ554" s="52"/>
      <c r="RIR554" s="52"/>
      <c r="RIS554" s="52"/>
      <c r="RIT554" s="52"/>
      <c r="RIU554" s="52"/>
      <c r="RIV554" s="52"/>
      <c r="RIW554" s="52"/>
      <c r="RIX554" s="52"/>
      <c r="RIY554" s="52"/>
      <c r="RIZ554" s="52"/>
      <c r="RJA554" s="52"/>
      <c r="RJB554" s="52"/>
      <c r="RJC554" s="52"/>
      <c r="RJD554" s="52"/>
      <c r="RJE554" s="52"/>
      <c r="RJF554" s="52"/>
      <c r="RJG554" s="52"/>
      <c r="RJH554" s="52"/>
      <c r="RJI554" s="52"/>
      <c r="RJJ554" s="52"/>
      <c r="RJK554" s="52"/>
      <c r="RJL554" s="52"/>
      <c r="RJM554" s="52"/>
      <c r="RJN554" s="52"/>
      <c r="RJO554" s="52"/>
      <c r="RJP554" s="52"/>
      <c r="RJQ554" s="52"/>
      <c r="RJR554" s="52"/>
      <c r="RJS554" s="52"/>
      <c r="RJT554" s="52"/>
      <c r="RJU554" s="52"/>
      <c r="RJV554" s="52"/>
      <c r="RJW554" s="52"/>
      <c r="RJX554" s="52"/>
      <c r="RJY554" s="52"/>
      <c r="RJZ554" s="52"/>
      <c r="RKA554" s="52"/>
      <c r="RKB554" s="52"/>
      <c r="RKC554" s="52"/>
      <c r="RKD554" s="52"/>
      <c r="RKE554" s="52"/>
      <c r="RKF554" s="52"/>
      <c r="RKG554" s="52"/>
      <c r="RKH554" s="52"/>
      <c r="RKI554" s="52"/>
      <c r="RKJ554" s="52"/>
      <c r="RKK554" s="52"/>
      <c r="RKL554" s="52"/>
      <c r="RKM554" s="52"/>
      <c r="RKN554" s="52"/>
      <c r="RKO554" s="52"/>
      <c r="RKP554" s="52"/>
      <c r="RKQ554" s="52"/>
      <c r="RKR554" s="52"/>
      <c r="RKS554" s="52"/>
      <c r="RKT554" s="52"/>
      <c r="RKU554" s="52"/>
      <c r="RKV554" s="52"/>
      <c r="RKW554" s="52"/>
      <c r="RKX554" s="52"/>
      <c r="RKY554" s="52"/>
      <c r="RKZ554" s="52"/>
      <c r="RLA554" s="52"/>
      <c r="RLB554" s="52"/>
      <c r="RLC554" s="52"/>
      <c r="RLD554" s="52"/>
      <c r="RLE554" s="52"/>
      <c r="RLF554" s="52"/>
      <c r="RLG554" s="52"/>
      <c r="RLH554" s="52"/>
      <c r="RLI554" s="52"/>
      <c r="RLJ554" s="52"/>
      <c r="RLK554" s="52"/>
      <c r="RLL554" s="52"/>
      <c r="RLM554" s="52"/>
      <c r="RLN554" s="52"/>
      <c r="RLO554" s="52"/>
      <c r="RLP554" s="52"/>
      <c r="RLQ554" s="52"/>
      <c r="RLR554" s="52"/>
      <c r="RLS554" s="52"/>
      <c r="RLT554" s="52"/>
      <c r="RLU554" s="52"/>
      <c r="RLV554" s="52"/>
      <c r="RLW554" s="52"/>
      <c r="RLX554" s="52"/>
      <c r="RLY554" s="52"/>
      <c r="RLZ554" s="52"/>
      <c r="RMA554" s="52"/>
      <c r="RMB554" s="52"/>
      <c r="RMC554" s="52"/>
      <c r="RMD554" s="52"/>
      <c r="RME554" s="52"/>
      <c r="RMF554" s="52"/>
      <c r="RMG554" s="52"/>
      <c r="RMH554" s="52"/>
      <c r="RMI554" s="52"/>
      <c r="RMJ554" s="52"/>
      <c r="RMK554" s="52"/>
      <c r="RML554" s="52"/>
      <c r="RMM554" s="52"/>
      <c r="RMN554" s="52"/>
      <c r="RMO554" s="52"/>
      <c r="RMP554" s="52"/>
      <c r="RMQ554" s="52"/>
      <c r="RMR554" s="52"/>
      <c r="RMS554" s="52"/>
      <c r="RMT554" s="52"/>
      <c r="RMU554" s="52"/>
      <c r="RMV554" s="52"/>
      <c r="RMW554" s="52"/>
      <c r="RMX554" s="52"/>
      <c r="RMY554" s="52"/>
      <c r="RMZ554" s="52"/>
      <c r="RNA554" s="52"/>
      <c r="RNB554" s="52"/>
      <c r="RNC554" s="52"/>
      <c r="RND554" s="52"/>
      <c r="RNE554" s="52"/>
      <c r="RNF554" s="52"/>
      <c r="RNG554" s="52"/>
      <c r="RNH554" s="52"/>
      <c r="RNI554" s="52"/>
      <c r="RNJ554" s="52"/>
      <c r="RNK554" s="52"/>
      <c r="RNL554" s="52"/>
      <c r="RNM554" s="52"/>
      <c r="RNN554" s="52"/>
      <c r="RNO554" s="52"/>
      <c r="RNP554" s="52"/>
      <c r="RNQ554" s="52"/>
      <c r="RNR554" s="52"/>
      <c r="RNS554" s="52"/>
      <c r="RNT554" s="52"/>
      <c r="RNU554" s="52"/>
      <c r="RNV554" s="52"/>
      <c r="RNW554" s="52"/>
      <c r="RNX554" s="52"/>
      <c r="RNY554" s="52"/>
      <c r="RNZ554" s="52"/>
      <c r="ROA554" s="52"/>
      <c r="ROB554" s="52"/>
      <c r="ROC554" s="52"/>
      <c r="ROD554" s="52"/>
      <c r="ROE554" s="52"/>
      <c r="ROF554" s="52"/>
      <c r="ROG554" s="52"/>
      <c r="ROH554" s="52"/>
      <c r="ROI554" s="52"/>
      <c r="ROJ554" s="52"/>
      <c r="ROK554" s="52"/>
      <c r="ROL554" s="52"/>
      <c r="ROM554" s="52"/>
      <c r="RON554" s="52"/>
      <c r="ROO554" s="52"/>
      <c r="ROP554" s="52"/>
      <c r="ROQ554" s="52"/>
      <c r="ROR554" s="52"/>
      <c r="ROS554" s="52"/>
      <c r="ROT554" s="52"/>
      <c r="ROU554" s="52"/>
      <c r="ROV554" s="52"/>
      <c r="ROW554" s="52"/>
      <c r="ROX554" s="52"/>
      <c r="ROY554" s="52"/>
      <c r="ROZ554" s="52"/>
      <c r="RPA554" s="52"/>
      <c r="RPB554" s="52"/>
      <c r="RPC554" s="52"/>
      <c r="RPD554" s="52"/>
      <c r="RPE554" s="52"/>
      <c r="RPF554" s="52"/>
      <c r="RPG554" s="52"/>
      <c r="RPH554" s="52"/>
      <c r="RPI554" s="52"/>
      <c r="RPJ554" s="52"/>
      <c r="RPK554" s="52"/>
      <c r="RPL554" s="52"/>
      <c r="RPM554" s="52"/>
      <c r="RPN554" s="52"/>
      <c r="RPO554" s="52"/>
      <c r="RPP554" s="52"/>
      <c r="RPQ554" s="52"/>
      <c r="RPR554" s="52"/>
      <c r="RPS554" s="52"/>
      <c r="RPT554" s="52"/>
      <c r="RPU554" s="52"/>
      <c r="RPV554" s="52"/>
      <c r="RPW554" s="52"/>
      <c r="RPX554" s="52"/>
      <c r="RPY554" s="52"/>
      <c r="RPZ554" s="52"/>
      <c r="RQA554" s="52"/>
      <c r="RQB554" s="52"/>
      <c r="RQC554" s="52"/>
      <c r="RQD554" s="52"/>
      <c r="RQE554" s="52"/>
      <c r="RQF554" s="52"/>
      <c r="RQG554" s="52"/>
      <c r="RQH554" s="52"/>
      <c r="RQI554" s="52"/>
      <c r="RQJ554" s="52"/>
      <c r="RQK554" s="52"/>
      <c r="RQL554" s="52"/>
      <c r="RQM554" s="52"/>
      <c r="RQN554" s="52"/>
      <c r="RQO554" s="52"/>
      <c r="RQP554" s="52"/>
      <c r="RQQ554" s="52"/>
      <c r="RQR554" s="52"/>
      <c r="RQS554" s="52"/>
      <c r="RQT554" s="52"/>
      <c r="RQU554" s="52"/>
      <c r="RQV554" s="52"/>
      <c r="RQW554" s="52"/>
      <c r="RQX554" s="52"/>
      <c r="RQY554" s="52"/>
      <c r="RQZ554" s="52"/>
      <c r="RRA554" s="52"/>
      <c r="RRB554" s="52"/>
      <c r="RRC554" s="52"/>
      <c r="RRD554" s="52"/>
      <c r="RRE554" s="52"/>
      <c r="RRF554" s="52"/>
      <c r="RRG554" s="52"/>
      <c r="RRH554" s="52"/>
      <c r="RRI554" s="52"/>
      <c r="RRJ554" s="52"/>
      <c r="RRK554" s="52"/>
      <c r="RRL554" s="52"/>
      <c r="RRM554" s="52"/>
      <c r="RRN554" s="52"/>
      <c r="RRO554" s="52"/>
      <c r="RRP554" s="52"/>
      <c r="RRQ554" s="52"/>
      <c r="RRR554" s="52"/>
      <c r="RRS554" s="52"/>
      <c r="RRT554" s="52"/>
      <c r="RRU554" s="52"/>
      <c r="RRV554" s="52"/>
      <c r="RRW554" s="52"/>
      <c r="RRX554" s="52"/>
      <c r="RRY554" s="52"/>
      <c r="RRZ554" s="52"/>
      <c r="RSA554" s="52"/>
      <c r="RSB554" s="52"/>
      <c r="RSC554" s="52"/>
      <c r="RSD554" s="52"/>
      <c r="RSE554" s="52"/>
      <c r="RSF554" s="52"/>
      <c r="RSG554" s="52"/>
      <c r="RSH554" s="52"/>
      <c r="RSI554" s="52"/>
      <c r="RSJ554" s="52"/>
      <c r="RSK554" s="52"/>
      <c r="RSL554" s="52"/>
      <c r="RSM554" s="52"/>
      <c r="RSN554" s="52"/>
      <c r="RSO554" s="52"/>
      <c r="RSP554" s="52"/>
      <c r="RSQ554" s="52"/>
      <c r="RSR554" s="52"/>
      <c r="RSS554" s="52"/>
      <c r="RST554" s="52"/>
      <c r="RSU554" s="52"/>
      <c r="RSV554" s="52"/>
      <c r="RSW554" s="52"/>
      <c r="RSX554" s="52"/>
      <c r="RSY554" s="52"/>
      <c r="RSZ554" s="52"/>
      <c r="RTA554" s="52"/>
      <c r="RTB554" s="52"/>
      <c r="RTC554" s="52"/>
      <c r="RTD554" s="52"/>
      <c r="RTE554" s="52"/>
      <c r="RTF554" s="52"/>
      <c r="RTG554" s="52"/>
      <c r="RTH554" s="52"/>
      <c r="RTI554" s="52"/>
      <c r="RTJ554" s="52"/>
      <c r="RTK554" s="52"/>
      <c r="RTL554" s="52"/>
      <c r="RTM554" s="52"/>
      <c r="RTN554" s="52"/>
      <c r="RTO554" s="52"/>
      <c r="RTP554" s="52"/>
      <c r="RTQ554" s="52"/>
      <c r="RTR554" s="52"/>
      <c r="RTS554" s="52"/>
      <c r="RTT554" s="52"/>
      <c r="RTU554" s="52"/>
      <c r="RTV554" s="52"/>
      <c r="RTW554" s="52"/>
      <c r="RTX554" s="52"/>
      <c r="RTY554" s="52"/>
      <c r="RTZ554" s="52"/>
      <c r="RUA554" s="52"/>
      <c r="RUB554" s="52"/>
      <c r="RUC554" s="52"/>
      <c r="RUD554" s="52"/>
      <c r="RUE554" s="52"/>
      <c r="RUF554" s="52"/>
      <c r="RUG554" s="52"/>
      <c r="RUH554" s="52"/>
      <c r="RUI554" s="52"/>
      <c r="RUJ554" s="52"/>
      <c r="RUK554" s="52"/>
      <c r="RUL554" s="52"/>
      <c r="RUM554" s="52"/>
      <c r="RUN554" s="52"/>
      <c r="RUO554" s="52"/>
      <c r="RUP554" s="52"/>
      <c r="RUQ554" s="52"/>
      <c r="RUR554" s="52"/>
      <c r="RUS554" s="52"/>
      <c r="RUT554" s="52"/>
      <c r="RUU554" s="52"/>
      <c r="RUV554" s="52"/>
      <c r="RUW554" s="52"/>
      <c r="RUX554" s="52"/>
      <c r="RUY554" s="52"/>
      <c r="RUZ554" s="52"/>
      <c r="RVA554" s="52"/>
      <c r="RVB554" s="52"/>
      <c r="RVC554" s="52"/>
      <c r="RVD554" s="52"/>
      <c r="RVE554" s="52"/>
      <c r="RVF554" s="52"/>
      <c r="RVG554" s="52"/>
      <c r="RVH554" s="52"/>
      <c r="RVI554" s="52"/>
      <c r="RVJ554" s="52"/>
      <c r="RVK554" s="52"/>
      <c r="RVL554" s="52"/>
      <c r="RVM554" s="52"/>
      <c r="RVN554" s="52"/>
      <c r="RVO554" s="52"/>
      <c r="RVP554" s="52"/>
      <c r="RVQ554" s="52"/>
      <c r="RVR554" s="52"/>
      <c r="RVS554" s="52"/>
      <c r="RVT554" s="52"/>
      <c r="RVU554" s="52"/>
      <c r="RVV554" s="52"/>
      <c r="RVW554" s="52"/>
      <c r="RVX554" s="52"/>
      <c r="RVY554" s="52"/>
      <c r="RVZ554" s="52"/>
      <c r="RWA554" s="52"/>
      <c r="RWB554" s="52"/>
      <c r="RWC554" s="52"/>
      <c r="RWD554" s="52"/>
      <c r="RWE554" s="52"/>
      <c r="RWF554" s="52"/>
      <c r="RWG554" s="52"/>
      <c r="RWH554" s="52"/>
      <c r="RWI554" s="52"/>
      <c r="RWJ554" s="52"/>
      <c r="RWK554" s="52"/>
      <c r="RWL554" s="52"/>
      <c r="RWM554" s="52"/>
      <c r="RWN554" s="52"/>
      <c r="RWO554" s="52"/>
      <c r="RWP554" s="52"/>
      <c r="RWQ554" s="52"/>
      <c r="RWR554" s="52"/>
      <c r="RWS554" s="52"/>
      <c r="RWT554" s="52"/>
      <c r="RWU554" s="52"/>
      <c r="RWV554" s="52"/>
      <c r="RWW554" s="52"/>
      <c r="RWX554" s="52"/>
      <c r="RWY554" s="52"/>
      <c r="RWZ554" s="52"/>
      <c r="RXA554" s="52"/>
      <c r="RXB554" s="52"/>
      <c r="RXC554" s="52"/>
      <c r="RXD554" s="52"/>
      <c r="RXE554" s="52"/>
      <c r="RXF554" s="52"/>
      <c r="RXG554" s="52"/>
      <c r="RXH554" s="52"/>
      <c r="RXI554" s="52"/>
      <c r="RXJ554" s="52"/>
      <c r="RXK554" s="52"/>
      <c r="RXL554" s="52"/>
      <c r="RXM554" s="52"/>
      <c r="RXN554" s="52"/>
      <c r="RXO554" s="52"/>
      <c r="RXP554" s="52"/>
      <c r="RXQ554" s="52"/>
      <c r="RXR554" s="52"/>
      <c r="RXS554" s="52"/>
      <c r="RXT554" s="52"/>
      <c r="RXU554" s="52"/>
      <c r="RXV554" s="52"/>
      <c r="RXW554" s="52"/>
      <c r="RXX554" s="52"/>
      <c r="RXY554" s="52"/>
      <c r="RXZ554" s="52"/>
      <c r="RYA554" s="52"/>
      <c r="RYB554" s="52"/>
      <c r="RYC554" s="52"/>
      <c r="RYD554" s="52"/>
      <c r="RYE554" s="52"/>
      <c r="RYF554" s="52"/>
      <c r="RYG554" s="52"/>
      <c r="RYH554" s="52"/>
      <c r="RYI554" s="52"/>
      <c r="RYJ554" s="52"/>
      <c r="RYK554" s="52"/>
      <c r="RYL554" s="52"/>
      <c r="RYM554" s="52"/>
      <c r="RYN554" s="52"/>
      <c r="RYO554" s="52"/>
      <c r="RYP554" s="52"/>
      <c r="RYQ554" s="52"/>
      <c r="RYR554" s="52"/>
      <c r="RYS554" s="52"/>
      <c r="RYT554" s="52"/>
      <c r="RYU554" s="52"/>
      <c r="RYV554" s="52"/>
      <c r="RYW554" s="52"/>
      <c r="RYX554" s="52"/>
      <c r="RYY554" s="52"/>
      <c r="RYZ554" s="52"/>
      <c r="RZA554" s="52"/>
      <c r="RZB554" s="52"/>
      <c r="RZC554" s="52"/>
      <c r="RZD554" s="52"/>
      <c r="RZE554" s="52"/>
      <c r="RZF554" s="52"/>
      <c r="RZG554" s="52"/>
      <c r="RZH554" s="52"/>
      <c r="RZI554" s="52"/>
      <c r="RZJ554" s="52"/>
      <c r="RZK554" s="52"/>
      <c r="RZL554" s="52"/>
      <c r="RZM554" s="52"/>
      <c r="RZN554" s="52"/>
      <c r="RZO554" s="52"/>
      <c r="RZP554" s="52"/>
      <c r="RZQ554" s="52"/>
      <c r="RZR554" s="52"/>
      <c r="RZS554" s="52"/>
      <c r="RZT554" s="52"/>
      <c r="RZU554" s="52"/>
      <c r="RZV554" s="52"/>
      <c r="RZW554" s="52"/>
      <c r="RZX554" s="52"/>
      <c r="RZY554" s="52"/>
      <c r="RZZ554" s="52"/>
      <c r="SAA554" s="52"/>
      <c r="SAB554" s="52"/>
      <c r="SAC554" s="52"/>
      <c r="SAD554" s="52"/>
      <c r="SAE554" s="52"/>
      <c r="SAF554" s="52"/>
      <c r="SAG554" s="52"/>
      <c r="SAH554" s="52"/>
      <c r="SAI554" s="52"/>
      <c r="SAJ554" s="52"/>
      <c r="SAK554" s="52"/>
      <c r="SAL554" s="52"/>
      <c r="SAM554" s="52"/>
      <c r="SAN554" s="52"/>
      <c r="SAO554" s="52"/>
      <c r="SAP554" s="52"/>
      <c r="SAQ554" s="52"/>
      <c r="SAR554" s="52"/>
      <c r="SAS554" s="52"/>
      <c r="SAT554" s="52"/>
      <c r="SAU554" s="52"/>
      <c r="SAV554" s="52"/>
      <c r="SAW554" s="52"/>
      <c r="SAX554" s="52"/>
      <c r="SAY554" s="52"/>
      <c r="SAZ554" s="52"/>
      <c r="SBA554" s="52"/>
      <c r="SBB554" s="52"/>
      <c r="SBC554" s="52"/>
      <c r="SBD554" s="52"/>
      <c r="SBE554" s="52"/>
      <c r="SBF554" s="52"/>
      <c r="SBG554" s="52"/>
      <c r="SBH554" s="52"/>
      <c r="SBI554" s="52"/>
      <c r="SBJ554" s="52"/>
      <c r="SBK554" s="52"/>
      <c r="SBL554" s="52"/>
      <c r="SBM554" s="52"/>
      <c r="SBN554" s="52"/>
      <c r="SBO554" s="52"/>
      <c r="SBP554" s="52"/>
      <c r="SBQ554" s="52"/>
      <c r="SBR554" s="52"/>
      <c r="SBS554" s="52"/>
      <c r="SBT554" s="52"/>
      <c r="SBU554" s="52"/>
      <c r="SBV554" s="52"/>
      <c r="SBW554" s="52"/>
      <c r="SBX554" s="52"/>
      <c r="SBY554" s="52"/>
      <c r="SBZ554" s="52"/>
      <c r="SCA554" s="52"/>
      <c r="SCB554" s="52"/>
      <c r="SCC554" s="52"/>
      <c r="SCD554" s="52"/>
      <c r="SCE554" s="52"/>
      <c r="SCF554" s="52"/>
      <c r="SCG554" s="52"/>
      <c r="SCH554" s="52"/>
      <c r="SCI554" s="52"/>
      <c r="SCJ554" s="52"/>
      <c r="SCK554" s="52"/>
      <c r="SCL554" s="52"/>
      <c r="SCM554" s="52"/>
      <c r="SCN554" s="52"/>
      <c r="SCO554" s="52"/>
      <c r="SCP554" s="52"/>
      <c r="SCQ554" s="52"/>
      <c r="SCR554" s="52"/>
      <c r="SCS554" s="52"/>
      <c r="SCT554" s="52"/>
      <c r="SCU554" s="52"/>
      <c r="SCV554" s="52"/>
      <c r="SCW554" s="52"/>
      <c r="SCX554" s="52"/>
      <c r="SCY554" s="52"/>
      <c r="SCZ554" s="52"/>
      <c r="SDA554" s="52"/>
      <c r="SDB554" s="52"/>
      <c r="SDC554" s="52"/>
      <c r="SDD554" s="52"/>
      <c r="SDE554" s="52"/>
      <c r="SDF554" s="52"/>
      <c r="SDG554" s="52"/>
      <c r="SDH554" s="52"/>
      <c r="SDI554" s="52"/>
      <c r="SDJ554" s="52"/>
      <c r="SDK554" s="52"/>
      <c r="SDL554" s="52"/>
      <c r="SDM554" s="52"/>
      <c r="SDN554" s="52"/>
      <c r="SDO554" s="52"/>
      <c r="SDP554" s="52"/>
      <c r="SDQ554" s="52"/>
      <c r="SDR554" s="52"/>
      <c r="SDS554" s="52"/>
      <c r="SDT554" s="52"/>
      <c r="SDU554" s="52"/>
      <c r="SDV554" s="52"/>
      <c r="SDW554" s="52"/>
      <c r="SDX554" s="52"/>
      <c r="SDY554" s="52"/>
      <c r="SDZ554" s="52"/>
      <c r="SEA554" s="52"/>
      <c r="SEB554" s="52"/>
      <c r="SEC554" s="52"/>
      <c r="SED554" s="52"/>
      <c r="SEE554" s="52"/>
      <c r="SEF554" s="52"/>
      <c r="SEG554" s="52"/>
      <c r="SEH554" s="52"/>
      <c r="SEI554" s="52"/>
      <c r="SEJ554" s="52"/>
      <c r="SEK554" s="52"/>
      <c r="SEL554" s="52"/>
      <c r="SEM554" s="52"/>
      <c r="SEN554" s="52"/>
      <c r="SEO554" s="52"/>
      <c r="SEP554" s="52"/>
      <c r="SEQ554" s="52"/>
      <c r="SER554" s="52"/>
      <c r="SES554" s="52"/>
      <c r="SET554" s="52"/>
      <c r="SEU554" s="52"/>
      <c r="SEV554" s="52"/>
      <c r="SEW554" s="52"/>
      <c r="SEX554" s="52"/>
      <c r="SEY554" s="52"/>
      <c r="SEZ554" s="52"/>
      <c r="SFA554" s="52"/>
      <c r="SFB554" s="52"/>
      <c r="SFC554" s="52"/>
      <c r="SFD554" s="52"/>
      <c r="SFE554" s="52"/>
      <c r="SFF554" s="52"/>
      <c r="SFG554" s="52"/>
      <c r="SFH554" s="52"/>
      <c r="SFI554" s="52"/>
      <c r="SFJ554" s="52"/>
      <c r="SFK554" s="52"/>
      <c r="SFL554" s="52"/>
      <c r="SFM554" s="52"/>
      <c r="SFN554" s="52"/>
      <c r="SFO554" s="52"/>
      <c r="SFP554" s="52"/>
      <c r="SFQ554" s="52"/>
      <c r="SFR554" s="52"/>
      <c r="SFS554" s="52"/>
      <c r="SFT554" s="52"/>
      <c r="SFU554" s="52"/>
      <c r="SFV554" s="52"/>
      <c r="SFW554" s="52"/>
      <c r="SFX554" s="52"/>
      <c r="SFY554" s="52"/>
      <c r="SFZ554" s="52"/>
      <c r="SGA554" s="52"/>
      <c r="SGB554" s="52"/>
      <c r="SGC554" s="52"/>
      <c r="SGD554" s="52"/>
      <c r="SGE554" s="52"/>
      <c r="SGF554" s="52"/>
      <c r="SGG554" s="52"/>
      <c r="SGH554" s="52"/>
      <c r="SGI554" s="52"/>
      <c r="SGJ554" s="52"/>
      <c r="SGK554" s="52"/>
      <c r="SGL554" s="52"/>
      <c r="SGM554" s="52"/>
      <c r="SGN554" s="52"/>
      <c r="SGO554" s="52"/>
      <c r="SGP554" s="52"/>
      <c r="SGQ554" s="52"/>
      <c r="SGR554" s="52"/>
      <c r="SGS554" s="52"/>
      <c r="SGT554" s="52"/>
      <c r="SGU554" s="52"/>
      <c r="SGV554" s="52"/>
      <c r="SGW554" s="52"/>
      <c r="SGX554" s="52"/>
      <c r="SGY554" s="52"/>
      <c r="SGZ554" s="52"/>
      <c r="SHA554" s="52"/>
      <c r="SHB554" s="52"/>
      <c r="SHC554" s="52"/>
      <c r="SHD554" s="52"/>
      <c r="SHE554" s="52"/>
      <c r="SHF554" s="52"/>
      <c r="SHG554" s="52"/>
      <c r="SHH554" s="52"/>
      <c r="SHI554" s="52"/>
      <c r="SHJ554" s="52"/>
      <c r="SHK554" s="52"/>
      <c r="SHL554" s="52"/>
      <c r="SHM554" s="52"/>
      <c r="SHN554" s="52"/>
      <c r="SHO554" s="52"/>
      <c r="SHP554" s="52"/>
      <c r="SHQ554" s="52"/>
      <c r="SHR554" s="52"/>
      <c r="SHS554" s="52"/>
      <c r="SHT554" s="52"/>
      <c r="SHU554" s="52"/>
      <c r="SHV554" s="52"/>
      <c r="SHW554" s="52"/>
      <c r="SHX554" s="52"/>
      <c r="SHY554" s="52"/>
      <c r="SHZ554" s="52"/>
      <c r="SIA554" s="52"/>
      <c r="SIB554" s="52"/>
      <c r="SIC554" s="52"/>
      <c r="SID554" s="52"/>
      <c r="SIE554" s="52"/>
      <c r="SIF554" s="52"/>
      <c r="SIG554" s="52"/>
      <c r="SIH554" s="52"/>
      <c r="SII554" s="52"/>
      <c r="SIJ554" s="52"/>
      <c r="SIK554" s="52"/>
      <c r="SIL554" s="52"/>
      <c r="SIM554" s="52"/>
      <c r="SIN554" s="52"/>
      <c r="SIO554" s="52"/>
      <c r="SIP554" s="52"/>
      <c r="SIQ554" s="52"/>
      <c r="SIR554" s="52"/>
      <c r="SIS554" s="52"/>
      <c r="SIT554" s="52"/>
      <c r="SIU554" s="52"/>
      <c r="SIV554" s="52"/>
      <c r="SIW554" s="52"/>
      <c r="SIX554" s="52"/>
      <c r="SIY554" s="52"/>
      <c r="SIZ554" s="52"/>
      <c r="SJA554" s="52"/>
      <c r="SJB554" s="52"/>
      <c r="SJC554" s="52"/>
      <c r="SJD554" s="52"/>
      <c r="SJE554" s="52"/>
      <c r="SJF554" s="52"/>
      <c r="SJG554" s="52"/>
      <c r="SJH554" s="52"/>
      <c r="SJI554" s="52"/>
      <c r="SJJ554" s="52"/>
      <c r="SJK554" s="52"/>
      <c r="SJL554" s="52"/>
      <c r="SJM554" s="52"/>
      <c r="SJN554" s="52"/>
      <c r="SJO554" s="52"/>
      <c r="SJP554" s="52"/>
      <c r="SJQ554" s="52"/>
      <c r="SJR554" s="52"/>
      <c r="SJS554" s="52"/>
      <c r="SJT554" s="52"/>
      <c r="SJU554" s="52"/>
      <c r="SJV554" s="52"/>
      <c r="SJW554" s="52"/>
      <c r="SJX554" s="52"/>
      <c r="SJY554" s="52"/>
      <c r="SJZ554" s="52"/>
      <c r="SKA554" s="52"/>
      <c r="SKB554" s="52"/>
      <c r="SKC554" s="52"/>
      <c r="SKD554" s="52"/>
      <c r="SKE554" s="52"/>
      <c r="SKF554" s="52"/>
      <c r="SKG554" s="52"/>
      <c r="SKH554" s="52"/>
      <c r="SKI554" s="52"/>
      <c r="SKJ554" s="52"/>
      <c r="SKK554" s="52"/>
      <c r="SKL554" s="52"/>
      <c r="SKM554" s="52"/>
      <c r="SKN554" s="52"/>
      <c r="SKO554" s="52"/>
      <c r="SKP554" s="52"/>
      <c r="SKQ554" s="52"/>
      <c r="SKR554" s="52"/>
      <c r="SKS554" s="52"/>
      <c r="SKT554" s="52"/>
      <c r="SKU554" s="52"/>
      <c r="SKV554" s="52"/>
      <c r="SKW554" s="52"/>
      <c r="SKX554" s="52"/>
      <c r="SKY554" s="52"/>
      <c r="SKZ554" s="52"/>
      <c r="SLA554" s="52"/>
      <c r="SLB554" s="52"/>
      <c r="SLC554" s="52"/>
      <c r="SLD554" s="52"/>
      <c r="SLE554" s="52"/>
      <c r="SLF554" s="52"/>
      <c r="SLG554" s="52"/>
      <c r="SLH554" s="52"/>
      <c r="SLI554" s="52"/>
      <c r="SLJ554" s="52"/>
      <c r="SLK554" s="52"/>
      <c r="SLL554" s="52"/>
      <c r="SLM554" s="52"/>
      <c r="SLN554" s="52"/>
      <c r="SLO554" s="52"/>
      <c r="SLP554" s="52"/>
      <c r="SLQ554" s="52"/>
      <c r="SLR554" s="52"/>
      <c r="SLS554" s="52"/>
      <c r="SLT554" s="52"/>
      <c r="SLU554" s="52"/>
      <c r="SLV554" s="52"/>
      <c r="SLW554" s="52"/>
      <c r="SLX554" s="52"/>
      <c r="SLY554" s="52"/>
      <c r="SLZ554" s="52"/>
      <c r="SMA554" s="52"/>
      <c r="SMB554" s="52"/>
      <c r="SMC554" s="52"/>
      <c r="SMD554" s="52"/>
      <c r="SME554" s="52"/>
      <c r="SMF554" s="52"/>
      <c r="SMG554" s="52"/>
      <c r="SMH554" s="52"/>
      <c r="SMI554" s="52"/>
      <c r="SMJ554" s="52"/>
      <c r="SMK554" s="52"/>
      <c r="SML554" s="52"/>
      <c r="SMM554" s="52"/>
      <c r="SMN554" s="52"/>
      <c r="SMO554" s="52"/>
      <c r="SMP554" s="52"/>
      <c r="SMQ554" s="52"/>
      <c r="SMR554" s="52"/>
      <c r="SMS554" s="52"/>
      <c r="SMT554" s="52"/>
      <c r="SMU554" s="52"/>
      <c r="SMV554" s="52"/>
      <c r="SMW554" s="52"/>
      <c r="SMX554" s="52"/>
      <c r="SMY554" s="52"/>
      <c r="SMZ554" s="52"/>
      <c r="SNA554" s="52"/>
      <c r="SNB554" s="52"/>
      <c r="SNC554" s="52"/>
      <c r="SND554" s="52"/>
      <c r="SNE554" s="52"/>
      <c r="SNF554" s="52"/>
      <c r="SNG554" s="52"/>
      <c r="SNH554" s="52"/>
      <c r="SNI554" s="52"/>
      <c r="SNJ554" s="52"/>
      <c r="SNK554" s="52"/>
      <c r="SNL554" s="52"/>
      <c r="SNM554" s="52"/>
      <c r="SNN554" s="52"/>
      <c r="SNO554" s="52"/>
      <c r="SNP554" s="52"/>
      <c r="SNQ554" s="52"/>
      <c r="SNR554" s="52"/>
      <c r="SNS554" s="52"/>
      <c r="SNT554" s="52"/>
      <c r="SNU554" s="52"/>
      <c r="SNV554" s="52"/>
      <c r="SNW554" s="52"/>
      <c r="SNX554" s="52"/>
      <c r="SNY554" s="52"/>
      <c r="SNZ554" s="52"/>
      <c r="SOA554" s="52"/>
      <c r="SOB554" s="52"/>
      <c r="SOC554" s="52"/>
      <c r="SOD554" s="52"/>
      <c r="SOE554" s="52"/>
      <c r="SOF554" s="52"/>
      <c r="SOG554" s="52"/>
      <c r="SOH554" s="52"/>
      <c r="SOI554" s="52"/>
      <c r="SOJ554" s="52"/>
      <c r="SOK554" s="52"/>
      <c r="SOL554" s="52"/>
      <c r="SOM554" s="52"/>
      <c r="SON554" s="52"/>
      <c r="SOO554" s="52"/>
      <c r="SOP554" s="52"/>
      <c r="SOQ554" s="52"/>
      <c r="SOR554" s="52"/>
      <c r="SOS554" s="52"/>
      <c r="SOT554" s="52"/>
      <c r="SOU554" s="52"/>
      <c r="SOV554" s="52"/>
      <c r="SOW554" s="52"/>
      <c r="SOX554" s="52"/>
      <c r="SOY554" s="52"/>
      <c r="SOZ554" s="52"/>
      <c r="SPA554" s="52"/>
      <c r="SPB554" s="52"/>
      <c r="SPC554" s="52"/>
      <c r="SPD554" s="52"/>
      <c r="SPE554" s="52"/>
      <c r="SPF554" s="52"/>
      <c r="SPG554" s="52"/>
      <c r="SPH554" s="52"/>
      <c r="SPI554" s="52"/>
      <c r="SPJ554" s="52"/>
      <c r="SPK554" s="52"/>
      <c r="SPL554" s="52"/>
      <c r="SPM554" s="52"/>
      <c r="SPN554" s="52"/>
      <c r="SPO554" s="52"/>
      <c r="SPP554" s="52"/>
      <c r="SPQ554" s="52"/>
      <c r="SPR554" s="52"/>
      <c r="SPS554" s="52"/>
      <c r="SPT554" s="52"/>
      <c r="SPU554" s="52"/>
      <c r="SPV554" s="52"/>
      <c r="SPW554" s="52"/>
      <c r="SPX554" s="52"/>
      <c r="SPY554" s="52"/>
      <c r="SPZ554" s="52"/>
      <c r="SQA554" s="52"/>
      <c r="SQB554" s="52"/>
      <c r="SQC554" s="52"/>
      <c r="SQD554" s="52"/>
      <c r="SQE554" s="52"/>
      <c r="SQF554" s="52"/>
      <c r="SQG554" s="52"/>
      <c r="SQH554" s="52"/>
      <c r="SQI554" s="52"/>
      <c r="SQJ554" s="52"/>
      <c r="SQK554" s="52"/>
      <c r="SQL554" s="52"/>
      <c r="SQM554" s="52"/>
      <c r="SQN554" s="52"/>
      <c r="SQO554" s="52"/>
      <c r="SQP554" s="52"/>
      <c r="SQQ554" s="52"/>
      <c r="SQR554" s="52"/>
      <c r="SQS554" s="52"/>
      <c r="SQT554" s="52"/>
      <c r="SQU554" s="52"/>
      <c r="SQV554" s="52"/>
      <c r="SQW554" s="52"/>
      <c r="SQX554" s="52"/>
      <c r="SQY554" s="52"/>
      <c r="SQZ554" s="52"/>
      <c r="SRA554" s="52"/>
      <c r="SRB554" s="52"/>
      <c r="SRC554" s="52"/>
      <c r="SRD554" s="52"/>
      <c r="SRE554" s="52"/>
      <c r="SRF554" s="52"/>
      <c r="SRG554" s="52"/>
      <c r="SRH554" s="52"/>
      <c r="SRI554" s="52"/>
      <c r="SRJ554" s="52"/>
      <c r="SRK554" s="52"/>
      <c r="SRL554" s="52"/>
      <c r="SRM554" s="52"/>
      <c r="SRN554" s="52"/>
      <c r="SRO554" s="52"/>
      <c r="SRP554" s="52"/>
      <c r="SRQ554" s="52"/>
      <c r="SRR554" s="52"/>
      <c r="SRS554" s="52"/>
      <c r="SRT554" s="52"/>
      <c r="SRU554" s="52"/>
      <c r="SRV554" s="52"/>
      <c r="SRW554" s="52"/>
      <c r="SRX554" s="52"/>
      <c r="SRY554" s="52"/>
      <c r="SRZ554" s="52"/>
      <c r="SSA554" s="52"/>
      <c r="SSB554" s="52"/>
      <c r="SSC554" s="52"/>
      <c r="SSD554" s="52"/>
      <c r="SSE554" s="52"/>
      <c r="SSF554" s="52"/>
      <c r="SSG554" s="52"/>
      <c r="SSH554" s="52"/>
      <c r="SSI554" s="52"/>
      <c r="SSJ554" s="52"/>
      <c r="SSK554" s="52"/>
      <c r="SSL554" s="52"/>
      <c r="SSM554" s="52"/>
      <c r="SSN554" s="52"/>
      <c r="SSO554" s="52"/>
      <c r="SSP554" s="52"/>
      <c r="SSQ554" s="52"/>
      <c r="SSR554" s="52"/>
      <c r="SSS554" s="52"/>
      <c r="SST554" s="52"/>
      <c r="SSU554" s="52"/>
      <c r="SSV554" s="52"/>
      <c r="SSW554" s="52"/>
      <c r="SSX554" s="52"/>
      <c r="SSY554" s="52"/>
      <c r="SSZ554" s="52"/>
      <c r="STA554" s="52"/>
      <c r="STB554" s="52"/>
      <c r="STC554" s="52"/>
      <c r="STD554" s="52"/>
      <c r="STE554" s="52"/>
      <c r="STF554" s="52"/>
      <c r="STG554" s="52"/>
      <c r="STH554" s="52"/>
      <c r="STI554" s="52"/>
      <c r="STJ554" s="52"/>
      <c r="STK554" s="52"/>
      <c r="STL554" s="52"/>
      <c r="STM554" s="52"/>
      <c r="STN554" s="52"/>
      <c r="STO554" s="52"/>
      <c r="STP554" s="52"/>
      <c r="STQ554" s="52"/>
      <c r="STR554" s="52"/>
      <c r="STS554" s="52"/>
      <c r="STT554" s="52"/>
      <c r="STU554" s="52"/>
      <c r="STV554" s="52"/>
      <c r="STW554" s="52"/>
      <c r="STX554" s="52"/>
      <c r="STY554" s="52"/>
      <c r="STZ554" s="52"/>
      <c r="SUA554" s="52"/>
      <c r="SUB554" s="52"/>
      <c r="SUC554" s="52"/>
      <c r="SUD554" s="52"/>
      <c r="SUE554" s="52"/>
      <c r="SUF554" s="52"/>
      <c r="SUG554" s="52"/>
      <c r="SUH554" s="52"/>
      <c r="SUI554" s="52"/>
      <c r="SUJ554" s="52"/>
      <c r="SUK554" s="52"/>
      <c r="SUL554" s="52"/>
      <c r="SUM554" s="52"/>
      <c r="SUN554" s="52"/>
      <c r="SUO554" s="52"/>
      <c r="SUP554" s="52"/>
      <c r="SUQ554" s="52"/>
      <c r="SUR554" s="52"/>
      <c r="SUS554" s="52"/>
      <c r="SUT554" s="52"/>
      <c r="SUU554" s="52"/>
      <c r="SUV554" s="52"/>
      <c r="SUW554" s="52"/>
      <c r="SUX554" s="52"/>
      <c r="SUY554" s="52"/>
      <c r="SUZ554" s="52"/>
      <c r="SVA554" s="52"/>
      <c r="SVB554" s="52"/>
      <c r="SVC554" s="52"/>
      <c r="SVD554" s="52"/>
      <c r="SVE554" s="52"/>
      <c r="SVF554" s="52"/>
      <c r="SVG554" s="52"/>
      <c r="SVH554" s="52"/>
      <c r="SVI554" s="52"/>
      <c r="SVJ554" s="52"/>
      <c r="SVK554" s="52"/>
      <c r="SVL554" s="52"/>
      <c r="SVM554" s="52"/>
      <c r="SVN554" s="52"/>
      <c r="SVO554" s="52"/>
      <c r="SVP554" s="52"/>
      <c r="SVQ554" s="52"/>
      <c r="SVR554" s="52"/>
      <c r="SVS554" s="52"/>
      <c r="SVT554" s="52"/>
      <c r="SVU554" s="52"/>
      <c r="SVV554" s="52"/>
      <c r="SVW554" s="52"/>
      <c r="SVX554" s="52"/>
      <c r="SVY554" s="52"/>
      <c r="SVZ554" s="52"/>
      <c r="SWA554" s="52"/>
      <c r="SWB554" s="52"/>
      <c r="SWC554" s="52"/>
      <c r="SWD554" s="52"/>
      <c r="SWE554" s="52"/>
      <c r="SWF554" s="52"/>
      <c r="SWG554" s="52"/>
      <c r="SWH554" s="52"/>
      <c r="SWI554" s="52"/>
      <c r="SWJ554" s="52"/>
      <c r="SWK554" s="52"/>
      <c r="SWL554" s="52"/>
      <c r="SWM554" s="52"/>
      <c r="SWN554" s="52"/>
      <c r="SWO554" s="52"/>
      <c r="SWP554" s="52"/>
      <c r="SWQ554" s="52"/>
      <c r="SWR554" s="52"/>
      <c r="SWS554" s="52"/>
      <c r="SWT554" s="52"/>
      <c r="SWU554" s="52"/>
      <c r="SWV554" s="52"/>
      <c r="SWW554" s="52"/>
      <c r="SWX554" s="52"/>
      <c r="SWY554" s="52"/>
      <c r="SWZ554" s="52"/>
      <c r="SXA554" s="52"/>
      <c r="SXB554" s="52"/>
      <c r="SXC554" s="52"/>
      <c r="SXD554" s="52"/>
      <c r="SXE554" s="52"/>
      <c r="SXF554" s="52"/>
      <c r="SXG554" s="52"/>
      <c r="SXH554" s="52"/>
      <c r="SXI554" s="52"/>
      <c r="SXJ554" s="52"/>
      <c r="SXK554" s="52"/>
      <c r="SXL554" s="52"/>
      <c r="SXM554" s="52"/>
      <c r="SXN554" s="52"/>
      <c r="SXO554" s="52"/>
      <c r="SXP554" s="52"/>
      <c r="SXQ554" s="52"/>
      <c r="SXR554" s="52"/>
      <c r="SXS554" s="52"/>
      <c r="SXT554" s="52"/>
      <c r="SXU554" s="52"/>
      <c r="SXV554" s="52"/>
      <c r="SXW554" s="52"/>
      <c r="SXX554" s="52"/>
      <c r="SXY554" s="52"/>
      <c r="SXZ554" s="52"/>
      <c r="SYA554" s="52"/>
      <c r="SYB554" s="52"/>
      <c r="SYC554" s="52"/>
      <c r="SYD554" s="52"/>
      <c r="SYE554" s="52"/>
      <c r="SYF554" s="52"/>
      <c r="SYG554" s="52"/>
      <c r="SYH554" s="52"/>
      <c r="SYI554" s="52"/>
      <c r="SYJ554" s="52"/>
      <c r="SYK554" s="52"/>
      <c r="SYL554" s="52"/>
      <c r="SYM554" s="52"/>
      <c r="SYN554" s="52"/>
      <c r="SYO554" s="52"/>
      <c r="SYP554" s="52"/>
      <c r="SYQ554" s="52"/>
      <c r="SYR554" s="52"/>
      <c r="SYS554" s="52"/>
      <c r="SYT554" s="52"/>
      <c r="SYU554" s="52"/>
      <c r="SYV554" s="52"/>
      <c r="SYW554" s="52"/>
      <c r="SYX554" s="52"/>
      <c r="SYY554" s="52"/>
      <c r="SYZ554" s="52"/>
      <c r="SZA554" s="52"/>
      <c r="SZB554" s="52"/>
      <c r="SZC554" s="52"/>
      <c r="SZD554" s="52"/>
      <c r="SZE554" s="52"/>
      <c r="SZF554" s="52"/>
      <c r="SZG554" s="52"/>
      <c r="SZH554" s="52"/>
      <c r="SZI554" s="52"/>
      <c r="SZJ554" s="52"/>
      <c r="SZK554" s="52"/>
      <c r="SZL554" s="52"/>
      <c r="SZM554" s="52"/>
      <c r="SZN554" s="52"/>
      <c r="SZO554" s="52"/>
      <c r="SZP554" s="52"/>
      <c r="SZQ554" s="52"/>
      <c r="SZR554" s="52"/>
      <c r="SZS554" s="52"/>
      <c r="SZT554" s="52"/>
      <c r="SZU554" s="52"/>
      <c r="SZV554" s="52"/>
      <c r="SZW554" s="52"/>
      <c r="SZX554" s="52"/>
      <c r="SZY554" s="52"/>
      <c r="SZZ554" s="52"/>
      <c r="TAA554" s="52"/>
      <c r="TAB554" s="52"/>
      <c r="TAC554" s="52"/>
      <c r="TAD554" s="52"/>
      <c r="TAE554" s="52"/>
      <c r="TAF554" s="52"/>
      <c r="TAG554" s="52"/>
      <c r="TAH554" s="52"/>
      <c r="TAI554" s="52"/>
      <c r="TAJ554" s="52"/>
      <c r="TAK554" s="52"/>
      <c r="TAL554" s="52"/>
      <c r="TAM554" s="52"/>
      <c r="TAN554" s="52"/>
      <c r="TAO554" s="52"/>
      <c r="TAP554" s="52"/>
      <c r="TAQ554" s="52"/>
      <c r="TAR554" s="52"/>
      <c r="TAS554" s="52"/>
      <c r="TAT554" s="52"/>
      <c r="TAU554" s="52"/>
      <c r="TAV554" s="52"/>
      <c r="TAW554" s="52"/>
      <c r="TAX554" s="52"/>
      <c r="TAY554" s="52"/>
      <c r="TAZ554" s="52"/>
      <c r="TBA554" s="52"/>
      <c r="TBB554" s="52"/>
      <c r="TBC554" s="52"/>
      <c r="TBD554" s="52"/>
      <c r="TBE554" s="52"/>
      <c r="TBF554" s="52"/>
      <c r="TBG554" s="52"/>
      <c r="TBH554" s="52"/>
      <c r="TBI554" s="52"/>
      <c r="TBJ554" s="52"/>
      <c r="TBK554" s="52"/>
      <c r="TBL554" s="52"/>
      <c r="TBM554" s="52"/>
      <c r="TBN554" s="52"/>
      <c r="TBO554" s="52"/>
      <c r="TBP554" s="52"/>
      <c r="TBQ554" s="52"/>
      <c r="TBR554" s="52"/>
      <c r="TBS554" s="52"/>
      <c r="TBT554" s="52"/>
      <c r="TBU554" s="52"/>
      <c r="TBV554" s="52"/>
      <c r="TBW554" s="52"/>
      <c r="TBX554" s="52"/>
      <c r="TBY554" s="52"/>
      <c r="TBZ554" s="52"/>
      <c r="TCA554" s="52"/>
      <c r="TCB554" s="52"/>
      <c r="TCC554" s="52"/>
      <c r="TCD554" s="52"/>
      <c r="TCE554" s="52"/>
      <c r="TCF554" s="52"/>
      <c r="TCG554" s="52"/>
      <c r="TCH554" s="52"/>
      <c r="TCI554" s="52"/>
      <c r="TCJ554" s="52"/>
      <c r="TCK554" s="52"/>
      <c r="TCL554" s="52"/>
      <c r="TCM554" s="52"/>
      <c r="TCN554" s="52"/>
      <c r="TCO554" s="52"/>
      <c r="TCP554" s="52"/>
      <c r="TCQ554" s="52"/>
      <c r="TCR554" s="52"/>
      <c r="TCS554" s="52"/>
      <c r="TCT554" s="52"/>
      <c r="TCU554" s="52"/>
      <c r="TCV554" s="52"/>
      <c r="TCW554" s="52"/>
      <c r="TCX554" s="52"/>
      <c r="TCY554" s="52"/>
      <c r="TCZ554" s="52"/>
      <c r="TDA554" s="52"/>
      <c r="TDB554" s="52"/>
      <c r="TDC554" s="52"/>
      <c r="TDD554" s="52"/>
      <c r="TDE554" s="52"/>
      <c r="TDF554" s="52"/>
      <c r="TDG554" s="52"/>
      <c r="TDH554" s="52"/>
      <c r="TDI554" s="52"/>
      <c r="TDJ554" s="52"/>
      <c r="TDK554" s="52"/>
      <c r="TDL554" s="52"/>
      <c r="TDM554" s="52"/>
      <c r="TDN554" s="52"/>
      <c r="TDO554" s="52"/>
      <c r="TDP554" s="52"/>
      <c r="TDQ554" s="52"/>
      <c r="TDR554" s="52"/>
      <c r="TDS554" s="52"/>
      <c r="TDT554" s="52"/>
      <c r="TDU554" s="52"/>
      <c r="TDV554" s="52"/>
      <c r="TDW554" s="52"/>
      <c r="TDX554" s="52"/>
      <c r="TDY554" s="52"/>
      <c r="TDZ554" s="52"/>
      <c r="TEA554" s="52"/>
      <c r="TEB554" s="52"/>
      <c r="TEC554" s="52"/>
      <c r="TED554" s="52"/>
      <c r="TEE554" s="52"/>
      <c r="TEF554" s="52"/>
      <c r="TEG554" s="52"/>
      <c r="TEH554" s="52"/>
      <c r="TEI554" s="52"/>
      <c r="TEJ554" s="52"/>
      <c r="TEK554" s="52"/>
      <c r="TEL554" s="52"/>
      <c r="TEM554" s="52"/>
      <c r="TEN554" s="52"/>
      <c r="TEO554" s="52"/>
      <c r="TEP554" s="52"/>
      <c r="TEQ554" s="52"/>
      <c r="TER554" s="52"/>
      <c r="TES554" s="52"/>
      <c r="TET554" s="52"/>
      <c r="TEU554" s="52"/>
      <c r="TEV554" s="52"/>
      <c r="TEW554" s="52"/>
      <c r="TEX554" s="52"/>
      <c r="TEY554" s="52"/>
      <c r="TEZ554" s="52"/>
      <c r="TFA554" s="52"/>
      <c r="TFB554" s="52"/>
      <c r="TFC554" s="52"/>
      <c r="TFD554" s="52"/>
      <c r="TFE554" s="52"/>
      <c r="TFF554" s="52"/>
      <c r="TFG554" s="52"/>
      <c r="TFH554" s="52"/>
      <c r="TFI554" s="52"/>
      <c r="TFJ554" s="52"/>
      <c r="TFK554" s="52"/>
      <c r="TFL554" s="52"/>
      <c r="TFM554" s="52"/>
      <c r="TFN554" s="52"/>
      <c r="TFO554" s="52"/>
      <c r="TFP554" s="52"/>
      <c r="TFQ554" s="52"/>
      <c r="TFR554" s="52"/>
      <c r="TFS554" s="52"/>
      <c r="TFT554" s="52"/>
      <c r="TFU554" s="52"/>
      <c r="TFV554" s="52"/>
      <c r="TFW554" s="52"/>
      <c r="TFX554" s="52"/>
      <c r="TFY554" s="52"/>
      <c r="TFZ554" s="52"/>
      <c r="TGA554" s="52"/>
      <c r="TGB554" s="52"/>
      <c r="TGC554" s="52"/>
      <c r="TGD554" s="52"/>
      <c r="TGE554" s="52"/>
      <c r="TGF554" s="52"/>
      <c r="TGG554" s="52"/>
      <c r="TGH554" s="52"/>
      <c r="TGI554" s="52"/>
      <c r="TGJ554" s="52"/>
      <c r="TGK554" s="52"/>
      <c r="TGL554" s="52"/>
      <c r="TGM554" s="52"/>
      <c r="TGN554" s="52"/>
      <c r="TGO554" s="52"/>
      <c r="TGP554" s="52"/>
      <c r="TGQ554" s="52"/>
      <c r="TGR554" s="52"/>
      <c r="TGS554" s="52"/>
      <c r="TGT554" s="52"/>
      <c r="TGU554" s="52"/>
      <c r="TGV554" s="52"/>
      <c r="TGW554" s="52"/>
      <c r="TGX554" s="52"/>
      <c r="TGY554" s="52"/>
      <c r="TGZ554" s="52"/>
      <c r="THA554" s="52"/>
      <c r="THB554" s="52"/>
      <c r="THC554" s="52"/>
      <c r="THD554" s="52"/>
      <c r="THE554" s="52"/>
      <c r="THF554" s="52"/>
      <c r="THG554" s="52"/>
      <c r="THH554" s="52"/>
      <c r="THI554" s="52"/>
      <c r="THJ554" s="52"/>
      <c r="THK554" s="52"/>
      <c r="THL554" s="52"/>
      <c r="THM554" s="52"/>
      <c r="THN554" s="52"/>
      <c r="THO554" s="52"/>
      <c r="THP554" s="52"/>
      <c r="THQ554" s="52"/>
      <c r="THR554" s="52"/>
      <c r="THS554" s="52"/>
      <c r="THT554" s="52"/>
      <c r="THU554" s="52"/>
      <c r="THV554" s="52"/>
      <c r="THW554" s="52"/>
      <c r="THX554" s="52"/>
      <c r="THY554" s="52"/>
      <c r="THZ554" s="52"/>
      <c r="TIA554" s="52"/>
      <c r="TIB554" s="52"/>
      <c r="TIC554" s="52"/>
      <c r="TID554" s="52"/>
      <c r="TIE554" s="52"/>
      <c r="TIF554" s="52"/>
      <c r="TIG554" s="52"/>
      <c r="TIH554" s="52"/>
      <c r="TII554" s="52"/>
      <c r="TIJ554" s="52"/>
      <c r="TIK554" s="52"/>
      <c r="TIL554" s="52"/>
      <c r="TIM554" s="52"/>
      <c r="TIN554" s="52"/>
      <c r="TIO554" s="52"/>
      <c r="TIP554" s="52"/>
      <c r="TIQ554" s="52"/>
      <c r="TIR554" s="52"/>
      <c r="TIS554" s="52"/>
      <c r="TIT554" s="52"/>
      <c r="TIU554" s="52"/>
      <c r="TIV554" s="52"/>
      <c r="TIW554" s="52"/>
      <c r="TIX554" s="52"/>
      <c r="TIY554" s="52"/>
      <c r="TIZ554" s="52"/>
      <c r="TJA554" s="52"/>
      <c r="TJB554" s="52"/>
      <c r="TJC554" s="52"/>
      <c r="TJD554" s="52"/>
      <c r="TJE554" s="52"/>
      <c r="TJF554" s="52"/>
      <c r="TJG554" s="52"/>
      <c r="TJH554" s="52"/>
      <c r="TJI554" s="52"/>
      <c r="TJJ554" s="52"/>
      <c r="TJK554" s="52"/>
      <c r="TJL554" s="52"/>
      <c r="TJM554" s="52"/>
      <c r="TJN554" s="52"/>
      <c r="TJO554" s="52"/>
      <c r="TJP554" s="52"/>
      <c r="TJQ554" s="52"/>
      <c r="TJR554" s="52"/>
      <c r="TJS554" s="52"/>
      <c r="TJT554" s="52"/>
      <c r="TJU554" s="52"/>
      <c r="TJV554" s="52"/>
      <c r="TJW554" s="52"/>
      <c r="TJX554" s="52"/>
      <c r="TJY554" s="52"/>
      <c r="TJZ554" s="52"/>
      <c r="TKA554" s="52"/>
      <c r="TKB554" s="52"/>
      <c r="TKC554" s="52"/>
      <c r="TKD554" s="52"/>
      <c r="TKE554" s="52"/>
      <c r="TKF554" s="52"/>
      <c r="TKG554" s="52"/>
      <c r="TKH554" s="52"/>
      <c r="TKI554" s="52"/>
      <c r="TKJ554" s="52"/>
      <c r="TKK554" s="52"/>
      <c r="TKL554" s="52"/>
      <c r="TKM554" s="52"/>
      <c r="TKN554" s="52"/>
      <c r="TKO554" s="52"/>
      <c r="TKP554" s="52"/>
      <c r="TKQ554" s="52"/>
      <c r="TKR554" s="52"/>
      <c r="TKS554" s="52"/>
      <c r="TKT554" s="52"/>
      <c r="TKU554" s="52"/>
      <c r="TKV554" s="52"/>
      <c r="TKW554" s="52"/>
      <c r="TKX554" s="52"/>
      <c r="TKY554" s="52"/>
      <c r="TKZ554" s="52"/>
      <c r="TLA554" s="52"/>
      <c r="TLB554" s="52"/>
      <c r="TLC554" s="52"/>
      <c r="TLD554" s="52"/>
      <c r="TLE554" s="52"/>
      <c r="TLF554" s="52"/>
      <c r="TLG554" s="52"/>
      <c r="TLH554" s="52"/>
      <c r="TLI554" s="52"/>
      <c r="TLJ554" s="52"/>
      <c r="TLK554" s="52"/>
      <c r="TLL554" s="52"/>
      <c r="TLM554" s="52"/>
      <c r="TLN554" s="52"/>
      <c r="TLO554" s="52"/>
      <c r="TLP554" s="52"/>
      <c r="TLQ554" s="52"/>
      <c r="TLR554" s="52"/>
      <c r="TLS554" s="52"/>
      <c r="TLT554" s="52"/>
      <c r="TLU554" s="52"/>
      <c r="TLV554" s="52"/>
      <c r="TLW554" s="52"/>
      <c r="TLX554" s="52"/>
      <c r="TLY554" s="52"/>
      <c r="TLZ554" s="52"/>
      <c r="TMA554" s="52"/>
      <c r="TMB554" s="52"/>
      <c r="TMC554" s="52"/>
      <c r="TMD554" s="52"/>
      <c r="TME554" s="52"/>
      <c r="TMF554" s="52"/>
      <c r="TMG554" s="52"/>
      <c r="TMH554" s="52"/>
      <c r="TMI554" s="52"/>
      <c r="TMJ554" s="52"/>
      <c r="TMK554" s="52"/>
      <c r="TML554" s="52"/>
      <c r="TMM554" s="52"/>
      <c r="TMN554" s="52"/>
      <c r="TMO554" s="52"/>
      <c r="TMP554" s="52"/>
      <c r="TMQ554" s="52"/>
      <c r="TMR554" s="52"/>
      <c r="TMS554" s="52"/>
      <c r="TMT554" s="52"/>
      <c r="TMU554" s="52"/>
      <c r="TMV554" s="52"/>
      <c r="TMW554" s="52"/>
      <c r="TMX554" s="52"/>
      <c r="TMY554" s="52"/>
      <c r="TMZ554" s="52"/>
      <c r="TNA554" s="52"/>
      <c r="TNB554" s="52"/>
      <c r="TNC554" s="52"/>
      <c r="TND554" s="52"/>
      <c r="TNE554" s="52"/>
      <c r="TNF554" s="52"/>
      <c r="TNG554" s="52"/>
      <c r="TNH554" s="52"/>
      <c r="TNI554" s="52"/>
      <c r="TNJ554" s="52"/>
      <c r="TNK554" s="52"/>
      <c r="TNL554" s="52"/>
      <c r="TNM554" s="52"/>
      <c r="TNN554" s="52"/>
      <c r="TNO554" s="52"/>
      <c r="TNP554" s="52"/>
      <c r="TNQ554" s="52"/>
      <c r="TNR554" s="52"/>
      <c r="TNS554" s="52"/>
      <c r="TNT554" s="52"/>
      <c r="TNU554" s="52"/>
      <c r="TNV554" s="52"/>
      <c r="TNW554" s="52"/>
      <c r="TNX554" s="52"/>
      <c r="TNY554" s="52"/>
      <c r="TNZ554" s="52"/>
      <c r="TOA554" s="52"/>
      <c r="TOB554" s="52"/>
      <c r="TOC554" s="52"/>
      <c r="TOD554" s="52"/>
      <c r="TOE554" s="52"/>
      <c r="TOF554" s="52"/>
      <c r="TOG554" s="52"/>
      <c r="TOH554" s="52"/>
      <c r="TOI554" s="52"/>
      <c r="TOJ554" s="52"/>
      <c r="TOK554" s="52"/>
      <c r="TOL554" s="52"/>
      <c r="TOM554" s="52"/>
      <c r="TON554" s="52"/>
      <c r="TOO554" s="52"/>
      <c r="TOP554" s="52"/>
      <c r="TOQ554" s="52"/>
      <c r="TOR554" s="52"/>
      <c r="TOS554" s="52"/>
      <c r="TOT554" s="52"/>
      <c r="TOU554" s="52"/>
      <c r="TOV554" s="52"/>
      <c r="TOW554" s="52"/>
      <c r="TOX554" s="52"/>
      <c r="TOY554" s="52"/>
      <c r="TOZ554" s="52"/>
      <c r="TPA554" s="52"/>
      <c r="TPB554" s="52"/>
      <c r="TPC554" s="52"/>
      <c r="TPD554" s="52"/>
      <c r="TPE554" s="52"/>
      <c r="TPF554" s="52"/>
      <c r="TPG554" s="52"/>
      <c r="TPH554" s="52"/>
      <c r="TPI554" s="52"/>
      <c r="TPJ554" s="52"/>
      <c r="TPK554" s="52"/>
      <c r="TPL554" s="52"/>
      <c r="TPM554" s="52"/>
      <c r="TPN554" s="52"/>
      <c r="TPO554" s="52"/>
      <c r="TPP554" s="52"/>
      <c r="TPQ554" s="52"/>
      <c r="TPR554" s="52"/>
      <c r="TPS554" s="52"/>
      <c r="TPT554" s="52"/>
      <c r="TPU554" s="52"/>
      <c r="TPV554" s="52"/>
      <c r="TPW554" s="52"/>
      <c r="TPX554" s="52"/>
      <c r="TPY554" s="52"/>
      <c r="TPZ554" s="52"/>
      <c r="TQA554" s="52"/>
      <c r="TQB554" s="52"/>
      <c r="TQC554" s="52"/>
      <c r="TQD554" s="52"/>
      <c r="TQE554" s="52"/>
      <c r="TQF554" s="52"/>
      <c r="TQG554" s="52"/>
      <c r="TQH554" s="52"/>
      <c r="TQI554" s="52"/>
      <c r="TQJ554" s="52"/>
      <c r="TQK554" s="52"/>
      <c r="TQL554" s="52"/>
      <c r="TQM554" s="52"/>
      <c r="TQN554" s="52"/>
      <c r="TQO554" s="52"/>
      <c r="TQP554" s="52"/>
      <c r="TQQ554" s="52"/>
      <c r="TQR554" s="52"/>
      <c r="TQS554" s="52"/>
      <c r="TQT554" s="52"/>
      <c r="TQU554" s="52"/>
      <c r="TQV554" s="52"/>
      <c r="TQW554" s="52"/>
      <c r="TQX554" s="52"/>
      <c r="TQY554" s="52"/>
      <c r="TQZ554" s="52"/>
      <c r="TRA554" s="52"/>
      <c r="TRB554" s="52"/>
      <c r="TRC554" s="52"/>
      <c r="TRD554" s="52"/>
      <c r="TRE554" s="52"/>
      <c r="TRF554" s="52"/>
      <c r="TRG554" s="52"/>
      <c r="TRH554" s="52"/>
      <c r="TRI554" s="52"/>
      <c r="TRJ554" s="52"/>
      <c r="TRK554" s="52"/>
      <c r="TRL554" s="52"/>
      <c r="TRM554" s="52"/>
      <c r="TRN554" s="52"/>
      <c r="TRO554" s="52"/>
      <c r="TRP554" s="52"/>
      <c r="TRQ554" s="52"/>
      <c r="TRR554" s="52"/>
      <c r="TRS554" s="52"/>
      <c r="TRT554" s="52"/>
      <c r="TRU554" s="52"/>
      <c r="TRV554" s="52"/>
      <c r="TRW554" s="52"/>
      <c r="TRX554" s="52"/>
      <c r="TRY554" s="52"/>
      <c r="TRZ554" s="52"/>
      <c r="TSA554" s="52"/>
      <c r="TSB554" s="52"/>
      <c r="TSC554" s="52"/>
      <c r="TSD554" s="52"/>
      <c r="TSE554" s="52"/>
      <c r="TSF554" s="52"/>
      <c r="TSG554" s="52"/>
      <c r="TSH554" s="52"/>
      <c r="TSI554" s="52"/>
      <c r="TSJ554" s="52"/>
      <c r="TSK554" s="52"/>
      <c r="TSL554" s="52"/>
      <c r="TSM554" s="52"/>
      <c r="TSN554" s="52"/>
      <c r="TSO554" s="52"/>
      <c r="TSP554" s="52"/>
      <c r="TSQ554" s="52"/>
      <c r="TSR554" s="52"/>
      <c r="TSS554" s="52"/>
      <c r="TST554" s="52"/>
      <c r="TSU554" s="52"/>
      <c r="TSV554" s="52"/>
      <c r="TSW554" s="52"/>
      <c r="TSX554" s="52"/>
      <c r="TSY554" s="52"/>
      <c r="TSZ554" s="52"/>
      <c r="TTA554" s="52"/>
      <c r="TTB554" s="52"/>
      <c r="TTC554" s="52"/>
      <c r="TTD554" s="52"/>
      <c r="TTE554" s="52"/>
      <c r="TTF554" s="52"/>
      <c r="TTG554" s="52"/>
      <c r="TTH554" s="52"/>
      <c r="TTI554" s="52"/>
      <c r="TTJ554" s="52"/>
      <c r="TTK554" s="52"/>
      <c r="TTL554" s="52"/>
      <c r="TTM554" s="52"/>
      <c r="TTN554" s="52"/>
      <c r="TTO554" s="52"/>
      <c r="TTP554" s="52"/>
      <c r="TTQ554" s="52"/>
      <c r="TTR554" s="52"/>
      <c r="TTS554" s="52"/>
      <c r="TTT554" s="52"/>
      <c r="TTU554" s="52"/>
      <c r="TTV554" s="52"/>
      <c r="TTW554" s="52"/>
      <c r="TTX554" s="52"/>
      <c r="TTY554" s="52"/>
      <c r="TTZ554" s="52"/>
      <c r="TUA554" s="52"/>
      <c r="TUB554" s="52"/>
      <c r="TUC554" s="52"/>
      <c r="TUD554" s="52"/>
      <c r="TUE554" s="52"/>
      <c r="TUF554" s="52"/>
      <c r="TUG554" s="52"/>
      <c r="TUH554" s="52"/>
      <c r="TUI554" s="52"/>
      <c r="TUJ554" s="52"/>
      <c r="TUK554" s="52"/>
      <c r="TUL554" s="52"/>
      <c r="TUM554" s="52"/>
      <c r="TUN554" s="52"/>
      <c r="TUO554" s="52"/>
      <c r="TUP554" s="52"/>
      <c r="TUQ554" s="52"/>
      <c r="TUR554" s="52"/>
      <c r="TUS554" s="52"/>
      <c r="TUT554" s="52"/>
      <c r="TUU554" s="52"/>
      <c r="TUV554" s="52"/>
      <c r="TUW554" s="52"/>
      <c r="TUX554" s="52"/>
      <c r="TUY554" s="52"/>
      <c r="TUZ554" s="52"/>
      <c r="TVA554" s="52"/>
      <c r="TVB554" s="52"/>
      <c r="TVC554" s="52"/>
      <c r="TVD554" s="52"/>
      <c r="TVE554" s="52"/>
      <c r="TVF554" s="52"/>
      <c r="TVG554" s="52"/>
      <c r="TVH554" s="52"/>
      <c r="TVI554" s="52"/>
      <c r="TVJ554" s="52"/>
      <c r="TVK554" s="52"/>
      <c r="TVL554" s="52"/>
      <c r="TVM554" s="52"/>
      <c r="TVN554" s="52"/>
      <c r="TVO554" s="52"/>
      <c r="TVP554" s="52"/>
      <c r="TVQ554" s="52"/>
      <c r="TVR554" s="52"/>
      <c r="TVS554" s="52"/>
      <c r="TVT554" s="52"/>
      <c r="TVU554" s="52"/>
      <c r="TVV554" s="52"/>
      <c r="TVW554" s="52"/>
      <c r="TVX554" s="52"/>
      <c r="TVY554" s="52"/>
      <c r="TVZ554" s="52"/>
      <c r="TWA554" s="52"/>
      <c r="TWB554" s="52"/>
      <c r="TWC554" s="52"/>
      <c r="TWD554" s="52"/>
      <c r="TWE554" s="52"/>
      <c r="TWF554" s="52"/>
      <c r="TWG554" s="52"/>
      <c r="TWH554" s="52"/>
      <c r="TWI554" s="52"/>
      <c r="TWJ554" s="52"/>
      <c r="TWK554" s="52"/>
      <c r="TWL554" s="52"/>
      <c r="TWM554" s="52"/>
      <c r="TWN554" s="52"/>
      <c r="TWO554" s="52"/>
      <c r="TWP554" s="52"/>
      <c r="TWQ554" s="52"/>
      <c r="TWR554" s="52"/>
      <c r="TWS554" s="52"/>
      <c r="TWT554" s="52"/>
      <c r="TWU554" s="52"/>
      <c r="TWV554" s="52"/>
      <c r="TWW554" s="52"/>
      <c r="TWX554" s="52"/>
      <c r="TWY554" s="52"/>
      <c r="TWZ554" s="52"/>
      <c r="TXA554" s="52"/>
      <c r="TXB554" s="52"/>
      <c r="TXC554" s="52"/>
      <c r="TXD554" s="52"/>
      <c r="TXE554" s="52"/>
      <c r="TXF554" s="52"/>
      <c r="TXG554" s="52"/>
      <c r="TXH554" s="52"/>
      <c r="TXI554" s="52"/>
      <c r="TXJ554" s="52"/>
      <c r="TXK554" s="52"/>
      <c r="TXL554" s="52"/>
      <c r="TXM554" s="52"/>
      <c r="TXN554" s="52"/>
      <c r="TXO554" s="52"/>
      <c r="TXP554" s="52"/>
      <c r="TXQ554" s="52"/>
      <c r="TXR554" s="52"/>
      <c r="TXS554" s="52"/>
      <c r="TXT554" s="52"/>
      <c r="TXU554" s="52"/>
      <c r="TXV554" s="52"/>
      <c r="TXW554" s="52"/>
      <c r="TXX554" s="52"/>
      <c r="TXY554" s="52"/>
      <c r="TXZ554" s="52"/>
      <c r="TYA554" s="52"/>
      <c r="TYB554" s="52"/>
      <c r="TYC554" s="52"/>
      <c r="TYD554" s="52"/>
      <c r="TYE554" s="52"/>
      <c r="TYF554" s="52"/>
      <c r="TYG554" s="52"/>
      <c r="TYH554" s="52"/>
      <c r="TYI554" s="52"/>
      <c r="TYJ554" s="52"/>
      <c r="TYK554" s="52"/>
      <c r="TYL554" s="52"/>
      <c r="TYM554" s="52"/>
      <c r="TYN554" s="52"/>
      <c r="TYO554" s="52"/>
      <c r="TYP554" s="52"/>
      <c r="TYQ554" s="52"/>
      <c r="TYR554" s="52"/>
      <c r="TYS554" s="52"/>
      <c r="TYT554" s="52"/>
      <c r="TYU554" s="52"/>
      <c r="TYV554" s="52"/>
      <c r="TYW554" s="52"/>
      <c r="TYX554" s="52"/>
      <c r="TYY554" s="52"/>
      <c r="TYZ554" s="52"/>
      <c r="TZA554" s="52"/>
      <c r="TZB554" s="52"/>
      <c r="TZC554" s="52"/>
      <c r="TZD554" s="52"/>
      <c r="TZE554" s="52"/>
      <c r="TZF554" s="52"/>
      <c r="TZG554" s="52"/>
      <c r="TZH554" s="52"/>
      <c r="TZI554" s="52"/>
      <c r="TZJ554" s="52"/>
      <c r="TZK554" s="52"/>
      <c r="TZL554" s="52"/>
      <c r="TZM554" s="52"/>
      <c r="TZN554" s="52"/>
      <c r="TZO554" s="52"/>
      <c r="TZP554" s="52"/>
      <c r="TZQ554" s="52"/>
      <c r="TZR554" s="52"/>
      <c r="TZS554" s="52"/>
      <c r="TZT554" s="52"/>
      <c r="TZU554" s="52"/>
      <c r="TZV554" s="52"/>
      <c r="TZW554" s="52"/>
      <c r="TZX554" s="52"/>
      <c r="TZY554" s="52"/>
      <c r="TZZ554" s="52"/>
      <c r="UAA554" s="52"/>
      <c r="UAB554" s="52"/>
      <c r="UAC554" s="52"/>
      <c r="UAD554" s="52"/>
      <c r="UAE554" s="52"/>
      <c r="UAF554" s="52"/>
      <c r="UAG554" s="52"/>
      <c r="UAH554" s="52"/>
      <c r="UAI554" s="52"/>
      <c r="UAJ554" s="52"/>
      <c r="UAK554" s="52"/>
      <c r="UAL554" s="52"/>
      <c r="UAM554" s="52"/>
      <c r="UAN554" s="52"/>
      <c r="UAO554" s="52"/>
      <c r="UAP554" s="52"/>
      <c r="UAQ554" s="52"/>
      <c r="UAR554" s="52"/>
      <c r="UAS554" s="52"/>
      <c r="UAT554" s="52"/>
      <c r="UAU554" s="52"/>
      <c r="UAV554" s="52"/>
      <c r="UAW554" s="52"/>
      <c r="UAX554" s="52"/>
      <c r="UAY554" s="52"/>
      <c r="UAZ554" s="52"/>
      <c r="UBA554" s="52"/>
      <c r="UBB554" s="52"/>
      <c r="UBC554" s="52"/>
      <c r="UBD554" s="52"/>
      <c r="UBE554" s="52"/>
      <c r="UBF554" s="52"/>
      <c r="UBG554" s="52"/>
      <c r="UBH554" s="52"/>
      <c r="UBI554" s="52"/>
      <c r="UBJ554" s="52"/>
      <c r="UBK554" s="52"/>
      <c r="UBL554" s="52"/>
      <c r="UBM554" s="52"/>
      <c r="UBN554" s="52"/>
      <c r="UBO554" s="52"/>
      <c r="UBP554" s="52"/>
      <c r="UBQ554" s="52"/>
      <c r="UBR554" s="52"/>
      <c r="UBS554" s="52"/>
      <c r="UBT554" s="52"/>
      <c r="UBU554" s="52"/>
      <c r="UBV554" s="52"/>
      <c r="UBW554" s="52"/>
      <c r="UBX554" s="52"/>
      <c r="UBY554" s="52"/>
      <c r="UBZ554" s="52"/>
      <c r="UCA554" s="52"/>
      <c r="UCB554" s="52"/>
      <c r="UCC554" s="52"/>
      <c r="UCD554" s="52"/>
      <c r="UCE554" s="52"/>
      <c r="UCF554" s="52"/>
      <c r="UCG554" s="52"/>
      <c r="UCH554" s="52"/>
      <c r="UCI554" s="52"/>
      <c r="UCJ554" s="52"/>
      <c r="UCK554" s="52"/>
      <c r="UCL554" s="52"/>
      <c r="UCM554" s="52"/>
      <c r="UCN554" s="52"/>
      <c r="UCO554" s="52"/>
      <c r="UCP554" s="52"/>
      <c r="UCQ554" s="52"/>
      <c r="UCR554" s="52"/>
      <c r="UCS554" s="52"/>
      <c r="UCT554" s="52"/>
      <c r="UCU554" s="52"/>
      <c r="UCV554" s="52"/>
      <c r="UCW554" s="52"/>
      <c r="UCX554" s="52"/>
      <c r="UCY554" s="52"/>
      <c r="UCZ554" s="52"/>
      <c r="UDA554" s="52"/>
      <c r="UDB554" s="52"/>
      <c r="UDC554" s="52"/>
      <c r="UDD554" s="52"/>
      <c r="UDE554" s="52"/>
      <c r="UDF554" s="52"/>
      <c r="UDG554" s="52"/>
      <c r="UDH554" s="52"/>
      <c r="UDI554" s="52"/>
      <c r="UDJ554" s="52"/>
      <c r="UDK554" s="52"/>
      <c r="UDL554" s="52"/>
      <c r="UDM554" s="52"/>
      <c r="UDN554" s="52"/>
      <c r="UDO554" s="52"/>
      <c r="UDP554" s="52"/>
      <c r="UDQ554" s="52"/>
      <c r="UDR554" s="52"/>
      <c r="UDS554" s="52"/>
      <c r="UDT554" s="52"/>
      <c r="UDU554" s="52"/>
      <c r="UDV554" s="52"/>
      <c r="UDW554" s="52"/>
      <c r="UDX554" s="52"/>
      <c r="UDY554" s="52"/>
      <c r="UDZ554" s="52"/>
      <c r="UEA554" s="52"/>
      <c r="UEB554" s="52"/>
      <c r="UEC554" s="52"/>
      <c r="UED554" s="52"/>
      <c r="UEE554" s="52"/>
      <c r="UEF554" s="52"/>
      <c r="UEG554" s="52"/>
      <c r="UEH554" s="52"/>
      <c r="UEI554" s="52"/>
      <c r="UEJ554" s="52"/>
      <c r="UEK554" s="52"/>
      <c r="UEL554" s="52"/>
      <c r="UEM554" s="52"/>
      <c r="UEN554" s="52"/>
      <c r="UEO554" s="52"/>
      <c r="UEP554" s="52"/>
      <c r="UEQ554" s="52"/>
      <c r="UER554" s="52"/>
      <c r="UES554" s="52"/>
      <c r="UET554" s="52"/>
      <c r="UEU554" s="52"/>
      <c r="UEV554" s="52"/>
      <c r="UEW554" s="52"/>
      <c r="UEX554" s="52"/>
      <c r="UEY554" s="52"/>
      <c r="UEZ554" s="52"/>
      <c r="UFA554" s="52"/>
      <c r="UFB554" s="52"/>
      <c r="UFC554" s="52"/>
      <c r="UFD554" s="52"/>
      <c r="UFE554" s="52"/>
      <c r="UFF554" s="52"/>
      <c r="UFG554" s="52"/>
      <c r="UFH554" s="52"/>
      <c r="UFI554" s="52"/>
      <c r="UFJ554" s="52"/>
      <c r="UFK554" s="52"/>
      <c r="UFL554" s="52"/>
      <c r="UFM554" s="52"/>
      <c r="UFN554" s="52"/>
      <c r="UFO554" s="52"/>
      <c r="UFP554" s="52"/>
      <c r="UFQ554" s="52"/>
      <c r="UFR554" s="52"/>
      <c r="UFS554" s="52"/>
      <c r="UFT554" s="52"/>
      <c r="UFU554" s="52"/>
      <c r="UFV554" s="52"/>
      <c r="UFW554" s="52"/>
      <c r="UFX554" s="52"/>
      <c r="UFY554" s="52"/>
      <c r="UFZ554" s="52"/>
      <c r="UGA554" s="52"/>
      <c r="UGB554" s="52"/>
      <c r="UGC554" s="52"/>
      <c r="UGD554" s="52"/>
      <c r="UGE554" s="52"/>
      <c r="UGF554" s="52"/>
      <c r="UGG554" s="52"/>
      <c r="UGH554" s="52"/>
      <c r="UGI554" s="52"/>
      <c r="UGJ554" s="52"/>
      <c r="UGK554" s="52"/>
      <c r="UGL554" s="52"/>
      <c r="UGM554" s="52"/>
      <c r="UGN554" s="52"/>
      <c r="UGO554" s="52"/>
      <c r="UGP554" s="52"/>
      <c r="UGQ554" s="52"/>
      <c r="UGR554" s="52"/>
      <c r="UGS554" s="52"/>
      <c r="UGT554" s="52"/>
      <c r="UGU554" s="52"/>
      <c r="UGV554" s="52"/>
      <c r="UGW554" s="52"/>
      <c r="UGX554" s="52"/>
      <c r="UGY554" s="52"/>
      <c r="UGZ554" s="52"/>
      <c r="UHA554" s="52"/>
      <c r="UHB554" s="52"/>
      <c r="UHC554" s="52"/>
      <c r="UHD554" s="52"/>
      <c r="UHE554" s="52"/>
      <c r="UHF554" s="52"/>
      <c r="UHG554" s="52"/>
      <c r="UHH554" s="52"/>
      <c r="UHI554" s="52"/>
      <c r="UHJ554" s="52"/>
      <c r="UHK554" s="52"/>
      <c r="UHL554" s="52"/>
      <c r="UHM554" s="52"/>
      <c r="UHN554" s="52"/>
      <c r="UHO554" s="52"/>
      <c r="UHP554" s="52"/>
      <c r="UHQ554" s="52"/>
      <c r="UHR554" s="52"/>
      <c r="UHS554" s="52"/>
      <c r="UHT554" s="52"/>
      <c r="UHU554" s="52"/>
      <c r="UHV554" s="52"/>
      <c r="UHW554" s="52"/>
      <c r="UHX554" s="52"/>
      <c r="UHY554" s="52"/>
      <c r="UHZ554" s="52"/>
      <c r="UIA554" s="52"/>
      <c r="UIB554" s="52"/>
      <c r="UIC554" s="52"/>
      <c r="UID554" s="52"/>
      <c r="UIE554" s="52"/>
      <c r="UIF554" s="52"/>
      <c r="UIG554" s="52"/>
      <c r="UIH554" s="52"/>
      <c r="UII554" s="52"/>
      <c r="UIJ554" s="52"/>
      <c r="UIK554" s="52"/>
      <c r="UIL554" s="52"/>
      <c r="UIM554" s="52"/>
      <c r="UIN554" s="52"/>
      <c r="UIO554" s="52"/>
      <c r="UIP554" s="52"/>
      <c r="UIQ554" s="52"/>
      <c r="UIR554" s="52"/>
      <c r="UIS554" s="52"/>
      <c r="UIT554" s="52"/>
      <c r="UIU554" s="52"/>
      <c r="UIV554" s="52"/>
      <c r="UIW554" s="52"/>
      <c r="UIX554" s="52"/>
      <c r="UIY554" s="52"/>
      <c r="UIZ554" s="52"/>
      <c r="UJA554" s="52"/>
      <c r="UJB554" s="52"/>
      <c r="UJC554" s="52"/>
      <c r="UJD554" s="52"/>
      <c r="UJE554" s="52"/>
      <c r="UJF554" s="52"/>
      <c r="UJG554" s="52"/>
      <c r="UJH554" s="52"/>
      <c r="UJI554" s="52"/>
      <c r="UJJ554" s="52"/>
      <c r="UJK554" s="52"/>
      <c r="UJL554" s="52"/>
      <c r="UJM554" s="52"/>
      <c r="UJN554" s="52"/>
      <c r="UJO554" s="52"/>
      <c r="UJP554" s="52"/>
      <c r="UJQ554" s="52"/>
      <c r="UJR554" s="52"/>
      <c r="UJS554" s="52"/>
      <c r="UJT554" s="52"/>
      <c r="UJU554" s="52"/>
      <c r="UJV554" s="52"/>
      <c r="UJW554" s="52"/>
      <c r="UJX554" s="52"/>
      <c r="UJY554" s="52"/>
      <c r="UJZ554" s="52"/>
      <c r="UKA554" s="52"/>
      <c r="UKB554" s="52"/>
      <c r="UKC554" s="52"/>
      <c r="UKD554" s="52"/>
      <c r="UKE554" s="52"/>
      <c r="UKF554" s="52"/>
      <c r="UKG554" s="52"/>
      <c r="UKH554" s="52"/>
      <c r="UKI554" s="52"/>
      <c r="UKJ554" s="52"/>
      <c r="UKK554" s="52"/>
      <c r="UKL554" s="52"/>
      <c r="UKM554" s="52"/>
      <c r="UKN554" s="52"/>
      <c r="UKO554" s="52"/>
      <c r="UKP554" s="52"/>
      <c r="UKQ554" s="52"/>
      <c r="UKR554" s="52"/>
      <c r="UKS554" s="52"/>
      <c r="UKT554" s="52"/>
      <c r="UKU554" s="52"/>
      <c r="UKV554" s="52"/>
      <c r="UKW554" s="52"/>
      <c r="UKX554" s="52"/>
      <c r="UKY554" s="52"/>
      <c r="UKZ554" s="52"/>
      <c r="ULA554" s="52"/>
      <c r="ULB554" s="52"/>
      <c r="ULC554" s="52"/>
      <c r="ULD554" s="52"/>
      <c r="ULE554" s="52"/>
      <c r="ULF554" s="52"/>
      <c r="ULG554" s="52"/>
      <c r="ULH554" s="52"/>
      <c r="ULI554" s="52"/>
      <c r="ULJ554" s="52"/>
      <c r="ULK554" s="52"/>
      <c r="ULL554" s="52"/>
      <c r="ULM554" s="52"/>
      <c r="ULN554" s="52"/>
      <c r="ULO554" s="52"/>
      <c r="ULP554" s="52"/>
      <c r="ULQ554" s="52"/>
      <c r="ULR554" s="52"/>
      <c r="ULS554" s="52"/>
      <c r="ULT554" s="52"/>
      <c r="ULU554" s="52"/>
      <c r="ULV554" s="52"/>
      <c r="ULW554" s="52"/>
      <c r="ULX554" s="52"/>
      <c r="ULY554" s="52"/>
      <c r="ULZ554" s="52"/>
      <c r="UMA554" s="52"/>
      <c r="UMB554" s="52"/>
      <c r="UMC554" s="52"/>
      <c r="UMD554" s="52"/>
      <c r="UME554" s="52"/>
      <c r="UMF554" s="52"/>
      <c r="UMG554" s="52"/>
      <c r="UMH554" s="52"/>
      <c r="UMI554" s="52"/>
      <c r="UMJ554" s="52"/>
      <c r="UMK554" s="52"/>
      <c r="UML554" s="52"/>
      <c r="UMM554" s="52"/>
      <c r="UMN554" s="52"/>
      <c r="UMO554" s="52"/>
      <c r="UMP554" s="52"/>
      <c r="UMQ554" s="52"/>
      <c r="UMR554" s="52"/>
      <c r="UMS554" s="52"/>
      <c r="UMT554" s="52"/>
      <c r="UMU554" s="52"/>
      <c r="UMV554" s="52"/>
      <c r="UMW554" s="52"/>
      <c r="UMX554" s="52"/>
      <c r="UMY554" s="52"/>
      <c r="UMZ554" s="52"/>
      <c r="UNA554" s="52"/>
      <c r="UNB554" s="52"/>
      <c r="UNC554" s="52"/>
      <c r="UND554" s="52"/>
      <c r="UNE554" s="52"/>
      <c r="UNF554" s="52"/>
      <c r="UNG554" s="52"/>
      <c r="UNH554" s="52"/>
      <c r="UNI554" s="52"/>
      <c r="UNJ554" s="52"/>
      <c r="UNK554" s="52"/>
      <c r="UNL554" s="52"/>
      <c r="UNM554" s="52"/>
      <c r="UNN554" s="52"/>
      <c r="UNO554" s="52"/>
      <c r="UNP554" s="52"/>
      <c r="UNQ554" s="52"/>
      <c r="UNR554" s="52"/>
      <c r="UNS554" s="52"/>
      <c r="UNT554" s="52"/>
      <c r="UNU554" s="52"/>
      <c r="UNV554" s="52"/>
      <c r="UNW554" s="52"/>
      <c r="UNX554" s="52"/>
      <c r="UNY554" s="52"/>
      <c r="UNZ554" s="52"/>
      <c r="UOA554" s="52"/>
      <c r="UOB554" s="52"/>
      <c r="UOC554" s="52"/>
      <c r="UOD554" s="52"/>
      <c r="UOE554" s="52"/>
      <c r="UOF554" s="52"/>
      <c r="UOG554" s="52"/>
      <c r="UOH554" s="52"/>
      <c r="UOI554" s="52"/>
      <c r="UOJ554" s="52"/>
      <c r="UOK554" s="52"/>
      <c r="UOL554" s="52"/>
      <c r="UOM554" s="52"/>
      <c r="UON554" s="52"/>
      <c r="UOO554" s="52"/>
      <c r="UOP554" s="52"/>
      <c r="UOQ554" s="52"/>
      <c r="UOR554" s="52"/>
      <c r="UOS554" s="52"/>
      <c r="UOT554" s="52"/>
      <c r="UOU554" s="52"/>
      <c r="UOV554" s="52"/>
      <c r="UOW554" s="52"/>
      <c r="UOX554" s="52"/>
      <c r="UOY554" s="52"/>
      <c r="UOZ554" s="52"/>
      <c r="UPA554" s="52"/>
      <c r="UPB554" s="52"/>
      <c r="UPC554" s="52"/>
      <c r="UPD554" s="52"/>
      <c r="UPE554" s="52"/>
      <c r="UPF554" s="52"/>
      <c r="UPG554" s="52"/>
      <c r="UPH554" s="52"/>
      <c r="UPI554" s="52"/>
      <c r="UPJ554" s="52"/>
      <c r="UPK554" s="52"/>
      <c r="UPL554" s="52"/>
      <c r="UPM554" s="52"/>
      <c r="UPN554" s="52"/>
      <c r="UPO554" s="52"/>
      <c r="UPP554" s="52"/>
      <c r="UPQ554" s="52"/>
      <c r="UPR554" s="52"/>
      <c r="UPS554" s="52"/>
      <c r="UPT554" s="52"/>
      <c r="UPU554" s="52"/>
      <c r="UPV554" s="52"/>
      <c r="UPW554" s="52"/>
      <c r="UPX554" s="52"/>
      <c r="UPY554" s="52"/>
      <c r="UPZ554" s="52"/>
      <c r="UQA554" s="52"/>
      <c r="UQB554" s="52"/>
      <c r="UQC554" s="52"/>
      <c r="UQD554" s="52"/>
      <c r="UQE554" s="52"/>
      <c r="UQF554" s="52"/>
      <c r="UQG554" s="52"/>
      <c r="UQH554" s="52"/>
      <c r="UQI554" s="52"/>
      <c r="UQJ554" s="52"/>
      <c r="UQK554" s="52"/>
      <c r="UQL554" s="52"/>
      <c r="UQM554" s="52"/>
      <c r="UQN554" s="52"/>
      <c r="UQO554" s="52"/>
      <c r="UQP554" s="52"/>
      <c r="UQQ554" s="52"/>
      <c r="UQR554" s="52"/>
      <c r="UQS554" s="52"/>
      <c r="UQT554" s="52"/>
      <c r="UQU554" s="52"/>
      <c r="UQV554" s="52"/>
      <c r="UQW554" s="52"/>
      <c r="UQX554" s="52"/>
      <c r="UQY554" s="52"/>
      <c r="UQZ554" s="52"/>
      <c r="URA554" s="52"/>
      <c r="URB554" s="52"/>
      <c r="URC554" s="52"/>
      <c r="URD554" s="52"/>
      <c r="URE554" s="52"/>
      <c r="URF554" s="52"/>
      <c r="URG554" s="52"/>
      <c r="URH554" s="52"/>
      <c r="URI554" s="52"/>
      <c r="URJ554" s="52"/>
      <c r="URK554" s="52"/>
      <c r="URL554" s="52"/>
      <c r="URM554" s="52"/>
      <c r="URN554" s="52"/>
      <c r="URO554" s="52"/>
      <c r="URP554" s="52"/>
      <c r="URQ554" s="52"/>
      <c r="URR554" s="52"/>
      <c r="URS554" s="52"/>
      <c r="URT554" s="52"/>
      <c r="URU554" s="52"/>
      <c r="URV554" s="52"/>
      <c r="URW554" s="52"/>
      <c r="URX554" s="52"/>
      <c r="URY554" s="52"/>
      <c r="URZ554" s="52"/>
      <c r="USA554" s="52"/>
      <c r="USB554" s="52"/>
      <c r="USC554" s="52"/>
      <c r="USD554" s="52"/>
      <c r="USE554" s="52"/>
      <c r="USF554" s="52"/>
      <c r="USG554" s="52"/>
      <c r="USH554" s="52"/>
      <c r="USI554" s="52"/>
      <c r="USJ554" s="52"/>
      <c r="USK554" s="52"/>
      <c r="USL554" s="52"/>
      <c r="USM554" s="52"/>
      <c r="USN554" s="52"/>
      <c r="USO554" s="52"/>
      <c r="USP554" s="52"/>
      <c r="USQ554" s="52"/>
      <c r="USR554" s="52"/>
      <c r="USS554" s="52"/>
      <c r="UST554" s="52"/>
      <c r="USU554" s="52"/>
      <c r="USV554" s="52"/>
      <c r="USW554" s="52"/>
      <c r="USX554" s="52"/>
      <c r="USY554" s="52"/>
      <c r="USZ554" s="52"/>
      <c r="UTA554" s="52"/>
      <c r="UTB554" s="52"/>
      <c r="UTC554" s="52"/>
      <c r="UTD554" s="52"/>
      <c r="UTE554" s="52"/>
      <c r="UTF554" s="52"/>
      <c r="UTG554" s="52"/>
      <c r="UTH554" s="52"/>
      <c r="UTI554" s="52"/>
      <c r="UTJ554" s="52"/>
      <c r="UTK554" s="52"/>
      <c r="UTL554" s="52"/>
      <c r="UTM554" s="52"/>
      <c r="UTN554" s="52"/>
      <c r="UTO554" s="52"/>
      <c r="UTP554" s="52"/>
      <c r="UTQ554" s="52"/>
      <c r="UTR554" s="52"/>
      <c r="UTS554" s="52"/>
      <c r="UTT554" s="52"/>
      <c r="UTU554" s="52"/>
      <c r="UTV554" s="52"/>
      <c r="UTW554" s="52"/>
      <c r="UTX554" s="52"/>
      <c r="UTY554" s="52"/>
      <c r="UTZ554" s="52"/>
      <c r="UUA554" s="52"/>
      <c r="UUB554" s="52"/>
      <c r="UUC554" s="52"/>
      <c r="UUD554" s="52"/>
      <c r="UUE554" s="52"/>
      <c r="UUF554" s="52"/>
      <c r="UUG554" s="52"/>
      <c r="UUH554" s="52"/>
      <c r="UUI554" s="52"/>
      <c r="UUJ554" s="52"/>
      <c r="UUK554" s="52"/>
      <c r="UUL554" s="52"/>
      <c r="UUM554" s="52"/>
      <c r="UUN554" s="52"/>
      <c r="UUO554" s="52"/>
      <c r="UUP554" s="52"/>
      <c r="UUQ554" s="52"/>
      <c r="UUR554" s="52"/>
      <c r="UUS554" s="52"/>
      <c r="UUT554" s="52"/>
      <c r="UUU554" s="52"/>
      <c r="UUV554" s="52"/>
      <c r="UUW554" s="52"/>
      <c r="UUX554" s="52"/>
      <c r="UUY554" s="52"/>
      <c r="UUZ554" s="52"/>
      <c r="UVA554" s="52"/>
      <c r="UVB554" s="52"/>
      <c r="UVC554" s="52"/>
      <c r="UVD554" s="52"/>
      <c r="UVE554" s="52"/>
      <c r="UVF554" s="52"/>
      <c r="UVG554" s="52"/>
      <c r="UVH554" s="52"/>
      <c r="UVI554" s="52"/>
      <c r="UVJ554" s="52"/>
      <c r="UVK554" s="52"/>
      <c r="UVL554" s="52"/>
      <c r="UVM554" s="52"/>
      <c r="UVN554" s="52"/>
      <c r="UVO554" s="52"/>
      <c r="UVP554" s="52"/>
      <c r="UVQ554" s="52"/>
      <c r="UVR554" s="52"/>
      <c r="UVS554" s="52"/>
      <c r="UVT554" s="52"/>
      <c r="UVU554" s="52"/>
      <c r="UVV554" s="52"/>
      <c r="UVW554" s="52"/>
      <c r="UVX554" s="52"/>
      <c r="UVY554" s="52"/>
      <c r="UVZ554" s="52"/>
      <c r="UWA554" s="52"/>
      <c r="UWB554" s="52"/>
      <c r="UWC554" s="52"/>
      <c r="UWD554" s="52"/>
      <c r="UWE554" s="52"/>
      <c r="UWF554" s="52"/>
      <c r="UWG554" s="52"/>
      <c r="UWH554" s="52"/>
      <c r="UWI554" s="52"/>
      <c r="UWJ554" s="52"/>
      <c r="UWK554" s="52"/>
      <c r="UWL554" s="52"/>
      <c r="UWM554" s="52"/>
      <c r="UWN554" s="52"/>
      <c r="UWO554" s="52"/>
      <c r="UWP554" s="52"/>
      <c r="UWQ554" s="52"/>
      <c r="UWR554" s="52"/>
      <c r="UWS554" s="52"/>
      <c r="UWT554" s="52"/>
      <c r="UWU554" s="52"/>
      <c r="UWV554" s="52"/>
      <c r="UWW554" s="52"/>
      <c r="UWX554" s="52"/>
      <c r="UWY554" s="52"/>
      <c r="UWZ554" s="52"/>
      <c r="UXA554" s="52"/>
      <c r="UXB554" s="52"/>
      <c r="UXC554" s="52"/>
      <c r="UXD554" s="52"/>
      <c r="UXE554" s="52"/>
      <c r="UXF554" s="52"/>
      <c r="UXG554" s="52"/>
      <c r="UXH554" s="52"/>
      <c r="UXI554" s="52"/>
      <c r="UXJ554" s="52"/>
      <c r="UXK554" s="52"/>
      <c r="UXL554" s="52"/>
      <c r="UXM554" s="52"/>
      <c r="UXN554" s="52"/>
      <c r="UXO554" s="52"/>
      <c r="UXP554" s="52"/>
      <c r="UXQ554" s="52"/>
      <c r="UXR554" s="52"/>
      <c r="UXS554" s="52"/>
      <c r="UXT554" s="52"/>
      <c r="UXU554" s="52"/>
      <c r="UXV554" s="52"/>
      <c r="UXW554" s="52"/>
      <c r="UXX554" s="52"/>
      <c r="UXY554" s="52"/>
      <c r="UXZ554" s="52"/>
      <c r="UYA554" s="52"/>
      <c r="UYB554" s="52"/>
      <c r="UYC554" s="52"/>
      <c r="UYD554" s="52"/>
      <c r="UYE554" s="52"/>
      <c r="UYF554" s="52"/>
      <c r="UYG554" s="52"/>
      <c r="UYH554" s="52"/>
      <c r="UYI554" s="52"/>
      <c r="UYJ554" s="52"/>
      <c r="UYK554" s="52"/>
      <c r="UYL554" s="52"/>
      <c r="UYM554" s="52"/>
      <c r="UYN554" s="52"/>
      <c r="UYO554" s="52"/>
      <c r="UYP554" s="52"/>
      <c r="UYQ554" s="52"/>
      <c r="UYR554" s="52"/>
      <c r="UYS554" s="52"/>
      <c r="UYT554" s="52"/>
      <c r="UYU554" s="52"/>
      <c r="UYV554" s="52"/>
      <c r="UYW554" s="52"/>
      <c r="UYX554" s="52"/>
      <c r="UYY554" s="52"/>
      <c r="UYZ554" s="52"/>
      <c r="UZA554" s="52"/>
      <c r="UZB554" s="52"/>
      <c r="UZC554" s="52"/>
      <c r="UZD554" s="52"/>
      <c r="UZE554" s="52"/>
      <c r="UZF554" s="52"/>
      <c r="UZG554" s="52"/>
      <c r="UZH554" s="52"/>
      <c r="UZI554" s="52"/>
      <c r="UZJ554" s="52"/>
      <c r="UZK554" s="52"/>
      <c r="UZL554" s="52"/>
      <c r="UZM554" s="52"/>
      <c r="UZN554" s="52"/>
      <c r="UZO554" s="52"/>
      <c r="UZP554" s="52"/>
      <c r="UZQ554" s="52"/>
      <c r="UZR554" s="52"/>
      <c r="UZS554" s="52"/>
      <c r="UZT554" s="52"/>
      <c r="UZU554" s="52"/>
      <c r="UZV554" s="52"/>
      <c r="UZW554" s="52"/>
      <c r="UZX554" s="52"/>
      <c r="UZY554" s="52"/>
      <c r="UZZ554" s="52"/>
      <c r="VAA554" s="52"/>
      <c r="VAB554" s="52"/>
      <c r="VAC554" s="52"/>
      <c r="VAD554" s="52"/>
      <c r="VAE554" s="52"/>
      <c r="VAF554" s="52"/>
      <c r="VAG554" s="52"/>
      <c r="VAH554" s="52"/>
      <c r="VAI554" s="52"/>
      <c r="VAJ554" s="52"/>
      <c r="VAK554" s="52"/>
      <c r="VAL554" s="52"/>
      <c r="VAM554" s="52"/>
      <c r="VAN554" s="52"/>
      <c r="VAO554" s="52"/>
      <c r="VAP554" s="52"/>
      <c r="VAQ554" s="52"/>
      <c r="VAR554" s="52"/>
      <c r="VAS554" s="52"/>
      <c r="VAT554" s="52"/>
      <c r="VAU554" s="52"/>
      <c r="VAV554" s="52"/>
      <c r="VAW554" s="52"/>
      <c r="VAX554" s="52"/>
      <c r="VAY554" s="52"/>
      <c r="VAZ554" s="52"/>
      <c r="VBA554" s="52"/>
      <c r="VBB554" s="52"/>
      <c r="VBC554" s="52"/>
      <c r="VBD554" s="52"/>
      <c r="VBE554" s="52"/>
      <c r="VBF554" s="52"/>
      <c r="VBG554" s="52"/>
      <c r="VBH554" s="52"/>
      <c r="VBI554" s="52"/>
      <c r="VBJ554" s="52"/>
      <c r="VBK554" s="52"/>
      <c r="VBL554" s="52"/>
      <c r="VBM554" s="52"/>
      <c r="VBN554" s="52"/>
      <c r="VBO554" s="52"/>
      <c r="VBP554" s="52"/>
      <c r="VBQ554" s="52"/>
      <c r="VBR554" s="52"/>
      <c r="VBS554" s="52"/>
      <c r="VBT554" s="52"/>
      <c r="VBU554" s="52"/>
      <c r="VBV554" s="52"/>
      <c r="VBW554" s="52"/>
      <c r="VBX554" s="52"/>
      <c r="VBY554" s="52"/>
      <c r="VBZ554" s="52"/>
      <c r="VCA554" s="52"/>
      <c r="VCB554" s="52"/>
      <c r="VCC554" s="52"/>
      <c r="VCD554" s="52"/>
      <c r="VCE554" s="52"/>
      <c r="VCF554" s="52"/>
      <c r="VCG554" s="52"/>
      <c r="VCH554" s="52"/>
      <c r="VCI554" s="52"/>
      <c r="VCJ554" s="52"/>
      <c r="VCK554" s="52"/>
      <c r="VCL554" s="52"/>
      <c r="VCM554" s="52"/>
      <c r="VCN554" s="52"/>
      <c r="VCO554" s="52"/>
      <c r="VCP554" s="52"/>
      <c r="VCQ554" s="52"/>
      <c r="VCR554" s="52"/>
      <c r="VCS554" s="52"/>
      <c r="VCT554" s="52"/>
      <c r="VCU554" s="52"/>
      <c r="VCV554" s="52"/>
      <c r="VCW554" s="52"/>
      <c r="VCX554" s="52"/>
      <c r="VCY554" s="52"/>
      <c r="VCZ554" s="52"/>
      <c r="VDA554" s="52"/>
      <c r="VDB554" s="52"/>
      <c r="VDC554" s="52"/>
      <c r="VDD554" s="52"/>
      <c r="VDE554" s="52"/>
      <c r="VDF554" s="52"/>
      <c r="VDG554" s="52"/>
      <c r="VDH554" s="52"/>
      <c r="VDI554" s="52"/>
      <c r="VDJ554" s="52"/>
      <c r="VDK554" s="52"/>
      <c r="VDL554" s="52"/>
      <c r="VDM554" s="52"/>
      <c r="VDN554" s="52"/>
      <c r="VDO554" s="52"/>
      <c r="VDP554" s="52"/>
      <c r="VDQ554" s="52"/>
      <c r="VDR554" s="52"/>
      <c r="VDS554" s="52"/>
      <c r="VDT554" s="52"/>
      <c r="VDU554" s="52"/>
      <c r="VDV554" s="52"/>
      <c r="VDW554" s="52"/>
      <c r="VDX554" s="52"/>
      <c r="VDY554" s="52"/>
      <c r="VDZ554" s="52"/>
      <c r="VEA554" s="52"/>
      <c r="VEB554" s="52"/>
      <c r="VEC554" s="52"/>
      <c r="VED554" s="52"/>
      <c r="VEE554" s="52"/>
      <c r="VEF554" s="52"/>
      <c r="VEG554" s="52"/>
      <c r="VEH554" s="52"/>
      <c r="VEI554" s="52"/>
      <c r="VEJ554" s="52"/>
      <c r="VEK554" s="52"/>
      <c r="VEL554" s="52"/>
      <c r="VEM554" s="52"/>
      <c r="VEN554" s="52"/>
      <c r="VEO554" s="52"/>
      <c r="VEP554" s="52"/>
      <c r="VEQ554" s="52"/>
      <c r="VER554" s="52"/>
      <c r="VES554" s="52"/>
      <c r="VET554" s="52"/>
      <c r="VEU554" s="52"/>
      <c r="VEV554" s="52"/>
      <c r="VEW554" s="52"/>
      <c r="VEX554" s="52"/>
      <c r="VEY554" s="52"/>
      <c r="VEZ554" s="52"/>
      <c r="VFA554" s="52"/>
      <c r="VFB554" s="52"/>
      <c r="VFC554" s="52"/>
      <c r="VFD554" s="52"/>
      <c r="VFE554" s="52"/>
      <c r="VFF554" s="52"/>
      <c r="VFG554" s="52"/>
      <c r="VFH554" s="52"/>
      <c r="VFI554" s="52"/>
      <c r="VFJ554" s="52"/>
      <c r="VFK554" s="52"/>
      <c r="VFL554" s="52"/>
      <c r="VFM554" s="52"/>
      <c r="VFN554" s="52"/>
      <c r="VFO554" s="52"/>
      <c r="VFP554" s="52"/>
      <c r="VFQ554" s="52"/>
      <c r="VFR554" s="52"/>
      <c r="VFS554" s="52"/>
      <c r="VFT554" s="52"/>
      <c r="VFU554" s="52"/>
      <c r="VFV554" s="52"/>
      <c r="VFW554" s="52"/>
      <c r="VFX554" s="52"/>
      <c r="VFY554" s="52"/>
      <c r="VFZ554" s="52"/>
      <c r="VGA554" s="52"/>
      <c r="VGB554" s="52"/>
      <c r="VGC554" s="52"/>
      <c r="VGD554" s="52"/>
      <c r="VGE554" s="52"/>
      <c r="VGF554" s="52"/>
      <c r="VGG554" s="52"/>
      <c r="VGH554" s="52"/>
      <c r="VGI554" s="52"/>
      <c r="VGJ554" s="52"/>
      <c r="VGK554" s="52"/>
      <c r="VGL554" s="52"/>
      <c r="VGM554" s="52"/>
      <c r="VGN554" s="52"/>
      <c r="VGO554" s="52"/>
      <c r="VGP554" s="52"/>
      <c r="VGQ554" s="52"/>
      <c r="VGR554" s="52"/>
      <c r="VGS554" s="52"/>
      <c r="VGT554" s="52"/>
      <c r="VGU554" s="52"/>
      <c r="VGV554" s="52"/>
      <c r="VGW554" s="52"/>
      <c r="VGX554" s="52"/>
      <c r="VGY554" s="52"/>
      <c r="VGZ554" s="52"/>
      <c r="VHA554" s="52"/>
      <c r="VHB554" s="52"/>
      <c r="VHC554" s="52"/>
      <c r="VHD554" s="52"/>
      <c r="VHE554" s="52"/>
      <c r="VHF554" s="52"/>
      <c r="VHG554" s="52"/>
      <c r="VHH554" s="52"/>
      <c r="VHI554" s="52"/>
      <c r="VHJ554" s="52"/>
      <c r="VHK554" s="52"/>
      <c r="VHL554" s="52"/>
      <c r="VHM554" s="52"/>
      <c r="VHN554" s="52"/>
      <c r="VHO554" s="52"/>
      <c r="VHP554" s="52"/>
      <c r="VHQ554" s="52"/>
      <c r="VHR554" s="52"/>
      <c r="VHS554" s="52"/>
      <c r="VHT554" s="52"/>
      <c r="VHU554" s="52"/>
      <c r="VHV554" s="52"/>
      <c r="VHW554" s="52"/>
      <c r="VHX554" s="52"/>
      <c r="VHY554" s="52"/>
      <c r="VHZ554" s="52"/>
      <c r="VIA554" s="52"/>
      <c r="VIB554" s="52"/>
      <c r="VIC554" s="52"/>
      <c r="VID554" s="52"/>
      <c r="VIE554" s="52"/>
      <c r="VIF554" s="52"/>
      <c r="VIG554" s="52"/>
      <c r="VIH554" s="52"/>
      <c r="VII554" s="52"/>
      <c r="VIJ554" s="52"/>
      <c r="VIK554" s="52"/>
      <c r="VIL554" s="52"/>
      <c r="VIM554" s="52"/>
      <c r="VIN554" s="52"/>
      <c r="VIO554" s="52"/>
      <c r="VIP554" s="52"/>
      <c r="VIQ554" s="52"/>
      <c r="VIR554" s="52"/>
      <c r="VIS554" s="52"/>
      <c r="VIT554" s="52"/>
      <c r="VIU554" s="52"/>
      <c r="VIV554" s="52"/>
      <c r="VIW554" s="52"/>
      <c r="VIX554" s="52"/>
      <c r="VIY554" s="52"/>
      <c r="VIZ554" s="52"/>
      <c r="VJA554" s="52"/>
      <c r="VJB554" s="52"/>
      <c r="VJC554" s="52"/>
      <c r="VJD554" s="52"/>
      <c r="VJE554" s="52"/>
      <c r="VJF554" s="52"/>
      <c r="VJG554" s="52"/>
      <c r="VJH554" s="52"/>
      <c r="VJI554" s="52"/>
      <c r="VJJ554" s="52"/>
      <c r="VJK554" s="52"/>
      <c r="VJL554" s="52"/>
      <c r="VJM554" s="52"/>
      <c r="VJN554" s="52"/>
      <c r="VJO554" s="52"/>
      <c r="VJP554" s="52"/>
      <c r="VJQ554" s="52"/>
      <c r="VJR554" s="52"/>
      <c r="VJS554" s="52"/>
      <c r="VJT554" s="52"/>
      <c r="VJU554" s="52"/>
      <c r="VJV554" s="52"/>
      <c r="VJW554" s="52"/>
      <c r="VJX554" s="52"/>
      <c r="VJY554" s="52"/>
      <c r="VJZ554" s="52"/>
      <c r="VKA554" s="52"/>
      <c r="VKB554" s="52"/>
      <c r="VKC554" s="52"/>
      <c r="VKD554" s="52"/>
      <c r="VKE554" s="52"/>
      <c r="VKF554" s="52"/>
      <c r="VKG554" s="52"/>
      <c r="VKH554" s="52"/>
      <c r="VKI554" s="52"/>
      <c r="VKJ554" s="52"/>
      <c r="VKK554" s="52"/>
      <c r="VKL554" s="52"/>
      <c r="VKM554" s="52"/>
      <c r="VKN554" s="52"/>
      <c r="VKO554" s="52"/>
      <c r="VKP554" s="52"/>
      <c r="VKQ554" s="52"/>
      <c r="VKR554" s="52"/>
      <c r="VKS554" s="52"/>
      <c r="VKT554" s="52"/>
      <c r="VKU554" s="52"/>
      <c r="VKV554" s="52"/>
      <c r="VKW554" s="52"/>
      <c r="VKX554" s="52"/>
      <c r="VKY554" s="52"/>
      <c r="VKZ554" s="52"/>
      <c r="VLA554" s="52"/>
      <c r="VLB554" s="52"/>
      <c r="VLC554" s="52"/>
      <c r="VLD554" s="52"/>
      <c r="VLE554" s="52"/>
      <c r="VLF554" s="52"/>
      <c r="VLG554" s="52"/>
      <c r="VLH554" s="52"/>
      <c r="VLI554" s="52"/>
      <c r="VLJ554" s="52"/>
      <c r="VLK554" s="52"/>
      <c r="VLL554" s="52"/>
      <c r="VLM554" s="52"/>
      <c r="VLN554" s="52"/>
      <c r="VLO554" s="52"/>
      <c r="VLP554" s="52"/>
      <c r="VLQ554" s="52"/>
      <c r="VLR554" s="52"/>
      <c r="VLS554" s="52"/>
      <c r="VLT554" s="52"/>
      <c r="VLU554" s="52"/>
      <c r="VLV554" s="52"/>
      <c r="VLW554" s="52"/>
      <c r="VLX554" s="52"/>
      <c r="VLY554" s="52"/>
      <c r="VLZ554" s="52"/>
      <c r="VMA554" s="52"/>
      <c r="VMB554" s="52"/>
      <c r="VMC554" s="52"/>
      <c r="VMD554" s="52"/>
      <c r="VME554" s="52"/>
      <c r="VMF554" s="52"/>
      <c r="VMG554" s="52"/>
      <c r="VMH554" s="52"/>
      <c r="VMI554" s="52"/>
      <c r="VMJ554" s="52"/>
      <c r="VMK554" s="52"/>
      <c r="VML554" s="52"/>
      <c r="VMM554" s="52"/>
      <c r="VMN554" s="52"/>
      <c r="VMO554" s="52"/>
      <c r="VMP554" s="52"/>
      <c r="VMQ554" s="52"/>
      <c r="VMR554" s="52"/>
      <c r="VMS554" s="52"/>
      <c r="VMT554" s="52"/>
      <c r="VMU554" s="52"/>
      <c r="VMV554" s="52"/>
      <c r="VMW554" s="52"/>
      <c r="VMX554" s="52"/>
      <c r="VMY554" s="52"/>
      <c r="VMZ554" s="52"/>
      <c r="VNA554" s="52"/>
      <c r="VNB554" s="52"/>
      <c r="VNC554" s="52"/>
      <c r="VND554" s="52"/>
      <c r="VNE554" s="52"/>
      <c r="VNF554" s="52"/>
      <c r="VNG554" s="52"/>
      <c r="VNH554" s="52"/>
      <c r="VNI554" s="52"/>
      <c r="VNJ554" s="52"/>
      <c r="VNK554" s="52"/>
      <c r="VNL554" s="52"/>
      <c r="VNM554" s="52"/>
      <c r="VNN554" s="52"/>
      <c r="VNO554" s="52"/>
      <c r="VNP554" s="52"/>
      <c r="VNQ554" s="52"/>
      <c r="VNR554" s="52"/>
      <c r="VNS554" s="52"/>
      <c r="VNT554" s="52"/>
      <c r="VNU554" s="52"/>
      <c r="VNV554" s="52"/>
      <c r="VNW554" s="52"/>
      <c r="VNX554" s="52"/>
      <c r="VNY554" s="52"/>
      <c r="VNZ554" s="52"/>
      <c r="VOA554" s="52"/>
      <c r="VOB554" s="52"/>
      <c r="VOC554" s="52"/>
      <c r="VOD554" s="52"/>
      <c r="VOE554" s="52"/>
      <c r="VOF554" s="52"/>
      <c r="VOG554" s="52"/>
      <c r="VOH554" s="52"/>
      <c r="VOI554" s="52"/>
      <c r="VOJ554" s="52"/>
      <c r="VOK554" s="52"/>
      <c r="VOL554" s="52"/>
      <c r="VOM554" s="52"/>
      <c r="VON554" s="52"/>
      <c r="VOO554" s="52"/>
      <c r="VOP554" s="52"/>
      <c r="VOQ554" s="52"/>
      <c r="VOR554" s="52"/>
      <c r="VOS554" s="52"/>
      <c r="VOT554" s="52"/>
      <c r="VOU554" s="52"/>
      <c r="VOV554" s="52"/>
      <c r="VOW554" s="52"/>
      <c r="VOX554" s="52"/>
      <c r="VOY554" s="52"/>
      <c r="VOZ554" s="52"/>
      <c r="VPA554" s="52"/>
      <c r="VPB554" s="52"/>
      <c r="VPC554" s="52"/>
      <c r="VPD554" s="52"/>
      <c r="VPE554" s="52"/>
      <c r="VPF554" s="52"/>
      <c r="VPG554" s="52"/>
      <c r="VPH554" s="52"/>
      <c r="VPI554" s="52"/>
      <c r="VPJ554" s="52"/>
      <c r="VPK554" s="52"/>
      <c r="VPL554" s="52"/>
      <c r="VPM554" s="52"/>
      <c r="VPN554" s="52"/>
      <c r="VPO554" s="52"/>
      <c r="VPP554" s="52"/>
      <c r="VPQ554" s="52"/>
      <c r="VPR554" s="52"/>
      <c r="VPS554" s="52"/>
      <c r="VPT554" s="52"/>
      <c r="VPU554" s="52"/>
      <c r="VPV554" s="52"/>
      <c r="VPW554" s="52"/>
      <c r="VPX554" s="52"/>
      <c r="VPY554" s="52"/>
      <c r="VPZ554" s="52"/>
      <c r="VQA554" s="52"/>
      <c r="VQB554" s="52"/>
      <c r="VQC554" s="52"/>
      <c r="VQD554" s="52"/>
      <c r="VQE554" s="52"/>
      <c r="VQF554" s="52"/>
      <c r="VQG554" s="52"/>
      <c r="VQH554" s="52"/>
      <c r="VQI554" s="52"/>
      <c r="VQJ554" s="52"/>
      <c r="VQK554" s="52"/>
      <c r="VQL554" s="52"/>
      <c r="VQM554" s="52"/>
      <c r="VQN554" s="52"/>
      <c r="VQO554" s="52"/>
      <c r="VQP554" s="52"/>
      <c r="VQQ554" s="52"/>
      <c r="VQR554" s="52"/>
      <c r="VQS554" s="52"/>
      <c r="VQT554" s="52"/>
      <c r="VQU554" s="52"/>
      <c r="VQV554" s="52"/>
      <c r="VQW554" s="52"/>
      <c r="VQX554" s="52"/>
      <c r="VQY554" s="52"/>
      <c r="VQZ554" s="52"/>
      <c r="VRA554" s="52"/>
      <c r="VRB554" s="52"/>
      <c r="VRC554" s="52"/>
      <c r="VRD554" s="52"/>
      <c r="VRE554" s="52"/>
      <c r="VRF554" s="52"/>
      <c r="VRG554" s="52"/>
      <c r="VRH554" s="52"/>
      <c r="VRI554" s="52"/>
      <c r="VRJ554" s="52"/>
      <c r="VRK554" s="52"/>
      <c r="VRL554" s="52"/>
      <c r="VRM554" s="52"/>
      <c r="VRN554" s="52"/>
      <c r="VRO554" s="52"/>
      <c r="VRP554" s="52"/>
      <c r="VRQ554" s="52"/>
      <c r="VRR554" s="52"/>
      <c r="VRS554" s="52"/>
      <c r="VRT554" s="52"/>
      <c r="VRU554" s="52"/>
      <c r="VRV554" s="52"/>
      <c r="VRW554" s="52"/>
      <c r="VRX554" s="52"/>
      <c r="VRY554" s="52"/>
      <c r="VRZ554" s="52"/>
      <c r="VSA554" s="52"/>
      <c r="VSB554" s="52"/>
      <c r="VSC554" s="52"/>
      <c r="VSD554" s="52"/>
      <c r="VSE554" s="52"/>
      <c r="VSF554" s="52"/>
      <c r="VSG554" s="52"/>
      <c r="VSH554" s="52"/>
      <c r="VSI554" s="52"/>
      <c r="VSJ554" s="52"/>
      <c r="VSK554" s="52"/>
      <c r="VSL554" s="52"/>
      <c r="VSM554" s="52"/>
      <c r="VSN554" s="52"/>
      <c r="VSO554" s="52"/>
      <c r="VSP554" s="52"/>
      <c r="VSQ554" s="52"/>
      <c r="VSR554" s="52"/>
      <c r="VSS554" s="52"/>
      <c r="VST554" s="52"/>
      <c r="VSU554" s="52"/>
      <c r="VSV554" s="52"/>
      <c r="VSW554" s="52"/>
      <c r="VSX554" s="52"/>
      <c r="VSY554" s="52"/>
      <c r="VSZ554" s="52"/>
      <c r="VTA554" s="52"/>
      <c r="VTB554" s="52"/>
      <c r="VTC554" s="52"/>
      <c r="VTD554" s="52"/>
      <c r="VTE554" s="52"/>
      <c r="VTF554" s="52"/>
      <c r="VTG554" s="52"/>
      <c r="VTH554" s="52"/>
      <c r="VTI554" s="52"/>
      <c r="VTJ554" s="52"/>
      <c r="VTK554" s="52"/>
      <c r="VTL554" s="52"/>
      <c r="VTM554" s="52"/>
      <c r="VTN554" s="52"/>
      <c r="VTO554" s="52"/>
      <c r="VTP554" s="52"/>
      <c r="VTQ554" s="52"/>
      <c r="VTR554" s="52"/>
      <c r="VTS554" s="52"/>
      <c r="VTT554" s="52"/>
      <c r="VTU554" s="52"/>
      <c r="VTV554" s="52"/>
      <c r="VTW554" s="52"/>
      <c r="VTX554" s="52"/>
      <c r="VTY554" s="52"/>
      <c r="VTZ554" s="52"/>
      <c r="VUA554" s="52"/>
      <c r="VUB554" s="52"/>
      <c r="VUC554" s="52"/>
      <c r="VUD554" s="52"/>
      <c r="VUE554" s="52"/>
      <c r="VUF554" s="52"/>
      <c r="VUG554" s="52"/>
      <c r="VUH554" s="52"/>
      <c r="VUI554" s="52"/>
      <c r="VUJ554" s="52"/>
      <c r="VUK554" s="52"/>
      <c r="VUL554" s="52"/>
      <c r="VUM554" s="52"/>
      <c r="VUN554" s="52"/>
      <c r="VUO554" s="52"/>
      <c r="VUP554" s="52"/>
      <c r="VUQ554" s="52"/>
      <c r="VUR554" s="52"/>
      <c r="VUS554" s="52"/>
      <c r="VUT554" s="52"/>
      <c r="VUU554" s="52"/>
      <c r="VUV554" s="52"/>
      <c r="VUW554" s="52"/>
      <c r="VUX554" s="52"/>
      <c r="VUY554" s="52"/>
      <c r="VUZ554" s="52"/>
      <c r="VVA554" s="52"/>
      <c r="VVB554" s="52"/>
      <c r="VVC554" s="52"/>
      <c r="VVD554" s="52"/>
      <c r="VVE554" s="52"/>
      <c r="VVF554" s="52"/>
      <c r="VVG554" s="52"/>
      <c r="VVH554" s="52"/>
      <c r="VVI554" s="52"/>
      <c r="VVJ554" s="52"/>
      <c r="VVK554" s="52"/>
      <c r="VVL554" s="52"/>
      <c r="VVM554" s="52"/>
      <c r="VVN554" s="52"/>
      <c r="VVO554" s="52"/>
      <c r="VVP554" s="52"/>
      <c r="VVQ554" s="52"/>
      <c r="VVR554" s="52"/>
      <c r="VVS554" s="52"/>
      <c r="VVT554" s="52"/>
      <c r="VVU554" s="52"/>
      <c r="VVV554" s="52"/>
      <c r="VVW554" s="52"/>
      <c r="VVX554" s="52"/>
      <c r="VVY554" s="52"/>
      <c r="VVZ554" s="52"/>
      <c r="VWA554" s="52"/>
      <c r="VWB554" s="52"/>
      <c r="VWC554" s="52"/>
      <c r="VWD554" s="52"/>
      <c r="VWE554" s="52"/>
      <c r="VWF554" s="52"/>
      <c r="VWG554" s="52"/>
      <c r="VWH554" s="52"/>
      <c r="VWI554" s="52"/>
      <c r="VWJ554" s="52"/>
      <c r="VWK554" s="52"/>
      <c r="VWL554" s="52"/>
      <c r="VWM554" s="52"/>
      <c r="VWN554" s="52"/>
      <c r="VWO554" s="52"/>
      <c r="VWP554" s="52"/>
      <c r="VWQ554" s="52"/>
      <c r="VWR554" s="52"/>
      <c r="VWS554" s="52"/>
      <c r="VWT554" s="52"/>
      <c r="VWU554" s="52"/>
      <c r="VWV554" s="52"/>
      <c r="VWW554" s="52"/>
      <c r="VWX554" s="52"/>
      <c r="VWY554" s="52"/>
      <c r="VWZ554" s="52"/>
      <c r="VXA554" s="52"/>
      <c r="VXB554" s="52"/>
      <c r="VXC554" s="52"/>
      <c r="VXD554" s="52"/>
      <c r="VXE554" s="52"/>
      <c r="VXF554" s="52"/>
      <c r="VXG554" s="52"/>
      <c r="VXH554" s="52"/>
      <c r="VXI554" s="52"/>
      <c r="VXJ554" s="52"/>
      <c r="VXK554" s="52"/>
      <c r="VXL554" s="52"/>
      <c r="VXM554" s="52"/>
      <c r="VXN554" s="52"/>
      <c r="VXO554" s="52"/>
      <c r="VXP554" s="52"/>
      <c r="VXQ554" s="52"/>
      <c r="VXR554" s="52"/>
      <c r="VXS554" s="52"/>
      <c r="VXT554" s="52"/>
      <c r="VXU554" s="52"/>
      <c r="VXV554" s="52"/>
      <c r="VXW554" s="52"/>
      <c r="VXX554" s="52"/>
      <c r="VXY554" s="52"/>
      <c r="VXZ554" s="52"/>
      <c r="VYA554" s="52"/>
      <c r="VYB554" s="52"/>
      <c r="VYC554" s="52"/>
      <c r="VYD554" s="52"/>
      <c r="VYE554" s="52"/>
      <c r="VYF554" s="52"/>
      <c r="VYG554" s="52"/>
      <c r="VYH554" s="52"/>
      <c r="VYI554" s="52"/>
      <c r="VYJ554" s="52"/>
      <c r="VYK554" s="52"/>
      <c r="VYL554" s="52"/>
      <c r="VYM554" s="52"/>
      <c r="VYN554" s="52"/>
      <c r="VYO554" s="52"/>
      <c r="VYP554" s="52"/>
      <c r="VYQ554" s="52"/>
      <c r="VYR554" s="52"/>
      <c r="VYS554" s="52"/>
      <c r="VYT554" s="52"/>
      <c r="VYU554" s="52"/>
      <c r="VYV554" s="52"/>
      <c r="VYW554" s="52"/>
      <c r="VYX554" s="52"/>
      <c r="VYY554" s="52"/>
      <c r="VYZ554" s="52"/>
      <c r="VZA554" s="52"/>
      <c r="VZB554" s="52"/>
      <c r="VZC554" s="52"/>
      <c r="VZD554" s="52"/>
      <c r="VZE554" s="52"/>
      <c r="VZF554" s="52"/>
      <c r="VZG554" s="52"/>
      <c r="VZH554" s="52"/>
      <c r="VZI554" s="52"/>
      <c r="VZJ554" s="52"/>
      <c r="VZK554" s="52"/>
      <c r="VZL554" s="52"/>
      <c r="VZM554" s="52"/>
      <c r="VZN554" s="52"/>
      <c r="VZO554" s="52"/>
      <c r="VZP554" s="52"/>
      <c r="VZQ554" s="52"/>
      <c r="VZR554" s="52"/>
      <c r="VZS554" s="52"/>
      <c r="VZT554" s="52"/>
      <c r="VZU554" s="52"/>
      <c r="VZV554" s="52"/>
      <c r="VZW554" s="52"/>
      <c r="VZX554" s="52"/>
      <c r="VZY554" s="52"/>
      <c r="VZZ554" s="52"/>
      <c r="WAA554" s="52"/>
      <c r="WAB554" s="52"/>
      <c r="WAC554" s="52"/>
      <c r="WAD554" s="52"/>
      <c r="WAE554" s="52"/>
      <c r="WAF554" s="52"/>
      <c r="WAG554" s="52"/>
      <c r="WAH554" s="52"/>
      <c r="WAI554" s="52"/>
      <c r="WAJ554" s="52"/>
      <c r="WAK554" s="52"/>
      <c r="WAL554" s="52"/>
      <c r="WAM554" s="52"/>
      <c r="WAN554" s="52"/>
      <c r="WAO554" s="52"/>
      <c r="WAP554" s="52"/>
      <c r="WAQ554" s="52"/>
      <c r="WAR554" s="52"/>
      <c r="WAS554" s="52"/>
      <c r="WAT554" s="52"/>
      <c r="WAU554" s="52"/>
      <c r="WAV554" s="52"/>
      <c r="WAW554" s="52"/>
      <c r="WAX554" s="52"/>
      <c r="WAY554" s="52"/>
      <c r="WAZ554" s="52"/>
      <c r="WBA554" s="52"/>
      <c r="WBB554" s="52"/>
      <c r="WBC554" s="52"/>
      <c r="WBD554" s="52"/>
      <c r="WBE554" s="52"/>
      <c r="WBF554" s="52"/>
      <c r="WBG554" s="52"/>
      <c r="WBH554" s="52"/>
      <c r="WBI554" s="52"/>
      <c r="WBJ554" s="52"/>
      <c r="WBK554" s="52"/>
      <c r="WBL554" s="52"/>
      <c r="WBM554" s="52"/>
      <c r="WBN554" s="52"/>
      <c r="WBO554" s="52"/>
      <c r="WBP554" s="52"/>
      <c r="WBQ554" s="52"/>
      <c r="WBR554" s="52"/>
      <c r="WBS554" s="52"/>
      <c r="WBT554" s="52"/>
      <c r="WBU554" s="52"/>
      <c r="WBV554" s="52"/>
      <c r="WBW554" s="52"/>
      <c r="WBX554" s="52"/>
      <c r="WBY554" s="52"/>
      <c r="WBZ554" s="52"/>
      <c r="WCA554" s="52"/>
      <c r="WCB554" s="52"/>
      <c r="WCC554" s="52"/>
      <c r="WCD554" s="52"/>
      <c r="WCE554" s="52"/>
      <c r="WCF554" s="52"/>
      <c r="WCG554" s="52"/>
      <c r="WCH554" s="52"/>
      <c r="WCI554" s="52"/>
      <c r="WCJ554" s="52"/>
      <c r="WCK554" s="52"/>
      <c r="WCL554" s="52"/>
      <c r="WCM554" s="52"/>
      <c r="WCN554" s="52"/>
      <c r="WCO554" s="52"/>
      <c r="WCP554" s="52"/>
      <c r="WCQ554" s="52"/>
      <c r="WCR554" s="52"/>
      <c r="WCS554" s="52"/>
      <c r="WCT554" s="52"/>
      <c r="WCU554" s="52"/>
      <c r="WCV554" s="52"/>
      <c r="WCW554" s="52"/>
      <c r="WCX554" s="52"/>
      <c r="WCY554" s="52"/>
      <c r="WCZ554" s="52"/>
      <c r="WDA554" s="52"/>
      <c r="WDB554" s="52"/>
      <c r="WDC554" s="52"/>
      <c r="WDD554" s="52"/>
      <c r="WDE554" s="52"/>
      <c r="WDF554" s="52"/>
      <c r="WDG554" s="52"/>
      <c r="WDH554" s="52"/>
      <c r="WDI554" s="52"/>
      <c r="WDJ554" s="52"/>
      <c r="WDK554" s="52"/>
      <c r="WDL554" s="52"/>
      <c r="WDM554" s="52"/>
      <c r="WDN554" s="52"/>
      <c r="WDO554" s="52"/>
      <c r="WDP554" s="52"/>
      <c r="WDQ554" s="52"/>
      <c r="WDR554" s="52"/>
      <c r="WDS554" s="52"/>
      <c r="WDT554" s="52"/>
      <c r="WDU554" s="52"/>
      <c r="WDV554" s="52"/>
      <c r="WDW554" s="52"/>
      <c r="WDX554" s="52"/>
      <c r="WDY554" s="52"/>
      <c r="WDZ554" s="52"/>
      <c r="WEA554" s="52"/>
      <c r="WEB554" s="52"/>
      <c r="WEC554" s="52"/>
      <c r="WED554" s="52"/>
      <c r="WEE554" s="52"/>
      <c r="WEF554" s="52"/>
      <c r="WEG554" s="52"/>
      <c r="WEH554" s="52"/>
      <c r="WEI554" s="52"/>
      <c r="WEJ554" s="52"/>
      <c r="WEK554" s="52"/>
      <c r="WEL554" s="52"/>
      <c r="WEM554" s="52"/>
      <c r="WEN554" s="52"/>
      <c r="WEO554" s="52"/>
      <c r="WEP554" s="52"/>
      <c r="WEQ554" s="52"/>
      <c r="WER554" s="52"/>
      <c r="WES554" s="52"/>
      <c r="WET554" s="52"/>
      <c r="WEU554" s="52"/>
      <c r="WEV554" s="52"/>
      <c r="WEW554" s="52"/>
      <c r="WEX554" s="52"/>
      <c r="WEY554" s="52"/>
      <c r="WEZ554" s="52"/>
      <c r="WFA554" s="52"/>
      <c r="WFB554" s="52"/>
      <c r="WFC554" s="52"/>
      <c r="WFD554" s="52"/>
      <c r="WFE554" s="52"/>
      <c r="WFF554" s="52"/>
      <c r="WFG554" s="52"/>
      <c r="WFH554" s="52"/>
      <c r="WFI554" s="52"/>
      <c r="WFJ554" s="52"/>
      <c r="WFK554" s="52"/>
      <c r="WFL554" s="52"/>
      <c r="WFM554" s="52"/>
      <c r="WFN554" s="52"/>
      <c r="WFO554" s="52"/>
      <c r="WFP554" s="52"/>
      <c r="WFQ554" s="52"/>
      <c r="WFR554" s="52"/>
      <c r="WFS554" s="52"/>
      <c r="WFT554" s="52"/>
      <c r="WFU554" s="52"/>
      <c r="WFV554" s="52"/>
      <c r="WFW554" s="52"/>
      <c r="WFX554" s="52"/>
      <c r="WFY554" s="52"/>
      <c r="WFZ554" s="52"/>
      <c r="WGA554" s="52"/>
      <c r="WGB554" s="52"/>
      <c r="WGC554" s="52"/>
      <c r="WGD554" s="52"/>
      <c r="WGE554" s="52"/>
      <c r="WGF554" s="52"/>
      <c r="WGG554" s="52"/>
      <c r="WGH554" s="52"/>
      <c r="WGI554" s="52"/>
      <c r="WGJ554" s="52"/>
      <c r="WGK554" s="52"/>
      <c r="WGL554" s="52"/>
      <c r="WGM554" s="52"/>
      <c r="WGN554" s="52"/>
      <c r="WGO554" s="52"/>
      <c r="WGP554" s="52"/>
      <c r="WGQ554" s="52"/>
      <c r="WGR554" s="52"/>
      <c r="WGS554" s="52"/>
      <c r="WGT554" s="52"/>
      <c r="WGU554" s="52"/>
      <c r="WGV554" s="52"/>
      <c r="WGW554" s="52"/>
      <c r="WGX554" s="52"/>
      <c r="WGY554" s="52"/>
      <c r="WGZ554" s="52"/>
      <c r="WHA554" s="52"/>
      <c r="WHB554" s="52"/>
      <c r="WHC554" s="52"/>
      <c r="WHD554" s="52"/>
      <c r="WHE554" s="52"/>
      <c r="WHF554" s="52"/>
      <c r="WHG554" s="52"/>
      <c r="WHH554" s="52"/>
      <c r="WHI554" s="52"/>
      <c r="WHJ554" s="52"/>
      <c r="WHK554" s="52"/>
      <c r="WHL554" s="52"/>
      <c r="WHM554" s="52"/>
      <c r="WHN554" s="52"/>
      <c r="WHO554" s="52"/>
      <c r="WHP554" s="52"/>
      <c r="WHQ554" s="52"/>
      <c r="WHR554" s="52"/>
      <c r="WHS554" s="52"/>
      <c r="WHT554" s="52"/>
      <c r="WHU554" s="52"/>
      <c r="WHV554" s="52"/>
      <c r="WHW554" s="52"/>
      <c r="WHX554" s="52"/>
      <c r="WHY554" s="52"/>
      <c r="WHZ554" s="52"/>
      <c r="WIA554" s="52"/>
      <c r="WIB554" s="52"/>
      <c r="WIC554" s="52"/>
      <c r="WID554" s="52"/>
      <c r="WIE554" s="52"/>
      <c r="WIF554" s="52"/>
      <c r="WIG554" s="52"/>
      <c r="WIH554" s="52"/>
      <c r="WII554" s="52"/>
      <c r="WIJ554" s="52"/>
      <c r="WIK554" s="52"/>
      <c r="WIL554" s="52"/>
      <c r="WIM554" s="52"/>
      <c r="WIN554" s="52"/>
      <c r="WIO554" s="52"/>
      <c r="WIP554" s="52"/>
      <c r="WIQ554" s="52"/>
      <c r="WIR554" s="52"/>
      <c r="WIS554" s="52"/>
      <c r="WIT554" s="52"/>
      <c r="WIU554" s="52"/>
      <c r="WIV554" s="52"/>
      <c r="WIW554" s="52"/>
      <c r="WIX554" s="52"/>
      <c r="WIY554" s="52"/>
      <c r="WIZ554" s="52"/>
      <c r="WJA554" s="52"/>
      <c r="WJB554" s="52"/>
      <c r="WJC554" s="52"/>
      <c r="WJD554" s="52"/>
      <c r="WJE554" s="52"/>
      <c r="WJF554" s="52"/>
      <c r="WJG554" s="52"/>
      <c r="WJH554" s="52"/>
      <c r="WJI554" s="52"/>
      <c r="WJJ554" s="52"/>
      <c r="WJK554" s="52"/>
      <c r="WJL554" s="52"/>
      <c r="WJM554" s="52"/>
      <c r="WJN554" s="52"/>
      <c r="WJO554" s="52"/>
      <c r="WJP554" s="52"/>
      <c r="WJQ554" s="52"/>
      <c r="WJR554" s="52"/>
      <c r="WJS554" s="52"/>
      <c r="WJT554" s="52"/>
      <c r="WJU554" s="52"/>
      <c r="WJV554" s="52"/>
      <c r="WJW554" s="52"/>
      <c r="WJX554" s="52"/>
      <c r="WJY554" s="52"/>
      <c r="WJZ554" s="52"/>
      <c r="WKA554" s="52"/>
      <c r="WKB554" s="52"/>
      <c r="WKC554" s="52"/>
      <c r="WKD554" s="52"/>
      <c r="WKE554" s="52"/>
      <c r="WKF554" s="52"/>
      <c r="WKG554" s="52"/>
      <c r="WKH554" s="52"/>
      <c r="WKI554" s="52"/>
      <c r="WKJ554" s="52"/>
      <c r="WKK554" s="52"/>
      <c r="WKL554" s="52"/>
      <c r="WKM554" s="52"/>
      <c r="WKN554" s="52"/>
      <c r="WKO554" s="52"/>
      <c r="WKP554" s="52"/>
      <c r="WKQ554" s="52"/>
      <c r="WKR554" s="52"/>
      <c r="WKS554" s="52"/>
      <c r="WKT554" s="52"/>
      <c r="WKU554" s="52"/>
      <c r="WKV554" s="52"/>
      <c r="WKW554" s="52"/>
      <c r="WKX554" s="52"/>
      <c r="WKY554" s="52"/>
      <c r="WKZ554" s="52"/>
      <c r="WLA554" s="52"/>
      <c r="WLB554" s="52"/>
      <c r="WLC554" s="52"/>
      <c r="WLD554" s="52"/>
      <c r="WLE554" s="52"/>
      <c r="WLF554" s="52"/>
      <c r="WLG554" s="52"/>
      <c r="WLH554" s="52"/>
      <c r="WLI554" s="52"/>
      <c r="WLJ554" s="52"/>
      <c r="WLK554" s="52"/>
      <c r="WLL554" s="52"/>
      <c r="WLM554" s="52"/>
      <c r="WLN554" s="52"/>
      <c r="WLO554" s="52"/>
      <c r="WLP554" s="52"/>
      <c r="WLQ554" s="52"/>
      <c r="WLR554" s="52"/>
      <c r="WLS554" s="52"/>
      <c r="WLT554" s="52"/>
      <c r="WLU554" s="52"/>
      <c r="WLV554" s="52"/>
      <c r="WLW554" s="52"/>
      <c r="WLX554" s="52"/>
      <c r="WLY554" s="52"/>
      <c r="WLZ554" s="52"/>
      <c r="WMA554" s="52"/>
      <c r="WMB554" s="52"/>
      <c r="WMC554" s="52"/>
      <c r="WMD554" s="52"/>
      <c r="WME554" s="52"/>
      <c r="WMF554" s="52"/>
      <c r="WMG554" s="52"/>
      <c r="WMH554" s="52"/>
      <c r="WMI554" s="52"/>
      <c r="WMJ554" s="52"/>
      <c r="WMK554" s="52"/>
      <c r="WML554" s="52"/>
      <c r="WMM554" s="52"/>
      <c r="WMN554" s="52"/>
      <c r="WMO554" s="52"/>
      <c r="WMP554" s="52"/>
      <c r="WMQ554" s="52"/>
      <c r="WMR554" s="52"/>
      <c r="WMS554" s="52"/>
      <c r="WMT554" s="52"/>
      <c r="WMU554" s="52"/>
      <c r="WMV554" s="52"/>
      <c r="WMW554" s="52"/>
      <c r="WMX554" s="52"/>
      <c r="WMY554" s="52"/>
      <c r="WMZ554" s="52"/>
      <c r="WNA554" s="52"/>
      <c r="WNB554" s="52"/>
      <c r="WNC554" s="52"/>
      <c r="WND554" s="52"/>
      <c r="WNE554" s="52"/>
      <c r="WNF554" s="52"/>
      <c r="WNG554" s="52"/>
      <c r="WNH554" s="52"/>
      <c r="WNI554" s="52"/>
      <c r="WNJ554" s="52"/>
      <c r="WNK554" s="52"/>
      <c r="WNL554" s="52"/>
      <c r="WNM554" s="52"/>
      <c r="WNN554" s="52"/>
      <c r="WNO554" s="52"/>
      <c r="WNP554" s="52"/>
      <c r="WNQ554" s="52"/>
      <c r="WNR554" s="52"/>
      <c r="WNS554" s="52"/>
      <c r="WNT554" s="52"/>
      <c r="WNU554" s="52"/>
      <c r="WNV554" s="52"/>
      <c r="WNW554" s="52"/>
      <c r="WNX554" s="52"/>
      <c r="WNY554" s="52"/>
      <c r="WNZ554" s="52"/>
      <c r="WOA554" s="52"/>
      <c r="WOB554" s="52"/>
      <c r="WOC554" s="52"/>
      <c r="WOD554" s="52"/>
      <c r="WOE554" s="52"/>
      <c r="WOF554" s="52"/>
      <c r="WOG554" s="52"/>
      <c r="WOH554" s="52"/>
      <c r="WOI554" s="52"/>
      <c r="WOJ554" s="52"/>
      <c r="WOK554" s="52"/>
      <c r="WOL554" s="52"/>
      <c r="WOM554" s="52"/>
      <c r="WON554" s="52"/>
      <c r="WOO554" s="52"/>
      <c r="WOP554" s="52"/>
      <c r="WOQ554" s="52"/>
      <c r="WOR554" s="52"/>
      <c r="WOS554" s="52"/>
      <c r="WOT554" s="52"/>
      <c r="WOU554" s="52"/>
      <c r="WOV554" s="52"/>
      <c r="WOW554" s="52"/>
      <c r="WOX554" s="52"/>
      <c r="WOY554" s="52"/>
      <c r="WOZ554" s="52"/>
      <c r="WPA554" s="52"/>
      <c r="WPB554" s="52"/>
      <c r="WPC554" s="52"/>
      <c r="WPD554" s="52"/>
      <c r="WPE554" s="52"/>
      <c r="WPF554" s="52"/>
      <c r="WPG554" s="52"/>
      <c r="WPH554" s="52"/>
      <c r="WPI554" s="52"/>
      <c r="WPJ554" s="52"/>
      <c r="WPK554" s="52"/>
      <c r="WPL554" s="52"/>
      <c r="WPM554" s="52"/>
      <c r="WPN554" s="52"/>
      <c r="WPO554" s="52"/>
      <c r="WPP554" s="52"/>
      <c r="WPQ554" s="52"/>
      <c r="WPR554" s="52"/>
      <c r="WPS554" s="52"/>
      <c r="WPT554" s="52"/>
      <c r="WPU554" s="52"/>
      <c r="WPV554" s="52"/>
      <c r="WPW554" s="52"/>
      <c r="WPX554" s="52"/>
      <c r="WPY554" s="52"/>
      <c r="WPZ554" s="52"/>
      <c r="WQA554" s="52"/>
      <c r="WQB554" s="52"/>
      <c r="WQC554" s="52"/>
      <c r="WQD554" s="52"/>
      <c r="WQE554" s="52"/>
      <c r="WQF554" s="52"/>
      <c r="WQG554" s="52"/>
      <c r="WQH554" s="52"/>
      <c r="WQI554" s="52"/>
      <c r="WQJ554" s="52"/>
      <c r="WQK554" s="52"/>
      <c r="WQL554" s="52"/>
      <c r="WQM554" s="52"/>
      <c r="WQN554" s="52"/>
      <c r="WQO554" s="52"/>
      <c r="WQP554" s="52"/>
      <c r="WQQ554" s="52"/>
      <c r="WQR554" s="52"/>
      <c r="WQS554" s="52"/>
      <c r="WQT554" s="52"/>
      <c r="WQU554" s="52"/>
      <c r="WQV554" s="52"/>
      <c r="WQW554" s="52"/>
      <c r="WQX554" s="52"/>
      <c r="WQY554" s="52"/>
      <c r="WQZ554" s="52"/>
      <c r="WRA554" s="52"/>
      <c r="WRB554" s="52"/>
      <c r="WRC554" s="52"/>
      <c r="WRD554" s="52"/>
      <c r="WRE554" s="52"/>
      <c r="WRF554" s="52"/>
      <c r="WRG554" s="52"/>
      <c r="WRH554" s="52"/>
      <c r="WRI554" s="52"/>
      <c r="WRJ554" s="52"/>
      <c r="WRK554" s="52"/>
      <c r="WRL554" s="52"/>
      <c r="WRM554" s="52"/>
      <c r="WRN554" s="52"/>
      <c r="WRO554" s="52"/>
      <c r="WRP554" s="52"/>
      <c r="WRQ554" s="52"/>
      <c r="WRR554" s="52"/>
      <c r="WRS554" s="52"/>
      <c r="WRT554" s="52"/>
      <c r="WRU554" s="52"/>
      <c r="WRV554" s="52"/>
      <c r="WRW554" s="52"/>
      <c r="WRX554" s="52"/>
      <c r="WRY554" s="52"/>
      <c r="WRZ554" s="52"/>
      <c r="WSA554" s="52"/>
      <c r="WSB554" s="52"/>
      <c r="WSC554" s="52"/>
      <c r="WSD554" s="52"/>
      <c r="WSE554" s="52"/>
      <c r="WSF554" s="52"/>
      <c r="WSG554" s="52"/>
      <c r="WSH554" s="52"/>
      <c r="WSI554" s="52"/>
      <c r="WSJ554" s="52"/>
      <c r="WSK554" s="52"/>
      <c r="WSL554" s="52"/>
      <c r="WSM554" s="52"/>
      <c r="WSN554" s="52"/>
      <c r="WSO554" s="52"/>
      <c r="WSP554" s="52"/>
      <c r="WSQ554" s="52"/>
      <c r="WSR554" s="52"/>
      <c r="WSS554" s="52"/>
      <c r="WST554" s="52"/>
      <c r="WSU554" s="52"/>
      <c r="WSV554" s="52"/>
      <c r="WSW554" s="52"/>
      <c r="WSX554" s="52"/>
      <c r="WSY554" s="52"/>
      <c r="WSZ554" s="52"/>
      <c r="WTA554" s="52"/>
      <c r="WTB554" s="52"/>
      <c r="WTC554" s="52"/>
      <c r="WTD554" s="52"/>
      <c r="WTE554" s="52"/>
      <c r="WTF554" s="52"/>
      <c r="WTG554" s="52"/>
      <c r="WTH554" s="52"/>
      <c r="WTI554" s="52"/>
      <c r="WTJ554" s="52"/>
      <c r="WTK554" s="52"/>
      <c r="WTL554" s="52"/>
      <c r="WTM554" s="52"/>
      <c r="WTN554" s="52"/>
      <c r="WTO554" s="52"/>
      <c r="WTP554" s="52"/>
      <c r="WTQ554" s="52"/>
      <c r="WTR554" s="52"/>
      <c r="WTS554" s="52"/>
      <c r="WTT554" s="52"/>
      <c r="WTU554" s="52"/>
      <c r="WTV554" s="52"/>
      <c r="WTW554" s="52"/>
      <c r="WTX554" s="52"/>
      <c r="WTY554" s="52"/>
      <c r="WTZ554" s="52"/>
      <c r="WUA554" s="52"/>
      <c r="WUB554" s="52"/>
      <c r="WUC554" s="52"/>
      <c r="WUD554" s="52"/>
      <c r="WUE554" s="52"/>
      <c r="WUF554" s="52"/>
      <c r="WUG554" s="52"/>
      <c r="WUH554" s="52"/>
      <c r="WUI554" s="52"/>
      <c r="WUJ554" s="52"/>
      <c r="WUK554" s="52"/>
      <c r="WUL554" s="52"/>
      <c r="WUM554" s="52"/>
      <c r="WUN554" s="52"/>
      <c r="WUO554" s="52"/>
      <c r="WUP554" s="52"/>
      <c r="WUQ554" s="52"/>
      <c r="WUR554" s="52"/>
      <c r="WUS554" s="52"/>
      <c r="WUT554" s="52"/>
      <c r="WUU554" s="52"/>
      <c r="WUV554" s="52"/>
      <c r="WUW554" s="52"/>
      <c r="WUX554" s="52"/>
      <c r="WUY554" s="52"/>
      <c r="WUZ554" s="52"/>
      <c r="WVA554" s="52"/>
      <c r="WVB554" s="52"/>
      <c r="WVC554" s="52"/>
      <c r="WVD554" s="52"/>
      <c r="WVE554" s="52"/>
      <c r="WVF554" s="52"/>
      <c r="WVG554" s="52"/>
      <c r="WVH554" s="52"/>
      <c r="WVI554" s="52"/>
      <c r="WVJ554" s="52"/>
      <c r="WVK554" s="52"/>
      <c r="WVL554" s="52"/>
      <c r="WVM554" s="52"/>
      <c r="WVN554" s="52"/>
      <c r="WVO554" s="52"/>
      <c r="WVP554" s="52"/>
      <c r="WVQ554" s="52"/>
      <c r="WVR554" s="52"/>
      <c r="WVS554" s="52"/>
      <c r="WVT554" s="52"/>
      <c r="WVU554" s="52"/>
      <c r="WVV554" s="52"/>
      <c r="WVW554" s="52"/>
      <c r="WVX554" s="52"/>
      <c r="WVY554" s="52"/>
      <c r="WVZ554" s="52"/>
      <c r="WWA554" s="52"/>
      <c r="WWB554" s="52"/>
      <c r="WWC554" s="52"/>
      <c r="WWD554" s="52"/>
      <c r="WWE554" s="52"/>
      <c r="WWF554" s="52"/>
      <c r="WWG554" s="52"/>
      <c r="WWH554" s="52"/>
      <c r="WWI554" s="52"/>
      <c r="WWJ554" s="52"/>
      <c r="WWK554" s="52"/>
      <c r="WWL554" s="52"/>
      <c r="WWM554" s="52"/>
      <c r="WWN554" s="52"/>
      <c r="WWO554" s="52"/>
      <c r="WWP554" s="52"/>
      <c r="WWQ554" s="52"/>
      <c r="WWR554" s="52"/>
      <c r="WWS554" s="52"/>
      <c r="WWT554" s="52"/>
      <c r="WWU554" s="52"/>
      <c r="WWV554" s="52"/>
      <c r="WWW554" s="52"/>
      <c r="WWX554" s="52"/>
      <c r="WWY554" s="52"/>
      <c r="WWZ554" s="52"/>
      <c r="WXA554" s="52"/>
      <c r="WXB554" s="52"/>
      <c r="WXC554" s="52"/>
      <c r="WXD554" s="52"/>
      <c r="WXE554" s="52"/>
      <c r="WXF554" s="52"/>
      <c r="WXG554" s="52"/>
      <c r="WXH554" s="52"/>
      <c r="WXI554" s="52"/>
      <c r="WXJ554" s="52"/>
      <c r="WXK554" s="52"/>
      <c r="WXL554" s="52"/>
      <c r="WXM554" s="52"/>
      <c r="WXN554" s="52"/>
      <c r="WXO554" s="52"/>
      <c r="WXP554" s="52"/>
      <c r="WXQ554" s="52"/>
      <c r="WXR554" s="52"/>
      <c r="WXS554" s="52"/>
      <c r="WXT554" s="52"/>
      <c r="WXU554" s="52"/>
      <c r="WXV554" s="52"/>
      <c r="WXW554" s="52"/>
      <c r="WXX554" s="52"/>
      <c r="WXY554" s="52"/>
      <c r="WXZ554" s="52"/>
      <c r="WYA554" s="52"/>
      <c r="WYB554" s="52"/>
      <c r="WYC554" s="52"/>
      <c r="WYD554" s="52"/>
      <c r="WYE554" s="52"/>
      <c r="WYF554" s="52"/>
      <c r="WYG554" s="52"/>
      <c r="WYH554" s="52"/>
      <c r="WYI554" s="52"/>
      <c r="WYJ554" s="52"/>
      <c r="WYK554" s="52"/>
      <c r="WYL554" s="52"/>
      <c r="WYM554" s="52"/>
      <c r="WYN554" s="52"/>
      <c r="WYO554" s="52"/>
      <c r="WYP554" s="52"/>
      <c r="WYQ554" s="52"/>
      <c r="WYR554" s="52"/>
      <c r="WYS554" s="52"/>
      <c r="WYT554" s="52"/>
      <c r="WYU554" s="52"/>
      <c r="WYV554" s="52"/>
      <c r="WYW554" s="52"/>
      <c r="WYX554" s="52"/>
      <c r="WYY554" s="52"/>
      <c r="WYZ554" s="52"/>
      <c r="WZA554" s="52"/>
      <c r="WZB554" s="52"/>
      <c r="WZC554" s="52"/>
      <c r="WZD554" s="52"/>
      <c r="WZE554" s="52"/>
      <c r="WZF554" s="52"/>
      <c r="WZG554" s="52"/>
      <c r="WZH554" s="52"/>
      <c r="WZI554" s="52"/>
      <c r="WZJ554" s="52"/>
      <c r="WZK554" s="52"/>
      <c r="WZL554" s="52"/>
      <c r="WZM554" s="52"/>
      <c r="WZN554" s="52"/>
      <c r="WZO554" s="52"/>
      <c r="WZP554" s="52"/>
      <c r="WZQ554" s="52"/>
      <c r="WZR554" s="52"/>
      <c r="WZS554" s="52"/>
      <c r="WZT554" s="52"/>
      <c r="WZU554" s="52"/>
      <c r="WZV554" s="52"/>
      <c r="WZW554" s="52"/>
      <c r="WZX554" s="52"/>
      <c r="WZY554" s="52"/>
      <c r="WZZ554" s="52"/>
      <c r="XAA554" s="52"/>
      <c r="XAB554" s="52"/>
      <c r="XAC554" s="52"/>
      <c r="XAD554" s="52"/>
      <c r="XAE554" s="52"/>
      <c r="XAF554" s="52"/>
      <c r="XAG554" s="52"/>
      <c r="XAH554" s="52"/>
      <c r="XAI554" s="52"/>
      <c r="XAJ554" s="52"/>
      <c r="XAK554" s="52"/>
      <c r="XAL554" s="52"/>
      <c r="XAM554" s="52"/>
      <c r="XAN554" s="52"/>
      <c r="XAO554" s="52"/>
      <c r="XAP554" s="52"/>
      <c r="XAQ554" s="52"/>
      <c r="XAR554" s="52"/>
      <c r="XAS554" s="52"/>
      <c r="XAT554" s="52"/>
      <c r="XAU554" s="52"/>
      <c r="XAV554" s="52"/>
      <c r="XAW554" s="52"/>
      <c r="XAX554" s="52"/>
      <c r="XAY554" s="52"/>
      <c r="XAZ554" s="52"/>
      <c r="XBA554" s="52"/>
      <c r="XBB554" s="52"/>
      <c r="XBC554" s="52"/>
      <c r="XBD554" s="52"/>
      <c r="XBE554" s="52"/>
      <c r="XBF554" s="52"/>
      <c r="XBG554" s="52"/>
      <c r="XBH554" s="52"/>
      <c r="XBI554" s="52"/>
      <c r="XBJ554" s="52"/>
      <c r="XBK554" s="52"/>
      <c r="XBL554" s="52"/>
      <c r="XBM554" s="52"/>
      <c r="XBN554" s="52"/>
      <c r="XBO554" s="52"/>
      <c r="XBP554" s="52"/>
      <c r="XBQ554" s="52"/>
      <c r="XBR554" s="52"/>
      <c r="XBS554" s="52"/>
      <c r="XBT554" s="52"/>
      <c r="XBU554" s="52"/>
      <c r="XBV554" s="52"/>
      <c r="XBW554" s="52"/>
      <c r="XBX554" s="52"/>
      <c r="XBY554" s="52"/>
      <c r="XBZ554" s="52"/>
      <c r="XCA554" s="52"/>
      <c r="XCB554" s="52"/>
      <c r="XCC554" s="52"/>
      <c r="XCD554" s="52"/>
      <c r="XCE554" s="52"/>
      <c r="XCF554" s="52"/>
      <c r="XCG554" s="52"/>
      <c r="XCH554" s="52"/>
      <c r="XCI554" s="52"/>
      <c r="XCJ554" s="52"/>
      <c r="XCK554" s="52"/>
      <c r="XCL554" s="52"/>
      <c r="XCM554" s="52"/>
      <c r="XCN554" s="52"/>
      <c r="XCO554" s="52"/>
      <c r="XCP554" s="52"/>
      <c r="XCQ554" s="52"/>
      <c r="XCR554" s="52"/>
      <c r="XCS554" s="52"/>
      <c r="XCT554" s="52"/>
      <c r="XCU554" s="52"/>
      <c r="XCV554" s="52"/>
      <c r="XCW554" s="52"/>
      <c r="XCX554" s="52"/>
      <c r="XCY554" s="52"/>
      <c r="XCZ554" s="52"/>
      <c r="XDA554" s="52"/>
      <c r="XDB554" s="52"/>
      <c r="XDC554" s="52"/>
      <c r="XDD554" s="52"/>
      <c r="XDE554" s="52"/>
      <c r="XDF554" s="52"/>
      <c r="XDG554" s="52"/>
      <c r="XDH554" s="52"/>
      <c r="XDI554" s="52"/>
      <c r="XDJ554" s="52"/>
      <c r="XDK554" s="52"/>
      <c r="XDL554" s="52"/>
      <c r="XDM554" s="52"/>
      <c r="XDN554" s="52"/>
      <c r="XDO554" s="52"/>
      <c r="XDP554" s="52"/>
      <c r="XDQ554" s="52"/>
      <c r="XDR554" s="52"/>
      <c r="XDS554" s="52"/>
      <c r="XDT554" s="52"/>
      <c r="XDU554" s="52"/>
      <c r="XDV554" s="52"/>
      <c r="XDW554" s="52"/>
      <c r="XDX554" s="52"/>
      <c r="XDY554" s="52"/>
      <c r="XDZ554" s="52"/>
      <c r="XEA554" s="52"/>
      <c r="XEB554" s="52"/>
      <c r="XEC554" s="52"/>
      <c r="XED554" s="52"/>
      <c r="XEE554" s="52"/>
      <c r="XEF554" s="52"/>
      <c r="XEG554" s="52"/>
      <c r="XEH554" s="52"/>
      <c r="XEI554" s="52"/>
      <c r="XEJ554" s="52"/>
      <c r="XEK554" s="52"/>
      <c r="XEL554" s="52"/>
      <c r="XEM554" s="52"/>
      <c r="XEN554" s="52"/>
      <c r="XEO554" s="52"/>
      <c r="XEP554" s="52"/>
      <c r="XEQ554" s="52"/>
      <c r="XER554" s="52"/>
      <c r="XES554" s="52"/>
      <c r="XET554" s="52"/>
      <c r="XEU554" s="52"/>
      <c r="XEV554" s="52"/>
      <c r="XEW554" s="52"/>
      <c r="XEX554" s="52"/>
      <c r="XEY554" s="52"/>
      <c r="XEZ554" s="52"/>
      <c r="XFA554" s="52"/>
      <c r="XFB554" s="52"/>
      <c r="XFC554" s="52"/>
    </row>
    <row r="555" customFormat="1" ht="13" customHeight="1" spans="1:16383">
      <c r="A555" s="66"/>
      <c r="B555" s="76"/>
      <c r="C555" s="73" t="s">
        <v>22</v>
      </c>
      <c r="D555" s="74" t="s">
        <v>2508</v>
      </c>
      <c r="E555" s="73" t="s">
        <v>2680</v>
      </c>
      <c r="F555" s="73" t="s">
        <v>65</v>
      </c>
      <c r="G555" s="75" t="s">
        <v>742</v>
      </c>
      <c r="H555" s="52"/>
      <c r="I555" s="55"/>
      <c r="J555" s="52"/>
      <c r="K555" s="52"/>
      <c r="L555" s="52"/>
      <c r="M555" s="52"/>
      <c r="N555" s="52"/>
      <c r="O555" s="52"/>
      <c r="P555" s="52"/>
      <c r="Q555" s="52"/>
      <c r="R555" s="52"/>
      <c r="S555" s="52"/>
      <c r="T555" s="52"/>
      <c r="U555" s="52"/>
      <c r="V555" s="52"/>
      <c r="W555" s="52"/>
      <c r="X555" s="52"/>
      <c r="Y555" s="52"/>
      <c r="Z555" s="52"/>
      <c r="AA555" s="52"/>
      <c r="AB555" s="52"/>
      <c r="AC555" s="52"/>
      <c r="AD555" s="52"/>
      <c r="AE555" s="52"/>
      <c r="AF555" s="52"/>
      <c r="AG555" s="52"/>
      <c r="AH555" s="52"/>
      <c r="AI555" s="52"/>
      <c r="AJ555" s="52"/>
      <c r="AK555" s="52"/>
      <c r="AL555" s="52"/>
      <c r="AM555" s="52"/>
      <c r="AN555" s="52"/>
      <c r="AO555" s="52"/>
      <c r="AP555" s="52"/>
      <c r="AQ555" s="52"/>
      <c r="AR555" s="52"/>
      <c r="AS555" s="52"/>
      <c r="AT555" s="52"/>
      <c r="AU555" s="52"/>
      <c r="AV555" s="52"/>
      <c r="AW555" s="52"/>
      <c r="AX555" s="52"/>
      <c r="AY555" s="52"/>
      <c r="AZ555" s="52"/>
      <c r="BA555" s="52"/>
      <c r="BB555" s="52"/>
      <c r="BC555" s="52"/>
      <c r="BD555" s="52"/>
      <c r="BE555" s="52"/>
      <c r="BF555" s="52"/>
      <c r="BG555" s="52"/>
      <c r="BH555" s="52"/>
      <c r="BI555" s="52"/>
      <c r="BJ555" s="52"/>
      <c r="BK555" s="52"/>
      <c r="BL555" s="52"/>
      <c r="BM555" s="52"/>
      <c r="BN555" s="52"/>
      <c r="BO555" s="52"/>
      <c r="BP555" s="52"/>
      <c r="BQ555" s="52"/>
      <c r="BR555" s="52"/>
      <c r="BS555" s="52"/>
      <c r="BT555" s="52"/>
      <c r="BU555" s="52"/>
      <c r="BV555" s="52"/>
      <c r="BW555" s="52"/>
      <c r="BX555" s="52"/>
      <c r="BY555" s="52"/>
      <c r="BZ555" s="52"/>
      <c r="CA555" s="52"/>
      <c r="CB555" s="52"/>
      <c r="CC555" s="52"/>
      <c r="CD555" s="52"/>
      <c r="CE555" s="52"/>
      <c r="CF555" s="52"/>
      <c r="CG555" s="52"/>
      <c r="CH555" s="52"/>
      <c r="CI555" s="52"/>
      <c r="CJ555" s="52"/>
      <c r="CK555" s="52"/>
      <c r="CL555" s="52"/>
      <c r="CM555" s="52"/>
      <c r="CN555" s="52"/>
      <c r="CO555" s="52"/>
      <c r="CP555" s="52"/>
      <c r="CQ555" s="52"/>
      <c r="CR555" s="52"/>
      <c r="CS555" s="52"/>
      <c r="CT555" s="52"/>
      <c r="CU555" s="52"/>
      <c r="CV555" s="52"/>
      <c r="CW555" s="52"/>
      <c r="CX555" s="52"/>
      <c r="CY555" s="52"/>
      <c r="CZ555" s="52"/>
      <c r="DA555" s="52"/>
      <c r="DB555" s="52"/>
      <c r="DC555" s="52"/>
      <c r="DD555" s="52"/>
      <c r="DE555" s="52"/>
      <c r="DF555" s="52"/>
      <c r="DG555" s="52"/>
      <c r="DH555" s="52"/>
      <c r="DI555" s="52"/>
      <c r="DJ555" s="52"/>
      <c r="DK555" s="52"/>
      <c r="DL555" s="52"/>
      <c r="DM555" s="52"/>
      <c r="DN555" s="52"/>
      <c r="DO555" s="52"/>
      <c r="DP555" s="52"/>
      <c r="DQ555" s="52"/>
      <c r="DR555" s="52"/>
      <c r="DS555" s="52"/>
      <c r="DT555" s="52"/>
      <c r="DU555" s="52"/>
      <c r="DV555" s="52"/>
      <c r="DW555" s="52"/>
      <c r="DX555" s="52"/>
      <c r="DY555" s="52"/>
      <c r="DZ555" s="52"/>
      <c r="EA555" s="52"/>
      <c r="EB555" s="52"/>
      <c r="EC555" s="52"/>
      <c r="ED555" s="52"/>
      <c r="EE555" s="52"/>
      <c r="EF555" s="52"/>
      <c r="EG555" s="52"/>
      <c r="EH555" s="52"/>
      <c r="EI555" s="52"/>
      <c r="EJ555" s="52"/>
      <c r="EK555" s="52"/>
      <c r="EL555" s="52"/>
      <c r="EM555" s="52"/>
      <c r="EN555" s="52"/>
      <c r="EO555" s="52"/>
      <c r="EP555" s="52"/>
      <c r="EQ555" s="52"/>
      <c r="ER555" s="52"/>
      <c r="ES555" s="52"/>
      <c r="ET555" s="52"/>
      <c r="EU555" s="52"/>
      <c r="EV555" s="52"/>
      <c r="EW555" s="52"/>
      <c r="EX555" s="52"/>
      <c r="EY555" s="52"/>
      <c r="EZ555" s="52"/>
      <c r="FA555" s="52"/>
      <c r="FB555" s="52"/>
      <c r="FC555" s="52"/>
      <c r="FD555" s="52"/>
      <c r="FE555" s="52"/>
      <c r="FF555" s="52"/>
      <c r="FG555" s="52"/>
      <c r="FH555" s="52"/>
      <c r="FI555" s="52"/>
      <c r="FJ555" s="52"/>
      <c r="FK555" s="52"/>
      <c r="FL555" s="52"/>
      <c r="FM555" s="52"/>
      <c r="FN555" s="52"/>
      <c r="FO555" s="52"/>
      <c r="FP555" s="52"/>
      <c r="FQ555" s="52"/>
      <c r="FR555" s="52"/>
      <c r="FS555" s="52"/>
      <c r="FT555" s="52"/>
      <c r="FU555" s="52"/>
      <c r="FV555" s="52"/>
      <c r="FW555" s="52"/>
      <c r="FX555" s="52"/>
      <c r="FY555" s="52"/>
      <c r="FZ555" s="52"/>
      <c r="GA555" s="52"/>
      <c r="GB555" s="52"/>
      <c r="GC555" s="52"/>
      <c r="GD555" s="52"/>
      <c r="GE555" s="52"/>
      <c r="GF555" s="52"/>
      <c r="GG555" s="52"/>
      <c r="GH555" s="52"/>
      <c r="GI555" s="52"/>
      <c r="GJ555" s="52"/>
      <c r="GK555" s="52"/>
      <c r="GL555" s="52"/>
      <c r="GM555" s="52"/>
      <c r="GN555" s="52"/>
      <c r="GO555" s="52"/>
      <c r="GP555" s="52"/>
      <c r="GQ555" s="52"/>
      <c r="GR555" s="52"/>
      <c r="GS555" s="52"/>
      <c r="GT555" s="52"/>
      <c r="GU555" s="52"/>
      <c r="GV555" s="52"/>
      <c r="GW555" s="52"/>
      <c r="GX555" s="52"/>
      <c r="GY555" s="52"/>
      <c r="GZ555" s="52"/>
      <c r="HA555" s="52"/>
      <c r="HB555" s="52"/>
      <c r="HC555" s="52"/>
      <c r="HD555" s="52"/>
      <c r="HE555" s="52"/>
      <c r="HF555" s="52"/>
      <c r="HG555" s="52"/>
      <c r="HH555" s="52"/>
      <c r="HI555" s="52"/>
      <c r="HJ555" s="52"/>
      <c r="HK555" s="52"/>
      <c r="HL555" s="52"/>
      <c r="HM555" s="52"/>
      <c r="HN555" s="52"/>
      <c r="HO555" s="52"/>
      <c r="HP555" s="52"/>
      <c r="HQ555" s="52"/>
      <c r="HR555" s="52"/>
      <c r="HS555" s="52"/>
      <c r="HT555" s="52"/>
      <c r="HU555" s="52"/>
      <c r="HV555" s="52"/>
      <c r="HW555" s="52"/>
      <c r="HX555" s="52"/>
      <c r="HY555" s="52"/>
      <c r="HZ555" s="52"/>
      <c r="IA555" s="52"/>
      <c r="IB555" s="52"/>
      <c r="IC555" s="52"/>
      <c r="ID555" s="52"/>
      <c r="IE555" s="52"/>
      <c r="IF555" s="52"/>
      <c r="IG555" s="52"/>
      <c r="IH555" s="52"/>
      <c r="II555" s="52"/>
      <c r="IJ555" s="52"/>
      <c r="IK555" s="52"/>
      <c r="IL555" s="52"/>
      <c r="IM555" s="52"/>
      <c r="IN555" s="52"/>
      <c r="IO555" s="52"/>
      <c r="IP555" s="52"/>
      <c r="IQ555" s="52"/>
      <c r="IR555" s="52"/>
      <c r="IS555" s="52"/>
      <c r="IT555" s="52"/>
      <c r="IU555" s="52"/>
      <c r="IV555" s="52"/>
      <c r="IW555" s="52"/>
      <c r="IX555" s="52"/>
      <c r="IY555" s="52"/>
      <c r="IZ555" s="52"/>
      <c r="JA555" s="52"/>
      <c r="JB555" s="52"/>
      <c r="JC555" s="52"/>
      <c r="JD555" s="52"/>
      <c r="JE555" s="52"/>
      <c r="JF555" s="52"/>
      <c r="JG555" s="52"/>
      <c r="JH555" s="52"/>
      <c r="JI555" s="52"/>
      <c r="JJ555" s="52"/>
      <c r="JK555" s="52"/>
      <c r="JL555" s="52"/>
      <c r="JM555" s="52"/>
      <c r="JN555" s="52"/>
      <c r="JO555" s="52"/>
      <c r="JP555" s="52"/>
      <c r="JQ555" s="52"/>
      <c r="JR555" s="52"/>
      <c r="JS555" s="52"/>
      <c r="JT555" s="52"/>
      <c r="JU555" s="52"/>
      <c r="JV555" s="52"/>
      <c r="JW555" s="52"/>
      <c r="JX555" s="52"/>
      <c r="JY555" s="52"/>
      <c r="JZ555" s="52"/>
      <c r="KA555" s="52"/>
      <c r="KB555" s="52"/>
      <c r="KC555" s="52"/>
      <c r="KD555" s="52"/>
      <c r="KE555" s="52"/>
      <c r="KF555" s="52"/>
      <c r="KG555" s="52"/>
      <c r="KH555" s="52"/>
      <c r="KI555" s="52"/>
      <c r="KJ555" s="52"/>
      <c r="KK555" s="52"/>
      <c r="KL555" s="52"/>
      <c r="KM555" s="52"/>
      <c r="KN555" s="52"/>
      <c r="KO555" s="52"/>
      <c r="KP555" s="52"/>
      <c r="KQ555" s="52"/>
      <c r="KR555" s="52"/>
      <c r="KS555" s="52"/>
      <c r="KT555" s="52"/>
      <c r="KU555" s="52"/>
      <c r="KV555" s="52"/>
      <c r="KW555" s="52"/>
      <c r="KX555" s="52"/>
      <c r="KY555" s="52"/>
      <c r="KZ555" s="52"/>
      <c r="LA555" s="52"/>
      <c r="LB555" s="52"/>
      <c r="LC555" s="52"/>
      <c r="LD555" s="52"/>
      <c r="LE555" s="52"/>
      <c r="LF555" s="52"/>
      <c r="LG555" s="52"/>
      <c r="LH555" s="52"/>
      <c r="LI555" s="52"/>
      <c r="LJ555" s="52"/>
      <c r="LK555" s="52"/>
      <c r="LL555" s="52"/>
      <c r="LM555" s="52"/>
      <c r="LN555" s="52"/>
      <c r="LO555" s="52"/>
      <c r="LP555" s="52"/>
      <c r="LQ555" s="52"/>
      <c r="LR555" s="52"/>
      <c r="LS555" s="52"/>
      <c r="LT555" s="52"/>
      <c r="LU555" s="52"/>
      <c r="LV555" s="52"/>
      <c r="LW555" s="52"/>
      <c r="LX555" s="52"/>
      <c r="LY555" s="52"/>
      <c r="LZ555" s="52"/>
      <c r="MA555" s="52"/>
      <c r="MB555" s="52"/>
      <c r="MC555" s="52"/>
      <c r="MD555" s="52"/>
      <c r="ME555" s="52"/>
      <c r="MF555" s="52"/>
      <c r="MG555" s="52"/>
      <c r="MH555" s="52"/>
      <c r="MI555" s="52"/>
      <c r="MJ555" s="52"/>
      <c r="MK555" s="52"/>
      <c r="ML555" s="52"/>
      <c r="MM555" s="52"/>
      <c r="MN555" s="52"/>
      <c r="MO555" s="52"/>
      <c r="MP555" s="52"/>
      <c r="MQ555" s="52"/>
      <c r="MR555" s="52"/>
      <c r="MS555" s="52"/>
      <c r="MT555" s="52"/>
      <c r="MU555" s="52"/>
      <c r="MV555" s="52"/>
      <c r="MW555" s="52"/>
      <c r="MX555" s="52"/>
      <c r="MY555" s="52"/>
      <c r="MZ555" s="52"/>
      <c r="NA555" s="52"/>
      <c r="NB555" s="52"/>
      <c r="NC555" s="52"/>
      <c r="ND555" s="52"/>
      <c r="NE555" s="52"/>
      <c r="NF555" s="52"/>
      <c r="NG555" s="52"/>
      <c r="NH555" s="52"/>
      <c r="NI555" s="52"/>
      <c r="NJ555" s="52"/>
      <c r="NK555" s="52"/>
      <c r="NL555" s="52"/>
      <c r="NM555" s="52"/>
      <c r="NN555" s="52"/>
      <c r="NO555" s="52"/>
      <c r="NP555" s="52"/>
      <c r="NQ555" s="52"/>
      <c r="NR555" s="52"/>
      <c r="NS555" s="52"/>
      <c r="NT555" s="52"/>
      <c r="NU555" s="52"/>
      <c r="NV555" s="52"/>
      <c r="NW555" s="52"/>
      <c r="NX555" s="52"/>
      <c r="NY555" s="52"/>
      <c r="NZ555" s="52"/>
      <c r="OA555" s="52"/>
      <c r="OB555" s="52"/>
      <c r="OC555" s="52"/>
      <c r="OD555" s="52"/>
      <c r="OE555" s="52"/>
      <c r="OF555" s="52"/>
      <c r="OG555" s="52"/>
      <c r="OH555" s="52"/>
      <c r="OI555" s="52"/>
      <c r="OJ555" s="52"/>
      <c r="OK555" s="52"/>
      <c r="OL555" s="52"/>
      <c r="OM555" s="52"/>
      <c r="ON555" s="52"/>
      <c r="OO555" s="52"/>
      <c r="OP555" s="52"/>
      <c r="OQ555" s="52"/>
      <c r="OR555" s="52"/>
      <c r="OS555" s="52"/>
      <c r="OT555" s="52"/>
      <c r="OU555" s="52"/>
      <c r="OV555" s="52"/>
      <c r="OW555" s="52"/>
      <c r="OX555" s="52"/>
      <c r="OY555" s="52"/>
      <c r="OZ555" s="52"/>
      <c r="PA555" s="52"/>
      <c r="PB555" s="52"/>
      <c r="PC555" s="52"/>
      <c r="PD555" s="52"/>
      <c r="PE555" s="52"/>
      <c r="PF555" s="52"/>
      <c r="PG555" s="52"/>
      <c r="PH555" s="52"/>
      <c r="PI555" s="52"/>
      <c r="PJ555" s="52"/>
      <c r="PK555" s="52"/>
      <c r="PL555" s="52"/>
      <c r="PM555" s="52"/>
      <c r="PN555" s="52"/>
      <c r="PO555" s="52"/>
      <c r="PP555" s="52"/>
      <c r="PQ555" s="52"/>
      <c r="PR555" s="52"/>
      <c r="PS555" s="52"/>
      <c r="PT555" s="52"/>
      <c r="PU555" s="52"/>
      <c r="PV555" s="52"/>
      <c r="PW555" s="52"/>
      <c r="PX555" s="52"/>
      <c r="PY555" s="52"/>
      <c r="PZ555" s="52"/>
      <c r="QA555" s="52"/>
      <c r="QB555" s="52"/>
      <c r="QC555" s="52"/>
      <c r="QD555" s="52"/>
      <c r="QE555" s="52"/>
      <c r="QF555" s="52"/>
      <c r="QG555" s="52"/>
      <c r="QH555" s="52"/>
      <c r="QI555" s="52"/>
      <c r="QJ555" s="52"/>
      <c r="QK555" s="52"/>
      <c r="QL555" s="52"/>
      <c r="QM555" s="52"/>
      <c r="QN555" s="52"/>
      <c r="QO555" s="52"/>
      <c r="QP555" s="52"/>
      <c r="QQ555" s="52"/>
      <c r="QR555" s="52"/>
      <c r="QS555" s="52"/>
      <c r="QT555" s="52"/>
      <c r="QU555" s="52"/>
      <c r="QV555" s="52"/>
      <c r="QW555" s="52"/>
      <c r="QX555" s="52"/>
      <c r="QY555" s="52"/>
      <c r="QZ555" s="52"/>
      <c r="RA555" s="52"/>
      <c r="RB555" s="52"/>
      <c r="RC555" s="52"/>
      <c r="RD555" s="52"/>
      <c r="RE555" s="52"/>
      <c r="RF555" s="52"/>
      <c r="RG555" s="52"/>
      <c r="RH555" s="52"/>
      <c r="RI555" s="52"/>
      <c r="RJ555" s="52"/>
      <c r="RK555" s="52"/>
      <c r="RL555" s="52"/>
      <c r="RM555" s="52"/>
      <c r="RN555" s="52"/>
      <c r="RO555" s="52"/>
      <c r="RP555" s="52"/>
      <c r="RQ555" s="52"/>
      <c r="RR555" s="52"/>
      <c r="RS555" s="52"/>
      <c r="RT555" s="52"/>
      <c r="RU555" s="52"/>
      <c r="RV555" s="52"/>
      <c r="RW555" s="52"/>
      <c r="RX555" s="52"/>
      <c r="RY555" s="52"/>
      <c r="RZ555" s="52"/>
      <c r="SA555" s="52"/>
      <c r="SB555" s="52"/>
      <c r="SC555" s="52"/>
      <c r="SD555" s="52"/>
      <c r="SE555" s="52"/>
      <c r="SF555" s="52"/>
      <c r="SG555" s="52"/>
      <c r="SH555" s="52"/>
      <c r="SI555" s="52"/>
      <c r="SJ555" s="52"/>
      <c r="SK555" s="52"/>
      <c r="SL555" s="52"/>
      <c r="SM555" s="52"/>
      <c r="SN555" s="52"/>
      <c r="SO555" s="52"/>
      <c r="SP555" s="52"/>
      <c r="SQ555" s="52"/>
      <c r="SR555" s="52"/>
      <c r="SS555" s="52"/>
      <c r="ST555" s="52"/>
      <c r="SU555" s="52"/>
      <c r="SV555" s="52"/>
      <c r="SW555" s="52"/>
      <c r="SX555" s="52"/>
      <c r="SY555" s="52"/>
      <c r="SZ555" s="52"/>
      <c r="TA555" s="52"/>
      <c r="TB555" s="52"/>
      <c r="TC555" s="52"/>
      <c r="TD555" s="52"/>
      <c r="TE555" s="52"/>
      <c r="TF555" s="52"/>
      <c r="TG555" s="52"/>
      <c r="TH555" s="52"/>
      <c r="TI555" s="52"/>
      <c r="TJ555" s="52"/>
      <c r="TK555" s="52"/>
      <c r="TL555" s="52"/>
      <c r="TM555" s="52"/>
      <c r="TN555" s="52"/>
      <c r="TO555" s="52"/>
      <c r="TP555" s="52"/>
      <c r="TQ555" s="52"/>
      <c r="TR555" s="52"/>
      <c r="TS555" s="52"/>
      <c r="TT555" s="52"/>
      <c r="TU555" s="52"/>
      <c r="TV555" s="52"/>
      <c r="TW555" s="52"/>
      <c r="TX555" s="52"/>
      <c r="TY555" s="52"/>
      <c r="TZ555" s="52"/>
      <c r="UA555" s="52"/>
      <c r="UB555" s="52"/>
      <c r="UC555" s="52"/>
      <c r="UD555" s="52"/>
      <c r="UE555" s="52"/>
      <c r="UF555" s="52"/>
      <c r="UG555" s="52"/>
      <c r="UH555" s="52"/>
      <c r="UI555" s="52"/>
      <c r="UJ555" s="52"/>
      <c r="UK555" s="52"/>
      <c r="UL555" s="52"/>
      <c r="UM555" s="52"/>
      <c r="UN555" s="52"/>
      <c r="UO555" s="52"/>
      <c r="UP555" s="52"/>
      <c r="UQ555" s="52"/>
      <c r="UR555" s="52"/>
      <c r="US555" s="52"/>
      <c r="UT555" s="52"/>
      <c r="UU555" s="52"/>
      <c r="UV555" s="52"/>
      <c r="UW555" s="52"/>
      <c r="UX555" s="52"/>
      <c r="UY555" s="52"/>
      <c r="UZ555" s="52"/>
      <c r="VA555" s="52"/>
      <c r="VB555" s="52"/>
      <c r="VC555" s="52"/>
      <c r="VD555" s="52"/>
      <c r="VE555" s="52"/>
      <c r="VF555" s="52"/>
      <c r="VG555" s="52"/>
      <c r="VH555" s="52"/>
      <c r="VI555" s="52"/>
      <c r="VJ555" s="52"/>
      <c r="VK555" s="52"/>
      <c r="VL555" s="52"/>
      <c r="VM555" s="52"/>
      <c r="VN555" s="52"/>
      <c r="VO555" s="52"/>
      <c r="VP555" s="52"/>
      <c r="VQ555" s="52"/>
      <c r="VR555" s="52"/>
      <c r="VS555" s="52"/>
      <c r="VT555" s="52"/>
      <c r="VU555" s="52"/>
      <c r="VV555" s="52"/>
      <c r="VW555" s="52"/>
      <c r="VX555" s="52"/>
      <c r="VY555" s="52"/>
      <c r="VZ555" s="52"/>
      <c r="WA555" s="52"/>
      <c r="WB555" s="52"/>
      <c r="WC555" s="52"/>
      <c r="WD555" s="52"/>
      <c r="WE555" s="52"/>
      <c r="WF555" s="52"/>
      <c r="WG555" s="52"/>
      <c r="WH555" s="52"/>
      <c r="WI555" s="52"/>
      <c r="WJ555" s="52"/>
      <c r="WK555" s="52"/>
      <c r="WL555" s="52"/>
      <c r="WM555" s="52"/>
      <c r="WN555" s="52"/>
      <c r="WO555" s="52"/>
      <c r="WP555" s="52"/>
      <c r="WQ555" s="52"/>
      <c r="WR555" s="52"/>
      <c r="WS555" s="52"/>
      <c r="WT555" s="52"/>
      <c r="WU555" s="52"/>
      <c r="WV555" s="52"/>
      <c r="WW555" s="52"/>
      <c r="WX555" s="52"/>
      <c r="WY555" s="52"/>
      <c r="WZ555" s="52"/>
      <c r="XA555" s="52"/>
      <c r="XB555" s="52"/>
      <c r="XC555" s="52"/>
      <c r="XD555" s="52"/>
      <c r="XE555" s="52"/>
      <c r="XF555" s="52"/>
      <c r="XG555" s="52"/>
      <c r="XH555" s="52"/>
      <c r="XI555" s="52"/>
      <c r="XJ555" s="52"/>
      <c r="XK555" s="52"/>
      <c r="XL555" s="52"/>
      <c r="XM555" s="52"/>
      <c r="XN555" s="52"/>
      <c r="XO555" s="52"/>
      <c r="XP555" s="52"/>
      <c r="XQ555" s="52"/>
      <c r="XR555" s="52"/>
      <c r="XS555" s="52"/>
      <c r="XT555" s="52"/>
      <c r="XU555" s="52"/>
      <c r="XV555" s="52"/>
      <c r="XW555" s="52"/>
      <c r="XX555" s="52"/>
      <c r="XY555" s="52"/>
      <c r="XZ555" s="52"/>
      <c r="YA555" s="52"/>
      <c r="YB555" s="52"/>
      <c r="YC555" s="52"/>
      <c r="YD555" s="52"/>
      <c r="YE555" s="52"/>
      <c r="YF555" s="52"/>
      <c r="YG555" s="52"/>
      <c r="YH555" s="52"/>
      <c r="YI555" s="52"/>
      <c r="YJ555" s="52"/>
      <c r="YK555" s="52"/>
      <c r="YL555" s="52"/>
      <c r="YM555" s="52"/>
      <c r="YN555" s="52"/>
      <c r="YO555" s="52"/>
      <c r="YP555" s="52"/>
      <c r="YQ555" s="52"/>
      <c r="YR555" s="52"/>
      <c r="YS555" s="52"/>
      <c r="YT555" s="52"/>
      <c r="YU555" s="52"/>
      <c r="YV555" s="52"/>
      <c r="YW555" s="52"/>
      <c r="YX555" s="52"/>
      <c r="YY555" s="52"/>
      <c r="YZ555" s="52"/>
      <c r="ZA555" s="52"/>
      <c r="ZB555" s="52"/>
      <c r="ZC555" s="52"/>
      <c r="ZD555" s="52"/>
      <c r="ZE555" s="52"/>
      <c r="ZF555" s="52"/>
      <c r="ZG555" s="52"/>
      <c r="ZH555" s="52"/>
      <c r="ZI555" s="52"/>
      <c r="ZJ555" s="52"/>
      <c r="ZK555" s="52"/>
      <c r="ZL555" s="52"/>
      <c r="ZM555" s="52"/>
      <c r="ZN555" s="52"/>
      <c r="ZO555" s="52"/>
      <c r="ZP555" s="52"/>
      <c r="ZQ555" s="52"/>
      <c r="ZR555" s="52"/>
      <c r="ZS555" s="52"/>
      <c r="ZT555" s="52"/>
      <c r="ZU555" s="52"/>
      <c r="ZV555" s="52"/>
      <c r="ZW555" s="52"/>
      <c r="ZX555" s="52"/>
      <c r="ZY555" s="52"/>
      <c r="ZZ555" s="52"/>
      <c r="AAA555" s="52"/>
      <c r="AAB555" s="52"/>
      <c r="AAC555" s="52"/>
      <c r="AAD555" s="52"/>
      <c r="AAE555" s="52"/>
      <c r="AAF555" s="52"/>
      <c r="AAG555" s="52"/>
      <c r="AAH555" s="52"/>
      <c r="AAI555" s="52"/>
      <c r="AAJ555" s="52"/>
      <c r="AAK555" s="52"/>
      <c r="AAL555" s="52"/>
      <c r="AAM555" s="52"/>
      <c r="AAN555" s="52"/>
      <c r="AAO555" s="52"/>
      <c r="AAP555" s="52"/>
      <c r="AAQ555" s="52"/>
      <c r="AAR555" s="52"/>
      <c r="AAS555" s="52"/>
      <c r="AAT555" s="52"/>
      <c r="AAU555" s="52"/>
      <c r="AAV555" s="52"/>
      <c r="AAW555" s="52"/>
      <c r="AAX555" s="52"/>
      <c r="AAY555" s="52"/>
      <c r="AAZ555" s="52"/>
      <c r="ABA555" s="52"/>
      <c r="ABB555" s="52"/>
      <c r="ABC555" s="52"/>
      <c r="ABD555" s="52"/>
      <c r="ABE555" s="52"/>
      <c r="ABF555" s="52"/>
      <c r="ABG555" s="52"/>
      <c r="ABH555" s="52"/>
      <c r="ABI555" s="52"/>
      <c r="ABJ555" s="52"/>
      <c r="ABK555" s="52"/>
      <c r="ABL555" s="52"/>
      <c r="ABM555" s="52"/>
      <c r="ABN555" s="52"/>
      <c r="ABO555" s="52"/>
      <c r="ABP555" s="52"/>
      <c r="ABQ555" s="52"/>
      <c r="ABR555" s="52"/>
      <c r="ABS555" s="52"/>
      <c r="ABT555" s="52"/>
      <c r="ABU555" s="52"/>
      <c r="ABV555" s="52"/>
      <c r="ABW555" s="52"/>
      <c r="ABX555" s="52"/>
      <c r="ABY555" s="52"/>
      <c r="ABZ555" s="52"/>
      <c r="ACA555" s="52"/>
      <c r="ACB555" s="52"/>
      <c r="ACC555" s="52"/>
      <c r="ACD555" s="52"/>
      <c r="ACE555" s="52"/>
      <c r="ACF555" s="52"/>
      <c r="ACG555" s="52"/>
      <c r="ACH555" s="52"/>
      <c r="ACI555" s="52"/>
      <c r="ACJ555" s="52"/>
      <c r="ACK555" s="52"/>
      <c r="ACL555" s="52"/>
      <c r="ACM555" s="52"/>
      <c r="ACN555" s="52"/>
      <c r="ACO555" s="52"/>
      <c r="ACP555" s="52"/>
      <c r="ACQ555" s="52"/>
      <c r="ACR555" s="52"/>
      <c r="ACS555" s="52"/>
      <c r="ACT555" s="52"/>
      <c r="ACU555" s="52"/>
      <c r="ACV555" s="52"/>
      <c r="ACW555" s="52"/>
      <c r="ACX555" s="52"/>
      <c r="ACY555" s="52"/>
      <c r="ACZ555" s="52"/>
      <c r="ADA555" s="52"/>
      <c r="ADB555" s="52"/>
      <c r="ADC555" s="52"/>
      <c r="ADD555" s="52"/>
      <c r="ADE555" s="52"/>
      <c r="ADF555" s="52"/>
      <c r="ADG555" s="52"/>
      <c r="ADH555" s="52"/>
      <c r="ADI555" s="52"/>
      <c r="ADJ555" s="52"/>
      <c r="ADK555" s="52"/>
      <c r="ADL555" s="52"/>
      <c r="ADM555" s="52"/>
      <c r="ADN555" s="52"/>
      <c r="ADO555" s="52"/>
      <c r="ADP555" s="52"/>
      <c r="ADQ555" s="52"/>
      <c r="ADR555" s="52"/>
      <c r="ADS555" s="52"/>
      <c r="ADT555" s="52"/>
      <c r="ADU555" s="52"/>
      <c r="ADV555" s="52"/>
      <c r="ADW555" s="52"/>
      <c r="ADX555" s="52"/>
      <c r="ADY555" s="52"/>
      <c r="ADZ555" s="52"/>
      <c r="AEA555" s="52"/>
      <c r="AEB555" s="52"/>
      <c r="AEC555" s="52"/>
      <c r="AED555" s="52"/>
      <c r="AEE555" s="52"/>
      <c r="AEF555" s="52"/>
      <c r="AEG555" s="52"/>
      <c r="AEH555" s="52"/>
      <c r="AEI555" s="52"/>
      <c r="AEJ555" s="52"/>
      <c r="AEK555" s="52"/>
      <c r="AEL555" s="52"/>
      <c r="AEM555" s="52"/>
      <c r="AEN555" s="52"/>
      <c r="AEO555" s="52"/>
      <c r="AEP555" s="52"/>
      <c r="AEQ555" s="52"/>
      <c r="AER555" s="52"/>
      <c r="AES555" s="52"/>
      <c r="AET555" s="52"/>
      <c r="AEU555" s="52"/>
      <c r="AEV555" s="52"/>
      <c r="AEW555" s="52"/>
      <c r="AEX555" s="52"/>
      <c r="AEY555" s="52"/>
      <c r="AEZ555" s="52"/>
      <c r="AFA555" s="52"/>
      <c r="AFB555" s="52"/>
      <c r="AFC555" s="52"/>
      <c r="AFD555" s="52"/>
      <c r="AFE555" s="52"/>
      <c r="AFF555" s="52"/>
      <c r="AFG555" s="52"/>
      <c r="AFH555" s="52"/>
      <c r="AFI555" s="52"/>
      <c r="AFJ555" s="52"/>
      <c r="AFK555" s="52"/>
      <c r="AFL555" s="52"/>
      <c r="AFM555" s="52"/>
      <c r="AFN555" s="52"/>
      <c r="AFO555" s="52"/>
      <c r="AFP555" s="52"/>
      <c r="AFQ555" s="52"/>
      <c r="AFR555" s="52"/>
      <c r="AFS555" s="52"/>
      <c r="AFT555" s="52"/>
      <c r="AFU555" s="52"/>
      <c r="AFV555" s="52"/>
      <c r="AFW555" s="52"/>
      <c r="AFX555" s="52"/>
      <c r="AFY555" s="52"/>
      <c r="AFZ555" s="52"/>
      <c r="AGA555" s="52"/>
      <c r="AGB555" s="52"/>
      <c r="AGC555" s="52"/>
      <c r="AGD555" s="52"/>
      <c r="AGE555" s="52"/>
      <c r="AGF555" s="52"/>
      <c r="AGG555" s="52"/>
      <c r="AGH555" s="52"/>
      <c r="AGI555" s="52"/>
      <c r="AGJ555" s="52"/>
      <c r="AGK555" s="52"/>
      <c r="AGL555" s="52"/>
      <c r="AGM555" s="52"/>
      <c r="AGN555" s="52"/>
      <c r="AGO555" s="52"/>
      <c r="AGP555" s="52"/>
      <c r="AGQ555" s="52"/>
      <c r="AGR555" s="52"/>
      <c r="AGS555" s="52"/>
      <c r="AGT555" s="52"/>
      <c r="AGU555" s="52"/>
      <c r="AGV555" s="52"/>
      <c r="AGW555" s="52"/>
      <c r="AGX555" s="52"/>
      <c r="AGY555" s="52"/>
      <c r="AGZ555" s="52"/>
      <c r="AHA555" s="52"/>
      <c r="AHB555" s="52"/>
      <c r="AHC555" s="52"/>
      <c r="AHD555" s="52"/>
      <c r="AHE555" s="52"/>
      <c r="AHF555" s="52"/>
      <c r="AHG555" s="52"/>
      <c r="AHH555" s="52"/>
      <c r="AHI555" s="52"/>
      <c r="AHJ555" s="52"/>
      <c r="AHK555" s="52"/>
      <c r="AHL555" s="52"/>
      <c r="AHM555" s="52"/>
      <c r="AHN555" s="52"/>
      <c r="AHO555" s="52"/>
      <c r="AHP555" s="52"/>
      <c r="AHQ555" s="52"/>
      <c r="AHR555" s="52"/>
      <c r="AHS555" s="52"/>
      <c r="AHT555" s="52"/>
      <c r="AHU555" s="52"/>
      <c r="AHV555" s="52"/>
      <c r="AHW555" s="52"/>
      <c r="AHX555" s="52"/>
      <c r="AHY555" s="52"/>
      <c r="AHZ555" s="52"/>
      <c r="AIA555" s="52"/>
      <c r="AIB555" s="52"/>
      <c r="AIC555" s="52"/>
      <c r="AID555" s="52"/>
      <c r="AIE555" s="52"/>
      <c r="AIF555" s="52"/>
      <c r="AIG555" s="52"/>
      <c r="AIH555" s="52"/>
      <c r="AII555" s="52"/>
      <c r="AIJ555" s="52"/>
      <c r="AIK555" s="52"/>
      <c r="AIL555" s="52"/>
      <c r="AIM555" s="52"/>
      <c r="AIN555" s="52"/>
      <c r="AIO555" s="52"/>
      <c r="AIP555" s="52"/>
      <c r="AIQ555" s="52"/>
      <c r="AIR555" s="52"/>
      <c r="AIS555" s="52"/>
      <c r="AIT555" s="52"/>
      <c r="AIU555" s="52"/>
      <c r="AIV555" s="52"/>
      <c r="AIW555" s="52"/>
      <c r="AIX555" s="52"/>
      <c r="AIY555" s="52"/>
      <c r="AIZ555" s="52"/>
      <c r="AJA555" s="52"/>
      <c r="AJB555" s="52"/>
      <c r="AJC555" s="52"/>
      <c r="AJD555" s="52"/>
      <c r="AJE555" s="52"/>
      <c r="AJF555" s="52"/>
      <c r="AJG555" s="52"/>
      <c r="AJH555" s="52"/>
      <c r="AJI555" s="52"/>
      <c r="AJJ555" s="52"/>
      <c r="AJK555" s="52"/>
      <c r="AJL555" s="52"/>
      <c r="AJM555" s="52"/>
      <c r="AJN555" s="52"/>
      <c r="AJO555" s="52"/>
      <c r="AJP555" s="52"/>
      <c r="AJQ555" s="52"/>
      <c r="AJR555" s="52"/>
      <c r="AJS555" s="52"/>
      <c r="AJT555" s="52"/>
      <c r="AJU555" s="52"/>
      <c r="AJV555" s="52"/>
      <c r="AJW555" s="52"/>
      <c r="AJX555" s="52"/>
      <c r="AJY555" s="52"/>
      <c r="AJZ555" s="52"/>
      <c r="AKA555" s="52"/>
      <c r="AKB555" s="52"/>
      <c r="AKC555" s="52"/>
      <c r="AKD555" s="52"/>
      <c r="AKE555" s="52"/>
      <c r="AKF555" s="52"/>
      <c r="AKG555" s="52"/>
      <c r="AKH555" s="52"/>
      <c r="AKI555" s="52"/>
      <c r="AKJ555" s="52"/>
      <c r="AKK555" s="52"/>
      <c r="AKL555" s="52"/>
      <c r="AKM555" s="52"/>
      <c r="AKN555" s="52"/>
      <c r="AKO555" s="52"/>
      <c r="AKP555" s="52"/>
      <c r="AKQ555" s="52"/>
      <c r="AKR555" s="52"/>
      <c r="AKS555" s="52"/>
      <c r="AKT555" s="52"/>
      <c r="AKU555" s="52"/>
      <c r="AKV555" s="52"/>
      <c r="AKW555" s="52"/>
      <c r="AKX555" s="52"/>
      <c r="AKY555" s="52"/>
      <c r="AKZ555" s="52"/>
      <c r="ALA555" s="52"/>
      <c r="ALB555" s="52"/>
      <c r="ALC555" s="52"/>
      <c r="ALD555" s="52"/>
      <c r="ALE555" s="52"/>
      <c r="ALF555" s="52"/>
      <c r="ALG555" s="52"/>
      <c r="ALH555" s="52"/>
      <c r="ALI555" s="52"/>
      <c r="ALJ555" s="52"/>
      <c r="ALK555" s="52"/>
      <c r="ALL555" s="52"/>
      <c r="ALM555" s="52"/>
      <c r="ALN555" s="52"/>
      <c r="ALO555" s="52"/>
      <c r="ALP555" s="52"/>
      <c r="ALQ555" s="52"/>
      <c r="ALR555" s="52"/>
      <c r="ALS555" s="52"/>
      <c r="ALT555" s="52"/>
      <c r="ALU555" s="52"/>
      <c r="ALV555" s="52"/>
      <c r="ALW555" s="52"/>
      <c r="ALX555" s="52"/>
      <c r="ALY555" s="52"/>
      <c r="ALZ555" s="52"/>
      <c r="AMA555" s="52"/>
      <c r="AMB555" s="52"/>
      <c r="AMC555" s="52"/>
      <c r="AMD555" s="52"/>
      <c r="AME555" s="52"/>
      <c r="AMF555" s="52"/>
      <c r="AMG555" s="52"/>
      <c r="AMH555" s="52"/>
      <c r="AMI555" s="52"/>
      <c r="AMJ555" s="52"/>
      <c r="AMK555" s="52"/>
      <c r="AML555" s="52"/>
      <c r="AMM555" s="52"/>
      <c r="AMN555" s="52"/>
      <c r="AMO555" s="52"/>
      <c r="AMP555" s="52"/>
      <c r="AMQ555" s="52"/>
      <c r="AMR555" s="52"/>
      <c r="AMS555" s="52"/>
      <c r="AMT555" s="52"/>
      <c r="AMU555" s="52"/>
      <c r="AMV555" s="52"/>
      <c r="AMW555" s="52"/>
      <c r="AMX555" s="52"/>
      <c r="AMY555" s="52"/>
      <c r="AMZ555" s="52"/>
      <c r="ANA555" s="52"/>
      <c r="ANB555" s="52"/>
      <c r="ANC555" s="52"/>
      <c r="AND555" s="52"/>
      <c r="ANE555" s="52"/>
      <c r="ANF555" s="52"/>
      <c r="ANG555" s="52"/>
      <c r="ANH555" s="52"/>
      <c r="ANI555" s="52"/>
      <c r="ANJ555" s="52"/>
      <c r="ANK555" s="52"/>
      <c r="ANL555" s="52"/>
      <c r="ANM555" s="52"/>
      <c r="ANN555" s="52"/>
      <c r="ANO555" s="52"/>
      <c r="ANP555" s="52"/>
      <c r="ANQ555" s="52"/>
      <c r="ANR555" s="52"/>
      <c r="ANS555" s="52"/>
      <c r="ANT555" s="52"/>
      <c r="ANU555" s="52"/>
      <c r="ANV555" s="52"/>
      <c r="ANW555" s="52"/>
      <c r="ANX555" s="52"/>
      <c r="ANY555" s="52"/>
      <c r="ANZ555" s="52"/>
      <c r="AOA555" s="52"/>
      <c r="AOB555" s="52"/>
      <c r="AOC555" s="52"/>
      <c r="AOD555" s="52"/>
      <c r="AOE555" s="52"/>
      <c r="AOF555" s="52"/>
      <c r="AOG555" s="52"/>
      <c r="AOH555" s="52"/>
      <c r="AOI555" s="52"/>
      <c r="AOJ555" s="52"/>
      <c r="AOK555" s="52"/>
      <c r="AOL555" s="52"/>
      <c r="AOM555" s="52"/>
      <c r="AON555" s="52"/>
      <c r="AOO555" s="52"/>
      <c r="AOP555" s="52"/>
      <c r="AOQ555" s="52"/>
      <c r="AOR555" s="52"/>
      <c r="AOS555" s="52"/>
      <c r="AOT555" s="52"/>
      <c r="AOU555" s="52"/>
      <c r="AOV555" s="52"/>
      <c r="AOW555" s="52"/>
      <c r="AOX555" s="52"/>
      <c r="AOY555" s="52"/>
      <c r="AOZ555" s="52"/>
      <c r="APA555" s="52"/>
      <c r="APB555" s="52"/>
      <c r="APC555" s="52"/>
      <c r="APD555" s="52"/>
      <c r="APE555" s="52"/>
      <c r="APF555" s="52"/>
      <c r="APG555" s="52"/>
      <c r="APH555" s="52"/>
      <c r="API555" s="52"/>
      <c r="APJ555" s="52"/>
      <c r="APK555" s="52"/>
      <c r="APL555" s="52"/>
      <c r="APM555" s="52"/>
      <c r="APN555" s="52"/>
      <c r="APO555" s="52"/>
      <c r="APP555" s="52"/>
      <c r="APQ555" s="52"/>
      <c r="APR555" s="52"/>
      <c r="APS555" s="52"/>
      <c r="APT555" s="52"/>
      <c r="APU555" s="52"/>
      <c r="APV555" s="52"/>
      <c r="APW555" s="52"/>
      <c r="APX555" s="52"/>
      <c r="APY555" s="52"/>
      <c r="APZ555" s="52"/>
      <c r="AQA555" s="52"/>
      <c r="AQB555" s="52"/>
      <c r="AQC555" s="52"/>
      <c r="AQD555" s="52"/>
      <c r="AQE555" s="52"/>
      <c r="AQF555" s="52"/>
      <c r="AQG555" s="52"/>
      <c r="AQH555" s="52"/>
      <c r="AQI555" s="52"/>
      <c r="AQJ555" s="52"/>
      <c r="AQK555" s="52"/>
      <c r="AQL555" s="52"/>
      <c r="AQM555" s="52"/>
      <c r="AQN555" s="52"/>
      <c r="AQO555" s="52"/>
      <c r="AQP555" s="52"/>
      <c r="AQQ555" s="52"/>
      <c r="AQR555" s="52"/>
      <c r="AQS555" s="52"/>
      <c r="AQT555" s="52"/>
      <c r="AQU555" s="52"/>
      <c r="AQV555" s="52"/>
      <c r="AQW555" s="52"/>
      <c r="AQX555" s="52"/>
      <c r="AQY555" s="52"/>
      <c r="AQZ555" s="52"/>
      <c r="ARA555" s="52"/>
      <c r="ARB555" s="52"/>
      <c r="ARC555" s="52"/>
      <c r="ARD555" s="52"/>
      <c r="ARE555" s="52"/>
      <c r="ARF555" s="52"/>
      <c r="ARG555" s="52"/>
      <c r="ARH555" s="52"/>
      <c r="ARI555" s="52"/>
      <c r="ARJ555" s="52"/>
      <c r="ARK555" s="52"/>
      <c r="ARL555" s="52"/>
      <c r="ARM555" s="52"/>
      <c r="ARN555" s="52"/>
      <c r="ARO555" s="52"/>
      <c r="ARP555" s="52"/>
      <c r="ARQ555" s="52"/>
      <c r="ARR555" s="52"/>
      <c r="ARS555" s="52"/>
      <c r="ART555" s="52"/>
      <c r="ARU555" s="52"/>
      <c r="ARV555" s="52"/>
      <c r="ARW555" s="52"/>
      <c r="ARX555" s="52"/>
      <c r="ARY555" s="52"/>
      <c r="ARZ555" s="52"/>
      <c r="ASA555" s="52"/>
      <c r="ASB555" s="52"/>
      <c r="ASC555" s="52"/>
      <c r="ASD555" s="52"/>
      <c r="ASE555" s="52"/>
      <c r="ASF555" s="52"/>
      <c r="ASG555" s="52"/>
      <c r="ASH555" s="52"/>
      <c r="ASI555" s="52"/>
      <c r="ASJ555" s="52"/>
      <c r="ASK555" s="52"/>
      <c r="ASL555" s="52"/>
      <c r="ASM555" s="52"/>
      <c r="ASN555" s="52"/>
      <c r="ASO555" s="52"/>
      <c r="ASP555" s="52"/>
      <c r="ASQ555" s="52"/>
      <c r="ASR555" s="52"/>
      <c r="ASS555" s="52"/>
      <c r="AST555" s="52"/>
      <c r="ASU555" s="52"/>
      <c r="ASV555" s="52"/>
      <c r="ASW555" s="52"/>
      <c r="ASX555" s="52"/>
      <c r="ASY555" s="52"/>
      <c r="ASZ555" s="52"/>
      <c r="ATA555" s="52"/>
      <c r="ATB555" s="52"/>
      <c r="ATC555" s="52"/>
      <c r="ATD555" s="52"/>
      <c r="ATE555" s="52"/>
      <c r="ATF555" s="52"/>
      <c r="ATG555" s="52"/>
      <c r="ATH555" s="52"/>
      <c r="ATI555" s="52"/>
      <c r="ATJ555" s="52"/>
      <c r="ATK555" s="52"/>
      <c r="ATL555" s="52"/>
      <c r="ATM555" s="52"/>
      <c r="ATN555" s="52"/>
      <c r="ATO555" s="52"/>
      <c r="ATP555" s="52"/>
      <c r="ATQ555" s="52"/>
      <c r="ATR555" s="52"/>
      <c r="ATS555" s="52"/>
      <c r="ATT555" s="52"/>
      <c r="ATU555" s="52"/>
      <c r="ATV555" s="52"/>
      <c r="ATW555" s="52"/>
      <c r="ATX555" s="52"/>
      <c r="ATY555" s="52"/>
      <c r="ATZ555" s="52"/>
      <c r="AUA555" s="52"/>
      <c r="AUB555" s="52"/>
      <c r="AUC555" s="52"/>
      <c r="AUD555" s="52"/>
      <c r="AUE555" s="52"/>
      <c r="AUF555" s="52"/>
      <c r="AUG555" s="52"/>
      <c r="AUH555" s="52"/>
      <c r="AUI555" s="52"/>
      <c r="AUJ555" s="52"/>
      <c r="AUK555" s="52"/>
      <c r="AUL555" s="52"/>
      <c r="AUM555" s="52"/>
      <c r="AUN555" s="52"/>
      <c r="AUO555" s="52"/>
      <c r="AUP555" s="52"/>
      <c r="AUQ555" s="52"/>
      <c r="AUR555" s="52"/>
      <c r="AUS555" s="52"/>
      <c r="AUT555" s="52"/>
      <c r="AUU555" s="52"/>
      <c r="AUV555" s="52"/>
      <c r="AUW555" s="52"/>
      <c r="AUX555" s="52"/>
      <c r="AUY555" s="52"/>
      <c r="AUZ555" s="52"/>
      <c r="AVA555" s="52"/>
      <c r="AVB555" s="52"/>
      <c r="AVC555" s="52"/>
      <c r="AVD555" s="52"/>
      <c r="AVE555" s="52"/>
      <c r="AVF555" s="52"/>
      <c r="AVG555" s="52"/>
      <c r="AVH555" s="52"/>
      <c r="AVI555" s="52"/>
      <c r="AVJ555" s="52"/>
      <c r="AVK555" s="52"/>
      <c r="AVL555" s="52"/>
      <c r="AVM555" s="52"/>
      <c r="AVN555" s="52"/>
      <c r="AVO555" s="52"/>
      <c r="AVP555" s="52"/>
      <c r="AVQ555" s="52"/>
      <c r="AVR555" s="52"/>
      <c r="AVS555" s="52"/>
      <c r="AVT555" s="52"/>
      <c r="AVU555" s="52"/>
      <c r="AVV555" s="52"/>
      <c r="AVW555" s="52"/>
      <c r="AVX555" s="52"/>
      <c r="AVY555" s="52"/>
      <c r="AVZ555" s="52"/>
      <c r="AWA555" s="52"/>
      <c r="AWB555" s="52"/>
      <c r="AWC555" s="52"/>
      <c r="AWD555" s="52"/>
      <c r="AWE555" s="52"/>
      <c r="AWF555" s="52"/>
      <c r="AWG555" s="52"/>
      <c r="AWH555" s="52"/>
      <c r="AWI555" s="52"/>
      <c r="AWJ555" s="52"/>
      <c r="AWK555" s="52"/>
      <c r="AWL555" s="52"/>
      <c r="AWM555" s="52"/>
      <c r="AWN555" s="52"/>
      <c r="AWO555" s="52"/>
      <c r="AWP555" s="52"/>
      <c r="AWQ555" s="52"/>
      <c r="AWR555" s="52"/>
      <c r="AWS555" s="52"/>
      <c r="AWT555" s="52"/>
      <c r="AWU555" s="52"/>
      <c r="AWV555" s="52"/>
      <c r="AWW555" s="52"/>
      <c r="AWX555" s="52"/>
      <c r="AWY555" s="52"/>
      <c r="AWZ555" s="52"/>
      <c r="AXA555" s="52"/>
      <c r="AXB555" s="52"/>
      <c r="AXC555" s="52"/>
      <c r="AXD555" s="52"/>
      <c r="AXE555" s="52"/>
      <c r="AXF555" s="52"/>
      <c r="AXG555" s="52"/>
      <c r="AXH555" s="52"/>
      <c r="AXI555" s="52"/>
      <c r="AXJ555" s="52"/>
      <c r="AXK555" s="52"/>
      <c r="AXL555" s="52"/>
      <c r="AXM555" s="52"/>
      <c r="AXN555" s="52"/>
      <c r="AXO555" s="52"/>
      <c r="AXP555" s="52"/>
      <c r="AXQ555" s="52"/>
      <c r="AXR555" s="52"/>
      <c r="AXS555" s="52"/>
      <c r="AXT555" s="52"/>
      <c r="AXU555" s="52"/>
      <c r="AXV555" s="52"/>
      <c r="AXW555" s="52"/>
      <c r="AXX555" s="52"/>
      <c r="AXY555" s="52"/>
      <c r="AXZ555" s="52"/>
      <c r="AYA555" s="52"/>
      <c r="AYB555" s="52"/>
      <c r="AYC555" s="52"/>
      <c r="AYD555" s="52"/>
      <c r="AYE555" s="52"/>
      <c r="AYF555" s="52"/>
      <c r="AYG555" s="52"/>
      <c r="AYH555" s="52"/>
      <c r="AYI555" s="52"/>
      <c r="AYJ555" s="52"/>
      <c r="AYK555" s="52"/>
      <c r="AYL555" s="52"/>
      <c r="AYM555" s="52"/>
      <c r="AYN555" s="52"/>
      <c r="AYO555" s="52"/>
      <c r="AYP555" s="52"/>
      <c r="AYQ555" s="52"/>
      <c r="AYR555" s="52"/>
      <c r="AYS555" s="52"/>
      <c r="AYT555" s="52"/>
      <c r="AYU555" s="52"/>
      <c r="AYV555" s="52"/>
      <c r="AYW555" s="52"/>
      <c r="AYX555" s="52"/>
      <c r="AYY555" s="52"/>
      <c r="AYZ555" s="52"/>
      <c r="AZA555" s="52"/>
      <c r="AZB555" s="52"/>
      <c r="AZC555" s="52"/>
      <c r="AZD555" s="52"/>
      <c r="AZE555" s="52"/>
      <c r="AZF555" s="52"/>
      <c r="AZG555" s="52"/>
      <c r="AZH555" s="52"/>
      <c r="AZI555" s="52"/>
      <c r="AZJ555" s="52"/>
      <c r="AZK555" s="52"/>
      <c r="AZL555" s="52"/>
      <c r="AZM555" s="52"/>
      <c r="AZN555" s="52"/>
      <c r="AZO555" s="52"/>
      <c r="AZP555" s="52"/>
      <c r="AZQ555" s="52"/>
      <c r="AZR555" s="52"/>
      <c r="AZS555" s="52"/>
      <c r="AZT555" s="52"/>
      <c r="AZU555" s="52"/>
      <c r="AZV555" s="52"/>
      <c r="AZW555" s="52"/>
      <c r="AZX555" s="52"/>
      <c r="AZY555" s="52"/>
      <c r="AZZ555" s="52"/>
      <c r="BAA555" s="52"/>
      <c r="BAB555" s="52"/>
      <c r="BAC555" s="52"/>
      <c r="BAD555" s="52"/>
      <c r="BAE555" s="52"/>
      <c r="BAF555" s="52"/>
      <c r="BAG555" s="52"/>
      <c r="BAH555" s="52"/>
      <c r="BAI555" s="52"/>
      <c r="BAJ555" s="52"/>
      <c r="BAK555" s="52"/>
      <c r="BAL555" s="52"/>
      <c r="BAM555" s="52"/>
      <c r="BAN555" s="52"/>
      <c r="BAO555" s="52"/>
      <c r="BAP555" s="52"/>
      <c r="BAQ555" s="52"/>
      <c r="BAR555" s="52"/>
      <c r="BAS555" s="52"/>
      <c r="BAT555" s="52"/>
      <c r="BAU555" s="52"/>
      <c r="BAV555" s="52"/>
      <c r="BAW555" s="52"/>
      <c r="BAX555" s="52"/>
      <c r="BAY555" s="52"/>
      <c r="BAZ555" s="52"/>
      <c r="BBA555" s="52"/>
      <c r="BBB555" s="52"/>
      <c r="BBC555" s="52"/>
      <c r="BBD555" s="52"/>
      <c r="BBE555" s="52"/>
      <c r="BBF555" s="52"/>
      <c r="BBG555" s="52"/>
      <c r="BBH555" s="52"/>
      <c r="BBI555" s="52"/>
      <c r="BBJ555" s="52"/>
      <c r="BBK555" s="52"/>
      <c r="BBL555" s="52"/>
      <c r="BBM555" s="52"/>
      <c r="BBN555" s="52"/>
      <c r="BBO555" s="52"/>
      <c r="BBP555" s="52"/>
      <c r="BBQ555" s="52"/>
      <c r="BBR555" s="52"/>
      <c r="BBS555" s="52"/>
      <c r="BBT555" s="52"/>
      <c r="BBU555" s="52"/>
      <c r="BBV555" s="52"/>
      <c r="BBW555" s="52"/>
      <c r="BBX555" s="52"/>
      <c r="BBY555" s="52"/>
      <c r="BBZ555" s="52"/>
      <c r="BCA555" s="52"/>
      <c r="BCB555" s="52"/>
      <c r="BCC555" s="52"/>
      <c r="BCD555" s="52"/>
      <c r="BCE555" s="52"/>
      <c r="BCF555" s="52"/>
      <c r="BCG555" s="52"/>
      <c r="BCH555" s="52"/>
      <c r="BCI555" s="52"/>
      <c r="BCJ555" s="52"/>
      <c r="BCK555" s="52"/>
      <c r="BCL555" s="52"/>
      <c r="BCM555" s="52"/>
      <c r="BCN555" s="52"/>
      <c r="BCO555" s="52"/>
      <c r="BCP555" s="52"/>
      <c r="BCQ555" s="52"/>
      <c r="BCR555" s="52"/>
      <c r="BCS555" s="52"/>
      <c r="BCT555" s="52"/>
      <c r="BCU555" s="52"/>
      <c r="BCV555" s="52"/>
      <c r="BCW555" s="52"/>
      <c r="BCX555" s="52"/>
      <c r="BCY555" s="52"/>
      <c r="BCZ555" s="52"/>
      <c r="BDA555" s="52"/>
      <c r="BDB555" s="52"/>
      <c r="BDC555" s="52"/>
      <c r="BDD555" s="52"/>
      <c r="BDE555" s="52"/>
      <c r="BDF555" s="52"/>
      <c r="BDG555" s="52"/>
      <c r="BDH555" s="52"/>
      <c r="BDI555" s="52"/>
      <c r="BDJ555" s="52"/>
      <c r="BDK555" s="52"/>
      <c r="BDL555" s="52"/>
      <c r="BDM555" s="52"/>
      <c r="BDN555" s="52"/>
      <c r="BDO555" s="52"/>
      <c r="BDP555" s="52"/>
      <c r="BDQ555" s="52"/>
      <c r="BDR555" s="52"/>
      <c r="BDS555" s="52"/>
      <c r="BDT555" s="52"/>
      <c r="BDU555" s="52"/>
      <c r="BDV555" s="52"/>
      <c r="BDW555" s="52"/>
      <c r="BDX555" s="52"/>
      <c r="BDY555" s="52"/>
      <c r="BDZ555" s="52"/>
      <c r="BEA555" s="52"/>
      <c r="BEB555" s="52"/>
      <c r="BEC555" s="52"/>
      <c r="BED555" s="52"/>
      <c r="BEE555" s="52"/>
      <c r="BEF555" s="52"/>
      <c r="BEG555" s="52"/>
      <c r="BEH555" s="52"/>
      <c r="BEI555" s="52"/>
      <c r="BEJ555" s="52"/>
      <c r="BEK555" s="52"/>
      <c r="BEL555" s="52"/>
      <c r="BEM555" s="52"/>
      <c r="BEN555" s="52"/>
      <c r="BEO555" s="52"/>
      <c r="BEP555" s="52"/>
      <c r="BEQ555" s="52"/>
      <c r="BER555" s="52"/>
      <c r="BES555" s="52"/>
      <c r="BET555" s="52"/>
      <c r="BEU555" s="52"/>
      <c r="BEV555" s="52"/>
      <c r="BEW555" s="52"/>
      <c r="BEX555" s="52"/>
      <c r="BEY555" s="52"/>
      <c r="BEZ555" s="52"/>
      <c r="BFA555" s="52"/>
      <c r="BFB555" s="52"/>
      <c r="BFC555" s="52"/>
      <c r="BFD555" s="52"/>
      <c r="BFE555" s="52"/>
      <c r="BFF555" s="52"/>
      <c r="BFG555" s="52"/>
      <c r="BFH555" s="52"/>
      <c r="BFI555" s="52"/>
      <c r="BFJ555" s="52"/>
      <c r="BFK555" s="52"/>
      <c r="BFL555" s="52"/>
      <c r="BFM555" s="52"/>
      <c r="BFN555" s="52"/>
      <c r="BFO555" s="52"/>
      <c r="BFP555" s="52"/>
      <c r="BFQ555" s="52"/>
      <c r="BFR555" s="52"/>
      <c r="BFS555" s="52"/>
      <c r="BFT555" s="52"/>
      <c r="BFU555" s="52"/>
      <c r="BFV555" s="52"/>
      <c r="BFW555" s="52"/>
      <c r="BFX555" s="52"/>
      <c r="BFY555" s="52"/>
      <c r="BFZ555" s="52"/>
      <c r="BGA555" s="52"/>
      <c r="BGB555" s="52"/>
      <c r="BGC555" s="52"/>
      <c r="BGD555" s="52"/>
      <c r="BGE555" s="52"/>
      <c r="BGF555" s="52"/>
      <c r="BGG555" s="52"/>
      <c r="BGH555" s="52"/>
      <c r="BGI555" s="52"/>
      <c r="BGJ555" s="52"/>
      <c r="BGK555" s="52"/>
      <c r="BGL555" s="52"/>
      <c r="BGM555" s="52"/>
      <c r="BGN555" s="52"/>
      <c r="BGO555" s="52"/>
      <c r="BGP555" s="52"/>
      <c r="BGQ555" s="52"/>
      <c r="BGR555" s="52"/>
      <c r="BGS555" s="52"/>
      <c r="BGT555" s="52"/>
      <c r="BGU555" s="52"/>
      <c r="BGV555" s="52"/>
      <c r="BGW555" s="52"/>
      <c r="BGX555" s="52"/>
      <c r="BGY555" s="52"/>
      <c r="BGZ555" s="52"/>
      <c r="BHA555" s="52"/>
      <c r="BHB555" s="52"/>
      <c r="BHC555" s="52"/>
      <c r="BHD555" s="52"/>
      <c r="BHE555" s="52"/>
      <c r="BHF555" s="52"/>
      <c r="BHG555" s="52"/>
      <c r="BHH555" s="52"/>
      <c r="BHI555" s="52"/>
      <c r="BHJ555" s="52"/>
      <c r="BHK555" s="52"/>
      <c r="BHL555" s="52"/>
      <c r="BHM555" s="52"/>
      <c r="BHN555" s="52"/>
      <c r="BHO555" s="52"/>
      <c r="BHP555" s="52"/>
      <c r="BHQ555" s="52"/>
      <c r="BHR555" s="52"/>
      <c r="BHS555" s="52"/>
      <c r="BHT555" s="52"/>
      <c r="BHU555" s="52"/>
      <c r="BHV555" s="52"/>
      <c r="BHW555" s="52"/>
      <c r="BHX555" s="52"/>
      <c r="BHY555" s="52"/>
      <c r="BHZ555" s="52"/>
      <c r="BIA555" s="52"/>
      <c r="BIB555" s="52"/>
      <c r="BIC555" s="52"/>
      <c r="BID555" s="52"/>
      <c r="BIE555" s="52"/>
      <c r="BIF555" s="52"/>
      <c r="BIG555" s="52"/>
      <c r="BIH555" s="52"/>
      <c r="BII555" s="52"/>
      <c r="BIJ555" s="52"/>
      <c r="BIK555" s="52"/>
      <c r="BIL555" s="52"/>
      <c r="BIM555" s="52"/>
      <c r="BIN555" s="52"/>
      <c r="BIO555" s="52"/>
      <c r="BIP555" s="52"/>
      <c r="BIQ555" s="52"/>
      <c r="BIR555" s="52"/>
      <c r="BIS555" s="52"/>
      <c r="BIT555" s="52"/>
      <c r="BIU555" s="52"/>
      <c r="BIV555" s="52"/>
      <c r="BIW555" s="52"/>
      <c r="BIX555" s="52"/>
      <c r="BIY555" s="52"/>
      <c r="BIZ555" s="52"/>
      <c r="BJA555" s="52"/>
      <c r="BJB555" s="52"/>
      <c r="BJC555" s="52"/>
      <c r="BJD555" s="52"/>
      <c r="BJE555" s="52"/>
      <c r="BJF555" s="52"/>
      <c r="BJG555" s="52"/>
      <c r="BJH555" s="52"/>
      <c r="BJI555" s="52"/>
      <c r="BJJ555" s="52"/>
      <c r="BJK555" s="52"/>
      <c r="BJL555" s="52"/>
      <c r="BJM555" s="52"/>
      <c r="BJN555" s="52"/>
      <c r="BJO555" s="52"/>
      <c r="BJP555" s="52"/>
      <c r="BJQ555" s="52"/>
      <c r="BJR555" s="52"/>
      <c r="BJS555" s="52"/>
      <c r="BJT555" s="52"/>
      <c r="BJU555" s="52"/>
      <c r="BJV555" s="52"/>
      <c r="BJW555" s="52"/>
      <c r="BJX555" s="52"/>
      <c r="BJY555" s="52"/>
      <c r="BJZ555" s="52"/>
      <c r="BKA555" s="52"/>
      <c r="BKB555" s="52"/>
      <c r="BKC555" s="52"/>
      <c r="BKD555" s="52"/>
      <c r="BKE555" s="52"/>
      <c r="BKF555" s="52"/>
      <c r="BKG555" s="52"/>
      <c r="BKH555" s="52"/>
      <c r="BKI555" s="52"/>
      <c r="BKJ555" s="52"/>
      <c r="BKK555" s="52"/>
      <c r="BKL555" s="52"/>
      <c r="BKM555" s="52"/>
      <c r="BKN555" s="52"/>
      <c r="BKO555" s="52"/>
      <c r="BKP555" s="52"/>
      <c r="BKQ555" s="52"/>
      <c r="BKR555" s="52"/>
      <c r="BKS555" s="52"/>
      <c r="BKT555" s="52"/>
      <c r="BKU555" s="52"/>
      <c r="BKV555" s="52"/>
      <c r="BKW555" s="52"/>
      <c r="BKX555" s="52"/>
      <c r="BKY555" s="52"/>
      <c r="BKZ555" s="52"/>
      <c r="BLA555" s="52"/>
      <c r="BLB555" s="52"/>
      <c r="BLC555" s="52"/>
      <c r="BLD555" s="52"/>
      <c r="BLE555" s="52"/>
      <c r="BLF555" s="52"/>
      <c r="BLG555" s="52"/>
      <c r="BLH555" s="52"/>
      <c r="BLI555" s="52"/>
      <c r="BLJ555" s="52"/>
      <c r="BLK555" s="52"/>
      <c r="BLL555" s="52"/>
      <c r="BLM555" s="52"/>
      <c r="BLN555" s="52"/>
      <c r="BLO555" s="52"/>
      <c r="BLP555" s="52"/>
      <c r="BLQ555" s="52"/>
      <c r="BLR555" s="52"/>
      <c r="BLS555" s="52"/>
      <c r="BLT555" s="52"/>
      <c r="BLU555" s="52"/>
      <c r="BLV555" s="52"/>
      <c r="BLW555" s="52"/>
      <c r="BLX555" s="52"/>
      <c r="BLY555" s="52"/>
      <c r="BLZ555" s="52"/>
      <c r="BMA555" s="52"/>
      <c r="BMB555" s="52"/>
      <c r="BMC555" s="52"/>
      <c r="BMD555" s="52"/>
      <c r="BME555" s="52"/>
      <c r="BMF555" s="52"/>
      <c r="BMG555" s="52"/>
      <c r="BMH555" s="52"/>
      <c r="BMI555" s="52"/>
      <c r="BMJ555" s="52"/>
      <c r="BMK555" s="52"/>
      <c r="BML555" s="52"/>
      <c r="BMM555" s="52"/>
      <c r="BMN555" s="52"/>
      <c r="BMO555" s="52"/>
      <c r="BMP555" s="52"/>
      <c r="BMQ555" s="52"/>
      <c r="BMR555" s="52"/>
      <c r="BMS555" s="52"/>
      <c r="BMT555" s="52"/>
      <c r="BMU555" s="52"/>
      <c r="BMV555" s="52"/>
      <c r="BMW555" s="52"/>
      <c r="BMX555" s="52"/>
      <c r="BMY555" s="52"/>
      <c r="BMZ555" s="52"/>
      <c r="BNA555" s="52"/>
      <c r="BNB555" s="52"/>
      <c r="BNC555" s="52"/>
      <c r="BND555" s="52"/>
      <c r="BNE555" s="52"/>
      <c r="BNF555" s="52"/>
      <c r="BNG555" s="52"/>
      <c r="BNH555" s="52"/>
      <c r="BNI555" s="52"/>
      <c r="BNJ555" s="52"/>
      <c r="BNK555" s="52"/>
      <c r="BNL555" s="52"/>
      <c r="BNM555" s="52"/>
      <c r="BNN555" s="52"/>
      <c r="BNO555" s="52"/>
      <c r="BNP555" s="52"/>
      <c r="BNQ555" s="52"/>
      <c r="BNR555" s="52"/>
      <c r="BNS555" s="52"/>
      <c r="BNT555" s="52"/>
      <c r="BNU555" s="52"/>
      <c r="BNV555" s="52"/>
      <c r="BNW555" s="52"/>
      <c r="BNX555" s="52"/>
      <c r="BNY555" s="52"/>
      <c r="BNZ555" s="52"/>
      <c r="BOA555" s="52"/>
      <c r="BOB555" s="52"/>
      <c r="BOC555" s="52"/>
      <c r="BOD555" s="52"/>
      <c r="BOE555" s="52"/>
      <c r="BOF555" s="52"/>
      <c r="BOG555" s="52"/>
      <c r="BOH555" s="52"/>
      <c r="BOI555" s="52"/>
      <c r="BOJ555" s="52"/>
      <c r="BOK555" s="52"/>
      <c r="BOL555" s="52"/>
      <c r="BOM555" s="52"/>
      <c r="BON555" s="52"/>
      <c r="BOO555" s="52"/>
      <c r="BOP555" s="52"/>
      <c r="BOQ555" s="52"/>
      <c r="BOR555" s="52"/>
      <c r="BOS555" s="52"/>
      <c r="BOT555" s="52"/>
      <c r="BOU555" s="52"/>
      <c r="BOV555" s="52"/>
      <c r="BOW555" s="52"/>
      <c r="BOX555" s="52"/>
      <c r="BOY555" s="52"/>
      <c r="BOZ555" s="52"/>
      <c r="BPA555" s="52"/>
      <c r="BPB555" s="52"/>
      <c r="BPC555" s="52"/>
      <c r="BPD555" s="52"/>
      <c r="BPE555" s="52"/>
      <c r="BPF555" s="52"/>
      <c r="BPG555" s="52"/>
      <c r="BPH555" s="52"/>
      <c r="BPI555" s="52"/>
      <c r="BPJ555" s="52"/>
      <c r="BPK555" s="52"/>
      <c r="BPL555" s="52"/>
      <c r="BPM555" s="52"/>
      <c r="BPN555" s="52"/>
      <c r="BPO555" s="52"/>
      <c r="BPP555" s="52"/>
      <c r="BPQ555" s="52"/>
      <c r="BPR555" s="52"/>
      <c r="BPS555" s="52"/>
      <c r="BPT555" s="52"/>
      <c r="BPU555" s="52"/>
      <c r="BPV555" s="52"/>
      <c r="BPW555" s="52"/>
      <c r="BPX555" s="52"/>
      <c r="BPY555" s="52"/>
      <c r="BPZ555" s="52"/>
      <c r="BQA555" s="52"/>
      <c r="BQB555" s="52"/>
      <c r="BQC555" s="52"/>
      <c r="BQD555" s="52"/>
      <c r="BQE555" s="52"/>
      <c r="BQF555" s="52"/>
      <c r="BQG555" s="52"/>
      <c r="BQH555" s="52"/>
      <c r="BQI555" s="52"/>
      <c r="BQJ555" s="52"/>
      <c r="BQK555" s="52"/>
      <c r="BQL555" s="52"/>
      <c r="BQM555" s="52"/>
      <c r="BQN555" s="52"/>
      <c r="BQO555" s="52"/>
      <c r="BQP555" s="52"/>
      <c r="BQQ555" s="52"/>
      <c r="BQR555" s="52"/>
      <c r="BQS555" s="52"/>
      <c r="BQT555" s="52"/>
      <c r="BQU555" s="52"/>
      <c r="BQV555" s="52"/>
      <c r="BQW555" s="52"/>
      <c r="BQX555" s="52"/>
      <c r="BQY555" s="52"/>
      <c r="BQZ555" s="52"/>
      <c r="BRA555" s="52"/>
      <c r="BRB555" s="52"/>
      <c r="BRC555" s="52"/>
      <c r="BRD555" s="52"/>
      <c r="BRE555" s="52"/>
      <c r="BRF555" s="52"/>
      <c r="BRG555" s="52"/>
      <c r="BRH555" s="52"/>
      <c r="BRI555" s="52"/>
      <c r="BRJ555" s="52"/>
      <c r="BRK555" s="52"/>
      <c r="BRL555" s="52"/>
      <c r="BRM555" s="52"/>
      <c r="BRN555" s="52"/>
      <c r="BRO555" s="52"/>
      <c r="BRP555" s="52"/>
      <c r="BRQ555" s="52"/>
      <c r="BRR555" s="52"/>
      <c r="BRS555" s="52"/>
      <c r="BRT555" s="52"/>
      <c r="BRU555" s="52"/>
      <c r="BRV555" s="52"/>
      <c r="BRW555" s="52"/>
      <c r="BRX555" s="52"/>
      <c r="BRY555" s="52"/>
      <c r="BRZ555" s="52"/>
      <c r="BSA555" s="52"/>
      <c r="BSB555" s="52"/>
      <c r="BSC555" s="52"/>
      <c r="BSD555" s="52"/>
      <c r="BSE555" s="52"/>
      <c r="BSF555" s="52"/>
      <c r="BSG555" s="52"/>
      <c r="BSH555" s="52"/>
      <c r="BSI555" s="52"/>
      <c r="BSJ555" s="52"/>
      <c r="BSK555" s="52"/>
      <c r="BSL555" s="52"/>
      <c r="BSM555" s="52"/>
      <c r="BSN555" s="52"/>
      <c r="BSO555" s="52"/>
      <c r="BSP555" s="52"/>
      <c r="BSQ555" s="52"/>
      <c r="BSR555" s="52"/>
      <c r="BSS555" s="52"/>
      <c r="BST555" s="52"/>
      <c r="BSU555" s="52"/>
      <c r="BSV555" s="52"/>
      <c r="BSW555" s="52"/>
      <c r="BSX555" s="52"/>
      <c r="BSY555" s="52"/>
      <c r="BSZ555" s="52"/>
      <c r="BTA555" s="52"/>
      <c r="BTB555" s="52"/>
      <c r="BTC555" s="52"/>
      <c r="BTD555" s="52"/>
      <c r="BTE555" s="52"/>
      <c r="BTF555" s="52"/>
      <c r="BTG555" s="52"/>
      <c r="BTH555" s="52"/>
      <c r="BTI555" s="52"/>
      <c r="BTJ555" s="52"/>
      <c r="BTK555" s="52"/>
      <c r="BTL555" s="52"/>
      <c r="BTM555" s="52"/>
      <c r="BTN555" s="52"/>
      <c r="BTO555" s="52"/>
      <c r="BTP555" s="52"/>
      <c r="BTQ555" s="52"/>
      <c r="BTR555" s="52"/>
      <c r="BTS555" s="52"/>
      <c r="BTT555" s="52"/>
      <c r="BTU555" s="52"/>
      <c r="BTV555" s="52"/>
      <c r="BTW555" s="52"/>
      <c r="BTX555" s="52"/>
      <c r="BTY555" s="52"/>
      <c r="BTZ555" s="52"/>
      <c r="BUA555" s="52"/>
      <c r="BUB555" s="52"/>
      <c r="BUC555" s="52"/>
      <c r="BUD555" s="52"/>
      <c r="BUE555" s="52"/>
      <c r="BUF555" s="52"/>
      <c r="BUG555" s="52"/>
      <c r="BUH555" s="52"/>
      <c r="BUI555" s="52"/>
      <c r="BUJ555" s="52"/>
      <c r="BUK555" s="52"/>
      <c r="BUL555" s="52"/>
      <c r="BUM555" s="52"/>
      <c r="BUN555" s="52"/>
      <c r="BUO555" s="52"/>
      <c r="BUP555" s="52"/>
      <c r="BUQ555" s="52"/>
      <c r="BUR555" s="52"/>
      <c r="BUS555" s="52"/>
      <c r="BUT555" s="52"/>
      <c r="BUU555" s="52"/>
      <c r="BUV555" s="52"/>
      <c r="BUW555" s="52"/>
      <c r="BUX555" s="52"/>
      <c r="BUY555" s="52"/>
      <c r="BUZ555" s="52"/>
      <c r="BVA555" s="52"/>
      <c r="BVB555" s="52"/>
      <c r="BVC555" s="52"/>
      <c r="BVD555" s="52"/>
      <c r="BVE555" s="52"/>
      <c r="BVF555" s="52"/>
      <c r="BVG555" s="52"/>
      <c r="BVH555" s="52"/>
      <c r="BVI555" s="52"/>
      <c r="BVJ555" s="52"/>
      <c r="BVK555" s="52"/>
      <c r="BVL555" s="52"/>
      <c r="BVM555" s="52"/>
      <c r="BVN555" s="52"/>
      <c r="BVO555" s="52"/>
      <c r="BVP555" s="52"/>
      <c r="BVQ555" s="52"/>
      <c r="BVR555" s="52"/>
      <c r="BVS555" s="52"/>
      <c r="BVT555" s="52"/>
      <c r="BVU555" s="52"/>
      <c r="BVV555" s="52"/>
      <c r="BVW555" s="52"/>
      <c r="BVX555" s="52"/>
      <c r="BVY555" s="52"/>
      <c r="BVZ555" s="52"/>
      <c r="BWA555" s="52"/>
      <c r="BWB555" s="52"/>
      <c r="BWC555" s="52"/>
      <c r="BWD555" s="52"/>
      <c r="BWE555" s="52"/>
      <c r="BWF555" s="52"/>
      <c r="BWG555" s="52"/>
      <c r="BWH555" s="52"/>
      <c r="BWI555" s="52"/>
      <c r="BWJ555" s="52"/>
      <c r="BWK555" s="52"/>
      <c r="BWL555" s="52"/>
      <c r="BWM555" s="52"/>
      <c r="BWN555" s="52"/>
      <c r="BWO555" s="52"/>
      <c r="BWP555" s="52"/>
      <c r="BWQ555" s="52"/>
      <c r="BWR555" s="52"/>
      <c r="BWS555" s="52"/>
      <c r="BWT555" s="52"/>
      <c r="BWU555" s="52"/>
      <c r="BWV555" s="52"/>
      <c r="BWW555" s="52"/>
      <c r="BWX555" s="52"/>
      <c r="BWY555" s="52"/>
      <c r="BWZ555" s="52"/>
      <c r="BXA555" s="52"/>
      <c r="BXB555" s="52"/>
      <c r="BXC555" s="52"/>
      <c r="BXD555" s="52"/>
      <c r="BXE555" s="52"/>
      <c r="BXF555" s="52"/>
      <c r="BXG555" s="52"/>
      <c r="BXH555" s="52"/>
      <c r="BXI555" s="52"/>
      <c r="BXJ555" s="52"/>
      <c r="BXK555" s="52"/>
      <c r="BXL555" s="52"/>
      <c r="BXM555" s="52"/>
      <c r="BXN555" s="52"/>
      <c r="BXO555" s="52"/>
      <c r="BXP555" s="52"/>
      <c r="BXQ555" s="52"/>
      <c r="BXR555" s="52"/>
      <c r="BXS555" s="52"/>
      <c r="BXT555" s="52"/>
      <c r="BXU555" s="52"/>
      <c r="BXV555" s="52"/>
      <c r="BXW555" s="52"/>
      <c r="BXX555" s="52"/>
      <c r="BXY555" s="52"/>
      <c r="BXZ555" s="52"/>
      <c r="BYA555" s="52"/>
      <c r="BYB555" s="52"/>
      <c r="BYC555" s="52"/>
      <c r="BYD555" s="52"/>
      <c r="BYE555" s="52"/>
      <c r="BYF555" s="52"/>
      <c r="BYG555" s="52"/>
      <c r="BYH555" s="52"/>
      <c r="BYI555" s="52"/>
      <c r="BYJ555" s="52"/>
      <c r="BYK555" s="52"/>
      <c r="BYL555" s="52"/>
      <c r="BYM555" s="52"/>
      <c r="BYN555" s="52"/>
      <c r="BYO555" s="52"/>
      <c r="BYP555" s="52"/>
      <c r="BYQ555" s="52"/>
      <c r="BYR555" s="52"/>
      <c r="BYS555" s="52"/>
      <c r="BYT555" s="52"/>
      <c r="BYU555" s="52"/>
      <c r="BYV555" s="52"/>
      <c r="BYW555" s="52"/>
      <c r="BYX555" s="52"/>
      <c r="BYY555" s="52"/>
      <c r="BYZ555" s="52"/>
      <c r="BZA555" s="52"/>
      <c r="BZB555" s="52"/>
      <c r="BZC555" s="52"/>
      <c r="BZD555" s="52"/>
      <c r="BZE555" s="52"/>
      <c r="BZF555" s="52"/>
      <c r="BZG555" s="52"/>
      <c r="BZH555" s="52"/>
      <c r="BZI555" s="52"/>
      <c r="BZJ555" s="52"/>
      <c r="BZK555" s="52"/>
      <c r="BZL555" s="52"/>
      <c r="BZM555" s="52"/>
      <c r="BZN555" s="52"/>
      <c r="BZO555" s="52"/>
      <c r="BZP555" s="52"/>
      <c r="BZQ555" s="52"/>
      <c r="BZR555" s="52"/>
      <c r="BZS555" s="52"/>
      <c r="BZT555" s="52"/>
      <c r="BZU555" s="52"/>
      <c r="BZV555" s="52"/>
      <c r="BZW555" s="52"/>
      <c r="BZX555" s="52"/>
      <c r="BZY555" s="52"/>
      <c r="BZZ555" s="52"/>
      <c r="CAA555" s="52"/>
      <c r="CAB555" s="52"/>
      <c r="CAC555" s="52"/>
      <c r="CAD555" s="52"/>
      <c r="CAE555" s="52"/>
      <c r="CAF555" s="52"/>
      <c r="CAG555" s="52"/>
      <c r="CAH555" s="52"/>
      <c r="CAI555" s="52"/>
      <c r="CAJ555" s="52"/>
      <c r="CAK555" s="52"/>
      <c r="CAL555" s="52"/>
      <c r="CAM555" s="52"/>
      <c r="CAN555" s="52"/>
      <c r="CAO555" s="52"/>
      <c r="CAP555" s="52"/>
      <c r="CAQ555" s="52"/>
      <c r="CAR555" s="52"/>
      <c r="CAS555" s="52"/>
      <c r="CAT555" s="52"/>
      <c r="CAU555" s="52"/>
      <c r="CAV555" s="52"/>
      <c r="CAW555" s="52"/>
      <c r="CAX555" s="52"/>
      <c r="CAY555" s="52"/>
      <c r="CAZ555" s="52"/>
      <c r="CBA555" s="52"/>
      <c r="CBB555" s="52"/>
      <c r="CBC555" s="52"/>
      <c r="CBD555" s="52"/>
      <c r="CBE555" s="52"/>
      <c r="CBF555" s="52"/>
      <c r="CBG555" s="52"/>
      <c r="CBH555" s="52"/>
      <c r="CBI555" s="52"/>
      <c r="CBJ555" s="52"/>
      <c r="CBK555" s="52"/>
      <c r="CBL555" s="52"/>
      <c r="CBM555" s="52"/>
      <c r="CBN555" s="52"/>
      <c r="CBO555" s="52"/>
      <c r="CBP555" s="52"/>
      <c r="CBQ555" s="52"/>
      <c r="CBR555" s="52"/>
      <c r="CBS555" s="52"/>
      <c r="CBT555" s="52"/>
      <c r="CBU555" s="52"/>
      <c r="CBV555" s="52"/>
      <c r="CBW555" s="52"/>
      <c r="CBX555" s="52"/>
      <c r="CBY555" s="52"/>
      <c r="CBZ555" s="52"/>
      <c r="CCA555" s="52"/>
      <c r="CCB555" s="52"/>
      <c r="CCC555" s="52"/>
      <c r="CCD555" s="52"/>
      <c r="CCE555" s="52"/>
      <c r="CCF555" s="52"/>
      <c r="CCG555" s="52"/>
      <c r="CCH555" s="52"/>
      <c r="CCI555" s="52"/>
      <c r="CCJ555" s="52"/>
      <c r="CCK555" s="52"/>
      <c r="CCL555" s="52"/>
      <c r="CCM555" s="52"/>
      <c r="CCN555" s="52"/>
      <c r="CCO555" s="52"/>
      <c r="CCP555" s="52"/>
      <c r="CCQ555" s="52"/>
      <c r="CCR555" s="52"/>
      <c r="CCS555" s="52"/>
      <c r="CCT555" s="52"/>
      <c r="CCU555" s="52"/>
      <c r="CCV555" s="52"/>
      <c r="CCW555" s="52"/>
      <c r="CCX555" s="52"/>
      <c r="CCY555" s="52"/>
      <c r="CCZ555" s="52"/>
      <c r="CDA555" s="52"/>
      <c r="CDB555" s="52"/>
      <c r="CDC555" s="52"/>
      <c r="CDD555" s="52"/>
      <c r="CDE555" s="52"/>
      <c r="CDF555" s="52"/>
      <c r="CDG555" s="52"/>
      <c r="CDH555" s="52"/>
      <c r="CDI555" s="52"/>
      <c r="CDJ555" s="52"/>
      <c r="CDK555" s="52"/>
      <c r="CDL555" s="52"/>
      <c r="CDM555" s="52"/>
      <c r="CDN555" s="52"/>
      <c r="CDO555" s="52"/>
      <c r="CDP555" s="52"/>
      <c r="CDQ555" s="52"/>
      <c r="CDR555" s="52"/>
      <c r="CDS555" s="52"/>
      <c r="CDT555" s="52"/>
      <c r="CDU555" s="52"/>
      <c r="CDV555" s="52"/>
      <c r="CDW555" s="52"/>
      <c r="CDX555" s="52"/>
      <c r="CDY555" s="52"/>
      <c r="CDZ555" s="52"/>
      <c r="CEA555" s="52"/>
      <c r="CEB555" s="52"/>
      <c r="CEC555" s="52"/>
      <c r="CED555" s="52"/>
      <c r="CEE555" s="52"/>
      <c r="CEF555" s="52"/>
      <c r="CEG555" s="52"/>
      <c r="CEH555" s="52"/>
      <c r="CEI555" s="52"/>
      <c r="CEJ555" s="52"/>
      <c r="CEK555" s="52"/>
      <c r="CEL555" s="52"/>
      <c r="CEM555" s="52"/>
      <c r="CEN555" s="52"/>
      <c r="CEO555" s="52"/>
      <c r="CEP555" s="52"/>
      <c r="CEQ555" s="52"/>
      <c r="CER555" s="52"/>
      <c r="CES555" s="52"/>
      <c r="CET555" s="52"/>
      <c r="CEU555" s="52"/>
      <c r="CEV555" s="52"/>
      <c r="CEW555" s="52"/>
      <c r="CEX555" s="52"/>
      <c r="CEY555" s="52"/>
      <c r="CEZ555" s="52"/>
      <c r="CFA555" s="52"/>
      <c r="CFB555" s="52"/>
      <c r="CFC555" s="52"/>
      <c r="CFD555" s="52"/>
      <c r="CFE555" s="52"/>
      <c r="CFF555" s="52"/>
      <c r="CFG555" s="52"/>
      <c r="CFH555" s="52"/>
      <c r="CFI555" s="52"/>
      <c r="CFJ555" s="52"/>
      <c r="CFK555" s="52"/>
      <c r="CFL555" s="52"/>
      <c r="CFM555" s="52"/>
      <c r="CFN555" s="52"/>
      <c r="CFO555" s="52"/>
      <c r="CFP555" s="52"/>
      <c r="CFQ555" s="52"/>
      <c r="CFR555" s="52"/>
      <c r="CFS555" s="52"/>
      <c r="CFT555" s="52"/>
      <c r="CFU555" s="52"/>
      <c r="CFV555" s="52"/>
      <c r="CFW555" s="52"/>
      <c r="CFX555" s="52"/>
      <c r="CFY555" s="52"/>
      <c r="CFZ555" s="52"/>
      <c r="CGA555" s="52"/>
      <c r="CGB555" s="52"/>
      <c r="CGC555" s="52"/>
      <c r="CGD555" s="52"/>
      <c r="CGE555" s="52"/>
      <c r="CGF555" s="52"/>
      <c r="CGG555" s="52"/>
      <c r="CGH555" s="52"/>
      <c r="CGI555" s="52"/>
      <c r="CGJ555" s="52"/>
      <c r="CGK555" s="52"/>
      <c r="CGL555" s="52"/>
      <c r="CGM555" s="52"/>
      <c r="CGN555" s="52"/>
      <c r="CGO555" s="52"/>
      <c r="CGP555" s="52"/>
      <c r="CGQ555" s="52"/>
      <c r="CGR555" s="52"/>
      <c r="CGS555" s="52"/>
      <c r="CGT555" s="52"/>
      <c r="CGU555" s="52"/>
      <c r="CGV555" s="52"/>
      <c r="CGW555" s="52"/>
      <c r="CGX555" s="52"/>
      <c r="CGY555" s="52"/>
      <c r="CGZ555" s="52"/>
      <c r="CHA555" s="52"/>
      <c r="CHB555" s="52"/>
      <c r="CHC555" s="52"/>
      <c r="CHD555" s="52"/>
      <c r="CHE555" s="52"/>
      <c r="CHF555" s="52"/>
      <c r="CHG555" s="52"/>
      <c r="CHH555" s="52"/>
      <c r="CHI555" s="52"/>
      <c r="CHJ555" s="52"/>
      <c r="CHK555" s="52"/>
      <c r="CHL555" s="52"/>
      <c r="CHM555" s="52"/>
      <c r="CHN555" s="52"/>
      <c r="CHO555" s="52"/>
      <c r="CHP555" s="52"/>
      <c r="CHQ555" s="52"/>
      <c r="CHR555" s="52"/>
      <c r="CHS555" s="52"/>
      <c r="CHT555" s="52"/>
      <c r="CHU555" s="52"/>
      <c r="CHV555" s="52"/>
      <c r="CHW555" s="52"/>
      <c r="CHX555" s="52"/>
      <c r="CHY555" s="52"/>
      <c r="CHZ555" s="52"/>
      <c r="CIA555" s="52"/>
      <c r="CIB555" s="52"/>
      <c r="CIC555" s="52"/>
      <c r="CID555" s="52"/>
      <c r="CIE555" s="52"/>
      <c r="CIF555" s="52"/>
      <c r="CIG555" s="52"/>
      <c r="CIH555" s="52"/>
      <c r="CII555" s="52"/>
      <c r="CIJ555" s="52"/>
      <c r="CIK555" s="52"/>
      <c r="CIL555" s="52"/>
      <c r="CIM555" s="52"/>
      <c r="CIN555" s="52"/>
      <c r="CIO555" s="52"/>
      <c r="CIP555" s="52"/>
      <c r="CIQ555" s="52"/>
      <c r="CIR555" s="52"/>
      <c r="CIS555" s="52"/>
      <c r="CIT555" s="52"/>
      <c r="CIU555" s="52"/>
      <c r="CIV555" s="52"/>
      <c r="CIW555" s="52"/>
      <c r="CIX555" s="52"/>
      <c r="CIY555" s="52"/>
      <c r="CIZ555" s="52"/>
      <c r="CJA555" s="52"/>
      <c r="CJB555" s="52"/>
      <c r="CJC555" s="52"/>
      <c r="CJD555" s="52"/>
      <c r="CJE555" s="52"/>
      <c r="CJF555" s="52"/>
      <c r="CJG555" s="52"/>
      <c r="CJH555" s="52"/>
      <c r="CJI555" s="52"/>
      <c r="CJJ555" s="52"/>
      <c r="CJK555" s="52"/>
      <c r="CJL555" s="52"/>
      <c r="CJM555" s="52"/>
      <c r="CJN555" s="52"/>
      <c r="CJO555" s="52"/>
      <c r="CJP555" s="52"/>
      <c r="CJQ555" s="52"/>
      <c r="CJR555" s="52"/>
      <c r="CJS555" s="52"/>
      <c r="CJT555" s="52"/>
      <c r="CJU555" s="52"/>
      <c r="CJV555" s="52"/>
      <c r="CJW555" s="52"/>
      <c r="CJX555" s="52"/>
      <c r="CJY555" s="52"/>
      <c r="CJZ555" s="52"/>
      <c r="CKA555" s="52"/>
      <c r="CKB555" s="52"/>
      <c r="CKC555" s="52"/>
      <c r="CKD555" s="52"/>
      <c r="CKE555" s="52"/>
      <c r="CKF555" s="52"/>
      <c r="CKG555" s="52"/>
      <c r="CKH555" s="52"/>
      <c r="CKI555" s="52"/>
      <c r="CKJ555" s="52"/>
      <c r="CKK555" s="52"/>
      <c r="CKL555" s="52"/>
      <c r="CKM555" s="52"/>
      <c r="CKN555" s="52"/>
      <c r="CKO555" s="52"/>
      <c r="CKP555" s="52"/>
      <c r="CKQ555" s="52"/>
      <c r="CKR555" s="52"/>
      <c r="CKS555" s="52"/>
      <c r="CKT555" s="52"/>
      <c r="CKU555" s="52"/>
      <c r="CKV555" s="52"/>
      <c r="CKW555" s="52"/>
      <c r="CKX555" s="52"/>
      <c r="CKY555" s="52"/>
      <c r="CKZ555" s="52"/>
      <c r="CLA555" s="52"/>
      <c r="CLB555" s="52"/>
      <c r="CLC555" s="52"/>
      <c r="CLD555" s="52"/>
      <c r="CLE555" s="52"/>
      <c r="CLF555" s="52"/>
      <c r="CLG555" s="52"/>
      <c r="CLH555" s="52"/>
      <c r="CLI555" s="52"/>
      <c r="CLJ555" s="52"/>
      <c r="CLK555" s="52"/>
      <c r="CLL555" s="52"/>
      <c r="CLM555" s="52"/>
      <c r="CLN555" s="52"/>
      <c r="CLO555" s="52"/>
      <c r="CLP555" s="52"/>
      <c r="CLQ555" s="52"/>
      <c r="CLR555" s="52"/>
      <c r="CLS555" s="52"/>
      <c r="CLT555" s="52"/>
      <c r="CLU555" s="52"/>
      <c r="CLV555" s="52"/>
      <c r="CLW555" s="52"/>
      <c r="CLX555" s="52"/>
      <c r="CLY555" s="52"/>
      <c r="CLZ555" s="52"/>
      <c r="CMA555" s="52"/>
      <c r="CMB555" s="52"/>
      <c r="CMC555" s="52"/>
      <c r="CMD555" s="52"/>
      <c r="CME555" s="52"/>
      <c r="CMF555" s="52"/>
      <c r="CMG555" s="52"/>
      <c r="CMH555" s="52"/>
      <c r="CMI555" s="52"/>
      <c r="CMJ555" s="52"/>
      <c r="CMK555" s="52"/>
      <c r="CML555" s="52"/>
      <c r="CMM555" s="52"/>
      <c r="CMN555" s="52"/>
      <c r="CMO555" s="52"/>
      <c r="CMP555" s="52"/>
      <c r="CMQ555" s="52"/>
      <c r="CMR555" s="52"/>
      <c r="CMS555" s="52"/>
      <c r="CMT555" s="52"/>
      <c r="CMU555" s="52"/>
      <c r="CMV555" s="52"/>
      <c r="CMW555" s="52"/>
      <c r="CMX555" s="52"/>
      <c r="CMY555" s="52"/>
      <c r="CMZ555" s="52"/>
      <c r="CNA555" s="52"/>
      <c r="CNB555" s="52"/>
      <c r="CNC555" s="52"/>
      <c r="CND555" s="52"/>
      <c r="CNE555" s="52"/>
      <c r="CNF555" s="52"/>
      <c r="CNG555" s="52"/>
      <c r="CNH555" s="52"/>
      <c r="CNI555" s="52"/>
      <c r="CNJ555" s="52"/>
      <c r="CNK555" s="52"/>
      <c r="CNL555" s="52"/>
      <c r="CNM555" s="52"/>
      <c r="CNN555" s="52"/>
      <c r="CNO555" s="52"/>
      <c r="CNP555" s="52"/>
      <c r="CNQ555" s="52"/>
      <c r="CNR555" s="52"/>
      <c r="CNS555" s="52"/>
      <c r="CNT555" s="52"/>
      <c r="CNU555" s="52"/>
      <c r="CNV555" s="52"/>
      <c r="CNW555" s="52"/>
      <c r="CNX555" s="52"/>
      <c r="CNY555" s="52"/>
      <c r="CNZ555" s="52"/>
      <c r="COA555" s="52"/>
      <c r="COB555" s="52"/>
      <c r="COC555" s="52"/>
      <c r="COD555" s="52"/>
      <c r="COE555" s="52"/>
      <c r="COF555" s="52"/>
      <c r="COG555" s="52"/>
      <c r="COH555" s="52"/>
      <c r="COI555" s="52"/>
      <c r="COJ555" s="52"/>
      <c r="COK555" s="52"/>
      <c r="COL555" s="52"/>
      <c r="COM555" s="52"/>
      <c r="CON555" s="52"/>
      <c r="COO555" s="52"/>
      <c r="COP555" s="52"/>
      <c r="COQ555" s="52"/>
      <c r="COR555" s="52"/>
      <c r="COS555" s="52"/>
      <c r="COT555" s="52"/>
      <c r="COU555" s="52"/>
      <c r="COV555" s="52"/>
      <c r="COW555" s="52"/>
      <c r="COX555" s="52"/>
      <c r="COY555" s="52"/>
      <c r="COZ555" s="52"/>
      <c r="CPA555" s="52"/>
      <c r="CPB555" s="52"/>
      <c r="CPC555" s="52"/>
      <c r="CPD555" s="52"/>
      <c r="CPE555" s="52"/>
      <c r="CPF555" s="52"/>
      <c r="CPG555" s="52"/>
      <c r="CPH555" s="52"/>
      <c r="CPI555" s="52"/>
      <c r="CPJ555" s="52"/>
      <c r="CPK555" s="52"/>
      <c r="CPL555" s="52"/>
      <c r="CPM555" s="52"/>
      <c r="CPN555" s="52"/>
      <c r="CPO555" s="52"/>
      <c r="CPP555" s="52"/>
      <c r="CPQ555" s="52"/>
      <c r="CPR555" s="52"/>
      <c r="CPS555" s="52"/>
      <c r="CPT555" s="52"/>
      <c r="CPU555" s="52"/>
      <c r="CPV555" s="52"/>
      <c r="CPW555" s="52"/>
      <c r="CPX555" s="52"/>
      <c r="CPY555" s="52"/>
      <c r="CPZ555" s="52"/>
      <c r="CQA555" s="52"/>
      <c r="CQB555" s="52"/>
      <c r="CQC555" s="52"/>
      <c r="CQD555" s="52"/>
      <c r="CQE555" s="52"/>
      <c r="CQF555" s="52"/>
      <c r="CQG555" s="52"/>
      <c r="CQH555" s="52"/>
      <c r="CQI555" s="52"/>
      <c r="CQJ555" s="52"/>
      <c r="CQK555" s="52"/>
      <c r="CQL555" s="52"/>
      <c r="CQM555" s="52"/>
      <c r="CQN555" s="52"/>
      <c r="CQO555" s="52"/>
      <c r="CQP555" s="52"/>
      <c r="CQQ555" s="52"/>
      <c r="CQR555" s="52"/>
      <c r="CQS555" s="52"/>
      <c r="CQT555" s="52"/>
      <c r="CQU555" s="52"/>
      <c r="CQV555" s="52"/>
      <c r="CQW555" s="52"/>
      <c r="CQX555" s="52"/>
      <c r="CQY555" s="52"/>
      <c r="CQZ555" s="52"/>
      <c r="CRA555" s="52"/>
      <c r="CRB555" s="52"/>
      <c r="CRC555" s="52"/>
      <c r="CRD555" s="52"/>
      <c r="CRE555" s="52"/>
      <c r="CRF555" s="52"/>
      <c r="CRG555" s="52"/>
      <c r="CRH555" s="52"/>
      <c r="CRI555" s="52"/>
      <c r="CRJ555" s="52"/>
      <c r="CRK555" s="52"/>
      <c r="CRL555" s="52"/>
      <c r="CRM555" s="52"/>
      <c r="CRN555" s="52"/>
      <c r="CRO555" s="52"/>
      <c r="CRP555" s="52"/>
      <c r="CRQ555" s="52"/>
      <c r="CRR555" s="52"/>
      <c r="CRS555" s="52"/>
      <c r="CRT555" s="52"/>
      <c r="CRU555" s="52"/>
      <c r="CRV555" s="52"/>
      <c r="CRW555" s="52"/>
      <c r="CRX555" s="52"/>
      <c r="CRY555" s="52"/>
      <c r="CRZ555" s="52"/>
      <c r="CSA555" s="52"/>
      <c r="CSB555" s="52"/>
      <c r="CSC555" s="52"/>
      <c r="CSD555" s="52"/>
      <c r="CSE555" s="52"/>
      <c r="CSF555" s="52"/>
      <c r="CSG555" s="52"/>
      <c r="CSH555" s="52"/>
      <c r="CSI555" s="52"/>
      <c r="CSJ555" s="52"/>
      <c r="CSK555" s="52"/>
      <c r="CSL555" s="52"/>
      <c r="CSM555" s="52"/>
      <c r="CSN555" s="52"/>
      <c r="CSO555" s="52"/>
      <c r="CSP555" s="52"/>
      <c r="CSQ555" s="52"/>
      <c r="CSR555" s="52"/>
      <c r="CSS555" s="52"/>
      <c r="CST555" s="52"/>
      <c r="CSU555" s="52"/>
      <c r="CSV555" s="52"/>
      <c r="CSW555" s="52"/>
      <c r="CSX555" s="52"/>
      <c r="CSY555" s="52"/>
      <c r="CSZ555" s="52"/>
      <c r="CTA555" s="52"/>
      <c r="CTB555" s="52"/>
      <c r="CTC555" s="52"/>
      <c r="CTD555" s="52"/>
      <c r="CTE555" s="52"/>
      <c r="CTF555" s="52"/>
      <c r="CTG555" s="52"/>
      <c r="CTH555" s="52"/>
      <c r="CTI555" s="52"/>
      <c r="CTJ555" s="52"/>
      <c r="CTK555" s="52"/>
      <c r="CTL555" s="52"/>
      <c r="CTM555" s="52"/>
      <c r="CTN555" s="52"/>
      <c r="CTO555" s="52"/>
      <c r="CTP555" s="52"/>
      <c r="CTQ555" s="52"/>
      <c r="CTR555" s="52"/>
      <c r="CTS555" s="52"/>
      <c r="CTT555" s="52"/>
      <c r="CTU555" s="52"/>
      <c r="CTV555" s="52"/>
      <c r="CTW555" s="52"/>
      <c r="CTX555" s="52"/>
      <c r="CTY555" s="52"/>
      <c r="CTZ555" s="52"/>
      <c r="CUA555" s="52"/>
      <c r="CUB555" s="52"/>
      <c r="CUC555" s="52"/>
      <c r="CUD555" s="52"/>
      <c r="CUE555" s="52"/>
      <c r="CUF555" s="52"/>
      <c r="CUG555" s="52"/>
      <c r="CUH555" s="52"/>
      <c r="CUI555" s="52"/>
      <c r="CUJ555" s="52"/>
      <c r="CUK555" s="52"/>
      <c r="CUL555" s="52"/>
      <c r="CUM555" s="52"/>
      <c r="CUN555" s="52"/>
      <c r="CUO555" s="52"/>
      <c r="CUP555" s="52"/>
      <c r="CUQ555" s="52"/>
      <c r="CUR555" s="52"/>
      <c r="CUS555" s="52"/>
      <c r="CUT555" s="52"/>
      <c r="CUU555" s="52"/>
      <c r="CUV555" s="52"/>
      <c r="CUW555" s="52"/>
      <c r="CUX555" s="52"/>
      <c r="CUY555" s="52"/>
      <c r="CUZ555" s="52"/>
      <c r="CVA555" s="52"/>
      <c r="CVB555" s="52"/>
      <c r="CVC555" s="52"/>
      <c r="CVD555" s="52"/>
      <c r="CVE555" s="52"/>
      <c r="CVF555" s="52"/>
      <c r="CVG555" s="52"/>
      <c r="CVH555" s="52"/>
      <c r="CVI555" s="52"/>
      <c r="CVJ555" s="52"/>
      <c r="CVK555" s="52"/>
      <c r="CVL555" s="52"/>
      <c r="CVM555" s="52"/>
      <c r="CVN555" s="52"/>
      <c r="CVO555" s="52"/>
      <c r="CVP555" s="52"/>
      <c r="CVQ555" s="52"/>
      <c r="CVR555" s="52"/>
      <c r="CVS555" s="52"/>
      <c r="CVT555" s="52"/>
      <c r="CVU555" s="52"/>
      <c r="CVV555" s="52"/>
      <c r="CVW555" s="52"/>
      <c r="CVX555" s="52"/>
      <c r="CVY555" s="52"/>
      <c r="CVZ555" s="52"/>
      <c r="CWA555" s="52"/>
      <c r="CWB555" s="52"/>
      <c r="CWC555" s="52"/>
      <c r="CWD555" s="52"/>
      <c r="CWE555" s="52"/>
      <c r="CWF555" s="52"/>
      <c r="CWG555" s="52"/>
      <c r="CWH555" s="52"/>
      <c r="CWI555" s="52"/>
      <c r="CWJ555" s="52"/>
      <c r="CWK555" s="52"/>
      <c r="CWL555" s="52"/>
      <c r="CWM555" s="52"/>
      <c r="CWN555" s="52"/>
      <c r="CWO555" s="52"/>
      <c r="CWP555" s="52"/>
      <c r="CWQ555" s="52"/>
      <c r="CWR555" s="52"/>
      <c r="CWS555" s="52"/>
      <c r="CWT555" s="52"/>
      <c r="CWU555" s="52"/>
      <c r="CWV555" s="52"/>
      <c r="CWW555" s="52"/>
      <c r="CWX555" s="52"/>
      <c r="CWY555" s="52"/>
      <c r="CWZ555" s="52"/>
      <c r="CXA555" s="52"/>
      <c r="CXB555" s="52"/>
      <c r="CXC555" s="52"/>
      <c r="CXD555" s="52"/>
      <c r="CXE555" s="52"/>
      <c r="CXF555" s="52"/>
      <c r="CXG555" s="52"/>
      <c r="CXH555" s="52"/>
      <c r="CXI555" s="52"/>
      <c r="CXJ555" s="52"/>
      <c r="CXK555" s="52"/>
      <c r="CXL555" s="52"/>
      <c r="CXM555" s="52"/>
      <c r="CXN555" s="52"/>
      <c r="CXO555" s="52"/>
      <c r="CXP555" s="52"/>
      <c r="CXQ555" s="52"/>
      <c r="CXR555" s="52"/>
      <c r="CXS555" s="52"/>
      <c r="CXT555" s="52"/>
      <c r="CXU555" s="52"/>
      <c r="CXV555" s="52"/>
      <c r="CXW555" s="52"/>
      <c r="CXX555" s="52"/>
      <c r="CXY555" s="52"/>
      <c r="CXZ555" s="52"/>
      <c r="CYA555" s="52"/>
      <c r="CYB555" s="52"/>
      <c r="CYC555" s="52"/>
      <c r="CYD555" s="52"/>
      <c r="CYE555" s="52"/>
      <c r="CYF555" s="52"/>
      <c r="CYG555" s="52"/>
      <c r="CYH555" s="52"/>
      <c r="CYI555" s="52"/>
      <c r="CYJ555" s="52"/>
      <c r="CYK555" s="52"/>
      <c r="CYL555" s="52"/>
      <c r="CYM555" s="52"/>
      <c r="CYN555" s="52"/>
      <c r="CYO555" s="52"/>
      <c r="CYP555" s="52"/>
      <c r="CYQ555" s="52"/>
      <c r="CYR555" s="52"/>
      <c r="CYS555" s="52"/>
      <c r="CYT555" s="52"/>
      <c r="CYU555" s="52"/>
      <c r="CYV555" s="52"/>
      <c r="CYW555" s="52"/>
      <c r="CYX555" s="52"/>
      <c r="CYY555" s="52"/>
      <c r="CYZ555" s="52"/>
      <c r="CZA555" s="52"/>
      <c r="CZB555" s="52"/>
      <c r="CZC555" s="52"/>
      <c r="CZD555" s="52"/>
      <c r="CZE555" s="52"/>
      <c r="CZF555" s="52"/>
      <c r="CZG555" s="52"/>
      <c r="CZH555" s="52"/>
      <c r="CZI555" s="52"/>
      <c r="CZJ555" s="52"/>
      <c r="CZK555" s="52"/>
      <c r="CZL555" s="52"/>
      <c r="CZM555" s="52"/>
      <c r="CZN555" s="52"/>
      <c r="CZO555" s="52"/>
      <c r="CZP555" s="52"/>
      <c r="CZQ555" s="52"/>
      <c r="CZR555" s="52"/>
      <c r="CZS555" s="52"/>
      <c r="CZT555" s="52"/>
      <c r="CZU555" s="52"/>
      <c r="CZV555" s="52"/>
      <c r="CZW555" s="52"/>
      <c r="CZX555" s="52"/>
      <c r="CZY555" s="52"/>
      <c r="CZZ555" s="52"/>
      <c r="DAA555" s="52"/>
      <c r="DAB555" s="52"/>
      <c r="DAC555" s="52"/>
      <c r="DAD555" s="52"/>
      <c r="DAE555" s="52"/>
      <c r="DAF555" s="52"/>
      <c r="DAG555" s="52"/>
      <c r="DAH555" s="52"/>
      <c r="DAI555" s="52"/>
      <c r="DAJ555" s="52"/>
      <c r="DAK555" s="52"/>
      <c r="DAL555" s="52"/>
      <c r="DAM555" s="52"/>
      <c r="DAN555" s="52"/>
      <c r="DAO555" s="52"/>
      <c r="DAP555" s="52"/>
      <c r="DAQ555" s="52"/>
      <c r="DAR555" s="52"/>
      <c r="DAS555" s="52"/>
      <c r="DAT555" s="52"/>
      <c r="DAU555" s="52"/>
      <c r="DAV555" s="52"/>
      <c r="DAW555" s="52"/>
      <c r="DAX555" s="52"/>
      <c r="DAY555" s="52"/>
      <c r="DAZ555" s="52"/>
      <c r="DBA555" s="52"/>
      <c r="DBB555" s="52"/>
      <c r="DBC555" s="52"/>
      <c r="DBD555" s="52"/>
      <c r="DBE555" s="52"/>
      <c r="DBF555" s="52"/>
      <c r="DBG555" s="52"/>
      <c r="DBH555" s="52"/>
      <c r="DBI555" s="52"/>
      <c r="DBJ555" s="52"/>
      <c r="DBK555" s="52"/>
      <c r="DBL555" s="52"/>
      <c r="DBM555" s="52"/>
      <c r="DBN555" s="52"/>
      <c r="DBO555" s="52"/>
      <c r="DBP555" s="52"/>
      <c r="DBQ555" s="52"/>
      <c r="DBR555" s="52"/>
      <c r="DBS555" s="52"/>
      <c r="DBT555" s="52"/>
      <c r="DBU555" s="52"/>
      <c r="DBV555" s="52"/>
      <c r="DBW555" s="52"/>
      <c r="DBX555" s="52"/>
      <c r="DBY555" s="52"/>
      <c r="DBZ555" s="52"/>
      <c r="DCA555" s="52"/>
      <c r="DCB555" s="52"/>
      <c r="DCC555" s="52"/>
      <c r="DCD555" s="52"/>
      <c r="DCE555" s="52"/>
      <c r="DCF555" s="52"/>
      <c r="DCG555" s="52"/>
      <c r="DCH555" s="52"/>
      <c r="DCI555" s="52"/>
      <c r="DCJ555" s="52"/>
      <c r="DCK555" s="52"/>
      <c r="DCL555" s="52"/>
      <c r="DCM555" s="52"/>
      <c r="DCN555" s="52"/>
      <c r="DCO555" s="52"/>
      <c r="DCP555" s="52"/>
      <c r="DCQ555" s="52"/>
      <c r="DCR555" s="52"/>
      <c r="DCS555" s="52"/>
      <c r="DCT555" s="52"/>
      <c r="DCU555" s="52"/>
      <c r="DCV555" s="52"/>
      <c r="DCW555" s="52"/>
      <c r="DCX555" s="52"/>
      <c r="DCY555" s="52"/>
      <c r="DCZ555" s="52"/>
      <c r="DDA555" s="52"/>
      <c r="DDB555" s="52"/>
      <c r="DDC555" s="52"/>
      <c r="DDD555" s="52"/>
      <c r="DDE555" s="52"/>
      <c r="DDF555" s="52"/>
      <c r="DDG555" s="52"/>
      <c r="DDH555" s="52"/>
      <c r="DDI555" s="52"/>
      <c r="DDJ555" s="52"/>
      <c r="DDK555" s="52"/>
      <c r="DDL555" s="52"/>
      <c r="DDM555" s="52"/>
      <c r="DDN555" s="52"/>
      <c r="DDO555" s="52"/>
      <c r="DDP555" s="52"/>
      <c r="DDQ555" s="52"/>
      <c r="DDR555" s="52"/>
      <c r="DDS555" s="52"/>
      <c r="DDT555" s="52"/>
      <c r="DDU555" s="52"/>
      <c r="DDV555" s="52"/>
      <c r="DDW555" s="52"/>
      <c r="DDX555" s="52"/>
      <c r="DDY555" s="52"/>
      <c r="DDZ555" s="52"/>
      <c r="DEA555" s="52"/>
      <c r="DEB555" s="52"/>
      <c r="DEC555" s="52"/>
      <c r="DED555" s="52"/>
      <c r="DEE555" s="52"/>
      <c r="DEF555" s="52"/>
      <c r="DEG555" s="52"/>
      <c r="DEH555" s="52"/>
      <c r="DEI555" s="52"/>
      <c r="DEJ555" s="52"/>
      <c r="DEK555" s="52"/>
      <c r="DEL555" s="52"/>
      <c r="DEM555" s="52"/>
      <c r="DEN555" s="52"/>
      <c r="DEO555" s="52"/>
      <c r="DEP555" s="52"/>
      <c r="DEQ555" s="52"/>
      <c r="DER555" s="52"/>
      <c r="DES555" s="52"/>
      <c r="DET555" s="52"/>
      <c r="DEU555" s="52"/>
      <c r="DEV555" s="52"/>
      <c r="DEW555" s="52"/>
      <c r="DEX555" s="52"/>
      <c r="DEY555" s="52"/>
      <c r="DEZ555" s="52"/>
      <c r="DFA555" s="52"/>
      <c r="DFB555" s="52"/>
      <c r="DFC555" s="52"/>
      <c r="DFD555" s="52"/>
      <c r="DFE555" s="52"/>
      <c r="DFF555" s="52"/>
      <c r="DFG555" s="52"/>
      <c r="DFH555" s="52"/>
      <c r="DFI555" s="52"/>
      <c r="DFJ555" s="52"/>
      <c r="DFK555" s="52"/>
      <c r="DFL555" s="52"/>
      <c r="DFM555" s="52"/>
      <c r="DFN555" s="52"/>
      <c r="DFO555" s="52"/>
      <c r="DFP555" s="52"/>
      <c r="DFQ555" s="52"/>
      <c r="DFR555" s="52"/>
      <c r="DFS555" s="52"/>
      <c r="DFT555" s="52"/>
      <c r="DFU555" s="52"/>
      <c r="DFV555" s="52"/>
      <c r="DFW555" s="52"/>
      <c r="DFX555" s="52"/>
      <c r="DFY555" s="52"/>
      <c r="DFZ555" s="52"/>
      <c r="DGA555" s="52"/>
      <c r="DGB555" s="52"/>
      <c r="DGC555" s="52"/>
      <c r="DGD555" s="52"/>
      <c r="DGE555" s="52"/>
      <c r="DGF555" s="52"/>
      <c r="DGG555" s="52"/>
      <c r="DGH555" s="52"/>
      <c r="DGI555" s="52"/>
      <c r="DGJ555" s="52"/>
      <c r="DGK555" s="52"/>
      <c r="DGL555" s="52"/>
      <c r="DGM555" s="52"/>
      <c r="DGN555" s="52"/>
      <c r="DGO555" s="52"/>
      <c r="DGP555" s="52"/>
      <c r="DGQ555" s="52"/>
      <c r="DGR555" s="52"/>
      <c r="DGS555" s="52"/>
      <c r="DGT555" s="52"/>
      <c r="DGU555" s="52"/>
      <c r="DGV555" s="52"/>
      <c r="DGW555" s="52"/>
      <c r="DGX555" s="52"/>
      <c r="DGY555" s="52"/>
      <c r="DGZ555" s="52"/>
      <c r="DHA555" s="52"/>
      <c r="DHB555" s="52"/>
      <c r="DHC555" s="52"/>
      <c r="DHD555" s="52"/>
      <c r="DHE555" s="52"/>
      <c r="DHF555" s="52"/>
      <c r="DHG555" s="52"/>
      <c r="DHH555" s="52"/>
      <c r="DHI555" s="52"/>
      <c r="DHJ555" s="52"/>
      <c r="DHK555" s="52"/>
      <c r="DHL555" s="52"/>
      <c r="DHM555" s="52"/>
      <c r="DHN555" s="52"/>
      <c r="DHO555" s="52"/>
      <c r="DHP555" s="52"/>
      <c r="DHQ555" s="52"/>
      <c r="DHR555" s="52"/>
      <c r="DHS555" s="52"/>
      <c r="DHT555" s="52"/>
      <c r="DHU555" s="52"/>
      <c r="DHV555" s="52"/>
      <c r="DHW555" s="52"/>
      <c r="DHX555" s="52"/>
      <c r="DHY555" s="52"/>
      <c r="DHZ555" s="52"/>
      <c r="DIA555" s="52"/>
      <c r="DIB555" s="52"/>
      <c r="DIC555" s="52"/>
      <c r="DID555" s="52"/>
      <c r="DIE555" s="52"/>
      <c r="DIF555" s="52"/>
      <c r="DIG555" s="52"/>
      <c r="DIH555" s="52"/>
      <c r="DII555" s="52"/>
      <c r="DIJ555" s="52"/>
      <c r="DIK555" s="52"/>
      <c r="DIL555" s="52"/>
      <c r="DIM555" s="52"/>
      <c r="DIN555" s="52"/>
      <c r="DIO555" s="52"/>
      <c r="DIP555" s="52"/>
      <c r="DIQ555" s="52"/>
      <c r="DIR555" s="52"/>
      <c r="DIS555" s="52"/>
      <c r="DIT555" s="52"/>
      <c r="DIU555" s="52"/>
      <c r="DIV555" s="52"/>
      <c r="DIW555" s="52"/>
      <c r="DIX555" s="52"/>
      <c r="DIY555" s="52"/>
      <c r="DIZ555" s="52"/>
      <c r="DJA555" s="52"/>
      <c r="DJB555" s="52"/>
      <c r="DJC555" s="52"/>
      <c r="DJD555" s="52"/>
      <c r="DJE555" s="52"/>
      <c r="DJF555" s="52"/>
      <c r="DJG555" s="52"/>
      <c r="DJH555" s="52"/>
      <c r="DJI555" s="52"/>
      <c r="DJJ555" s="52"/>
      <c r="DJK555" s="52"/>
      <c r="DJL555" s="52"/>
      <c r="DJM555" s="52"/>
      <c r="DJN555" s="52"/>
      <c r="DJO555" s="52"/>
      <c r="DJP555" s="52"/>
      <c r="DJQ555" s="52"/>
      <c r="DJR555" s="52"/>
      <c r="DJS555" s="52"/>
      <c r="DJT555" s="52"/>
      <c r="DJU555" s="52"/>
      <c r="DJV555" s="52"/>
      <c r="DJW555" s="52"/>
      <c r="DJX555" s="52"/>
      <c r="DJY555" s="52"/>
      <c r="DJZ555" s="52"/>
      <c r="DKA555" s="52"/>
      <c r="DKB555" s="52"/>
      <c r="DKC555" s="52"/>
      <c r="DKD555" s="52"/>
      <c r="DKE555" s="52"/>
      <c r="DKF555" s="52"/>
      <c r="DKG555" s="52"/>
      <c r="DKH555" s="52"/>
      <c r="DKI555" s="52"/>
      <c r="DKJ555" s="52"/>
      <c r="DKK555" s="52"/>
      <c r="DKL555" s="52"/>
      <c r="DKM555" s="52"/>
      <c r="DKN555" s="52"/>
      <c r="DKO555" s="52"/>
      <c r="DKP555" s="52"/>
      <c r="DKQ555" s="52"/>
      <c r="DKR555" s="52"/>
      <c r="DKS555" s="52"/>
      <c r="DKT555" s="52"/>
      <c r="DKU555" s="52"/>
      <c r="DKV555" s="52"/>
      <c r="DKW555" s="52"/>
      <c r="DKX555" s="52"/>
      <c r="DKY555" s="52"/>
      <c r="DKZ555" s="52"/>
      <c r="DLA555" s="52"/>
      <c r="DLB555" s="52"/>
      <c r="DLC555" s="52"/>
      <c r="DLD555" s="52"/>
      <c r="DLE555" s="52"/>
      <c r="DLF555" s="52"/>
      <c r="DLG555" s="52"/>
      <c r="DLH555" s="52"/>
      <c r="DLI555" s="52"/>
      <c r="DLJ555" s="52"/>
      <c r="DLK555" s="52"/>
      <c r="DLL555" s="52"/>
      <c r="DLM555" s="52"/>
      <c r="DLN555" s="52"/>
      <c r="DLO555" s="52"/>
      <c r="DLP555" s="52"/>
      <c r="DLQ555" s="52"/>
      <c r="DLR555" s="52"/>
      <c r="DLS555" s="52"/>
      <c r="DLT555" s="52"/>
      <c r="DLU555" s="52"/>
      <c r="DLV555" s="52"/>
      <c r="DLW555" s="52"/>
      <c r="DLX555" s="52"/>
      <c r="DLY555" s="52"/>
      <c r="DLZ555" s="52"/>
      <c r="DMA555" s="52"/>
      <c r="DMB555" s="52"/>
      <c r="DMC555" s="52"/>
      <c r="DMD555" s="52"/>
      <c r="DME555" s="52"/>
      <c r="DMF555" s="52"/>
      <c r="DMG555" s="52"/>
      <c r="DMH555" s="52"/>
      <c r="DMI555" s="52"/>
      <c r="DMJ555" s="52"/>
      <c r="DMK555" s="52"/>
      <c r="DML555" s="52"/>
      <c r="DMM555" s="52"/>
      <c r="DMN555" s="52"/>
      <c r="DMO555" s="52"/>
      <c r="DMP555" s="52"/>
      <c r="DMQ555" s="52"/>
      <c r="DMR555" s="52"/>
      <c r="DMS555" s="52"/>
      <c r="DMT555" s="52"/>
      <c r="DMU555" s="52"/>
      <c r="DMV555" s="52"/>
      <c r="DMW555" s="52"/>
      <c r="DMX555" s="52"/>
      <c r="DMY555" s="52"/>
      <c r="DMZ555" s="52"/>
      <c r="DNA555" s="52"/>
      <c r="DNB555" s="52"/>
      <c r="DNC555" s="52"/>
      <c r="DND555" s="52"/>
      <c r="DNE555" s="52"/>
      <c r="DNF555" s="52"/>
      <c r="DNG555" s="52"/>
      <c r="DNH555" s="52"/>
      <c r="DNI555" s="52"/>
      <c r="DNJ555" s="52"/>
      <c r="DNK555" s="52"/>
      <c r="DNL555" s="52"/>
      <c r="DNM555" s="52"/>
      <c r="DNN555" s="52"/>
      <c r="DNO555" s="52"/>
      <c r="DNP555" s="52"/>
      <c r="DNQ555" s="52"/>
      <c r="DNR555" s="52"/>
      <c r="DNS555" s="52"/>
      <c r="DNT555" s="52"/>
      <c r="DNU555" s="52"/>
      <c r="DNV555" s="52"/>
      <c r="DNW555" s="52"/>
      <c r="DNX555" s="52"/>
      <c r="DNY555" s="52"/>
      <c r="DNZ555" s="52"/>
      <c r="DOA555" s="52"/>
      <c r="DOB555" s="52"/>
      <c r="DOC555" s="52"/>
      <c r="DOD555" s="52"/>
      <c r="DOE555" s="52"/>
      <c r="DOF555" s="52"/>
      <c r="DOG555" s="52"/>
      <c r="DOH555" s="52"/>
      <c r="DOI555" s="52"/>
      <c r="DOJ555" s="52"/>
      <c r="DOK555" s="52"/>
      <c r="DOL555" s="52"/>
      <c r="DOM555" s="52"/>
      <c r="DON555" s="52"/>
      <c r="DOO555" s="52"/>
      <c r="DOP555" s="52"/>
      <c r="DOQ555" s="52"/>
      <c r="DOR555" s="52"/>
      <c r="DOS555" s="52"/>
      <c r="DOT555" s="52"/>
      <c r="DOU555" s="52"/>
      <c r="DOV555" s="52"/>
      <c r="DOW555" s="52"/>
      <c r="DOX555" s="52"/>
      <c r="DOY555" s="52"/>
      <c r="DOZ555" s="52"/>
      <c r="DPA555" s="52"/>
      <c r="DPB555" s="52"/>
      <c r="DPC555" s="52"/>
      <c r="DPD555" s="52"/>
      <c r="DPE555" s="52"/>
      <c r="DPF555" s="52"/>
      <c r="DPG555" s="52"/>
      <c r="DPH555" s="52"/>
      <c r="DPI555" s="52"/>
      <c r="DPJ555" s="52"/>
      <c r="DPK555" s="52"/>
      <c r="DPL555" s="52"/>
      <c r="DPM555" s="52"/>
      <c r="DPN555" s="52"/>
      <c r="DPO555" s="52"/>
      <c r="DPP555" s="52"/>
      <c r="DPQ555" s="52"/>
      <c r="DPR555" s="52"/>
      <c r="DPS555" s="52"/>
      <c r="DPT555" s="52"/>
      <c r="DPU555" s="52"/>
      <c r="DPV555" s="52"/>
      <c r="DPW555" s="52"/>
      <c r="DPX555" s="52"/>
      <c r="DPY555" s="52"/>
      <c r="DPZ555" s="52"/>
      <c r="DQA555" s="52"/>
      <c r="DQB555" s="52"/>
      <c r="DQC555" s="52"/>
      <c r="DQD555" s="52"/>
      <c r="DQE555" s="52"/>
      <c r="DQF555" s="52"/>
      <c r="DQG555" s="52"/>
      <c r="DQH555" s="52"/>
      <c r="DQI555" s="52"/>
      <c r="DQJ555" s="52"/>
      <c r="DQK555" s="52"/>
      <c r="DQL555" s="52"/>
      <c r="DQM555" s="52"/>
      <c r="DQN555" s="52"/>
      <c r="DQO555" s="52"/>
      <c r="DQP555" s="52"/>
      <c r="DQQ555" s="52"/>
      <c r="DQR555" s="52"/>
      <c r="DQS555" s="52"/>
      <c r="DQT555" s="52"/>
      <c r="DQU555" s="52"/>
      <c r="DQV555" s="52"/>
      <c r="DQW555" s="52"/>
      <c r="DQX555" s="52"/>
      <c r="DQY555" s="52"/>
      <c r="DQZ555" s="52"/>
      <c r="DRA555" s="52"/>
      <c r="DRB555" s="52"/>
      <c r="DRC555" s="52"/>
      <c r="DRD555" s="52"/>
      <c r="DRE555" s="52"/>
      <c r="DRF555" s="52"/>
      <c r="DRG555" s="52"/>
      <c r="DRH555" s="52"/>
      <c r="DRI555" s="52"/>
      <c r="DRJ555" s="52"/>
      <c r="DRK555" s="52"/>
      <c r="DRL555" s="52"/>
      <c r="DRM555" s="52"/>
      <c r="DRN555" s="52"/>
      <c r="DRO555" s="52"/>
      <c r="DRP555" s="52"/>
      <c r="DRQ555" s="52"/>
      <c r="DRR555" s="52"/>
      <c r="DRS555" s="52"/>
      <c r="DRT555" s="52"/>
      <c r="DRU555" s="52"/>
      <c r="DRV555" s="52"/>
      <c r="DRW555" s="52"/>
      <c r="DRX555" s="52"/>
      <c r="DRY555" s="52"/>
      <c r="DRZ555" s="52"/>
      <c r="DSA555" s="52"/>
      <c r="DSB555" s="52"/>
      <c r="DSC555" s="52"/>
      <c r="DSD555" s="52"/>
      <c r="DSE555" s="52"/>
      <c r="DSF555" s="52"/>
      <c r="DSG555" s="52"/>
      <c r="DSH555" s="52"/>
      <c r="DSI555" s="52"/>
      <c r="DSJ555" s="52"/>
      <c r="DSK555" s="52"/>
      <c r="DSL555" s="52"/>
      <c r="DSM555" s="52"/>
      <c r="DSN555" s="52"/>
      <c r="DSO555" s="52"/>
      <c r="DSP555" s="52"/>
      <c r="DSQ555" s="52"/>
      <c r="DSR555" s="52"/>
      <c r="DSS555" s="52"/>
      <c r="DST555" s="52"/>
      <c r="DSU555" s="52"/>
      <c r="DSV555" s="52"/>
      <c r="DSW555" s="52"/>
      <c r="DSX555" s="52"/>
      <c r="DSY555" s="52"/>
      <c r="DSZ555" s="52"/>
      <c r="DTA555" s="52"/>
      <c r="DTB555" s="52"/>
      <c r="DTC555" s="52"/>
      <c r="DTD555" s="52"/>
      <c r="DTE555" s="52"/>
      <c r="DTF555" s="52"/>
      <c r="DTG555" s="52"/>
      <c r="DTH555" s="52"/>
      <c r="DTI555" s="52"/>
      <c r="DTJ555" s="52"/>
      <c r="DTK555" s="52"/>
      <c r="DTL555" s="52"/>
      <c r="DTM555" s="52"/>
      <c r="DTN555" s="52"/>
      <c r="DTO555" s="52"/>
      <c r="DTP555" s="52"/>
      <c r="DTQ555" s="52"/>
      <c r="DTR555" s="52"/>
      <c r="DTS555" s="52"/>
      <c r="DTT555" s="52"/>
      <c r="DTU555" s="52"/>
      <c r="DTV555" s="52"/>
      <c r="DTW555" s="52"/>
      <c r="DTX555" s="52"/>
      <c r="DTY555" s="52"/>
      <c r="DTZ555" s="52"/>
      <c r="DUA555" s="52"/>
      <c r="DUB555" s="52"/>
      <c r="DUC555" s="52"/>
      <c r="DUD555" s="52"/>
      <c r="DUE555" s="52"/>
      <c r="DUF555" s="52"/>
      <c r="DUG555" s="52"/>
      <c r="DUH555" s="52"/>
      <c r="DUI555" s="52"/>
      <c r="DUJ555" s="52"/>
      <c r="DUK555" s="52"/>
      <c r="DUL555" s="52"/>
      <c r="DUM555" s="52"/>
      <c r="DUN555" s="52"/>
      <c r="DUO555" s="52"/>
      <c r="DUP555" s="52"/>
      <c r="DUQ555" s="52"/>
      <c r="DUR555" s="52"/>
      <c r="DUS555" s="52"/>
      <c r="DUT555" s="52"/>
      <c r="DUU555" s="52"/>
      <c r="DUV555" s="52"/>
      <c r="DUW555" s="52"/>
      <c r="DUX555" s="52"/>
      <c r="DUY555" s="52"/>
      <c r="DUZ555" s="52"/>
      <c r="DVA555" s="52"/>
      <c r="DVB555" s="52"/>
      <c r="DVC555" s="52"/>
      <c r="DVD555" s="52"/>
      <c r="DVE555" s="52"/>
      <c r="DVF555" s="52"/>
      <c r="DVG555" s="52"/>
      <c r="DVH555" s="52"/>
      <c r="DVI555" s="52"/>
      <c r="DVJ555" s="52"/>
      <c r="DVK555" s="52"/>
      <c r="DVL555" s="52"/>
      <c r="DVM555" s="52"/>
      <c r="DVN555" s="52"/>
      <c r="DVO555" s="52"/>
      <c r="DVP555" s="52"/>
      <c r="DVQ555" s="52"/>
      <c r="DVR555" s="52"/>
      <c r="DVS555" s="52"/>
      <c r="DVT555" s="52"/>
      <c r="DVU555" s="52"/>
      <c r="DVV555" s="52"/>
      <c r="DVW555" s="52"/>
      <c r="DVX555" s="52"/>
      <c r="DVY555" s="52"/>
      <c r="DVZ555" s="52"/>
      <c r="DWA555" s="52"/>
      <c r="DWB555" s="52"/>
      <c r="DWC555" s="52"/>
      <c r="DWD555" s="52"/>
      <c r="DWE555" s="52"/>
      <c r="DWF555" s="52"/>
      <c r="DWG555" s="52"/>
      <c r="DWH555" s="52"/>
      <c r="DWI555" s="52"/>
      <c r="DWJ555" s="52"/>
      <c r="DWK555" s="52"/>
      <c r="DWL555" s="52"/>
      <c r="DWM555" s="52"/>
      <c r="DWN555" s="52"/>
      <c r="DWO555" s="52"/>
      <c r="DWP555" s="52"/>
      <c r="DWQ555" s="52"/>
      <c r="DWR555" s="52"/>
      <c r="DWS555" s="52"/>
      <c r="DWT555" s="52"/>
      <c r="DWU555" s="52"/>
      <c r="DWV555" s="52"/>
      <c r="DWW555" s="52"/>
      <c r="DWX555" s="52"/>
      <c r="DWY555" s="52"/>
      <c r="DWZ555" s="52"/>
      <c r="DXA555" s="52"/>
      <c r="DXB555" s="52"/>
      <c r="DXC555" s="52"/>
      <c r="DXD555" s="52"/>
      <c r="DXE555" s="52"/>
      <c r="DXF555" s="52"/>
      <c r="DXG555" s="52"/>
      <c r="DXH555" s="52"/>
      <c r="DXI555" s="52"/>
      <c r="DXJ555" s="52"/>
      <c r="DXK555" s="52"/>
      <c r="DXL555" s="52"/>
      <c r="DXM555" s="52"/>
      <c r="DXN555" s="52"/>
      <c r="DXO555" s="52"/>
      <c r="DXP555" s="52"/>
      <c r="DXQ555" s="52"/>
      <c r="DXR555" s="52"/>
      <c r="DXS555" s="52"/>
      <c r="DXT555" s="52"/>
      <c r="DXU555" s="52"/>
      <c r="DXV555" s="52"/>
      <c r="DXW555" s="52"/>
      <c r="DXX555" s="52"/>
      <c r="DXY555" s="52"/>
      <c r="DXZ555" s="52"/>
      <c r="DYA555" s="52"/>
      <c r="DYB555" s="52"/>
      <c r="DYC555" s="52"/>
      <c r="DYD555" s="52"/>
      <c r="DYE555" s="52"/>
      <c r="DYF555" s="52"/>
      <c r="DYG555" s="52"/>
      <c r="DYH555" s="52"/>
      <c r="DYI555" s="52"/>
      <c r="DYJ555" s="52"/>
      <c r="DYK555" s="52"/>
      <c r="DYL555" s="52"/>
      <c r="DYM555" s="52"/>
      <c r="DYN555" s="52"/>
      <c r="DYO555" s="52"/>
      <c r="DYP555" s="52"/>
      <c r="DYQ555" s="52"/>
      <c r="DYR555" s="52"/>
      <c r="DYS555" s="52"/>
      <c r="DYT555" s="52"/>
      <c r="DYU555" s="52"/>
      <c r="DYV555" s="52"/>
      <c r="DYW555" s="52"/>
      <c r="DYX555" s="52"/>
      <c r="DYY555" s="52"/>
      <c r="DYZ555" s="52"/>
      <c r="DZA555" s="52"/>
      <c r="DZB555" s="52"/>
      <c r="DZC555" s="52"/>
      <c r="DZD555" s="52"/>
      <c r="DZE555" s="52"/>
      <c r="DZF555" s="52"/>
      <c r="DZG555" s="52"/>
      <c r="DZH555" s="52"/>
      <c r="DZI555" s="52"/>
      <c r="DZJ555" s="52"/>
      <c r="DZK555" s="52"/>
      <c r="DZL555" s="52"/>
      <c r="DZM555" s="52"/>
      <c r="DZN555" s="52"/>
      <c r="DZO555" s="52"/>
      <c r="DZP555" s="52"/>
      <c r="DZQ555" s="52"/>
      <c r="DZR555" s="52"/>
      <c r="DZS555" s="52"/>
      <c r="DZT555" s="52"/>
      <c r="DZU555" s="52"/>
      <c r="DZV555" s="52"/>
      <c r="DZW555" s="52"/>
      <c r="DZX555" s="52"/>
      <c r="DZY555" s="52"/>
      <c r="DZZ555" s="52"/>
      <c r="EAA555" s="52"/>
      <c r="EAB555" s="52"/>
      <c r="EAC555" s="52"/>
      <c r="EAD555" s="52"/>
      <c r="EAE555" s="52"/>
      <c r="EAF555" s="52"/>
      <c r="EAG555" s="52"/>
      <c r="EAH555" s="52"/>
      <c r="EAI555" s="52"/>
      <c r="EAJ555" s="52"/>
      <c r="EAK555" s="52"/>
      <c r="EAL555" s="52"/>
      <c r="EAM555" s="52"/>
      <c r="EAN555" s="52"/>
      <c r="EAO555" s="52"/>
      <c r="EAP555" s="52"/>
      <c r="EAQ555" s="52"/>
      <c r="EAR555" s="52"/>
      <c r="EAS555" s="52"/>
      <c r="EAT555" s="52"/>
      <c r="EAU555" s="52"/>
      <c r="EAV555" s="52"/>
      <c r="EAW555" s="52"/>
      <c r="EAX555" s="52"/>
      <c r="EAY555" s="52"/>
      <c r="EAZ555" s="52"/>
      <c r="EBA555" s="52"/>
      <c r="EBB555" s="52"/>
      <c r="EBC555" s="52"/>
      <c r="EBD555" s="52"/>
      <c r="EBE555" s="52"/>
      <c r="EBF555" s="52"/>
      <c r="EBG555" s="52"/>
      <c r="EBH555" s="52"/>
      <c r="EBI555" s="52"/>
      <c r="EBJ555" s="52"/>
      <c r="EBK555" s="52"/>
      <c r="EBL555" s="52"/>
      <c r="EBM555" s="52"/>
      <c r="EBN555" s="52"/>
      <c r="EBO555" s="52"/>
      <c r="EBP555" s="52"/>
      <c r="EBQ555" s="52"/>
      <c r="EBR555" s="52"/>
      <c r="EBS555" s="52"/>
      <c r="EBT555" s="52"/>
      <c r="EBU555" s="52"/>
      <c r="EBV555" s="52"/>
      <c r="EBW555" s="52"/>
      <c r="EBX555" s="52"/>
      <c r="EBY555" s="52"/>
      <c r="EBZ555" s="52"/>
      <c r="ECA555" s="52"/>
      <c r="ECB555" s="52"/>
      <c r="ECC555" s="52"/>
      <c r="ECD555" s="52"/>
      <c r="ECE555" s="52"/>
      <c r="ECF555" s="52"/>
      <c r="ECG555" s="52"/>
      <c r="ECH555" s="52"/>
      <c r="ECI555" s="52"/>
      <c r="ECJ555" s="52"/>
      <c r="ECK555" s="52"/>
      <c r="ECL555" s="52"/>
      <c r="ECM555" s="52"/>
      <c r="ECN555" s="52"/>
      <c r="ECO555" s="52"/>
      <c r="ECP555" s="52"/>
      <c r="ECQ555" s="52"/>
      <c r="ECR555" s="52"/>
      <c r="ECS555" s="52"/>
      <c r="ECT555" s="52"/>
      <c r="ECU555" s="52"/>
      <c r="ECV555" s="52"/>
      <c r="ECW555" s="52"/>
      <c r="ECX555" s="52"/>
      <c r="ECY555" s="52"/>
      <c r="ECZ555" s="52"/>
      <c r="EDA555" s="52"/>
      <c r="EDB555" s="52"/>
      <c r="EDC555" s="52"/>
      <c r="EDD555" s="52"/>
      <c r="EDE555" s="52"/>
      <c r="EDF555" s="52"/>
      <c r="EDG555" s="52"/>
      <c r="EDH555" s="52"/>
      <c r="EDI555" s="52"/>
      <c r="EDJ555" s="52"/>
      <c r="EDK555" s="52"/>
      <c r="EDL555" s="52"/>
      <c r="EDM555" s="52"/>
      <c r="EDN555" s="52"/>
      <c r="EDO555" s="52"/>
      <c r="EDP555" s="52"/>
      <c r="EDQ555" s="52"/>
      <c r="EDR555" s="52"/>
      <c r="EDS555" s="52"/>
      <c r="EDT555" s="52"/>
      <c r="EDU555" s="52"/>
      <c r="EDV555" s="52"/>
      <c r="EDW555" s="52"/>
      <c r="EDX555" s="52"/>
      <c r="EDY555" s="52"/>
      <c r="EDZ555" s="52"/>
      <c r="EEA555" s="52"/>
      <c r="EEB555" s="52"/>
      <c r="EEC555" s="52"/>
      <c r="EED555" s="52"/>
      <c r="EEE555" s="52"/>
      <c r="EEF555" s="52"/>
      <c r="EEG555" s="52"/>
      <c r="EEH555" s="52"/>
      <c r="EEI555" s="52"/>
      <c r="EEJ555" s="52"/>
      <c r="EEK555" s="52"/>
      <c r="EEL555" s="52"/>
      <c r="EEM555" s="52"/>
      <c r="EEN555" s="52"/>
      <c r="EEO555" s="52"/>
      <c r="EEP555" s="52"/>
      <c r="EEQ555" s="52"/>
      <c r="EER555" s="52"/>
      <c r="EES555" s="52"/>
      <c r="EET555" s="52"/>
      <c r="EEU555" s="52"/>
      <c r="EEV555" s="52"/>
      <c r="EEW555" s="52"/>
      <c r="EEX555" s="52"/>
      <c r="EEY555" s="52"/>
      <c r="EEZ555" s="52"/>
      <c r="EFA555" s="52"/>
      <c r="EFB555" s="52"/>
      <c r="EFC555" s="52"/>
      <c r="EFD555" s="52"/>
      <c r="EFE555" s="52"/>
      <c r="EFF555" s="52"/>
      <c r="EFG555" s="52"/>
      <c r="EFH555" s="52"/>
      <c r="EFI555" s="52"/>
      <c r="EFJ555" s="52"/>
      <c r="EFK555" s="52"/>
      <c r="EFL555" s="52"/>
      <c r="EFM555" s="52"/>
      <c r="EFN555" s="52"/>
      <c r="EFO555" s="52"/>
      <c r="EFP555" s="52"/>
      <c r="EFQ555" s="52"/>
      <c r="EFR555" s="52"/>
      <c r="EFS555" s="52"/>
      <c r="EFT555" s="52"/>
      <c r="EFU555" s="52"/>
      <c r="EFV555" s="52"/>
      <c r="EFW555" s="52"/>
      <c r="EFX555" s="52"/>
      <c r="EFY555" s="52"/>
      <c r="EFZ555" s="52"/>
      <c r="EGA555" s="52"/>
      <c r="EGB555" s="52"/>
      <c r="EGC555" s="52"/>
      <c r="EGD555" s="52"/>
      <c r="EGE555" s="52"/>
      <c r="EGF555" s="52"/>
      <c r="EGG555" s="52"/>
      <c r="EGH555" s="52"/>
      <c r="EGI555" s="52"/>
      <c r="EGJ555" s="52"/>
      <c r="EGK555" s="52"/>
      <c r="EGL555" s="52"/>
      <c r="EGM555" s="52"/>
      <c r="EGN555" s="52"/>
      <c r="EGO555" s="52"/>
      <c r="EGP555" s="52"/>
      <c r="EGQ555" s="52"/>
      <c r="EGR555" s="52"/>
      <c r="EGS555" s="52"/>
      <c r="EGT555" s="52"/>
      <c r="EGU555" s="52"/>
      <c r="EGV555" s="52"/>
      <c r="EGW555" s="52"/>
      <c r="EGX555" s="52"/>
      <c r="EGY555" s="52"/>
      <c r="EGZ555" s="52"/>
      <c r="EHA555" s="52"/>
      <c r="EHB555" s="52"/>
      <c r="EHC555" s="52"/>
      <c r="EHD555" s="52"/>
      <c r="EHE555" s="52"/>
      <c r="EHF555" s="52"/>
      <c r="EHG555" s="52"/>
      <c r="EHH555" s="52"/>
      <c r="EHI555" s="52"/>
      <c r="EHJ555" s="52"/>
      <c r="EHK555" s="52"/>
      <c r="EHL555" s="52"/>
      <c r="EHM555" s="52"/>
      <c r="EHN555" s="52"/>
      <c r="EHO555" s="52"/>
      <c r="EHP555" s="52"/>
      <c r="EHQ555" s="52"/>
      <c r="EHR555" s="52"/>
      <c r="EHS555" s="52"/>
      <c r="EHT555" s="52"/>
      <c r="EHU555" s="52"/>
      <c r="EHV555" s="52"/>
      <c r="EHW555" s="52"/>
      <c r="EHX555" s="52"/>
      <c r="EHY555" s="52"/>
      <c r="EHZ555" s="52"/>
      <c r="EIA555" s="52"/>
      <c r="EIB555" s="52"/>
      <c r="EIC555" s="52"/>
      <c r="EID555" s="52"/>
      <c r="EIE555" s="52"/>
      <c r="EIF555" s="52"/>
      <c r="EIG555" s="52"/>
      <c r="EIH555" s="52"/>
      <c r="EII555" s="52"/>
      <c r="EIJ555" s="52"/>
      <c r="EIK555" s="52"/>
      <c r="EIL555" s="52"/>
      <c r="EIM555" s="52"/>
      <c r="EIN555" s="52"/>
      <c r="EIO555" s="52"/>
      <c r="EIP555" s="52"/>
      <c r="EIQ555" s="52"/>
      <c r="EIR555" s="52"/>
      <c r="EIS555" s="52"/>
      <c r="EIT555" s="52"/>
      <c r="EIU555" s="52"/>
      <c r="EIV555" s="52"/>
      <c r="EIW555" s="52"/>
      <c r="EIX555" s="52"/>
      <c r="EIY555" s="52"/>
      <c r="EIZ555" s="52"/>
      <c r="EJA555" s="52"/>
      <c r="EJB555" s="52"/>
      <c r="EJC555" s="52"/>
      <c r="EJD555" s="52"/>
      <c r="EJE555" s="52"/>
      <c r="EJF555" s="52"/>
      <c r="EJG555" s="52"/>
      <c r="EJH555" s="52"/>
      <c r="EJI555" s="52"/>
      <c r="EJJ555" s="52"/>
      <c r="EJK555" s="52"/>
      <c r="EJL555" s="52"/>
      <c r="EJM555" s="52"/>
      <c r="EJN555" s="52"/>
      <c r="EJO555" s="52"/>
      <c r="EJP555" s="52"/>
      <c r="EJQ555" s="52"/>
      <c r="EJR555" s="52"/>
      <c r="EJS555" s="52"/>
      <c r="EJT555" s="52"/>
      <c r="EJU555" s="52"/>
      <c r="EJV555" s="52"/>
      <c r="EJW555" s="52"/>
      <c r="EJX555" s="52"/>
      <c r="EJY555" s="52"/>
      <c r="EJZ555" s="52"/>
      <c r="EKA555" s="52"/>
      <c r="EKB555" s="52"/>
      <c r="EKC555" s="52"/>
      <c r="EKD555" s="52"/>
      <c r="EKE555" s="52"/>
      <c r="EKF555" s="52"/>
      <c r="EKG555" s="52"/>
      <c r="EKH555" s="52"/>
      <c r="EKI555" s="52"/>
      <c r="EKJ555" s="52"/>
      <c r="EKK555" s="52"/>
      <c r="EKL555" s="52"/>
      <c r="EKM555" s="52"/>
      <c r="EKN555" s="52"/>
      <c r="EKO555" s="52"/>
      <c r="EKP555" s="52"/>
      <c r="EKQ555" s="52"/>
      <c r="EKR555" s="52"/>
      <c r="EKS555" s="52"/>
      <c r="EKT555" s="52"/>
      <c r="EKU555" s="52"/>
      <c r="EKV555" s="52"/>
      <c r="EKW555" s="52"/>
      <c r="EKX555" s="52"/>
      <c r="EKY555" s="52"/>
      <c r="EKZ555" s="52"/>
      <c r="ELA555" s="52"/>
      <c r="ELB555" s="52"/>
      <c r="ELC555" s="52"/>
      <c r="ELD555" s="52"/>
      <c r="ELE555" s="52"/>
      <c r="ELF555" s="52"/>
      <c r="ELG555" s="52"/>
      <c r="ELH555" s="52"/>
      <c r="ELI555" s="52"/>
      <c r="ELJ555" s="52"/>
      <c r="ELK555" s="52"/>
      <c r="ELL555" s="52"/>
      <c r="ELM555" s="52"/>
      <c r="ELN555" s="52"/>
      <c r="ELO555" s="52"/>
      <c r="ELP555" s="52"/>
      <c r="ELQ555" s="52"/>
      <c r="ELR555" s="52"/>
      <c r="ELS555" s="52"/>
      <c r="ELT555" s="52"/>
      <c r="ELU555" s="52"/>
      <c r="ELV555" s="52"/>
      <c r="ELW555" s="52"/>
      <c r="ELX555" s="52"/>
      <c r="ELY555" s="52"/>
      <c r="ELZ555" s="52"/>
      <c r="EMA555" s="52"/>
      <c r="EMB555" s="52"/>
      <c r="EMC555" s="52"/>
      <c r="EMD555" s="52"/>
      <c r="EME555" s="52"/>
      <c r="EMF555" s="52"/>
      <c r="EMG555" s="52"/>
      <c r="EMH555" s="52"/>
      <c r="EMI555" s="52"/>
      <c r="EMJ555" s="52"/>
      <c r="EMK555" s="52"/>
      <c r="EML555" s="52"/>
      <c r="EMM555" s="52"/>
      <c r="EMN555" s="52"/>
      <c r="EMO555" s="52"/>
      <c r="EMP555" s="52"/>
      <c r="EMQ555" s="52"/>
      <c r="EMR555" s="52"/>
      <c r="EMS555" s="52"/>
      <c r="EMT555" s="52"/>
      <c r="EMU555" s="52"/>
      <c r="EMV555" s="52"/>
      <c r="EMW555" s="52"/>
      <c r="EMX555" s="52"/>
      <c r="EMY555" s="52"/>
      <c r="EMZ555" s="52"/>
      <c r="ENA555" s="52"/>
      <c r="ENB555" s="52"/>
      <c r="ENC555" s="52"/>
      <c r="END555" s="52"/>
      <c r="ENE555" s="52"/>
      <c r="ENF555" s="52"/>
      <c r="ENG555" s="52"/>
      <c r="ENH555" s="52"/>
      <c r="ENI555" s="52"/>
      <c r="ENJ555" s="52"/>
      <c r="ENK555" s="52"/>
      <c r="ENL555" s="52"/>
      <c r="ENM555" s="52"/>
      <c r="ENN555" s="52"/>
      <c r="ENO555" s="52"/>
      <c r="ENP555" s="52"/>
      <c r="ENQ555" s="52"/>
      <c r="ENR555" s="52"/>
      <c r="ENS555" s="52"/>
      <c r="ENT555" s="52"/>
      <c r="ENU555" s="52"/>
      <c r="ENV555" s="52"/>
      <c r="ENW555" s="52"/>
      <c r="ENX555" s="52"/>
      <c r="ENY555" s="52"/>
      <c r="ENZ555" s="52"/>
      <c r="EOA555" s="52"/>
      <c r="EOB555" s="52"/>
      <c r="EOC555" s="52"/>
      <c r="EOD555" s="52"/>
      <c r="EOE555" s="52"/>
      <c r="EOF555" s="52"/>
      <c r="EOG555" s="52"/>
      <c r="EOH555" s="52"/>
      <c r="EOI555" s="52"/>
      <c r="EOJ555" s="52"/>
      <c r="EOK555" s="52"/>
      <c r="EOL555" s="52"/>
      <c r="EOM555" s="52"/>
      <c r="EON555" s="52"/>
      <c r="EOO555" s="52"/>
      <c r="EOP555" s="52"/>
      <c r="EOQ555" s="52"/>
      <c r="EOR555" s="52"/>
      <c r="EOS555" s="52"/>
      <c r="EOT555" s="52"/>
      <c r="EOU555" s="52"/>
      <c r="EOV555" s="52"/>
      <c r="EOW555" s="52"/>
      <c r="EOX555" s="52"/>
      <c r="EOY555" s="52"/>
      <c r="EOZ555" s="52"/>
      <c r="EPA555" s="52"/>
      <c r="EPB555" s="52"/>
      <c r="EPC555" s="52"/>
      <c r="EPD555" s="52"/>
      <c r="EPE555" s="52"/>
      <c r="EPF555" s="52"/>
      <c r="EPG555" s="52"/>
      <c r="EPH555" s="52"/>
      <c r="EPI555" s="52"/>
      <c r="EPJ555" s="52"/>
      <c r="EPK555" s="52"/>
      <c r="EPL555" s="52"/>
      <c r="EPM555" s="52"/>
      <c r="EPN555" s="52"/>
      <c r="EPO555" s="52"/>
      <c r="EPP555" s="52"/>
      <c r="EPQ555" s="52"/>
      <c r="EPR555" s="52"/>
      <c r="EPS555" s="52"/>
      <c r="EPT555" s="52"/>
      <c r="EPU555" s="52"/>
      <c r="EPV555" s="52"/>
      <c r="EPW555" s="52"/>
      <c r="EPX555" s="52"/>
      <c r="EPY555" s="52"/>
      <c r="EPZ555" s="52"/>
      <c r="EQA555" s="52"/>
      <c r="EQB555" s="52"/>
      <c r="EQC555" s="52"/>
      <c r="EQD555" s="52"/>
      <c r="EQE555" s="52"/>
      <c r="EQF555" s="52"/>
      <c r="EQG555" s="52"/>
      <c r="EQH555" s="52"/>
      <c r="EQI555" s="52"/>
      <c r="EQJ555" s="52"/>
      <c r="EQK555" s="52"/>
      <c r="EQL555" s="52"/>
      <c r="EQM555" s="52"/>
      <c r="EQN555" s="52"/>
      <c r="EQO555" s="52"/>
      <c r="EQP555" s="52"/>
      <c r="EQQ555" s="52"/>
      <c r="EQR555" s="52"/>
      <c r="EQS555" s="52"/>
      <c r="EQT555" s="52"/>
      <c r="EQU555" s="52"/>
      <c r="EQV555" s="52"/>
      <c r="EQW555" s="52"/>
      <c r="EQX555" s="52"/>
      <c r="EQY555" s="52"/>
      <c r="EQZ555" s="52"/>
      <c r="ERA555" s="52"/>
      <c r="ERB555" s="52"/>
      <c r="ERC555" s="52"/>
      <c r="ERD555" s="52"/>
      <c r="ERE555" s="52"/>
      <c r="ERF555" s="52"/>
      <c r="ERG555" s="52"/>
      <c r="ERH555" s="52"/>
      <c r="ERI555" s="52"/>
      <c r="ERJ555" s="52"/>
      <c r="ERK555" s="52"/>
      <c r="ERL555" s="52"/>
      <c r="ERM555" s="52"/>
      <c r="ERN555" s="52"/>
      <c r="ERO555" s="52"/>
      <c r="ERP555" s="52"/>
      <c r="ERQ555" s="52"/>
      <c r="ERR555" s="52"/>
      <c r="ERS555" s="52"/>
      <c r="ERT555" s="52"/>
      <c r="ERU555" s="52"/>
      <c r="ERV555" s="52"/>
      <c r="ERW555" s="52"/>
      <c r="ERX555" s="52"/>
      <c r="ERY555" s="52"/>
      <c r="ERZ555" s="52"/>
      <c r="ESA555" s="52"/>
      <c r="ESB555" s="52"/>
      <c r="ESC555" s="52"/>
      <c r="ESD555" s="52"/>
      <c r="ESE555" s="52"/>
      <c r="ESF555" s="52"/>
      <c r="ESG555" s="52"/>
      <c r="ESH555" s="52"/>
      <c r="ESI555" s="52"/>
      <c r="ESJ555" s="52"/>
      <c r="ESK555" s="52"/>
      <c r="ESL555" s="52"/>
      <c r="ESM555" s="52"/>
      <c r="ESN555" s="52"/>
      <c r="ESO555" s="52"/>
      <c r="ESP555" s="52"/>
      <c r="ESQ555" s="52"/>
      <c r="ESR555" s="52"/>
      <c r="ESS555" s="52"/>
      <c r="EST555" s="52"/>
      <c r="ESU555" s="52"/>
      <c r="ESV555" s="52"/>
      <c r="ESW555" s="52"/>
      <c r="ESX555" s="52"/>
      <c r="ESY555" s="52"/>
      <c r="ESZ555" s="52"/>
      <c r="ETA555" s="52"/>
      <c r="ETB555" s="52"/>
      <c r="ETC555" s="52"/>
      <c r="ETD555" s="52"/>
      <c r="ETE555" s="52"/>
      <c r="ETF555" s="52"/>
      <c r="ETG555" s="52"/>
      <c r="ETH555" s="52"/>
      <c r="ETI555" s="52"/>
      <c r="ETJ555" s="52"/>
      <c r="ETK555" s="52"/>
      <c r="ETL555" s="52"/>
      <c r="ETM555" s="52"/>
      <c r="ETN555" s="52"/>
      <c r="ETO555" s="52"/>
      <c r="ETP555" s="52"/>
      <c r="ETQ555" s="52"/>
      <c r="ETR555" s="52"/>
      <c r="ETS555" s="52"/>
      <c r="ETT555" s="52"/>
      <c r="ETU555" s="52"/>
      <c r="ETV555" s="52"/>
      <c r="ETW555" s="52"/>
      <c r="ETX555" s="52"/>
      <c r="ETY555" s="52"/>
      <c r="ETZ555" s="52"/>
      <c r="EUA555" s="52"/>
      <c r="EUB555" s="52"/>
      <c r="EUC555" s="52"/>
      <c r="EUD555" s="52"/>
      <c r="EUE555" s="52"/>
      <c r="EUF555" s="52"/>
      <c r="EUG555" s="52"/>
      <c r="EUH555" s="52"/>
      <c r="EUI555" s="52"/>
      <c r="EUJ555" s="52"/>
      <c r="EUK555" s="52"/>
      <c r="EUL555" s="52"/>
      <c r="EUM555" s="52"/>
      <c r="EUN555" s="52"/>
      <c r="EUO555" s="52"/>
      <c r="EUP555" s="52"/>
      <c r="EUQ555" s="52"/>
      <c r="EUR555" s="52"/>
      <c r="EUS555" s="52"/>
      <c r="EUT555" s="52"/>
      <c r="EUU555" s="52"/>
      <c r="EUV555" s="52"/>
      <c r="EUW555" s="52"/>
      <c r="EUX555" s="52"/>
      <c r="EUY555" s="52"/>
      <c r="EUZ555" s="52"/>
      <c r="EVA555" s="52"/>
      <c r="EVB555" s="52"/>
      <c r="EVC555" s="52"/>
      <c r="EVD555" s="52"/>
      <c r="EVE555" s="52"/>
      <c r="EVF555" s="52"/>
      <c r="EVG555" s="52"/>
      <c r="EVH555" s="52"/>
      <c r="EVI555" s="52"/>
      <c r="EVJ555" s="52"/>
      <c r="EVK555" s="52"/>
      <c r="EVL555" s="52"/>
      <c r="EVM555" s="52"/>
      <c r="EVN555" s="52"/>
      <c r="EVO555" s="52"/>
      <c r="EVP555" s="52"/>
      <c r="EVQ555" s="52"/>
      <c r="EVR555" s="52"/>
      <c r="EVS555" s="52"/>
      <c r="EVT555" s="52"/>
      <c r="EVU555" s="52"/>
      <c r="EVV555" s="52"/>
      <c r="EVW555" s="52"/>
      <c r="EVX555" s="52"/>
      <c r="EVY555" s="52"/>
      <c r="EVZ555" s="52"/>
      <c r="EWA555" s="52"/>
      <c r="EWB555" s="52"/>
      <c r="EWC555" s="52"/>
      <c r="EWD555" s="52"/>
      <c r="EWE555" s="52"/>
      <c r="EWF555" s="52"/>
      <c r="EWG555" s="52"/>
      <c r="EWH555" s="52"/>
      <c r="EWI555" s="52"/>
      <c r="EWJ555" s="52"/>
      <c r="EWK555" s="52"/>
      <c r="EWL555" s="52"/>
      <c r="EWM555" s="52"/>
      <c r="EWN555" s="52"/>
      <c r="EWO555" s="52"/>
      <c r="EWP555" s="52"/>
      <c r="EWQ555" s="52"/>
      <c r="EWR555" s="52"/>
      <c r="EWS555" s="52"/>
      <c r="EWT555" s="52"/>
      <c r="EWU555" s="52"/>
      <c r="EWV555" s="52"/>
      <c r="EWW555" s="52"/>
      <c r="EWX555" s="52"/>
      <c r="EWY555" s="52"/>
      <c r="EWZ555" s="52"/>
      <c r="EXA555" s="52"/>
      <c r="EXB555" s="52"/>
      <c r="EXC555" s="52"/>
      <c r="EXD555" s="52"/>
      <c r="EXE555" s="52"/>
      <c r="EXF555" s="52"/>
      <c r="EXG555" s="52"/>
      <c r="EXH555" s="52"/>
      <c r="EXI555" s="52"/>
      <c r="EXJ555" s="52"/>
      <c r="EXK555" s="52"/>
      <c r="EXL555" s="52"/>
      <c r="EXM555" s="52"/>
      <c r="EXN555" s="52"/>
      <c r="EXO555" s="52"/>
      <c r="EXP555" s="52"/>
      <c r="EXQ555" s="52"/>
      <c r="EXR555" s="52"/>
      <c r="EXS555" s="52"/>
      <c r="EXT555" s="52"/>
      <c r="EXU555" s="52"/>
      <c r="EXV555" s="52"/>
      <c r="EXW555" s="52"/>
      <c r="EXX555" s="52"/>
      <c r="EXY555" s="52"/>
      <c r="EXZ555" s="52"/>
      <c r="EYA555" s="52"/>
      <c r="EYB555" s="52"/>
      <c r="EYC555" s="52"/>
      <c r="EYD555" s="52"/>
      <c r="EYE555" s="52"/>
      <c r="EYF555" s="52"/>
      <c r="EYG555" s="52"/>
      <c r="EYH555" s="52"/>
      <c r="EYI555" s="52"/>
      <c r="EYJ555" s="52"/>
      <c r="EYK555" s="52"/>
      <c r="EYL555" s="52"/>
      <c r="EYM555" s="52"/>
      <c r="EYN555" s="52"/>
      <c r="EYO555" s="52"/>
      <c r="EYP555" s="52"/>
      <c r="EYQ555" s="52"/>
      <c r="EYR555" s="52"/>
      <c r="EYS555" s="52"/>
      <c r="EYT555" s="52"/>
      <c r="EYU555" s="52"/>
      <c r="EYV555" s="52"/>
      <c r="EYW555" s="52"/>
      <c r="EYX555" s="52"/>
      <c r="EYY555" s="52"/>
      <c r="EYZ555" s="52"/>
      <c r="EZA555" s="52"/>
      <c r="EZB555" s="52"/>
      <c r="EZC555" s="52"/>
      <c r="EZD555" s="52"/>
      <c r="EZE555" s="52"/>
      <c r="EZF555" s="52"/>
      <c r="EZG555" s="52"/>
      <c r="EZH555" s="52"/>
      <c r="EZI555" s="52"/>
      <c r="EZJ555" s="52"/>
      <c r="EZK555" s="52"/>
      <c r="EZL555" s="52"/>
      <c r="EZM555" s="52"/>
      <c r="EZN555" s="52"/>
      <c r="EZO555" s="52"/>
      <c r="EZP555" s="52"/>
      <c r="EZQ555" s="52"/>
      <c r="EZR555" s="52"/>
      <c r="EZS555" s="52"/>
      <c r="EZT555" s="52"/>
      <c r="EZU555" s="52"/>
      <c r="EZV555" s="52"/>
      <c r="EZW555" s="52"/>
      <c r="EZX555" s="52"/>
      <c r="EZY555" s="52"/>
      <c r="EZZ555" s="52"/>
      <c r="FAA555" s="52"/>
      <c r="FAB555" s="52"/>
      <c r="FAC555" s="52"/>
      <c r="FAD555" s="52"/>
      <c r="FAE555" s="52"/>
      <c r="FAF555" s="52"/>
      <c r="FAG555" s="52"/>
      <c r="FAH555" s="52"/>
      <c r="FAI555" s="52"/>
      <c r="FAJ555" s="52"/>
      <c r="FAK555" s="52"/>
      <c r="FAL555" s="52"/>
      <c r="FAM555" s="52"/>
      <c r="FAN555" s="52"/>
      <c r="FAO555" s="52"/>
      <c r="FAP555" s="52"/>
      <c r="FAQ555" s="52"/>
      <c r="FAR555" s="52"/>
      <c r="FAS555" s="52"/>
      <c r="FAT555" s="52"/>
      <c r="FAU555" s="52"/>
      <c r="FAV555" s="52"/>
      <c r="FAW555" s="52"/>
      <c r="FAX555" s="52"/>
      <c r="FAY555" s="52"/>
      <c r="FAZ555" s="52"/>
      <c r="FBA555" s="52"/>
      <c r="FBB555" s="52"/>
      <c r="FBC555" s="52"/>
      <c r="FBD555" s="52"/>
      <c r="FBE555" s="52"/>
      <c r="FBF555" s="52"/>
      <c r="FBG555" s="52"/>
      <c r="FBH555" s="52"/>
      <c r="FBI555" s="52"/>
      <c r="FBJ555" s="52"/>
      <c r="FBK555" s="52"/>
      <c r="FBL555" s="52"/>
      <c r="FBM555" s="52"/>
      <c r="FBN555" s="52"/>
      <c r="FBO555" s="52"/>
      <c r="FBP555" s="52"/>
      <c r="FBQ555" s="52"/>
      <c r="FBR555" s="52"/>
      <c r="FBS555" s="52"/>
      <c r="FBT555" s="52"/>
      <c r="FBU555" s="52"/>
      <c r="FBV555" s="52"/>
      <c r="FBW555" s="52"/>
      <c r="FBX555" s="52"/>
      <c r="FBY555" s="52"/>
      <c r="FBZ555" s="52"/>
      <c r="FCA555" s="52"/>
      <c r="FCB555" s="52"/>
      <c r="FCC555" s="52"/>
      <c r="FCD555" s="52"/>
      <c r="FCE555" s="52"/>
      <c r="FCF555" s="52"/>
      <c r="FCG555" s="52"/>
      <c r="FCH555" s="52"/>
      <c r="FCI555" s="52"/>
      <c r="FCJ555" s="52"/>
      <c r="FCK555" s="52"/>
      <c r="FCL555" s="52"/>
      <c r="FCM555" s="52"/>
      <c r="FCN555" s="52"/>
      <c r="FCO555" s="52"/>
      <c r="FCP555" s="52"/>
      <c r="FCQ555" s="52"/>
      <c r="FCR555" s="52"/>
      <c r="FCS555" s="52"/>
      <c r="FCT555" s="52"/>
      <c r="FCU555" s="52"/>
      <c r="FCV555" s="52"/>
      <c r="FCW555" s="52"/>
      <c r="FCX555" s="52"/>
      <c r="FCY555" s="52"/>
      <c r="FCZ555" s="52"/>
      <c r="FDA555" s="52"/>
      <c r="FDB555" s="52"/>
      <c r="FDC555" s="52"/>
      <c r="FDD555" s="52"/>
      <c r="FDE555" s="52"/>
      <c r="FDF555" s="52"/>
      <c r="FDG555" s="52"/>
      <c r="FDH555" s="52"/>
      <c r="FDI555" s="52"/>
      <c r="FDJ555" s="52"/>
      <c r="FDK555" s="52"/>
      <c r="FDL555" s="52"/>
      <c r="FDM555" s="52"/>
      <c r="FDN555" s="52"/>
      <c r="FDO555" s="52"/>
      <c r="FDP555" s="52"/>
      <c r="FDQ555" s="52"/>
      <c r="FDR555" s="52"/>
      <c r="FDS555" s="52"/>
      <c r="FDT555" s="52"/>
      <c r="FDU555" s="52"/>
      <c r="FDV555" s="52"/>
      <c r="FDW555" s="52"/>
      <c r="FDX555" s="52"/>
      <c r="FDY555" s="52"/>
      <c r="FDZ555" s="52"/>
      <c r="FEA555" s="52"/>
      <c r="FEB555" s="52"/>
      <c r="FEC555" s="52"/>
      <c r="FED555" s="52"/>
      <c r="FEE555" s="52"/>
      <c r="FEF555" s="52"/>
      <c r="FEG555" s="52"/>
      <c r="FEH555" s="52"/>
      <c r="FEI555" s="52"/>
      <c r="FEJ555" s="52"/>
      <c r="FEK555" s="52"/>
      <c r="FEL555" s="52"/>
      <c r="FEM555" s="52"/>
      <c r="FEN555" s="52"/>
      <c r="FEO555" s="52"/>
      <c r="FEP555" s="52"/>
      <c r="FEQ555" s="52"/>
      <c r="FER555" s="52"/>
      <c r="FES555" s="52"/>
      <c r="FET555" s="52"/>
      <c r="FEU555" s="52"/>
      <c r="FEV555" s="52"/>
      <c r="FEW555" s="52"/>
      <c r="FEX555" s="52"/>
      <c r="FEY555" s="52"/>
      <c r="FEZ555" s="52"/>
      <c r="FFA555" s="52"/>
      <c r="FFB555" s="52"/>
      <c r="FFC555" s="52"/>
      <c r="FFD555" s="52"/>
      <c r="FFE555" s="52"/>
      <c r="FFF555" s="52"/>
      <c r="FFG555" s="52"/>
      <c r="FFH555" s="52"/>
      <c r="FFI555" s="52"/>
      <c r="FFJ555" s="52"/>
      <c r="FFK555" s="52"/>
      <c r="FFL555" s="52"/>
      <c r="FFM555" s="52"/>
      <c r="FFN555" s="52"/>
      <c r="FFO555" s="52"/>
      <c r="FFP555" s="52"/>
      <c r="FFQ555" s="52"/>
      <c r="FFR555" s="52"/>
      <c r="FFS555" s="52"/>
      <c r="FFT555" s="52"/>
      <c r="FFU555" s="52"/>
      <c r="FFV555" s="52"/>
      <c r="FFW555" s="52"/>
      <c r="FFX555" s="52"/>
      <c r="FFY555" s="52"/>
      <c r="FFZ555" s="52"/>
      <c r="FGA555" s="52"/>
      <c r="FGB555" s="52"/>
      <c r="FGC555" s="52"/>
      <c r="FGD555" s="52"/>
      <c r="FGE555" s="52"/>
      <c r="FGF555" s="52"/>
      <c r="FGG555" s="52"/>
      <c r="FGH555" s="52"/>
      <c r="FGI555" s="52"/>
      <c r="FGJ555" s="52"/>
      <c r="FGK555" s="52"/>
      <c r="FGL555" s="52"/>
      <c r="FGM555" s="52"/>
      <c r="FGN555" s="52"/>
      <c r="FGO555" s="52"/>
      <c r="FGP555" s="52"/>
      <c r="FGQ555" s="52"/>
      <c r="FGR555" s="52"/>
      <c r="FGS555" s="52"/>
      <c r="FGT555" s="52"/>
      <c r="FGU555" s="52"/>
      <c r="FGV555" s="52"/>
      <c r="FGW555" s="52"/>
      <c r="FGX555" s="52"/>
      <c r="FGY555" s="52"/>
      <c r="FGZ555" s="52"/>
      <c r="FHA555" s="52"/>
      <c r="FHB555" s="52"/>
      <c r="FHC555" s="52"/>
      <c r="FHD555" s="52"/>
      <c r="FHE555" s="52"/>
      <c r="FHF555" s="52"/>
      <c r="FHG555" s="52"/>
      <c r="FHH555" s="52"/>
      <c r="FHI555" s="52"/>
      <c r="FHJ555" s="52"/>
      <c r="FHK555" s="52"/>
      <c r="FHL555" s="52"/>
      <c r="FHM555" s="52"/>
      <c r="FHN555" s="52"/>
      <c r="FHO555" s="52"/>
      <c r="FHP555" s="52"/>
      <c r="FHQ555" s="52"/>
      <c r="FHR555" s="52"/>
      <c r="FHS555" s="52"/>
      <c r="FHT555" s="52"/>
      <c r="FHU555" s="52"/>
      <c r="FHV555" s="52"/>
      <c r="FHW555" s="52"/>
      <c r="FHX555" s="52"/>
      <c r="FHY555" s="52"/>
      <c r="FHZ555" s="52"/>
      <c r="FIA555" s="52"/>
      <c r="FIB555" s="52"/>
      <c r="FIC555" s="52"/>
      <c r="FID555" s="52"/>
      <c r="FIE555" s="52"/>
      <c r="FIF555" s="52"/>
      <c r="FIG555" s="52"/>
      <c r="FIH555" s="52"/>
      <c r="FII555" s="52"/>
      <c r="FIJ555" s="52"/>
      <c r="FIK555" s="52"/>
      <c r="FIL555" s="52"/>
      <c r="FIM555" s="52"/>
      <c r="FIN555" s="52"/>
      <c r="FIO555" s="52"/>
      <c r="FIP555" s="52"/>
      <c r="FIQ555" s="52"/>
      <c r="FIR555" s="52"/>
      <c r="FIS555" s="52"/>
      <c r="FIT555" s="52"/>
      <c r="FIU555" s="52"/>
      <c r="FIV555" s="52"/>
      <c r="FIW555" s="52"/>
      <c r="FIX555" s="52"/>
      <c r="FIY555" s="52"/>
      <c r="FIZ555" s="52"/>
      <c r="FJA555" s="52"/>
      <c r="FJB555" s="52"/>
      <c r="FJC555" s="52"/>
      <c r="FJD555" s="52"/>
      <c r="FJE555" s="52"/>
      <c r="FJF555" s="52"/>
      <c r="FJG555" s="52"/>
      <c r="FJH555" s="52"/>
      <c r="FJI555" s="52"/>
      <c r="FJJ555" s="52"/>
      <c r="FJK555" s="52"/>
      <c r="FJL555" s="52"/>
      <c r="FJM555" s="52"/>
      <c r="FJN555" s="52"/>
      <c r="FJO555" s="52"/>
      <c r="FJP555" s="52"/>
      <c r="FJQ555" s="52"/>
      <c r="FJR555" s="52"/>
      <c r="FJS555" s="52"/>
      <c r="FJT555" s="52"/>
      <c r="FJU555" s="52"/>
      <c r="FJV555" s="52"/>
      <c r="FJW555" s="52"/>
      <c r="FJX555" s="52"/>
      <c r="FJY555" s="52"/>
      <c r="FJZ555" s="52"/>
      <c r="FKA555" s="52"/>
      <c r="FKB555" s="52"/>
      <c r="FKC555" s="52"/>
      <c r="FKD555" s="52"/>
      <c r="FKE555" s="52"/>
      <c r="FKF555" s="52"/>
      <c r="FKG555" s="52"/>
      <c r="FKH555" s="52"/>
      <c r="FKI555" s="52"/>
      <c r="FKJ555" s="52"/>
      <c r="FKK555" s="52"/>
      <c r="FKL555" s="52"/>
      <c r="FKM555" s="52"/>
      <c r="FKN555" s="52"/>
      <c r="FKO555" s="52"/>
      <c r="FKP555" s="52"/>
      <c r="FKQ555" s="52"/>
      <c r="FKR555" s="52"/>
      <c r="FKS555" s="52"/>
      <c r="FKT555" s="52"/>
      <c r="FKU555" s="52"/>
      <c r="FKV555" s="52"/>
      <c r="FKW555" s="52"/>
      <c r="FKX555" s="52"/>
      <c r="FKY555" s="52"/>
      <c r="FKZ555" s="52"/>
      <c r="FLA555" s="52"/>
      <c r="FLB555" s="52"/>
      <c r="FLC555" s="52"/>
      <c r="FLD555" s="52"/>
      <c r="FLE555" s="52"/>
      <c r="FLF555" s="52"/>
      <c r="FLG555" s="52"/>
      <c r="FLH555" s="52"/>
      <c r="FLI555" s="52"/>
      <c r="FLJ555" s="52"/>
      <c r="FLK555" s="52"/>
      <c r="FLL555" s="52"/>
      <c r="FLM555" s="52"/>
      <c r="FLN555" s="52"/>
      <c r="FLO555" s="52"/>
      <c r="FLP555" s="52"/>
      <c r="FLQ555" s="52"/>
      <c r="FLR555" s="52"/>
      <c r="FLS555" s="52"/>
      <c r="FLT555" s="52"/>
      <c r="FLU555" s="52"/>
      <c r="FLV555" s="52"/>
      <c r="FLW555" s="52"/>
      <c r="FLX555" s="52"/>
      <c r="FLY555" s="52"/>
      <c r="FLZ555" s="52"/>
      <c r="FMA555" s="52"/>
      <c r="FMB555" s="52"/>
      <c r="FMC555" s="52"/>
      <c r="FMD555" s="52"/>
      <c r="FME555" s="52"/>
      <c r="FMF555" s="52"/>
      <c r="FMG555" s="52"/>
      <c r="FMH555" s="52"/>
      <c r="FMI555" s="52"/>
      <c r="FMJ555" s="52"/>
      <c r="FMK555" s="52"/>
      <c r="FML555" s="52"/>
      <c r="FMM555" s="52"/>
      <c r="FMN555" s="52"/>
      <c r="FMO555" s="52"/>
      <c r="FMP555" s="52"/>
      <c r="FMQ555" s="52"/>
      <c r="FMR555" s="52"/>
      <c r="FMS555" s="52"/>
      <c r="FMT555" s="52"/>
      <c r="FMU555" s="52"/>
      <c r="FMV555" s="52"/>
      <c r="FMW555" s="52"/>
      <c r="FMX555" s="52"/>
      <c r="FMY555" s="52"/>
      <c r="FMZ555" s="52"/>
      <c r="FNA555" s="52"/>
      <c r="FNB555" s="52"/>
      <c r="FNC555" s="52"/>
      <c r="FND555" s="52"/>
      <c r="FNE555" s="52"/>
      <c r="FNF555" s="52"/>
      <c r="FNG555" s="52"/>
      <c r="FNH555" s="52"/>
      <c r="FNI555" s="52"/>
      <c r="FNJ555" s="52"/>
      <c r="FNK555" s="52"/>
      <c r="FNL555" s="52"/>
      <c r="FNM555" s="52"/>
      <c r="FNN555" s="52"/>
      <c r="FNO555" s="52"/>
      <c r="FNP555" s="52"/>
      <c r="FNQ555" s="52"/>
      <c r="FNR555" s="52"/>
      <c r="FNS555" s="52"/>
      <c r="FNT555" s="52"/>
      <c r="FNU555" s="52"/>
      <c r="FNV555" s="52"/>
      <c r="FNW555" s="52"/>
      <c r="FNX555" s="52"/>
      <c r="FNY555" s="52"/>
      <c r="FNZ555" s="52"/>
      <c r="FOA555" s="52"/>
      <c r="FOB555" s="52"/>
      <c r="FOC555" s="52"/>
      <c r="FOD555" s="52"/>
      <c r="FOE555" s="52"/>
      <c r="FOF555" s="52"/>
      <c r="FOG555" s="52"/>
      <c r="FOH555" s="52"/>
      <c r="FOI555" s="52"/>
      <c r="FOJ555" s="52"/>
      <c r="FOK555" s="52"/>
      <c r="FOL555" s="52"/>
      <c r="FOM555" s="52"/>
      <c r="FON555" s="52"/>
      <c r="FOO555" s="52"/>
      <c r="FOP555" s="52"/>
      <c r="FOQ555" s="52"/>
      <c r="FOR555" s="52"/>
      <c r="FOS555" s="52"/>
      <c r="FOT555" s="52"/>
      <c r="FOU555" s="52"/>
      <c r="FOV555" s="52"/>
      <c r="FOW555" s="52"/>
      <c r="FOX555" s="52"/>
      <c r="FOY555" s="52"/>
      <c r="FOZ555" s="52"/>
      <c r="FPA555" s="52"/>
      <c r="FPB555" s="52"/>
      <c r="FPC555" s="52"/>
      <c r="FPD555" s="52"/>
      <c r="FPE555" s="52"/>
      <c r="FPF555" s="52"/>
      <c r="FPG555" s="52"/>
      <c r="FPH555" s="52"/>
      <c r="FPI555" s="52"/>
      <c r="FPJ555" s="52"/>
      <c r="FPK555" s="52"/>
      <c r="FPL555" s="52"/>
      <c r="FPM555" s="52"/>
      <c r="FPN555" s="52"/>
      <c r="FPO555" s="52"/>
      <c r="FPP555" s="52"/>
      <c r="FPQ555" s="52"/>
      <c r="FPR555" s="52"/>
      <c r="FPS555" s="52"/>
      <c r="FPT555" s="52"/>
      <c r="FPU555" s="52"/>
      <c r="FPV555" s="52"/>
      <c r="FPW555" s="52"/>
      <c r="FPX555" s="52"/>
      <c r="FPY555" s="52"/>
      <c r="FPZ555" s="52"/>
      <c r="FQA555" s="52"/>
      <c r="FQB555" s="52"/>
      <c r="FQC555" s="52"/>
      <c r="FQD555" s="52"/>
      <c r="FQE555" s="52"/>
      <c r="FQF555" s="52"/>
      <c r="FQG555" s="52"/>
      <c r="FQH555" s="52"/>
      <c r="FQI555" s="52"/>
      <c r="FQJ555" s="52"/>
      <c r="FQK555" s="52"/>
      <c r="FQL555" s="52"/>
      <c r="FQM555" s="52"/>
      <c r="FQN555" s="52"/>
      <c r="FQO555" s="52"/>
      <c r="FQP555" s="52"/>
      <c r="FQQ555" s="52"/>
      <c r="FQR555" s="52"/>
      <c r="FQS555" s="52"/>
      <c r="FQT555" s="52"/>
      <c r="FQU555" s="52"/>
      <c r="FQV555" s="52"/>
      <c r="FQW555" s="52"/>
      <c r="FQX555" s="52"/>
      <c r="FQY555" s="52"/>
      <c r="FQZ555" s="52"/>
      <c r="FRA555" s="52"/>
      <c r="FRB555" s="52"/>
      <c r="FRC555" s="52"/>
      <c r="FRD555" s="52"/>
      <c r="FRE555" s="52"/>
      <c r="FRF555" s="52"/>
      <c r="FRG555" s="52"/>
      <c r="FRH555" s="52"/>
      <c r="FRI555" s="52"/>
      <c r="FRJ555" s="52"/>
      <c r="FRK555" s="52"/>
      <c r="FRL555" s="52"/>
      <c r="FRM555" s="52"/>
      <c r="FRN555" s="52"/>
      <c r="FRO555" s="52"/>
      <c r="FRP555" s="52"/>
      <c r="FRQ555" s="52"/>
      <c r="FRR555" s="52"/>
      <c r="FRS555" s="52"/>
      <c r="FRT555" s="52"/>
      <c r="FRU555" s="52"/>
      <c r="FRV555" s="52"/>
      <c r="FRW555" s="52"/>
      <c r="FRX555" s="52"/>
      <c r="FRY555" s="52"/>
      <c r="FRZ555" s="52"/>
      <c r="FSA555" s="52"/>
      <c r="FSB555" s="52"/>
      <c r="FSC555" s="52"/>
      <c r="FSD555" s="52"/>
      <c r="FSE555" s="52"/>
      <c r="FSF555" s="52"/>
      <c r="FSG555" s="52"/>
      <c r="FSH555" s="52"/>
      <c r="FSI555" s="52"/>
      <c r="FSJ555" s="52"/>
      <c r="FSK555" s="52"/>
      <c r="FSL555" s="52"/>
      <c r="FSM555" s="52"/>
      <c r="FSN555" s="52"/>
      <c r="FSO555" s="52"/>
      <c r="FSP555" s="52"/>
      <c r="FSQ555" s="52"/>
      <c r="FSR555" s="52"/>
      <c r="FSS555" s="52"/>
      <c r="FST555" s="52"/>
      <c r="FSU555" s="52"/>
      <c r="FSV555" s="52"/>
      <c r="FSW555" s="52"/>
      <c r="FSX555" s="52"/>
      <c r="FSY555" s="52"/>
      <c r="FSZ555" s="52"/>
      <c r="FTA555" s="52"/>
      <c r="FTB555" s="52"/>
      <c r="FTC555" s="52"/>
      <c r="FTD555" s="52"/>
      <c r="FTE555" s="52"/>
      <c r="FTF555" s="52"/>
      <c r="FTG555" s="52"/>
      <c r="FTH555" s="52"/>
      <c r="FTI555" s="52"/>
      <c r="FTJ555" s="52"/>
      <c r="FTK555" s="52"/>
      <c r="FTL555" s="52"/>
      <c r="FTM555" s="52"/>
      <c r="FTN555" s="52"/>
      <c r="FTO555" s="52"/>
      <c r="FTP555" s="52"/>
      <c r="FTQ555" s="52"/>
      <c r="FTR555" s="52"/>
      <c r="FTS555" s="52"/>
      <c r="FTT555" s="52"/>
      <c r="FTU555" s="52"/>
      <c r="FTV555" s="52"/>
      <c r="FTW555" s="52"/>
      <c r="FTX555" s="52"/>
      <c r="FTY555" s="52"/>
      <c r="FTZ555" s="52"/>
      <c r="FUA555" s="52"/>
      <c r="FUB555" s="52"/>
      <c r="FUC555" s="52"/>
      <c r="FUD555" s="52"/>
      <c r="FUE555" s="52"/>
      <c r="FUF555" s="52"/>
      <c r="FUG555" s="52"/>
      <c r="FUH555" s="52"/>
      <c r="FUI555" s="52"/>
      <c r="FUJ555" s="52"/>
      <c r="FUK555" s="52"/>
      <c r="FUL555" s="52"/>
      <c r="FUM555" s="52"/>
      <c r="FUN555" s="52"/>
      <c r="FUO555" s="52"/>
      <c r="FUP555" s="52"/>
      <c r="FUQ555" s="52"/>
      <c r="FUR555" s="52"/>
      <c r="FUS555" s="52"/>
      <c r="FUT555" s="52"/>
      <c r="FUU555" s="52"/>
      <c r="FUV555" s="52"/>
      <c r="FUW555" s="52"/>
      <c r="FUX555" s="52"/>
      <c r="FUY555" s="52"/>
      <c r="FUZ555" s="52"/>
      <c r="FVA555" s="52"/>
      <c r="FVB555" s="52"/>
      <c r="FVC555" s="52"/>
      <c r="FVD555" s="52"/>
      <c r="FVE555" s="52"/>
      <c r="FVF555" s="52"/>
      <c r="FVG555" s="52"/>
      <c r="FVH555" s="52"/>
      <c r="FVI555" s="52"/>
      <c r="FVJ555" s="52"/>
      <c r="FVK555" s="52"/>
      <c r="FVL555" s="52"/>
      <c r="FVM555" s="52"/>
      <c r="FVN555" s="52"/>
      <c r="FVO555" s="52"/>
      <c r="FVP555" s="52"/>
      <c r="FVQ555" s="52"/>
      <c r="FVR555" s="52"/>
      <c r="FVS555" s="52"/>
      <c r="FVT555" s="52"/>
      <c r="FVU555" s="52"/>
      <c r="FVV555" s="52"/>
      <c r="FVW555" s="52"/>
      <c r="FVX555" s="52"/>
      <c r="FVY555" s="52"/>
      <c r="FVZ555" s="52"/>
      <c r="FWA555" s="52"/>
      <c r="FWB555" s="52"/>
      <c r="FWC555" s="52"/>
      <c r="FWD555" s="52"/>
      <c r="FWE555" s="52"/>
      <c r="FWF555" s="52"/>
      <c r="FWG555" s="52"/>
      <c r="FWH555" s="52"/>
      <c r="FWI555" s="52"/>
      <c r="FWJ555" s="52"/>
      <c r="FWK555" s="52"/>
      <c r="FWL555" s="52"/>
      <c r="FWM555" s="52"/>
      <c r="FWN555" s="52"/>
      <c r="FWO555" s="52"/>
      <c r="FWP555" s="52"/>
      <c r="FWQ555" s="52"/>
      <c r="FWR555" s="52"/>
      <c r="FWS555" s="52"/>
      <c r="FWT555" s="52"/>
      <c r="FWU555" s="52"/>
      <c r="FWV555" s="52"/>
      <c r="FWW555" s="52"/>
      <c r="FWX555" s="52"/>
      <c r="FWY555" s="52"/>
      <c r="FWZ555" s="52"/>
      <c r="FXA555" s="52"/>
      <c r="FXB555" s="52"/>
      <c r="FXC555" s="52"/>
      <c r="FXD555" s="52"/>
      <c r="FXE555" s="52"/>
      <c r="FXF555" s="52"/>
      <c r="FXG555" s="52"/>
      <c r="FXH555" s="52"/>
      <c r="FXI555" s="52"/>
      <c r="FXJ555" s="52"/>
      <c r="FXK555" s="52"/>
      <c r="FXL555" s="52"/>
      <c r="FXM555" s="52"/>
      <c r="FXN555" s="52"/>
      <c r="FXO555" s="52"/>
      <c r="FXP555" s="52"/>
      <c r="FXQ555" s="52"/>
      <c r="FXR555" s="52"/>
      <c r="FXS555" s="52"/>
      <c r="FXT555" s="52"/>
      <c r="FXU555" s="52"/>
      <c r="FXV555" s="52"/>
      <c r="FXW555" s="52"/>
      <c r="FXX555" s="52"/>
      <c r="FXY555" s="52"/>
      <c r="FXZ555" s="52"/>
      <c r="FYA555" s="52"/>
      <c r="FYB555" s="52"/>
      <c r="FYC555" s="52"/>
      <c r="FYD555" s="52"/>
      <c r="FYE555" s="52"/>
      <c r="FYF555" s="52"/>
      <c r="FYG555" s="52"/>
      <c r="FYH555" s="52"/>
      <c r="FYI555" s="52"/>
      <c r="FYJ555" s="52"/>
      <c r="FYK555" s="52"/>
      <c r="FYL555" s="52"/>
      <c r="FYM555" s="52"/>
      <c r="FYN555" s="52"/>
      <c r="FYO555" s="52"/>
      <c r="FYP555" s="52"/>
      <c r="FYQ555" s="52"/>
      <c r="FYR555" s="52"/>
      <c r="FYS555" s="52"/>
      <c r="FYT555" s="52"/>
      <c r="FYU555" s="52"/>
      <c r="FYV555" s="52"/>
      <c r="FYW555" s="52"/>
      <c r="FYX555" s="52"/>
      <c r="FYY555" s="52"/>
      <c r="FYZ555" s="52"/>
      <c r="FZA555" s="52"/>
      <c r="FZB555" s="52"/>
      <c r="FZC555" s="52"/>
      <c r="FZD555" s="52"/>
      <c r="FZE555" s="52"/>
      <c r="FZF555" s="52"/>
      <c r="FZG555" s="52"/>
      <c r="FZH555" s="52"/>
      <c r="FZI555" s="52"/>
      <c r="FZJ555" s="52"/>
      <c r="FZK555" s="52"/>
      <c r="FZL555" s="52"/>
      <c r="FZM555" s="52"/>
      <c r="FZN555" s="52"/>
      <c r="FZO555" s="52"/>
      <c r="FZP555" s="52"/>
      <c r="FZQ555" s="52"/>
      <c r="FZR555" s="52"/>
      <c r="FZS555" s="52"/>
      <c r="FZT555" s="52"/>
      <c r="FZU555" s="52"/>
      <c r="FZV555" s="52"/>
      <c r="FZW555" s="52"/>
      <c r="FZX555" s="52"/>
      <c r="FZY555" s="52"/>
      <c r="FZZ555" s="52"/>
      <c r="GAA555" s="52"/>
      <c r="GAB555" s="52"/>
      <c r="GAC555" s="52"/>
      <c r="GAD555" s="52"/>
      <c r="GAE555" s="52"/>
      <c r="GAF555" s="52"/>
      <c r="GAG555" s="52"/>
      <c r="GAH555" s="52"/>
      <c r="GAI555" s="52"/>
      <c r="GAJ555" s="52"/>
      <c r="GAK555" s="52"/>
      <c r="GAL555" s="52"/>
      <c r="GAM555" s="52"/>
      <c r="GAN555" s="52"/>
      <c r="GAO555" s="52"/>
      <c r="GAP555" s="52"/>
      <c r="GAQ555" s="52"/>
      <c r="GAR555" s="52"/>
      <c r="GAS555" s="52"/>
      <c r="GAT555" s="52"/>
      <c r="GAU555" s="52"/>
      <c r="GAV555" s="52"/>
      <c r="GAW555" s="52"/>
      <c r="GAX555" s="52"/>
      <c r="GAY555" s="52"/>
      <c r="GAZ555" s="52"/>
      <c r="GBA555" s="52"/>
      <c r="GBB555" s="52"/>
      <c r="GBC555" s="52"/>
      <c r="GBD555" s="52"/>
      <c r="GBE555" s="52"/>
      <c r="GBF555" s="52"/>
      <c r="GBG555" s="52"/>
      <c r="GBH555" s="52"/>
      <c r="GBI555" s="52"/>
      <c r="GBJ555" s="52"/>
      <c r="GBK555" s="52"/>
      <c r="GBL555" s="52"/>
      <c r="GBM555" s="52"/>
      <c r="GBN555" s="52"/>
      <c r="GBO555" s="52"/>
      <c r="GBP555" s="52"/>
      <c r="GBQ555" s="52"/>
      <c r="GBR555" s="52"/>
      <c r="GBS555" s="52"/>
      <c r="GBT555" s="52"/>
      <c r="GBU555" s="52"/>
      <c r="GBV555" s="52"/>
      <c r="GBW555" s="52"/>
      <c r="GBX555" s="52"/>
      <c r="GBY555" s="52"/>
      <c r="GBZ555" s="52"/>
      <c r="GCA555" s="52"/>
      <c r="GCB555" s="52"/>
      <c r="GCC555" s="52"/>
      <c r="GCD555" s="52"/>
      <c r="GCE555" s="52"/>
      <c r="GCF555" s="52"/>
      <c r="GCG555" s="52"/>
      <c r="GCH555" s="52"/>
      <c r="GCI555" s="52"/>
      <c r="GCJ555" s="52"/>
      <c r="GCK555" s="52"/>
      <c r="GCL555" s="52"/>
      <c r="GCM555" s="52"/>
      <c r="GCN555" s="52"/>
      <c r="GCO555" s="52"/>
      <c r="GCP555" s="52"/>
      <c r="GCQ555" s="52"/>
      <c r="GCR555" s="52"/>
      <c r="GCS555" s="52"/>
      <c r="GCT555" s="52"/>
      <c r="GCU555" s="52"/>
      <c r="GCV555" s="52"/>
      <c r="GCW555" s="52"/>
      <c r="GCX555" s="52"/>
      <c r="GCY555" s="52"/>
      <c r="GCZ555" s="52"/>
      <c r="GDA555" s="52"/>
      <c r="GDB555" s="52"/>
      <c r="GDC555" s="52"/>
      <c r="GDD555" s="52"/>
      <c r="GDE555" s="52"/>
      <c r="GDF555" s="52"/>
      <c r="GDG555" s="52"/>
      <c r="GDH555" s="52"/>
      <c r="GDI555" s="52"/>
      <c r="GDJ555" s="52"/>
      <c r="GDK555" s="52"/>
      <c r="GDL555" s="52"/>
      <c r="GDM555" s="52"/>
      <c r="GDN555" s="52"/>
      <c r="GDO555" s="52"/>
      <c r="GDP555" s="52"/>
      <c r="GDQ555" s="52"/>
      <c r="GDR555" s="52"/>
      <c r="GDS555" s="52"/>
      <c r="GDT555" s="52"/>
      <c r="GDU555" s="52"/>
      <c r="GDV555" s="52"/>
      <c r="GDW555" s="52"/>
      <c r="GDX555" s="52"/>
      <c r="GDY555" s="52"/>
      <c r="GDZ555" s="52"/>
      <c r="GEA555" s="52"/>
      <c r="GEB555" s="52"/>
      <c r="GEC555" s="52"/>
      <c r="GED555" s="52"/>
      <c r="GEE555" s="52"/>
      <c r="GEF555" s="52"/>
      <c r="GEG555" s="52"/>
      <c r="GEH555" s="52"/>
      <c r="GEI555" s="52"/>
      <c r="GEJ555" s="52"/>
      <c r="GEK555" s="52"/>
      <c r="GEL555" s="52"/>
      <c r="GEM555" s="52"/>
      <c r="GEN555" s="52"/>
      <c r="GEO555" s="52"/>
      <c r="GEP555" s="52"/>
      <c r="GEQ555" s="52"/>
      <c r="GER555" s="52"/>
      <c r="GES555" s="52"/>
      <c r="GET555" s="52"/>
      <c r="GEU555" s="52"/>
      <c r="GEV555" s="52"/>
      <c r="GEW555" s="52"/>
      <c r="GEX555" s="52"/>
      <c r="GEY555" s="52"/>
      <c r="GEZ555" s="52"/>
      <c r="GFA555" s="52"/>
      <c r="GFB555" s="52"/>
      <c r="GFC555" s="52"/>
      <c r="GFD555" s="52"/>
      <c r="GFE555" s="52"/>
      <c r="GFF555" s="52"/>
      <c r="GFG555" s="52"/>
      <c r="GFH555" s="52"/>
      <c r="GFI555" s="52"/>
      <c r="GFJ555" s="52"/>
      <c r="GFK555" s="52"/>
      <c r="GFL555" s="52"/>
      <c r="GFM555" s="52"/>
      <c r="GFN555" s="52"/>
      <c r="GFO555" s="52"/>
      <c r="GFP555" s="52"/>
      <c r="GFQ555" s="52"/>
      <c r="GFR555" s="52"/>
      <c r="GFS555" s="52"/>
      <c r="GFT555" s="52"/>
      <c r="GFU555" s="52"/>
      <c r="GFV555" s="52"/>
      <c r="GFW555" s="52"/>
      <c r="GFX555" s="52"/>
      <c r="GFY555" s="52"/>
      <c r="GFZ555" s="52"/>
      <c r="GGA555" s="52"/>
      <c r="GGB555" s="52"/>
      <c r="GGC555" s="52"/>
      <c r="GGD555" s="52"/>
      <c r="GGE555" s="52"/>
      <c r="GGF555" s="52"/>
      <c r="GGG555" s="52"/>
      <c r="GGH555" s="52"/>
      <c r="GGI555" s="52"/>
      <c r="GGJ555" s="52"/>
      <c r="GGK555" s="52"/>
      <c r="GGL555" s="52"/>
      <c r="GGM555" s="52"/>
      <c r="GGN555" s="52"/>
      <c r="GGO555" s="52"/>
      <c r="GGP555" s="52"/>
      <c r="GGQ555" s="52"/>
      <c r="GGR555" s="52"/>
      <c r="GGS555" s="52"/>
      <c r="GGT555" s="52"/>
      <c r="GGU555" s="52"/>
      <c r="GGV555" s="52"/>
      <c r="GGW555" s="52"/>
      <c r="GGX555" s="52"/>
      <c r="GGY555" s="52"/>
      <c r="GGZ555" s="52"/>
      <c r="GHA555" s="52"/>
      <c r="GHB555" s="52"/>
      <c r="GHC555" s="52"/>
      <c r="GHD555" s="52"/>
      <c r="GHE555" s="52"/>
      <c r="GHF555" s="52"/>
      <c r="GHG555" s="52"/>
      <c r="GHH555" s="52"/>
      <c r="GHI555" s="52"/>
      <c r="GHJ555" s="52"/>
      <c r="GHK555" s="52"/>
      <c r="GHL555" s="52"/>
      <c r="GHM555" s="52"/>
      <c r="GHN555" s="52"/>
      <c r="GHO555" s="52"/>
      <c r="GHP555" s="52"/>
      <c r="GHQ555" s="52"/>
      <c r="GHR555" s="52"/>
      <c r="GHS555" s="52"/>
      <c r="GHT555" s="52"/>
      <c r="GHU555" s="52"/>
      <c r="GHV555" s="52"/>
      <c r="GHW555" s="52"/>
      <c r="GHX555" s="52"/>
      <c r="GHY555" s="52"/>
      <c r="GHZ555" s="52"/>
      <c r="GIA555" s="52"/>
      <c r="GIB555" s="52"/>
      <c r="GIC555" s="52"/>
      <c r="GID555" s="52"/>
      <c r="GIE555" s="52"/>
      <c r="GIF555" s="52"/>
      <c r="GIG555" s="52"/>
      <c r="GIH555" s="52"/>
      <c r="GII555" s="52"/>
      <c r="GIJ555" s="52"/>
      <c r="GIK555" s="52"/>
      <c r="GIL555" s="52"/>
      <c r="GIM555" s="52"/>
      <c r="GIN555" s="52"/>
      <c r="GIO555" s="52"/>
      <c r="GIP555" s="52"/>
      <c r="GIQ555" s="52"/>
      <c r="GIR555" s="52"/>
      <c r="GIS555" s="52"/>
      <c r="GIT555" s="52"/>
      <c r="GIU555" s="52"/>
      <c r="GIV555" s="52"/>
      <c r="GIW555" s="52"/>
      <c r="GIX555" s="52"/>
      <c r="GIY555" s="52"/>
      <c r="GIZ555" s="52"/>
      <c r="GJA555" s="52"/>
      <c r="GJB555" s="52"/>
      <c r="GJC555" s="52"/>
      <c r="GJD555" s="52"/>
      <c r="GJE555" s="52"/>
      <c r="GJF555" s="52"/>
      <c r="GJG555" s="52"/>
      <c r="GJH555" s="52"/>
      <c r="GJI555" s="52"/>
      <c r="GJJ555" s="52"/>
      <c r="GJK555" s="52"/>
      <c r="GJL555" s="52"/>
      <c r="GJM555" s="52"/>
      <c r="GJN555" s="52"/>
      <c r="GJO555" s="52"/>
      <c r="GJP555" s="52"/>
      <c r="GJQ555" s="52"/>
      <c r="GJR555" s="52"/>
      <c r="GJS555" s="52"/>
      <c r="GJT555" s="52"/>
      <c r="GJU555" s="52"/>
      <c r="GJV555" s="52"/>
      <c r="GJW555" s="52"/>
      <c r="GJX555" s="52"/>
      <c r="GJY555" s="52"/>
      <c r="GJZ555" s="52"/>
      <c r="GKA555" s="52"/>
      <c r="GKB555" s="52"/>
      <c r="GKC555" s="52"/>
      <c r="GKD555" s="52"/>
      <c r="GKE555" s="52"/>
      <c r="GKF555" s="52"/>
      <c r="GKG555" s="52"/>
      <c r="GKH555" s="52"/>
      <c r="GKI555" s="52"/>
      <c r="GKJ555" s="52"/>
      <c r="GKK555" s="52"/>
      <c r="GKL555" s="52"/>
      <c r="GKM555" s="52"/>
      <c r="GKN555" s="52"/>
      <c r="GKO555" s="52"/>
      <c r="GKP555" s="52"/>
      <c r="GKQ555" s="52"/>
      <c r="GKR555" s="52"/>
      <c r="GKS555" s="52"/>
      <c r="GKT555" s="52"/>
      <c r="GKU555" s="52"/>
      <c r="GKV555" s="52"/>
      <c r="GKW555" s="52"/>
      <c r="GKX555" s="52"/>
      <c r="GKY555" s="52"/>
      <c r="GKZ555" s="52"/>
      <c r="GLA555" s="52"/>
      <c r="GLB555" s="52"/>
      <c r="GLC555" s="52"/>
      <c r="GLD555" s="52"/>
      <c r="GLE555" s="52"/>
      <c r="GLF555" s="52"/>
      <c r="GLG555" s="52"/>
      <c r="GLH555" s="52"/>
      <c r="GLI555" s="52"/>
      <c r="GLJ555" s="52"/>
      <c r="GLK555" s="52"/>
      <c r="GLL555" s="52"/>
      <c r="GLM555" s="52"/>
      <c r="GLN555" s="52"/>
      <c r="GLO555" s="52"/>
      <c r="GLP555" s="52"/>
      <c r="GLQ555" s="52"/>
      <c r="GLR555" s="52"/>
      <c r="GLS555" s="52"/>
      <c r="GLT555" s="52"/>
      <c r="GLU555" s="52"/>
      <c r="GLV555" s="52"/>
      <c r="GLW555" s="52"/>
      <c r="GLX555" s="52"/>
      <c r="GLY555" s="52"/>
      <c r="GLZ555" s="52"/>
      <c r="GMA555" s="52"/>
      <c r="GMB555" s="52"/>
      <c r="GMC555" s="52"/>
      <c r="GMD555" s="52"/>
      <c r="GME555" s="52"/>
      <c r="GMF555" s="52"/>
      <c r="GMG555" s="52"/>
      <c r="GMH555" s="52"/>
      <c r="GMI555" s="52"/>
      <c r="GMJ555" s="52"/>
      <c r="GMK555" s="52"/>
      <c r="GML555" s="52"/>
      <c r="GMM555" s="52"/>
      <c r="GMN555" s="52"/>
      <c r="GMO555" s="52"/>
      <c r="GMP555" s="52"/>
      <c r="GMQ555" s="52"/>
      <c r="GMR555" s="52"/>
      <c r="GMS555" s="52"/>
      <c r="GMT555" s="52"/>
      <c r="GMU555" s="52"/>
      <c r="GMV555" s="52"/>
      <c r="GMW555" s="52"/>
      <c r="GMX555" s="52"/>
      <c r="GMY555" s="52"/>
      <c r="GMZ555" s="52"/>
      <c r="GNA555" s="52"/>
      <c r="GNB555" s="52"/>
      <c r="GNC555" s="52"/>
      <c r="GND555" s="52"/>
      <c r="GNE555" s="52"/>
      <c r="GNF555" s="52"/>
      <c r="GNG555" s="52"/>
      <c r="GNH555" s="52"/>
      <c r="GNI555" s="52"/>
      <c r="GNJ555" s="52"/>
      <c r="GNK555" s="52"/>
      <c r="GNL555" s="52"/>
      <c r="GNM555" s="52"/>
      <c r="GNN555" s="52"/>
      <c r="GNO555" s="52"/>
      <c r="GNP555" s="52"/>
      <c r="GNQ555" s="52"/>
      <c r="GNR555" s="52"/>
      <c r="GNS555" s="52"/>
      <c r="GNT555" s="52"/>
      <c r="GNU555" s="52"/>
      <c r="GNV555" s="52"/>
      <c r="GNW555" s="52"/>
      <c r="GNX555" s="52"/>
      <c r="GNY555" s="52"/>
      <c r="GNZ555" s="52"/>
      <c r="GOA555" s="52"/>
      <c r="GOB555" s="52"/>
      <c r="GOC555" s="52"/>
      <c r="GOD555" s="52"/>
      <c r="GOE555" s="52"/>
      <c r="GOF555" s="52"/>
      <c r="GOG555" s="52"/>
      <c r="GOH555" s="52"/>
      <c r="GOI555" s="52"/>
      <c r="GOJ555" s="52"/>
      <c r="GOK555" s="52"/>
      <c r="GOL555" s="52"/>
      <c r="GOM555" s="52"/>
      <c r="GON555" s="52"/>
      <c r="GOO555" s="52"/>
      <c r="GOP555" s="52"/>
      <c r="GOQ555" s="52"/>
      <c r="GOR555" s="52"/>
      <c r="GOS555" s="52"/>
      <c r="GOT555" s="52"/>
      <c r="GOU555" s="52"/>
      <c r="GOV555" s="52"/>
      <c r="GOW555" s="52"/>
      <c r="GOX555" s="52"/>
      <c r="GOY555" s="52"/>
      <c r="GOZ555" s="52"/>
      <c r="GPA555" s="52"/>
      <c r="GPB555" s="52"/>
      <c r="GPC555" s="52"/>
      <c r="GPD555" s="52"/>
      <c r="GPE555" s="52"/>
      <c r="GPF555" s="52"/>
      <c r="GPG555" s="52"/>
      <c r="GPH555" s="52"/>
      <c r="GPI555" s="52"/>
      <c r="GPJ555" s="52"/>
      <c r="GPK555" s="52"/>
      <c r="GPL555" s="52"/>
      <c r="GPM555" s="52"/>
      <c r="GPN555" s="52"/>
      <c r="GPO555" s="52"/>
      <c r="GPP555" s="52"/>
      <c r="GPQ555" s="52"/>
      <c r="GPR555" s="52"/>
      <c r="GPS555" s="52"/>
      <c r="GPT555" s="52"/>
      <c r="GPU555" s="52"/>
      <c r="GPV555" s="52"/>
      <c r="GPW555" s="52"/>
      <c r="GPX555" s="52"/>
      <c r="GPY555" s="52"/>
      <c r="GPZ555" s="52"/>
      <c r="GQA555" s="52"/>
      <c r="GQB555" s="52"/>
      <c r="GQC555" s="52"/>
      <c r="GQD555" s="52"/>
      <c r="GQE555" s="52"/>
      <c r="GQF555" s="52"/>
      <c r="GQG555" s="52"/>
      <c r="GQH555" s="52"/>
      <c r="GQI555" s="52"/>
      <c r="GQJ555" s="52"/>
      <c r="GQK555" s="52"/>
      <c r="GQL555" s="52"/>
      <c r="GQM555" s="52"/>
      <c r="GQN555" s="52"/>
      <c r="GQO555" s="52"/>
      <c r="GQP555" s="52"/>
      <c r="GQQ555" s="52"/>
      <c r="GQR555" s="52"/>
      <c r="GQS555" s="52"/>
      <c r="GQT555" s="52"/>
      <c r="GQU555" s="52"/>
      <c r="GQV555" s="52"/>
      <c r="GQW555" s="52"/>
      <c r="GQX555" s="52"/>
      <c r="GQY555" s="52"/>
      <c r="GQZ555" s="52"/>
      <c r="GRA555" s="52"/>
      <c r="GRB555" s="52"/>
      <c r="GRC555" s="52"/>
      <c r="GRD555" s="52"/>
      <c r="GRE555" s="52"/>
      <c r="GRF555" s="52"/>
      <c r="GRG555" s="52"/>
      <c r="GRH555" s="52"/>
      <c r="GRI555" s="52"/>
      <c r="GRJ555" s="52"/>
      <c r="GRK555" s="52"/>
      <c r="GRL555" s="52"/>
      <c r="GRM555" s="52"/>
      <c r="GRN555" s="52"/>
      <c r="GRO555" s="52"/>
      <c r="GRP555" s="52"/>
      <c r="GRQ555" s="52"/>
      <c r="GRR555" s="52"/>
      <c r="GRS555" s="52"/>
      <c r="GRT555" s="52"/>
      <c r="GRU555" s="52"/>
      <c r="GRV555" s="52"/>
      <c r="GRW555" s="52"/>
      <c r="GRX555" s="52"/>
      <c r="GRY555" s="52"/>
      <c r="GRZ555" s="52"/>
      <c r="GSA555" s="52"/>
      <c r="GSB555" s="52"/>
      <c r="GSC555" s="52"/>
      <c r="GSD555" s="52"/>
      <c r="GSE555" s="52"/>
      <c r="GSF555" s="52"/>
      <c r="GSG555" s="52"/>
      <c r="GSH555" s="52"/>
      <c r="GSI555" s="52"/>
      <c r="GSJ555" s="52"/>
      <c r="GSK555" s="52"/>
      <c r="GSL555" s="52"/>
      <c r="GSM555" s="52"/>
      <c r="GSN555" s="52"/>
      <c r="GSO555" s="52"/>
      <c r="GSP555" s="52"/>
      <c r="GSQ555" s="52"/>
      <c r="GSR555" s="52"/>
      <c r="GSS555" s="52"/>
      <c r="GST555" s="52"/>
      <c r="GSU555" s="52"/>
      <c r="GSV555" s="52"/>
      <c r="GSW555" s="52"/>
      <c r="GSX555" s="52"/>
      <c r="GSY555" s="52"/>
      <c r="GSZ555" s="52"/>
      <c r="GTA555" s="52"/>
      <c r="GTB555" s="52"/>
      <c r="GTC555" s="52"/>
      <c r="GTD555" s="52"/>
      <c r="GTE555" s="52"/>
      <c r="GTF555" s="52"/>
      <c r="GTG555" s="52"/>
      <c r="GTH555" s="52"/>
      <c r="GTI555" s="52"/>
      <c r="GTJ555" s="52"/>
      <c r="GTK555" s="52"/>
      <c r="GTL555" s="52"/>
      <c r="GTM555" s="52"/>
      <c r="GTN555" s="52"/>
      <c r="GTO555" s="52"/>
      <c r="GTP555" s="52"/>
      <c r="GTQ555" s="52"/>
      <c r="GTR555" s="52"/>
      <c r="GTS555" s="52"/>
      <c r="GTT555" s="52"/>
      <c r="GTU555" s="52"/>
      <c r="GTV555" s="52"/>
      <c r="GTW555" s="52"/>
      <c r="GTX555" s="52"/>
      <c r="GTY555" s="52"/>
      <c r="GTZ555" s="52"/>
      <c r="GUA555" s="52"/>
      <c r="GUB555" s="52"/>
      <c r="GUC555" s="52"/>
      <c r="GUD555" s="52"/>
      <c r="GUE555" s="52"/>
      <c r="GUF555" s="52"/>
      <c r="GUG555" s="52"/>
      <c r="GUH555" s="52"/>
      <c r="GUI555" s="52"/>
      <c r="GUJ555" s="52"/>
      <c r="GUK555" s="52"/>
      <c r="GUL555" s="52"/>
      <c r="GUM555" s="52"/>
      <c r="GUN555" s="52"/>
      <c r="GUO555" s="52"/>
      <c r="GUP555" s="52"/>
      <c r="GUQ555" s="52"/>
      <c r="GUR555" s="52"/>
      <c r="GUS555" s="52"/>
      <c r="GUT555" s="52"/>
      <c r="GUU555" s="52"/>
      <c r="GUV555" s="52"/>
      <c r="GUW555" s="52"/>
      <c r="GUX555" s="52"/>
      <c r="GUY555" s="52"/>
      <c r="GUZ555" s="52"/>
      <c r="GVA555" s="52"/>
      <c r="GVB555" s="52"/>
      <c r="GVC555" s="52"/>
      <c r="GVD555" s="52"/>
      <c r="GVE555" s="52"/>
      <c r="GVF555" s="52"/>
      <c r="GVG555" s="52"/>
      <c r="GVH555" s="52"/>
      <c r="GVI555" s="52"/>
      <c r="GVJ555" s="52"/>
      <c r="GVK555" s="52"/>
      <c r="GVL555" s="52"/>
      <c r="GVM555" s="52"/>
      <c r="GVN555" s="52"/>
      <c r="GVO555" s="52"/>
      <c r="GVP555" s="52"/>
      <c r="GVQ555" s="52"/>
      <c r="GVR555" s="52"/>
      <c r="GVS555" s="52"/>
      <c r="GVT555" s="52"/>
      <c r="GVU555" s="52"/>
      <c r="GVV555" s="52"/>
      <c r="GVW555" s="52"/>
      <c r="GVX555" s="52"/>
      <c r="GVY555" s="52"/>
      <c r="GVZ555" s="52"/>
      <c r="GWA555" s="52"/>
      <c r="GWB555" s="52"/>
      <c r="GWC555" s="52"/>
      <c r="GWD555" s="52"/>
      <c r="GWE555" s="52"/>
      <c r="GWF555" s="52"/>
      <c r="GWG555" s="52"/>
      <c r="GWH555" s="52"/>
      <c r="GWI555" s="52"/>
      <c r="GWJ555" s="52"/>
      <c r="GWK555" s="52"/>
      <c r="GWL555" s="52"/>
      <c r="GWM555" s="52"/>
      <c r="GWN555" s="52"/>
      <c r="GWO555" s="52"/>
      <c r="GWP555" s="52"/>
      <c r="GWQ555" s="52"/>
      <c r="GWR555" s="52"/>
      <c r="GWS555" s="52"/>
      <c r="GWT555" s="52"/>
      <c r="GWU555" s="52"/>
      <c r="GWV555" s="52"/>
      <c r="GWW555" s="52"/>
      <c r="GWX555" s="52"/>
      <c r="GWY555" s="52"/>
      <c r="GWZ555" s="52"/>
      <c r="GXA555" s="52"/>
      <c r="GXB555" s="52"/>
      <c r="GXC555" s="52"/>
      <c r="GXD555" s="52"/>
      <c r="GXE555" s="52"/>
      <c r="GXF555" s="52"/>
      <c r="GXG555" s="52"/>
      <c r="GXH555" s="52"/>
      <c r="GXI555" s="52"/>
      <c r="GXJ555" s="52"/>
      <c r="GXK555" s="52"/>
      <c r="GXL555" s="52"/>
      <c r="GXM555" s="52"/>
      <c r="GXN555" s="52"/>
      <c r="GXO555" s="52"/>
      <c r="GXP555" s="52"/>
      <c r="GXQ555" s="52"/>
      <c r="GXR555" s="52"/>
      <c r="GXS555" s="52"/>
      <c r="GXT555" s="52"/>
      <c r="GXU555" s="52"/>
      <c r="GXV555" s="52"/>
      <c r="GXW555" s="52"/>
      <c r="GXX555" s="52"/>
      <c r="GXY555" s="52"/>
      <c r="GXZ555" s="52"/>
      <c r="GYA555" s="52"/>
      <c r="GYB555" s="52"/>
      <c r="GYC555" s="52"/>
      <c r="GYD555" s="52"/>
      <c r="GYE555" s="52"/>
      <c r="GYF555" s="52"/>
      <c r="GYG555" s="52"/>
      <c r="GYH555" s="52"/>
      <c r="GYI555" s="52"/>
      <c r="GYJ555" s="52"/>
      <c r="GYK555" s="52"/>
      <c r="GYL555" s="52"/>
      <c r="GYM555" s="52"/>
      <c r="GYN555" s="52"/>
      <c r="GYO555" s="52"/>
      <c r="GYP555" s="52"/>
      <c r="GYQ555" s="52"/>
      <c r="GYR555" s="52"/>
      <c r="GYS555" s="52"/>
      <c r="GYT555" s="52"/>
      <c r="GYU555" s="52"/>
      <c r="GYV555" s="52"/>
      <c r="GYW555" s="52"/>
      <c r="GYX555" s="52"/>
      <c r="GYY555" s="52"/>
      <c r="GYZ555" s="52"/>
      <c r="GZA555" s="52"/>
      <c r="GZB555" s="52"/>
      <c r="GZC555" s="52"/>
      <c r="GZD555" s="52"/>
      <c r="GZE555" s="52"/>
      <c r="GZF555" s="52"/>
      <c r="GZG555" s="52"/>
      <c r="GZH555" s="52"/>
      <c r="GZI555" s="52"/>
      <c r="GZJ555" s="52"/>
      <c r="GZK555" s="52"/>
      <c r="GZL555" s="52"/>
      <c r="GZM555" s="52"/>
      <c r="GZN555" s="52"/>
      <c r="GZO555" s="52"/>
      <c r="GZP555" s="52"/>
      <c r="GZQ555" s="52"/>
      <c r="GZR555" s="52"/>
      <c r="GZS555" s="52"/>
      <c r="GZT555" s="52"/>
      <c r="GZU555" s="52"/>
      <c r="GZV555" s="52"/>
      <c r="GZW555" s="52"/>
      <c r="GZX555" s="52"/>
      <c r="GZY555" s="52"/>
      <c r="GZZ555" s="52"/>
      <c r="HAA555" s="52"/>
      <c r="HAB555" s="52"/>
      <c r="HAC555" s="52"/>
      <c r="HAD555" s="52"/>
      <c r="HAE555" s="52"/>
      <c r="HAF555" s="52"/>
      <c r="HAG555" s="52"/>
      <c r="HAH555" s="52"/>
      <c r="HAI555" s="52"/>
      <c r="HAJ555" s="52"/>
      <c r="HAK555" s="52"/>
      <c r="HAL555" s="52"/>
      <c r="HAM555" s="52"/>
      <c r="HAN555" s="52"/>
      <c r="HAO555" s="52"/>
      <c r="HAP555" s="52"/>
      <c r="HAQ555" s="52"/>
      <c r="HAR555" s="52"/>
      <c r="HAS555" s="52"/>
      <c r="HAT555" s="52"/>
      <c r="HAU555" s="52"/>
      <c r="HAV555" s="52"/>
      <c r="HAW555" s="52"/>
      <c r="HAX555" s="52"/>
      <c r="HAY555" s="52"/>
      <c r="HAZ555" s="52"/>
      <c r="HBA555" s="52"/>
      <c r="HBB555" s="52"/>
      <c r="HBC555" s="52"/>
      <c r="HBD555" s="52"/>
      <c r="HBE555" s="52"/>
      <c r="HBF555" s="52"/>
      <c r="HBG555" s="52"/>
      <c r="HBH555" s="52"/>
      <c r="HBI555" s="52"/>
      <c r="HBJ555" s="52"/>
      <c r="HBK555" s="52"/>
      <c r="HBL555" s="52"/>
      <c r="HBM555" s="52"/>
      <c r="HBN555" s="52"/>
      <c r="HBO555" s="52"/>
      <c r="HBP555" s="52"/>
      <c r="HBQ555" s="52"/>
      <c r="HBR555" s="52"/>
      <c r="HBS555" s="52"/>
      <c r="HBT555" s="52"/>
      <c r="HBU555" s="52"/>
      <c r="HBV555" s="52"/>
      <c r="HBW555" s="52"/>
      <c r="HBX555" s="52"/>
      <c r="HBY555" s="52"/>
      <c r="HBZ555" s="52"/>
      <c r="HCA555" s="52"/>
      <c r="HCB555" s="52"/>
      <c r="HCC555" s="52"/>
      <c r="HCD555" s="52"/>
      <c r="HCE555" s="52"/>
      <c r="HCF555" s="52"/>
      <c r="HCG555" s="52"/>
      <c r="HCH555" s="52"/>
      <c r="HCI555" s="52"/>
      <c r="HCJ555" s="52"/>
      <c r="HCK555" s="52"/>
      <c r="HCL555" s="52"/>
      <c r="HCM555" s="52"/>
      <c r="HCN555" s="52"/>
      <c r="HCO555" s="52"/>
      <c r="HCP555" s="52"/>
      <c r="HCQ555" s="52"/>
      <c r="HCR555" s="52"/>
      <c r="HCS555" s="52"/>
      <c r="HCT555" s="52"/>
      <c r="HCU555" s="52"/>
      <c r="HCV555" s="52"/>
      <c r="HCW555" s="52"/>
      <c r="HCX555" s="52"/>
      <c r="HCY555" s="52"/>
      <c r="HCZ555" s="52"/>
      <c r="HDA555" s="52"/>
      <c r="HDB555" s="52"/>
      <c r="HDC555" s="52"/>
      <c r="HDD555" s="52"/>
      <c r="HDE555" s="52"/>
      <c r="HDF555" s="52"/>
      <c r="HDG555" s="52"/>
      <c r="HDH555" s="52"/>
      <c r="HDI555" s="52"/>
      <c r="HDJ555" s="52"/>
      <c r="HDK555" s="52"/>
      <c r="HDL555" s="52"/>
      <c r="HDM555" s="52"/>
      <c r="HDN555" s="52"/>
      <c r="HDO555" s="52"/>
      <c r="HDP555" s="52"/>
      <c r="HDQ555" s="52"/>
      <c r="HDR555" s="52"/>
      <c r="HDS555" s="52"/>
      <c r="HDT555" s="52"/>
      <c r="HDU555" s="52"/>
      <c r="HDV555" s="52"/>
      <c r="HDW555" s="52"/>
      <c r="HDX555" s="52"/>
      <c r="HDY555" s="52"/>
      <c r="HDZ555" s="52"/>
      <c r="HEA555" s="52"/>
      <c r="HEB555" s="52"/>
      <c r="HEC555" s="52"/>
      <c r="HED555" s="52"/>
      <c r="HEE555" s="52"/>
      <c r="HEF555" s="52"/>
      <c r="HEG555" s="52"/>
      <c r="HEH555" s="52"/>
      <c r="HEI555" s="52"/>
      <c r="HEJ555" s="52"/>
      <c r="HEK555" s="52"/>
      <c r="HEL555" s="52"/>
      <c r="HEM555" s="52"/>
      <c r="HEN555" s="52"/>
      <c r="HEO555" s="52"/>
      <c r="HEP555" s="52"/>
      <c r="HEQ555" s="52"/>
      <c r="HER555" s="52"/>
      <c r="HES555" s="52"/>
      <c r="HET555" s="52"/>
      <c r="HEU555" s="52"/>
      <c r="HEV555" s="52"/>
      <c r="HEW555" s="52"/>
      <c r="HEX555" s="52"/>
      <c r="HEY555" s="52"/>
      <c r="HEZ555" s="52"/>
      <c r="HFA555" s="52"/>
      <c r="HFB555" s="52"/>
      <c r="HFC555" s="52"/>
      <c r="HFD555" s="52"/>
      <c r="HFE555" s="52"/>
      <c r="HFF555" s="52"/>
      <c r="HFG555" s="52"/>
      <c r="HFH555" s="52"/>
      <c r="HFI555" s="52"/>
      <c r="HFJ555" s="52"/>
      <c r="HFK555" s="52"/>
      <c r="HFL555" s="52"/>
      <c r="HFM555" s="52"/>
      <c r="HFN555" s="52"/>
      <c r="HFO555" s="52"/>
      <c r="HFP555" s="52"/>
      <c r="HFQ555" s="52"/>
      <c r="HFR555" s="52"/>
      <c r="HFS555" s="52"/>
      <c r="HFT555" s="52"/>
      <c r="HFU555" s="52"/>
      <c r="HFV555" s="52"/>
      <c r="HFW555" s="52"/>
      <c r="HFX555" s="52"/>
      <c r="HFY555" s="52"/>
      <c r="HFZ555" s="52"/>
      <c r="HGA555" s="52"/>
      <c r="HGB555" s="52"/>
      <c r="HGC555" s="52"/>
      <c r="HGD555" s="52"/>
      <c r="HGE555" s="52"/>
      <c r="HGF555" s="52"/>
      <c r="HGG555" s="52"/>
      <c r="HGH555" s="52"/>
      <c r="HGI555" s="52"/>
      <c r="HGJ555" s="52"/>
      <c r="HGK555" s="52"/>
      <c r="HGL555" s="52"/>
      <c r="HGM555" s="52"/>
      <c r="HGN555" s="52"/>
      <c r="HGO555" s="52"/>
      <c r="HGP555" s="52"/>
      <c r="HGQ555" s="52"/>
      <c r="HGR555" s="52"/>
      <c r="HGS555" s="52"/>
      <c r="HGT555" s="52"/>
      <c r="HGU555" s="52"/>
      <c r="HGV555" s="52"/>
      <c r="HGW555" s="52"/>
      <c r="HGX555" s="52"/>
      <c r="HGY555" s="52"/>
      <c r="HGZ555" s="52"/>
      <c r="HHA555" s="52"/>
      <c r="HHB555" s="52"/>
      <c r="HHC555" s="52"/>
      <c r="HHD555" s="52"/>
      <c r="HHE555" s="52"/>
      <c r="HHF555" s="52"/>
      <c r="HHG555" s="52"/>
      <c r="HHH555" s="52"/>
      <c r="HHI555" s="52"/>
      <c r="HHJ555" s="52"/>
      <c r="HHK555" s="52"/>
      <c r="HHL555" s="52"/>
      <c r="HHM555" s="52"/>
      <c r="HHN555" s="52"/>
      <c r="HHO555" s="52"/>
      <c r="HHP555" s="52"/>
      <c r="HHQ555" s="52"/>
      <c r="HHR555" s="52"/>
      <c r="HHS555" s="52"/>
      <c r="HHT555" s="52"/>
      <c r="HHU555" s="52"/>
      <c r="HHV555" s="52"/>
      <c r="HHW555" s="52"/>
      <c r="HHX555" s="52"/>
      <c r="HHY555" s="52"/>
      <c r="HHZ555" s="52"/>
      <c r="HIA555" s="52"/>
      <c r="HIB555" s="52"/>
      <c r="HIC555" s="52"/>
      <c r="HID555" s="52"/>
      <c r="HIE555" s="52"/>
      <c r="HIF555" s="52"/>
      <c r="HIG555" s="52"/>
      <c r="HIH555" s="52"/>
      <c r="HII555" s="52"/>
      <c r="HIJ555" s="52"/>
      <c r="HIK555" s="52"/>
      <c r="HIL555" s="52"/>
      <c r="HIM555" s="52"/>
      <c r="HIN555" s="52"/>
      <c r="HIO555" s="52"/>
      <c r="HIP555" s="52"/>
      <c r="HIQ555" s="52"/>
      <c r="HIR555" s="52"/>
      <c r="HIS555" s="52"/>
      <c r="HIT555" s="52"/>
      <c r="HIU555" s="52"/>
      <c r="HIV555" s="52"/>
      <c r="HIW555" s="52"/>
      <c r="HIX555" s="52"/>
      <c r="HIY555" s="52"/>
      <c r="HIZ555" s="52"/>
      <c r="HJA555" s="52"/>
      <c r="HJB555" s="52"/>
      <c r="HJC555" s="52"/>
      <c r="HJD555" s="52"/>
      <c r="HJE555" s="52"/>
      <c r="HJF555" s="52"/>
      <c r="HJG555" s="52"/>
      <c r="HJH555" s="52"/>
      <c r="HJI555" s="52"/>
      <c r="HJJ555" s="52"/>
      <c r="HJK555" s="52"/>
      <c r="HJL555" s="52"/>
      <c r="HJM555" s="52"/>
      <c r="HJN555" s="52"/>
      <c r="HJO555" s="52"/>
      <c r="HJP555" s="52"/>
      <c r="HJQ555" s="52"/>
      <c r="HJR555" s="52"/>
      <c r="HJS555" s="52"/>
      <c r="HJT555" s="52"/>
      <c r="HJU555" s="52"/>
      <c r="HJV555" s="52"/>
      <c r="HJW555" s="52"/>
      <c r="HJX555" s="52"/>
      <c r="HJY555" s="52"/>
      <c r="HJZ555" s="52"/>
      <c r="HKA555" s="52"/>
      <c r="HKB555" s="52"/>
      <c r="HKC555" s="52"/>
      <c r="HKD555" s="52"/>
      <c r="HKE555" s="52"/>
      <c r="HKF555" s="52"/>
      <c r="HKG555" s="52"/>
      <c r="HKH555" s="52"/>
      <c r="HKI555" s="52"/>
      <c r="HKJ555" s="52"/>
      <c r="HKK555" s="52"/>
      <c r="HKL555" s="52"/>
      <c r="HKM555" s="52"/>
      <c r="HKN555" s="52"/>
      <c r="HKO555" s="52"/>
      <c r="HKP555" s="52"/>
      <c r="HKQ555" s="52"/>
      <c r="HKR555" s="52"/>
      <c r="HKS555" s="52"/>
      <c r="HKT555" s="52"/>
      <c r="HKU555" s="52"/>
      <c r="HKV555" s="52"/>
      <c r="HKW555" s="52"/>
      <c r="HKX555" s="52"/>
      <c r="HKY555" s="52"/>
      <c r="HKZ555" s="52"/>
      <c r="HLA555" s="52"/>
      <c r="HLB555" s="52"/>
      <c r="HLC555" s="52"/>
      <c r="HLD555" s="52"/>
      <c r="HLE555" s="52"/>
      <c r="HLF555" s="52"/>
      <c r="HLG555" s="52"/>
      <c r="HLH555" s="52"/>
      <c r="HLI555" s="52"/>
      <c r="HLJ555" s="52"/>
      <c r="HLK555" s="52"/>
      <c r="HLL555" s="52"/>
      <c r="HLM555" s="52"/>
      <c r="HLN555" s="52"/>
      <c r="HLO555" s="52"/>
      <c r="HLP555" s="52"/>
      <c r="HLQ555" s="52"/>
      <c r="HLR555" s="52"/>
      <c r="HLS555" s="52"/>
      <c r="HLT555" s="52"/>
      <c r="HLU555" s="52"/>
      <c r="HLV555" s="52"/>
      <c r="HLW555" s="52"/>
      <c r="HLX555" s="52"/>
      <c r="HLY555" s="52"/>
      <c r="HLZ555" s="52"/>
      <c r="HMA555" s="52"/>
      <c r="HMB555" s="52"/>
      <c r="HMC555" s="52"/>
      <c r="HMD555" s="52"/>
      <c r="HME555" s="52"/>
      <c r="HMF555" s="52"/>
      <c r="HMG555" s="52"/>
      <c r="HMH555" s="52"/>
      <c r="HMI555" s="52"/>
      <c r="HMJ555" s="52"/>
      <c r="HMK555" s="52"/>
      <c r="HML555" s="52"/>
      <c r="HMM555" s="52"/>
      <c r="HMN555" s="52"/>
      <c r="HMO555" s="52"/>
      <c r="HMP555" s="52"/>
      <c r="HMQ555" s="52"/>
      <c r="HMR555" s="52"/>
      <c r="HMS555" s="52"/>
      <c r="HMT555" s="52"/>
      <c r="HMU555" s="52"/>
      <c r="HMV555" s="52"/>
      <c r="HMW555" s="52"/>
      <c r="HMX555" s="52"/>
      <c r="HMY555" s="52"/>
      <c r="HMZ555" s="52"/>
      <c r="HNA555" s="52"/>
      <c r="HNB555" s="52"/>
      <c r="HNC555" s="52"/>
      <c r="HND555" s="52"/>
      <c r="HNE555" s="52"/>
      <c r="HNF555" s="52"/>
      <c r="HNG555" s="52"/>
      <c r="HNH555" s="52"/>
      <c r="HNI555" s="52"/>
      <c r="HNJ555" s="52"/>
      <c r="HNK555" s="52"/>
      <c r="HNL555" s="52"/>
      <c r="HNM555" s="52"/>
      <c r="HNN555" s="52"/>
      <c r="HNO555" s="52"/>
      <c r="HNP555" s="52"/>
      <c r="HNQ555" s="52"/>
      <c r="HNR555" s="52"/>
      <c r="HNS555" s="52"/>
      <c r="HNT555" s="52"/>
      <c r="HNU555" s="52"/>
      <c r="HNV555" s="52"/>
      <c r="HNW555" s="52"/>
      <c r="HNX555" s="52"/>
      <c r="HNY555" s="52"/>
      <c r="HNZ555" s="52"/>
      <c r="HOA555" s="52"/>
      <c r="HOB555" s="52"/>
      <c r="HOC555" s="52"/>
      <c r="HOD555" s="52"/>
      <c r="HOE555" s="52"/>
      <c r="HOF555" s="52"/>
      <c r="HOG555" s="52"/>
      <c r="HOH555" s="52"/>
      <c r="HOI555" s="52"/>
      <c r="HOJ555" s="52"/>
      <c r="HOK555" s="52"/>
      <c r="HOL555" s="52"/>
      <c r="HOM555" s="52"/>
      <c r="HON555" s="52"/>
      <c r="HOO555" s="52"/>
      <c r="HOP555" s="52"/>
      <c r="HOQ555" s="52"/>
      <c r="HOR555" s="52"/>
      <c r="HOS555" s="52"/>
      <c r="HOT555" s="52"/>
      <c r="HOU555" s="52"/>
      <c r="HOV555" s="52"/>
      <c r="HOW555" s="52"/>
      <c r="HOX555" s="52"/>
      <c r="HOY555" s="52"/>
      <c r="HOZ555" s="52"/>
      <c r="HPA555" s="52"/>
      <c r="HPB555" s="52"/>
      <c r="HPC555" s="52"/>
      <c r="HPD555" s="52"/>
      <c r="HPE555" s="52"/>
      <c r="HPF555" s="52"/>
      <c r="HPG555" s="52"/>
      <c r="HPH555" s="52"/>
      <c r="HPI555" s="52"/>
      <c r="HPJ555" s="52"/>
      <c r="HPK555" s="52"/>
      <c r="HPL555" s="52"/>
      <c r="HPM555" s="52"/>
      <c r="HPN555" s="52"/>
      <c r="HPO555" s="52"/>
      <c r="HPP555" s="52"/>
      <c r="HPQ555" s="52"/>
      <c r="HPR555" s="52"/>
      <c r="HPS555" s="52"/>
      <c r="HPT555" s="52"/>
      <c r="HPU555" s="52"/>
      <c r="HPV555" s="52"/>
      <c r="HPW555" s="52"/>
      <c r="HPX555" s="52"/>
      <c r="HPY555" s="52"/>
      <c r="HPZ555" s="52"/>
      <c r="HQA555" s="52"/>
      <c r="HQB555" s="52"/>
      <c r="HQC555" s="52"/>
      <c r="HQD555" s="52"/>
      <c r="HQE555" s="52"/>
      <c r="HQF555" s="52"/>
      <c r="HQG555" s="52"/>
      <c r="HQH555" s="52"/>
      <c r="HQI555" s="52"/>
      <c r="HQJ555" s="52"/>
      <c r="HQK555" s="52"/>
      <c r="HQL555" s="52"/>
      <c r="HQM555" s="52"/>
      <c r="HQN555" s="52"/>
      <c r="HQO555" s="52"/>
      <c r="HQP555" s="52"/>
      <c r="HQQ555" s="52"/>
      <c r="HQR555" s="52"/>
      <c r="HQS555" s="52"/>
      <c r="HQT555" s="52"/>
      <c r="HQU555" s="52"/>
      <c r="HQV555" s="52"/>
      <c r="HQW555" s="52"/>
      <c r="HQX555" s="52"/>
      <c r="HQY555" s="52"/>
      <c r="HQZ555" s="52"/>
      <c r="HRA555" s="52"/>
      <c r="HRB555" s="52"/>
      <c r="HRC555" s="52"/>
      <c r="HRD555" s="52"/>
      <c r="HRE555" s="52"/>
      <c r="HRF555" s="52"/>
      <c r="HRG555" s="52"/>
      <c r="HRH555" s="52"/>
      <c r="HRI555" s="52"/>
      <c r="HRJ555" s="52"/>
      <c r="HRK555" s="52"/>
      <c r="HRL555" s="52"/>
      <c r="HRM555" s="52"/>
      <c r="HRN555" s="52"/>
      <c r="HRO555" s="52"/>
      <c r="HRP555" s="52"/>
      <c r="HRQ555" s="52"/>
      <c r="HRR555" s="52"/>
      <c r="HRS555" s="52"/>
      <c r="HRT555" s="52"/>
      <c r="HRU555" s="52"/>
      <c r="HRV555" s="52"/>
      <c r="HRW555" s="52"/>
      <c r="HRX555" s="52"/>
      <c r="HRY555" s="52"/>
      <c r="HRZ555" s="52"/>
      <c r="HSA555" s="52"/>
      <c r="HSB555" s="52"/>
      <c r="HSC555" s="52"/>
      <c r="HSD555" s="52"/>
      <c r="HSE555" s="52"/>
      <c r="HSF555" s="52"/>
      <c r="HSG555" s="52"/>
      <c r="HSH555" s="52"/>
      <c r="HSI555" s="52"/>
      <c r="HSJ555" s="52"/>
      <c r="HSK555" s="52"/>
      <c r="HSL555" s="52"/>
      <c r="HSM555" s="52"/>
      <c r="HSN555" s="52"/>
      <c r="HSO555" s="52"/>
      <c r="HSP555" s="52"/>
      <c r="HSQ555" s="52"/>
      <c r="HSR555" s="52"/>
      <c r="HSS555" s="52"/>
      <c r="HST555" s="52"/>
      <c r="HSU555" s="52"/>
      <c r="HSV555" s="52"/>
      <c r="HSW555" s="52"/>
      <c r="HSX555" s="52"/>
      <c r="HSY555" s="52"/>
      <c r="HSZ555" s="52"/>
      <c r="HTA555" s="52"/>
      <c r="HTB555" s="52"/>
      <c r="HTC555" s="52"/>
      <c r="HTD555" s="52"/>
      <c r="HTE555" s="52"/>
      <c r="HTF555" s="52"/>
      <c r="HTG555" s="52"/>
      <c r="HTH555" s="52"/>
      <c r="HTI555" s="52"/>
      <c r="HTJ555" s="52"/>
      <c r="HTK555" s="52"/>
      <c r="HTL555" s="52"/>
      <c r="HTM555" s="52"/>
      <c r="HTN555" s="52"/>
      <c r="HTO555" s="52"/>
      <c r="HTP555" s="52"/>
      <c r="HTQ555" s="52"/>
      <c r="HTR555" s="52"/>
      <c r="HTS555" s="52"/>
      <c r="HTT555" s="52"/>
      <c r="HTU555" s="52"/>
      <c r="HTV555" s="52"/>
      <c r="HTW555" s="52"/>
      <c r="HTX555" s="52"/>
      <c r="HTY555" s="52"/>
      <c r="HTZ555" s="52"/>
      <c r="HUA555" s="52"/>
      <c r="HUB555" s="52"/>
      <c r="HUC555" s="52"/>
      <c r="HUD555" s="52"/>
      <c r="HUE555" s="52"/>
      <c r="HUF555" s="52"/>
      <c r="HUG555" s="52"/>
      <c r="HUH555" s="52"/>
      <c r="HUI555" s="52"/>
      <c r="HUJ555" s="52"/>
      <c r="HUK555" s="52"/>
      <c r="HUL555" s="52"/>
      <c r="HUM555" s="52"/>
      <c r="HUN555" s="52"/>
      <c r="HUO555" s="52"/>
      <c r="HUP555" s="52"/>
      <c r="HUQ555" s="52"/>
      <c r="HUR555" s="52"/>
      <c r="HUS555" s="52"/>
      <c r="HUT555" s="52"/>
      <c r="HUU555" s="52"/>
      <c r="HUV555" s="52"/>
      <c r="HUW555" s="52"/>
      <c r="HUX555" s="52"/>
      <c r="HUY555" s="52"/>
      <c r="HUZ555" s="52"/>
      <c r="HVA555" s="52"/>
      <c r="HVB555" s="52"/>
      <c r="HVC555" s="52"/>
      <c r="HVD555" s="52"/>
      <c r="HVE555" s="52"/>
      <c r="HVF555" s="52"/>
      <c r="HVG555" s="52"/>
      <c r="HVH555" s="52"/>
      <c r="HVI555" s="52"/>
      <c r="HVJ555" s="52"/>
      <c r="HVK555" s="52"/>
      <c r="HVL555" s="52"/>
      <c r="HVM555" s="52"/>
      <c r="HVN555" s="52"/>
      <c r="HVO555" s="52"/>
      <c r="HVP555" s="52"/>
      <c r="HVQ555" s="52"/>
      <c r="HVR555" s="52"/>
      <c r="HVS555" s="52"/>
      <c r="HVT555" s="52"/>
      <c r="HVU555" s="52"/>
      <c r="HVV555" s="52"/>
      <c r="HVW555" s="52"/>
      <c r="HVX555" s="52"/>
      <c r="HVY555" s="52"/>
      <c r="HVZ555" s="52"/>
      <c r="HWA555" s="52"/>
      <c r="HWB555" s="52"/>
      <c r="HWC555" s="52"/>
      <c r="HWD555" s="52"/>
      <c r="HWE555" s="52"/>
      <c r="HWF555" s="52"/>
      <c r="HWG555" s="52"/>
      <c r="HWH555" s="52"/>
      <c r="HWI555" s="52"/>
      <c r="HWJ555" s="52"/>
      <c r="HWK555" s="52"/>
      <c r="HWL555" s="52"/>
      <c r="HWM555" s="52"/>
      <c r="HWN555" s="52"/>
      <c r="HWO555" s="52"/>
      <c r="HWP555" s="52"/>
      <c r="HWQ555" s="52"/>
      <c r="HWR555" s="52"/>
      <c r="HWS555" s="52"/>
      <c r="HWT555" s="52"/>
      <c r="HWU555" s="52"/>
      <c r="HWV555" s="52"/>
      <c r="HWW555" s="52"/>
      <c r="HWX555" s="52"/>
      <c r="HWY555" s="52"/>
      <c r="HWZ555" s="52"/>
      <c r="HXA555" s="52"/>
      <c r="HXB555" s="52"/>
      <c r="HXC555" s="52"/>
      <c r="HXD555" s="52"/>
      <c r="HXE555" s="52"/>
      <c r="HXF555" s="52"/>
      <c r="HXG555" s="52"/>
      <c r="HXH555" s="52"/>
      <c r="HXI555" s="52"/>
      <c r="HXJ555" s="52"/>
      <c r="HXK555" s="52"/>
      <c r="HXL555" s="52"/>
      <c r="HXM555" s="52"/>
      <c r="HXN555" s="52"/>
      <c r="HXO555" s="52"/>
      <c r="HXP555" s="52"/>
      <c r="HXQ555" s="52"/>
      <c r="HXR555" s="52"/>
      <c r="HXS555" s="52"/>
      <c r="HXT555" s="52"/>
      <c r="HXU555" s="52"/>
      <c r="HXV555" s="52"/>
      <c r="HXW555" s="52"/>
      <c r="HXX555" s="52"/>
      <c r="HXY555" s="52"/>
      <c r="HXZ555" s="52"/>
      <c r="HYA555" s="52"/>
      <c r="HYB555" s="52"/>
      <c r="HYC555" s="52"/>
      <c r="HYD555" s="52"/>
      <c r="HYE555" s="52"/>
      <c r="HYF555" s="52"/>
      <c r="HYG555" s="52"/>
      <c r="HYH555" s="52"/>
      <c r="HYI555" s="52"/>
      <c r="HYJ555" s="52"/>
      <c r="HYK555" s="52"/>
      <c r="HYL555" s="52"/>
      <c r="HYM555" s="52"/>
      <c r="HYN555" s="52"/>
      <c r="HYO555" s="52"/>
      <c r="HYP555" s="52"/>
      <c r="HYQ555" s="52"/>
      <c r="HYR555" s="52"/>
      <c r="HYS555" s="52"/>
      <c r="HYT555" s="52"/>
      <c r="HYU555" s="52"/>
      <c r="HYV555" s="52"/>
      <c r="HYW555" s="52"/>
      <c r="HYX555" s="52"/>
      <c r="HYY555" s="52"/>
      <c r="HYZ555" s="52"/>
      <c r="HZA555" s="52"/>
      <c r="HZB555" s="52"/>
      <c r="HZC555" s="52"/>
      <c r="HZD555" s="52"/>
      <c r="HZE555" s="52"/>
      <c r="HZF555" s="52"/>
      <c r="HZG555" s="52"/>
      <c r="HZH555" s="52"/>
      <c r="HZI555" s="52"/>
      <c r="HZJ555" s="52"/>
      <c r="HZK555" s="52"/>
      <c r="HZL555" s="52"/>
      <c r="HZM555" s="52"/>
      <c r="HZN555" s="52"/>
      <c r="HZO555" s="52"/>
      <c r="HZP555" s="52"/>
      <c r="HZQ555" s="52"/>
      <c r="HZR555" s="52"/>
      <c r="HZS555" s="52"/>
      <c r="HZT555" s="52"/>
      <c r="HZU555" s="52"/>
      <c r="HZV555" s="52"/>
      <c r="HZW555" s="52"/>
      <c r="HZX555" s="52"/>
      <c r="HZY555" s="52"/>
      <c r="HZZ555" s="52"/>
      <c r="IAA555" s="52"/>
      <c r="IAB555" s="52"/>
      <c r="IAC555" s="52"/>
      <c r="IAD555" s="52"/>
      <c r="IAE555" s="52"/>
      <c r="IAF555" s="52"/>
      <c r="IAG555" s="52"/>
      <c r="IAH555" s="52"/>
      <c r="IAI555" s="52"/>
      <c r="IAJ555" s="52"/>
      <c r="IAK555" s="52"/>
      <c r="IAL555" s="52"/>
      <c r="IAM555" s="52"/>
      <c r="IAN555" s="52"/>
      <c r="IAO555" s="52"/>
      <c r="IAP555" s="52"/>
      <c r="IAQ555" s="52"/>
      <c r="IAR555" s="52"/>
      <c r="IAS555" s="52"/>
      <c r="IAT555" s="52"/>
      <c r="IAU555" s="52"/>
      <c r="IAV555" s="52"/>
      <c r="IAW555" s="52"/>
      <c r="IAX555" s="52"/>
      <c r="IAY555" s="52"/>
      <c r="IAZ555" s="52"/>
      <c r="IBA555" s="52"/>
      <c r="IBB555" s="52"/>
      <c r="IBC555" s="52"/>
      <c r="IBD555" s="52"/>
      <c r="IBE555" s="52"/>
      <c r="IBF555" s="52"/>
      <c r="IBG555" s="52"/>
      <c r="IBH555" s="52"/>
      <c r="IBI555" s="52"/>
      <c r="IBJ555" s="52"/>
      <c r="IBK555" s="52"/>
      <c r="IBL555" s="52"/>
      <c r="IBM555" s="52"/>
      <c r="IBN555" s="52"/>
      <c r="IBO555" s="52"/>
      <c r="IBP555" s="52"/>
      <c r="IBQ555" s="52"/>
      <c r="IBR555" s="52"/>
      <c r="IBS555" s="52"/>
      <c r="IBT555" s="52"/>
      <c r="IBU555" s="52"/>
      <c r="IBV555" s="52"/>
      <c r="IBW555" s="52"/>
      <c r="IBX555" s="52"/>
      <c r="IBY555" s="52"/>
      <c r="IBZ555" s="52"/>
      <c r="ICA555" s="52"/>
      <c r="ICB555" s="52"/>
      <c r="ICC555" s="52"/>
      <c r="ICD555" s="52"/>
      <c r="ICE555" s="52"/>
      <c r="ICF555" s="52"/>
      <c r="ICG555" s="52"/>
      <c r="ICH555" s="52"/>
      <c r="ICI555" s="52"/>
      <c r="ICJ555" s="52"/>
      <c r="ICK555" s="52"/>
      <c r="ICL555" s="52"/>
      <c r="ICM555" s="52"/>
      <c r="ICN555" s="52"/>
      <c r="ICO555" s="52"/>
      <c r="ICP555" s="52"/>
      <c r="ICQ555" s="52"/>
      <c r="ICR555" s="52"/>
      <c r="ICS555" s="52"/>
      <c r="ICT555" s="52"/>
      <c r="ICU555" s="52"/>
      <c r="ICV555" s="52"/>
      <c r="ICW555" s="52"/>
      <c r="ICX555" s="52"/>
      <c r="ICY555" s="52"/>
      <c r="ICZ555" s="52"/>
      <c r="IDA555" s="52"/>
      <c r="IDB555" s="52"/>
      <c r="IDC555" s="52"/>
      <c r="IDD555" s="52"/>
      <c r="IDE555" s="52"/>
      <c r="IDF555" s="52"/>
      <c r="IDG555" s="52"/>
      <c r="IDH555" s="52"/>
      <c r="IDI555" s="52"/>
      <c r="IDJ555" s="52"/>
      <c r="IDK555" s="52"/>
      <c r="IDL555" s="52"/>
      <c r="IDM555" s="52"/>
      <c r="IDN555" s="52"/>
      <c r="IDO555" s="52"/>
      <c r="IDP555" s="52"/>
      <c r="IDQ555" s="52"/>
      <c r="IDR555" s="52"/>
      <c r="IDS555" s="52"/>
      <c r="IDT555" s="52"/>
      <c r="IDU555" s="52"/>
      <c r="IDV555" s="52"/>
      <c r="IDW555" s="52"/>
      <c r="IDX555" s="52"/>
      <c r="IDY555" s="52"/>
      <c r="IDZ555" s="52"/>
      <c r="IEA555" s="52"/>
      <c r="IEB555" s="52"/>
      <c r="IEC555" s="52"/>
      <c r="IED555" s="52"/>
      <c r="IEE555" s="52"/>
      <c r="IEF555" s="52"/>
      <c r="IEG555" s="52"/>
      <c r="IEH555" s="52"/>
      <c r="IEI555" s="52"/>
      <c r="IEJ555" s="52"/>
      <c r="IEK555" s="52"/>
      <c r="IEL555" s="52"/>
      <c r="IEM555" s="52"/>
      <c r="IEN555" s="52"/>
      <c r="IEO555" s="52"/>
      <c r="IEP555" s="52"/>
      <c r="IEQ555" s="52"/>
      <c r="IER555" s="52"/>
      <c r="IES555" s="52"/>
      <c r="IET555" s="52"/>
      <c r="IEU555" s="52"/>
      <c r="IEV555" s="52"/>
      <c r="IEW555" s="52"/>
      <c r="IEX555" s="52"/>
      <c r="IEY555" s="52"/>
      <c r="IEZ555" s="52"/>
      <c r="IFA555" s="52"/>
      <c r="IFB555" s="52"/>
      <c r="IFC555" s="52"/>
      <c r="IFD555" s="52"/>
      <c r="IFE555" s="52"/>
      <c r="IFF555" s="52"/>
      <c r="IFG555" s="52"/>
      <c r="IFH555" s="52"/>
      <c r="IFI555" s="52"/>
      <c r="IFJ555" s="52"/>
      <c r="IFK555" s="52"/>
      <c r="IFL555" s="52"/>
      <c r="IFM555" s="52"/>
      <c r="IFN555" s="52"/>
      <c r="IFO555" s="52"/>
      <c r="IFP555" s="52"/>
      <c r="IFQ555" s="52"/>
      <c r="IFR555" s="52"/>
      <c r="IFS555" s="52"/>
      <c r="IFT555" s="52"/>
      <c r="IFU555" s="52"/>
      <c r="IFV555" s="52"/>
      <c r="IFW555" s="52"/>
      <c r="IFX555" s="52"/>
      <c r="IFY555" s="52"/>
      <c r="IFZ555" s="52"/>
      <c r="IGA555" s="52"/>
      <c r="IGB555" s="52"/>
      <c r="IGC555" s="52"/>
      <c r="IGD555" s="52"/>
      <c r="IGE555" s="52"/>
      <c r="IGF555" s="52"/>
      <c r="IGG555" s="52"/>
      <c r="IGH555" s="52"/>
      <c r="IGI555" s="52"/>
      <c r="IGJ555" s="52"/>
      <c r="IGK555" s="52"/>
      <c r="IGL555" s="52"/>
      <c r="IGM555" s="52"/>
      <c r="IGN555" s="52"/>
      <c r="IGO555" s="52"/>
      <c r="IGP555" s="52"/>
      <c r="IGQ555" s="52"/>
      <c r="IGR555" s="52"/>
      <c r="IGS555" s="52"/>
      <c r="IGT555" s="52"/>
      <c r="IGU555" s="52"/>
      <c r="IGV555" s="52"/>
      <c r="IGW555" s="52"/>
      <c r="IGX555" s="52"/>
      <c r="IGY555" s="52"/>
      <c r="IGZ555" s="52"/>
      <c r="IHA555" s="52"/>
      <c r="IHB555" s="52"/>
      <c r="IHC555" s="52"/>
      <c r="IHD555" s="52"/>
      <c r="IHE555" s="52"/>
      <c r="IHF555" s="52"/>
      <c r="IHG555" s="52"/>
      <c r="IHH555" s="52"/>
      <c r="IHI555" s="52"/>
      <c r="IHJ555" s="52"/>
      <c r="IHK555" s="52"/>
      <c r="IHL555" s="52"/>
      <c r="IHM555" s="52"/>
      <c r="IHN555" s="52"/>
      <c r="IHO555" s="52"/>
      <c r="IHP555" s="52"/>
      <c r="IHQ555" s="52"/>
      <c r="IHR555" s="52"/>
      <c r="IHS555" s="52"/>
      <c r="IHT555" s="52"/>
      <c r="IHU555" s="52"/>
      <c r="IHV555" s="52"/>
      <c r="IHW555" s="52"/>
      <c r="IHX555" s="52"/>
      <c r="IHY555" s="52"/>
      <c r="IHZ555" s="52"/>
      <c r="IIA555" s="52"/>
      <c r="IIB555" s="52"/>
      <c r="IIC555" s="52"/>
      <c r="IID555" s="52"/>
      <c r="IIE555" s="52"/>
      <c r="IIF555" s="52"/>
      <c r="IIG555" s="52"/>
      <c r="IIH555" s="52"/>
      <c r="III555" s="52"/>
      <c r="IIJ555" s="52"/>
      <c r="IIK555" s="52"/>
      <c r="IIL555" s="52"/>
      <c r="IIM555" s="52"/>
      <c r="IIN555" s="52"/>
      <c r="IIO555" s="52"/>
      <c r="IIP555" s="52"/>
      <c r="IIQ555" s="52"/>
      <c r="IIR555" s="52"/>
      <c r="IIS555" s="52"/>
      <c r="IIT555" s="52"/>
      <c r="IIU555" s="52"/>
      <c r="IIV555" s="52"/>
      <c r="IIW555" s="52"/>
      <c r="IIX555" s="52"/>
      <c r="IIY555" s="52"/>
      <c r="IIZ555" s="52"/>
      <c r="IJA555" s="52"/>
      <c r="IJB555" s="52"/>
      <c r="IJC555" s="52"/>
      <c r="IJD555" s="52"/>
      <c r="IJE555" s="52"/>
      <c r="IJF555" s="52"/>
      <c r="IJG555" s="52"/>
      <c r="IJH555" s="52"/>
      <c r="IJI555" s="52"/>
      <c r="IJJ555" s="52"/>
      <c r="IJK555" s="52"/>
      <c r="IJL555" s="52"/>
      <c r="IJM555" s="52"/>
      <c r="IJN555" s="52"/>
      <c r="IJO555" s="52"/>
      <c r="IJP555" s="52"/>
      <c r="IJQ555" s="52"/>
      <c r="IJR555" s="52"/>
      <c r="IJS555" s="52"/>
      <c r="IJT555" s="52"/>
      <c r="IJU555" s="52"/>
      <c r="IJV555" s="52"/>
      <c r="IJW555" s="52"/>
      <c r="IJX555" s="52"/>
      <c r="IJY555" s="52"/>
      <c r="IJZ555" s="52"/>
      <c r="IKA555" s="52"/>
      <c r="IKB555" s="52"/>
      <c r="IKC555" s="52"/>
      <c r="IKD555" s="52"/>
      <c r="IKE555" s="52"/>
      <c r="IKF555" s="52"/>
      <c r="IKG555" s="52"/>
      <c r="IKH555" s="52"/>
      <c r="IKI555" s="52"/>
      <c r="IKJ555" s="52"/>
      <c r="IKK555" s="52"/>
      <c r="IKL555" s="52"/>
      <c r="IKM555" s="52"/>
      <c r="IKN555" s="52"/>
      <c r="IKO555" s="52"/>
      <c r="IKP555" s="52"/>
      <c r="IKQ555" s="52"/>
      <c r="IKR555" s="52"/>
      <c r="IKS555" s="52"/>
      <c r="IKT555" s="52"/>
      <c r="IKU555" s="52"/>
      <c r="IKV555" s="52"/>
      <c r="IKW555" s="52"/>
      <c r="IKX555" s="52"/>
      <c r="IKY555" s="52"/>
      <c r="IKZ555" s="52"/>
      <c r="ILA555" s="52"/>
      <c r="ILB555" s="52"/>
      <c r="ILC555" s="52"/>
      <c r="ILD555" s="52"/>
      <c r="ILE555" s="52"/>
      <c r="ILF555" s="52"/>
      <c r="ILG555" s="52"/>
      <c r="ILH555" s="52"/>
      <c r="ILI555" s="52"/>
      <c r="ILJ555" s="52"/>
      <c r="ILK555" s="52"/>
      <c r="ILL555" s="52"/>
      <c r="ILM555" s="52"/>
      <c r="ILN555" s="52"/>
      <c r="ILO555" s="52"/>
      <c r="ILP555" s="52"/>
      <c r="ILQ555" s="52"/>
      <c r="ILR555" s="52"/>
      <c r="ILS555" s="52"/>
      <c r="ILT555" s="52"/>
      <c r="ILU555" s="52"/>
      <c r="ILV555" s="52"/>
      <c r="ILW555" s="52"/>
      <c r="ILX555" s="52"/>
      <c r="ILY555" s="52"/>
      <c r="ILZ555" s="52"/>
      <c r="IMA555" s="52"/>
      <c r="IMB555" s="52"/>
      <c r="IMC555" s="52"/>
      <c r="IMD555" s="52"/>
      <c r="IME555" s="52"/>
      <c r="IMF555" s="52"/>
      <c r="IMG555" s="52"/>
      <c r="IMH555" s="52"/>
      <c r="IMI555" s="52"/>
      <c r="IMJ555" s="52"/>
      <c r="IMK555" s="52"/>
      <c r="IML555" s="52"/>
      <c r="IMM555" s="52"/>
      <c r="IMN555" s="52"/>
      <c r="IMO555" s="52"/>
      <c r="IMP555" s="52"/>
      <c r="IMQ555" s="52"/>
      <c r="IMR555" s="52"/>
      <c r="IMS555" s="52"/>
      <c r="IMT555" s="52"/>
      <c r="IMU555" s="52"/>
      <c r="IMV555" s="52"/>
      <c r="IMW555" s="52"/>
      <c r="IMX555" s="52"/>
      <c r="IMY555" s="52"/>
      <c r="IMZ555" s="52"/>
      <c r="INA555" s="52"/>
      <c r="INB555" s="52"/>
      <c r="INC555" s="52"/>
      <c r="IND555" s="52"/>
      <c r="INE555" s="52"/>
      <c r="INF555" s="52"/>
      <c r="ING555" s="52"/>
      <c r="INH555" s="52"/>
      <c r="INI555" s="52"/>
      <c r="INJ555" s="52"/>
      <c r="INK555" s="52"/>
      <c r="INL555" s="52"/>
      <c r="INM555" s="52"/>
      <c r="INN555" s="52"/>
      <c r="INO555" s="52"/>
      <c r="INP555" s="52"/>
      <c r="INQ555" s="52"/>
      <c r="INR555" s="52"/>
      <c r="INS555" s="52"/>
      <c r="INT555" s="52"/>
      <c r="INU555" s="52"/>
      <c r="INV555" s="52"/>
      <c r="INW555" s="52"/>
      <c r="INX555" s="52"/>
      <c r="INY555" s="52"/>
      <c r="INZ555" s="52"/>
      <c r="IOA555" s="52"/>
      <c r="IOB555" s="52"/>
      <c r="IOC555" s="52"/>
      <c r="IOD555" s="52"/>
      <c r="IOE555" s="52"/>
      <c r="IOF555" s="52"/>
      <c r="IOG555" s="52"/>
      <c r="IOH555" s="52"/>
      <c r="IOI555" s="52"/>
      <c r="IOJ555" s="52"/>
      <c r="IOK555" s="52"/>
      <c r="IOL555" s="52"/>
      <c r="IOM555" s="52"/>
      <c r="ION555" s="52"/>
      <c r="IOO555" s="52"/>
      <c r="IOP555" s="52"/>
      <c r="IOQ555" s="52"/>
      <c r="IOR555" s="52"/>
      <c r="IOS555" s="52"/>
      <c r="IOT555" s="52"/>
      <c r="IOU555" s="52"/>
      <c r="IOV555" s="52"/>
      <c r="IOW555" s="52"/>
      <c r="IOX555" s="52"/>
      <c r="IOY555" s="52"/>
      <c r="IOZ555" s="52"/>
      <c r="IPA555" s="52"/>
      <c r="IPB555" s="52"/>
      <c r="IPC555" s="52"/>
      <c r="IPD555" s="52"/>
      <c r="IPE555" s="52"/>
      <c r="IPF555" s="52"/>
      <c r="IPG555" s="52"/>
      <c r="IPH555" s="52"/>
      <c r="IPI555" s="52"/>
      <c r="IPJ555" s="52"/>
      <c r="IPK555" s="52"/>
      <c r="IPL555" s="52"/>
      <c r="IPM555" s="52"/>
      <c r="IPN555" s="52"/>
      <c r="IPO555" s="52"/>
      <c r="IPP555" s="52"/>
      <c r="IPQ555" s="52"/>
      <c r="IPR555" s="52"/>
      <c r="IPS555" s="52"/>
      <c r="IPT555" s="52"/>
      <c r="IPU555" s="52"/>
      <c r="IPV555" s="52"/>
      <c r="IPW555" s="52"/>
      <c r="IPX555" s="52"/>
      <c r="IPY555" s="52"/>
      <c r="IPZ555" s="52"/>
      <c r="IQA555" s="52"/>
      <c r="IQB555" s="52"/>
      <c r="IQC555" s="52"/>
      <c r="IQD555" s="52"/>
      <c r="IQE555" s="52"/>
      <c r="IQF555" s="52"/>
      <c r="IQG555" s="52"/>
      <c r="IQH555" s="52"/>
      <c r="IQI555" s="52"/>
      <c r="IQJ555" s="52"/>
      <c r="IQK555" s="52"/>
      <c r="IQL555" s="52"/>
      <c r="IQM555" s="52"/>
      <c r="IQN555" s="52"/>
      <c r="IQO555" s="52"/>
      <c r="IQP555" s="52"/>
      <c r="IQQ555" s="52"/>
      <c r="IQR555" s="52"/>
      <c r="IQS555" s="52"/>
      <c r="IQT555" s="52"/>
      <c r="IQU555" s="52"/>
      <c r="IQV555" s="52"/>
      <c r="IQW555" s="52"/>
      <c r="IQX555" s="52"/>
      <c r="IQY555" s="52"/>
      <c r="IQZ555" s="52"/>
      <c r="IRA555" s="52"/>
      <c r="IRB555" s="52"/>
      <c r="IRC555" s="52"/>
      <c r="IRD555" s="52"/>
      <c r="IRE555" s="52"/>
      <c r="IRF555" s="52"/>
      <c r="IRG555" s="52"/>
      <c r="IRH555" s="52"/>
      <c r="IRI555" s="52"/>
      <c r="IRJ555" s="52"/>
      <c r="IRK555" s="52"/>
      <c r="IRL555" s="52"/>
      <c r="IRM555" s="52"/>
      <c r="IRN555" s="52"/>
      <c r="IRO555" s="52"/>
      <c r="IRP555" s="52"/>
      <c r="IRQ555" s="52"/>
      <c r="IRR555" s="52"/>
      <c r="IRS555" s="52"/>
      <c r="IRT555" s="52"/>
      <c r="IRU555" s="52"/>
      <c r="IRV555" s="52"/>
      <c r="IRW555" s="52"/>
      <c r="IRX555" s="52"/>
      <c r="IRY555" s="52"/>
      <c r="IRZ555" s="52"/>
      <c r="ISA555" s="52"/>
      <c r="ISB555" s="52"/>
      <c r="ISC555" s="52"/>
      <c r="ISD555" s="52"/>
      <c r="ISE555" s="52"/>
      <c r="ISF555" s="52"/>
      <c r="ISG555" s="52"/>
      <c r="ISH555" s="52"/>
      <c r="ISI555" s="52"/>
      <c r="ISJ555" s="52"/>
      <c r="ISK555" s="52"/>
      <c r="ISL555" s="52"/>
      <c r="ISM555" s="52"/>
      <c r="ISN555" s="52"/>
      <c r="ISO555" s="52"/>
      <c r="ISP555" s="52"/>
      <c r="ISQ555" s="52"/>
      <c r="ISR555" s="52"/>
      <c r="ISS555" s="52"/>
      <c r="IST555" s="52"/>
      <c r="ISU555" s="52"/>
      <c r="ISV555" s="52"/>
      <c r="ISW555" s="52"/>
      <c r="ISX555" s="52"/>
      <c r="ISY555" s="52"/>
      <c r="ISZ555" s="52"/>
      <c r="ITA555" s="52"/>
      <c r="ITB555" s="52"/>
      <c r="ITC555" s="52"/>
      <c r="ITD555" s="52"/>
      <c r="ITE555" s="52"/>
      <c r="ITF555" s="52"/>
      <c r="ITG555" s="52"/>
      <c r="ITH555" s="52"/>
      <c r="ITI555" s="52"/>
      <c r="ITJ555" s="52"/>
      <c r="ITK555" s="52"/>
      <c r="ITL555" s="52"/>
      <c r="ITM555" s="52"/>
      <c r="ITN555" s="52"/>
      <c r="ITO555" s="52"/>
      <c r="ITP555" s="52"/>
      <c r="ITQ555" s="52"/>
      <c r="ITR555" s="52"/>
      <c r="ITS555" s="52"/>
      <c r="ITT555" s="52"/>
      <c r="ITU555" s="52"/>
      <c r="ITV555" s="52"/>
      <c r="ITW555" s="52"/>
      <c r="ITX555" s="52"/>
      <c r="ITY555" s="52"/>
      <c r="ITZ555" s="52"/>
      <c r="IUA555" s="52"/>
      <c r="IUB555" s="52"/>
      <c r="IUC555" s="52"/>
      <c r="IUD555" s="52"/>
      <c r="IUE555" s="52"/>
      <c r="IUF555" s="52"/>
      <c r="IUG555" s="52"/>
      <c r="IUH555" s="52"/>
      <c r="IUI555" s="52"/>
      <c r="IUJ555" s="52"/>
      <c r="IUK555" s="52"/>
      <c r="IUL555" s="52"/>
      <c r="IUM555" s="52"/>
      <c r="IUN555" s="52"/>
      <c r="IUO555" s="52"/>
      <c r="IUP555" s="52"/>
      <c r="IUQ555" s="52"/>
      <c r="IUR555" s="52"/>
      <c r="IUS555" s="52"/>
      <c r="IUT555" s="52"/>
      <c r="IUU555" s="52"/>
      <c r="IUV555" s="52"/>
      <c r="IUW555" s="52"/>
      <c r="IUX555" s="52"/>
      <c r="IUY555" s="52"/>
      <c r="IUZ555" s="52"/>
      <c r="IVA555" s="52"/>
      <c r="IVB555" s="52"/>
      <c r="IVC555" s="52"/>
      <c r="IVD555" s="52"/>
      <c r="IVE555" s="52"/>
      <c r="IVF555" s="52"/>
      <c r="IVG555" s="52"/>
      <c r="IVH555" s="52"/>
      <c r="IVI555" s="52"/>
      <c r="IVJ555" s="52"/>
      <c r="IVK555" s="52"/>
      <c r="IVL555" s="52"/>
      <c r="IVM555" s="52"/>
      <c r="IVN555" s="52"/>
      <c r="IVO555" s="52"/>
      <c r="IVP555" s="52"/>
      <c r="IVQ555" s="52"/>
      <c r="IVR555" s="52"/>
      <c r="IVS555" s="52"/>
      <c r="IVT555" s="52"/>
      <c r="IVU555" s="52"/>
      <c r="IVV555" s="52"/>
      <c r="IVW555" s="52"/>
      <c r="IVX555" s="52"/>
      <c r="IVY555" s="52"/>
      <c r="IVZ555" s="52"/>
      <c r="IWA555" s="52"/>
      <c r="IWB555" s="52"/>
      <c r="IWC555" s="52"/>
      <c r="IWD555" s="52"/>
      <c r="IWE555" s="52"/>
      <c r="IWF555" s="52"/>
      <c r="IWG555" s="52"/>
      <c r="IWH555" s="52"/>
      <c r="IWI555" s="52"/>
      <c r="IWJ555" s="52"/>
      <c r="IWK555" s="52"/>
      <c r="IWL555" s="52"/>
      <c r="IWM555" s="52"/>
      <c r="IWN555" s="52"/>
      <c r="IWO555" s="52"/>
      <c r="IWP555" s="52"/>
      <c r="IWQ555" s="52"/>
      <c r="IWR555" s="52"/>
      <c r="IWS555" s="52"/>
      <c r="IWT555" s="52"/>
      <c r="IWU555" s="52"/>
      <c r="IWV555" s="52"/>
      <c r="IWW555" s="52"/>
      <c r="IWX555" s="52"/>
      <c r="IWY555" s="52"/>
      <c r="IWZ555" s="52"/>
      <c r="IXA555" s="52"/>
      <c r="IXB555" s="52"/>
      <c r="IXC555" s="52"/>
      <c r="IXD555" s="52"/>
      <c r="IXE555" s="52"/>
      <c r="IXF555" s="52"/>
      <c r="IXG555" s="52"/>
      <c r="IXH555" s="52"/>
      <c r="IXI555" s="52"/>
      <c r="IXJ555" s="52"/>
      <c r="IXK555" s="52"/>
      <c r="IXL555" s="52"/>
      <c r="IXM555" s="52"/>
      <c r="IXN555" s="52"/>
      <c r="IXO555" s="52"/>
      <c r="IXP555" s="52"/>
      <c r="IXQ555" s="52"/>
      <c r="IXR555" s="52"/>
      <c r="IXS555" s="52"/>
      <c r="IXT555" s="52"/>
      <c r="IXU555" s="52"/>
      <c r="IXV555" s="52"/>
      <c r="IXW555" s="52"/>
      <c r="IXX555" s="52"/>
      <c r="IXY555" s="52"/>
      <c r="IXZ555" s="52"/>
      <c r="IYA555" s="52"/>
      <c r="IYB555" s="52"/>
      <c r="IYC555" s="52"/>
      <c r="IYD555" s="52"/>
      <c r="IYE555" s="52"/>
      <c r="IYF555" s="52"/>
      <c r="IYG555" s="52"/>
      <c r="IYH555" s="52"/>
      <c r="IYI555" s="52"/>
      <c r="IYJ555" s="52"/>
      <c r="IYK555" s="52"/>
      <c r="IYL555" s="52"/>
      <c r="IYM555" s="52"/>
      <c r="IYN555" s="52"/>
      <c r="IYO555" s="52"/>
      <c r="IYP555" s="52"/>
      <c r="IYQ555" s="52"/>
      <c r="IYR555" s="52"/>
      <c r="IYS555" s="52"/>
      <c r="IYT555" s="52"/>
      <c r="IYU555" s="52"/>
      <c r="IYV555" s="52"/>
      <c r="IYW555" s="52"/>
      <c r="IYX555" s="52"/>
      <c r="IYY555" s="52"/>
      <c r="IYZ555" s="52"/>
      <c r="IZA555" s="52"/>
      <c r="IZB555" s="52"/>
      <c r="IZC555" s="52"/>
      <c r="IZD555" s="52"/>
      <c r="IZE555" s="52"/>
      <c r="IZF555" s="52"/>
      <c r="IZG555" s="52"/>
      <c r="IZH555" s="52"/>
      <c r="IZI555" s="52"/>
      <c r="IZJ555" s="52"/>
      <c r="IZK555" s="52"/>
      <c r="IZL555" s="52"/>
      <c r="IZM555" s="52"/>
      <c r="IZN555" s="52"/>
      <c r="IZO555" s="52"/>
      <c r="IZP555" s="52"/>
      <c r="IZQ555" s="52"/>
      <c r="IZR555" s="52"/>
      <c r="IZS555" s="52"/>
      <c r="IZT555" s="52"/>
      <c r="IZU555" s="52"/>
      <c r="IZV555" s="52"/>
      <c r="IZW555" s="52"/>
      <c r="IZX555" s="52"/>
      <c r="IZY555" s="52"/>
      <c r="IZZ555" s="52"/>
      <c r="JAA555" s="52"/>
      <c r="JAB555" s="52"/>
      <c r="JAC555" s="52"/>
      <c r="JAD555" s="52"/>
      <c r="JAE555" s="52"/>
      <c r="JAF555" s="52"/>
      <c r="JAG555" s="52"/>
      <c r="JAH555" s="52"/>
      <c r="JAI555" s="52"/>
      <c r="JAJ555" s="52"/>
      <c r="JAK555" s="52"/>
      <c r="JAL555" s="52"/>
      <c r="JAM555" s="52"/>
      <c r="JAN555" s="52"/>
      <c r="JAO555" s="52"/>
      <c r="JAP555" s="52"/>
      <c r="JAQ555" s="52"/>
      <c r="JAR555" s="52"/>
      <c r="JAS555" s="52"/>
      <c r="JAT555" s="52"/>
      <c r="JAU555" s="52"/>
      <c r="JAV555" s="52"/>
      <c r="JAW555" s="52"/>
      <c r="JAX555" s="52"/>
      <c r="JAY555" s="52"/>
      <c r="JAZ555" s="52"/>
      <c r="JBA555" s="52"/>
      <c r="JBB555" s="52"/>
      <c r="JBC555" s="52"/>
      <c r="JBD555" s="52"/>
      <c r="JBE555" s="52"/>
      <c r="JBF555" s="52"/>
      <c r="JBG555" s="52"/>
      <c r="JBH555" s="52"/>
      <c r="JBI555" s="52"/>
      <c r="JBJ555" s="52"/>
      <c r="JBK555" s="52"/>
      <c r="JBL555" s="52"/>
      <c r="JBM555" s="52"/>
      <c r="JBN555" s="52"/>
      <c r="JBO555" s="52"/>
      <c r="JBP555" s="52"/>
      <c r="JBQ555" s="52"/>
      <c r="JBR555" s="52"/>
      <c r="JBS555" s="52"/>
      <c r="JBT555" s="52"/>
      <c r="JBU555" s="52"/>
      <c r="JBV555" s="52"/>
      <c r="JBW555" s="52"/>
      <c r="JBX555" s="52"/>
      <c r="JBY555" s="52"/>
      <c r="JBZ555" s="52"/>
      <c r="JCA555" s="52"/>
      <c r="JCB555" s="52"/>
      <c r="JCC555" s="52"/>
      <c r="JCD555" s="52"/>
      <c r="JCE555" s="52"/>
      <c r="JCF555" s="52"/>
      <c r="JCG555" s="52"/>
      <c r="JCH555" s="52"/>
      <c r="JCI555" s="52"/>
      <c r="JCJ555" s="52"/>
      <c r="JCK555" s="52"/>
      <c r="JCL555" s="52"/>
      <c r="JCM555" s="52"/>
      <c r="JCN555" s="52"/>
      <c r="JCO555" s="52"/>
      <c r="JCP555" s="52"/>
      <c r="JCQ555" s="52"/>
      <c r="JCR555" s="52"/>
      <c r="JCS555" s="52"/>
      <c r="JCT555" s="52"/>
      <c r="JCU555" s="52"/>
      <c r="JCV555" s="52"/>
      <c r="JCW555" s="52"/>
      <c r="JCX555" s="52"/>
      <c r="JCY555" s="52"/>
      <c r="JCZ555" s="52"/>
      <c r="JDA555" s="52"/>
      <c r="JDB555" s="52"/>
      <c r="JDC555" s="52"/>
      <c r="JDD555" s="52"/>
      <c r="JDE555" s="52"/>
      <c r="JDF555" s="52"/>
      <c r="JDG555" s="52"/>
      <c r="JDH555" s="52"/>
      <c r="JDI555" s="52"/>
      <c r="JDJ555" s="52"/>
      <c r="JDK555" s="52"/>
      <c r="JDL555" s="52"/>
      <c r="JDM555" s="52"/>
      <c r="JDN555" s="52"/>
      <c r="JDO555" s="52"/>
      <c r="JDP555" s="52"/>
      <c r="JDQ555" s="52"/>
      <c r="JDR555" s="52"/>
      <c r="JDS555" s="52"/>
      <c r="JDT555" s="52"/>
      <c r="JDU555" s="52"/>
      <c r="JDV555" s="52"/>
      <c r="JDW555" s="52"/>
      <c r="JDX555" s="52"/>
      <c r="JDY555" s="52"/>
      <c r="JDZ555" s="52"/>
      <c r="JEA555" s="52"/>
      <c r="JEB555" s="52"/>
      <c r="JEC555" s="52"/>
      <c r="JED555" s="52"/>
      <c r="JEE555" s="52"/>
      <c r="JEF555" s="52"/>
      <c r="JEG555" s="52"/>
      <c r="JEH555" s="52"/>
      <c r="JEI555" s="52"/>
      <c r="JEJ555" s="52"/>
      <c r="JEK555" s="52"/>
      <c r="JEL555" s="52"/>
      <c r="JEM555" s="52"/>
      <c r="JEN555" s="52"/>
      <c r="JEO555" s="52"/>
      <c r="JEP555" s="52"/>
      <c r="JEQ555" s="52"/>
      <c r="JER555" s="52"/>
      <c r="JES555" s="52"/>
      <c r="JET555" s="52"/>
      <c r="JEU555" s="52"/>
      <c r="JEV555" s="52"/>
      <c r="JEW555" s="52"/>
      <c r="JEX555" s="52"/>
      <c r="JEY555" s="52"/>
      <c r="JEZ555" s="52"/>
      <c r="JFA555" s="52"/>
      <c r="JFB555" s="52"/>
      <c r="JFC555" s="52"/>
      <c r="JFD555" s="52"/>
      <c r="JFE555" s="52"/>
      <c r="JFF555" s="52"/>
      <c r="JFG555" s="52"/>
      <c r="JFH555" s="52"/>
      <c r="JFI555" s="52"/>
      <c r="JFJ555" s="52"/>
      <c r="JFK555" s="52"/>
      <c r="JFL555" s="52"/>
      <c r="JFM555" s="52"/>
      <c r="JFN555" s="52"/>
      <c r="JFO555" s="52"/>
      <c r="JFP555" s="52"/>
      <c r="JFQ555" s="52"/>
      <c r="JFR555" s="52"/>
      <c r="JFS555" s="52"/>
      <c r="JFT555" s="52"/>
      <c r="JFU555" s="52"/>
      <c r="JFV555" s="52"/>
      <c r="JFW555" s="52"/>
      <c r="JFX555" s="52"/>
      <c r="JFY555" s="52"/>
      <c r="JFZ555" s="52"/>
      <c r="JGA555" s="52"/>
      <c r="JGB555" s="52"/>
      <c r="JGC555" s="52"/>
      <c r="JGD555" s="52"/>
      <c r="JGE555" s="52"/>
      <c r="JGF555" s="52"/>
      <c r="JGG555" s="52"/>
      <c r="JGH555" s="52"/>
      <c r="JGI555" s="52"/>
      <c r="JGJ555" s="52"/>
      <c r="JGK555" s="52"/>
      <c r="JGL555" s="52"/>
      <c r="JGM555" s="52"/>
      <c r="JGN555" s="52"/>
      <c r="JGO555" s="52"/>
      <c r="JGP555" s="52"/>
      <c r="JGQ555" s="52"/>
      <c r="JGR555" s="52"/>
      <c r="JGS555" s="52"/>
      <c r="JGT555" s="52"/>
      <c r="JGU555" s="52"/>
      <c r="JGV555" s="52"/>
      <c r="JGW555" s="52"/>
      <c r="JGX555" s="52"/>
      <c r="JGY555" s="52"/>
      <c r="JGZ555" s="52"/>
      <c r="JHA555" s="52"/>
      <c r="JHB555" s="52"/>
      <c r="JHC555" s="52"/>
      <c r="JHD555" s="52"/>
      <c r="JHE555" s="52"/>
      <c r="JHF555" s="52"/>
      <c r="JHG555" s="52"/>
      <c r="JHH555" s="52"/>
      <c r="JHI555" s="52"/>
      <c r="JHJ555" s="52"/>
      <c r="JHK555" s="52"/>
      <c r="JHL555" s="52"/>
      <c r="JHM555" s="52"/>
      <c r="JHN555" s="52"/>
      <c r="JHO555" s="52"/>
      <c r="JHP555" s="52"/>
      <c r="JHQ555" s="52"/>
      <c r="JHR555" s="52"/>
      <c r="JHS555" s="52"/>
      <c r="JHT555" s="52"/>
      <c r="JHU555" s="52"/>
      <c r="JHV555" s="52"/>
      <c r="JHW555" s="52"/>
      <c r="JHX555" s="52"/>
      <c r="JHY555" s="52"/>
      <c r="JHZ555" s="52"/>
      <c r="JIA555" s="52"/>
      <c r="JIB555" s="52"/>
      <c r="JIC555" s="52"/>
      <c r="JID555" s="52"/>
      <c r="JIE555" s="52"/>
      <c r="JIF555" s="52"/>
      <c r="JIG555" s="52"/>
      <c r="JIH555" s="52"/>
      <c r="JII555" s="52"/>
      <c r="JIJ555" s="52"/>
      <c r="JIK555" s="52"/>
      <c r="JIL555" s="52"/>
      <c r="JIM555" s="52"/>
      <c r="JIN555" s="52"/>
      <c r="JIO555" s="52"/>
      <c r="JIP555" s="52"/>
      <c r="JIQ555" s="52"/>
      <c r="JIR555" s="52"/>
      <c r="JIS555" s="52"/>
      <c r="JIT555" s="52"/>
      <c r="JIU555" s="52"/>
      <c r="JIV555" s="52"/>
      <c r="JIW555" s="52"/>
      <c r="JIX555" s="52"/>
      <c r="JIY555" s="52"/>
      <c r="JIZ555" s="52"/>
      <c r="JJA555" s="52"/>
      <c r="JJB555" s="52"/>
      <c r="JJC555" s="52"/>
      <c r="JJD555" s="52"/>
      <c r="JJE555" s="52"/>
      <c r="JJF555" s="52"/>
      <c r="JJG555" s="52"/>
      <c r="JJH555" s="52"/>
      <c r="JJI555" s="52"/>
      <c r="JJJ555" s="52"/>
      <c r="JJK555" s="52"/>
      <c r="JJL555" s="52"/>
      <c r="JJM555" s="52"/>
      <c r="JJN555" s="52"/>
      <c r="JJO555" s="52"/>
      <c r="JJP555" s="52"/>
      <c r="JJQ555" s="52"/>
      <c r="JJR555" s="52"/>
      <c r="JJS555" s="52"/>
      <c r="JJT555" s="52"/>
      <c r="JJU555" s="52"/>
      <c r="JJV555" s="52"/>
      <c r="JJW555" s="52"/>
      <c r="JJX555" s="52"/>
      <c r="JJY555" s="52"/>
      <c r="JJZ555" s="52"/>
      <c r="JKA555" s="52"/>
      <c r="JKB555" s="52"/>
      <c r="JKC555" s="52"/>
      <c r="JKD555" s="52"/>
      <c r="JKE555" s="52"/>
      <c r="JKF555" s="52"/>
      <c r="JKG555" s="52"/>
      <c r="JKH555" s="52"/>
      <c r="JKI555" s="52"/>
      <c r="JKJ555" s="52"/>
      <c r="JKK555" s="52"/>
      <c r="JKL555" s="52"/>
      <c r="JKM555" s="52"/>
      <c r="JKN555" s="52"/>
      <c r="JKO555" s="52"/>
      <c r="JKP555" s="52"/>
      <c r="JKQ555" s="52"/>
      <c r="JKR555" s="52"/>
      <c r="JKS555" s="52"/>
      <c r="JKT555" s="52"/>
      <c r="JKU555" s="52"/>
      <c r="JKV555" s="52"/>
      <c r="JKW555" s="52"/>
      <c r="JKX555" s="52"/>
      <c r="JKY555" s="52"/>
      <c r="JKZ555" s="52"/>
      <c r="JLA555" s="52"/>
      <c r="JLB555" s="52"/>
      <c r="JLC555" s="52"/>
      <c r="JLD555" s="52"/>
      <c r="JLE555" s="52"/>
      <c r="JLF555" s="52"/>
      <c r="JLG555" s="52"/>
      <c r="JLH555" s="52"/>
      <c r="JLI555" s="52"/>
      <c r="JLJ555" s="52"/>
      <c r="JLK555" s="52"/>
      <c r="JLL555" s="52"/>
      <c r="JLM555" s="52"/>
      <c r="JLN555" s="52"/>
      <c r="JLO555" s="52"/>
      <c r="JLP555" s="52"/>
      <c r="JLQ555" s="52"/>
      <c r="JLR555" s="52"/>
      <c r="JLS555" s="52"/>
      <c r="JLT555" s="52"/>
      <c r="JLU555" s="52"/>
      <c r="JLV555" s="52"/>
      <c r="JLW555" s="52"/>
      <c r="JLX555" s="52"/>
      <c r="JLY555" s="52"/>
      <c r="JLZ555" s="52"/>
      <c r="JMA555" s="52"/>
      <c r="JMB555" s="52"/>
      <c r="JMC555" s="52"/>
      <c r="JMD555" s="52"/>
      <c r="JME555" s="52"/>
      <c r="JMF555" s="52"/>
      <c r="JMG555" s="52"/>
      <c r="JMH555" s="52"/>
      <c r="JMI555" s="52"/>
      <c r="JMJ555" s="52"/>
      <c r="JMK555" s="52"/>
      <c r="JML555" s="52"/>
      <c r="JMM555" s="52"/>
      <c r="JMN555" s="52"/>
      <c r="JMO555" s="52"/>
      <c r="JMP555" s="52"/>
      <c r="JMQ555" s="52"/>
      <c r="JMR555" s="52"/>
      <c r="JMS555" s="52"/>
      <c r="JMT555" s="52"/>
      <c r="JMU555" s="52"/>
      <c r="JMV555" s="52"/>
      <c r="JMW555" s="52"/>
      <c r="JMX555" s="52"/>
      <c r="JMY555" s="52"/>
      <c r="JMZ555" s="52"/>
      <c r="JNA555" s="52"/>
      <c r="JNB555" s="52"/>
      <c r="JNC555" s="52"/>
      <c r="JND555" s="52"/>
      <c r="JNE555" s="52"/>
      <c r="JNF555" s="52"/>
      <c r="JNG555" s="52"/>
      <c r="JNH555" s="52"/>
      <c r="JNI555" s="52"/>
      <c r="JNJ555" s="52"/>
      <c r="JNK555" s="52"/>
      <c r="JNL555" s="52"/>
      <c r="JNM555" s="52"/>
      <c r="JNN555" s="52"/>
      <c r="JNO555" s="52"/>
      <c r="JNP555" s="52"/>
      <c r="JNQ555" s="52"/>
      <c r="JNR555" s="52"/>
      <c r="JNS555" s="52"/>
      <c r="JNT555" s="52"/>
      <c r="JNU555" s="52"/>
      <c r="JNV555" s="52"/>
      <c r="JNW555" s="52"/>
      <c r="JNX555" s="52"/>
      <c r="JNY555" s="52"/>
      <c r="JNZ555" s="52"/>
      <c r="JOA555" s="52"/>
      <c r="JOB555" s="52"/>
      <c r="JOC555" s="52"/>
      <c r="JOD555" s="52"/>
      <c r="JOE555" s="52"/>
      <c r="JOF555" s="52"/>
      <c r="JOG555" s="52"/>
      <c r="JOH555" s="52"/>
      <c r="JOI555" s="52"/>
      <c r="JOJ555" s="52"/>
      <c r="JOK555" s="52"/>
      <c r="JOL555" s="52"/>
      <c r="JOM555" s="52"/>
      <c r="JON555" s="52"/>
      <c r="JOO555" s="52"/>
      <c r="JOP555" s="52"/>
      <c r="JOQ555" s="52"/>
      <c r="JOR555" s="52"/>
      <c r="JOS555" s="52"/>
      <c r="JOT555" s="52"/>
      <c r="JOU555" s="52"/>
      <c r="JOV555" s="52"/>
      <c r="JOW555" s="52"/>
      <c r="JOX555" s="52"/>
      <c r="JOY555" s="52"/>
      <c r="JOZ555" s="52"/>
      <c r="JPA555" s="52"/>
      <c r="JPB555" s="52"/>
      <c r="JPC555" s="52"/>
      <c r="JPD555" s="52"/>
      <c r="JPE555" s="52"/>
      <c r="JPF555" s="52"/>
      <c r="JPG555" s="52"/>
      <c r="JPH555" s="52"/>
      <c r="JPI555" s="52"/>
      <c r="JPJ555" s="52"/>
      <c r="JPK555" s="52"/>
      <c r="JPL555" s="52"/>
      <c r="JPM555" s="52"/>
      <c r="JPN555" s="52"/>
      <c r="JPO555" s="52"/>
      <c r="JPP555" s="52"/>
      <c r="JPQ555" s="52"/>
      <c r="JPR555" s="52"/>
      <c r="JPS555" s="52"/>
      <c r="JPT555" s="52"/>
      <c r="JPU555" s="52"/>
      <c r="JPV555" s="52"/>
      <c r="JPW555" s="52"/>
      <c r="JPX555" s="52"/>
      <c r="JPY555" s="52"/>
      <c r="JPZ555" s="52"/>
      <c r="JQA555" s="52"/>
      <c r="JQB555" s="52"/>
      <c r="JQC555" s="52"/>
      <c r="JQD555" s="52"/>
      <c r="JQE555" s="52"/>
      <c r="JQF555" s="52"/>
      <c r="JQG555" s="52"/>
      <c r="JQH555" s="52"/>
      <c r="JQI555" s="52"/>
      <c r="JQJ555" s="52"/>
      <c r="JQK555" s="52"/>
      <c r="JQL555" s="52"/>
      <c r="JQM555" s="52"/>
      <c r="JQN555" s="52"/>
      <c r="JQO555" s="52"/>
      <c r="JQP555" s="52"/>
      <c r="JQQ555" s="52"/>
      <c r="JQR555" s="52"/>
      <c r="JQS555" s="52"/>
      <c r="JQT555" s="52"/>
      <c r="JQU555" s="52"/>
      <c r="JQV555" s="52"/>
      <c r="JQW555" s="52"/>
      <c r="JQX555" s="52"/>
      <c r="JQY555" s="52"/>
      <c r="JQZ555" s="52"/>
      <c r="JRA555" s="52"/>
      <c r="JRB555" s="52"/>
      <c r="JRC555" s="52"/>
      <c r="JRD555" s="52"/>
      <c r="JRE555" s="52"/>
      <c r="JRF555" s="52"/>
      <c r="JRG555" s="52"/>
      <c r="JRH555" s="52"/>
      <c r="JRI555" s="52"/>
      <c r="JRJ555" s="52"/>
      <c r="JRK555" s="52"/>
      <c r="JRL555" s="52"/>
      <c r="JRM555" s="52"/>
      <c r="JRN555" s="52"/>
      <c r="JRO555" s="52"/>
      <c r="JRP555" s="52"/>
      <c r="JRQ555" s="52"/>
      <c r="JRR555" s="52"/>
      <c r="JRS555" s="52"/>
      <c r="JRT555" s="52"/>
      <c r="JRU555" s="52"/>
      <c r="JRV555" s="52"/>
      <c r="JRW555" s="52"/>
      <c r="JRX555" s="52"/>
      <c r="JRY555" s="52"/>
      <c r="JRZ555" s="52"/>
      <c r="JSA555" s="52"/>
      <c r="JSB555" s="52"/>
      <c r="JSC555" s="52"/>
      <c r="JSD555" s="52"/>
      <c r="JSE555" s="52"/>
      <c r="JSF555" s="52"/>
      <c r="JSG555" s="52"/>
      <c r="JSH555" s="52"/>
      <c r="JSI555" s="52"/>
      <c r="JSJ555" s="52"/>
      <c r="JSK555" s="52"/>
      <c r="JSL555" s="52"/>
      <c r="JSM555" s="52"/>
      <c r="JSN555" s="52"/>
      <c r="JSO555" s="52"/>
      <c r="JSP555" s="52"/>
      <c r="JSQ555" s="52"/>
      <c r="JSR555" s="52"/>
      <c r="JSS555" s="52"/>
      <c r="JST555" s="52"/>
      <c r="JSU555" s="52"/>
      <c r="JSV555" s="52"/>
      <c r="JSW555" s="52"/>
      <c r="JSX555" s="52"/>
      <c r="JSY555" s="52"/>
      <c r="JSZ555" s="52"/>
      <c r="JTA555" s="52"/>
      <c r="JTB555" s="52"/>
      <c r="JTC555" s="52"/>
      <c r="JTD555" s="52"/>
      <c r="JTE555" s="52"/>
      <c r="JTF555" s="52"/>
      <c r="JTG555" s="52"/>
      <c r="JTH555" s="52"/>
      <c r="JTI555" s="52"/>
      <c r="JTJ555" s="52"/>
      <c r="JTK555" s="52"/>
      <c r="JTL555" s="52"/>
      <c r="JTM555" s="52"/>
      <c r="JTN555" s="52"/>
      <c r="JTO555" s="52"/>
      <c r="JTP555" s="52"/>
      <c r="JTQ555" s="52"/>
      <c r="JTR555" s="52"/>
      <c r="JTS555" s="52"/>
      <c r="JTT555" s="52"/>
      <c r="JTU555" s="52"/>
      <c r="JTV555" s="52"/>
      <c r="JTW555" s="52"/>
      <c r="JTX555" s="52"/>
      <c r="JTY555" s="52"/>
      <c r="JTZ555" s="52"/>
      <c r="JUA555" s="52"/>
      <c r="JUB555" s="52"/>
      <c r="JUC555" s="52"/>
      <c r="JUD555" s="52"/>
      <c r="JUE555" s="52"/>
      <c r="JUF555" s="52"/>
      <c r="JUG555" s="52"/>
      <c r="JUH555" s="52"/>
      <c r="JUI555" s="52"/>
      <c r="JUJ555" s="52"/>
      <c r="JUK555" s="52"/>
      <c r="JUL555" s="52"/>
      <c r="JUM555" s="52"/>
      <c r="JUN555" s="52"/>
      <c r="JUO555" s="52"/>
      <c r="JUP555" s="52"/>
      <c r="JUQ555" s="52"/>
      <c r="JUR555" s="52"/>
      <c r="JUS555" s="52"/>
      <c r="JUT555" s="52"/>
      <c r="JUU555" s="52"/>
      <c r="JUV555" s="52"/>
      <c r="JUW555" s="52"/>
      <c r="JUX555" s="52"/>
      <c r="JUY555" s="52"/>
      <c r="JUZ555" s="52"/>
      <c r="JVA555" s="52"/>
      <c r="JVB555" s="52"/>
      <c r="JVC555" s="52"/>
      <c r="JVD555" s="52"/>
      <c r="JVE555" s="52"/>
      <c r="JVF555" s="52"/>
      <c r="JVG555" s="52"/>
      <c r="JVH555" s="52"/>
      <c r="JVI555" s="52"/>
      <c r="JVJ555" s="52"/>
      <c r="JVK555" s="52"/>
      <c r="JVL555" s="52"/>
      <c r="JVM555" s="52"/>
      <c r="JVN555" s="52"/>
      <c r="JVO555" s="52"/>
      <c r="JVP555" s="52"/>
      <c r="JVQ555" s="52"/>
      <c r="JVR555" s="52"/>
      <c r="JVS555" s="52"/>
      <c r="JVT555" s="52"/>
      <c r="JVU555" s="52"/>
      <c r="JVV555" s="52"/>
      <c r="JVW555" s="52"/>
      <c r="JVX555" s="52"/>
      <c r="JVY555" s="52"/>
      <c r="JVZ555" s="52"/>
      <c r="JWA555" s="52"/>
      <c r="JWB555" s="52"/>
      <c r="JWC555" s="52"/>
      <c r="JWD555" s="52"/>
      <c r="JWE555" s="52"/>
      <c r="JWF555" s="52"/>
      <c r="JWG555" s="52"/>
      <c r="JWH555" s="52"/>
      <c r="JWI555" s="52"/>
      <c r="JWJ555" s="52"/>
      <c r="JWK555" s="52"/>
      <c r="JWL555" s="52"/>
      <c r="JWM555" s="52"/>
      <c r="JWN555" s="52"/>
      <c r="JWO555" s="52"/>
      <c r="JWP555" s="52"/>
      <c r="JWQ555" s="52"/>
      <c r="JWR555" s="52"/>
      <c r="JWS555" s="52"/>
      <c r="JWT555" s="52"/>
      <c r="JWU555" s="52"/>
      <c r="JWV555" s="52"/>
      <c r="JWW555" s="52"/>
      <c r="JWX555" s="52"/>
      <c r="JWY555" s="52"/>
      <c r="JWZ555" s="52"/>
      <c r="JXA555" s="52"/>
      <c r="JXB555" s="52"/>
      <c r="JXC555" s="52"/>
      <c r="JXD555" s="52"/>
      <c r="JXE555" s="52"/>
      <c r="JXF555" s="52"/>
      <c r="JXG555" s="52"/>
      <c r="JXH555" s="52"/>
      <c r="JXI555" s="52"/>
      <c r="JXJ555" s="52"/>
      <c r="JXK555" s="52"/>
      <c r="JXL555" s="52"/>
      <c r="JXM555" s="52"/>
      <c r="JXN555" s="52"/>
      <c r="JXO555" s="52"/>
      <c r="JXP555" s="52"/>
      <c r="JXQ555" s="52"/>
      <c r="JXR555" s="52"/>
      <c r="JXS555" s="52"/>
      <c r="JXT555" s="52"/>
      <c r="JXU555" s="52"/>
      <c r="JXV555" s="52"/>
      <c r="JXW555" s="52"/>
      <c r="JXX555" s="52"/>
      <c r="JXY555" s="52"/>
      <c r="JXZ555" s="52"/>
      <c r="JYA555" s="52"/>
      <c r="JYB555" s="52"/>
      <c r="JYC555" s="52"/>
      <c r="JYD555" s="52"/>
      <c r="JYE555" s="52"/>
      <c r="JYF555" s="52"/>
      <c r="JYG555" s="52"/>
      <c r="JYH555" s="52"/>
      <c r="JYI555" s="52"/>
      <c r="JYJ555" s="52"/>
      <c r="JYK555" s="52"/>
      <c r="JYL555" s="52"/>
      <c r="JYM555" s="52"/>
      <c r="JYN555" s="52"/>
      <c r="JYO555" s="52"/>
      <c r="JYP555" s="52"/>
      <c r="JYQ555" s="52"/>
      <c r="JYR555" s="52"/>
      <c r="JYS555" s="52"/>
      <c r="JYT555" s="52"/>
      <c r="JYU555" s="52"/>
      <c r="JYV555" s="52"/>
      <c r="JYW555" s="52"/>
      <c r="JYX555" s="52"/>
      <c r="JYY555" s="52"/>
      <c r="JYZ555" s="52"/>
      <c r="JZA555" s="52"/>
      <c r="JZB555" s="52"/>
      <c r="JZC555" s="52"/>
      <c r="JZD555" s="52"/>
      <c r="JZE555" s="52"/>
      <c r="JZF555" s="52"/>
      <c r="JZG555" s="52"/>
      <c r="JZH555" s="52"/>
      <c r="JZI555" s="52"/>
      <c r="JZJ555" s="52"/>
      <c r="JZK555" s="52"/>
      <c r="JZL555" s="52"/>
      <c r="JZM555" s="52"/>
      <c r="JZN555" s="52"/>
      <c r="JZO555" s="52"/>
      <c r="JZP555" s="52"/>
      <c r="JZQ555" s="52"/>
      <c r="JZR555" s="52"/>
      <c r="JZS555" s="52"/>
      <c r="JZT555" s="52"/>
      <c r="JZU555" s="52"/>
      <c r="JZV555" s="52"/>
      <c r="JZW555" s="52"/>
      <c r="JZX555" s="52"/>
      <c r="JZY555" s="52"/>
      <c r="JZZ555" s="52"/>
      <c r="KAA555" s="52"/>
      <c r="KAB555" s="52"/>
      <c r="KAC555" s="52"/>
      <c r="KAD555" s="52"/>
      <c r="KAE555" s="52"/>
      <c r="KAF555" s="52"/>
      <c r="KAG555" s="52"/>
      <c r="KAH555" s="52"/>
      <c r="KAI555" s="52"/>
      <c r="KAJ555" s="52"/>
      <c r="KAK555" s="52"/>
      <c r="KAL555" s="52"/>
      <c r="KAM555" s="52"/>
      <c r="KAN555" s="52"/>
      <c r="KAO555" s="52"/>
      <c r="KAP555" s="52"/>
      <c r="KAQ555" s="52"/>
      <c r="KAR555" s="52"/>
      <c r="KAS555" s="52"/>
      <c r="KAT555" s="52"/>
      <c r="KAU555" s="52"/>
      <c r="KAV555" s="52"/>
      <c r="KAW555" s="52"/>
      <c r="KAX555" s="52"/>
      <c r="KAY555" s="52"/>
      <c r="KAZ555" s="52"/>
      <c r="KBA555" s="52"/>
      <c r="KBB555" s="52"/>
      <c r="KBC555" s="52"/>
      <c r="KBD555" s="52"/>
      <c r="KBE555" s="52"/>
      <c r="KBF555" s="52"/>
      <c r="KBG555" s="52"/>
      <c r="KBH555" s="52"/>
      <c r="KBI555" s="52"/>
      <c r="KBJ555" s="52"/>
      <c r="KBK555" s="52"/>
      <c r="KBL555" s="52"/>
      <c r="KBM555" s="52"/>
      <c r="KBN555" s="52"/>
      <c r="KBO555" s="52"/>
      <c r="KBP555" s="52"/>
      <c r="KBQ555" s="52"/>
      <c r="KBR555" s="52"/>
      <c r="KBS555" s="52"/>
      <c r="KBT555" s="52"/>
      <c r="KBU555" s="52"/>
      <c r="KBV555" s="52"/>
      <c r="KBW555" s="52"/>
      <c r="KBX555" s="52"/>
      <c r="KBY555" s="52"/>
      <c r="KBZ555" s="52"/>
      <c r="KCA555" s="52"/>
      <c r="KCB555" s="52"/>
      <c r="KCC555" s="52"/>
      <c r="KCD555" s="52"/>
      <c r="KCE555" s="52"/>
      <c r="KCF555" s="52"/>
      <c r="KCG555" s="52"/>
      <c r="KCH555" s="52"/>
      <c r="KCI555" s="52"/>
      <c r="KCJ555" s="52"/>
      <c r="KCK555" s="52"/>
      <c r="KCL555" s="52"/>
      <c r="KCM555" s="52"/>
      <c r="KCN555" s="52"/>
      <c r="KCO555" s="52"/>
      <c r="KCP555" s="52"/>
      <c r="KCQ555" s="52"/>
      <c r="KCR555" s="52"/>
      <c r="KCS555" s="52"/>
      <c r="KCT555" s="52"/>
      <c r="KCU555" s="52"/>
      <c r="KCV555" s="52"/>
      <c r="KCW555" s="52"/>
      <c r="KCX555" s="52"/>
      <c r="KCY555" s="52"/>
      <c r="KCZ555" s="52"/>
      <c r="KDA555" s="52"/>
      <c r="KDB555" s="52"/>
      <c r="KDC555" s="52"/>
      <c r="KDD555" s="52"/>
      <c r="KDE555" s="52"/>
      <c r="KDF555" s="52"/>
      <c r="KDG555" s="52"/>
      <c r="KDH555" s="52"/>
      <c r="KDI555" s="52"/>
      <c r="KDJ555" s="52"/>
      <c r="KDK555" s="52"/>
      <c r="KDL555" s="52"/>
      <c r="KDM555" s="52"/>
      <c r="KDN555" s="52"/>
      <c r="KDO555" s="52"/>
      <c r="KDP555" s="52"/>
      <c r="KDQ555" s="52"/>
      <c r="KDR555" s="52"/>
      <c r="KDS555" s="52"/>
      <c r="KDT555" s="52"/>
      <c r="KDU555" s="52"/>
      <c r="KDV555" s="52"/>
      <c r="KDW555" s="52"/>
      <c r="KDX555" s="52"/>
      <c r="KDY555" s="52"/>
      <c r="KDZ555" s="52"/>
      <c r="KEA555" s="52"/>
      <c r="KEB555" s="52"/>
      <c r="KEC555" s="52"/>
      <c r="KED555" s="52"/>
      <c r="KEE555" s="52"/>
      <c r="KEF555" s="52"/>
      <c r="KEG555" s="52"/>
      <c r="KEH555" s="52"/>
      <c r="KEI555" s="52"/>
      <c r="KEJ555" s="52"/>
      <c r="KEK555" s="52"/>
      <c r="KEL555" s="52"/>
      <c r="KEM555" s="52"/>
      <c r="KEN555" s="52"/>
      <c r="KEO555" s="52"/>
      <c r="KEP555" s="52"/>
      <c r="KEQ555" s="52"/>
      <c r="KER555" s="52"/>
      <c r="KES555" s="52"/>
      <c r="KET555" s="52"/>
      <c r="KEU555" s="52"/>
      <c r="KEV555" s="52"/>
      <c r="KEW555" s="52"/>
      <c r="KEX555" s="52"/>
      <c r="KEY555" s="52"/>
      <c r="KEZ555" s="52"/>
      <c r="KFA555" s="52"/>
      <c r="KFB555" s="52"/>
      <c r="KFC555" s="52"/>
      <c r="KFD555" s="52"/>
      <c r="KFE555" s="52"/>
      <c r="KFF555" s="52"/>
      <c r="KFG555" s="52"/>
      <c r="KFH555" s="52"/>
      <c r="KFI555" s="52"/>
      <c r="KFJ555" s="52"/>
      <c r="KFK555" s="52"/>
      <c r="KFL555" s="52"/>
      <c r="KFM555" s="52"/>
      <c r="KFN555" s="52"/>
      <c r="KFO555" s="52"/>
      <c r="KFP555" s="52"/>
      <c r="KFQ555" s="52"/>
      <c r="KFR555" s="52"/>
      <c r="KFS555" s="52"/>
      <c r="KFT555" s="52"/>
      <c r="KFU555" s="52"/>
      <c r="KFV555" s="52"/>
      <c r="KFW555" s="52"/>
      <c r="KFX555" s="52"/>
      <c r="KFY555" s="52"/>
      <c r="KFZ555" s="52"/>
      <c r="KGA555" s="52"/>
      <c r="KGB555" s="52"/>
      <c r="KGC555" s="52"/>
      <c r="KGD555" s="52"/>
      <c r="KGE555" s="52"/>
      <c r="KGF555" s="52"/>
      <c r="KGG555" s="52"/>
      <c r="KGH555" s="52"/>
      <c r="KGI555" s="52"/>
      <c r="KGJ555" s="52"/>
      <c r="KGK555" s="52"/>
      <c r="KGL555" s="52"/>
      <c r="KGM555" s="52"/>
      <c r="KGN555" s="52"/>
      <c r="KGO555" s="52"/>
      <c r="KGP555" s="52"/>
      <c r="KGQ555" s="52"/>
      <c r="KGR555" s="52"/>
      <c r="KGS555" s="52"/>
      <c r="KGT555" s="52"/>
      <c r="KGU555" s="52"/>
      <c r="KGV555" s="52"/>
      <c r="KGW555" s="52"/>
      <c r="KGX555" s="52"/>
      <c r="KGY555" s="52"/>
      <c r="KGZ555" s="52"/>
      <c r="KHA555" s="52"/>
      <c r="KHB555" s="52"/>
      <c r="KHC555" s="52"/>
      <c r="KHD555" s="52"/>
      <c r="KHE555" s="52"/>
      <c r="KHF555" s="52"/>
      <c r="KHG555" s="52"/>
      <c r="KHH555" s="52"/>
      <c r="KHI555" s="52"/>
      <c r="KHJ555" s="52"/>
      <c r="KHK555" s="52"/>
      <c r="KHL555" s="52"/>
      <c r="KHM555" s="52"/>
      <c r="KHN555" s="52"/>
      <c r="KHO555" s="52"/>
      <c r="KHP555" s="52"/>
      <c r="KHQ555" s="52"/>
      <c r="KHR555" s="52"/>
      <c r="KHS555" s="52"/>
      <c r="KHT555" s="52"/>
      <c r="KHU555" s="52"/>
      <c r="KHV555" s="52"/>
      <c r="KHW555" s="52"/>
      <c r="KHX555" s="52"/>
      <c r="KHY555" s="52"/>
      <c r="KHZ555" s="52"/>
      <c r="KIA555" s="52"/>
      <c r="KIB555" s="52"/>
      <c r="KIC555" s="52"/>
      <c r="KID555" s="52"/>
      <c r="KIE555" s="52"/>
      <c r="KIF555" s="52"/>
      <c r="KIG555" s="52"/>
      <c r="KIH555" s="52"/>
      <c r="KII555" s="52"/>
      <c r="KIJ555" s="52"/>
      <c r="KIK555" s="52"/>
      <c r="KIL555" s="52"/>
      <c r="KIM555" s="52"/>
      <c r="KIN555" s="52"/>
      <c r="KIO555" s="52"/>
      <c r="KIP555" s="52"/>
      <c r="KIQ555" s="52"/>
      <c r="KIR555" s="52"/>
      <c r="KIS555" s="52"/>
      <c r="KIT555" s="52"/>
      <c r="KIU555" s="52"/>
      <c r="KIV555" s="52"/>
      <c r="KIW555" s="52"/>
      <c r="KIX555" s="52"/>
      <c r="KIY555" s="52"/>
      <c r="KIZ555" s="52"/>
      <c r="KJA555" s="52"/>
      <c r="KJB555" s="52"/>
      <c r="KJC555" s="52"/>
      <c r="KJD555" s="52"/>
      <c r="KJE555" s="52"/>
      <c r="KJF555" s="52"/>
      <c r="KJG555" s="52"/>
      <c r="KJH555" s="52"/>
      <c r="KJI555" s="52"/>
      <c r="KJJ555" s="52"/>
      <c r="KJK555" s="52"/>
      <c r="KJL555" s="52"/>
      <c r="KJM555" s="52"/>
      <c r="KJN555" s="52"/>
      <c r="KJO555" s="52"/>
      <c r="KJP555" s="52"/>
      <c r="KJQ555" s="52"/>
      <c r="KJR555" s="52"/>
      <c r="KJS555" s="52"/>
      <c r="KJT555" s="52"/>
      <c r="KJU555" s="52"/>
      <c r="KJV555" s="52"/>
      <c r="KJW555" s="52"/>
      <c r="KJX555" s="52"/>
      <c r="KJY555" s="52"/>
      <c r="KJZ555" s="52"/>
      <c r="KKA555" s="52"/>
      <c r="KKB555" s="52"/>
      <c r="KKC555" s="52"/>
      <c r="KKD555" s="52"/>
      <c r="KKE555" s="52"/>
      <c r="KKF555" s="52"/>
      <c r="KKG555" s="52"/>
      <c r="KKH555" s="52"/>
      <c r="KKI555" s="52"/>
      <c r="KKJ555" s="52"/>
      <c r="KKK555" s="52"/>
      <c r="KKL555" s="52"/>
      <c r="KKM555" s="52"/>
      <c r="KKN555" s="52"/>
      <c r="KKO555" s="52"/>
      <c r="KKP555" s="52"/>
      <c r="KKQ555" s="52"/>
      <c r="KKR555" s="52"/>
      <c r="KKS555" s="52"/>
      <c r="KKT555" s="52"/>
      <c r="KKU555" s="52"/>
      <c r="KKV555" s="52"/>
      <c r="KKW555" s="52"/>
      <c r="KKX555" s="52"/>
      <c r="KKY555" s="52"/>
      <c r="KKZ555" s="52"/>
      <c r="KLA555" s="52"/>
      <c r="KLB555" s="52"/>
      <c r="KLC555" s="52"/>
      <c r="KLD555" s="52"/>
      <c r="KLE555" s="52"/>
      <c r="KLF555" s="52"/>
      <c r="KLG555" s="52"/>
      <c r="KLH555" s="52"/>
      <c r="KLI555" s="52"/>
      <c r="KLJ555" s="52"/>
      <c r="KLK555" s="52"/>
      <c r="KLL555" s="52"/>
      <c r="KLM555" s="52"/>
      <c r="KLN555" s="52"/>
      <c r="KLO555" s="52"/>
      <c r="KLP555" s="52"/>
      <c r="KLQ555" s="52"/>
      <c r="KLR555" s="52"/>
      <c r="KLS555" s="52"/>
      <c r="KLT555" s="52"/>
      <c r="KLU555" s="52"/>
      <c r="KLV555" s="52"/>
      <c r="KLW555" s="52"/>
      <c r="KLX555" s="52"/>
      <c r="KLY555" s="52"/>
      <c r="KLZ555" s="52"/>
      <c r="KMA555" s="52"/>
      <c r="KMB555" s="52"/>
      <c r="KMC555" s="52"/>
      <c r="KMD555" s="52"/>
      <c r="KME555" s="52"/>
      <c r="KMF555" s="52"/>
      <c r="KMG555" s="52"/>
      <c r="KMH555" s="52"/>
      <c r="KMI555" s="52"/>
      <c r="KMJ555" s="52"/>
      <c r="KMK555" s="52"/>
      <c r="KML555" s="52"/>
      <c r="KMM555" s="52"/>
      <c r="KMN555" s="52"/>
      <c r="KMO555" s="52"/>
      <c r="KMP555" s="52"/>
      <c r="KMQ555" s="52"/>
      <c r="KMR555" s="52"/>
      <c r="KMS555" s="52"/>
      <c r="KMT555" s="52"/>
      <c r="KMU555" s="52"/>
      <c r="KMV555" s="52"/>
      <c r="KMW555" s="52"/>
      <c r="KMX555" s="52"/>
      <c r="KMY555" s="52"/>
      <c r="KMZ555" s="52"/>
      <c r="KNA555" s="52"/>
      <c r="KNB555" s="52"/>
      <c r="KNC555" s="52"/>
      <c r="KND555" s="52"/>
      <c r="KNE555" s="52"/>
      <c r="KNF555" s="52"/>
      <c r="KNG555" s="52"/>
      <c r="KNH555" s="52"/>
      <c r="KNI555" s="52"/>
      <c r="KNJ555" s="52"/>
      <c r="KNK555" s="52"/>
      <c r="KNL555" s="52"/>
      <c r="KNM555" s="52"/>
      <c r="KNN555" s="52"/>
      <c r="KNO555" s="52"/>
      <c r="KNP555" s="52"/>
      <c r="KNQ555" s="52"/>
      <c r="KNR555" s="52"/>
      <c r="KNS555" s="52"/>
      <c r="KNT555" s="52"/>
      <c r="KNU555" s="52"/>
      <c r="KNV555" s="52"/>
      <c r="KNW555" s="52"/>
      <c r="KNX555" s="52"/>
      <c r="KNY555" s="52"/>
      <c r="KNZ555" s="52"/>
      <c r="KOA555" s="52"/>
      <c r="KOB555" s="52"/>
      <c r="KOC555" s="52"/>
      <c r="KOD555" s="52"/>
      <c r="KOE555" s="52"/>
      <c r="KOF555" s="52"/>
      <c r="KOG555" s="52"/>
      <c r="KOH555" s="52"/>
      <c r="KOI555" s="52"/>
      <c r="KOJ555" s="52"/>
      <c r="KOK555" s="52"/>
      <c r="KOL555" s="52"/>
      <c r="KOM555" s="52"/>
      <c r="KON555" s="52"/>
      <c r="KOO555" s="52"/>
      <c r="KOP555" s="52"/>
      <c r="KOQ555" s="52"/>
      <c r="KOR555" s="52"/>
      <c r="KOS555" s="52"/>
      <c r="KOT555" s="52"/>
      <c r="KOU555" s="52"/>
      <c r="KOV555" s="52"/>
      <c r="KOW555" s="52"/>
      <c r="KOX555" s="52"/>
      <c r="KOY555" s="52"/>
      <c r="KOZ555" s="52"/>
      <c r="KPA555" s="52"/>
      <c r="KPB555" s="52"/>
      <c r="KPC555" s="52"/>
      <c r="KPD555" s="52"/>
      <c r="KPE555" s="52"/>
      <c r="KPF555" s="52"/>
      <c r="KPG555" s="52"/>
      <c r="KPH555" s="52"/>
      <c r="KPI555" s="52"/>
      <c r="KPJ555" s="52"/>
      <c r="KPK555" s="52"/>
      <c r="KPL555" s="52"/>
      <c r="KPM555" s="52"/>
      <c r="KPN555" s="52"/>
      <c r="KPO555" s="52"/>
      <c r="KPP555" s="52"/>
      <c r="KPQ555" s="52"/>
      <c r="KPR555" s="52"/>
      <c r="KPS555" s="52"/>
      <c r="KPT555" s="52"/>
      <c r="KPU555" s="52"/>
      <c r="KPV555" s="52"/>
      <c r="KPW555" s="52"/>
      <c r="KPX555" s="52"/>
      <c r="KPY555" s="52"/>
      <c r="KPZ555" s="52"/>
      <c r="KQA555" s="52"/>
      <c r="KQB555" s="52"/>
      <c r="KQC555" s="52"/>
      <c r="KQD555" s="52"/>
      <c r="KQE555" s="52"/>
      <c r="KQF555" s="52"/>
      <c r="KQG555" s="52"/>
      <c r="KQH555" s="52"/>
      <c r="KQI555" s="52"/>
      <c r="KQJ555" s="52"/>
      <c r="KQK555" s="52"/>
      <c r="KQL555" s="52"/>
      <c r="KQM555" s="52"/>
      <c r="KQN555" s="52"/>
      <c r="KQO555" s="52"/>
      <c r="KQP555" s="52"/>
      <c r="KQQ555" s="52"/>
      <c r="KQR555" s="52"/>
      <c r="KQS555" s="52"/>
      <c r="KQT555" s="52"/>
      <c r="KQU555" s="52"/>
      <c r="KQV555" s="52"/>
      <c r="KQW555" s="52"/>
      <c r="KQX555" s="52"/>
      <c r="KQY555" s="52"/>
      <c r="KQZ555" s="52"/>
      <c r="KRA555" s="52"/>
      <c r="KRB555" s="52"/>
      <c r="KRC555" s="52"/>
      <c r="KRD555" s="52"/>
      <c r="KRE555" s="52"/>
      <c r="KRF555" s="52"/>
      <c r="KRG555" s="52"/>
      <c r="KRH555" s="52"/>
      <c r="KRI555" s="52"/>
      <c r="KRJ555" s="52"/>
      <c r="KRK555" s="52"/>
      <c r="KRL555" s="52"/>
      <c r="KRM555" s="52"/>
      <c r="KRN555" s="52"/>
      <c r="KRO555" s="52"/>
      <c r="KRP555" s="52"/>
      <c r="KRQ555" s="52"/>
      <c r="KRR555" s="52"/>
      <c r="KRS555" s="52"/>
      <c r="KRT555" s="52"/>
      <c r="KRU555" s="52"/>
      <c r="KRV555" s="52"/>
      <c r="KRW555" s="52"/>
      <c r="KRX555" s="52"/>
      <c r="KRY555" s="52"/>
      <c r="KRZ555" s="52"/>
      <c r="KSA555" s="52"/>
      <c r="KSB555" s="52"/>
      <c r="KSC555" s="52"/>
      <c r="KSD555" s="52"/>
      <c r="KSE555" s="52"/>
      <c r="KSF555" s="52"/>
      <c r="KSG555" s="52"/>
      <c r="KSH555" s="52"/>
      <c r="KSI555" s="52"/>
      <c r="KSJ555" s="52"/>
      <c r="KSK555" s="52"/>
      <c r="KSL555" s="52"/>
      <c r="KSM555" s="52"/>
      <c r="KSN555" s="52"/>
      <c r="KSO555" s="52"/>
      <c r="KSP555" s="52"/>
      <c r="KSQ555" s="52"/>
      <c r="KSR555" s="52"/>
      <c r="KSS555" s="52"/>
      <c r="KST555" s="52"/>
      <c r="KSU555" s="52"/>
      <c r="KSV555" s="52"/>
      <c r="KSW555" s="52"/>
      <c r="KSX555" s="52"/>
      <c r="KSY555" s="52"/>
      <c r="KSZ555" s="52"/>
      <c r="KTA555" s="52"/>
      <c r="KTB555" s="52"/>
      <c r="KTC555" s="52"/>
      <c r="KTD555" s="52"/>
      <c r="KTE555" s="52"/>
      <c r="KTF555" s="52"/>
      <c r="KTG555" s="52"/>
      <c r="KTH555" s="52"/>
      <c r="KTI555" s="52"/>
      <c r="KTJ555" s="52"/>
      <c r="KTK555" s="52"/>
      <c r="KTL555" s="52"/>
      <c r="KTM555" s="52"/>
      <c r="KTN555" s="52"/>
      <c r="KTO555" s="52"/>
      <c r="KTP555" s="52"/>
      <c r="KTQ555" s="52"/>
      <c r="KTR555" s="52"/>
      <c r="KTS555" s="52"/>
      <c r="KTT555" s="52"/>
      <c r="KTU555" s="52"/>
      <c r="KTV555" s="52"/>
      <c r="KTW555" s="52"/>
      <c r="KTX555" s="52"/>
      <c r="KTY555" s="52"/>
      <c r="KTZ555" s="52"/>
      <c r="KUA555" s="52"/>
      <c r="KUB555" s="52"/>
      <c r="KUC555" s="52"/>
      <c r="KUD555" s="52"/>
      <c r="KUE555" s="52"/>
      <c r="KUF555" s="52"/>
      <c r="KUG555" s="52"/>
      <c r="KUH555" s="52"/>
      <c r="KUI555" s="52"/>
      <c r="KUJ555" s="52"/>
      <c r="KUK555" s="52"/>
      <c r="KUL555" s="52"/>
      <c r="KUM555" s="52"/>
      <c r="KUN555" s="52"/>
      <c r="KUO555" s="52"/>
      <c r="KUP555" s="52"/>
      <c r="KUQ555" s="52"/>
      <c r="KUR555" s="52"/>
      <c r="KUS555" s="52"/>
      <c r="KUT555" s="52"/>
      <c r="KUU555" s="52"/>
      <c r="KUV555" s="52"/>
      <c r="KUW555" s="52"/>
      <c r="KUX555" s="52"/>
      <c r="KUY555" s="52"/>
      <c r="KUZ555" s="52"/>
      <c r="KVA555" s="52"/>
      <c r="KVB555" s="52"/>
      <c r="KVC555" s="52"/>
      <c r="KVD555" s="52"/>
      <c r="KVE555" s="52"/>
      <c r="KVF555" s="52"/>
      <c r="KVG555" s="52"/>
      <c r="KVH555" s="52"/>
      <c r="KVI555" s="52"/>
      <c r="KVJ555" s="52"/>
      <c r="KVK555" s="52"/>
      <c r="KVL555" s="52"/>
      <c r="KVM555" s="52"/>
      <c r="KVN555" s="52"/>
      <c r="KVO555" s="52"/>
      <c r="KVP555" s="52"/>
      <c r="KVQ555" s="52"/>
      <c r="KVR555" s="52"/>
      <c r="KVS555" s="52"/>
      <c r="KVT555" s="52"/>
      <c r="KVU555" s="52"/>
      <c r="KVV555" s="52"/>
      <c r="KVW555" s="52"/>
      <c r="KVX555" s="52"/>
      <c r="KVY555" s="52"/>
      <c r="KVZ555" s="52"/>
      <c r="KWA555" s="52"/>
      <c r="KWB555" s="52"/>
      <c r="KWC555" s="52"/>
      <c r="KWD555" s="52"/>
      <c r="KWE555" s="52"/>
      <c r="KWF555" s="52"/>
      <c r="KWG555" s="52"/>
      <c r="KWH555" s="52"/>
      <c r="KWI555" s="52"/>
      <c r="KWJ555" s="52"/>
      <c r="KWK555" s="52"/>
      <c r="KWL555" s="52"/>
      <c r="KWM555" s="52"/>
      <c r="KWN555" s="52"/>
      <c r="KWO555" s="52"/>
      <c r="KWP555" s="52"/>
      <c r="KWQ555" s="52"/>
      <c r="KWR555" s="52"/>
      <c r="KWS555" s="52"/>
      <c r="KWT555" s="52"/>
      <c r="KWU555" s="52"/>
      <c r="KWV555" s="52"/>
      <c r="KWW555" s="52"/>
      <c r="KWX555" s="52"/>
      <c r="KWY555" s="52"/>
      <c r="KWZ555" s="52"/>
      <c r="KXA555" s="52"/>
      <c r="KXB555" s="52"/>
      <c r="KXC555" s="52"/>
      <c r="KXD555" s="52"/>
      <c r="KXE555" s="52"/>
      <c r="KXF555" s="52"/>
      <c r="KXG555" s="52"/>
      <c r="KXH555" s="52"/>
      <c r="KXI555" s="52"/>
      <c r="KXJ555" s="52"/>
      <c r="KXK555" s="52"/>
      <c r="KXL555" s="52"/>
      <c r="KXM555" s="52"/>
      <c r="KXN555" s="52"/>
      <c r="KXO555" s="52"/>
      <c r="KXP555" s="52"/>
      <c r="KXQ555" s="52"/>
      <c r="KXR555" s="52"/>
      <c r="KXS555" s="52"/>
      <c r="KXT555" s="52"/>
      <c r="KXU555" s="52"/>
      <c r="KXV555" s="52"/>
      <c r="KXW555" s="52"/>
      <c r="KXX555" s="52"/>
      <c r="KXY555" s="52"/>
      <c r="KXZ555" s="52"/>
      <c r="KYA555" s="52"/>
      <c r="KYB555" s="52"/>
      <c r="KYC555" s="52"/>
      <c r="KYD555" s="52"/>
      <c r="KYE555" s="52"/>
      <c r="KYF555" s="52"/>
      <c r="KYG555" s="52"/>
      <c r="KYH555" s="52"/>
      <c r="KYI555" s="52"/>
      <c r="KYJ555" s="52"/>
      <c r="KYK555" s="52"/>
      <c r="KYL555" s="52"/>
      <c r="KYM555" s="52"/>
      <c r="KYN555" s="52"/>
      <c r="KYO555" s="52"/>
      <c r="KYP555" s="52"/>
      <c r="KYQ555" s="52"/>
      <c r="KYR555" s="52"/>
      <c r="KYS555" s="52"/>
      <c r="KYT555" s="52"/>
      <c r="KYU555" s="52"/>
      <c r="KYV555" s="52"/>
      <c r="KYW555" s="52"/>
      <c r="KYX555" s="52"/>
      <c r="KYY555" s="52"/>
      <c r="KYZ555" s="52"/>
      <c r="KZA555" s="52"/>
      <c r="KZB555" s="52"/>
      <c r="KZC555" s="52"/>
      <c r="KZD555" s="52"/>
      <c r="KZE555" s="52"/>
      <c r="KZF555" s="52"/>
      <c r="KZG555" s="52"/>
      <c r="KZH555" s="52"/>
      <c r="KZI555" s="52"/>
      <c r="KZJ555" s="52"/>
      <c r="KZK555" s="52"/>
      <c r="KZL555" s="52"/>
      <c r="KZM555" s="52"/>
      <c r="KZN555" s="52"/>
      <c r="KZO555" s="52"/>
      <c r="KZP555" s="52"/>
      <c r="KZQ555" s="52"/>
      <c r="KZR555" s="52"/>
      <c r="KZS555" s="52"/>
      <c r="KZT555" s="52"/>
      <c r="KZU555" s="52"/>
      <c r="KZV555" s="52"/>
      <c r="KZW555" s="52"/>
      <c r="KZX555" s="52"/>
      <c r="KZY555" s="52"/>
      <c r="KZZ555" s="52"/>
      <c r="LAA555" s="52"/>
      <c r="LAB555" s="52"/>
      <c r="LAC555" s="52"/>
      <c r="LAD555" s="52"/>
      <c r="LAE555" s="52"/>
      <c r="LAF555" s="52"/>
      <c r="LAG555" s="52"/>
      <c r="LAH555" s="52"/>
      <c r="LAI555" s="52"/>
      <c r="LAJ555" s="52"/>
      <c r="LAK555" s="52"/>
      <c r="LAL555" s="52"/>
      <c r="LAM555" s="52"/>
      <c r="LAN555" s="52"/>
      <c r="LAO555" s="52"/>
      <c r="LAP555" s="52"/>
      <c r="LAQ555" s="52"/>
      <c r="LAR555" s="52"/>
      <c r="LAS555" s="52"/>
      <c r="LAT555" s="52"/>
      <c r="LAU555" s="52"/>
      <c r="LAV555" s="52"/>
      <c r="LAW555" s="52"/>
      <c r="LAX555" s="52"/>
      <c r="LAY555" s="52"/>
      <c r="LAZ555" s="52"/>
      <c r="LBA555" s="52"/>
      <c r="LBB555" s="52"/>
      <c r="LBC555" s="52"/>
      <c r="LBD555" s="52"/>
      <c r="LBE555" s="52"/>
      <c r="LBF555" s="52"/>
      <c r="LBG555" s="52"/>
      <c r="LBH555" s="52"/>
      <c r="LBI555" s="52"/>
      <c r="LBJ555" s="52"/>
      <c r="LBK555" s="52"/>
      <c r="LBL555" s="52"/>
      <c r="LBM555" s="52"/>
      <c r="LBN555" s="52"/>
      <c r="LBO555" s="52"/>
      <c r="LBP555" s="52"/>
      <c r="LBQ555" s="52"/>
      <c r="LBR555" s="52"/>
      <c r="LBS555" s="52"/>
      <c r="LBT555" s="52"/>
      <c r="LBU555" s="52"/>
      <c r="LBV555" s="52"/>
      <c r="LBW555" s="52"/>
      <c r="LBX555" s="52"/>
      <c r="LBY555" s="52"/>
      <c r="LBZ555" s="52"/>
      <c r="LCA555" s="52"/>
      <c r="LCB555" s="52"/>
      <c r="LCC555" s="52"/>
      <c r="LCD555" s="52"/>
      <c r="LCE555" s="52"/>
      <c r="LCF555" s="52"/>
      <c r="LCG555" s="52"/>
      <c r="LCH555" s="52"/>
      <c r="LCI555" s="52"/>
      <c r="LCJ555" s="52"/>
      <c r="LCK555" s="52"/>
      <c r="LCL555" s="52"/>
      <c r="LCM555" s="52"/>
      <c r="LCN555" s="52"/>
      <c r="LCO555" s="52"/>
      <c r="LCP555" s="52"/>
      <c r="LCQ555" s="52"/>
      <c r="LCR555" s="52"/>
      <c r="LCS555" s="52"/>
      <c r="LCT555" s="52"/>
      <c r="LCU555" s="52"/>
      <c r="LCV555" s="52"/>
      <c r="LCW555" s="52"/>
      <c r="LCX555" s="52"/>
      <c r="LCY555" s="52"/>
      <c r="LCZ555" s="52"/>
      <c r="LDA555" s="52"/>
      <c r="LDB555" s="52"/>
      <c r="LDC555" s="52"/>
      <c r="LDD555" s="52"/>
      <c r="LDE555" s="52"/>
      <c r="LDF555" s="52"/>
      <c r="LDG555" s="52"/>
      <c r="LDH555" s="52"/>
      <c r="LDI555" s="52"/>
      <c r="LDJ555" s="52"/>
      <c r="LDK555" s="52"/>
      <c r="LDL555" s="52"/>
      <c r="LDM555" s="52"/>
      <c r="LDN555" s="52"/>
      <c r="LDO555" s="52"/>
      <c r="LDP555" s="52"/>
      <c r="LDQ555" s="52"/>
      <c r="LDR555" s="52"/>
      <c r="LDS555" s="52"/>
      <c r="LDT555" s="52"/>
      <c r="LDU555" s="52"/>
      <c r="LDV555" s="52"/>
      <c r="LDW555" s="52"/>
      <c r="LDX555" s="52"/>
      <c r="LDY555" s="52"/>
      <c r="LDZ555" s="52"/>
      <c r="LEA555" s="52"/>
      <c r="LEB555" s="52"/>
      <c r="LEC555" s="52"/>
      <c r="LED555" s="52"/>
      <c r="LEE555" s="52"/>
      <c r="LEF555" s="52"/>
      <c r="LEG555" s="52"/>
      <c r="LEH555" s="52"/>
      <c r="LEI555" s="52"/>
      <c r="LEJ555" s="52"/>
      <c r="LEK555" s="52"/>
      <c r="LEL555" s="52"/>
      <c r="LEM555" s="52"/>
      <c r="LEN555" s="52"/>
      <c r="LEO555" s="52"/>
      <c r="LEP555" s="52"/>
      <c r="LEQ555" s="52"/>
      <c r="LER555" s="52"/>
      <c r="LES555" s="52"/>
      <c r="LET555" s="52"/>
      <c r="LEU555" s="52"/>
      <c r="LEV555" s="52"/>
      <c r="LEW555" s="52"/>
      <c r="LEX555" s="52"/>
      <c r="LEY555" s="52"/>
      <c r="LEZ555" s="52"/>
      <c r="LFA555" s="52"/>
      <c r="LFB555" s="52"/>
      <c r="LFC555" s="52"/>
      <c r="LFD555" s="52"/>
      <c r="LFE555" s="52"/>
      <c r="LFF555" s="52"/>
      <c r="LFG555" s="52"/>
      <c r="LFH555" s="52"/>
      <c r="LFI555" s="52"/>
      <c r="LFJ555" s="52"/>
      <c r="LFK555" s="52"/>
      <c r="LFL555" s="52"/>
      <c r="LFM555" s="52"/>
      <c r="LFN555" s="52"/>
      <c r="LFO555" s="52"/>
      <c r="LFP555" s="52"/>
      <c r="LFQ555" s="52"/>
      <c r="LFR555" s="52"/>
      <c r="LFS555" s="52"/>
      <c r="LFT555" s="52"/>
      <c r="LFU555" s="52"/>
      <c r="LFV555" s="52"/>
      <c r="LFW555" s="52"/>
      <c r="LFX555" s="52"/>
      <c r="LFY555" s="52"/>
      <c r="LFZ555" s="52"/>
      <c r="LGA555" s="52"/>
      <c r="LGB555" s="52"/>
      <c r="LGC555" s="52"/>
      <c r="LGD555" s="52"/>
      <c r="LGE555" s="52"/>
      <c r="LGF555" s="52"/>
      <c r="LGG555" s="52"/>
      <c r="LGH555" s="52"/>
      <c r="LGI555" s="52"/>
      <c r="LGJ555" s="52"/>
      <c r="LGK555" s="52"/>
      <c r="LGL555" s="52"/>
      <c r="LGM555" s="52"/>
      <c r="LGN555" s="52"/>
      <c r="LGO555" s="52"/>
      <c r="LGP555" s="52"/>
      <c r="LGQ555" s="52"/>
      <c r="LGR555" s="52"/>
      <c r="LGS555" s="52"/>
      <c r="LGT555" s="52"/>
      <c r="LGU555" s="52"/>
      <c r="LGV555" s="52"/>
      <c r="LGW555" s="52"/>
      <c r="LGX555" s="52"/>
      <c r="LGY555" s="52"/>
      <c r="LGZ555" s="52"/>
      <c r="LHA555" s="52"/>
      <c r="LHB555" s="52"/>
      <c r="LHC555" s="52"/>
      <c r="LHD555" s="52"/>
      <c r="LHE555" s="52"/>
      <c r="LHF555" s="52"/>
      <c r="LHG555" s="52"/>
      <c r="LHH555" s="52"/>
      <c r="LHI555" s="52"/>
      <c r="LHJ555" s="52"/>
      <c r="LHK555" s="52"/>
      <c r="LHL555" s="52"/>
      <c r="LHM555" s="52"/>
      <c r="LHN555" s="52"/>
      <c r="LHO555" s="52"/>
      <c r="LHP555" s="52"/>
      <c r="LHQ555" s="52"/>
      <c r="LHR555" s="52"/>
      <c r="LHS555" s="52"/>
      <c r="LHT555" s="52"/>
      <c r="LHU555" s="52"/>
      <c r="LHV555" s="52"/>
      <c r="LHW555" s="52"/>
      <c r="LHX555" s="52"/>
      <c r="LHY555" s="52"/>
      <c r="LHZ555" s="52"/>
      <c r="LIA555" s="52"/>
      <c r="LIB555" s="52"/>
      <c r="LIC555" s="52"/>
      <c r="LID555" s="52"/>
      <c r="LIE555" s="52"/>
      <c r="LIF555" s="52"/>
      <c r="LIG555" s="52"/>
      <c r="LIH555" s="52"/>
      <c r="LII555" s="52"/>
      <c r="LIJ555" s="52"/>
      <c r="LIK555" s="52"/>
      <c r="LIL555" s="52"/>
      <c r="LIM555" s="52"/>
      <c r="LIN555" s="52"/>
      <c r="LIO555" s="52"/>
      <c r="LIP555" s="52"/>
      <c r="LIQ555" s="52"/>
      <c r="LIR555" s="52"/>
      <c r="LIS555" s="52"/>
      <c r="LIT555" s="52"/>
      <c r="LIU555" s="52"/>
      <c r="LIV555" s="52"/>
      <c r="LIW555" s="52"/>
      <c r="LIX555" s="52"/>
      <c r="LIY555" s="52"/>
      <c r="LIZ555" s="52"/>
      <c r="LJA555" s="52"/>
      <c r="LJB555" s="52"/>
      <c r="LJC555" s="52"/>
      <c r="LJD555" s="52"/>
      <c r="LJE555" s="52"/>
      <c r="LJF555" s="52"/>
      <c r="LJG555" s="52"/>
      <c r="LJH555" s="52"/>
      <c r="LJI555" s="52"/>
      <c r="LJJ555" s="52"/>
      <c r="LJK555" s="52"/>
      <c r="LJL555" s="52"/>
      <c r="LJM555" s="52"/>
      <c r="LJN555" s="52"/>
      <c r="LJO555" s="52"/>
      <c r="LJP555" s="52"/>
      <c r="LJQ555" s="52"/>
      <c r="LJR555" s="52"/>
      <c r="LJS555" s="52"/>
      <c r="LJT555" s="52"/>
      <c r="LJU555" s="52"/>
      <c r="LJV555" s="52"/>
      <c r="LJW555" s="52"/>
      <c r="LJX555" s="52"/>
      <c r="LJY555" s="52"/>
      <c r="LJZ555" s="52"/>
      <c r="LKA555" s="52"/>
      <c r="LKB555" s="52"/>
      <c r="LKC555" s="52"/>
      <c r="LKD555" s="52"/>
      <c r="LKE555" s="52"/>
      <c r="LKF555" s="52"/>
      <c r="LKG555" s="52"/>
      <c r="LKH555" s="52"/>
      <c r="LKI555" s="52"/>
      <c r="LKJ555" s="52"/>
      <c r="LKK555" s="52"/>
      <c r="LKL555" s="52"/>
      <c r="LKM555" s="52"/>
      <c r="LKN555" s="52"/>
      <c r="LKO555" s="52"/>
      <c r="LKP555" s="52"/>
      <c r="LKQ555" s="52"/>
      <c r="LKR555" s="52"/>
      <c r="LKS555" s="52"/>
      <c r="LKT555" s="52"/>
      <c r="LKU555" s="52"/>
      <c r="LKV555" s="52"/>
      <c r="LKW555" s="52"/>
      <c r="LKX555" s="52"/>
      <c r="LKY555" s="52"/>
      <c r="LKZ555" s="52"/>
      <c r="LLA555" s="52"/>
      <c r="LLB555" s="52"/>
      <c r="LLC555" s="52"/>
      <c r="LLD555" s="52"/>
      <c r="LLE555" s="52"/>
      <c r="LLF555" s="52"/>
      <c r="LLG555" s="52"/>
      <c r="LLH555" s="52"/>
      <c r="LLI555" s="52"/>
      <c r="LLJ555" s="52"/>
      <c r="LLK555" s="52"/>
      <c r="LLL555" s="52"/>
      <c r="LLM555" s="52"/>
      <c r="LLN555" s="52"/>
      <c r="LLO555" s="52"/>
      <c r="LLP555" s="52"/>
      <c r="LLQ555" s="52"/>
      <c r="LLR555" s="52"/>
      <c r="LLS555" s="52"/>
      <c r="LLT555" s="52"/>
      <c r="LLU555" s="52"/>
      <c r="LLV555" s="52"/>
      <c r="LLW555" s="52"/>
      <c r="LLX555" s="52"/>
      <c r="LLY555" s="52"/>
      <c r="LLZ555" s="52"/>
      <c r="LMA555" s="52"/>
      <c r="LMB555" s="52"/>
      <c r="LMC555" s="52"/>
      <c r="LMD555" s="52"/>
      <c r="LME555" s="52"/>
      <c r="LMF555" s="52"/>
      <c r="LMG555" s="52"/>
      <c r="LMH555" s="52"/>
      <c r="LMI555" s="52"/>
      <c r="LMJ555" s="52"/>
      <c r="LMK555" s="52"/>
      <c r="LML555" s="52"/>
      <c r="LMM555" s="52"/>
      <c r="LMN555" s="52"/>
      <c r="LMO555" s="52"/>
      <c r="LMP555" s="52"/>
      <c r="LMQ555" s="52"/>
      <c r="LMR555" s="52"/>
      <c r="LMS555" s="52"/>
      <c r="LMT555" s="52"/>
      <c r="LMU555" s="52"/>
      <c r="LMV555" s="52"/>
      <c r="LMW555" s="52"/>
      <c r="LMX555" s="52"/>
      <c r="LMY555" s="52"/>
      <c r="LMZ555" s="52"/>
      <c r="LNA555" s="52"/>
      <c r="LNB555" s="52"/>
      <c r="LNC555" s="52"/>
      <c r="LND555" s="52"/>
      <c r="LNE555" s="52"/>
      <c r="LNF555" s="52"/>
      <c r="LNG555" s="52"/>
      <c r="LNH555" s="52"/>
      <c r="LNI555" s="52"/>
      <c r="LNJ555" s="52"/>
      <c r="LNK555" s="52"/>
      <c r="LNL555" s="52"/>
      <c r="LNM555" s="52"/>
      <c r="LNN555" s="52"/>
      <c r="LNO555" s="52"/>
      <c r="LNP555" s="52"/>
      <c r="LNQ555" s="52"/>
      <c r="LNR555" s="52"/>
      <c r="LNS555" s="52"/>
      <c r="LNT555" s="52"/>
      <c r="LNU555" s="52"/>
      <c r="LNV555" s="52"/>
      <c r="LNW555" s="52"/>
      <c r="LNX555" s="52"/>
      <c r="LNY555" s="52"/>
      <c r="LNZ555" s="52"/>
      <c r="LOA555" s="52"/>
      <c r="LOB555" s="52"/>
      <c r="LOC555" s="52"/>
      <c r="LOD555" s="52"/>
      <c r="LOE555" s="52"/>
      <c r="LOF555" s="52"/>
      <c r="LOG555" s="52"/>
      <c r="LOH555" s="52"/>
      <c r="LOI555" s="52"/>
      <c r="LOJ555" s="52"/>
      <c r="LOK555" s="52"/>
      <c r="LOL555" s="52"/>
      <c r="LOM555" s="52"/>
      <c r="LON555" s="52"/>
      <c r="LOO555" s="52"/>
      <c r="LOP555" s="52"/>
      <c r="LOQ555" s="52"/>
      <c r="LOR555" s="52"/>
      <c r="LOS555" s="52"/>
      <c r="LOT555" s="52"/>
      <c r="LOU555" s="52"/>
      <c r="LOV555" s="52"/>
      <c r="LOW555" s="52"/>
      <c r="LOX555" s="52"/>
      <c r="LOY555" s="52"/>
      <c r="LOZ555" s="52"/>
      <c r="LPA555" s="52"/>
      <c r="LPB555" s="52"/>
      <c r="LPC555" s="52"/>
      <c r="LPD555" s="52"/>
      <c r="LPE555" s="52"/>
      <c r="LPF555" s="52"/>
      <c r="LPG555" s="52"/>
      <c r="LPH555" s="52"/>
      <c r="LPI555" s="52"/>
      <c r="LPJ555" s="52"/>
      <c r="LPK555" s="52"/>
      <c r="LPL555" s="52"/>
      <c r="LPM555" s="52"/>
      <c r="LPN555" s="52"/>
      <c r="LPO555" s="52"/>
      <c r="LPP555" s="52"/>
      <c r="LPQ555" s="52"/>
      <c r="LPR555" s="52"/>
      <c r="LPS555" s="52"/>
      <c r="LPT555" s="52"/>
      <c r="LPU555" s="52"/>
      <c r="LPV555" s="52"/>
      <c r="LPW555" s="52"/>
      <c r="LPX555" s="52"/>
      <c r="LPY555" s="52"/>
      <c r="LPZ555" s="52"/>
      <c r="LQA555" s="52"/>
      <c r="LQB555" s="52"/>
      <c r="LQC555" s="52"/>
      <c r="LQD555" s="52"/>
      <c r="LQE555" s="52"/>
      <c r="LQF555" s="52"/>
      <c r="LQG555" s="52"/>
      <c r="LQH555" s="52"/>
      <c r="LQI555" s="52"/>
      <c r="LQJ555" s="52"/>
      <c r="LQK555" s="52"/>
      <c r="LQL555" s="52"/>
      <c r="LQM555" s="52"/>
      <c r="LQN555" s="52"/>
      <c r="LQO555" s="52"/>
      <c r="LQP555" s="52"/>
      <c r="LQQ555" s="52"/>
      <c r="LQR555" s="52"/>
      <c r="LQS555" s="52"/>
      <c r="LQT555" s="52"/>
      <c r="LQU555" s="52"/>
      <c r="LQV555" s="52"/>
      <c r="LQW555" s="52"/>
      <c r="LQX555" s="52"/>
      <c r="LQY555" s="52"/>
      <c r="LQZ555" s="52"/>
      <c r="LRA555" s="52"/>
      <c r="LRB555" s="52"/>
      <c r="LRC555" s="52"/>
      <c r="LRD555" s="52"/>
      <c r="LRE555" s="52"/>
      <c r="LRF555" s="52"/>
      <c r="LRG555" s="52"/>
      <c r="LRH555" s="52"/>
      <c r="LRI555" s="52"/>
      <c r="LRJ555" s="52"/>
      <c r="LRK555" s="52"/>
      <c r="LRL555" s="52"/>
      <c r="LRM555" s="52"/>
      <c r="LRN555" s="52"/>
      <c r="LRO555" s="52"/>
      <c r="LRP555" s="52"/>
      <c r="LRQ555" s="52"/>
      <c r="LRR555" s="52"/>
      <c r="LRS555" s="52"/>
      <c r="LRT555" s="52"/>
      <c r="LRU555" s="52"/>
      <c r="LRV555" s="52"/>
      <c r="LRW555" s="52"/>
      <c r="LRX555" s="52"/>
      <c r="LRY555" s="52"/>
      <c r="LRZ555" s="52"/>
      <c r="LSA555" s="52"/>
      <c r="LSB555" s="52"/>
      <c r="LSC555" s="52"/>
      <c r="LSD555" s="52"/>
      <c r="LSE555" s="52"/>
      <c r="LSF555" s="52"/>
      <c r="LSG555" s="52"/>
      <c r="LSH555" s="52"/>
      <c r="LSI555" s="52"/>
      <c r="LSJ555" s="52"/>
      <c r="LSK555" s="52"/>
      <c r="LSL555" s="52"/>
      <c r="LSM555" s="52"/>
      <c r="LSN555" s="52"/>
      <c r="LSO555" s="52"/>
      <c r="LSP555" s="52"/>
      <c r="LSQ555" s="52"/>
      <c r="LSR555" s="52"/>
      <c r="LSS555" s="52"/>
      <c r="LST555" s="52"/>
      <c r="LSU555" s="52"/>
      <c r="LSV555" s="52"/>
      <c r="LSW555" s="52"/>
      <c r="LSX555" s="52"/>
      <c r="LSY555" s="52"/>
      <c r="LSZ555" s="52"/>
      <c r="LTA555" s="52"/>
      <c r="LTB555" s="52"/>
      <c r="LTC555" s="52"/>
      <c r="LTD555" s="52"/>
      <c r="LTE555" s="52"/>
      <c r="LTF555" s="52"/>
      <c r="LTG555" s="52"/>
      <c r="LTH555" s="52"/>
      <c r="LTI555" s="52"/>
      <c r="LTJ555" s="52"/>
      <c r="LTK555" s="52"/>
      <c r="LTL555" s="52"/>
      <c r="LTM555" s="52"/>
      <c r="LTN555" s="52"/>
      <c r="LTO555" s="52"/>
      <c r="LTP555" s="52"/>
      <c r="LTQ555" s="52"/>
      <c r="LTR555" s="52"/>
      <c r="LTS555" s="52"/>
      <c r="LTT555" s="52"/>
      <c r="LTU555" s="52"/>
      <c r="LTV555" s="52"/>
      <c r="LTW555" s="52"/>
      <c r="LTX555" s="52"/>
      <c r="LTY555" s="52"/>
      <c r="LTZ555" s="52"/>
      <c r="LUA555" s="52"/>
      <c r="LUB555" s="52"/>
      <c r="LUC555" s="52"/>
      <c r="LUD555" s="52"/>
      <c r="LUE555" s="52"/>
      <c r="LUF555" s="52"/>
      <c r="LUG555" s="52"/>
      <c r="LUH555" s="52"/>
      <c r="LUI555" s="52"/>
      <c r="LUJ555" s="52"/>
      <c r="LUK555" s="52"/>
      <c r="LUL555" s="52"/>
      <c r="LUM555" s="52"/>
      <c r="LUN555" s="52"/>
      <c r="LUO555" s="52"/>
      <c r="LUP555" s="52"/>
      <c r="LUQ555" s="52"/>
      <c r="LUR555" s="52"/>
      <c r="LUS555" s="52"/>
      <c r="LUT555" s="52"/>
      <c r="LUU555" s="52"/>
      <c r="LUV555" s="52"/>
      <c r="LUW555" s="52"/>
      <c r="LUX555" s="52"/>
      <c r="LUY555" s="52"/>
      <c r="LUZ555" s="52"/>
      <c r="LVA555" s="52"/>
      <c r="LVB555" s="52"/>
      <c r="LVC555" s="52"/>
      <c r="LVD555" s="52"/>
      <c r="LVE555" s="52"/>
      <c r="LVF555" s="52"/>
      <c r="LVG555" s="52"/>
      <c r="LVH555" s="52"/>
      <c r="LVI555" s="52"/>
      <c r="LVJ555" s="52"/>
      <c r="LVK555" s="52"/>
      <c r="LVL555" s="52"/>
      <c r="LVM555" s="52"/>
      <c r="LVN555" s="52"/>
      <c r="LVO555" s="52"/>
      <c r="LVP555" s="52"/>
      <c r="LVQ555" s="52"/>
      <c r="LVR555" s="52"/>
      <c r="LVS555" s="52"/>
      <c r="LVT555" s="52"/>
      <c r="LVU555" s="52"/>
      <c r="LVV555" s="52"/>
      <c r="LVW555" s="52"/>
      <c r="LVX555" s="52"/>
      <c r="LVY555" s="52"/>
      <c r="LVZ555" s="52"/>
      <c r="LWA555" s="52"/>
      <c r="LWB555" s="52"/>
      <c r="LWC555" s="52"/>
      <c r="LWD555" s="52"/>
      <c r="LWE555" s="52"/>
      <c r="LWF555" s="52"/>
      <c r="LWG555" s="52"/>
      <c r="LWH555" s="52"/>
      <c r="LWI555" s="52"/>
      <c r="LWJ555" s="52"/>
      <c r="LWK555" s="52"/>
      <c r="LWL555" s="52"/>
      <c r="LWM555" s="52"/>
      <c r="LWN555" s="52"/>
      <c r="LWO555" s="52"/>
      <c r="LWP555" s="52"/>
      <c r="LWQ555" s="52"/>
      <c r="LWR555" s="52"/>
      <c r="LWS555" s="52"/>
      <c r="LWT555" s="52"/>
      <c r="LWU555" s="52"/>
      <c r="LWV555" s="52"/>
      <c r="LWW555" s="52"/>
      <c r="LWX555" s="52"/>
      <c r="LWY555" s="52"/>
      <c r="LWZ555" s="52"/>
      <c r="LXA555" s="52"/>
      <c r="LXB555" s="52"/>
      <c r="LXC555" s="52"/>
      <c r="LXD555" s="52"/>
      <c r="LXE555" s="52"/>
      <c r="LXF555" s="52"/>
      <c r="LXG555" s="52"/>
      <c r="LXH555" s="52"/>
      <c r="LXI555" s="52"/>
      <c r="LXJ555" s="52"/>
      <c r="LXK555" s="52"/>
      <c r="LXL555" s="52"/>
      <c r="LXM555" s="52"/>
      <c r="LXN555" s="52"/>
      <c r="LXO555" s="52"/>
      <c r="LXP555" s="52"/>
      <c r="LXQ555" s="52"/>
      <c r="LXR555" s="52"/>
      <c r="LXS555" s="52"/>
      <c r="LXT555" s="52"/>
      <c r="LXU555" s="52"/>
      <c r="LXV555" s="52"/>
      <c r="LXW555" s="52"/>
      <c r="LXX555" s="52"/>
      <c r="LXY555" s="52"/>
      <c r="LXZ555" s="52"/>
      <c r="LYA555" s="52"/>
      <c r="LYB555" s="52"/>
      <c r="LYC555" s="52"/>
      <c r="LYD555" s="52"/>
      <c r="LYE555" s="52"/>
      <c r="LYF555" s="52"/>
      <c r="LYG555" s="52"/>
      <c r="LYH555" s="52"/>
      <c r="LYI555" s="52"/>
      <c r="LYJ555" s="52"/>
      <c r="LYK555" s="52"/>
      <c r="LYL555" s="52"/>
      <c r="LYM555" s="52"/>
      <c r="LYN555" s="52"/>
      <c r="LYO555" s="52"/>
      <c r="LYP555" s="52"/>
      <c r="LYQ555" s="52"/>
      <c r="LYR555" s="52"/>
      <c r="LYS555" s="52"/>
      <c r="LYT555" s="52"/>
      <c r="LYU555" s="52"/>
      <c r="LYV555" s="52"/>
      <c r="LYW555" s="52"/>
      <c r="LYX555" s="52"/>
      <c r="LYY555" s="52"/>
      <c r="LYZ555" s="52"/>
      <c r="LZA555" s="52"/>
      <c r="LZB555" s="52"/>
      <c r="LZC555" s="52"/>
      <c r="LZD555" s="52"/>
      <c r="LZE555" s="52"/>
      <c r="LZF555" s="52"/>
      <c r="LZG555" s="52"/>
      <c r="LZH555" s="52"/>
      <c r="LZI555" s="52"/>
      <c r="LZJ555" s="52"/>
      <c r="LZK555" s="52"/>
      <c r="LZL555" s="52"/>
      <c r="LZM555" s="52"/>
      <c r="LZN555" s="52"/>
      <c r="LZO555" s="52"/>
      <c r="LZP555" s="52"/>
      <c r="LZQ555" s="52"/>
      <c r="LZR555" s="52"/>
      <c r="LZS555" s="52"/>
      <c r="LZT555" s="52"/>
      <c r="LZU555" s="52"/>
      <c r="LZV555" s="52"/>
      <c r="LZW555" s="52"/>
      <c r="LZX555" s="52"/>
      <c r="LZY555" s="52"/>
      <c r="LZZ555" s="52"/>
      <c r="MAA555" s="52"/>
      <c r="MAB555" s="52"/>
      <c r="MAC555" s="52"/>
      <c r="MAD555" s="52"/>
      <c r="MAE555" s="52"/>
      <c r="MAF555" s="52"/>
      <c r="MAG555" s="52"/>
      <c r="MAH555" s="52"/>
      <c r="MAI555" s="52"/>
      <c r="MAJ555" s="52"/>
      <c r="MAK555" s="52"/>
      <c r="MAL555" s="52"/>
      <c r="MAM555" s="52"/>
      <c r="MAN555" s="52"/>
      <c r="MAO555" s="52"/>
      <c r="MAP555" s="52"/>
      <c r="MAQ555" s="52"/>
      <c r="MAR555" s="52"/>
      <c r="MAS555" s="52"/>
      <c r="MAT555" s="52"/>
      <c r="MAU555" s="52"/>
      <c r="MAV555" s="52"/>
      <c r="MAW555" s="52"/>
      <c r="MAX555" s="52"/>
      <c r="MAY555" s="52"/>
      <c r="MAZ555" s="52"/>
      <c r="MBA555" s="52"/>
      <c r="MBB555" s="52"/>
      <c r="MBC555" s="52"/>
      <c r="MBD555" s="52"/>
      <c r="MBE555" s="52"/>
      <c r="MBF555" s="52"/>
      <c r="MBG555" s="52"/>
      <c r="MBH555" s="52"/>
      <c r="MBI555" s="52"/>
      <c r="MBJ555" s="52"/>
      <c r="MBK555" s="52"/>
      <c r="MBL555" s="52"/>
      <c r="MBM555" s="52"/>
      <c r="MBN555" s="52"/>
      <c r="MBO555" s="52"/>
      <c r="MBP555" s="52"/>
      <c r="MBQ555" s="52"/>
      <c r="MBR555" s="52"/>
      <c r="MBS555" s="52"/>
      <c r="MBT555" s="52"/>
      <c r="MBU555" s="52"/>
      <c r="MBV555" s="52"/>
      <c r="MBW555" s="52"/>
      <c r="MBX555" s="52"/>
      <c r="MBY555" s="52"/>
      <c r="MBZ555" s="52"/>
      <c r="MCA555" s="52"/>
      <c r="MCB555" s="52"/>
      <c r="MCC555" s="52"/>
      <c r="MCD555" s="52"/>
      <c r="MCE555" s="52"/>
      <c r="MCF555" s="52"/>
      <c r="MCG555" s="52"/>
      <c r="MCH555" s="52"/>
      <c r="MCI555" s="52"/>
      <c r="MCJ555" s="52"/>
      <c r="MCK555" s="52"/>
      <c r="MCL555" s="52"/>
      <c r="MCM555" s="52"/>
      <c r="MCN555" s="52"/>
      <c r="MCO555" s="52"/>
      <c r="MCP555" s="52"/>
      <c r="MCQ555" s="52"/>
      <c r="MCR555" s="52"/>
      <c r="MCS555" s="52"/>
      <c r="MCT555" s="52"/>
      <c r="MCU555" s="52"/>
      <c r="MCV555" s="52"/>
      <c r="MCW555" s="52"/>
      <c r="MCX555" s="52"/>
      <c r="MCY555" s="52"/>
      <c r="MCZ555" s="52"/>
      <c r="MDA555" s="52"/>
      <c r="MDB555" s="52"/>
      <c r="MDC555" s="52"/>
      <c r="MDD555" s="52"/>
      <c r="MDE555" s="52"/>
      <c r="MDF555" s="52"/>
      <c r="MDG555" s="52"/>
      <c r="MDH555" s="52"/>
      <c r="MDI555" s="52"/>
      <c r="MDJ555" s="52"/>
      <c r="MDK555" s="52"/>
      <c r="MDL555" s="52"/>
      <c r="MDM555" s="52"/>
      <c r="MDN555" s="52"/>
      <c r="MDO555" s="52"/>
      <c r="MDP555" s="52"/>
      <c r="MDQ555" s="52"/>
      <c r="MDR555" s="52"/>
      <c r="MDS555" s="52"/>
      <c r="MDT555" s="52"/>
      <c r="MDU555" s="52"/>
      <c r="MDV555" s="52"/>
      <c r="MDW555" s="52"/>
      <c r="MDX555" s="52"/>
      <c r="MDY555" s="52"/>
      <c r="MDZ555" s="52"/>
      <c r="MEA555" s="52"/>
      <c r="MEB555" s="52"/>
      <c r="MEC555" s="52"/>
      <c r="MED555" s="52"/>
      <c r="MEE555" s="52"/>
      <c r="MEF555" s="52"/>
      <c r="MEG555" s="52"/>
      <c r="MEH555" s="52"/>
      <c r="MEI555" s="52"/>
      <c r="MEJ555" s="52"/>
      <c r="MEK555" s="52"/>
      <c r="MEL555" s="52"/>
      <c r="MEM555" s="52"/>
      <c r="MEN555" s="52"/>
      <c r="MEO555" s="52"/>
      <c r="MEP555" s="52"/>
      <c r="MEQ555" s="52"/>
      <c r="MER555" s="52"/>
      <c r="MES555" s="52"/>
      <c r="MET555" s="52"/>
      <c r="MEU555" s="52"/>
      <c r="MEV555" s="52"/>
      <c r="MEW555" s="52"/>
      <c r="MEX555" s="52"/>
      <c r="MEY555" s="52"/>
      <c r="MEZ555" s="52"/>
      <c r="MFA555" s="52"/>
      <c r="MFB555" s="52"/>
      <c r="MFC555" s="52"/>
      <c r="MFD555" s="52"/>
      <c r="MFE555" s="52"/>
      <c r="MFF555" s="52"/>
      <c r="MFG555" s="52"/>
      <c r="MFH555" s="52"/>
      <c r="MFI555" s="52"/>
      <c r="MFJ555" s="52"/>
      <c r="MFK555" s="52"/>
      <c r="MFL555" s="52"/>
      <c r="MFM555" s="52"/>
      <c r="MFN555" s="52"/>
      <c r="MFO555" s="52"/>
      <c r="MFP555" s="52"/>
      <c r="MFQ555" s="52"/>
      <c r="MFR555" s="52"/>
      <c r="MFS555" s="52"/>
      <c r="MFT555" s="52"/>
      <c r="MFU555" s="52"/>
      <c r="MFV555" s="52"/>
      <c r="MFW555" s="52"/>
      <c r="MFX555" s="52"/>
      <c r="MFY555" s="52"/>
      <c r="MFZ555" s="52"/>
      <c r="MGA555" s="52"/>
      <c r="MGB555" s="52"/>
      <c r="MGC555" s="52"/>
      <c r="MGD555" s="52"/>
      <c r="MGE555" s="52"/>
      <c r="MGF555" s="52"/>
      <c r="MGG555" s="52"/>
      <c r="MGH555" s="52"/>
      <c r="MGI555" s="52"/>
      <c r="MGJ555" s="52"/>
      <c r="MGK555" s="52"/>
      <c r="MGL555" s="52"/>
      <c r="MGM555" s="52"/>
      <c r="MGN555" s="52"/>
      <c r="MGO555" s="52"/>
      <c r="MGP555" s="52"/>
      <c r="MGQ555" s="52"/>
      <c r="MGR555" s="52"/>
      <c r="MGS555" s="52"/>
      <c r="MGT555" s="52"/>
      <c r="MGU555" s="52"/>
      <c r="MGV555" s="52"/>
      <c r="MGW555" s="52"/>
      <c r="MGX555" s="52"/>
      <c r="MGY555" s="52"/>
      <c r="MGZ555" s="52"/>
      <c r="MHA555" s="52"/>
      <c r="MHB555" s="52"/>
      <c r="MHC555" s="52"/>
      <c r="MHD555" s="52"/>
      <c r="MHE555" s="52"/>
      <c r="MHF555" s="52"/>
      <c r="MHG555" s="52"/>
      <c r="MHH555" s="52"/>
      <c r="MHI555" s="52"/>
      <c r="MHJ555" s="52"/>
      <c r="MHK555" s="52"/>
      <c r="MHL555" s="52"/>
      <c r="MHM555" s="52"/>
      <c r="MHN555" s="52"/>
      <c r="MHO555" s="52"/>
      <c r="MHP555" s="52"/>
      <c r="MHQ555" s="52"/>
      <c r="MHR555" s="52"/>
      <c r="MHS555" s="52"/>
      <c r="MHT555" s="52"/>
      <c r="MHU555" s="52"/>
      <c r="MHV555" s="52"/>
      <c r="MHW555" s="52"/>
      <c r="MHX555" s="52"/>
      <c r="MHY555" s="52"/>
      <c r="MHZ555" s="52"/>
      <c r="MIA555" s="52"/>
      <c r="MIB555" s="52"/>
      <c r="MIC555" s="52"/>
      <c r="MID555" s="52"/>
      <c r="MIE555" s="52"/>
      <c r="MIF555" s="52"/>
      <c r="MIG555" s="52"/>
      <c r="MIH555" s="52"/>
      <c r="MII555" s="52"/>
      <c r="MIJ555" s="52"/>
      <c r="MIK555" s="52"/>
      <c r="MIL555" s="52"/>
      <c r="MIM555" s="52"/>
      <c r="MIN555" s="52"/>
      <c r="MIO555" s="52"/>
      <c r="MIP555" s="52"/>
      <c r="MIQ555" s="52"/>
      <c r="MIR555" s="52"/>
      <c r="MIS555" s="52"/>
      <c r="MIT555" s="52"/>
      <c r="MIU555" s="52"/>
      <c r="MIV555" s="52"/>
      <c r="MIW555" s="52"/>
      <c r="MIX555" s="52"/>
      <c r="MIY555" s="52"/>
      <c r="MIZ555" s="52"/>
      <c r="MJA555" s="52"/>
      <c r="MJB555" s="52"/>
      <c r="MJC555" s="52"/>
      <c r="MJD555" s="52"/>
      <c r="MJE555" s="52"/>
      <c r="MJF555" s="52"/>
      <c r="MJG555" s="52"/>
      <c r="MJH555" s="52"/>
      <c r="MJI555" s="52"/>
      <c r="MJJ555" s="52"/>
      <c r="MJK555" s="52"/>
      <c r="MJL555" s="52"/>
      <c r="MJM555" s="52"/>
      <c r="MJN555" s="52"/>
      <c r="MJO555" s="52"/>
      <c r="MJP555" s="52"/>
      <c r="MJQ555" s="52"/>
      <c r="MJR555" s="52"/>
      <c r="MJS555" s="52"/>
      <c r="MJT555" s="52"/>
      <c r="MJU555" s="52"/>
      <c r="MJV555" s="52"/>
      <c r="MJW555" s="52"/>
      <c r="MJX555" s="52"/>
      <c r="MJY555" s="52"/>
      <c r="MJZ555" s="52"/>
      <c r="MKA555" s="52"/>
      <c r="MKB555" s="52"/>
      <c r="MKC555" s="52"/>
      <c r="MKD555" s="52"/>
      <c r="MKE555" s="52"/>
      <c r="MKF555" s="52"/>
      <c r="MKG555" s="52"/>
      <c r="MKH555" s="52"/>
      <c r="MKI555" s="52"/>
      <c r="MKJ555" s="52"/>
      <c r="MKK555" s="52"/>
      <c r="MKL555" s="52"/>
      <c r="MKM555" s="52"/>
      <c r="MKN555" s="52"/>
      <c r="MKO555" s="52"/>
      <c r="MKP555" s="52"/>
      <c r="MKQ555" s="52"/>
      <c r="MKR555" s="52"/>
      <c r="MKS555" s="52"/>
      <c r="MKT555" s="52"/>
      <c r="MKU555" s="52"/>
      <c r="MKV555" s="52"/>
      <c r="MKW555" s="52"/>
      <c r="MKX555" s="52"/>
      <c r="MKY555" s="52"/>
      <c r="MKZ555" s="52"/>
      <c r="MLA555" s="52"/>
      <c r="MLB555" s="52"/>
      <c r="MLC555" s="52"/>
      <c r="MLD555" s="52"/>
      <c r="MLE555" s="52"/>
      <c r="MLF555" s="52"/>
      <c r="MLG555" s="52"/>
      <c r="MLH555" s="52"/>
      <c r="MLI555" s="52"/>
      <c r="MLJ555" s="52"/>
      <c r="MLK555" s="52"/>
      <c r="MLL555" s="52"/>
      <c r="MLM555" s="52"/>
      <c r="MLN555" s="52"/>
      <c r="MLO555" s="52"/>
      <c r="MLP555" s="52"/>
      <c r="MLQ555" s="52"/>
      <c r="MLR555" s="52"/>
      <c r="MLS555" s="52"/>
      <c r="MLT555" s="52"/>
      <c r="MLU555" s="52"/>
      <c r="MLV555" s="52"/>
      <c r="MLW555" s="52"/>
      <c r="MLX555" s="52"/>
      <c r="MLY555" s="52"/>
      <c r="MLZ555" s="52"/>
      <c r="MMA555" s="52"/>
      <c r="MMB555" s="52"/>
      <c r="MMC555" s="52"/>
      <c r="MMD555" s="52"/>
      <c r="MME555" s="52"/>
      <c r="MMF555" s="52"/>
      <c r="MMG555" s="52"/>
      <c r="MMH555" s="52"/>
      <c r="MMI555" s="52"/>
      <c r="MMJ555" s="52"/>
      <c r="MMK555" s="52"/>
      <c r="MML555" s="52"/>
      <c r="MMM555" s="52"/>
      <c r="MMN555" s="52"/>
      <c r="MMO555" s="52"/>
      <c r="MMP555" s="52"/>
      <c r="MMQ555" s="52"/>
      <c r="MMR555" s="52"/>
      <c r="MMS555" s="52"/>
      <c r="MMT555" s="52"/>
      <c r="MMU555" s="52"/>
      <c r="MMV555" s="52"/>
      <c r="MMW555" s="52"/>
      <c r="MMX555" s="52"/>
      <c r="MMY555" s="52"/>
      <c r="MMZ555" s="52"/>
      <c r="MNA555" s="52"/>
      <c r="MNB555" s="52"/>
      <c r="MNC555" s="52"/>
      <c r="MND555" s="52"/>
      <c r="MNE555" s="52"/>
      <c r="MNF555" s="52"/>
      <c r="MNG555" s="52"/>
      <c r="MNH555" s="52"/>
      <c r="MNI555" s="52"/>
      <c r="MNJ555" s="52"/>
      <c r="MNK555" s="52"/>
      <c r="MNL555" s="52"/>
      <c r="MNM555" s="52"/>
      <c r="MNN555" s="52"/>
      <c r="MNO555" s="52"/>
      <c r="MNP555" s="52"/>
      <c r="MNQ555" s="52"/>
      <c r="MNR555" s="52"/>
      <c r="MNS555" s="52"/>
      <c r="MNT555" s="52"/>
      <c r="MNU555" s="52"/>
      <c r="MNV555" s="52"/>
      <c r="MNW555" s="52"/>
      <c r="MNX555" s="52"/>
      <c r="MNY555" s="52"/>
      <c r="MNZ555" s="52"/>
      <c r="MOA555" s="52"/>
      <c r="MOB555" s="52"/>
      <c r="MOC555" s="52"/>
      <c r="MOD555" s="52"/>
      <c r="MOE555" s="52"/>
      <c r="MOF555" s="52"/>
      <c r="MOG555" s="52"/>
      <c r="MOH555" s="52"/>
      <c r="MOI555" s="52"/>
      <c r="MOJ555" s="52"/>
      <c r="MOK555" s="52"/>
      <c r="MOL555" s="52"/>
      <c r="MOM555" s="52"/>
      <c r="MON555" s="52"/>
      <c r="MOO555" s="52"/>
      <c r="MOP555" s="52"/>
      <c r="MOQ555" s="52"/>
      <c r="MOR555" s="52"/>
      <c r="MOS555" s="52"/>
      <c r="MOT555" s="52"/>
      <c r="MOU555" s="52"/>
      <c r="MOV555" s="52"/>
      <c r="MOW555" s="52"/>
      <c r="MOX555" s="52"/>
      <c r="MOY555" s="52"/>
      <c r="MOZ555" s="52"/>
      <c r="MPA555" s="52"/>
      <c r="MPB555" s="52"/>
      <c r="MPC555" s="52"/>
      <c r="MPD555" s="52"/>
      <c r="MPE555" s="52"/>
      <c r="MPF555" s="52"/>
      <c r="MPG555" s="52"/>
      <c r="MPH555" s="52"/>
      <c r="MPI555" s="52"/>
      <c r="MPJ555" s="52"/>
      <c r="MPK555" s="52"/>
      <c r="MPL555" s="52"/>
      <c r="MPM555" s="52"/>
      <c r="MPN555" s="52"/>
      <c r="MPO555" s="52"/>
      <c r="MPP555" s="52"/>
      <c r="MPQ555" s="52"/>
      <c r="MPR555" s="52"/>
      <c r="MPS555" s="52"/>
      <c r="MPT555" s="52"/>
      <c r="MPU555" s="52"/>
      <c r="MPV555" s="52"/>
      <c r="MPW555" s="52"/>
      <c r="MPX555" s="52"/>
      <c r="MPY555" s="52"/>
      <c r="MPZ555" s="52"/>
      <c r="MQA555" s="52"/>
      <c r="MQB555" s="52"/>
      <c r="MQC555" s="52"/>
      <c r="MQD555" s="52"/>
      <c r="MQE555" s="52"/>
      <c r="MQF555" s="52"/>
      <c r="MQG555" s="52"/>
      <c r="MQH555" s="52"/>
      <c r="MQI555" s="52"/>
      <c r="MQJ555" s="52"/>
      <c r="MQK555" s="52"/>
      <c r="MQL555" s="52"/>
      <c r="MQM555" s="52"/>
      <c r="MQN555" s="52"/>
      <c r="MQO555" s="52"/>
      <c r="MQP555" s="52"/>
      <c r="MQQ555" s="52"/>
      <c r="MQR555" s="52"/>
      <c r="MQS555" s="52"/>
      <c r="MQT555" s="52"/>
      <c r="MQU555" s="52"/>
      <c r="MQV555" s="52"/>
      <c r="MQW555" s="52"/>
      <c r="MQX555" s="52"/>
      <c r="MQY555" s="52"/>
      <c r="MQZ555" s="52"/>
      <c r="MRA555" s="52"/>
      <c r="MRB555" s="52"/>
      <c r="MRC555" s="52"/>
      <c r="MRD555" s="52"/>
      <c r="MRE555" s="52"/>
      <c r="MRF555" s="52"/>
      <c r="MRG555" s="52"/>
      <c r="MRH555" s="52"/>
      <c r="MRI555" s="52"/>
      <c r="MRJ555" s="52"/>
      <c r="MRK555" s="52"/>
      <c r="MRL555" s="52"/>
      <c r="MRM555" s="52"/>
      <c r="MRN555" s="52"/>
      <c r="MRO555" s="52"/>
      <c r="MRP555" s="52"/>
      <c r="MRQ555" s="52"/>
      <c r="MRR555" s="52"/>
      <c r="MRS555" s="52"/>
      <c r="MRT555" s="52"/>
      <c r="MRU555" s="52"/>
      <c r="MRV555" s="52"/>
      <c r="MRW555" s="52"/>
      <c r="MRX555" s="52"/>
      <c r="MRY555" s="52"/>
      <c r="MRZ555" s="52"/>
      <c r="MSA555" s="52"/>
      <c r="MSB555" s="52"/>
      <c r="MSC555" s="52"/>
      <c r="MSD555" s="52"/>
      <c r="MSE555" s="52"/>
      <c r="MSF555" s="52"/>
      <c r="MSG555" s="52"/>
      <c r="MSH555" s="52"/>
      <c r="MSI555" s="52"/>
      <c r="MSJ555" s="52"/>
      <c r="MSK555" s="52"/>
      <c r="MSL555" s="52"/>
      <c r="MSM555" s="52"/>
      <c r="MSN555" s="52"/>
      <c r="MSO555" s="52"/>
      <c r="MSP555" s="52"/>
      <c r="MSQ555" s="52"/>
      <c r="MSR555" s="52"/>
      <c r="MSS555" s="52"/>
      <c r="MST555" s="52"/>
      <c r="MSU555" s="52"/>
      <c r="MSV555" s="52"/>
      <c r="MSW555" s="52"/>
      <c r="MSX555" s="52"/>
      <c r="MSY555" s="52"/>
      <c r="MSZ555" s="52"/>
      <c r="MTA555" s="52"/>
      <c r="MTB555" s="52"/>
      <c r="MTC555" s="52"/>
      <c r="MTD555" s="52"/>
      <c r="MTE555" s="52"/>
      <c r="MTF555" s="52"/>
      <c r="MTG555" s="52"/>
      <c r="MTH555" s="52"/>
      <c r="MTI555" s="52"/>
      <c r="MTJ555" s="52"/>
      <c r="MTK555" s="52"/>
      <c r="MTL555" s="52"/>
      <c r="MTM555" s="52"/>
      <c r="MTN555" s="52"/>
      <c r="MTO555" s="52"/>
      <c r="MTP555" s="52"/>
      <c r="MTQ555" s="52"/>
      <c r="MTR555" s="52"/>
      <c r="MTS555" s="52"/>
      <c r="MTT555" s="52"/>
      <c r="MTU555" s="52"/>
      <c r="MTV555" s="52"/>
      <c r="MTW555" s="52"/>
      <c r="MTX555" s="52"/>
      <c r="MTY555" s="52"/>
      <c r="MTZ555" s="52"/>
      <c r="MUA555" s="52"/>
      <c r="MUB555" s="52"/>
      <c r="MUC555" s="52"/>
      <c r="MUD555" s="52"/>
      <c r="MUE555" s="52"/>
      <c r="MUF555" s="52"/>
      <c r="MUG555" s="52"/>
      <c r="MUH555" s="52"/>
      <c r="MUI555" s="52"/>
      <c r="MUJ555" s="52"/>
      <c r="MUK555" s="52"/>
      <c r="MUL555" s="52"/>
      <c r="MUM555" s="52"/>
      <c r="MUN555" s="52"/>
      <c r="MUO555" s="52"/>
      <c r="MUP555" s="52"/>
      <c r="MUQ555" s="52"/>
      <c r="MUR555" s="52"/>
      <c r="MUS555" s="52"/>
      <c r="MUT555" s="52"/>
      <c r="MUU555" s="52"/>
      <c r="MUV555" s="52"/>
      <c r="MUW555" s="52"/>
      <c r="MUX555" s="52"/>
      <c r="MUY555" s="52"/>
      <c r="MUZ555" s="52"/>
      <c r="MVA555" s="52"/>
      <c r="MVB555" s="52"/>
      <c r="MVC555" s="52"/>
      <c r="MVD555" s="52"/>
      <c r="MVE555" s="52"/>
      <c r="MVF555" s="52"/>
      <c r="MVG555" s="52"/>
      <c r="MVH555" s="52"/>
      <c r="MVI555" s="52"/>
      <c r="MVJ555" s="52"/>
      <c r="MVK555" s="52"/>
      <c r="MVL555" s="52"/>
      <c r="MVM555" s="52"/>
      <c r="MVN555" s="52"/>
      <c r="MVO555" s="52"/>
      <c r="MVP555" s="52"/>
      <c r="MVQ555" s="52"/>
      <c r="MVR555" s="52"/>
      <c r="MVS555" s="52"/>
      <c r="MVT555" s="52"/>
      <c r="MVU555" s="52"/>
      <c r="MVV555" s="52"/>
      <c r="MVW555" s="52"/>
      <c r="MVX555" s="52"/>
      <c r="MVY555" s="52"/>
      <c r="MVZ555" s="52"/>
      <c r="MWA555" s="52"/>
      <c r="MWB555" s="52"/>
      <c r="MWC555" s="52"/>
      <c r="MWD555" s="52"/>
      <c r="MWE555" s="52"/>
      <c r="MWF555" s="52"/>
      <c r="MWG555" s="52"/>
      <c r="MWH555" s="52"/>
      <c r="MWI555" s="52"/>
      <c r="MWJ555" s="52"/>
      <c r="MWK555" s="52"/>
      <c r="MWL555" s="52"/>
      <c r="MWM555" s="52"/>
      <c r="MWN555" s="52"/>
      <c r="MWO555" s="52"/>
      <c r="MWP555" s="52"/>
      <c r="MWQ555" s="52"/>
      <c r="MWR555" s="52"/>
      <c r="MWS555" s="52"/>
      <c r="MWT555" s="52"/>
      <c r="MWU555" s="52"/>
      <c r="MWV555" s="52"/>
      <c r="MWW555" s="52"/>
      <c r="MWX555" s="52"/>
      <c r="MWY555" s="52"/>
      <c r="MWZ555" s="52"/>
      <c r="MXA555" s="52"/>
      <c r="MXB555" s="52"/>
      <c r="MXC555" s="52"/>
      <c r="MXD555" s="52"/>
      <c r="MXE555" s="52"/>
      <c r="MXF555" s="52"/>
      <c r="MXG555" s="52"/>
      <c r="MXH555" s="52"/>
      <c r="MXI555" s="52"/>
      <c r="MXJ555" s="52"/>
      <c r="MXK555" s="52"/>
      <c r="MXL555" s="52"/>
      <c r="MXM555" s="52"/>
      <c r="MXN555" s="52"/>
      <c r="MXO555" s="52"/>
      <c r="MXP555" s="52"/>
      <c r="MXQ555" s="52"/>
      <c r="MXR555" s="52"/>
      <c r="MXS555" s="52"/>
      <c r="MXT555" s="52"/>
      <c r="MXU555" s="52"/>
      <c r="MXV555" s="52"/>
      <c r="MXW555" s="52"/>
      <c r="MXX555" s="52"/>
      <c r="MXY555" s="52"/>
      <c r="MXZ555" s="52"/>
      <c r="MYA555" s="52"/>
      <c r="MYB555" s="52"/>
      <c r="MYC555" s="52"/>
      <c r="MYD555" s="52"/>
      <c r="MYE555" s="52"/>
      <c r="MYF555" s="52"/>
      <c r="MYG555" s="52"/>
      <c r="MYH555" s="52"/>
      <c r="MYI555" s="52"/>
      <c r="MYJ555" s="52"/>
      <c r="MYK555" s="52"/>
      <c r="MYL555" s="52"/>
      <c r="MYM555" s="52"/>
      <c r="MYN555" s="52"/>
      <c r="MYO555" s="52"/>
      <c r="MYP555" s="52"/>
      <c r="MYQ555" s="52"/>
      <c r="MYR555" s="52"/>
      <c r="MYS555" s="52"/>
      <c r="MYT555" s="52"/>
      <c r="MYU555" s="52"/>
      <c r="MYV555" s="52"/>
      <c r="MYW555" s="52"/>
      <c r="MYX555" s="52"/>
      <c r="MYY555" s="52"/>
      <c r="MYZ555" s="52"/>
      <c r="MZA555" s="52"/>
      <c r="MZB555" s="52"/>
      <c r="MZC555" s="52"/>
      <c r="MZD555" s="52"/>
      <c r="MZE555" s="52"/>
      <c r="MZF555" s="52"/>
      <c r="MZG555" s="52"/>
      <c r="MZH555" s="52"/>
      <c r="MZI555" s="52"/>
      <c r="MZJ555" s="52"/>
      <c r="MZK555" s="52"/>
      <c r="MZL555" s="52"/>
      <c r="MZM555" s="52"/>
      <c r="MZN555" s="52"/>
      <c r="MZO555" s="52"/>
      <c r="MZP555" s="52"/>
      <c r="MZQ555" s="52"/>
      <c r="MZR555" s="52"/>
      <c r="MZS555" s="52"/>
      <c r="MZT555" s="52"/>
      <c r="MZU555" s="52"/>
      <c r="MZV555" s="52"/>
      <c r="MZW555" s="52"/>
      <c r="MZX555" s="52"/>
      <c r="MZY555" s="52"/>
      <c r="MZZ555" s="52"/>
      <c r="NAA555" s="52"/>
      <c r="NAB555" s="52"/>
      <c r="NAC555" s="52"/>
      <c r="NAD555" s="52"/>
      <c r="NAE555" s="52"/>
      <c r="NAF555" s="52"/>
      <c r="NAG555" s="52"/>
      <c r="NAH555" s="52"/>
      <c r="NAI555" s="52"/>
      <c r="NAJ555" s="52"/>
      <c r="NAK555" s="52"/>
      <c r="NAL555" s="52"/>
      <c r="NAM555" s="52"/>
      <c r="NAN555" s="52"/>
      <c r="NAO555" s="52"/>
      <c r="NAP555" s="52"/>
      <c r="NAQ555" s="52"/>
      <c r="NAR555" s="52"/>
      <c r="NAS555" s="52"/>
      <c r="NAT555" s="52"/>
      <c r="NAU555" s="52"/>
      <c r="NAV555" s="52"/>
      <c r="NAW555" s="52"/>
      <c r="NAX555" s="52"/>
      <c r="NAY555" s="52"/>
      <c r="NAZ555" s="52"/>
      <c r="NBA555" s="52"/>
      <c r="NBB555" s="52"/>
      <c r="NBC555" s="52"/>
      <c r="NBD555" s="52"/>
      <c r="NBE555" s="52"/>
      <c r="NBF555" s="52"/>
      <c r="NBG555" s="52"/>
      <c r="NBH555" s="52"/>
      <c r="NBI555" s="52"/>
      <c r="NBJ555" s="52"/>
      <c r="NBK555" s="52"/>
      <c r="NBL555" s="52"/>
      <c r="NBM555" s="52"/>
      <c r="NBN555" s="52"/>
      <c r="NBO555" s="52"/>
      <c r="NBP555" s="52"/>
      <c r="NBQ555" s="52"/>
      <c r="NBR555" s="52"/>
      <c r="NBS555" s="52"/>
      <c r="NBT555" s="52"/>
      <c r="NBU555" s="52"/>
      <c r="NBV555" s="52"/>
      <c r="NBW555" s="52"/>
      <c r="NBX555" s="52"/>
      <c r="NBY555" s="52"/>
      <c r="NBZ555" s="52"/>
      <c r="NCA555" s="52"/>
      <c r="NCB555" s="52"/>
      <c r="NCC555" s="52"/>
      <c r="NCD555" s="52"/>
      <c r="NCE555" s="52"/>
      <c r="NCF555" s="52"/>
      <c r="NCG555" s="52"/>
      <c r="NCH555" s="52"/>
      <c r="NCI555" s="52"/>
      <c r="NCJ555" s="52"/>
      <c r="NCK555" s="52"/>
      <c r="NCL555" s="52"/>
      <c r="NCM555" s="52"/>
      <c r="NCN555" s="52"/>
      <c r="NCO555" s="52"/>
      <c r="NCP555" s="52"/>
      <c r="NCQ555" s="52"/>
      <c r="NCR555" s="52"/>
      <c r="NCS555" s="52"/>
      <c r="NCT555" s="52"/>
      <c r="NCU555" s="52"/>
      <c r="NCV555" s="52"/>
      <c r="NCW555" s="52"/>
      <c r="NCX555" s="52"/>
      <c r="NCY555" s="52"/>
      <c r="NCZ555" s="52"/>
      <c r="NDA555" s="52"/>
      <c r="NDB555" s="52"/>
      <c r="NDC555" s="52"/>
      <c r="NDD555" s="52"/>
      <c r="NDE555" s="52"/>
      <c r="NDF555" s="52"/>
      <c r="NDG555" s="52"/>
      <c r="NDH555" s="52"/>
      <c r="NDI555" s="52"/>
      <c r="NDJ555" s="52"/>
      <c r="NDK555" s="52"/>
      <c r="NDL555" s="52"/>
      <c r="NDM555" s="52"/>
      <c r="NDN555" s="52"/>
      <c r="NDO555" s="52"/>
      <c r="NDP555" s="52"/>
      <c r="NDQ555" s="52"/>
      <c r="NDR555" s="52"/>
      <c r="NDS555" s="52"/>
      <c r="NDT555" s="52"/>
      <c r="NDU555" s="52"/>
      <c r="NDV555" s="52"/>
      <c r="NDW555" s="52"/>
      <c r="NDX555" s="52"/>
      <c r="NDY555" s="52"/>
      <c r="NDZ555" s="52"/>
      <c r="NEA555" s="52"/>
      <c r="NEB555" s="52"/>
      <c r="NEC555" s="52"/>
      <c r="NED555" s="52"/>
      <c r="NEE555" s="52"/>
      <c r="NEF555" s="52"/>
      <c r="NEG555" s="52"/>
      <c r="NEH555" s="52"/>
      <c r="NEI555" s="52"/>
      <c r="NEJ555" s="52"/>
      <c r="NEK555" s="52"/>
      <c r="NEL555" s="52"/>
      <c r="NEM555" s="52"/>
      <c r="NEN555" s="52"/>
      <c r="NEO555" s="52"/>
      <c r="NEP555" s="52"/>
      <c r="NEQ555" s="52"/>
      <c r="NER555" s="52"/>
      <c r="NES555" s="52"/>
      <c r="NET555" s="52"/>
      <c r="NEU555" s="52"/>
      <c r="NEV555" s="52"/>
      <c r="NEW555" s="52"/>
      <c r="NEX555" s="52"/>
      <c r="NEY555" s="52"/>
      <c r="NEZ555" s="52"/>
      <c r="NFA555" s="52"/>
      <c r="NFB555" s="52"/>
      <c r="NFC555" s="52"/>
      <c r="NFD555" s="52"/>
      <c r="NFE555" s="52"/>
      <c r="NFF555" s="52"/>
      <c r="NFG555" s="52"/>
      <c r="NFH555" s="52"/>
      <c r="NFI555" s="52"/>
      <c r="NFJ555" s="52"/>
      <c r="NFK555" s="52"/>
      <c r="NFL555" s="52"/>
      <c r="NFM555" s="52"/>
      <c r="NFN555" s="52"/>
      <c r="NFO555" s="52"/>
      <c r="NFP555" s="52"/>
      <c r="NFQ555" s="52"/>
      <c r="NFR555" s="52"/>
      <c r="NFS555" s="52"/>
      <c r="NFT555" s="52"/>
      <c r="NFU555" s="52"/>
      <c r="NFV555" s="52"/>
      <c r="NFW555" s="52"/>
      <c r="NFX555" s="52"/>
      <c r="NFY555" s="52"/>
      <c r="NFZ555" s="52"/>
      <c r="NGA555" s="52"/>
      <c r="NGB555" s="52"/>
      <c r="NGC555" s="52"/>
      <c r="NGD555" s="52"/>
      <c r="NGE555" s="52"/>
      <c r="NGF555" s="52"/>
      <c r="NGG555" s="52"/>
      <c r="NGH555" s="52"/>
      <c r="NGI555" s="52"/>
      <c r="NGJ555" s="52"/>
      <c r="NGK555" s="52"/>
      <c r="NGL555" s="52"/>
      <c r="NGM555" s="52"/>
      <c r="NGN555" s="52"/>
      <c r="NGO555" s="52"/>
      <c r="NGP555" s="52"/>
      <c r="NGQ555" s="52"/>
      <c r="NGR555" s="52"/>
      <c r="NGS555" s="52"/>
      <c r="NGT555" s="52"/>
      <c r="NGU555" s="52"/>
      <c r="NGV555" s="52"/>
      <c r="NGW555" s="52"/>
      <c r="NGX555" s="52"/>
      <c r="NGY555" s="52"/>
      <c r="NGZ555" s="52"/>
      <c r="NHA555" s="52"/>
      <c r="NHB555" s="52"/>
      <c r="NHC555" s="52"/>
      <c r="NHD555" s="52"/>
      <c r="NHE555" s="52"/>
      <c r="NHF555" s="52"/>
      <c r="NHG555" s="52"/>
      <c r="NHH555" s="52"/>
      <c r="NHI555" s="52"/>
      <c r="NHJ555" s="52"/>
      <c r="NHK555" s="52"/>
      <c r="NHL555" s="52"/>
      <c r="NHM555" s="52"/>
      <c r="NHN555" s="52"/>
      <c r="NHO555" s="52"/>
      <c r="NHP555" s="52"/>
      <c r="NHQ555" s="52"/>
      <c r="NHR555" s="52"/>
      <c r="NHS555" s="52"/>
      <c r="NHT555" s="52"/>
      <c r="NHU555" s="52"/>
      <c r="NHV555" s="52"/>
      <c r="NHW555" s="52"/>
      <c r="NHX555" s="52"/>
      <c r="NHY555" s="52"/>
      <c r="NHZ555" s="52"/>
      <c r="NIA555" s="52"/>
      <c r="NIB555" s="52"/>
      <c r="NIC555" s="52"/>
      <c r="NID555" s="52"/>
      <c r="NIE555" s="52"/>
      <c r="NIF555" s="52"/>
      <c r="NIG555" s="52"/>
      <c r="NIH555" s="52"/>
      <c r="NII555" s="52"/>
      <c r="NIJ555" s="52"/>
      <c r="NIK555" s="52"/>
      <c r="NIL555" s="52"/>
      <c r="NIM555" s="52"/>
      <c r="NIN555" s="52"/>
      <c r="NIO555" s="52"/>
      <c r="NIP555" s="52"/>
      <c r="NIQ555" s="52"/>
      <c r="NIR555" s="52"/>
      <c r="NIS555" s="52"/>
      <c r="NIT555" s="52"/>
      <c r="NIU555" s="52"/>
      <c r="NIV555" s="52"/>
      <c r="NIW555" s="52"/>
      <c r="NIX555" s="52"/>
      <c r="NIY555" s="52"/>
      <c r="NIZ555" s="52"/>
      <c r="NJA555" s="52"/>
      <c r="NJB555" s="52"/>
      <c r="NJC555" s="52"/>
      <c r="NJD555" s="52"/>
      <c r="NJE555" s="52"/>
      <c r="NJF555" s="52"/>
      <c r="NJG555" s="52"/>
      <c r="NJH555" s="52"/>
      <c r="NJI555" s="52"/>
      <c r="NJJ555" s="52"/>
      <c r="NJK555" s="52"/>
      <c r="NJL555" s="52"/>
      <c r="NJM555" s="52"/>
      <c r="NJN555" s="52"/>
      <c r="NJO555" s="52"/>
      <c r="NJP555" s="52"/>
      <c r="NJQ555" s="52"/>
      <c r="NJR555" s="52"/>
      <c r="NJS555" s="52"/>
      <c r="NJT555" s="52"/>
      <c r="NJU555" s="52"/>
      <c r="NJV555" s="52"/>
      <c r="NJW555" s="52"/>
      <c r="NJX555" s="52"/>
      <c r="NJY555" s="52"/>
      <c r="NJZ555" s="52"/>
      <c r="NKA555" s="52"/>
      <c r="NKB555" s="52"/>
      <c r="NKC555" s="52"/>
      <c r="NKD555" s="52"/>
      <c r="NKE555" s="52"/>
      <c r="NKF555" s="52"/>
      <c r="NKG555" s="52"/>
      <c r="NKH555" s="52"/>
      <c r="NKI555" s="52"/>
      <c r="NKJ555" s="52"/>
      <c r="NKK555" s="52"/>
      <c r="NKL555" s="52"/>
      <c r="NKM555" s="52"/>
      <c r="NKN555" s="52"/>
      <c r="NKO555" s="52"/>
      <c r="NKP555" s="52"/>
      <c r="NKQ555" s="52"/>
      <c r="NKR555" s="52"/>
      <c r="NKS555" s="52"/>
      <c r="NKT555" s="52"/>
      <c r="NKU555" s="52"/>
      <c r="NKV555" s="52"/>
      <c r="NKW555" s="52"/>
      <c r="NKX555" s="52"/>
      <c r="NKY555" s="52"/>
      <c r="NKZ555" s="52"/>
      <c r="NLA555" s="52"/>
      <c r="NLB555" s="52"/>
      <c r="NLC555" s="52"/>
      <c r="NLD555" s="52"/>
      <c r="NLE555" s="52"/>
      <c r="NLF555" s="52"/>
      <c r="NLG555" s="52"/>
      <c r="NLH555" s="52"/>
      <c r="NLI555" s="52"/>
      <c r="NLJ555" s="52"/>
      <c r="NLK555" s="52"/>
      <c r="NLL555" s="52"/>
      <c r="NLM555" s="52"/>
      <c r="NLN555" s="52"/>
      <c r="NLO555" s="52"/>
      <c r="NLP555" s="52"/>
      <c r="NLQ555" s="52"/>
      <c r="NLR555" s="52"/>
      <c r="NLS555" s="52"/>
      <c r="NLT555" s="52"/>
      <c r="NLU555" s="52"/>
      <c r="NLV555" s="52"/>
      <c r="NLW555" s="52"/>
      <c r="NLX555" s="52"/>
      <c r="NLY555" s="52"/>
      <c r="NLZ555" s="52"/>
      <c r="NMA555" s="52"/>
      <c r="NMB555" s="52"/>
      <c r="NMC555" s="52"/>
      <c r="NMD555" s="52"/>
      <c r="NME555" s="52"/>
      <c r="NMF555" s="52"/>
      <c r="NMG555" s="52"/>
      <c r="NMH555" s="52"/>
      <c r="NMI555" s="52"/>
      <c r="NMJ555" s="52"/>
      <c r="NMK555" s="52"/>
      <c r="NML555" s="52"/>
      <c r="NMM555" s="52"/>
      <c r="NMN555" s="52"/>
      <c r="NMO555" s="52"/>
      <c r="NMP555" s="52"/>
      <c r="NMQ555" s="52"/>
      <c r="NMR555" s="52"/>
      <c r="NMS555" s="52"/>
      <c r="NMT555" s="52"/>
      <c r="NMU555" s="52"/>
      <c r="NMV555" s="52"/>
      <c r="NMW555" s="52"/>
      <c r="NMX555" s="52"/>
      <c r="NMY555" s="52"/>
      <c r="NMZ555" s="52"/>
      <c r="NNA555" s="52"/>
      <c r="NNB555" s="52"/>
      <c r="NNC555" s="52"/>
      <c r="NND555" s="52"/>
      <c r="NNE555" s="52"/>
      <c r="NNF555" s="52"/>
      <c r="NNG555" s="52"/>
      <c r="NNH555" s="52"/>
      <c r="NNI555" s="52"/>
      <c r="NNJ555" s="52"/>
      <c r="NNK555" s="52"/>
      <c r="NNL555" s="52"/>
      <c r="NNM555" s="52"/>
      <c r="NNN555" s="52"/>
      <c r="NNO555" s="52"/>
      <c r="NNP555" s="52"/>
      <c r="NNQ555" s="52"/>
      <c r="NNR555" s="52"/>
      <c r="NNS555" s="52"/>
      <c r="NNT555" s="52"/>
      <c r="NNU555" s="52"/>
      <c r="NNV555" s="52"/>
      <c r="NNW555" s="52"/>
      <c r="NNX555" s="52"/>
      <c r="NNY555" s="52"/>
      <c r="NNZ555" s="52"/>
      <c r="NOA555" s="52"/>
      <c r="NOB555" s="52"/>
      <c r="NOC555" s="52"/>
      <c r="NOD555" s="52"/>
      <c r="NOE555" s="52"/>
      <c r="NOF555" s="52"/>
      <c r="NOG555" s="52"/>
      <c r="NOH555" s="52"/>
      <c r="NOI555" s="52"/>
      <c r="NOJ555" s="52"/>
      <c r="NOK555" s="52"/>
      <c r="NOL555" s="52"/>
      <c r="NOM555" s="52"/>
      <c r="NON555" s="52"/>
      <c r="NOO555" s="52"/>
      <c r="NOP555" s="52"/>
      <c r="NOQ555" s="52"/>
      <c r="NOR555" s="52"/>
      <c r="NOS555" s="52"/>
      <c r="NOT555" s="52"/>
      <c r="NOU555" s="52"/>
      <c r="NOV555" s="52"/>
      <c r="NOW555" s="52"/>
      <c r="NOX555" s="52"/>
      <c r="NOY555" s="52"/>
      <c r="NOZ555" s="52"/>
      <c r="NPA555" s="52"/>
      <c r="NPB555" s="52"/>
      <c r="NPC555" s="52"/>
      <c r="NPD555" s="52"/>
      <c r="NPE555" s="52"/>
      <c r="NPF555" s="52"/>
      <c r="NPG555" s="52"/>
      <c r="NPH555" s="52"/>
      <c r="NPI555" s="52"/>
      <c r="NPJ555" s="52"/>
      <c r="NPK555" s="52"/>
      <c r="NPL555" s="52"/>
      <c r="NPM555" s="52"/>
      <c r="NPN555" s="52"/>
      <c r="NPO555" s="52"/>
      <c r="NPP555" s="52"/>
      <c r="NPQ555" s="52"/>
      <c r="NPR555" s="52"/>
      <c r="NPS555" s="52"/>
      <c r="NPT555" s="52"/>
      <c r="NPU555" s="52"/>
      <c r="NPV555" s="52"/>
      <c r="NPW555" s="52"/>
      <c r="NPX555" s="52"/>
      <c r="NPY555" s="52"/>
      <c r="NPZ555" s="52"/>
      <c r="NQA555" s="52"/>
      <c r="NQB555" s="52"/>
      <c r="NQC555" s="52"/>
      <c r="NQD555" s="52"/>
      <c r="NQE555" s="52"/>
      <c r="NQF555" s="52"/>
      <c r="NQG555" s="52"/>
      <c r="NQH555" s="52"/>
      <c r="NQI555" s="52"/>
      <c r="NQJ555" s="52"/>
      <c r="NQK555" s="52"/>
      <c r="NQL555" s="52"/>
      <c r="NQM555" s="52"/>
      <c r="NQN555" s="52"/>
      <c r="NQO555" s="52"/>
      <c r="NQP555" s="52"/>
      <c r="NQQ555" s="52"/>
      <c r="NQR555" s="52"/>
      <c r="NQS555" s="52"/>
      <c r="NQT555" s="52"/>
      <c r="NQU555" s="52"/>
      <c r="NQV555" s="52"/>
      <c r="NQW555" s="52"/>
      <c r="NQX555" s="52"/>
      <c r="NQY555" s="52"/>
      <c r="NQZ555" s="52"/>
      <c r="NRA555" s="52"/>
      <c r="NRB555" s="52"/>
      <c r="NRC555" s="52"/>
      <c r="NRD555" s="52"/>
      <c r="NRE555" s="52"/>
      <c r="NRF555" s="52"/>
      <c r="NRG555" s="52"/>
      <c r="NRH555" s="52"/>
      <c r="NRI555" s="52"/>
      <c r="NRJ555" s="52"/>
      <c r="NRK555" s="52"/>
      <c r="NRL555" s="52"/>
      <c r="NRM555" s="52"/>
      <c r="NRN555" s="52"/>
      <c r="NRO555" s="52"/>
      <c r="NRP555" s="52"/>
      <c r="NRQ555" s="52"/>
      <c r="NRR555" s="52"/>
      <c r="NRS555" s="52"/>
      <c r="NRT555" s="52"/>
      <c r="NRU555" s="52"/>
      <c r="NRV555" s="52"/>
      <c r="NRW555" s="52"/>
      <c r="NRX555" s="52"/>
      <c r="NRY555" s="52"/>
      <c r="NRZ555" s="52"/>
      <c r="NSA555" s="52"/>
      <c r="NSB555" s="52"/>
      <c r="NSC555" s="52"/>
      <c r="NSD555" s="52"/>
      <c r="NSE555" s="52"/>
      <c r="NSF555" s="52"/>
      <c r="NSG555" s="52"/>
      <c r="NSH555" s="52"/>
      <c r="NSI555" s="52"/>
      <c r="NSJ555" s="52"/>
      <c r="NSK555" s="52"/>
      <c r="NSL555" s="52"/>
      <c r="NSM555" s="52"/>
      <c r="NSN555" s="52"/>
      <c r="NSO555" s="52"/>
      <c r="NSP555" s="52"/>
      <c r="NSQ555" s="52"/>
      <c r="NSR555" s="52"/>
      <c r="NSS555" s="52"/>
      <c r="NST555" s="52"/>
      <c r="NSU555" s="52"/>
      <c r="NSV555" s="52"/>
      <c r="NSW555" s="52"/>
      <c r="NSX555" s="52"/>
      <c r="NSY555" s="52"/>
      <c r="NSZ555" s="52"/>
      <c r="NTA555" s="52"/>
      <c r="NTB555" s="52"/>
      <c r="NTC555" s="52"/>
      <c r="NTD555" s="52"/>
      <c r="NTE555" s="52"/>
      <c r="NTF555" s="52"/>
      <c r="NTG555" s="52"/>
      <c r="NTH555" s="52"/>
      <c r="NTI555" s="52"/>
      <c r="NTJ555" s="52"/>
      <c r="NTK555" s="52"/>
      <c r="NTL555" s="52"/>
      <c r="NTM555" s="52"/>
      <c r="NTN555" s="52"/>
      <c r="NTO555" s="52"/>
      <c r="NTP555" s="52"/>
      <c r="NTQ555" s="52"/>
      <c r="NTR555" s="52"/>
      <c r="NTS555" s="52"/>
      <c r="NTT555" s="52"/>
      <c r="NTU555" s="52"/>
      <c r="NTV555" s="52"/>
      <c r="NTW555" s="52"/>
      <c r="NTX555" s="52"/>
      <c r="NTY555" s="52"/>
      <c r="NTZ555" s="52"/>
      <c r="NUA555" s="52"/>
      <c r="NUB555" s="52"/>
      <c r="NUC555" s="52"/>
      <c r="NUD555" s="52"/>
      <c r="NUE555" s="52"/>
      <c r="NUF555" s="52"/>
      <c r="NUG555" s="52"/>
      <c r="NUH555" s="52"/>
      <c r="NUI555" s="52"/>
      <c r="NUJ555" s="52"/>
      <c r="NUK555" s="52"/>
      <c r="NUL555" s="52"/>
      <c r="NUM555" s="52"/>
      <c r="NUN555" s="52"/>
      <c r="NUO555" s="52"/>
      <c r="NUP555" s="52"/>
      <c r="NUQ555" s="52"/>
      <c r="NUR555" s="52"/>
      <c r="NUS555" s="52"/>
      <c r="NUT555" s="52"/>
      <c r="NUU555" s="52"/>
      <c r="NUV555" s="52"/>
      <c r="NUW555" s="52"/>
      <c r="NUX555" s="52"/>
      <c r="NUY555" s="52"/>
      <c r="NUZ555" s="52"/>
      <c r="NVA555" s="52"/>
      <c r="NVB555" s="52"/>
      <c r="NVC555" s="52"/>
      <c r="NVD555" s="52"/>
      <c r="NVE555" s="52"/>
      <c r="NVF555" s="52"/>
      <c r="NVG555" s="52"/>
      <c r="NVH555" s="52"/>
      <c r="NVI555" s="52"/>
      <c r="NVJ555" s="52"/>
      <c r="NVK555" s="52"/>
      <c r="NVL555" s="52"/>
      <c r="NVM555" s="52"/>
      <c r="NVN555" s="52"/>
      <c r="NVO555" s="52"/>
      <c r="NVP555" s="52"/>
      <c r="NVQ555" s="52"/>
      <c r="NVR555" s="52"/>
      <c r="NVS555" s="52"/>
      <c r="NVT555" s="52"/>
      <c r="NVU555" s="52"/>
      <c r="NVV555" s="52"/>
      <c r="NVW555" s="52"/>
      <c r="NVX555" s="52"/>
      <c r="NVY555" s="52"/>
      <c r="NVZ555" s="52"/>
      <c r="NWA555" s="52"/>
      <c r="NWB555" s="52"/>
      <c r="NWC555" s="52"/>
      <c r="NWD555" s="52"/>
      <c r="NWE555" s="52"/>
      <c r="NWF555" s="52"/>
      <c r="NWG555" s="52"/>
      <c r="NWH555" s="52"/>
      <c r="NWI555" s="52"/>
      <c r="NWJ555" s="52"/>
      <c r="NWK555" s="52"/>
      <c r="NWL555" s="52"/>
      <c r="NWM555" s="52"/>
      <c r="NWN555" s="52"/>
      <c r="NWO555" s="52"/>
      <c r="NWP555" s="52"/>
      <c r="NWQ555" s="52"/>
      <c r="NWR555" s="52"/>
      <c r="NWS555" s="52"/>
      <c r="NWT555" s="52"/>
      <c r="NWU555" s="52"/>
      <c r="NWV555" s="52"/>
      <c r="NWW555" s="52"/>
      <c r="NWX555" s="52"/>
      <c r="NWY555" s="52"/>
      <c r="NWZ555" s="52"/>
      <c r="NXA555" s="52"/>
      <c r="NXB555" s="52"/>
      <c r="NXC555" s="52"/>
      <c r="NXD555" s="52"/>
      <c r="NXE555" s="52"/>
      <c r="NXF555" s="52"/>
      <c r="NXG555" s="52"/>
      <c r="NXH555" s="52"/>
      <c r="NXI555" s="52"/>
      <c r="NXJ555" s="52"/>
      <c r="NXK555" s="52"/>
      <c r="NXL555" s="52"/>
      <c r="NXM555" s="52"/>
      <c r="NXN555" s="52"/>
      <c r="NXO555" s="52"/>
      <c r="NXP555" s="52"/>
      <c r="NXQ555" s="52"/>
      <c r="NXR555" s="52"/>
      <c r="NXS555" s="52"/>
      <c r="NXT555" s="52"/>
      <c r="NXU555" s="52"/>
      <c r="NXV555" s="52"/>
      <c r="NXW555" s="52"/>
      <c r="NXX555" s="52"/>
      <c r="NXY555" s="52"/>
      <c r="NXZ555" s="52"/>
      <c r="NYA555" s="52"/>
      <c r="NYB555" s="52"/>
      <c r="NYC555" s="52"/>
      <c r="NYD555" s="52"/>
      <c r="NYE555" s="52"/>
      <c r="NYF555" s="52"/>
      <c r="NYG555" s="52"/>
      <c r="NYH555" s="52"/>
      <c r="NYI555" s="52"/>
      <c r="NYJ555" s="52"/>
      <c r="NYK555" s="52"/>
      <c r="NYL555" s="52"/>
      <c r="NYM555" s="52"/>
      <c r="NYN555" s="52"/>
      <c r="NYO555" s="52"/>
      <c r="NYP555" s="52"/>
      <c r="NYQ555" s="52"/>
      <c r="NYR555" s="52"/>
      <c r="NYS555" s="52"/>
      <c r="NYT555" s="52"/>
      <c r="NYU555" s="52"/>
      <c r="NYV555" s="52"/>
      <c r="NYW555" s="52"/>
      <c r="NYX555" s="52"/>
      <c r="NYY555" s="52"/>
      <c r="NYZ555" s="52"/>
      <c r="NZA555" s="52"/>
      <c r="NZB555" s="52"/>
      <c r="NZC555" s="52"/>
      <c r="NZD555" s="52"/>
      <c r="NZE555" s="52"/>
      <c r="NZF555" s="52"/>
      <c r="NZG555" s="52"/>
      <c r="NZH555" s="52"/>
      <c r="NZI555" s="52"/>
      <c r="NZJ555" s="52"/>
      <c r="NZK555" s="52"/>
      <c r="NZL555" s="52"/>
      <c r="NZM555" s="52"/>
      <c r="NZN555" s="52"/>
      <c r="NZO555" s="52"/>
      <c r="NZP555" s="52"/>
      <c r="NZQ555" s="52"/>
      <c r="NZR555" s="52"/>
      <c r="NZS555" s="52"/>
      <c r="NZT555" s="52"/>
      <c r="NZU555" s="52"/>
      <c r="NZV555" s="52"/>
      <c r="NZW555" s="52"/>
      <c r="NZX555" s="52"/>
      <c r="NZY555" s="52"/>
      <c r="NZZ555" s="52"/>
      <c r="OAA555" s="52"/>
      <c r="OAB555" s="52"/>
      <c r="OAC555" s="52"/>
      <c r="OAD555" s="52"/>
      <c r="OAE555" s="52"/>
      <c r="OAF555" s="52"/>
      <c r="OAG555" s="52"/>
      <c r="OAH555" s="52"/>
      <c r="OAI555" s="52"/>
      <c r="OAJ555" s="52"/>
      <c r="OAK555" s="52"/>
      <c r="OAL555" s="52"/>
      <c r="OAM555" s="52"/>
      <c r="OAN555" s="52"/>
      <c r="OAO555" s="52"/>
      <c r="OAP555" s="52"/>
      <c r="OAQ555" s="52"/>
      <c r="OAR555" s="52"/>
      <c r="OAS555" s="52"/>
      <c r="OAT555" s="52"/>
      <c r="OAU555" s="52"/>
      <c r="OAV555" s="52"/>
      <c r="OAW555" s="52"/>
      <c r="OAX555" s="52"/>
      <c r="OAY555" s="52"/>
      <c r="OAZ555" s="52"/>
      <c r="OBA555" s="52"/>
      <c r="OBB555" s="52"/>
      <c r="OBC555" s="52"/>
      <c r="OBD555" s="52"/>
      <c r="OBE555" s="52"/>
      <c r="OBF555" s="52"/>
      <c r="OBG555" s="52"/>
      <c r="OBH555" s="52"/>
      <c r="OBI555" s="52"/>
      <c r="OBJ555" s="52"/>
      <c r="OBK555" s="52"/>
      <c r="OBL555" s="52"/>
      <c r="OBM555" s="52"/>
      <c r="OBN555" s="52"/>
      <c r="OBO555" s="52"/>
      <c r="OBP555" s="52"/>
      <c r="OBQ555" s="52"/>
      <c r="OBR555" s="52"/>
      <c r="OBS555" s="52"/>
      <c r="OBT555" s="52"/>
      <c r="OBU555" s="52"/>
      <c r="OBV555" s="52"/>
      <c r="OBW555" s="52"/>
      <c r="OBX555" s="52"/>
      <c r="OBY555" s="52"/>
      <c r="OBZ555" s="52"/>
      <c r="OCA555" s="52"/>
      <c r="OCB555" s="52"/>
      <c r="OCC555" s="52"/>
      <c r="OCD555" s="52"/>
      <c r="OCE555" s="52"/>
      <c r="OCF555" s="52"/>
      <c r="OCG555" s="52"/>
      <c r="OCH555" s="52"/>
      <c r="OCI555" s="52"/>
      <c r="OCJ555" s="52"/>
      <c r="OCK555" s="52"/>
      <c r="OCL555" s="52"/>
      <c r="OCM555" s="52"/>
      <c r="OCN555" s="52"/>
      <c r="OCO555" s="52"/>
      <c r="OCP555" s="52"/>
      <c r="OCQ555" s="52"/>
      <c r="OCR555" s="52"/>
      <c r="OCS555" s="52"/>
      <c r="OCT555" s="52"/>
      <c r="OCU555" s="52"/>
      <c r="OCV555" s="52"/>
      <c r="OCW555" s="52"/>
      <c r="OCX555" s="52"/>
      <c r="OCY555" s="52"/>
      <c r="OCZ555" s="52"/>
      <c r="ODA555" s="52"/>
      <c r="ODB555" s="52"/>
      <c r="ODC555" s="52"/>
      <c r="ODD555" s="52"/>
      <c r="ODE555" s="52"/>
      <c r="ODF555" s="52"/>
      <c r="ODG555" s="52"/>
      <c r="ODH555" s="52"/>
      <c r="ODI555" s="52"/>
      <c r="ODJ555" s="52"/>
      <c r="ODK555" s="52"/>
      <c r="ODL555" s="52"/>
      <c r="ODM555" s="52"/>
      <c r="ODN555" s="52"/>
      <c r="ODO555" s="52"/>
      <c r="ODP555" s="52"/>
      <c r="ODQ555" s="52"/>
      <c r="ODR555" s="52"/>
      <c r="ODS555" s="52"/>
      <c r="ODT555" s="52"/>
      <c r="ODU555" s="52"/>
      <c r="ODV555" s="52"/>
      <c r="ODW555" s="52"/>
      <c r="ODX555" s="52"/>
      <c r="ODY555" s="52"/>
      <c r="ODZ555" s="52"/>
      <c r="OEA555" s="52"/>
      <c r="OEB555" s="52"/>
      <c r="OEC555" s="52"/>
      <c r="OED555" s="52"/>
      <c r="OEE555" s="52"/>
      <c r="OEF555" s="52"/>
      <c r="OEG555" s="52"/>
      <c r="OEH555" s="52"/>
      <c r="OEI555" s="52"/>
      <c r="OEJ555" s="52"/>
      <c r="OEK555" s="52"/>
      <c r="OEL555" s="52"/>
      <c r="OEM555" s="52"/>
      <c r="OEN555" s="52"/>
      <c r="OEO555" s="52"/>
      <c r="OEP555" s="52"/>
      <c r="OEQ555" s="52"/>
      <c r="OER555" s="52"/>
      <c r="OES555" s="52"/>
      <c r="OET555" s="52"/>
      <c r="OEU555" s="52"/>
      <c r="OEV555" s="52"/>
      <c r="OEW555" s="52"/>
      <c r="OEX555" s="52"/>
      <c r="OEY555" s="52"/>
      <c r="OEZ555" s="52"/>
      <c r="OFA555" s="52"/>
      <c r="OFB555" s="52"/>
      <c r="OFC555" s="52"/>
      <c r="OFD555" s="52"/>
      <c r="OFE555" s="52"/>
      <c r="OFF555" s="52"/>
      <c r="OFG555" s="52"/>
      <c r="OFH555" s="52"/>
      <c r="OFI555" s="52"/>
      <c r="OFJ555" s="52"/>
      <c r="OFK555" s="52"/>
      <c r="OFL555" s="52"/>
      <c r="OFM555" s="52"/>
      <c r="OFN555" s="52"/>
      <c r="OFO555" s="52"/>
      <c r="OFP555" s="52"/>
      <c r="OFQ555" s="52"/>
      <c r="OFR555" s="52"/>
      <c r="OFS555" s="52"/>
      <c r="OFT555" s="52"/>
      <c r="OFU555" s="52"/>
      <c r="OFV555" s="52"/>
      <c r="OFW555" s="52"/>
      <c r="OFX555" s="52"/>
      <c r="OFY555" s="52"/>
      <c r="OFZ555" s="52"/>
      <c r="OGA555" s="52"/>
      <c r="OGB555" s="52"/>
      <c r="OGC555" s="52"/>
      <c r="OGD555" s="52"/>
      <c r="OGE555" s="52"/>
      <c r="OGF555" s="52"/>
      <c r="OGG555" s="52"/>
      <c r="OGH555" s="52"/>
      <c r="OGI555" s="52"/>
      <c r="OGJ555" s="52"/>
      <c r="OGK555" s="52"/>
      <c r="OGL555" s="52"/>
      <c r="OGM555" s="52"/>
      <c r="OGN555" s="52"/>
      <c r="OGO555" s="52"/>
      <c r="OGP555" s="52"/>
      <c r="OGQ555" s="52"/>
      <c r="OGR555" s="52"/>
      <c r="OGS555" s="52"/>
      <c r="OGT555" s="52"/>
      <c r="OGU555" s="52"/>
      <c r="OGV555" s="52"/>
      <c r="OGW555" s="52"/>
      <c r="OGX555" s="52"/>
      <c r="OGY555" s="52"/>
      <c r="OGZ555" s="52"/>
      <c r="OHA555" s="52"/>
      <c r="OHB555" s="52"/>
      <c r="OHC555" s="52"/>
      <c r="OHD555" s="52"/>
      <c r="OHE555" s="52"/>
      <c r="OHF555" s="52"/>
      <c r="OHG555" s="52"/>
      <c r="OHH555" s="52"/>
      <c r="OHI555" s="52"/>
      <c r="OHJ555" s="52"/>
      <c r="OHK555" s="52"/>
      <c r="OHL555" s="52"/>
      <c r="OHM555" s="52"/>
      <c r="OHN555" s="52"/>
      <c r="OHO555" s="52"/>
      <c r="OHP555" s="52"/>
      <c r="OHQ555" s="52"/>
      <c r="OHR555" s="52"/>
      <c r="OHS555" s="52"/>
      <c r="OHT555" s="52"/>
      <c r="OHU555" s="52"/>
      <c r="OHV555" s="52"/>
      <c r="OHW555" s="52"/>
      <c r="OHX555" s="52"/>
      <c r="OHY555" s="52"/>
      <c r="OHZ555" s="52"/>
      <c r="OIA555" s="52"/>
      <c r="OIB555" s="52"/>
      <c r="OIC555" s="52"/>
      <c r="OID555" s="52"/>
      <c r="OIE555" s="52"/>
      <c r="OIF555" s="52"/>
      <c r="OIG555" s="52"/>
      <c r="OIH555" s="52"/>
      <c r="OII555" s="52"/>
      <c r="OIJ555" s="52"/>
      <c r="OIK555" s="52"/>
      <c r="OIL555" s="52"/>
      <c r="OIM555" s="52"/>
      <c r="OIN555" s="52"/>
      <c r="OIO555" s="52"/>
      <c r="OIP555" s="52"/>
      <c r="OIQ555" s="52"/>
      <c r="OIR555" s="52"/>
      <c r="OIS555" s="52"/>
      <c r="OIT555" s="52"/>
      <c r="OIU555" s="52"/>
      <c r="OIV555" s="52"/>
      <c r="OIW555" s="52"/>
      <c r="OIX555" s="52"/>
      <c r="OIY555" s="52"/>
      <c r="OIZ555" s="52"/>
      <c r="OJA555" s="52"/>
      <c r="OJB555" s="52"/>
      <c r="OJC555" s="52"/>
      <c r="OJD555" s="52"/>
      <c r="OJE555" s="52"/>
      <c r="OJF555" s="52"/>
      <c r="OJG555" s="52"/>
      <c r="OJH555" s="52"/>
      <c r="OJI555" s="52"/>
      <c r="OJJ555" s="52"/>
      <c r="OJK555" s="52"/>
      <c r="OJL555" s="52"/>
      <c r="OJM555" s="52"/>
      <c r="OJN555" s="52"/>
      <c r="OJO555" s="52"/>
      <c r="OJP555" s="52"/>
      <c r="OJQ555" s="52"/>
      <c r="OJR555" s="52"/>
      <c r="OJS555" s="52"/>
      <c r="OJT555" s="52"/>
      <c r="OJU555" s="52"/>
      <c r="OJV555" s="52"/>
      <c r="OJW555" s="52"/>
      <c r="OJX555" s="52"/>
      <c r="OJY555" s="52"/>
      <c r="OJZ555" s="52"/>
      <c r="OKA555" s="52"/>
      <c r="OKB555" s="52"/>
      <c r="OKC555" s="52"/>
      <c r="OKD555" s="52"/>
      <c r="OKE555" s="52"/>
      <c r="OKF555" s="52"/>
      <c r="OKG555" s="52"/>
      <c r="OKH555" s="52"/>
      <c r="OKI555" s="52"/>
      <c r="OKJ555" s="52"/>
      <c r="OKK555" s="52"/>
      <c r="OKL555" s="52"/>
      <c r="OKM555" s="52"/>
      <c r="OKN555" s="52"/>
      <c r="OKO555" s="52"/>
      <c r="OKP555" s="52"/>
      <c r="OKQ555" s="52"/>
      <c r="OKR555" s="52"/>
      <c r="OKS555" s="52"/>
      <c r="OKT555" s="52"/>
      <c r="OKU555" s="52"/>
      <c r="OKV555" s="52"/>
      <c r="OKW555" s="52"/>
      <c r="OKX555" s="52"/>
      <c r="OKY555" s="52"/>
      <c r="OKZ555" s="52"/>
      <c r="OLA555" s="52"/>
      <c r="OLB555" s="52"/>
      <c r="OLC555" s="52"/>
      <c r="OLD555" s="52"/>
      <c r="OLE555" s="52"/>
      <c r="OLF555" s="52"/>
      <c r="OLG555" s="52"/>
      <c r="OLH555" s="52"/>
      <c r="OLI555" s="52"/>
      <c r="OLJ555" s="52"/>
      <c r="OLK555" s="52"/>
      <c r="OLL555" s="52"/>
      <c r="OLM555" s="52"/>
      <c r="OLN555" s="52"/>
      <c r="OLO555" s="52"/>
      <c r="OLP555" s="52"/>
      <c r="OLQ555" s="52"/>
      <c r="OLR555" s="52"/>
      <c r="OLS555" s="52"/>
      <c r="OLT555" s="52"/>
      <c r="OLU555" s="52"/>
      <c r="OLV555" s="52"/>
      <c r="OLW555" s="52"/>
      <c r="OLX555" s="52"/>
      <c r="OLY555" s="52"/>
      <c r="OLZ555" s="52"/>
      <c r="OMA555" s="52"/>
      <c r="OMB555" s="52"/>
      <c r="OMC555" s="52"/>
      <c r="OMD555" s="52"/>
      <c r="OME555" s="52"/>
      <c r="OMF555" s="52"/>
      <c r="OMG555" s="52"/>
      <c r="OMH555" s="52"/>
      <c r="OMI555" s="52"/>
      <c r="OMJ555" s="52"/>
      <c r="OMK555" s="52"/>
      <c r="OML555" s="52"/>
      <c r="OMM555" s="52"/>
      <c r="OMN555" s="52"/>
      <c r="OMO555" s="52"/>
      <c r="OMP555" s="52"/>
      <c r="OMQ555" s="52"/>
      <c r="OMR555" s="52"/>
      <c r="OMS555" s="52"/>
      <c r="OMT555" s="52"/>
      <c r="OMU555" s="52"/>
      <c r="OMV555" s="52"/>
      <c r="OMW555" s="52"/>
      <c r="OMX555" s="52"/>
      <c r="OMY555" s="52"/>
      <c r="OMZ555" s="52"/>
      <c r="ONA555" s="52"/>
      <c r="ONB555" s="52"/>
      <c r="ONC555" s="52"/>
      <c r="OND555" s="52"/>
      <c r="ONE555" s="52"/>
      <c r="ONF555" s="52"/>
      <c r="ONG555" s="52"/>
      <c r="ONH555" s="52"/>
      <c r="ONI555" s="52"/>
      <c r="ONJ555" s="52"/>
      <c r="ONK555" s="52"/>
      <c r="ONL555" s="52"/>
      <c r="ONM555" s="52"/>
      <c r="ONN555" s="52"/>
      <c r="ONO555" s="52"/>
      <c r="ONP555" s="52"/>
      <c r="ONQ555" s="52"/>
      <c r="ONR555" s="52"/>
      <c r="ONS555" s="52"/>
      <c r="ONT555" s="52"/>
      <c r="ONU555" s="52"/>
      <c r="ONV555" s="52"/>
      <c r="ONW555" s="52"/>
      <c r="ONX555" s="52"/>
      <c r="ONY555" s="52"/>
      <c r="ONZ555" s="52"/>
      <c r="OOA555" s="52"/>
      <c r="OOB555" s="52"/>
      <c r="OOC555" s="52"/>
      <c r="OOD555" s="52"/>
      <c r="OOE555" s="52"/>
      <c r="OOF555" s="52"/>
      <c r="OOG555" s="52"/>
      <c r="OOH555" s="52"/>
      <c r="OOI555" s="52"/>
      <c r="OOJ555" s="52"/>
      <c r="OOK555" s="52"/>
      <c r="OOL555" s="52"/>
      <c r="OOM555" s="52"/>
      <c r="OON555" s="52"/>
      <c r="OOO555" s="52"/>
      <c r="OOP555" s="52"/>
      <c r="OOQ555" s="52"/>
      <c r="OOR555" s="52"/>
      <c r="OOS555" s="52"/>
      <c r="OOT555" s="52"/>
      <c r="OOU555" s="52"/>
      <c r="OOV555" s="52"/>
      <c r="OOW555" s="52"/>
      <c r="OOX555" s="52"/>
      <c r="OOY555" s="52"/>
      <c r="OOZ555" s="52"/>
      <c r="OPA555" s="52"/>
      <c r="OPB555" s="52"/>
      <c r="OPC555" s="52"/>
      <c r="OPD555" s="52"/>
      <c r="OPE555" s="52"/>
      <c r="OPF555" s="52"/>
      <c r="OPG555" s="52"/>
      <c r="OPH555" s="52"/>
      <c r="OPI555" s="52"/>
      <c r="OPJ555" s="52"/>
      <c r="OPK555" s="52"/>
      <c r="OPL555" s="52"/>
      <c r="OPM555" s="52"/>
      <c r="OPN555" s="52"/>
      <c r="OPO555" s="52"/>
      <c r="OPP555" s="52"/>
      <c r="OPQ555" s="52"/>
      <c r="OPR555" s="52"/>
      <c r="OPS555" s="52"/>
      <c r="OPT555" s="52"/>
      <c r="OPU555" s="52"/>
      <c r="OPV555" s="52"/>
      <c r="OPW555" s="52"/>
      <c r="OPX555" s="52"/>
      <c r="OPY555" s="52"/>
      <c r="OPZ555" s="52"/>
      <c r="OQA555" s="52"/>
      <c r="OQB555" s="52"/>
      <c r="OQC555" s="52"/>
      <c r="OQD555" s="52"/>
      <c r="OQE555" s="52"/>
      <c r="OQF555" s="52"/>
      <c r="OQG555" s="52"/>
      <c r="OQH555" s="52"/>
      <c r="OQI555" s="52"/>
      <c r="OQJ555" s="52"/>
      <c r="OQK555" s="52"/>
      <c r="OQL555" s="52"/>
      <c r="OQM555" s="52"/>
      <c r="OQN555" s="52"/>
      <c r="OQO555" s="52"/>
      <c r="OQP555" s="52"/>
      <c r="OQQ555" s="52"/>
      <c r="OQR555" s="52"/>
      <c r="OQS555" s="52"/>
      <c r="OQT555" s="52"/>
      <c r="OQU555" s="52"/>
      <c r="OQV555" s="52"/>
      <c r="OQW555" s="52"/>
      <c r="OQX555" s="52"/>
      <c r="OQY555" s="52"/>
      <c r="OQZ555" s="52"/>
      <c r="ORA555" s="52"/>
      <c r="ORB555" s="52"/>
      <c r="ORC555" s="52"/>
      <c r="ORD555" s="52"/>
      <c r="ORE555" s="52"/>
      <c r="ORF555" s="52"/>
      <c r="ORG555" s="52"/>
      <c r="ORH555" s="52"/>
      <c r="ORI555" s="52"/>
      <c r="ORJ555" s="52"/>
      <c r="ORK555" s="52"/>
      <c r="ORL555" s="52"/>
      <c r="ORM555" s="52"/>
      <c r="ORN555" s="52"/>
      <c r="ORO555" s="52"/>
      <c r="ORP555" s="52"/>
      <c r="ORQ555" s="52"/>
      <c r="ORR555" s="52"/>
      <c r="ORS555" s="52"/>
      <c r="ORT555" s="52"/>
      <c r="ORU555" s="52"/>
      <c r="ORV555" s="52"/>
      <c r="ORW555" s="52"/>
      <c r="ORX555" s="52"/>
      <c r="ORY555" s="52"/>
      <c r="ORZ555" s="52"/>
      <c r="OSA555" s="52"/>
      <c r="OSB555" s="52"/>
      <c r="OSC555" s="52"/>
      <c r="OSD555" s="52"/>
      <c r="OSE555" s="52"/>
      <c r="OSF555" s="52"/>
      <c r="OSG555" s="52"/>
      <c r="OSH555" s="52"/>
      <c r="OSI555" s="52"/>
      <c r="OSJ555" s="52"/>
      <c r="OSK555" s="52"/>
      <c r="OSL555" s="52"/>
      <c r="OSM555" s="52"/>
      <c r="OSN555" s="52"/>
      <c r="OSO555" s="52"/>
      <c r="OSP555" s="52"/>
      <c r="OSQ555" s="52"/>
      <c r="OSR555" s="52"/>
      <c r="OSS555" s="52"/>
      <c r="OST555" s="52"/>
      <c r="OSU555" s="52"/>
      <c r="OSV555" s="52"/>
      <c r="OSW555" s="52"/>
      <c r="OSX555" s="52"/>
      <c r="OSY555" s="52"/>
      <c r="OSZ555" s="52"/>
      <c r="OTA555" s="52"/>
      <c r="OTB555" s="52"/>
      <c r="OTC555" s="52"/>
      <c r="OTD555" s="52"/>
      <c r="OTE555" s="52"/>
      <c r="OTF555" s="52"/>
      <c r="OTG555" s="52"/>
      <c r="OTH555" s="52"/>
      <c r="OTI555" s="52"/>
      <c r="OTJ555" s="52"/>
      <c r="OTK555" s="52"/>
      <c r="OTL555" s="52"/>
      <c r="OTM555" s="52"/>
      <c r="OTN555" s="52"/>
      <c r="OTO555" s="52"/>
      <c r="OTP555" s="52"/>
      <c r="OTQ555" s="52"/>
      <c r="OTR555" s="52"/>
      <c r="OTS555" s="52"/>
      <c r="OTT555" s="52"/>
      <c r="OTU555" s="52"/>
      <c r="OTV555" s="52"/>
      <c r="OTW555" s="52"/>
      <c r="OTX555" s="52"/>
      <c r="OTY555" s="52"/>
      <c r="OTZ555" s="52"/>
      <c r="OUA555" s="52"/>
      <c r="OUB555" s="52"/>
      <c r="OUC555" s="52"/>
      <c r="OUD555" s="52"/>
      <c r="OUE555" s="52"/>
      <c r="OUF555" s="52"/>
      <c r="OUG555" s="52"/>
      <c r="OUH555" s="52"/>
      <c r="OUI555" s="52"/>
      <c r="OUJ555" s="52"/>
      <c r="OUK555" s="52"/>
      <c r="OUL555" s="52"/>
      <c r="OUM555" s="52"/>
      <c r="OUN555" s="52"/>
      <c r="OUO555" s="52"/>
      <c r="OUP555" s="52"/>
      <c r="OUQ555" s="52"/>
      <c r="OUR555" s="52"/>
      <c r="OUS555" s="52"/>
      <c r="OUT555" s="52"/>
      <c r="OUU555" s="52"/>
      <c r="OUV555" s="52"/>
      <c r="OUW555" s="52"/>
      <c r="OUX555" s="52"/>
      <c r="OUY555" s="52"/>
      <c r="OUZ555" s="52"/>
      <c r="OVA555" s="52"/>
      <c r="OVB555" s="52"/>
      <c r="OVC555" s="52"/>
      <c r="OVD555" s="52"/>
      <c r="OVE555" s="52"/>
      <c r="OVF555" s="52"/>
      <c r="OVG555" s="52"/>
      <c r="OVH555" s="52"/>
      <c r="OVI555" s="52"/>
      <c r="OVJ555" s="52"/>
      <c r="OVK555" s="52"/>
      <c r="OVL555" s="52"/>
      <c r="OVM555" s="52"/>
      <c r="OVN555" s="52"/>
      <c r="OVO555" s="52"/>
      <c r="OVP555" s="52"/>
      <c r="OVQ555" s="52"/>
      <c r="OVR555" s="52"/>
      <c r="OVS555" s="52"/>
      <c r="OVT555" s="52"/>
      <c r="OVU555" s="52"/>
      <c r="OVV555" s="52"/>
      <c r="OVW555" s="52"/>
      <c r="OVX555" s="52"/>
      <c r="OVY555" s="52"/>
      <c r="OVZ555" s="52"/>
      <c r="OWA555" s="52"/>
      <c r="OWB555" s="52"/>
      <c r="OWC555" s="52"/>
      <c r="OWD555" s="52"/>
      <c r="OWE555" s="52"/>
      <c r="OWF555" s="52"/>
      <c r="OWG555" s="52"/>
      <c r="OWH555" s="52"/>
      <c r="OWI555" s="52"/>
      <c r="OWJ555" s="52"/>
      <c r="OWK555" s="52"/>
      <c r="OWL555" s="52"/>
      <c r="OWM555" s="52"/>
      <c r="OWN555" s="52"/>
      <c r="OWO555" s="52"/>
      <c r="OWP555" s="52"/>
      <c r="OWQ555" s="52"/>
      <c r="OWR555" s="52"/>
      <c r="OWS555" s="52"/>
      <c r="OWT555" s="52"/>
      <c r="OWU555" s="52"/>
      <c r="OWV555" s="52"/>
      <c r="OWW555" s="52"/>
      <c r="OWX555" s="52"/>
      <c r="OWY555" s="52"/>
      <c r="OWZ555" s="52"/>
      <c r="OXA555" s="52"/>
      <c r="OXB555" s="52"/>
      <c r="OXC555" s="52"/>
      <c r="OXD555" s="52"/>
      <c r="OXE555" s="52"/>
      <c r="OXF555" s="52"/>
      <c r="OXG555" s="52"/>
      <c r="OXH555" s="52"/>
      <c r="OXI555" s="52"/>
      <c r="OXJ555" s="52"/>
      <c r="OXK555" s="52"/>
      <c r="OXL555" s="52"/>
      <c r="OXM555" s="52"/>
      <c r="OXN555" s="52"/>
      <c r="OXO555" s="52"/>
      <c r="OXP555" s="52"/>
      <c r="OXQ555" s="52"/>
      <c r="OXR555" s="52"/>
      <c r="OXS555" s="52"/>
      <c r="OXT555" s="52"/>
      <c r="OXU555" s="52"/>
      <c r="OXV555" s="52"/>
      <c r="OXW555" s="52"/>
      <c r="OXX555" s="52"/>
      <c r="OXY555" s="52"/>
      <c r="OXZ555" s="52"/>
      <c r="OYA555" s="52"/>
      <c r="OYB555" s="52"/>
      <c r="OYC555" s="52"/>
      <c r="OYD555" s="52"/>
      <c r="OYE555" s="52"/>
      <c r="OYF555" s="52"/>
      <c r="OYG555" s="52"/>
      <c r="OYH555" s="52"/>
      <c r="OYI555" s="52"/>
      <c r="OYJ555" s="52"/>
      <c r="OYK555" s="52"/>
      <c r="OYL555" s="52"/>
      <c r="OYM555" s="52"/>
      <c r="OYN555" s="52"/>
      <c r="OYO555" s="52"/>
      <c r="OYP555" s="52"/>
      <c r="OYQ555" s="52"/>
      <c r="OYR555" s="52"/>
      <c r="OYS555" s="52"/>
      <c r="OYT555" s="52"/>
      <c r="OYU555" s="52"/>
      <c r="OYV555" s="52"/>
      <c r="OYW555" s="52"/>
      <c r="OYX555" s="52"/>
      <c r="OYY555" s="52"/>
      <c r="OYZ555" s="52"/>
      <c r="OZA555" s="52"/>
      <c r="OZB555" s="52"/>
      <c r="OZC555" s="52"/>
      <c r="OZD555" s="52"/>
      <c r="OZE555" s="52"/>
      <c r="OZF555" s="52"/>
      <c r="OZG555" s="52"/>
      <c r="OZH555" s="52"/>
      <c r="OZI555" s="52"/>
      <c r="OZJ555" s="52"/>
      <c r="OZK555" s="52"/>
      <c r="OZL555" s="52"/>
      <c r="OZM555" s="52"/>
      <c r="OZN555" s="52"/>
      <c r="OZO555" s="52"/>
      <c r="OZP555" s="52"/>
      <c r="OZQ555" s="52"/>
      <c r="OZR555" s="52"/>
      <c r="OZS555" s="52"/>
      <c r="OZT555" s="52"/>
      <c r="OZU555" s="52"/>
      <c r="OZV555" s="52"/>
      <c r="OZW555" s="52"/>
      <c r="OZX555" s="52"/>
      <c r="OZY555" s="52"/>
      <c r="OZZ555" s="52"/>
      <c r="PAA555" s="52"/>
      <c r="PAB555" s="52"/>
      <c r="PAC555" s="52"/>
      <c r="PAD555" s="52"/>
      <c r="PAE555" s="52"/>
      <c r="PAF555" s="52"/>
      <c r="PAG555" s="52"/>
      <c r="PAH555" s="52"/>
      <c r="PAI555" s="52"/>
      <c r="PAJ555" s="52"/>
      <c r="PAK555" s="52"/>
      <c r="PAL555" s="52"/>
      <c r="PAM555" s="52"/>
      <c r="PAN555" s="52"/>
      <c r="PAO555" s="52"/>
      <c r="PAP555" s="52"/>
      <c r="PAQ555" s="52"/>
      <c r="PAR555" s="52"/>
      <c r="PAS555" s="52"/>
      <c r="PAT555" s="52"/>
      <c r="PAU555" s="52"/>
      <c r="PAV555" s="52"/>
      <c r="PAW555" s="52"/>
      <c r="PAX555" s="52"/>
      <c r="PAY555" s="52"/>
      <c r="PAZ555" s="52"/>
      <c r="PBA555" s="52"/>
      <c r="PBB555" s="52"/>
      <c r="PBC555" s="52"/>
      <c r="PBD555" s="52"/>
      <c r="PBE555" s="52"/>
      <c r="PBF555" s="52"/>
      <c r="PBG555" s="52"/>
      <c r="PBH555" s="52"/>
      <c r="PBI555" s="52"/>
      <c r="PBJ555" s="52"/>
      <c r="PBK555" s="52"/>
      <c r="PBL555" s="52"/>
      <c r="PBM555" s="52"/>
      <c r="PBN555" s="52"/>
      <c r="PBO555" s="52"/>
      <c r="PBP555" s="52"/>
      <c r="PBQ555" s="52"/>
      <c r="PBR555" s="52"/>
      <c r="PBS555" s="52"/>
      <c r="PBT555" s="52"/>
      <c r="PBU555" s="52"/>
      <c r="PBV555" s="52"/>
      <c r="PBW555" s="52"/>
      <c r="PBX555" s="52"/>
      <c r="PBY555" s="52"/>
      <c r="PBZ555" s="52"/>
      <c r="PCA555" s="52"/>
      <c r="PCB555" s="52"/>
      <c r="PCC555" s="52"/>
      <c r="PCD555" s="52"/>
      <c r="PCE555" s="52"/>
      <c r="PCF555" s="52"/>
      <c r="PCG555" s="52"/>
      <c r="PCH555" s="52"/>
      <c r="PCI555" s="52"/>
      <c r="PCJ555" s="52"/>
      <c r="PCK555" s="52"/>
      <c r="PCL555" s="52"/>
      <c r="PCM555" s="52"/>
      <c r="PCN555" s="52"/>
      <c r="PCO555" s="52"/>
      <c r="PCP555" s="52"/>
      <c r="PCQ555" s="52"/>
      <c r="PCR555" s="52"/>
      <c r="PCS555" s="52"/>
      <c r="PCT555" s="52"/>
      <c r="PCU555" s="52"/>
      <c r="PCV555" s="52"/>
      <c r="PCW555" s="52"/>
      <c r="PCX555" s="52"/>
      <c r="PCY555" s="52"/>
      <c r="PCZ555" s="52"/>
      <c r="PDA555" s="52"/>
      <c r="PDB555" s="52"/>
      <c r="PDC555" s="52"/>
      <c r="PDD555" s="52"/>
      <c r="PDE555" s="52"/>
      <c r="PDF555" s="52"/>
      <c r="PDG555" s="52"/>
      <c r="PDH555" s="52"/>
      <c r="PDI555" s="52"/>
      <c r="PDJ555" s="52"/>
      <c r="PDK555" s="52"/>
      <c r="PDL555" s="52"/>
      <c r="PDM555" s="52"/>
      <c r="PDN555" s="52"/>
      <c r="PDO555" s="52"/>
      <c r="PDP555" s="52"/>
      <c r="PDQ555" s="52"/>
      <c r="PDR555" s="52"/>
      <c r="PDS555" s="52"/>
      <c r="PDT555" s="52"/>
      <c r="PDU555" s="52"/>
      <c r="PDV555" s="52"/>
      <c r="PDW555" s="52"/>
      <c r="PDX555" s="52"/>
      <c r="PDY555" s="52"/>
      <c r="PDZ555" s="52"/>
      <c r="PEA555" s="52"/>
      <c r="PEB555" s="52"/>
      <c r="PEC555" s="52"/>
      <c r="PED555" s="52"/>
      <c r="PEE555" s="52"/>
      <c r="PEF555" s="52"/>
      <c r="PEG555" s="52"/>
      <c r="PEH555" s="52"/>
      <c r="PEI555" s="52"/>
      <c r="PEJ555" s="52"/>
      <c r="PEK555" s="52"/>
      <c r="PEL555" s="52"/>
      <c r="PEM555" s="52"/>
      <c r="PEN555" s="52"/>
      <c r="PEO555" s="52"/>
      <c r="PEP555" s="52"/>
      <c r="PEQ555" s="52"/>
      <c r="PER555" s="52"/>
      <c r="PES555" s="52"/>
      <c r="PET555" s="52"/>
      <c r="PEU555" s="52"/>
      <c r="PEV555" s="52"/>
      <c r="PEW555" s="52"/>
      <c r="PEX555" s="52"/>
      <c r="PEY555" s="52"/>
      <c r="PEZ555" s="52"/>
      <c r="PFA555" s="52"/>
      <c r="PFB555" s="52"/>
      <c r="PFC555" s="52"/>
      <c r="PFD555" s="52"/>
      <c r="PFE555" s="52"/>
      <c r="PFF555" s="52"/>
      <c r="PFG555" s="52"/>
      <c r="PFH555" s="52"/>
      <c r="PFI555" s="52"/>
      <c r="PFJ555" s="52"/>
      <c r="PFK555" s="52"/>
      <c r="PFL555" s="52"/>
      <c r="PFM555" s="52"/>
      <c r="PFN555" s="52"/>
      <c r="PFO555" s="52"/>
      <c r="PFP555" s="52"/>
      <c r="PFQ555" s="52"/>
      <c r="PFR555" s="52"/>
      <c r="PFS555" s="52"/>
      <c r="PFT555" s="52"/>
      <c r="PFU555" s="52"/>
      <c r="PFV555" s="52"/>
      <c r="PFW555" s="52"/>
      <c r="PFX555" s="52"/>
      <c r="PFY555" s="52"/>
      <c r="PFZ555" s="52"/>
      <c r="PGA555" s="52"/>
      <c r="PGB555" s="52"/>
      <c r="PGC555" s="52"/>
      <c r="PGD555" s="52"/>
      <c r="PGE555" s="52"/>
      <c r="PGF555" s="52"/>
      <c r="PGG555" s="52"/>
      <c r="PGH555" s="52"/>
      <c r="PGI555" s="52"/>
      <c r="PGJ555" s="52"/>
      <c r="PGK555" s="52"/>
      <c r="PGL555" s="52"/>
      <c r="PGM555" s="52"/>
      <c r="PGN555" s="52"/>
      <c r="PGO555" s="52"/>
      <c r="PGP555" s="52"/>
      <c r="PGQ555" s="52"/>
      <c r="PGR555" s="52"/>
      <c r="PGS555" s="52"/>
      <c r="PGT555" s="52"/>
      <c r="PGU555" s="52"/>
      <c r="PGV555" s="52"/>
      <c r="PGW555" s="52"/>
      <c r="PGX555" s="52"/>
      <c r="PGY555" s="52"/>
      <c r="PGZ555" s="52"/>
      <c r="PHA555" s="52"/>
      <c r="PHB555" s="52"/>
      <c r="PHC555" s="52"/>
      <c r="PHD555" s="52"/>
      <c r="PHE555" s="52"/>
      <c r="PHF555" s="52"/>
      <c r="PHG555" s="52"/>
      <c r="PHH555" s="52"/>
      <c r="PHI555" s="52"/>
      <c r="PHJ555" s="52"/>
      <c r="PHK555" s="52"/>
      <c r="PHL555" s="52"/>
      <c r="PHM555" s="52"/>
      <c r="PHN555" s="52"/>
      <c r="PHO555" s="52"/>
      <c r="PHP555" s="52"/>
      <c r="PHQ555" s="52"/>
      <c r="PHR555" s="52"/>
      <c r="PHS555" s="52"/>
      <c r="PHT555" s="52"/>
      <c r="PHU555" s="52"/>
      <c r="PHV555" s="52"/>
      <c r="PHW555" s="52"/>
      <c r="PHX555" s="52"/>
      <c r="PHY555" s="52"/>
      <c r="PHZ555" s="52"/>
      <c r="PIA555" s="52"/>
      <c r="PIB555" s="52"/>
      <c r="PIC555" s="52"/>
      <c r="PID555" s="52"/>
      <c r="PIE555" s="52"/>
      <c r="PIF555" s="52"/>
      <c r="PIG555" s="52"/>
      <c r="PIH555" s="52"/>
      <c r="PII555" s="52"/>
      <c r="PIJ555" s="52"/>
      <c r="PIK555" s="52"/>
      <c r="PIL555" s="52"/>
      <c r="PIM555" s="52"/>
      <c r="PIN555" s="52"/>
      <c r="PIO555" s="52"/>
      <c r="PIP555" s="52"/>
      <c r="PIQ555" s="52"/>
      <c r="PIR555" s="52"/>
      <c r="PIS555" s="52"/>
      <c r="PIT555" s="52"/>
      <c r="PIU555" s="52"/>
      <c r="PIV555" s="52"/>
      <c r="PIW555" s="52"/>
      <c r="PIX555" s="52"/>
      <c r="PIY555" s="52"/>
      <c r="PIZ555" s="52"/>
      <c r="PJA555" s="52"/>
      <c r="PJB555" s="52"/>
      <c r="PJC555" s="52"/>
      <c r="PJD555" s="52"/>
      <c r="PJE555" s="52"/>
      <c r="PJF555" s="52"/>
      <c r="PJG555" s="52"/>
      <c r="PJH555" s="52"/>
      <c r="PJI555" s="52"/>
      <c r="PJJ555" s="52"/>
      <c r="PJK555" s="52"/>
      <c r="PJL555" s="52"/>
      <c r="PJM555" s="52"/>
      <c r="PJN555" s="52"/>
      <c r="PJO555" s="52"/>
      <c r="PJP555" s="52"/>
      <c r="PJQ555" s="52"/>
      <c r="PJR555" s="52"/>
      <c r="PJS555" s="52"/>
      <c r="PJT555" s="52"/>
      <c r="PJU555" s="52"/>
      <c r="PJV555" s="52"/>
      <c r="PJW555" s="52"/>
      <c r="PJX555" s="52"/>
      <c r="PJY555" s="52"/>
      <c r="PJZ555" s="52"/>
      <c r="PKA555" s="52"/>
      <c r="PKB555" s="52"/>
      <c r="PKC555" s="52"/>
      <c r="PKD555" s="52"/>
      <c r="PKE555" s="52"/>
      <c r="PKF555" s="52"/>
      <c r="PKG555" s="52"/>
      <c r="PKH555" s="52"/>
      <c r="PKI555" s="52"/>
      <c r="PKJ555" s="52"/>
      <c r="PKK555" s="52"/>
      <c r="PKL555" s="52"/>
      <c r="PKM555" s="52"/>
      <c r="PKN555" s="52"/>
      <c r="PKO555" s="52"/>
      <c r="PKP555" s="52"/>
      <c r="PKQ555" s="52"/>
      <c r="PKR555" s="52"/>
      <c r="PKS555" s="52"/>
      <c r="PKT555" s="52"/>
      <c r="PKU555" s="52"/>
      <c r="PKV555" s="52"/>
      <c r="PKW555" s="52"/>
      <c r="PKX555" s="52"/>
      <c r="PKY555" s="52"/>
      <c r="PKZ555" s="52"/>
      <c r="PLA555" s="52"/>
      <c r="PLB555" s="52"/>
      <c r="PLC555" s="52"/>
      <c r="PLD555" s="52"/>
      <c r="PLE555" s="52"/>
      <c r="PLF555" s="52"/>
      <c r="PLG555" s="52"/>
      <c r="PLH555" s="52"/>
      <c r="PLI555" s="52"/>
      <c r="PLJ555" s="52"/>
      <c r="PLK555" s="52"/>
      <c r="PLL555" s="52"/>
      <c r="PLM555" s="52"/>
      <c r="PLN555" s="52"/>
      <c r="PLO555" s="52"/>
      <c r="PLP555" s="52"/>
      <c r="PLQ555" s="52"/>
      <c r="PLR555" s="52"/>
      <c r="PLS555" s="52"/>
      <c r="PLT555" s="52"/>
      <c r="PLU555" s="52"/>
      <c r="PLV555" s="52"/>
      <c r="PLW555" s="52"/>
      <c r="PLX555" s="52"/>
      <c r="PLY555" s="52"/>
      <c r="PLZ555" s="52"/>
      <c r="PMA555" s="52"/>
      <c r="PMB555" s="52"/>
      <c r="PMC555" s="52"/>
      <c r="PMD555" s="52"/>
      <c r="PME555" s="52"/>
      <c r="PMF555" s="52"/>
      <c r="PMG555" s="52"/>
      <c r="PMH555" s="52"/>
      <c r="PMI555" s="52"/>
      <c r="PMJ555" s="52"/>
      <c r="PMK555" s="52"/>
      <c r="PML555" s="52"/>
      <c r="PMM555" s="52"/>
      <c r="PMN555" s="52"/>
      <c r="PMO555" s="52"/>
      <c r="PMP555" s="52"/>
      <c r="PMQ555" s="52"/>
      <c r="PMR555" s="52"/>
      <c r="PMS555" s="52"/>
      <c r="PMT555" s="52"/>
      <c r="PMU555" s="52"/>
      <c r="PMV555" s="52"/>
      <c r="PMW555" s="52"/>
      <c r="PMX555" s="52"/>
      <c r="PMY555" s="52"/>
      <c r="PMZ555" s="52"/>
      <c r="PNA555" s="52"/>
      <c r="PNB555" s="52"/>
      <c r="PNC555" s="52"/>
      <c r="PND555" s="52"/>
      <c r="PNE555" s="52"/>
      <c r="PNF555" s="52"/>
      <c r="PNG555" s="52"/>
      <c r="PNH555" s="52"/>
      <c r="PNI555" s="52"/>
      <c r="PNJ555" s="52"/>
      <c r="PNK555" s="52"/>
      <c r="PNL555" s="52"/>
      <c r="PNM555" s="52"/>
      <c r="PNN555" s="52"/>
      <c r="PNO555" s="52"/>
      <c r="PNP555" s="52"/>
      <c r="PNQ555" s="52"/>
      <c r="PNR555" s="52"/>
      <c r="PNS555" s="52"/>
      <c r="PNT555" s="52"/>
      <c r="PNU555" s="52"/>
      <c r="PNV555" s="52"/>
      <c r="PNW555" s="52"/>
      <c r="PNX555" s="52"/>
      <c r="PNY555" s="52"/>
      <c r="PNZ555" s="52"/>
      <c r="POA555" s="52"/>
      <c r="POB555" s="52"/>
      <c r="POC555" s="52"/>
      <c r="POD555" s="52"/>
      <c r="POE555" s="52"/>
      <c r="POF555" s="52"/>
      <c r="POG555" s="52"/>
      <c r="POH555" s="52"/>
      <c r="POI555" s="52"/>
      <c r="POJ555" s="52"/>
      <c r="POK555" s="52"/>
      <c r="POL555" s="52"/>
      <c r="POM555" s="52"/>
      <c r="PON555" s="52"/>
      <c r="POO555" s="52"/>
      <c r="POP555" s="52"/>
      <c r="POQ555" s="52"/>
      <c r="POR555" s="52"/>
      <c r="POS555" s="52"/>
      <c r="POT555" s="52"/>
      <c r="POU555" s="52"/>
      <c r="POV555" s="52"/>
      <c r="POW555" s="52"/>
      <c r="POX555" s="52"/>
      <c r="POY555" s="52"/>
      <c r="POZ555" s="52"/>
      <c r="PPA555" s="52"/>
      <c r="PPB555" s="52"/>
      <c r="PPC555" s="52"/>
      <c r="PPD555" s="52"/>
      <c r="PPE555" s="52"/>
      <c r="PPF555" s="52"/>
      <c r="PPG555" s="52"/>
      <c r="PPH555" s="52"/>
      <c r="PPI555" s="52"/>
      <c r="PPJ555" s="52"/>
      <c r="PPK555" s="52"/>
      <c r="PPL555" s="52"/>
      <c r="PPM555" s="52"/>
      <c r="PPN555" s="52"/>
      <c r="PPO555" s="52"/>
      <c r="PPP555" s="52"/>
      <c r="PPQ555" s="52"/>
      <c r="PPR555" s="52"/>
      <c r="PPS555" s="52"/>
      <c r="PPT555" s="52"/>
      <c r="PPU555" s="52"/>
      <c r="PPV555" s="52"/>
      <c r="PPW555" s="52"/>
      <c r="PPX555" s="52"/>
      <c r="PPY555" s="52"/>
      <c r="PPZ555" s="52"/>
      <c r="PQA555" s="52"/>
      <c r="PQB555" s="52"/>
      <c r="PQC555" s="52"/>
      <c r="PQD555" s="52"/>
      <c r="PQE555" s="52"/>
      <c r="PQF555" s="52"/>
      <c r="PQG555" s="52"/>
      <c r="PQH555" s="52"/>
      <c r="PQI555" s="52"/>
      <c r="PQJ555" s="52"/>
      <c r="PQK555" s="52"/>
      <c r="PQL555" s="52"/>
      <c r="PQM555" s="52"/>
      <c r="PQN555" s="52"/>
      <c r="PQO555" s="52"/>
      <c r="PQP555" s="52"/>
      <c r="PQQ555" s="52"/>
      <c r="PQR555" s="52"/>
      <c r="PQS555" s="52"/>
      <c r="PQT555" s="52"/>
      <c r="PQU555" s="52"/>
      <c r="PQV555" s="52"/>
      <c r="PQW555" s="52"/>
      <c r="PQX555" s="52"/>
      <c r="PQY555" s="52"/>
      <c r="PQZ555" s="52"/>
      <c r="PRA555" s="52"/>
      <c r="PRB555" s="52"/>
      <c r="PRC555" s="52"/>
      <c r="PRD555" s="52"/>
      <c r="PRE555" s="52"/>
      <c r="PRF555" s="52"/>
      <c r="PRG555" s="52"/>
      <c r="PRH555" s="52"/>
      <c r="PRI555" s="52"/>
      <c r="PRJ555" s="52"/>
      <c r="PRK555" s="52"/>
      <c r="PRL555" s="52"/>
      <c r="PRM555" s="52"/>
      <c r="PRN555" s="52"/>
      <c r="PRO555" s="52"/>
      <c r="PRP555" s="52"/>
      <c r="PRQ555" s="52"/>
      <c r="PRR555" s="52"/>
      <c r="PRS555" s="52"/>
      <c r="PRT555" s="52"/>
      <c r="PRU555" s="52"/>
      <c r="PRV555" s="52"/>
      <c r="PRW555" s="52"/>
      <c r="PRX555" s="52"/>
      <c r="PRY555" s="52"/>
      <c r="PRZ555" s="52"/>
      <c r="PSA555" s="52"/>
      <c r="PSB555" s="52"/>
      <c r="PSC555" s="52"/>
      <c r="PSD555" s="52"/>
      <c r="PSE555" s="52"/>
      <c r="PSF555" s="52"/>
      <c r="PSG555" s="52"/>
      <c r="PSH555" s="52"/>
      <c r="PSI555" s="52"/>
      <c r="PSJ555" s="52"/>
      <c r="PSK555" s="52"/>
      <c r="PSL555" s="52"/>
      <c r="PSM555" s="52"/>
      <c r="PSN555" s="52"/>
      <c r="PSO555" s="52"/>
      <c r="PSP555" s="52"/>
      <c r="PSQ555" s="52"/>
      <c r="PSR555" s="52"/>
      <c r="PSS555" s="52"/>
      <c r="PST555" s="52"/>
      <c r="PSU555" s="52"/>
      <c r="PSV555" s="52"/>
      <c r="PSW555" s="52"/>
      <c r="PSX555" s="52"/>
      <c r="PSY555" s="52"/>
      <c r="PSZ555" s="52"/>
      <c r="PTA555" s="52"/>
      <c r="PTB555" s="52"/>
      <c r="PTC555" s="52"/>
      <c r="PTD555" s="52"/>
      <c r="PTE555" s="52"/>
      <c r="PTF555" s="52"/>
      <c r="PTG555" s="52"/>
      <c r="PTH555" s="52"/>
      <c r="PTI555" s="52"/>
      <c r="PTJ555" s="52"/>
      <c r="PTK555" s="52"/>
      <c r="PTL555" s="52"/>
      <c r="PTM555" s="52"/>
      <c r="PTN555" s="52"/>
      <c r="PTO555" s="52"/>
      <c r="PTP555" s="52"/>
      <c r="PTQ555" s="52"/>
      <c r="PTR555" s="52"/>
      <c r="PTS555" s="52"/>
      <c r="PTT555" s="52"/>
      <c r="PTU555" s="52"/>
      <c r="PTV555" s="52"/>
      <c r="PTW555" s="52"/>
      <c r="PTX555" s="52"/>
      <c r="PTY555" s="52"/>
      <c r="PTZ555" s="52"/>
      <c r="PUA555" s="52"/>
      <c r="PUB555" s="52"/>
      <c r="PUC555" s="52"/>
      <c r="PUD555" s="52"/>
      <c r="PUE555" s="52"/>
      <c r="PUF555" s="52"/>
      <c r="PUG555" s="52"/>
      <c r="PUH555" s="52"/>
      <c r="PUI555" s="52"/>
      <c r="PUJ555" s="52"/>
      <c r="PUK555" s="52"/>
      <c r="PUL555" s="52"/>
      <c r="PUM555" s="52"/>
      <c r="PUN555" s="52"/>
      <c r="PUO555" s="52"/>
      <c r="PUP555" s="52"/>
      <c r="PUQ555" s="52"/>
      <c r="PUR555" s="52"/>
      <c r="PUS555" s="52"/>
      <c r="PUT555" s="52"/>
      <c r="PUU555" s="52"/>
      <c r="PUV555" s="52"/>
      <c r="PUW555" s="52"/>
      <c r="PUX555" s="52"/>
      <c r="PUY555" s="52"/>
      <c r="PUZ555" s="52"/>
      <c r="PVA555" s="52"/>
      <c r="PVB555" s="52"/>
      <c r="PVC555" s="52"/>
      <c r="PVD555" s="52"/>
      <c r="PVE555" s="52"/>
      <c r="PVF555" s="52"/>
      <c r="PVG555" s="52"/>
      <c r="PVH555" s="52"/>
      <c r="PVI555" s="52"/>
      <c r="PVJ555" s="52"/>
      <c r="PVK555" s="52"/>
      <c r="PVL555" s="52"/>
      <c r="PVM555" s="52"/>
      <c r="PVN555" s="52"/>
      <c r="PVO555" s="52"/>
      <c r="PVP555" s="52"/>
      <c r="PVQ555" s="52"/>
      <c r="PVR555" s="52"/>
      <c r="PVS555" s="52"/>
      <c r="PVT555" s="52"/>
      <c r="PVU555" s="52"/>
      <c r="PVV555" s="52"/>
      <c r="PVW555" s="52"/>
      <c r="PVX555" s="52"/>
      <c r="PVY555" s="52"/>
      <c r="PVZ555" s="52"/>
      <c r="PWA555" s="52"/>
      <c r="PWB555" s="52"/>
      <c r="PWC555" s="52"/>
      <c r="PWD555" s="52"/>
      <c r="PWE555" s="52"/>
      <c r="PWF555" s="52"/>
      <c r="PWG555" s="52"/>
      <c r="PWH555" s="52"/>
      <c r="PWI555" s="52"/>
      <c r="PWJ555" s="52"/>
      <c r="PWK555" s="52"/>
      <c r="PWL555" s="52"/>
      <c r="PWM555" s="52"/>
      <c r="PWN555" s="52"/>
      <c r="PWO555" s="52"/>
      <c r="PWP555" s="52"/>
      <c r="PWQ555" s="52"/>
      <c r="PWR555" s="52"/>
      <c r="PWS555" s="52"/>
      <c r="PWT555" s="52"/>
      <c r="PWU555" s="52"/>
      <c r="PWV555" s="52"/>
      <c r="PWW555" s="52"/>
      <c r="PWX555" s="52"/>
      <c r="PWY555" s="52"/>
      <c r="PWZ555" s="52"/>
      <c r="PXA555" s="52"/>
      <c r="PXB555" s="52"/>
      <c r="PXC555" s="52"/>
      <c r="PXD555" s="52"/>
      <c r="PXE555" s="52"/>
      <c r="PXF555" s="52"/>
      <c r="PXG555" s="52"/>
      <c r="PXH555" s="52"/>
      <c r="PXI555" s="52"/>
      <c r="PXJ555" s="52"/>
      <c r="PXK555" s="52"/>
      <c r="PXL555" s="52"/>
      <c r="PXM555" s="52"/>
      <c r="PXN555" s="52"/>
      <c r="PXO555" s="52"/>
      <c r="PXP555" s="52"/>
      <c r="PXQ555" s="52"/>
      <c r="PXR555" s="52"/>
      <c r="PXS555" s="52"/>
      <c r="PXT555" s="52"/>
      <c r="PXU555" s="52"/>
      <c r="PXV555" s="52"/>
      <c r="PXW555" s="52"/>
      <c r="PXX555" s="52"/>
      <c r="PXY555" s="52"/>
      <c r="PXZ555" s="52"/>
      <c r="PYA555" s="52"/>
      <c r="PYB555" s="52"/>
      <c r="PYC555" s="52"/>
      <c r="PYD555" s="52"/>
      <c r="PYE555" s="52"/>
      <c r="PYF555" s="52"/>
      <c r="PYG555" s="52"/>
      <c r="PYH555" s="52"/>
      <c r="PYI555" s="52"/>
      <c r="PYJ555" s="52"/>
      <c r="PYK555" s="52"/>
      <c r="PYL555" s="52"/>
      <c r="PYM555" s="52"/>
      <c r="PYN555" s="52"/>
      <c r="PYO555" s="52"/>
      <c r="PYP555" s="52"/>
      <c r="PYQ555" s="52"/>
      <c r="PYR555" s="52"/>
      <c r="PYS555" s="52"/>
      <c r="PYT555" s="52"/>
      <c r="PYU555" s="52"/>
      <c r="PYV555" s="52"/>
      <c r="PYW555" s="52"/>
      <c r="PYX555" s="52"/>
      <c r="PYY555" s="52"/>
      <c r="PYZ555" s="52"/>
      <c r="PZA555" s="52"/>
      <c r="PZB555" s="52"/>
      <c r="PZC555" s="52"/>
      <c r="PZD555" s="52"/>
      <c r="PZE555" s="52"/>
      <c r="PZF555" s="52"/>
      <c r="PZG555" s="52"/>
      <c r="PZH555" s="52"/>
      <c r="PZI555" s="52"/>
      <c r="PZJ555" s="52"/>
      <c r="PZK555" s="52"/>
      <c r="PZL555" s="52"/>
      <c r="PZM555" s="52"/>
      <c r="PZN555" s="52"/>
      <c r="PZO555" s="52"/>
      <c r="PZP555" s="52"/>
      <c r="PZQ555" s="52"/>
      <c r="PZR555" s="52"/>
      <c r="PZS555" s="52"/>
      <c r="PZT555" s="52"/>
      <c r="PZU555" s="52"/>
      <c r="PZV555" s="52"/>
      <c r="PZW555" s="52"/>
      <c r="PZX555" s="52"/>
      <c r="PZY555" s="52"/>
      <c r="PZZ555" s="52"/>
      <c r="QAA555" s="52"/>
      <c r="QAB555" s="52"/>
      <c r="QAC555" s="52"/>
      <c r="QAD555" s="52"/>
      <c r="QAE555" s="52"/>
      <c r="QAF555" s="52"/>
      <c r="QAG555" s="52"/>
      <c r="QAH555" s="52"/>
      <c r="QAI555" s="52"/>
      <c r="QAJ555" s="52"/>
      <c r="QAK555" s="52"/>
      <c r="QAL555" s="52"/>
      <c r="QAM555" s="52"/>
      <c r="QAN555" s="52"/>
      <c r="QAO555" s="52"/>
      <c r="QAP555" s="52"/>
      <c r="QAQ555" s="52"/>
      <c r="QAR555" s="52"/>
      <c r="QAS555" s="52"/>
      <c r="QAT555" s="52"/>
      <c r="QAU555" s="52"/>
      <c r="QAV555" s="52"/>
      <c r="QAW555" s="52"/>
      <c r="QAX555" s="52"/>
      <c r="QAY555" s="52"/>
      <c r="QAZ555" s="52"/>
      <c r="QBA555" s="52"/>
      <c r="QBB555" s="52"/>
      <c r="QBC555" s="52"/>
      <c r="QBD555" s="52"/>
      <c r="QBE555" s="52"/>
      <c r="QBF555" s="52"/>
      <c r="QBG555" s="52"/>
      <c r="QBH555" s="52"/>
      <c r="QBI555" s="52"/>
      <c r="QBJ555" s="52"/>
      <c r="QBK555" s="52"/>
      <c r="QBL555" s="52"/>
      <c r="QBM555" s="52"/>
      <c r="QBN555" s="52"/>
      <c r="QBO555" s="52"/>
      <c r="QBP555" s="52"/>
      <c r="QBQ555" s="52"/>
      <c r="QBR555" s="52"/>
      <c r="QBS555" s="52"/>
      <c r="QBT555" s="52"/>
      <c r="QBU555" s="52"/>
      <c r="QBV555" s="52"/>
      <c r="QBW555" s="52"/>
      <c r="QBX555" s="52"/>
      <c r="QBY555" s="52"/>
      <c r="QBZ555" s="52"/>
      <c r="QCA555" s="52"/>
      <c r="QCB555" s="52"/>
      <c r="QCC555" s="52"/>
      <c r="QCD555" s="52"/>
      <c r="QCE555" s="52"/>
      <c r="QCF555" s="52"/>
      <c r="QCG555" s="52"/>
      <c r="QCH555" s="52"/>
      <c r="QCI555" s="52"/>
      <c r="QCJ555" s="52"/>
      <c r="QCK555" s="52"/>
      <c r="QCL555" s="52"/>
      <c r="QCM555" s="52"/>
      <c r="QCN555" s="52"/>
      <c r="QCO555" s="52"/>
      <c r="QCP555" s="52"/>
      <c r="QCQ555" s="52"/>
      <c r="QCR555" s="52"/>
      <c r="QCS555" s="52"/>
      <c r="QCT555" s="52"/>
      <c r="QCU555" s="52"/>
      <c r="QCV555" s="52"/>
      <c r="QCW555" s="52"/>
      <c r="QCX555" s="52"/>
      <c r="QCY555" s="52"/>
      <c r="QCZ555" s="52"/>
      <c r="QDA555" s="52"/>
      <c r="QDB555" s="52"/>
      <c r="QDC555" s="52"/>
      <c r="QDD555" s="52"/>
      <c r="QDE555" s="52"/>
      <c r="QDF555" s="52"/>
      <c r="QDG555" s="52"/>
      <c r="QDH555" s="52"/>
      <c r="QDI555" s="52"/>
      <c r="QDJ555" s="52"/>
      <c r="QDK555" s="52"/>
      <c r="QDL555" s="52"/>
      <c r="QDM555" s="52"/>
      <c r="QDN555" s="52"/>
      <c r="QDO555" s="52"/>
      <c r="QDP555" s="52"/>
      <c r="QDQ555" s="52"/>
      <c r="QDR555" s="52"/>
      <c r="QDS555" s="52"/>
      <c r="QDT555" s="52"/>
      <c r="QDU555" s="52"/>
      <c r="QDV555" s="52"/>
      <c r="QDW555" s="52"/>
      <c r="QDX555" s="52"/>
      <c r="QDY555" s="52"/>
      <c r="QDZ555" s="52"/>
      <c r="QEA555" s="52"/>
      <c r="QEB555" s="52"/>
      <c r="QEC555" s="52"/>
      <c r="QED555" s="52"/>
      <c r="QEE555" s="52"/>
      <c r="QEF555" s="52"/>
      <c r="QEG555" s="52"/>
      <c r="QEH555" s="52"/>
      <c r="QEI555" s="52"/>
      <c r="QEJ555" s="52"/>
      <c r="QEK555" s="52"/>
      <c r="QEL555" s="52"/>
      <c r="QEM555" s="52"/>
      <c r="QEN555" s="52"/>
      <c r="QEO555" s="52"/>
      <c r="QEP555" s="52"/>
      <c r="QEQ555" s="52"/>
      <c r="QER555" s="52"/>
      <c r="QES555" s="52"/>
      <c r="QET555" s="52"/>
      <c r="QEU555" s="52"/>
      <c r="QEV555" s="52"/>
      <c r="QEW555" s="52"/>
      <c r="QEX555" s="52"/>
      <c r="QEY555" s="52"/>
      <c r="QEZ555" s="52"/>
      <c r="QFA555" s="52"/>
      <c r="QFB555" s="52"/>
      <c r="QFC555" s="52"/>
      <c r="QFD555" s="52"/>
      <c r="QFE555" s="52"/>
      <c r="QFF555" s="52"/>
      <c r="QFG555" s="52"/>
      <c r="QFH555" s="52"/>
      <c r="QFI555" s="52"/>
      <c r="QFJ555" s="52"/>
      <c r="QFK555" s="52"/>
      <c r="QFL555" s="52"/>
      <c r="QFM555" s="52"/>
      <c r="QFN555" s="52"/>
      <c r="QFO555" s="52"/>
      <c r="QFP555" s="52"/>
      <c r="QFQ555" s="52"/>
      <c r="QFR555" s="52"/>
      <c r="QFS555" s="52"/>
      <c r="QFT555" s="52"/>
      <c r="QFU555" s="52"/>
      <c r="QFV555" s="52"/>
      <c r="QFW555" s="52"/>
      <c r="QFX555" s="52"/>
      <c r="QFY555" s="52"/>
      <c r="QFZ555" s="52"/>
      <c r="QGA555" s="52"/>
      <c r="QGB555" s="52"/>
      <c r="QGC555" s="52"/>
      <c r="QGD555" s="52"/>
      <c r="QGE555" s="52"/>
      <c r="QGF555" s="52"/>
      <c r="QGG555" s="52"/>
      <c r="QGH555" s="52"/>
      <c r="QGI555" s="52"/>
      <c r="QGJ555" s="52"/>
      <c r="QGK555" s="52"/>
      <c r="QGL555" s="52"/>
      <c r="QGM555" s="52"/>
      <c r="QGN555" s="52"/>
      <c r="QGO555" s="52"/>
      <c r="QGP555" s="52"/>
      <c r="QGQ555" s="52"/>
      <c r="QGR555" s="52"/>
      <c r="QGS555" s="52"/>
      <c r="QGT555" s="52"/>
      <c r="QGU555" s="52"/>
      <c r="QGV555" s="52"/>
      <c r="QGW555" s="52"/>
      <c r="QGX555" s="52"/>
      <c r="QGY555" s="52"/>
      <c r="QGZ555" s="52"/>
      <c r="QHA555" s="52"/>
      <c r="QHB555" s="52"/>
      <c r="QHC555" s="52"/>
      <c r="QHD555" s="52"/>
      <c r="QHE555" s="52"/>
      <c r="QHF555" s="52"/>
      <c r="QHG555" s="52"/>
      <c r="QHH555" s="52"/>
      <c r="QHI555" s="52"/>
      <c r="QHJ555" s="52"/>
      <c r="QHK555" s="52"/>
      <c r="QHL555" s="52"/>
      <c r="QHM555" s="52"/>
      <c r="QHN555" s="52"/>
      <c r="QHO555" s="52"/>
      <c r="QHP555" s="52"/>
      <c r="QHQ555" s="52"/>
      <c r="QHR555" s="52"/>
      <c r="QHS555" s="52"/>
      <c r="QHT555" s="52"/>
      <c r="QHU555" s="52"/>
      <c r="QHV555" s="52"/>
      <c r="QHW555" s="52"/>
      <c r="QHX555" s="52"/>
      <c r="QHY555" s="52"/>
      <c r="QHZ555" s="52"/>
      <c r="QIA555" s="52"/>
      <c r="QIB555" s="52"/>
      <c r="QIC555" s="52"/>
      <c r="QID555" s="52"/>
      <c r="QIE555" s="52"/>
      <c r="QIF555" s="52"/>
      <c r="QIG555" s="52"/>
      <c r="QIH555" s="52"/>
      <c r="QII555" s="52"/>
      <c r="QIJ555" s="52"/>
      <c r="QIK555" s="52"/>
      <c r="QIL555" s="52"/>
      <c r="QIM555" s="52"/>
      <c r="QIN555" s="52"/>
      <c r="QIO555" s="52"/>
      <c r="QIP555" s="52"/>
      <c r="QIQ555" s="52"/>
      <c r="QIR555" s="52"/>
      <c r="QIS555" s="52"/>
      <c r="QIT555" s="52"/>
      <c r="QIU555" s="52"/>
      <c r="QIV555" s="52"/>
      <c r="QIW555" s="52"/>
      <c r="QIX555" s="52"/>
      <c r="QIY555" s="52"/>
      <c r="QIZ555" s="52"/>
      <c r="QJA555" s="52"/>
      <c r="QJB555" s="52"/>
      <c r="QJC555" s="52"/>
      <c r="QJD555" s="52"/>
      <c r="QJE555" s="52"/>
      <c r="QJF555" s="52"/>
      <c r="QJG555" s="52"/>
      <c r="QJH555" s="52"/>
      <c r="QJI555" s="52"/>
      <c r="QJJ555" s="52"/>
      <c r="QJK555" s="52"/>
      <c r="QJL555" s="52"/>
      <c r="QJM555" s="52"/>
      <c r="QJN555" s="52"/>
      <c r="QJO555" s="52"/>
      <c r="QJP555" s="52"/>
      <c r="QJQ555" s="52"/>
      <c r="QJR555" s="52"/>
      <c r="QJS555" s="52"/>
      <c r="QJT555" s="52"/>
      <c r="QJU555" s="52"/>
      <c r="QJV555" s="52"/>
      <c r="QJW555" s="52"/>
      <c r="QJX555" s="52"/>
      <c r="QJY555" s="52"/>
      <c r="QJZ555" s="52"/>
      <c r="QKA555" s="52"/>
      <c r="QKB555" s="52"/>
      <c r="QKC555" s="52"/>
      <c r="QKD555" s="52"/>
      <c r="QKE555" s="52"/>
      <c r="QKF555" s="52"/>
      <c r="QKG555" s="52"/>
      <c r="QKH555" s="52"/>
      <c r="QKI555" s="52"/>
      <c r="QKJ555" s="52"/>
      <c r="QKK555" s="52"/>
      <c r="QKL555" s="52"/>
      <c r="QKM555" s="52"/>
      <c r="QKN555" s="52"/>
      <c r="QKO555" s="52"/>
      <c r="QKP555" s="52"/>
      <c r="QKQ555" s="52"/>
      <c r="QKR555" s="52"/>
      <c r="QKS555" s="52"/>
      <c r="QKT555" s="52"/>
      <c r="QKU555" s="52"/>
      <c r="QKV555" s="52"/>
      <c r="QKW555" s="52"/>
      <c r="QKX555" s="52"/>
      <c r="QKY555" s="52"/>
      <c r="QKZ555" s="52"/>
      <c r="QLA555" s="52"/>
      <c r="QLB555" s="52"/>
      <c r="QLC555" s="52"/>
      <c r="QLD555" s="52"/>
      <c r="QLE555" s="52"/>
      <c r="QLF555" s="52"/>
      <c r="QLG555" s="52"/>
      <c r="QLH555" s="52"/>
      <c r="QLI555" s="52"/>
      <c r="QLJ555" s="52"/>
      <c r="QLK555" s="52"/>
      <c r="QLL555" s="52"/>
      <c r="QLM555" s="52"/>
      <c r="QLN555" s="52"/>
      <c r="QLO555" s="52"/>
      <c r="QLP555" s="52"/>
      <c r="QLQ555" s="52"/>
      <c r="QLR555" s="52"/>
      <c r="QLS555" s="52"/>
      <c r="QLT555" s="52"/>
      <c r="QLU555" s="52"/>
      <c r="QLV555" s="52"/>
      <c r="QLW555" s="52"/>
      <c r="QLX555" s="52"/>
      <c r="QLY555" s="52"/>
      <c r="QLZ555" s="52"/>
      <c r="QMA555" s="52"/>
      <c r="QMB555" s="52"/>
      <c r="QMC555" s="52"/>
      <c r="QMD555" s="52"/>
      <c r="QME555" s="52"/>
      <c r="QMF555" s="52"/>
      <c r="QMG555" s="52"/>
      <c r="QMH555" s="52"/>
      <c r="QMI555" s="52"/>
      <c r="QMJ555" s="52"/>
      <c r="QMK555" s="52"/>
      <c r="QML555" s="52"/>
      <c r="QMM555" s="52"/>
      <c r="QMN555" s="52"/>
      <c r="QMO555" s="52"/>
      <c r="QMP555" s="52"/>
      <c r="QMQ555" s="52"/>
      <c r="QMR555" s="52"/>
      <c r="QMS555" s="52"/>
      <c r="QMT555" s="52"/>
      <c r="QMU555" s="52"/>
      <c r="QMV555" s="52"/>
      <c r="QMW555" s="52"/>
      <c r="QMX555" s="52"/>
      <c r="QMY555" s="52"/>
      <c r="QMZ555" s="52"/>
      <c r="QNA555" s="52"/>
      <c r="QNB555" s="52"/>
      <c r="QNC555" s="52"/>
      <c r="QND555" s="52"/>
      <c r="QNE555" s="52"/>
      <c r="QNF555" s="52"/>
      <c r="QNG555" s="52"/>
      <c r="QNH555" s="52"/>
      <c r="QNI555" s="52"/>
      <c r="QNJ555" s="52"/>
      <c r="QNK555" s="52"/>
      <c r="QNL555" s="52"/>
      <c r="QNM555" s="52"/>
      <c r="QNN555" s="52"/>
      <c r="QNO555" s="52"/>
      <c r="QNP555" s="52"/>
      <c r="QNQ555" s="52"/>
      <c r="QNR555" s="52"/>
      <c r="QNS555" s="52"/>
      <c r="QNT555" s="52"/>
      <c r="QNU555" s="52"/>
      <c r="QNV555" s="52"/>
      <c r="QNW555" s="52"/>
      <c r="QNX555" s="52"/>
      <c r="QNY555" s="52"/>
      <c r="QNZ555" s="52"/>
      <c r="QOA555" s="52"/>
      <c r="QOB555" s="52"/>
      <c r="QOC555" s="52"/>
      <c r="QOD555" s="52"/>
      <c r="QOE555" s="52"/>
      <c r="QOF555" s="52"/>
      <c r="QOG555" s="52"/>
      <c r="QOH555" s="52"/>
      <c r="QOI555" s="52"/>
      <c r="QOJ555" s="52"/>
      <c r="QOK555" s="52"/>
      <c r="QOL555" s="52"/>
      <c r="QOM555" s="52"/>
      <c r="QON555" s="52"/>
      <c r="QOO555" s="52"/>
      <c r="QOP555" s="52"/>
      <c r="QOQ555" s="52"/>
      <c r="QOR555" s="52"/>
      <c r="QOS555" s="52"/>
      <c r="QOT555" s="52"/>
      <c r="QOU555" s="52"/>
      <c r="QOV555" s="52"/>
      <c r="QOW555" s="52"/>
      <c r="QOX555" s="52"/>
      <c r="QOY555" s="52"/>
      <c r="QOZ555" s="52"/>
      <c r="QPA555" s="52"/>
      <c r="QPB555" s="52"/>
      <c r="QPC555" s="52"/>
      <c r="QPD555" s="52"/>
      <c r="QPE555" s="52"/>
      <c r="QPF555" s="52"/>
      <c r="QPG555" s="52"/>
      <c r="QPH555" s="52"/>
      <c r="QPI555" s="52"/>
      <c r="QPJ555" s="52"/>
      <c r="QPK555" s="52"/>
      <c r="QPL555" s="52"/>
      <c r="QPM555" s="52"/>
      <c r="QPN555" s="52"/>
      <c r="QPO555" s="52"/>
      <c r="QPP555" s="52"/>
      <c r="QPQ555" s="52"/>
      <c r="QPR555" s="52"/>
      <c r="QPS555" s="52"/>
      <c r="QPT555" s="52"/>
      <c r="QPU555" s="52"/>
      <c r="QPV555" s="52"/>
      <c r="QPW555" s="52"/>
      <c r="QPX555" s="52"/>
      <c r="QPY555" s="52"/>
      <c r="QPZ555" s="52"/>
      <c r="QQA555" s="52"/>
      <c r="QQB555" s="52"/>
      <c r="QQC555" s="52"/>
      <c r="QQD555" s="52"/>
      <c r="QQE555" s="52"/>
      <c r="QQF555" s="52"/>
      <c r="QQG555" s="52"/>
      <c r="QQH555" s="52"/>
      <c r="QQI555" s="52"/>
      <c r="QQJ555" s="52"/>
      <c r="QQK555" s="52"/>
      <c r="QQL555" s="52"/>
      <c r="QQM555" s="52"/>
      <c r="QQN555" s="52"/>
      <c r="QQO555" s="52"/>
      <c r="QQP555" s="52"/>
      <c r="QQQ555" s="52"/>
      <c r="QQR555" s="52"/>
      <c r="QQS555" s="52"/>
      <c r="QQT555" s="52"/>
      <c r="QQU555" s="52"/>
      <c r="QQV555" s="52"/>
      <c r="QQW555" s="52"/>
      <c r="QQX555" s="52"/>
      <c r="QQY555" s="52"/>
      <c r="QQZ555" s="52"/>
      <c r="QRA555" s="52"/>
      <c r="QRB555" s="52"/>
      <c r="QRC555" s="52"/>
      <c r="QRD555" s="52"/>
      <c r="QRE555" s="52"/>
      <c r="QRF555" s="52"/>
      <c r="QRG555" s="52"/>
      <c r="QRH555" s="52"/>
      <c r="QRI555" s="52"/>
      <c r="QRJ555" s="52"/>
      <c r="QRK555" s="52"/>
      <c r="QRL555" s="52"/>
      <c r="QRM555" s="52"/>
      <c r="QRN555" s="52"/>
      <c r="QRO555" s="52"/>
      <c r="QRP555" s="52"/>
      <c r="QRQ555" s="52"/>
      <c r="QRR555" s="52"/>
      <c r="QRS555" s="52"/>
      <c r="QRT555" s="52"/>
      <c r="QRU555" s="52"/>
      <c r="QRV555" s="52"/>
      <c r="QRW555" s="52"/>
      <c r="QRX555" s="52"/>
      <c r="QRY555" s="52"/>
      <c r="QRZ555" s="52"/>
      <c r="QSA555" s="52"/>
      <c r="QSB555" s="52"/>
      <c r="QSC555" s="52"/>
      <c r="QSD555" s="52"/>
      <c r="QSE555" s="52"/>
      <c r="QSF555" s="52"/>
      <c r="QSG555" s="52"/>
      <c r="QSH555" s="52"/>
      <c r="QSI555" s="52"/>
      <c r="QSJ555" s="52"/>
      <c r="QSK555" s="52"/>
      <c r="QSL555" s="52"/>
      <c r="QSM555" s="52"/>
      <c r="QSN555" s="52"/>
      <c r="QSO555" s="52"/>
      <c r="QSP555" s="52"/>
      <c r="QSQ555" s="52"/>
      <c r="QSR555" s="52"/>
      <c r="QSS555" s="52"/>
      <c r="QST555" s="52"/>
      <c r="QSU555" s="52"/>
      <c r="QSV555" s="52"/>
      <c r="QSW555" s="52"/>
      <c r="QSX555" s="52"/>
      <c r="QSY555" s="52"/>
      <c r="QSZ555" s="52"/>
      <c r="QTA555" s="52"/>
      <c r="QTB555" s="52"/>
      <c r="QTC555" s="52"/>
      <c r="QTD555" s="52"/>
      <c r="QTE555" s="52"/>
      <c r="QTF555" s="52"/>
      <c r="QTG555" s="52"/>
      <c r="QTH555" s="52"/>
      <c r="QTI555" s="52"/>
      <c r="QTJ555" s="52"/>
      <c r="QTK555" s="52"/>
      <c r="QTL555" s="52"/>
      <c r="QTM555" s="52"/>
      <c r="QTN555" s="52"/>
      <c r="QTO555" s="52"/>
      <c r="QTP555" s="52"/>
      <c r="QTQ555" s="52"/>
      <c r="QTR555" s="52"/>
      <c r="QTS555" s="52"/>
      <c r="QTT555" s="52"/>
      <c r="QTU555" s="52"/>
      <c r="QTV555" s="52"/>
      <c r="QTW555" s="52"/>
      <c r="QTX555" s="52"/>
      <c r="QTY555" s="52"/>
      <c r="QTZ555" s="52"/>
      <c r="QUA555" s="52"/>
      <c r="QUB555" s="52"/>
      <c r="QUC555" s="52"/>
      <c r="QUD555" s="52"/>
      <c r="QUE555" s="52"/>
      <c r="QUF555" s="52"/>
      <c r="QUG555" s="52"/>
      <c r="QUH555" s="52"/>
      <c r="QUI555" s="52"/>
      <c r="QUJ555" s="52"/>
      <c r="QUK555" s="52"/>
      <c r="QUL555" s="52"/>
      <c r="QUM555" s="52"/>
      <c r="QUN555" s="52"/>
      <c r="QUO555" s="52"/>
      <c r="QUP555" s="52"/>
      <c r="QUQ555" s="52"/>
      <c r="QUR555" s="52"/>
      <c r="QUS555" s="52"/>
      <c r="QUT555" s="52"/>
      <c r="QUU555" s="52"/>
      <c r="QUV555" s="52"/>
      <c r="QUW555" s="52"/>
      <c r="QUX555" s="52"/>
      <c r="QUY555" s="52"/>
      <c r="QUZ555" s="52"/>
      <c r="QVA555" s="52"/>
      <c r="QVB555" s="52"/>
      <c r="QVC555" s="52"/>
      <c r="QVD555" s="52"/>
      <c r="QVE555" s="52"/>
      <c r="QVF555" s="52"/>
      <c r="QVG555" s="52"/>
      <c r="QVH555" s="52"/>
      <c r="QVI555" s="52"/>
      <c r="QVJ555" s="52"/>
      <c r="QVK555" s="52"/>
      <c r="QVL555" s="52"/>
      <c r="QVM555" s="52"/>
      <c r="QVN555" s="52"/>
      <c r="QVO555" s="52"/>
      <c r="QVP555" s="52"/>
      <c r="QVQ555" s="52"/>
      <c r="QVR555" s="52"/>
      <c r="QVS555" s="52"/>
      <c r="QVT555" s="52"/>
      <c r="QVU555" s="52"/>
      <c r="QVV555" s="52"/>
      <c r="QVW555" s="52"/>
      <c r="QVX555" s="52"/>
      <c r="QVY555" s="52"/>
      <c r="QVZ555" s="52"/>
      <c r="QWA555" s="52"/>
      <c r="QWB555" s="52"/>
      <c r="QWC555" s="52"/>
      <c r="QWD555" s="52"/>
      <c r="QWE555" s="52"/>
      <c r="QWF555" s="52"/>
      <c r="QWG555" s="52"/>
      <c r="QWH555" s="52"/>
      <c r="QWI555" s="52"/>
      <c r="QWJ555" s="52"/>
      <c r="QWK555" s="52"/>
      <c r="QWL555" s="52"/>
      <c r="QWM555" s="52"/>
      <c r="QWN555" s="52"/>
      <c r="QWO555" s="52"/>
      <c r="QWP555" s="52"/>
      <c r="QWQ555" s="52"/>
      <c r="QWR555" s="52"/>
      <c r="QWS555" s="52"/>
      <c r="QWT555" s="52"/>
      <c r="QWU555" s="52"/>
      <c r="QWV555" s="52"/>
      <c r="QWW555" s="52"/>
      <c r="QWX555" s="52"/>
      <c r="QWY555" s="52"/>
      <c r="QWZ555" s="52"/>
      <c r="QXA555" s="52"/>
      <c r="QXB555" s="52"/>
      <c r="QXC555" s="52"/>
      <c r="QXD555" s="52"/>
      <c r="QXE555" s="52"/>
      <c r="QXF555" s="52"/>
      <c r="QXG555" s="52"/>
      <c r="QXH555" s="52"/>
      <c r="QXI555" s="52"/>
      <c r="QXJ555" s="52"/>
      <c r="QXK555" s="52"/>
      <c r="QXL555" s="52"/>
      <c r="QXM555" s="52"/>
      <c r="QXN555" s="52"/>
      <c r="QXO555" s="52"/>
      <c r="QXP555" s="52"/>
      <c r="QXQ555" s="52"/>
      <c r="QXR555" s="52"/>
      <c r="QXS555" s="52"/>
      <c r="QXT555" s="52"/>
      <c r="QXU555" s="52"/>
      <c r="QXV555" s="52"/>
      <c r="QXW555" s="52"/>
      <c r="QXX555" s="52"/>
      <c r="QXY555" s="52"/>
      <c r="QXZ555" s="52"/>
      <c r="QYA555" s="52"/>
      <c r="QYB555" s="52"/>
      <c r="QYC555" s="52"/>
      <c r="QYD555" s="52"/>
      <c r="QYE555" s="52"/>
      <c r="QYF555" s="52"/>
      <c r="QYG555" s="52"/>
      <c r="QYH555" s="52"/>
      <c r="QYI555" s="52"/>
      <c r="QYJ555" s="52"/>
      <c r="QYK555" s="52"/>
      <c r="QYL555" s="52"/>
      <c r="QYM555" s="52"/>
      <c r="QYN555" s="52"/>
      <c r="QYO555" s="52"/>
      <c r="QYP555" s="52"/>
      <c r="QYQ555" s="52"/>
      <c r="QYR555" s="52"/>
      <c r="QYS555" s="52"/>
      <c r="QYT555" s="52"/>
      <c r="QYU555" s="52"/>
      <c r="QYV555" s="52"/>
      <c r="QYW555" s="52"/>
      <c r="QYX555" s="52"/>
      <c r="QYY555" s="52"/>
      <c r="QYZ555" s="52"/>
      <c r="QZA555" s="52"/>
      <c r="QZB555" s="52"/>
      <c r="QZC555" s="52"/>
      <c r="QZD555" s="52"/>
      <c r="QZE555" s="52"/>
      <c r="QZF555" s="52"/>
      <c r="QZG555" s="52"/>
      <c r="QZH555" s="52"/>
      <c r="QZI555" s="52"/>
      <c r="QZJ555" s="52"/>
      <c r="QZK555" s="52"/>
      <c r="QZL555" s="52"/>
      <c r="QZM555" s="52"/>
      <c r="QZN555" s="52"/>
      <c r="QZO555" s="52"/>
      <c r="QZP555" s="52"/>
      <c r="QZQ555" s="52"/>
      <c r="QZR555" s="52"/>
      <c r="QZS555" s="52"/>
      <c r="QZT555" s="52"/>
      <c r="QZU555" s="52"/>
      <c r="QZV555" s="52"/>
      <c r="QZW555" s="52"/>
      <c r="QZX555" s="52"/>
      <c r="QZY555" s="52"/>
      <c r="QZZ555" s="52"/>
      <c r="RAA555" s="52"/>
      <c r="RAB555" s="52"/>
      <c r="RAC555" s="52"/>
      <c r="RAD555" s="52"/>
      <c r="RAE555" s="52"/>
      <c r="RAF555" s="52"/>
      <c r="RAG555" s="52"/>
      <c r="RAH555" s="52"/>
      <c r="RAI555" s="52"/>
      <c r="RAJ555" s="52"/>
      <c r="RAK555" s="52"/>
      <c r="RAL555" s="52"/>
      <c r="RAM555" s="52"/>
      <c r="RAN555" s="52"/>
      <c r="RAO555" s="52"/>
      <c r="RAP555" s="52"/>
      <c r="RAQ555" s="52"/>
      <c r="RAR555" s="52"/>
      <c r="RAS555" s="52"/>
      <c r="RAT555" s="52"/>
      <c r="RAU555" s="52"/>
      <c r="RAV555" s="52"/>
      <c r="RAW555" s="52"/>
      <c r="RAX555" s="52"/>
      <c r="RAY555" s="52"/>
      <c r="RAZ555" s="52"/>
      <c r="RBA555" s="52"/>
      <c r="RBB555" s="52"/>
      <c r="RBC555" s="52"/>
      <c r="RBD555" s="52"/>
      <c r="RBE555" s="52"/>
      <c r="RBF555" s="52"/>
      <c r="RBG555" s="52"/>
      <c r="RBH555" s="52"/>
      <c r="RBI555" s="52"/>
      <c r="RBJ555" s="52"/>
      <c r="RBK555" s="52"/>
      <c r="RBL555" s="52"/>
      <c r="RBM555" s="52"/>
      <c r="RBN555" s="52"/>
      <c r="RBO555" s="52"/>
      <c r="RBP555" s="52"/>
      <c r="RBQ555" s="52"/>
      <c r="RBR555" s="52"/>
      <c r="RBS555" s="52"/>
      <c r="RBT555" s="52"/>
      <c r="RBU555" s="52"/>
      <c r="RBV555" s="52"/>
      <c r="RBW555" s="52"/>
      <c r="RBX555" s="52"/>
      <c r="RBY555" s="52"/>
      <c r="RBZ555" s="52"/>
      <c r="RCA555" s="52"/>
      <c r="RCB555" s="52"/>
      <c r="RCC555" s="52"/>
      <c r="RCD555" s="52"/>
      <c r="RCE555" s="52"/>
      <c r="RCF555" s="52"/>
      <c r="RCG555" s="52"/>
      <c r="RCH555" s="52"/>
      <c r="RCI555" s="52"/>
      <c r="RCJ555" s="52"/>
      <c r="RCK555" s="52"/>
      <c r="RCL555" s="52"/>
      <c r="RCM555" s="52"/>
      <c r="RCN555" s="52"/>
      <c r="RCO555" s="52"/>
      <c r="RCP555" s="52"/>
      <c r="RCQ555" s="52"/>
      <c r="RCR555" s="52"/>
      <c r="RCS555" s="52"/>
      <c r="RCT555" s="52"/>
      <c r="RCU555" s="52"/>
      <c r="RCV555" s="52"/>
      <c r="RCW555" s="52"/>
      <c r="RCX555" s="52"/>
      <c r="RCY555" s="52"/>
      <c r="RCZ555" s="52"/>
      <c r="RDA555" s="52"/>
      <c r="RDB555" s="52"/>
      <c r="RDC555" s="52"/>
      <c r="RDD555" s="52"/>
      <c r="RDE555" s="52"/>
      <c r="RDF555" s="52"/>
      <c r="RDG555" s="52"/>
      <c r="RDH555" s="52"/>
      <c r="RDI555" s="52"/>
      <c r="RDJ555" s="52"/>
      <c r="RDK555" s="52"/>
      <c r="RDL555" s="52"/>
      <c r="RDM555" s="52"/>
      <c r="RDN555" s="52"/>
      <c r="RDO555" s="52"/>
      <c r="RDP555" s="52"/>
      <c r="RDQ555" s="52"/>
      <c r="RDR555" s="52"/>
      <c r="RDS555" s="52"/>
      <c r="RDT555" s="52"/>
      <c r="RDU555" s="52"/>
      <c r="RDV555" s="52"/>
      <c r="RDW555" s="52"/>
      <c r="RDX555" s="52"/>
      <c r="RDY555" s="52"/>
      <c r="RDZ555" s="52"/>
      <c r="REA555" s="52"/>
      <c r="REB555" s="52"/>
      <c r="REC555" s="52"/>
      <c r="RED555" s="52"/>
      <c r="REE555" s="52"/>
      <c r="REF555" s="52"/>
      <c r="REG555" s="52"/>
      <c r="REH555" s="52"/>
      <c r="REI555" s="52"/>
      <c r="REJ555" s="52"/>
      <c r="REK555" s="52"/>
      <c r="REL555" s="52"/>
      <c r="REM555" s="52"/>
      <c r="REN555" s="52"/>
      <c r="REO555" s="52"/>
      <c r="REP555" s="52"/>
      <c r="REQ555" s="52"/>
      <c r="RER555" s="52"/>
      <c r="RES555" s="52"/>
      <c r="RET555" s="52"/>
      <c r="REU555" s="52"/>
      <c r="REV555" s="52"/>
      <c r="REW555" s="52"/>
      <c r="REX555" s="52"/>
      <c r="REY555" s="52"/>
      <c r="REZ555" s="52"/>
      <c r="RFA555" s="52"/>
      <c r="RFB555" s="52"/>
      <c r="RFC555" s="52"/>
      <c r="RFD555" s="52"/>
      <c r="RFE555" s="52"/>
      <c r="RFF555" s="52"/>
      <c r="RFG555" s="52"/>
      <c r="RFH555" s="52"/>
      <c r="RFI555" s="52"/>
      <c r="RFJ555" s="52"/>
      <c r="RFK555" s="52"/>
      <c r="RFL555" s="52"/>
      <c r="RFM555" s="52"/>
      <c r="RFN555" s="52"/>
      <c r="RFO555" s="52"/>
      <c r="RFP555" s="52"/>
      <c r="RFQ555" s="52"/>
      <c r="RFR555" s="52"/>
      <c r="RFS555" s="52"/>
      <c r="RFT555" s="52"/>
      <c r="RFU555" s="52"/>
      <c r="RFV555" s="52"/>
      <c r="RFW555" s="52"/>
      <c r="RFX555" s="52"/>
      <c r="RFY555" s="52"/>
      <c r="RFZ555" s="52"/>
      <c r="RGA555" s="52"/>
      <c r="RGB555" s="52"/>
      <c r="RGC555" s="52"/>
      <c r="RGD555" s="52"/>
      <c r="RGE555" s="52"/>
      <c r="RGF555" s="52"/>
      <c r="RGG555" s="52"/>
      <c r="RGH555" s="52"/>
      <c r="RGI555" s="52"/>
      <c r="RGJ555" s="52"/>
      <c r="RGK555" s="52"/>
      <c r="RGL555" s="52"/>
      <c r="RGM555" s="52"/>
      <c r="RGN555" s="52"/>
      <c r="RGO555" s="52"/>
      <c r="RGP555" s="52"/>
      <c r="RGQ555" s="52"/>
      <c r="RGR555" s="52"/>
      <c r="RGS555" s="52"/>
      <c r="RGT555" s="52"/>
      <c r="RGU555" s="52"/>
      <c r="RGV555" s="52"/>
      <c r="RGW555" s="52"/>
      <c r="RGX555" s="52"/>
      <c r="RGY555" s="52"/>
      <c r="RGZ555" s="52"/>
      <c r="RHA555" s="52"/>
      <c r="RHB555" s="52"/>
      <c r="RHC555" s="52"/>
      <c r="RHD555" s="52"/>
      <c r="RHE555" s="52"/>
      <c r="RHF555" s="52"/>
      <c r="RHG555" s="52"/>
      <c r="RHH555" s="52"/>
      <c r="RHI555" s="52"/>
      <c r="RHJ555" s="52"/>
      <c r="RHK555" s="52"/>
      <c r="RHL555" s="52"/>
      <c r="RHM555" s="52"/>
      <c r="RHN555" s="52"/>
      <c r="RHO555" s="52"/>
      <c r="RHP555" s="52"/>
      <c r="RHQ555" s="52"/>
      <c r="RHR555" s="52"/>
      <c r="RHS555" s="52"/>
      <c r="RHT555" s="52"/>
      <c r="RHU555" s="52"/>
      <c r="RHV555" s="52"/>
      <c r="RHW555" s="52"/>
      <c r="RHX555" s="52"/>
      <c r="RHY555" s="52"/>
      <c r="RHZ555" s="52"/>
      <c r="RIA555" s="52"/>
      <c r="RIB555" s="52"/>
      <c r="RIC555" s="52"/>
      <c r="RID555" s="52"/>
      <c r="RIE555" s="52"/>
      <c r="RIF555" s="52"/>
      <c r="RIG555" s="52"/>
      <c r="RIH555" s="52"/>
      <c r="RII555" s="52"/>
      <c r="RIJ555" s="52"/>
      <c r="RIK555" s="52"/>
      <c r="RIL555" s="52"/>
      <c r="RIM555" s="52"/>
      <c r="RIN555" s="52"/>
      <c r="RIO555" s="52"/>
      <c r="RIP555" s="52"/>
      <c r="RIQ555" s="52"/>
      <c r="RIR555" s="52"/>
      <c r="RIS555" s="52"/>
      <c r="RIT555" s="52"/>
      <c r="RIU555" s="52"/>
      <c r="RIV555" s="52"/>
      <c r="RIW555" s="52"/>
      <c r="RIX555" s="52"/>
      <c r="RIY555" s="52"/>
      <c r="RIZ555" s="52"/>
      <c r="RJA555" s="52"/>
      <c r="RJB555" s="52"/>
      <c r="RJC555" s="52"/>
      <c r="RJD555" s="52"/>
      <c r="RJE555" s="52"/>
      <c r="RJF555" s="52"/>
      <c r="RJG555" s="52"/>
      <c r="RJH555" s="52"/>
      <c r="RJI555" s="52"/>
      <c r="RJJ555" s="52"/>
      <c r="RJK555" s="52"/>
      <c r="RJL555" s="52"/>
      <c r="RJM555" s="52"/>
      <c r="RJN555" s="52"/>
      <c r="RJO555" s="52"/>
      <c r="RJP555" s="52"/>
      <c r="RJQ555" s="52"/>
      <c r="RJR555" s="52"/>
      <c r="RJS555" s="52"/>
      <c r="RJT555" s="52"/>
      <c r="RJU555" s="52"/>
      <c r="RJV555" s="52"/>
      <c r="RJW555" s="52"/>
      <c r="RJX555" s="52"/>
      <c r="RJY555" s="52"/>
      <c r="RJZ555" s="52"/>
      <c r="RKA555" s="52"/>
      <c r="RKB555" s="52"/>
      <c r="RKC555" s="52"/>
      <c r="RKD555" s="52"/>
      <c r="RKE555" s="52"/>
      <c r="RKF555" s="52"/>
      <c r="RKG555" s="52"/>
      <c r="RKH555" s="52"/>
      <c r="RKI555" s="52"/>
      <c r="RKJ555" s="52"/>
      <c r="RKK555" s="52"/>
      <c r="RKL555" s="52"/>
      <c r="RKM555" s="52"/>
      <c r="RKN555" s="52"/>
      <c r="RKO555" s="52"/>
      <c r="RKP555" s="52"/>
      <c r="RKQ555" s="52"/>
      <c r="RKR555" s="52"/>
      <c r="RKS555" s="52"/>
      <c r="RKT555" s="52"/>
      <c r="RKU555" s="52"/>
      <c r="RKV555" s="52"/>
      <c r="RKW555" s="52"/>
      <c r="RKX555" s="52"/>
      <c r="RKY555" s="52"/>
      <c r="RKZ555" s="52"/>
      <c r="RLA555" s="52"/>
      <c r="RLB555" s="52"/>
      <c r="RLC555" s="52"/>
      <c r="RLD555" s="52"/>
      <c r="RLE555" s="52"/>
      <c r="RLF555" s="52"/>
      <c r="RLG555" s="52"/>
      <c r="RLH555" s="52"/>
      <c r="RLI555" s="52"/>
      <c r="RLJ555" s="52"/>
      <c r="RLK555" s="52"/>
      <c r="RLL555" s="52"/>
      <c r="RLM555" s="52"/>
      <c r="RLN555" s="52"/>
      <c r="RLO555" s="52"/>
      <c r="RLP555" s="52"/>
      <c r="RLQ555" s="52"/>
      <c r="RLR555" s="52"/>
      <c r="RLS555" s="52"/>
      <c r="RLT555" s="52"/>
      <c r="RLU555" s="52"/>
      <c r="RLV555" s="52"/>
      <c r="RLW555" s="52"/>
      <c r="RLX555" s="52"/>
      <c r="RLY555" s="52"/>
      <c r="RLZ555" s="52"/>
      <c r="RMA555" s="52"/>
      <c r="RMB555" s="52"/>
      <c r="RMC555" s="52"/>
      <c r="RMD555" s="52"/>
      <c r="RME555" s="52"/>
      <c r="RMF555" s="52"/>
      <c r="RMG555" s="52"/>
      <c r="RMH555" s="52"/>
      <c r="RMI555" s="52"/>
      <c r="RMJ555" s="52"/>
      <c r="RMK555" s="52"/>
      <c r="RML555" s="52"/>
      <c r="RMM555" s="52"/>
      <c r="RMN555" s="52"/>
      <c r="RMO555" s="52"/>
      <c r="RMP555" s="52"/>
      <c r="RMQ555" s="52"/>
      <c r="RMR555" s="52"/>
      <c r="RMS555" s="52"/>
      <c r="RMT555" s="52"/>
      <c r="RMU555" s="52"/>
      <c r="RMV555" s="52"/>
      <c r="RMW555" s="52"/>
      <c r="RMX555" s="52"/>
      <c r="RMY555" s="52"/>
      <c r="RMZ555" s="52"/>
      <c r="RNA555" s="52"/>
      <c r="RNB555" s="52"/>
      <c r="RNC555" s="52"/>
      <c r="RND555" s="52"/>
      <c r="RNE555" s="52"/>
      <c r="RNF555" s="52"/>
      <c r="RNG555" s="52"/>
      <c r="RNH555" s="52"/>
      <c r="RNI555" s="52"/>
      <c r="RNJ555" s="52"/>
      <c r="RNK555" s="52"/>
      <c r="RNL555" s="52"/>
      <c r="RNM555" s="52"/>
      <c r="RNN555" s="52"/>
      <c r="RNO555" s="52"/>
      <c r="RNP555" s="52"/>
      <c r="RNQ555" s="52"/>
      <c r="RNR555" s="52"/>
      <c r="RNS555" s="52"/>
      <c r="RNT555" s="52"/>
      <c r="RNU555" s="52"/>
      <c r="RNV555" s="52"/>
      <c r="RNW555" s="52"/>
      <c r="RNX555" s="52"/>
      <c r="RNY555" s="52"/>
      <c r="RNZ555" s="52"/>
      <c r="ROA555" s="52"/>
      <c r="ROB555" s="52"/>
      <c r="ROC555" s="52"/>
      <c r="ROD555" s="52"/>
      <c r="ROE555" s="52"/>
      <c r="ROF555" s="52"/>
      <c r="ROG555" s="52"/>
      <c r="ROH555" s="52"/>
      <c r="ROI555" s="52"/>
      <c r="ROJ555" s="52"/>
      <c r="ROK555" s="52"/>
      <c r="ROL555" s="52"/>
      <c r="ROM555" s="52"/>
      <c r="RON555" s="52"/>
      <c r="ROO555" s="52"/>
      <c r="ROP555" s="52"/>
      <c r="ROQ555" s="52"/>
      <c r="ROR555" s="52"/>
      <c r="ROS555" s="52"/>
      <c r="ROT555" s="52"/>
      <c r="ROU555" s="52"/>
      <c r="ROV555" s="52"/>
      <c r="ROW555" s="52"/>
      <c r="ROX555" s="52"/>
      <c r="ROY555" s="52"/>
      <c r="ROZ555" s="52"/>
      <c r="RPA555" s="52"/>
      <c r="RPB555" s="52"/>
      <c r="RPC555" s="52"/>
      <c r="RPD555" s="52"/>
      <c r="RPE555" s="52"/>
      <c r="RPF555" s="52"/>
      <c r="RPG555" s="52"/>
      <c r="RPH555" s="52"/>
      <c r="RPI555" s="52"/>
      <c r="RPJ555" s="52"/>
      <c r="RPK555" s="52"/>
      <c r="RPL555" s="52"/>
      <c r="RPM555" s="52"/>
      <c r="RPN555" s="52"/>
      <c r="RPO555" s="52"/>
      <c r="RPP555" s="52"/>
      <c r="RPQ555" s="52"/>
      <c r="RPR555" s="52"/>
      <c r="RPS555" s="52"/>
      <c r="RPT555" s="52"/>
      <c r="RPU555" s="52"/>
      <c r="RPV555" s="52"/>
      <c r="RPW555" s="52"/>
      <c r="RPX555" s="52"/>
      <c r="RPY555" s="52"/>
      <c r="RPZ555" s="52"/>
      <c r="RQA555" s="52"/>
      <c r="RQB555" s="52"/>
      <c r="RQC555" s="52"/>
      <c r="RQD555" s="52"/>
      <c r="RQE555" s="52"/>
      <c r="RQF555" s="52"/>
      <c r="RQG555" s="52"/>
      <c r="RQH555" s="52"/>
      <c r="RQI555" s="52"/>
      <c r="RQJ555" s="52"/>
      <c r="RQK555" s="52"/>
      <c r="RQL555" s="52"/>
      <c r="RQM555" s="52"/>
      <c r="RQN555" s="52"/>
      <c r="RQO555" s="52"/>
      <c r="RQP555" s="52"/>
      <c r="RQQ555" s="52"/>
      <c r="RQR555" s="52"/>
      <c r="RQS555" s="52"/>
      <c r="RQT555" s="52"/>
      <c r="RQU555" s="52"/>
      <c r="RQV555" s="52"/>
      <c r="RQW555" s="52"/>
      <c r="RQX555" s="52"/>
      <c r="RQY555" s="52"/>
      <c r="RQZ555" s="52"/>
      <c r="RRA555" s="52"/>
      <c r="RRB555" s="52"/>
      <c r="RRC555" s="52"/>
      <c r="RRD555" s="52"/>
      <c r="RRE555" s="52"/>
      <c r="RRF555" s="52"/>
      <c r="RRG555" s="52"/>
      <c r="RRH555" s="52"/>
      <c r="RRI555" s="52"/>
      <c r="RRJ555" s="52"/>
      <c r="RRK555" s="52"/>
      <c r="RRL555" s="52"/>
      <c r="RRM555" s="52"/>
      <c r="RRN555" s="52"/>
      <c r="RRO555" s="52"/>
      <c r="RRP555" s="52"/>
      <c r="RRQ555" s="52"/>
      <c r="RRR555" s="52"/>
      <c r="RRS555" s="52"/>
      <c r="RRT555" s="52"/>
      <c r="RRU555" s="52"/>
      <c r="RRV555" s="52"/>
      <c r="RRW555" s="52"/>
      <c r="RRX555" s="52"/>
      <c r="RRY555" s="52"/>
      <c r="RRZ555" s="52"/>
      <c r="RSA555" s="52"/>
      <c r="RSB555" s="52"/>
      <c r="RSC555" s="52"/>
      <c r="RSD555" s="52"/>
      <c r="RSE555" s="52"/>
      <c r="RSF555" s="52"/>
      <c r="RSG555" s="52"/>
      <c r="RSH555" s="52"/>
      <c r="RSI555" s="52"/>
      <c r="RSJ555" s="52"/>
      <c r="RSK555" s="52"/>
      <c r="RSL555" s="52"/>
      <c r="RSM555" s="52"/>
      <c r="RSN555" s="52"/>
      <c r="RSO555" s="52"/>
      <c r="RSP555" s="52"/>
      <c r="RSQ555" s="52"/>
      <c r="RSR555" s="52"/>
      <c r="RSS555" s="52"/>
      <c r="RST555" s="52"/>
      <c r="RSU555" s="52"/>
      <c r="RSV555" s="52"/>
      <c r="RSW555" s="52"/>
      <c r="RSX555" s="52"/>
      <c r="RSY555" s="52"/>
      <c r="RSZ555" s="52"/>
      <c r="RTA555" s="52"/>
      <c r="RTB555" s="52"/>
      <c r="RTC555" s="52"/>
      <c r="RTD555" s="52"/>
      <c r="RTE555" s="52"/>
      <c r="RTF555" s="52"/>
      <c r="RTG555" s="52"/>
      <c r="RTH555" s="52"/>
      <c r="RTI555" s="52"/>
      <c r="RTJ555" s="52"/>
      <c r="RTK555" s="52"/>
      <c r="RTL555" s="52"/>
      <c r="RTM555" s="52"/>
      <c r="RTN555" s="52"/>
      <c r="RTO555" s="52"/>
      <c r="RTP555" s="52"/>
      <c r="RTQ555" s="52"/>
      <c r="RTR555" s="52"/>
      <c r="RTS555" s="52"/>
      <c r="RTT555" s="52"/>
      <c r="RTU555" s="52"/>
      <c r="RTV555" s="52"/>
      <c r="RTW555" s="52"/>
      <c r="RTX555" s="52"/>
      <c r="RTY555" s="52"/>
      <c r="RTZ555" s="52"/>
      <c r="RUA555" s="52"/>
      <c r="RUB555" s="52"/>
      <c r="RUC555" s="52"/>
      <c r="RUD555" s="52"/>
      <c r="RUE555" s="52"/>
      <c r="RUF555" s="52"/>
      <c r="RUG555" s="52"/>
      <c r="RUH555" s="52"/>
      <c r="RUI555" s="52"/>
      <c r="RUJ555" s="52"/>
      <c r="RUK555" s="52"/>
      <c r="RUL555" s="52"/>
      <c r="RUM555" s="52"/>
      <c r="RUN555" s="52"/>
      <c r="RUO555" s="52"/>
      <c r="RUP555" s="52"/>
      <c r="RUQ555" s="52"/>
      <c r="RUR555" s="52"/>
      <c r="RUS555" s="52"/>
      <c r="RUT555" s="52"/>
      <c r="RUU555" s="52"/>
      <c r="RUV555" s="52"/>
      <c r="RUW555" s="52"/>
      <c r="RUX555" s="52"/>
      <c r="RUY555" s="52"/>
      <c r="RUZ555" s="52"/>
      <c r="RVA555" s="52"/>
      <c r="RVB555" s="52"/>
      <c r="RVC555" s="52"/>
      <c r="RVD555" s="52"/>
      <c r="RVE555" s="52"/>
      <c r="RVF555" s="52"/>
      <c r="RVG555" s="52"/>
      <c r="RVH555" s="52"/>
      <c r="RVI555" s="52"/>
      <c r="RVJ555" s="52"/>
      <c r="RVK555" s="52"/>
      <c r="RVL555" s="52"/>
      <c r="RVM555" s="52"/>
      <c r="RVN555" s="52"/>
      <c r="RVO555" s="52"/>
      <c r="RVP555" s="52"/>
      <c r="RVQ555" s="52"/>
      <c r="RVR555" s="52"/>
      <c r="RVS555" s="52"/>
      <c r="RVT555" s="52"/>
      <c r="RVU555" s="52"/>
      <c r="RVV555" s="52"/>
      <c r="RVW555" s="52"/>
      <c r="RVX555" s="52"/>
      <c r="RVY555" s="52"/>
      <c r="RVZ555" s="52"/>
      <c r="RWA555" s="52"/>
      <c r="RWB555" s="52"/>
      <c r="RWC555" s="52"/>
      <c r="RWD555" s="52"/>
      <c r="RWE555" s="52"/>
      <c r="RWF555" s="52"/>
      <c r="RWG555" s="52"/>
      <c r="RWH555" s="52"/>
      <c r="RWI555" s="52"/>
      <c r="RWJ555" s="52"/>
      <c r="RWK555" s="52"/>
      <c r="RWL555" s="52"/>
      <c r="RWM555" s="52"/>
      <c r="RWN555" s="52"/>
      <c r="RWO555" s="52"/>
      <c r="RWP555" s="52"/>
      <c r="RWQ555" s="52"/>
      <c r="RWR555" s="52"/>
      <c r="RWS555" s="52"/>
      <c r="RWT555" s="52"/>
      <c r="RWU555" s="52"/>
      <c r="RWV555" s="52"/>
      <c r="RWW555" s="52"/>
      <c r="RWX555" s="52"/>
      <c r="RWY555" s="52"/>
      <c r="RWZ555" s="52"/>
      <c r="RXA555" s="52"/>
      <c r="RXB555" s="52"/>
      <c r="RXC555" s="52"/>
      <c r="RXD555" s="52"/>
      <c r="RXE555" s="52"/>
      <c r="RXF555" s="52"/>
      <c r="RXG555" s="52"/>
      <c r="RXH555" s="52"/>
      <c r="RXI555" s="52"/>
      <c r="RXJ555" s="52"/>
      <c r="RXK555" s="52"/>
      <c r="RXL555" s="52"/>
      <c r="RXM555" s="52"/>
      <c r="RXN555" s="52"/>
      <c r="RXO555" s="52"/>
      <c r="RXP555" s="52"/>
      <c r="RXQ555" s="52"/>
      <c r="RXR555" s="52"/>
      <c r="RXS555" s="52"/>
      <c r="RXT555" s="52"/>
      <c r="RXU555" s="52"/>
      <c r="RXV555" s="52"/>
      <c r="RXW555" s="52"/>
      <c r="RXX555" s="52"/>
      <c r="RXY555" s="52"/>
      <c r="RXZ555" s="52"/>
      <c r="RYA555" s="52"/>
      <c r="RYB555" s="52"/>
      <c r="RYC555" s="52"/>
      <c r="RYD555" s="52"/>
      <c r="RYE555" s="52"/>
      <c r="RYF555" s="52"/>
      <c r="RYG555" s="52"/>
      <c r="RYH555" s="52"/>
      <c r="RYI555" s="52"/>
      <c r="RYJ555" s="52"/>
      <c r="RYK555" s="52"/>
      <c r="RYL555" s="52"/>
      <c r="RYM555" s="52"/>
      <c r="RYN555" s="52"/>
      <c r="RYO555" s="52"/>
      <c r="RYP555" s="52"/>
      <c r="RYQ555" s="52"/>
      <c r="RYR555" s="52"/>
      <c r="RYS555" s="52"/>
      <c r="RYT555" s="52"/>
      <c r="RYU555" s="52"/>
      <c r="RYV555" s="52"/>
      <c r="RYW555" s="52"/>
      <c r="RYX555" s="52"/>
      <c r="RYY555" s="52"/>
      <c r="RYZ555" s="52"/>
      <c r="RZA555" s="52"/>
      <c r="RZB555" s="52"/>
      <c r="RZC555" s="52"/>
      <c r="RZD555" s="52"/>
      <c r="RZE555" s="52"/>
      <c r="RZF555" s="52"/>
      <c r="RZG555" s="52"/>
      <c r="RZH555" s="52"/>
      <c r="RZI555" s="52"/>
      <c r="RZJ555" s="52"/>
      <c r="RZK555" s="52"/>
      <c r="RZL555" s="52"/>
      <c r="RZM555" s="52"/>
      <c r="RZN555" s="52"/>
      <c r="RZO555" s="52"/>
      <c r="RZP555" s="52"/>
      <c r="RZQ555" s="52"/>
      <c r="RZR555" s="52"/>
      <c r="RZS555" s="52"/>
      <c r="RZT555" s="52"/>
      <c r="RZU555" s="52"/>
      <c r="RZV555" s="52"/>
      <c r="RZW555" s="52"/>
      <c r="RZX555" s="52"/>
      <c r="RZY555" s="52"/>
      <c r="RZZ555" s="52"/>
      <c r="SAA555" s="52"/>
      <c r="SAB555" s="52"/>
      <c r="SAC555" s="52"/>
      <c r="SAD555" s="52"/>
      <c r="SAE555" s="52"/>
      <c r="SAF555" s="52"/>
      <c r="SAG555" s="52"/>
      <c r="SAH555" s="52"/>
      <c r="SAI555" s="52"/>
      <c r="SAJ555" s="52"/>
      <c r="SAK555" s="52"/>
      <c r="SAL555" s="52"/>
      <c r="SAM555" s="52"/>
      <c r="SAN555" s="52"/>
      <c r="SAO555" s="52"/>
      <c r="SAP555" s="52"/>
      <c r="SAQ555" s="52"/>
      <c r="SAR555" s="52"/>
      <c r="SAS555" s="52"/>
      <c r="SAT555" s="52"/>
      <c r="SAU555" s="52"/>
      <c r="SAV555" s="52"/>
      <c r="SAW555" s="52"/>
      <c r="SAX555" s="52"/>
      <c r="SAY555" s="52"/>
      <c r="SAZ555" s="52"/>
      <c r="SBA555" s="52"/>
      <c r="SBB555" s="52"/>
      <c r="SBC555" s="52"/>
      <c r="SBD555" s="52"/>
      <c r="SBE555" s="52"/>
      <c r="SBF555" s="52"/>
      <c r="SBG555" s="52"/>
      <c r="SBH555" s="52"/>
      <c r="SBI555" s="52"/>
      <c r="SBJ555" s="52"/>
      <c r="SBK555" s="52"/>
      <c r="SBL555" s="52"/>
      <c r="SBM555" s="52"/>
      <c r="SBN555" s="52"/>
      <c r="SBO555" s="52"/>
      <c r="SBP555" s="52"/>
      <c r="SBQ555" s="52"/>
      <c r="SBR555" s="52"/>
      <c r="SBS555" s="52"/>
      <c r="SBT555" s="52"/>
      <c r="SBU555" s="52"/>
      <c r="SBV555" s="52"/>
      <c r="SBW555" s="52"/>
      <c r="SBX555" s="52"/>
      <c r="SBY555" s="52"/>
      <c r="SBZ555" s="52"/>
      <c r="SCA555" s="52"/>
      <c r="SCB555" s="52"/>
      <c r="SCC555" s="52"/>
      <c r="SCD555" s="52"/>
      <c r="SCE555" s="52"/>
      <c r="SCF555" s="52"/>
      <c r="SCG555" s="52"/>
      <c r="SCH555" s="52"/>
      <c r="SCI555" s="52"/>
      <c r="SCJ555" s="52"/>
      <c r="SCK555" s="52"/>
      <c r="SCL555" s="52"/>
      <c r="SCM555" s="52"/>
      <c r="SCN555" s="52"/>
      <c r="SCO555" s="52"/>
      <c r="SCP555" s="52"/>
      <c r="SCQ555" s="52"/>
      <c r="SCR555" s="52"/>
      <c r="SCS555" s="52"/>
      <c r="SCT555" s="52"/>
      <c r="SCU555" s="52"/>
      <c r="SCV555" s="52"/>
      <c r="SCW555" s="52"/>
      <c r="SCX555" s="52"/>
      <c r="SCY555" s="52"/>
      <c r="SCZ555" s="52"/>
      <c r="SDA555" s="52"/>
      <c r="SDB555" s="52"/>
      <c r="SDC555" s="52"/>
      <c r="SDD555" s="52"/>
      <c r="SDE555" s="52"/>
      <c r="SDF555" s="52"/>
      <c r="SDG555" s="52"/>
      <c r="SDH555" s="52"/>
      <c r="SDI555" s="52"/>
      <c r="SDJ555" s="52"/>
      <c r="SDK555" s="52"/>
      <c r="SDL555" s="52"/>
      <c r="SDM555" s="52"/>
      <c r="SDN555" s="52"/>
      <c r="SDO555" s="52"/>
      <c r="SDP555" s="52"/>
      <c r="SDQ555" s="52"/>
      <c r="SDR555" s="52"/>
      <c r="SDS555" s="52"/>
      <c r="SDT555" s="52"/>
      <c r="SDU555" s="52"/>
      <c r="SDV555" s="52"/>
      <c r="SDW555" s="52"/>
      <c r="SDX555" s="52"/>
      <c r="SDY555" s="52"/>
      <c r="SDZ555" s="52"/>
      <c r="SEA555" s="52"/>
      <c r="SEB555" s="52"/>
      <c r="SEC555" s="52"/>
      <c r="SED555" s="52"/>
      <c r="SEE555" s="52"/>
      <c r="SEF555" s="52"/>
      <c r="SEG555" s="52"/>
      <c r="SEH555" s="52"/>
      <c r="SEI555" s="52"/>
      <c r="SEJ555" s="52"/>
      <c r="SEK555" s="52"/>
      <c r="SEL555" s="52"/>
      <c r="SEM555" s="52"/>
      <c r="SEN555" s="52"/>
      <c r="SEO555" s="52"/>
      <c r="SEP555" s="52"/>
      <c r="SEQ555" s="52"/>
      <c r="SER555" s="52"/>
      <c r="SES555" s="52"/>
      <c r="SET555" s="52"/>
      <c r="SEU555" s="52"/>
      <c r="SEV555" s="52"/>
      <c r="SEW555" s="52"/>
      <c r="SEX555" s="52"/>
      <c r="SEY555" s="52"/>
      <c r="SEZ555" s="52"/>
      <c r="SFA555" s="52"/>
      <c r="SFB555" s="52"/>
      <c r="SFC555" s="52"/>
      <c r="SFD555" s="52"/>
      <c r="SFE555" s="52"/>
      <c r="SFF555" s="52"/>
      <c r="SFG555" s="52"/>
      <c r="SFH555" s="52"/>
      <c r="SFI555" s="52"/>
      <c r="SFJ555" s="52"/>
      <c r="SFK555" s="52"/>
      <c r="SFL555" s="52"/>
      <c r="SFM555" s="52"/>
      <c r="SFN555" s="52"/>
      <c r="SFO555" s="52"/>
      <c r="SFP555" s="52"/>
      <c r="SFQ555" s="52"/>
      <c r="SFR555" s="52"/>
      <c r="SFS555" s="52"/>
      <c r="SFT555" s="52"/>
      <c r="SFU555" s="52"/>
      <c r="SFV555" s="52"/>
      <c r="SFW555" s="52"/>
      <c r="SFX555" s="52"/>
      <c r="SFY555" s="52"/>
      <c r="SFZ555" s="52"/>
      <c r="SGA555" s="52"/>
      <c r="SGB555" s="52"/>
      <c r="SGC555" s="52"/>
      <c r="SGD555" s="52"/>
      <c r="SGE555" s="52"/>
      <c r="SGF555" s="52"/>
      <c r="SGG555" s="52"/>
      <c r="SGH555" s="52"/>
      <c r="SGI555" s="52"/>
      <c r="SGJ555" s="52"/>
      <c r="SGK555" s="52"/>
      <c r="SGL555" s="52"/>
      <c r="SGM555" s="52"/>
      <c r="SGN555" s="52"/>
      <c r="SGO555" s="52"/>
      <c r="SGP555" s="52"/>
      <c r="SGQ555" s="52"/>
      <c r="SGR555" s="52"/>
      <c r="SGS555" s="52"/>
      <c r="SGT555" s="52"/>
      <c r="SGU555" s="52"/>
      <c r="SGV555" s="52"/>
      <c r="SGW555" s="52"/>
      <c r="SGX555" s="52"/>
      <c r="SGY555" s="52"/>
      <c r="SGZ555" s="52"/>
      <c r="SHA555" s="52"/>
      <c r="SHB555" s="52"/>
      <c r="SHC555" s="52"/>
      <c r="SHD555" s="52"/>
      <c r="SHE555" s="52"/>
      <c r="SHF555" s="52"/>
      <c r="SHG555" s="52"/>
      <c r="SHH555" s="52"/>
      <c r="SHI555" s="52"/>
      <c r="SHJ555" s="52"/>
      <c r="SHK555" s="52"/>
      <c r="SHL555" s="52"/>
      <c r="SHM555" s="52"/>
      <c r="SHN555" s="52"/>
      <c r="SHO555" s="52"/>
      <c r="SHP555" s="52"/>
      <c r="SHQ555" s="52"/>
      <c r="SHR555" s="52"/>
      <c r="SHS555" s="52"/>
      <c r="SHT555" s="52"/>
      <c r="SHU555" s="52"/>
      <c r="SHV555" s="52"/>
      <c r="SHW555" s="52"/>
      <c r="SHX555" s="52"/>
      <c r="SHY555" s="52"/>
      <c r="SHZ555" s="52"/>
      <c r="SIA555" s="52"/>
      <c r="SIB555" s="52"/>
      <c r="SIC555" s="52"/>
      <c r="SID555" s="52"/>
      <c r="SIE555" s="52"/>
      <c r="SIF555" s="52"/>
      <c r="SIG555" s="52"/>
      <c r="SIH555" s="52"/>
      <c r="SII555" s="52"/>
      <c r="SIJ555" s="52"/>
      <c r="SIK555" s="52"/>
      <c r="SIL555" s="52"/>
      <c r="SIM555" s="52"/>
      <c r="SIN555" s="52"/>
      <c r="SIO555" s="52"/>
      <c r="SIP555" s="52"/>
      <c r="SIQ555" s="52"/>
      <c r="SIR555" s="52"/>
      <c r="SIS555" s="52"/>
      <c r="SIT555" s="52"/>
      <c r="SIU555" s="52"/>
      <c r="SIV555" s="52"/>
      <c r="SIW555" s="52"/>
      <c r="SIX555" s="52"/>
      <c r="SIY555" s="52"/>
      <c r="SIZ555" s="52"/>
      <c r="SJA555" s="52"/>
      <c r="SJB555" s="52"/>
      <c r="SJC555" s="52"/>
      <c r="SJD555" s="52"/>
      <c r="SJE555" s="52"/>
      <c r="SJF555" s="52"/>
      <c r="SJG555" s="52"/>
      <c r="SJH555" s="52"/>
      <c r="SJI555" s="52"/>
      <c r="SJJ555" s="52"/>
      <c r="SJK555" s="52"/>
      <c r="SJL555" s="52"/>
      <c r="SJM555" s="52"/>
      <c r="SJN555" s="52"/>
      <c r="SJO555" s="52"/>
      <c r="SJP555" s="52"/>
      <c r="SJQ555" s="52"/>
      <c r="SJR555" s="52"/>
      <c r="SJS555" s="52"/>
      <c r="SJT555" s="52"/>
      <c r="SJU555" s="52"/>
      <c r="SJV555" s="52"/>
      <c r="SJW555" s="52"/>
      <c r="SJX555" s="52"/>
      <c r="SJY555" s="52"/>
      <c r="SJZ555" s="52"/>
      <c r="SKA555" s="52"/>
      <c r="SKB555" s="52"/>
      <c r="SKC555" s="52"/>
      <c r="SKD555" s="52"/>
      <c r="SKE555" s="52"/>
      <c r="SKF555" s="52"/>
      <c r="SKG555" s="52"/>
      <c r="SKH555" s="52"/>
      <c r="SKI555" s="52"/>
      <c r="SKJ555" s="52"/>
      <c r="SKK555" s="52"/>
      <c r="SKL555" s="52"/>
      <c r="SKM555" s="52"/>
      <c r="SKN555" s="52"/>
      <c r="SKO555" s="52"/>
      <c r="SKP555" s="52"/>
      <c r="SKQ555" s="52"/>
      <c r="SKR555" s="52"/>
      <c r="SKS555" s="52"/>
      <c r="SKT555" s="52"/>
      <c r="SKU555" s="52"/>
      <c r="SKV555" s="52"/>
      <c r="SKW555" s="52"/>
      <c r="SKX555" s="52"/>
      <c r="SKY555" s="52"/>
      <c r="SKZ555" s="52"/>
      <c r="SLA555" s="52"/>
      <c r="SLB555" s="52"/>
      <c r="SLC555" s="52"/>
      <c r="SLD555" s="52"/>
      <c r="SLE555" s="52"/>
      <c r="SLF555" s="52"/>
      <c r="SLG555" s="52"/>
      <c r="SLH555" s="52"/>
      <c r="SLI555" s="52"/>
      <c r="SLJ555" s="52"/>
      <c r="SLK555" s="52"/>
      <c r="SLL555" s="52"/>
      <c r="SLM555" s="52"/>
      <c r="SLN555" s="52"/>
      <c r="SLO555" s="52"/>
      <c r="SLP555" s="52"/>
      <c r="SLQ555" s="52"/>
      <c r="SLR555" s="52"/>
      <c r="SLS555" s="52"/>
      <c r="SLT555" s="52"/>
      <c r="SLU555" s="52"/>
      <c r="SLV555" s="52"/>
      <c r="SLW555" s="52"/>
      <c r="SLX555" s="52"/>
      <c r="SLY555" s="52"/>
      <c r="SLZ555" s="52"/>
      <c r="SMA555" s="52"/>
      <c r="SMB555" s="52"/>
      <c r="SMC555" s="52"/>
      <c r="SMD555" s="52"/>
      <c r="SME555" s="52"/>
      <c r="SMF555" s="52"/>
      <c r="SMG555" s="52"/>
      <c r="SMH555" s="52"/>
      <c r="SMI555" s="52"/>
      <c r="SMJ555" s="52"/>
      <c r="SMK555" s="52"/>
      <c r="SML555" s="52"/>
      <c r="SMM555" s="52"/>
      <c r="SMN555" s="52"/>
      <c r="SMO555" s="52"/>
      <c r="SMP555" s="52"/>
      <c r="SMQ555" s="52"/>
      <c r="SMR555" s="52"/>
      <c r="SMS555" s="52"/>
      <c r="SMT555" s="52"/>
      <c r="SMU555" s="52"/>
      <c r="SMV555" s="52"/>
      <c r="SMW555" s="52"/>
      <c r="SMX555" s="52"/>
      <c r="SMY555" s="52"/>
      <c r="SMZ555" s="52"/>
      <c r="SNA555" s="52"/>
      <c r="SNB555" s="52"/>
      <c r="SNC555" s="52"/>
      <c r="SND555" s="52"/>
      <c r="SNE555" s="52"/>
      <c r="SNF555" s="52"/>
      <c r="SNG555" s="52"/>
      <c r="SNH555" s="52"/>
      <c r="SNI555" s="52"/>
      <c r="SNJ555" s="52"/>
      <c r="SNK555" s="52"/>
      <c r="SNL555" s="52"/>
      <c r="SNM555" s="52"/>
      <c r="SNN555" s="52"/>
      <c r="SNO555" s="52"/>
      <c r="SNP555" s="52"/>
      <c r="SNQ555" s="52"/>
      <c r="SNR555" s="52"/>
      <c r="SNS555" s="52"/>
      <c r="SNT555" s="52"/>
      <c r="SNU555" s="52"/>
      <c r="SNV555" s="52"/>
      <c r="SNW555" s="52"/>
      <c r="SNX555" s="52"/>
      <c r="SNY555" s="52"/>
      <c r="SNZ555" s="52"/>
      <c r="SOA555" s="52"/>
      <c r="SOB555" s="52"/>
      <c r="SOC555" s="52"/>
      <c r="SOD555" s="52"/>
      <c r="SOE555" s="52"/>
      <c r="SOF555" s="52"/>
      <c r="SOG555" s="52"/>
      <c r="SOH555" s="52"/>
      <c r="SOI555" s="52"/>
      <c r="SOJ555" s="52"/>
      <c r="SOK555" s="52"/>
      <c r="SOL555" s="52"/>
      <c r="SOM555" s="52"/>
      <c r="SON555" s="52"/>
      <c r="SOO555" s="52"/>
      <c r="SOP555" s="52"/>
      <c r="SOQ555" s="52"/>
      <c r="SOR555" s="52"/>
      <c r="SOS555" s="52"/>
      <c r="SOT555" s="52"/>
      <c r="SOU555" s="52"/>
      <c r="SOV555" s="52"/>
      <c r="SOW555" s="52"/>
      <c r="SOX555" s="52"/>
      <c r="SOY555" s="52"/>
      <c r="SOZ555" s="52"/>
      <c r="SPA555" s="52"/>
      <c r="SPB555" s="52"/>
      <c r="SPC555" s="52"/>
      <c r="SPD555" s="52"/>
      <c r="SPE555" s="52"/>
      <c r="SPF555" s="52"/>
      <c r="SPG555" s="52"/>
      <c r="SPH555" s="52"/>
      <c r="SPI555" s="52"/>
      <c r="SPJ555" s="52"/>
      <c r="SPK555" s="52"/>
      <c r="SPL555" s="52"/>
      <c r="SPM555" s="52"/>
      <c r="SPN555" s="52"/>
      <c r="SPO555" s="52"/>
      <c r="SPP555" s="52"/>
      <c r="SPQ555" s="52"/>
      <c r="SPR555" s="52"/>
      <c r="SPS555" s="52"/>
      <c r="SPT555" s="52"/>
      <c r="SPU555" s="52"/>
      <c r="SPV555" s="52"/>
      <c r="SPW555" s="52"/>
      <c r="SPX555" s="52"/>
      <c r="SPY555" s="52"/>
      <c r="SPZ555" s="52"/>
      <c r="SQA555" s="52"/>
      <c r="SQB555" s="52"/>
      <c r="SQC555" s="52"/>
      <c r="SQD555" s="52"/>
      <c r="SQE555" s="52"/>
      <c r="SQF555" s="52"/>
      <c r="SQG555" s="52"/>
      <c r="SQH555" s="52"/>
      <c r="SQI555" s="52"/>
      <c r="SQJ555" s="52"/>
      <c r="SQK555" s="52"/>
      <c r="SQL555" s="52"/>
      <c r="SQM555" s="52"/>
      <c r="SQN555" s="52"/>
      <c r="SQO555" s="52"/>
      <c r="SQP555" s="52"/>
      <c r="SQQ555" s="52"/>
      <c r="SQR555" s="52"/>
      <c r="SQS555" s="52"/>
      <c r="SQT555" s="52"/>
      <c r="SQU555" s="52"/>
      <c r="SQV555" s="52"/>
      <c r="SQW555" s="52"/>
      <c r="SQX555" s="52"/>
      <c r="SQY555" s="52"/>
      <c r="SQZ555" s="52"/>
      <c r="SRA555" s="52"/>
      <c r="SRB555" s="52"/>
      <c r="SRC555" s="52"/>
      <c r="SRD555" s="52"/>
      <c r="SRE555" s="52"/>
      <c r="SRF555" s="52"/>
      <c r="SRG555" s="52"/>
      <c r="SRH555" s="52"/>
      <c r="SRI555" s="52"/>
      <c r="SRJ555" s="52"/>
      <c r="SRK555" s="52"/>
      <c r="SRL555" s="52"/>
      <c r="SRM555" s="52"/>
      <c r="SRN555" s="52"/>
      <c r="SRO555" s="52"/>
      <c r="SRP555" s="52"/>
      <c r="SRQ555" s="52"/>
      <c r="SRR555" s="52"/>
      <c r="SRS555" s="52"/>
      <c r="SRT555" s="52"/>
      <c r="SRU555" s="52"/>
      <c r="SRV555" s="52"/>
      <c r="SRW555" s="52"/>
      <c r="SRX555" s="52"/>
      <c r="SRY555" s="52"/>
      <c r="SRZ555" s="52"/>
      <c r="SSA555" s="52"/>
      <c r="SSB555" s="52"/>
      <c r="SSC555" s="52"/>
      <c r="SSD555" s="52"/>
      <c r="SSE555" s="52"/>
      <c r="SSF555" s="52"/>
      <c r="SSG555" s="52"/>
      <c r="SSH555" s="52"/>
      <c r="SSI555" s="52"/>
      <c r="SSJ555" s="52"/>
      <c r="SSK555" s="52"/>
      <c r="SSL555" s="52"/>
      <c r="SSM555" s="52"/>
      <c r="SSN555" s="52"/>
      <c r="SSO555" s="52"/>
      <c r="SSP555" s="52"/>
      <c r="SSQ555" s="52"/>
      <c r="SSR555" s="52"/>
      <c r="SSS555" s="52"/>
      <c r="SST555" s="52"/>
      <c r="SSU555" s="52"/>
      <c r="SSV555" s="52"/>
      <c r="SSW555" s="52"/>
      <c r="SSX555" s="52"/>
      <c r="SSY555" s="52"/>
      <c r="SSZ555" s="52"/>
      <c r="STA555" s="52"/>
      <c r="STB555" s="52"/>
      <c r="STC555" s="52"/>
      <c r="STD555" s="52"/>
      <c r="STE555" s="52"/>
      <c r="STF555" s="52"/>
      <c r="STG555" s="52"/>
      <c r="STH555" s="52"/>
      <c r="STI555" s="52"/>
      <c r="STJ555" s="52"/>
      <c r="STK555" s="52"/>
      <c r="STL555" s="52"/>
      <c r="STM555" s="52"/>
      <c r="STN555" s="52"/>
      <c r="STO555" s="52"/>
      <c r="STP555" s="52"/>
      <c r="STQ555" s="52"/>
      <c r="STR555" s="52"/>
      <c r="STS555" s="52"/>
      <c r="STT555" s="52"/>
      <c r="STU555" s="52"/>
      <c r="STV555" s="52"/>
      <c r="STW555" s="52"/>
      <c r="STX555" s="52"/>
      <c r="STY555" s="52"/>
      <c r="STZ555" s="52"/>
      <c r="SUA555" s="52"/>
      <c r="SUB555" s="52"/>
      <c r="SUC555" s="52"/>
      <c r="SUD555" s="52"/>
      <c r="SUE555" s="52"/>
      <c r="SUF555" s="52"/>
      <c r="SUG555" s="52"/>
      <c r="SUH555" s="52"/>
      <c r="SUI555" s="52"/>
      <c r="SUJ555" s="52"/>
      <c r="SUK555" s="52"/>
      <c r="SUL555" s="52"/>
      <c r="SUM555" s="52"/>
      <c r="SUN555" s="52"/>
      <c r="SUO555" s="52"/>
      <c r="SUP555" s="52"/>
      <c r="SUQ555" s="52"/>
      <c r="SUR555" s="52"/>
      <c r="SUS555" s="52"/>
      <c r="SUT555" s="52"/>
      <c r="SUU555" s="52"/>
      <c r="SUV555" s="52"/>
      <c r="SUW555" s="52"/>
      <c r="SUX555" s="52"/>
      <c r="SUY555" s="52"/>
      <c r="SUZ555" s="52"/>
      <c r="SVA555" s="52"/>
      <c r="SVB555" s="52"/>
      <c r="SVC555" s="52"/>
      <c r="SVD555" s="52"/>
      <c r="SVE555" s="52"/>
      <c r="SVF555" s="52"/>
      <c r="SVG555" s="52"/>
      <c r="SVH555" s="52"/>
      <c r="SVI555" s="52"/>
      <c r="SVJ555" s="52"/>
      <c r="SVK555" s="52"/>
      <c r="SVL555" s="52"/>
      <c r="SVM555" s="52"/>
      <c r="SVN555" s="52"/>
      <c r="SVO555" s="52"/>
      <c r="SVP555" s="52"/>
      <c r="SVQ555" s="52"/>
      <c r="SVR555" s="52"/>
      <c r="SVS555" s="52"/>
      <c r="SVT555" s="52"/>
      <c r="SVU555" s="52"/>
      <c r="SVV555" s="52"/>
      <c r="SVW555" s="52"/>
      <c r="SVX555" s="52"/>
      <c r="SVY555" s="52"/>
      <c r="SVZ555" s="52"/>
      <c r="SWA555" s="52"/>
      <c r="SWB555" s="52"/>
      <c r="SWC555" s="52"/>
      <c r="SWD555" s="52"/>
      <c r="SWE555" s="52"/>
      <c r="SWF555" s="52"/>
      <c r="SWG555" s="52"/>
      <c r="SWH555" s="52"/>
      <c r="SWI555" s="52"/>
      <c r="SWJ555" s="52"/>
      <c r="SWK555" s="52"/>
      <c r="SWL555" s="52"/>
      <c r="SWM555" s="52"/>
      <c r="SWN555" s="52"/>
      <c r="SWO555" s="52"/>
      <c r="SWP555" s="52"/>
      <c r="SWQ555" s="52"/>
      <c r="SWR555" s="52"/>
      <c r="SWS555" s="52"/>
      <c r="SWT555" s="52"/>
      <c r="SWU555" s="52"/>
      <c r="SWV555" s="52"/>
      <c r="SWW555" s="52"/>
      <c r="SWX555" s="52"/>
      <c r="SWY555" s="52"/>
      <c r="SWZ555" s="52"/>
      <c r="SXA555" s="52"/>
      <c r="SXB555" s="52"/>
      <c r="SXC555" s="52"/>
      <c r="SXD555" s="52"/>
      <c r="SXE555" s="52"/>
      <c r="SXF555" s="52"/>
      <c r="SXG555" s="52"/>
      <c r="SXH555" s="52"/>
      <c r="SXI555" s="52"/>
      <c r="SXJ555" s="52"/>
      <c r="SXK555" s="52"/>
      <c r="SXL555" s="52"/>
      <c r="SXM555" s="52"/>
      <c r="SXN555" s="52"/>
      <c r="SXO555" s="52"/>
      <c r="SXP555" s="52"/>
      <c r="SXQ555" s="52"/>
      <c r="SXR555" s="52"/>
      <c r="SXS555" s="52"/>
      <c r="SXT555" s="52"/>
      <c r="SXU555" s="52"/>
      <c r="SXV555" s="52"/>
      <c r="SXW555" s="52"/>
      <c r="SXX555" s="52"/>
      <c r="SXY555" s="52"/>
      <c r="SXZ555" s="52"/>
      <c r="SYA555" s="52"/>
      <c r="SYB555" s="52"/>
      <c r="SYC555" s="52"/>
      <c r="SYD555" s="52"/>
      <c r="SYE555" s="52"/>
      <c r="SYF555" s="52"/>
      <c r="SYG555" s="52"/>
      <c r="SYH555" s="52"/>
      <c r="SYI555" s="52"/>
      <c r="SYJ555" s="52"/>
      <c r="SYK555" s="52"/>
      <c r="SYL555" s="52"/>
      <c r="SYM555" s="52"/>
      <c r="SYN555" s="52"/>
      <c r="SYO555" s="52"/>
      <c r="SYP555" s="52"/>
      <c r="SYQ555" s="52"/>
      <c r="SYR555" s="52"/>
      <c r="SYS555" s="52"/>
      <c r="SYT555" s="52"/>
      <c r="SYU555" s="52"/>
      <c r="SYV555" s="52"/>
      <c r="SYW555" s="52"/>
      <c r="SYX555" s="52"/>
      <c r="SYY555" s="52"/>
      <c r="SYZ555" s="52"/>
      <c r="SZA555" s="52"/>
      <c r="SZB555" s="52"/>
      <c r="SZC555" s="52"/>
      <c r="SZD555" s="52"/>
      <c r="SZE555" s="52"/>
      <c r="SZF555" s="52"/>
      <c r="SZG555" s="52"/>
      <c r="SZH555" s="52"/>
      <c r="SZI555" s="52"/>
      <c r="SZJ555" s="52"/>
      <c r="SZK555" s="52"/>
      <c r="SZL555" s="52"/>
      <c r="SZM555" s="52"/>
      <c r="SZN555" s="52"/>
      <c r="SZO555" s="52"/>
      <c r="SZP555" s="52"/>
      <c r="SZQ555" s="52"/>
      <c r="SZR555" s="52"/>
      <c r="SZS555" s="52"/>
      <c r="SZT555" s="52"/>
      <c r="SZU555" s="52"/>
      <c r="SZV555" s="52"/>
      <c r="SZW555" s="52"/>
      <c r="SZX555" s="52"/>
      <c r="SZY555" s="52"/>
      <c r="SZZ555" s="52"/>
      <c r="TAA555" s="52"/>
      <c r="TAB555" s="52"/>
      <c r="TAC555" s="52"/>
      <c r="TAD555" s="52"/>
      <c r="TAE555" s="52"/>
      <c r="TAF555" s="52"/>
      <c r="TAG555" s="52"/>
      <c r="TAH555" s="52"/>
      <c r="TAI555" s="52"/>
      <c r="TAJ555" s="52"/>
      <c r="TAK555" s="52"/>
      <c r="TAL555" s="52"/>
      <c r="TAM555" s="52"/>
      <c r="TAN555" s="52"/>
      <c r="TAO555" s="52"/>
      <c r="TAP555" s="52"/>
      <c r="TAQ555" s="52"/>
      <c r="TAR555" s="52"/>
      <c r="TAS555" s="52"/>
      <c r="TAT555" s="52"/>
      <c r="TAU555" s="52"/>
      <c r="TAV555" s="52"/>
      <c r="TAW555" s="52"/>
      <c r="TAX555" s="52"/>
      <c r="TAY555" s="52"/>
      <c r="TAZ555" s="52"/>
      <c r="TBA555" s="52"/>
      <c r="TBB555" s="52"/>
      <c r="TBC555" s="52"/>
      <c r="TBD555" s="52"/>
      <c r="TBE555" s="52"/>
      <c r="TBF555" s="52"/>
      <c r="TBG555" s="52"/>
      <c r="TBH555" s="52"/>
      <c r="TBI555" s="52"/>
      <c r="TBJ555" s="52"/>
      <c r="TBK555" s="52"/>
      <c r="TBL555" s="52"/>
      <c r="TBM555" s="52"/>
      <c r="TBN555" s="52"/>
      <c r="TBO555" s="52"/>
      <c r="TBP555" s="52"/>
      <c r="TBQ555" s="52"/>
      <c r="TBR555" s="52"/>
      <c r="TBS555" s="52"/>
      <c r="TBT555" s="52"/>
      <c r="TBU555" s="52"/>
      <c r="TBV555" s="52"/>
      <c r="TBW555" s="52"/>
      <c r="TBX555" s="52"/>
      <c r="TBY555" s="52"/>
      <c r="TBZ555" s="52"/>
      <c r="TCA555" s="52"/>
      <c r="TCB555" s="52"/>
      <c r="TCC555" s="52"/>
      <c r="TCD555" s="52"/>
      <c r="TCE555" s="52"/>
      <c r="TCF555" s="52"/>
      <c r="TCG555" s="52"/>
      <c r="TCH555" s="52"/>
      <c r="TCI555" s="52"/>
      <c r="TCJ555" s="52"/>
      <c r="TCK555" s="52"/>
      <c r="TCL555" s="52"/>
      <c r="TCM555" s="52"/>
      <c r="TCN555" s="52"/>
      <c r="TCO555" s="52"/>
      <c r="TCP555" s="52"/>
      <c r="TCQ555" s="52"/>
      <c r="TCR555" s="52"/>
      <c r="TCS555" s="52"/>
      <c r="TCT555" s="52"/>
      <c r="TCU555" s="52"/>
      <c r="TCV555" s="52"/>
      <c r="TCW555" s="52"/>
      <c r="TCX555" s="52"/>
      <c r="TCY555" s="52"/>
      <c r="TCZ555" s="52"/>
      <c r="TDA555" s="52"/>
      <c r="TDB555" s="52"/>
      <c r="TDC555" s="52"/>
      <c r="TDD555" s="52"/>
      <c r="TDE555" s="52"/>
      <c r="TDF555" s="52"/>
      <c r="TDG555" s="52"/>
      <c r="TDH555" s="52"/>
      <c r="TDI555" s="52"/>
      <c r="TDJ555" s="52"/>
      <c r="TDK555" s="52"/>
      <c r="TDL555" s="52"/>
      <c r="TDM555" s="52"/>
      <c r="TDN555" s="52"/>
      <c r="TDO555" s="52"/>
      <c r="TDP555" s="52"/>
      <c r="TDQ555" s="52"/>
      <c r="TDR555" s="52"/>
      <c r="TDS555" s="52"/>
      <c r="TDT555" s="52"/>
      <c r="TDU555" s="52"/>
      <c r="TDV555" s="52"/>
      <c r="TDW555" s="52"/>
      <c r="TDX555" s="52"/>
      <c r="TDY555" s="52"/>
      <c r="TDZ555" s="52"/>
      <c r="TEA555" s="52"/>
      <c r="TEB555" s="52"/>
      <c r="TEC555" s="52"/>
      <c r="TED555" s="52"/>
      <c r="TEE555" s="52"/>
      <c r="TEF555" s="52"/>
      <c r="TEG555" s="52"/>
      <c r="TEH555" s="52"/>
      <c r="TEI555" s="52"/>
      <c r="TEJ555" s="52"/>
      <c r="TEK555" s="52"/>
      <c r="TEL555" s="52"/>
      <c r="TEM555" s="52"/>
      <c r="TEN555" s="52"/>
      <c r="TEO555" s="52"/>
      <c r="TEP555" s="52"/>
      <c r="TEQ555" s="52"/>
      <c r="TER555" s="52"/>
      <c r="TES555" s="52"/>
      <c r="TET555" s="52"/>
      <c r="TEU555" s="52"/>
      <c r="TEV555" s="52"/>
      <c r="TEW555" s="52"/>
      <c r="TEX555" s="52"/>
      <c r="TEY555" s="52"/>
      <c r="TEZ555" s="52"/>
      <c r="TFA555" s="52"/>
      <c r="TFB555" s="52"/>
      <c r="TFC555" s="52"/>
      <c r="TFD555" s="52"/>
      <c r="TFE555" s="52"/>
      <c r="TFF555" s="52"/>
      <c r="TFG555" s="52"/>
      <c r="TFH555" s="52"/>
      <c r="TFI555" s="52"/>
      <c r="TFJ555" s="52"/>
      <c r="TFK555" s="52"/>
      <c r="TFL555" s="52"/>
      <c r="TFM555" s="52"/>
      <c r="TFN555" s="52"/>
      <c r="TFO555" s="52"/>
      <c r="TFP555" s="52"/>
      <c r="TFQ555" s="52"/>
      <c r="TFR555" s="52"/>
      <c r="TFS555" s="52"/>
      <c r="TFT555" s="52"/>
      <c r="TFU555" s="52"/>
      <c r="TFV555" s="52"/>
      <c r="TFW555" s="52"/>
      <c r="TFX555" s="52"/>
      <c r="TFY555" s="52"/>
      <c r="TFZ555" s="52"/>
      <c r="TGA555" s="52"/>
      <c r="TGB555" s="52"/>
      <c r="TGC555" s="52"/>
      <c r="TGD555" s="52"/>
      <c r="TGE555" s="52"/>
      <c r="TGF555" s="52"/>
      <c r="TGG555" s="52"/>
      <c r="TGH555" s="52"/>
      <c r="TGI555" s="52"/>
      <c r="TGJ555" s="52"/>
      <c r="TGK555" s="52"/>
      <c r="TGL555" s="52"/>
      <c r="TGM555" s="52"/>
      <c r="TGN555" s="52"/>
      <c r="TGO555" s="52"/>
      <c r="TGP555" s="52"/>
      <c r="TGQ555" s="52"/>
      <c r="TGR555" s="52"/>
      <c r="TGS555" s="52"/>
      <c r="TGT555" s="52"/>
      <c r="TGU555" s="52"/>
      <c r="TGV555" s="52"/>
      <c r="TGW555" s="52"/>
      <c r="TGX555" s="52"/>
      <c r="TGY555" s="52"/>
      <c r="TGZ555" s="52"/>
      <c r="THA555" s="52"/>
      <c r="THB555" s="52"/>
      <c r="THC555" s="52"/>
      <c r="THD555" s="52"/>
      <c r="THE555" s="52"/>
      <c r="THF555" s="52"/>
      <c r="THG555" s="52"/>
      <c r="THH555" s="52"/>
      <c r="THI555" s="52"/>
      <c r="THJ555" s="52"/>
      <c r="THK555" s="52"/>
      <c r="THL555" s="52"/>
      <c r="THM555" s="52"/>
      <c r="THN555" s="52"/>
      <c r="THO555" s="52"/>
      <c r="THP555" s="52"/>
      <c r="THQ555" s="52"/>
      <c r="THR555" s="52"/>
      <c r="THS555" s="52"/>
      <c r="THT555" s="52"/>
      <c r="THU555" s="52"/>
      <c r="THV555" s="52"/>
      <c r="THW555" s="52"/>
      <c r="THX555" s="52"/>
      <c r="THY555" s="52"/>
      <c r="THZ555" s="52"/>
      <c r="TIA555" s="52"/>
      <c r="TIB555" s="52"/>
      <c r="TIC555" s="52"/>
      <c r="TID555" s="52"/>
      <c r="TIE555" s="52"/>
      <c r="TIF555" s="52"/>
      <c r="TIG555" s="52"/>
      <c r="TIH555" s="52"/>
      <c r="TII555" s="52"/>
      <c r="TIJ555" s="52"/>
      <c r="TIK555" s="52"/>
      <c r="TIL555" s="52"/>
      <c r="TIM555" s="52"/>
      <c r="TIN555" s="52"/>
      <c r="TIO555" s="52"/>
      <c r="TIP555" s="52"/>
      <c r="TIQ555" s="52"/>
      <c r="TIR555" s="52"/>
      <c r="TIS555" s="52"/>
      <c r="TIT555" s="52"/>
      <c r="TIU555" s="52"/>
      <c r="TIV555" s="52"/>
      <c r="TIW555" s="52"/>
      <c r="TIX555" s="52"/>
      <c r="TIY555" s="52"/>
      <c r="TIZ555" s="52"/>
      <c r="TJA555" s="52"/>
      <c r="TJB555" s="52"/>
      <c r="TJC555" s="52"/>
      <c r="TJD555" s="52"/>
      <c r="TJE555" s="52"/>
      <c r="TJF555" s="52"/>
      <c r="TJG555" s="52"/>
      <c r="TJH555" s="52"/>
      <c r="TJI555" s="52"/>
      <c r="TJJ555" s="52"/>
      <c r="TJK555" s="52"/>
      <c r="TJL555" s="52"/>
      <c r="TJM555" s="52"/>
      <c r="TJN555" s="52"/>
      <c r="TJO555" s="52"/>
      <c r="TJP555" s="52"/>
      <c r="TJQ555" s="52"/>
      <c r="TJR555" s="52"/>
      <c r="TJS555" s="52"/>
      <c r="TJT555" s="52"/>
      <c r="TJU555" s="52"/>
      <c r="TJV555" s="52"/>
      <c r="TJW555" s="52"/>
      <c r="TJX555" s="52"/>
      <c r="TJY555" s="52"/>
      <c r="TJZ555" s="52"/>
      <c r="TKA555" s="52"/>
      <c r="TKB555" s="52"/>
      <c r="TKC555" s="52"/>
      <c r="TKD555" s="52"/>
      <c r="TKE555" s="52"/>
      <c r="TKF555" s="52"/>
      <c r="TKG555" s="52"/>
      <c r="TKH555" s="52"/>
      <c r="TKI555" s="52"/>
      <c r="TKJ555" s="52"/>
      <c r="TKK555" s="52"/>
      <c r="TKL555" s="52"/>
      <c r="TKM555" s="52"/>
      <c r="TKN555" s="52"/>
      <c r="TKO555" s="52"/>
      <c r="TKP555" s="52"/>
      <c r="TKQ555" s="52"/>
      <c r="TKR555" s="52"/>
      <c r="TKS555" s="52"/>
      <c r="TKT555" s="52"/>
      <c r="TKU555" s="52"/>
      <c r="TKV555" s="52"/>
      <c r="TKW555" s="52"/>
      <c r="TKX555" s="52"/>
      <c r="TKY555" s="52"/>
      <c r="TKZ555" s="52"/>
      <c r="TLA555" s="52"/>
      <c r="TLB555" s="52"/>
      <c r="TLC555" s="52"/>
      <c r="TLD555" s="52"/>
      <c r="TLE555" s="52"/>
      <c r="TLF555" s="52"/>
      <c r="TLG555" s="52"/>
      <c r="TLH555" s="52"/>
      <c r="TLI555" s="52"/>
      <c r="TLJ555" s="52"/>
      <c r="TLK555" s="52"/>
      <c r="TLL555" s="52"/>
      <c r="TLM555" s="52"/>
      <c r="TLN555" s="52"/>
      <c r="TLO555" s="52"/>
      <c r="TLP555" s="52"/>
      <c r="TLQ555" s="52"/>
      <c r="TLR555" s="52"/>
      <c r="TLS555" s="52"/>
      <c r="TLT555" s="52"/>
      <c r="TLU555" s="52"/>
      <c r="TLV555" s="52"/>
      <c r="TLW555" s="52"/>
      <c r="TLX555" s="52"/>
      <c r="TLY555" s="52"/>
      <c r="TLZ555" s="52"/>
      <c r="TMA555" s="52"/>
      <c r="TMB555" s="52"/>
      <c r="TMC555" s="52"/>
      <c r="TMD555" s="52"/>
      <c r="TME555" s="52"/>
      <c r="TMF555" s="52"/>
      <c r="TMG555" s="52"/>
      <c r="TMH555" s="52"/>
      <c r="TMI555" s="52"/>
      <c r="TMJ555" s="52"/>
      <c r="TMK555" s="52"/>
      <c r="TML555" s="52"/>
      <c r="TMM555" s="52"/>
      <c r="TMN555" s="52"/>
      <c r="TMO555" s="52"/>
      <c r="TMP555" s="52"/>
      <c r="TMQ555" s="52"/>
      <c r="TMR555" s="52"/>
      <c r="TMS555" s="52"/>
      <c r="TMT555" s="52"/>
      <c r="TMU555" s="52"/>
      <c r="TMV555" s="52"/>
      <c r="TMW555" s="52"/>
      <c r="TMX555" s="52"/>
      <c r="TMY555" s="52"/>
      <c r="TMZ555" s="52"/>
      <c r="TNA555" s="52"/>
      <c r="TNB555" s="52"/>
      <c r="TNC555" s="52"/>
      <c r="TND555" s="52"/>
      <c r="TNE555" s="52"/>
      <c r="TNF555" s="52"/>
      <c r="TNG555" s="52"/>
      <c r="TNH555" s="52"/>
      <c r="TNI555" s="52"/>
      <c r="TNJ555" s="52"/>
      <c r="TNK555" s="52"/>
      <c r="TNL555" s="52"/>
      <c r="TNM555" s="52"/>
      <c r="TNN555" s="52"/>
      <c r="TNO555" s="52"/>
      <c r="TNP555" s="52"/>
      <c r="TNQ555" s="52"/>
      <c r="TNR555" s="52"/>
      <c r="TNS555" s="52"/>
      <c r="TNT555" s="52"/>
      <c r="TNU555" s="52"/>
      <c r="TNV555" s="52"/>
      <c r="TNW555" s="52"/>
      <c r="TNX555" s="52"/>
      <c r="TNY555" s="52"/>
      <c r="TNZ555" s="52"/>
      <c r="TOA555" s="52"/>
      <c r="TOB555" s="52"/>
      <c r="TOC555" s="52"/>
      <c r="TOD555" s="52"/>
      <c r="TOE555" s="52"/>
      <c r="TOF555" s="52"/>
      <c r="TOG555" s="52"/>
      <c r="TOH555" s="52"/>
      <c r="TOI555" s="52"/>
      <c r="TOJ555" s="52"/>
      <c r="TOK555" s="52"/>
      <c r="TOL555" s="52"/>
      <c r="TOM555" s="52"/>
      <c r="TON555" s="52"/>
      <c r="TOO555" s="52"/>
      <c r="TOP555" s="52"/>
      <c r="TOQ555" s="52"/>
      <c r="TOR555" s="52"/>
      <c r="TOS555" s="52"/>
      <c r="TOT555" s="52"/>
      <c r="TOU555" s="52"/>
      <c r="TOV555" s="52"/>
      <c r="TOW555" s="52"/>
      <c r="TOX555" s="52"/>
      <c r="TOY555" s="52"/>
      <c r="TOZ555" s="52"/>
      <c r="TPA555" s="52"/>
      <c r="TPB555" s="52"/>
      <c r="TPC555" s="52"/>
      <c r="TPD555" s="52"/>
      <c r="TPE555" s="52"/>
      <c r="TPF555" s="52"/>
      <c r="TPG555" s="52"/>
      <c r="TPH555" s="52"/>
      <c r="TPI555" s="52"/>
      <c r="TPJ555" s="52"/>
      <c r="TPK555" s="52"/>
      <c r="TPL555" s="52"/>
      <c r="TPM555" s="52"/>
      <c r="TPN555" s="52"/>
      <c r="TPO555" s="52"/>
      <c r="TPP555" s="52"/>
      <c r="TPQ555" s="52"/>
      <c r="TPR555" s="52"/>
      <c r="TPS555" s="52"/>
      <c r="TPT555" s="52"/>
      <c r="TPU555" s="52"/>
      <c r="TPV555" s="52"/>
      <c r="TPW555" s="52"/>
      <c r="TPX555" s="52"/>
      <c r="TPY555" s="52"/>
      <c r="TPZ555" s="52"/>
      <c r="TQA555" s="52"/>
      <c r="TQB555" s="52"/>
      <c r="TQC555" s="52"/>
      <c r="TQD555" s="52"/>
      <c r="TQE555" s="52"/>
      <c r="TQF555" s="52"/>
      <c r="TQG555" s="52"/>
      <c r="TQH555" s="52"/>
      <c r="TQI555" s="52"/>
      <c r="TQJ555" s="52"/>
      <c r="TQK555" s="52"/>
      <c r="TQL555" s="52"/>
      <c r="TQM555" s="52"/>
      <c r="TQN555" s="52"/>
      <c r="TQO555" s="52"/>
      <c r="TQP555" s="52"/>
      <c r="TQQ555" s="52"/>
      <c r="TQR555" s="52"/>
      <c r="TQS555" s="52"/>
      <c r="TQT555" s="52"/>
      <c r="TQU555" s="52"/>
      <c r="TQV555" s="52"/>
      <c r="TQW555" s="52"/>
      <c r="TQX555" s="52"/>
      <c r="TQY555" s="52"/>
      <c r="TQZ555" s="52"/>
      <c r="TRA555" s="52"/>
      <c r="TRB555" s="52"/>
      <c r="TRC555" s="52"/>
      <c r="TRD555" s="52"/>
      <c r="TRE555" s="52"/>
      <c r="TRF555" s="52"/>
      <c r="TRG555" s="52"/>
      <c r="TRH555" s="52"/>
      <c r="TRI555" s="52"/>
      <c r="TRJ555" s="52"/>
      <c r="TRK555" s="52"/>
      <c r="TRL555" s="52"/>
      <c r="TRM555" s="52"/>
      <c r="TRN555" s="52"/>
      <c r="TRO555" s="52"/>
      <c r="TRP555" s="52"/>
      <c r="TRQ555" s="52"/>
      <c r="TRR555" s="52"/>
      <c r="TRS555" s="52"/>
      <c r="TRT555" s="52"/>
      <c r="TRU555" s="52"/>
      <c r="TRV555" s="52"/>
      <c r="TRW555" s="52"/>
      <c r="TRX555" s="52"/>
      <c r="TRY555" s="52"/>
      <c r="TRZ555" s="52"/>
      <c r="TSA555" s="52"/>
      <c r="TSB555" s="52"/>
      <c r="TSC555" s="52"/>
      <c r="TSD555" s="52"/>
      <c r="TSE555" s="52"/>
      <c r="TSF555" s="52"/>
      <c r="TSG555" s="52"/>
      <c r="TSH555" s="52"/>
      <c r="TSI555" s="52"/>
      <c r="TSJ555" s="52"/>
      <c r="TSK555" s="52"/>
      <c r="TSL555" s="52"/>
      <c r="TSM555" s="52"/>
      <c r="TSN555" s="52"/>
      <c r="TSO555" s="52"/>
      <c r="TSP555" s="52"/>
      <c r="TSQ555" s="52"/>
      <c r="TSR555" s="52"/>
      <c r="TSS555" s="52"/>
      <c r="TST555" s="52"/>
      <c r="TSU555" s="52"/>
      <c r="TSV555" s="52"/>
      <c r="TSW555" s="52"/>
      <c r="TSX555" s="52"/>
      <c r="TSY555" s="52"/>
      <c r="TSZ555" s="52"/>
      <c r="TTA555" s="52"/>
      <c r="TTB555" s="52"/>
      <c r="TTC555" s="52"/>
      <c r="TTD555" s="52"/>
      <c r="TTE555" s="52"/>
      <c r="TTF555" s="52"/>
      <c r="TTG555" s="52"/>
      <c r="TTH555" s="52"/>
      <c r="TTI555" s="52"/>
      <c r="TTJ555" s="52"/>
      <c r="TTK555" s="52"/>
      <c r="TTL555" s="52"/>
      <c r="TTM555" s="52"/>
      <c r="TTN555" s="52"/>
      <c r="TTO555" s="52"/>
      <c r="TTP555" s="52"/>
      <c r="TTQ555" s="52"/>
      <c r="TTR555" s="52"/>
      <c r="TTS555" s="52"/>
      <c r="TTT555" s="52"/>
      <c r="TTU555" s="52"/>
      <c r="TTV555" s="52"/>
      <c r="TTW555" s="52"/>
      <c r="TTX555" s="52"/>
      <c r="TTY555" s="52"/>
      <c r="TTZ555" s="52"/>
      <c r="TUA555" s="52"/>
      <c r="TUB555" s="52"/>
      <c r="TUC555" s="52"/>
      <c r="TUD555" s="52"/>
      <c r="TUE555" s="52"/>
      <c r="TUF555" s="52"/>
      <c r="TUG555" s="52"/>
      <c r="TUH555" s="52"/>
      <c r="TUI555" s="52"/>
      <c r="TUJ555" s="52"/>
      <c r="TUK555" s="52"/>
      <c r="TUL555" s="52"/>
      <c r="TUM555" s="52"/>
      <c r="TUN555" s="52"/>
      <c r="TUO555" s="52"/>
      <c r="TUP555" s="52"/>
      <c r="TUQ555" s="52"/>
      <c r="TUR555" s="52"/>
      <c r="TUS555" s="52"/>
      <c r="TUT555" s="52"/>
      <c r="TUU555" s="52"/>
      <c r="TUV555" s="52"/>
      <c r="TUW555" s="52"/>
      <c r="TUX555" s="52"/>
      <c r="TUY555" s="52"/>
      <c r="TUZ555" s="52"/>
      <c r="TVA555" s="52"/>
      <c r="TVB555" s="52"/>
      <c r="TVC555" s="52"/>
      <c r="TVD555" s="52"/>
      <c r="TVE555" s="52"/>
      <c r="TVF555" s="52"/>
      <c r="TVG555" s="52"/>
      <c r="TVH555" s="52"/>
      <c r="TVI555" s="52"/>
      <c r="TVJ555" s="52"/>
      <c r="TVK555" s="52"/>
      <c r="TVL555" s="52"/>
      <c r="TVM555" s="52"/>
      <c r="TVN555" s="52"/>
      <c r="TVO555" s="52"/>
      <c r="TVP555" s="52"/>
      <c r="TVQ555" s="52"/>
      <c r="TVR555" s="52"/>
      <c r="TVS555" s="52"/>
      <c r="TVT555" s="52"/>
      <c r="TVU555" s="52"/>
      <c r="TVV555" s="52"/>
      <c r="TVW555" s="52"/>
      <c r="TVX555" s="52"/>
      <c r="TVY555" s="52"/>
      <c r="TVZ555" s="52"/>
      <c r="TWA555" s="52"/>
      <c r="TWB555" s="52"/>
      <c r="TWC555" s="52"/>
      <c r="TWD555" s="52"/>
      <c r="TWE555" s="52"/>
      <c r="TWF555" s="52"/>
      <c r="TWG555" s="52"/>
      <c r="TWH555" s="52"/>
      <c r="TWI555" s="52"/>
      <c r="TWJ555" s="52"/>
      <c r="TWK555" s="52"/>
      <c r="TWL555" s="52"/>
      <c r="TWM555" s="52"/>
      <c r="TWN555" s="52"/>
      <c r="TWO555" s="52"/>
      <c r="TWP555" s="52"/>
      <c r="TWQ555" s="52"/>
      <c r="TWR555" s="52"/>
      <c r="TWS555" s="52"/>
      <c r="TWT555" s="52"/>
      <c r="TWU555" s="52"/>
      <c r="TWV555" s="52"/>
      <c r="TWW555" s="52"/>
      <c r="TWX555" s="52"/>
      <c r="TWY555" s="52"/>
      <c r="TWZ555" s="52"/>
      <c r="TXA555" s="52"/>
      <c r="TXB555" s="52"/>
      <c r="TXC555" s="52"/>
      <c r="TXD555" s="52"/>
      <c r="TXE555" s="52"/>
      <c r="TXF555" s="52"/>
      <c r="TXG555" s="52"/>
      <c r="TXH555" s="52"/>
      <c r="TXI555" s="52"/>
      <c r="TXJ555" s="52"/>
      <c r="TXK555" s="52"/>
      <c r="TXL555" s="52"/>
      <c r="TXM555" s="52"/>
      <c r="TXN555" s="52"/>
      <c r="TXO555" s="52"/>
      <c r="TXP555" s="52"/>
      <c r="TXQ555" s="52"/>
      <c r="TXR555" s="52"/>
      <c r="TXS555" s="52"/>
      <c r="TXT555" s="52"/>
      <c r="TXU555" s="52"/>
      <c r="TXV555" s="52"/>
      <c r="TXW555" s="52"/>
      <c r="TXX555" s="52"/>
      <c r="TXY555" s="52"/>
      <c r="TXZ555" s="52"/>
      <c r="TYA555" s="52"/>
      <c r="TYB555" s="52"/>
      <c r="TYC555" s="52"/>
      <c r="TYD555" s="52"/>
      <c r="TYE555" s="52"/>
      <c r="TYF555" s="52"/>
      <c r="TYG555" s="52"/>
      <c r="TYH555" s="52"/>
      <c r="TYI555" s="52"/>
      <c r="TYJ555" s="52"/>
      <c r="TYK555" s="52"/>
      <c r="TYL555" s="52"/>
      <c r="TYM555" s="52"/>
      <c r="TYN555" s="52"/>
      <c r="TYO555" s="52"/>
      <c r="TYP555" s="52"/>
      <c r="TYQ555" s="52"/>
      <c r="TYR555" s="52"/>
      <c r="TYS555" s="52"/>
      <c r="TYT555" s="52"/>
      <c r="TYU555" s="52"/>
      <c r="TYV555" s="52"/>
      <c r="TYW555" s="52"/>
      <c r="TYX555" s="52"/>
      <c r="TYY555" s="52"/>
      <c r="TYZ555" s="52"/>
      <c r="TZA555" s="52"/>
      <c r="TZB555" s="52"/>
      <c r="TZC555" s="52"/>
      <c r="TZD555" s="52"/>
      <c r="TZE555" s="52"/>
      <c r="TZF555" s="52"/>
      <c r="TZG555" s="52"/>
      <c r="TZH555" s="52"/>
      <c r="TZI555" s="52"/>
      <c r="TZJ555" s="52"/>
      <c r="TZK555" s="52"/>
      <c r="TZL555" s="52"/>
      <c r="TZM555" s="52"/>
      <c r="TZN555" s="52"/>
      <c r="TZO555" s="52"/>
      <c r="TZP555" s="52"/>
      <c r="TZQ555" s="52"/>
      <c r="TZR555" s="52"/>
      <c r="TZS555" s="52"/>
      <c r="TZT555" s="52"/>
      <c r="TZU555" s="52"/>
      <c r="TZV555" s="52"/>
      <c r="TZW555" s="52"/>
      <c r="TZX555" s="52"/>
      <c r="TZY555" s="52"/>
      <c r="TZZ555" s="52"/>
      <c r="UAA555" s="52"/>
      <c r="UAB555" s="52"/>
      <c r="UAC555" s="52"/>
      <c r="UAD555" s="52"/>
      <c r="UAE555" s="52"/>
      <c r="UAF555" s="52"/>
      <c r="UAG555" s="52"/>
      <c r="UAH555" s="52"/>
      <c r="UAI555" s="52"/>
      <c r="UAJ555" s="52"/>
      <c r="UAK555" s="52"/>
      <c r="UAL555" s="52"/>
      <c r="UAM555" s="52"/>
      <c r="UAN555" s="52"/>
      <c r="UAO555" s="52"/>
      <c r="UAP555" s="52"/>
      <c r="UAQ555" s="52"/>
      <c r="UAR555" s="52"/>
      <c r="UAS555" s="52"/>
      <c r="UAT555" s="52"/>
      <c r="UAU555" s="52"/>
      <c r="UAV555" s="52"/>
      <c r="UAW555" s="52"/>
      <c r="UAX555" s="52"/>
      <c r="UAY555" s="52"/>
      <c r="UAZ555" s="52"/>
      <c r="UBA555" s="52"/>
      <c r="UBB555" s="52"/>
      <c r="UBC555" s="52"/>
      <c r="UBD555" s="52"/>
      <c r="UBE555" s="52"/>
      <c r="UBF555" s="52"/>
      <c r="UBG555" s="52"/>
      <c r="UBH555" s="52"/>
      <c r="UBI555" s="52"/>
      <c r="UBJ555" s="52"/>
      <c r="UBK555" s="52"/>
      <c r="UBL555" s="52"/>
      <c r="UBM555" s="52"/>
      <c r="UBN555" s="52"/>
      <c r="UBO555" s="52"/>
      <c r="UBP555" s="52"/>
      <c r="UBQ555" s="52"/>
      <c r="UBR555" s="52"/>
      <c r="UBS555" s="52"/>
      <c r="UBT555" s="52"/>
      <c r="UBU555" s="52"/>
      <c r="UBV555" s="52"/>
      <c r="UBW555" s="52"/>
      <c r="UBX555" s="52"/>
      <c r="UBY555" s="52"/>
      <c r="UBZ555" s="52"/>
      <c r="UCA555" s="52"/>
      <c r="UCB555" s="52"/>
      <c r="UCC555" s="52"/>
      <c r="UCD555" s="52"/>
      <c r="UCE555" s="52"/>
      <c r="UCF555" s="52"/>
      <c r="UCG555" s="52"/>
      <c r="UCH555" s="52"/>
      <c r="UCI555" s="52"/>
      <c r="UCJ555" s="52"/>
      <c r="UCK555" s="52"/>
      <c r="UCL555" s="52"/>
      <c r="UCM555" s="52"/>
      <c r="UCN555" s="52"/>
      <c r="UCO555" s="52"/>
      <c r="UCP555" s="52"/>
      <c r="UCQ555" s="52"/>
      <c r="UCR555" s="52"/>
      <c r="UCS555" s="52"/>
      <c r="UCT555" s="52"/>
      <c r="UCU555" s="52"/>
      <c r="UCV555" s="52"/>
      <c r="UCW555" s="52"/>
      <c r="UCX555" s="52"/>
      <c r="UCY555" s="52"/>
      <c r="UCZ555" s="52"/>
      <c r="UDA555" s="52"/>
      <c r="UDB555" s="52"/>
      <c r="UDC555" s="52"/>
      <c r="UDD555" s="52"/>
      <c r="UDE555" s="52"/>
      <c r="UDF555" s="52"/>
      <c r="UDG555" s="52"/>
      <c r="UDH555" s="52"/>
      <c r="UDI555" s="52"/>
      <c r="UDJ555" s="52"/>
      <c r="UDK555" s="52"/>
      <c r="UDL555" s="52"/>
      <c r="UDM555" s="52"/>
      <c r="UDN555" s="52"/>
      <c r="UDO555" s="52"/>
      <c r="UDP555" s="52"/>
      <c r="UDQ555" s="52"/>
      <c r="UDR555" s="52"/>
      <c r="UDS555" s="52"/>
      <c r="UDT555" s="52"/>
      <c r="UDU555" s="52"/>
      <c r="UDV555" s="52"/>
      <c r="UDW555" s="52"/>
      <c r="UDX555" s="52"/>
      <c r="UDY555" s="52"/>
      <c r="UDZ555" s="52"/>
      <c r="UEA555" s="52"/>
      <c r="UEB555" s="52"/>
      <c r="UEC555" s="52"/>
      <c r="UED555" s="52"/>
      <c r="UEE555" s="52"/>
      <c r="UEF555" s="52"/>
      <c r="UEG555" s="52"/>
      <c r="UEH555" s="52"/>
      <c r="UEI555" s="52"/>
      <c r="UEJ555" s="52"/>
      <c r="UEK555" s="52"/>
      <c r="UEL555" s="52"/>
      <c r="UEM555" s="52"/>
      <c r="UEN555" s="52"/>
      <c r="UEO555" s="52"/>
      <c r="UEP555" s="52"/>
      <c r="UEQ555" s="52"/>
      <c r="UER555" s="52"/>
      <c r="UES555" s="52"/>
      <c r="UET555" s="52"/>
      <c r="UEU555" s="52"/>
      <c r="UEV555" s="52"/>
      <c r="UEW555" s="52"/>
      <c r="UEX555" s="52"/>
      <c r="UEY555" s="52"/>
      <c r="UEZ555" s="52"/>
      <c r="UFA555" s="52"/>
      <c r="UFB555" s="52"/>
      <c r="UFC555" s="52"/>
      <c r="UFD555" s="52"/>
      <c r="UFE555" s="52"/>
      <c r="UFF555" s="52"/>
      <c r="UFG555" s="52"/>
      <c r="UFH555" s="52"/>
      <c r="UFI555" s="52"/>
      <c r="UFJ555" s="52"/>
      <c r="UFK555" s="52"/>
      <c r="UFL555" s="52"/>
      <c r="UFM555" s="52"/>
      <c r="UFN555" s="52"/>
      <c r="UFO555" s="52"/>
      <c r="UFP555" s="52"/>
      <c r="UFQ555" s="52"/>
      <c r="UFR555" s="52"/>
      <c r="UFS555" s="52"/>
      <c r="UFT555" s="52"/>
      <c r="UFU555" s="52"/>
      <c r="UFV555" s="52"/>
      <c r="UFW555" s="52"/>
      <c r="UFX555" s="52"/>
      <c r="UFY555" s="52"/>
      <c r="UFZ555" s="52"/>
      <c r="UGA555" s="52"/>
      <c r="UGB555" s="52"/>
      <c r="UGC555" s="52"/>
      <c r="UGD555" s="52"/>
      <c r="UGE555" s="52"/>
      <c r="UGF555" s="52"/>
      <c r="UGG555" s="52"/>
      <c r="UGH555" s="52"/>
      <c r="UGI555" s="52"/>
      <c r="UGJ555" s="52"/>
      <c r="UGK555" s="52"/>
      <c r="UGL555" s="52"/>
      <c r="UGM555" s="52"/>
      <c r="UGN555" s="52"/>
      <c r="UGO555" s="52"/>
      <c r="UGP555" s="52"/>
      <c r="UGQ555" s="52"/>
      <c r="UGR555" s="52"/>
      <c r="UGS555" s="52"/>
      <c r="UGT555" s="52"/>
      <c r="UGU555" s="52"/>
      <c r="UGV555" s="52"/>
      <c r="UGW555" s="52"/>
      <c r="UGX555" s="52"/>
      <c r="UGY555" s="52"/>
      <c r="UGZ555" s="52"/>
      <c r="UHA555" s="52"/>
      <c r="UHB555" s="52"/>
      <c r="UHC555" s="52"/>
      <c r="UHD555" s="52"/>
      <c r="UHE555" s="52"/>
      <c r="UHF555" s="52"/>
      <c r="UHG555" s="52"/>
      <c r="UHH555" s="52"/>
      <c r="UHI555" s="52"/>
      <c r="UHJ555" s="52"/>
      <c r="UHK555" s="52"/>
      <c r="UHL555" s="52"/>
      <c r="UHM555" s="52"/>
      <c r="UHN555" s="52"/>
      <c r="UHO555" s="52"/>
      <c r="UHP555" s="52"/>
      <c r="UHQ555" s="52"/>
      <c r="UHR555" s="52"/>
      <c r="UHS555" s="52"/>
      <c r="UHT555" s="52"/>
      <c r="UHU555" s="52"/>
      <c r="UHV555" s="52"/>
      <c r="UHW555" s="52"/>
      <c r="UHX555" s="52"/>
      <c r="UHY555" s="52"/>
      <c r="UHZ555" s="52"/>
      <c r="UIA555" s="52"/>
      <c r="UIB555" s="52"/>
      <c r="UIC555" s="52"/>
      <c r="UID555" s="52"/>
      <c r="UIE555" s="52"/>
      <c r="UIF555" s="52"/>
      <c r="UIG555" s="52"/>
      <c r="UIH555" s="52"/>
      <c r="UII555" s="52"/>
      <c r="UIJ555" s="52"/>
      <c r="UIK555" s="52"/>
      <c r="UIL555" s="52"/>
      <c r="UIM555" s="52"/>
      <c r="UIN555" s="52"/>
      <c r="UIO555" s="52"/>
      <c r="UIP555" s="52"/>
      <c r="UIQ555" s="52"/>
      <c r="UIR555" s="52"/>
      <c r="UIS555" s="52"/>
      <c r="UIT555" s="52"/>
      <c r="UIU555" s="52"/>
      <c r="UIV555" s="52"/>
      <c r="UIW555" s="52"/>
      <c r="UIX555" s="52"/>
      <c r="UIY555" s="52"/>
      <c r="UIZ555" s="52"/>
      <c r="UJA555" s="52"/>
      <c r="UJB555" s="52"/>
      <c r="UJC555" s="52"/>
      <c r="UJD555" s="52"/>
      <c r="UJE555" s="52"/>
      <c r="UJF555" s="52"/>
      <c r="UJG555" s="52"/>
      <c r="UJH555" s="52"/>
      <c r="UJI555" s="52"/>
      <c r="UJJ555" s="52"/>
      <c r="UJK555" s="52"/>
      <c r="UJL555" s="52"/>
      <c r="UJM555" s="52"/>
      <c r="UJN555" s="52"/>
      <c r="UJO555" s="52"/>
      <c r="UJP555" s="52"/>
      <c r="UJQ555" s="52"/>
      <c r="UJR555" s="52"/>
      <c r="UJS555" s="52"/>
      <c r="UJT555" s="52"/>
      <c r="UJU555" s="52"/>
      <c r="UJV555" s="52"/>
      <c r="UJW555" s="52"/>
      <c r="UJX555" s="52"/>
      <c r="UJY555" s="52"/>
      <c r="UJZ555" s="52"/>
      <c r="UKA555" s="52"/>
      <c r="UKB555" s="52"/>
      <c r="UKC555" s="52"/>
      <c r="UKD555" s="52"/>
      <c r="UKE555" s="52"/>
      <c r="UKF555" s="52"/>
      <c r="UKG555" s="52"/>
      <c r="UKH555" s="52"/>
      <c r="UKI555" s="52"/>
      <c r="UKJ555" s="52"/>
      <c r="UKK555" s="52"/>
      <c r="UKL555" s="52"/>
      <c r="UKM555" s="52"/>
      <c r="UKN555" s="52"/>
      <c r="UKO555" s="52"/>
      <c r="UKP555" s="52"/>
      <c r="UKQ555" s="52"/>
      <c r="UKR555" s="52"/>
      <c r="UKS555" s="52"/>
      <c r="UKT555" s="52"/>
      <c r="UKU555" s="52"/>
      <c r="UKV555" s="52"/>
      <c r="UKW555" s="52"/>
      <c r="UKX555" s="52"/>
      <c r="UKY555" s="52"/>
      <c r="UKZ555" s="52"/>
      <c r="ULA555" s="52"/>
      <c r="ULB555" s="52"/>
      <c r="ULC555" s="52"/>
      <c r="ULD555" s="52"/>
      <c r="ULE555" s="52"/>
      <c r="ULF555" s="52"/>
      <c r="ULG555" s="52"/>
      <c r="ULH555" s="52"/>
      <c r="ULI555" s="52"/>
      <c r="ULJ555" s="52"/>
      <c r="ULK555" s="52"/>
      <c r="ULL555" s="52"/>
      <c r="ULM555" s="52"/>
      <c r="ULN555" s="52"/>
      <c r="ULO555" s="52"/>
      <c r="ULP555" s="52"/>
      <c r="ULQ555" s="52"/>
      <c r="ULR555" s="52"/>
      <c r="ULS555" s="52"/>
      <c r="ULT555" s="52"/>
      <c r="ULU555" s="52"/>
      <c r="ULV555" s="52"/>
      <c r="ULW555" s="52"/>
      <c r="ULX555" s="52"/>
      <c r="ULY555" s="52"/>
      <c r="ULZ555" s="52"/>
      <c r="UMA555" s="52"/>
      <c r="UMB555" s="52"/>
      <c r="UMC555" s="52"/>
      <c r="UMD555" s="52"/>
      <c r="UME555" s="52"/>
      <c r="UMF555" s="52"/>
      <c r="UMG555" s="52"/>
      <c r="UMH555" s="52"/>
      <c r="UMI555" s="52"/>
      <c r="UMJ555" s="52"/>
      <c r="UMK555" s="52"/>
      <c r="UML555" s="52"/>
      <c r="UMM555" s="52"/>
      <c r="UMN555" s="52"/>
      <c r="UMO555" s="52"/>
      <c r="UMP555" s="52"/>
      <c r="UMQ555" s="52"/>
      <c r="UMR555" s="52"/>
      <c r="UMS555" s="52"/>
      <c r="UMT555" s="52"/>
      <c r="UMU555" s="52"/>
      <c r="UMV555" s="52"/>
      <c r="UMW555" s="52"/>
      <c r="UMX555" s="52"/>
      <c r="UMY555" s="52"/>
      <c r="UMZ555" s="52"/>
      <c r="UNA555" s="52"/>
      <c r="UNB555" s="52"/>
      <c r="UNC555" s="52"/>
      <c r="UND555" s="52"/>
      <c r="UNE555" s="52"/>
      <c r="UNF555" s="52"/>
      <c r="UNG555" s="52"/>
      <c r="UNH555" s="52"/>
      <c r="UNI555" s="52"/>
      <c r="UNJ555" s="52"/>
      <c r="UNK555" s="52"/>
      <c r="UNL555" s="52"/>
      <c r="UNM555" s="52"/>
      <c r="UNN555" s="52"/>
      <c r="UNO555" s="52"/>
      <c r="UNP555" s="52"/>
      <c r="UNQ555" s="52"/>
      <c r="UNR555" s="52"/>
      <c r="UNS555" s="52"/>
      <c r="UNT555" s="52"/>
      <c r="UNU555" s="52"/>
      <c r="UNV555" s="52"/>
      <c r="UNW555" s="52"/>
      <c r="UNX555" s="52"/>
      <c r="UNY555" s="52"/>
      <c r="UNZ555" s="52"/>
      <c r="UOA555" s="52"/>
      <c r="UOB555" s="52"/>
      <c r="UOC555" s="52"/>
      <c r="UOD555" s="52"/>
      <c r="UOE555" s="52"/>
      <c r="UOF555" s="52"/>
      <c r="UOG555" s="52"/>
      <c r="UOH555" s="52"/>
      <c r="UOI555" s="52"/>
      <c r="UOJ555" s="52"/>
      <c r="UOK555" s="52"/>
      <c r="UOL555" s="52"/>
      <c r="UOM555" s="52"/>
      <c r="UON555" s="52"/>
      <c r="UOO555" s="52"/>
      <c r="UOP555" s="52"/>
      <c r="UOQ555" s="52"/>
      <c r="UOR555" s="52"/>
      <c r="UOS555" s="52"/>
      <c r="UOT555" s="52"/>
      <c r="UOU555" s="52"/>
      <c r="UOV555" s="52"/>
      <c r="UOW555" s="52"/>
      <c r="UOX555" s="52"/>
      <c r="UOY555" s="52"/>
      <c r="UOZ555" s="52"/>
      <c r="UPA555" s="52"/>
      <c r="UPB555" s="52"/>
      <c r="UPC555" s="52"/>
      <c r="UPD555" s="52"/>
      <c r="UPE555" s="52"/>
      <c r="UPF555" s="52"/>
      <c r="UPG555" s="52"/>
      <c r="UPH555" s="52"/>
      <c r="UPI555" s="52"/>
      <c r="UPJ555" s="52"/>
      <c r="UPK555" s="52"/>
      <c r="UPL555" s="52"/>
      <c r="UPM555" s="52"/>
      <c r="UPN555" s="52"/>
      <c r="UPO555" s="52"/>
      <c r="UPP555" s="52"/>
      <c r="UPQ555" s="52"/>
      <c r="UPR555" s="52"/>
      <c r="UPS555" s="52"/>
      <c r="UPT555" s="52"/>
      <c r="UPU555" s="52"/>
      <c r="UPV555" s="52"/>
      <c r="UPW555" s="52"/>
      <c r="UPX555" s="52"/>
      <c r="UPY555" s="52"/>
      <c r="UPZ555" s="52"/>
      <c r="UQA555" s="52"/>
      <c r="UQB555" s="52"/>
      <c r="UQC555" s="52"/>
      <c r="UQD555" s="52"/>
      <c r="UQE555" s="52"/>
      <c r="UQF555" s="52"/>
      <c r="UQG555" s="52"/>
      <c r="UQH555" s="52"/>
      <c r="UQI555" s="52"/>
      <c r="UQJ555" s="52"/>
      <c r="UQK555" s="52"/>
      <c r="UQL555" s="52"/>
      <c r="UQM555" s="52"/>
      <c r="UQN555" s="52"/>
      <c r="UQO555" s="52"/>
      <c r="UQP555" s="52"/>
      <c r="UQQ555" s="52"/>
      <c r="UQR555" s="52"/>
      <c r="UQS555" s="52"/>
      <c r="UQT555" s="52"/>
      <c r="UQU555" s="52"/>
      <c r="UQV555" s="52"/>
      <c r="UQW555" s="52"/>
      <c r="UQX555" s="52"/>
      <c r="UQY555" s="52"/>
      <c r="UQZ555" s="52"/>
      <c r="URA555" s="52"/>
      <c r="URB555" s="52"/>
      <c r="URC555" s="52"/>
      <c r="URD555" s="52"/>
      <c r="URE555" s="52"/>
      <c r="URF555" s="52"/>
      <c r="URG555" s="52"/>
      <c r="URH555" s="52"/>
      <c r="URI555" s="52"/>
      <c r="URJ555" s="52"/>
      <c r="URK555" s="52"/>
      <c r="URL555" s="52"/>
      <c r="URM555" s="52"/>
      <c r="URN555" s="52"/>
      <c r="URO555" s="52"/>
      <c r="URP555" s="52"/>
      <c r="URQ555" s="52"/>
      <c r="URR555" s="52"/>
      <c r="URS555" s="52"/>
      <c r="URT555" s="52"/>
      <c r="URU555" s="52"/>
      <c r="URV555" s="52"/>
      <c r="URW555" s="52"/>
      <c r="URX555" s="52"/>
      <c r="URY555" s="52"/>
      <c r="URZ555" s="52"/>
      <c r="USA555" s="52"/>
      <c r="USB555" s="52"/>
      <c r="USC555" s="52"/>
      <c r="USD555" s="52"/>
      <c r="USE555" s="52"/>
      <c r="USF555" s="52"/>
      <c r="USG555" s="52"/>
      <c r="USH555" s="52"/>
      <c r="USI555" s="52"/>
      <c r="USJ555" s="52"/>
      <c r="USK555" s="52"/>
      <c r="USL555" s="52"/>
      <c r="USM555" s="52"/>
      <c r="USN555" s="52"/>
      <c r="USO555" s="52"/>
      <c r="USP555" s="52"/>
      <c r="USQ555" s="52"/>
      <c r="USR555" s="52"/>
      <c r="USS555" s="52"/>
      <c r="UST555" s="52"/>
      <c r="USU555" s="52"/>
      <c r="USV555" s="52"/>
      <c r="USW555" s="52"/>
      <c r="USX555" s="52"/>
      <c r="USY555" s="52"/>
      <c r="USZ555" s="52"/>
      <c r="UTA555" s="52"/>
      <c r="UTB555" s="52"/>
      <c r="UTC555" s="52"/>
      <c r="UTD555" s="52"/>
      <c r="UTE555" s="52"/>
      <c r="UTF555" s="52"/>
      <c r="UTG555" s="52"/>
      <c r="UTH555" s="52"/>
      <c r="UTI555" s="52"/>
      <c r="UTJ555" s="52"/>
      <c r="UTK555" s="52"/>
      <c r="UTL555" s="52"/>
      <c r="UTM555" s="52"/>
      <c r="UTN555" s="52"/>
      <c r="UTO555" s="52"/>
      <c r="UTP555" s="52"/>
      <c r="UTQ555" s="52"/>
      <c r="UTR555" s="52"/>
      <c r="UTS555" s="52"/>
      <c r="UTT555" s="52"/>
      <c r="UTU555" s="52"/>
      <c r="UTV555" s="52"/>
      <c r="UTW555" s="52"/>
      <c r="UTX555" s="52"/>
      <c r="UTY555" s="52"/>
      <c r="UTZ555" s="52"/>
      <c r="UUA555" s="52"/>
      <c r="UUB555" s="52"/>
      <c r="UUC555" s="52"/>
      <c r="UUD555" s="52"/>
      <c r="UUE555" s="52"/>
      <c r="UUF555" s="52"/>
      <c r="UUG555" s="52"/>
      <c r="UUH555" s="52"/>
      <c r="UUI555" s="52"/>
      <c r="UUJ555" s="52"/>
      <c r="UUK555" s="52"/>
      <c r="UUL555" s="52"/>
      <c r="UUM555" s="52"/>
      <c r="UUN555" s="52"/>
      <c r="UUO555" s="52"/>
      <c r="UUP555" s="52"/>
      <c r="UUQ555" s="52"/>
      <c r="UUR555" s="52"/>
      <c r="UUS555" s="52"/>
      <c r="UUT555" s="52"/>
      <c r="UUU555" s="52"/>
      <c r="UUV555" s="52"/>
      <c r="UUW555" s="52"/>
      <c r="UUX555" s="52"/>
      <c r="UUY555" s="52"/>
      <c r="UUZ555" s="52"/>
      <c r="UVA555" s="52"/>
      <c r="UVB555" s="52"/>
      <c r="UVC555" s="52"/>
      <c r="UVD555" s="52"/>
      <c r="UVE555" s="52"/>
      <c r="UVF555" s="52"/>
      <c r="UVG555" s="52"/>
      <c r="UVH555" s="52"/>
      <c r="UVI555" s="52"/>
      <c r="UVJ555" s="52"/>
      <c r="UVK555" s="52"/>
      <c r="UVL555" s="52"/>
      <c r="UVM555" s="52"/>
      <c r="UVN555" s="52"/>
      <c r="UVO555" s="52"/>
      <c r="UVP555" s="52"/>
      <c r="UVQ555" s="52"/>
      <c r="UVR555" s="52"/>
      <c r="UVS555" s="52"/>
      <c r="UVT555" s="52"/>
      <c r="UVU555" s="52"/>
      <c r="UVV555" s="52"/>
      <c r="UVW555" s="52"/>
      <c r="UVX555" s="52"/>
      <c r="UVY555" s="52"/>
      <c r="UVZ555" s="52"/>
      <c r="UWA555" s="52"/>
      <c r="UWB555" s="52"/>
      <c r="UWC555" s="52"/>
      <c r="UWD555" s="52"/>
      <c r="UWE555" s="52"/>
      <c r="UWF555" s="52"/>
      <c r="UWG555" s="52"/>
      <c r="UWH555" s="52"/>
      <c r="UWI555" s="52"/>
      <c r="UWJ555" s="52"/>
      <c r="UWK555" s="52"/>
      <c r="UWL555" s="52"/>
      <c r="UWM555" s="52"/>
      <c r="UWN555" s="52"/>
      <c r="UWO555" s="52"/>
      <c r="UWP555" s="52"/>
      <c r="UWQ555" s="52"/>
      <c r="UWR555" s="52"/>
      <c r="UWS555" s="52"/>
      <c r="UWT555" s="52"/>
      <c r="UWU555" s="52"/>
      <c r="UWV555" s="52"/>
      <c r="UWW555" s="52"/>
      <c r="UWX555" s="52"/>
      <c r="UWY555" s="52"/>
      <c r="UWZ555" s="52"/>
      <c r="UXA555" s="52"/>
      <c r="UXB555" s="52"/>
      <c r="UXC555" s="52"/>
      <c r="UXD555" s="52"/>
      <c r="UXE555" s="52"/>
      <c r="UXF555" s="52"/>
      <c r="UXG555" s="52"/>
      <c r="UXH555" s="52"/>
      <c r="UXI555" s="52"/>
      <c r="UXJ555" s="52"/>
      <c r="UXK555" s="52"/>
      <c r="UXL555" s="52"/>
      <c r="UXM555" s="52"/>
      <c r="UXN555" s="52"/>
      <c r="UXO555" s="52"/>
      <c r="UXP555" s="52"/>
      <c r="UXQ555" s="52"/>
      <c r="UXR555" s="52"/>
      <c r="UXS555" s="52"/>
      <c r="UXT555" s="52"/>
      <c r="UXU555" s="52"/>
      <c r="UXV555" s="52"/>
      <c r="UXW555" s="52"/>
      <c r="UXX555" s="52"/>
      <c r="UXY555" s="52"/>
      <c r="UXZ555" s="52"/>
      <c r="UYA555" s="52"/>
      <c r="UYB555" s="52"/>
      <c r="UYC555" s="52"/>
      <c r="UYD555" s="52"/>
      <c r="UYE555" s="52"/>
      <c r="UYF555" s="52"/>
      <c r="UYG555" s="52"/>
      <c r="UYH555" s="52"/>
      <c r="UYI555" s="52"/>
      <c r="UYJ555" s="52"/>
      <c r="UYK555" s="52"/>
      <c r="UYL555" s="52"/>
      <c r="UYM555" s="52"/>
      <c r="UYN555" s="52"/>
      <c r="UYO555" s="52"/>
      <c r="UYP555" s="52"/>
      <c r="UYQ555" s="52"/>
      <c r="UYR555" s="52"/>
      <c r="UYS555" s="52"/>
      <c r="UYT555" s="52"/>
      <c r="UYU555" s="52"/>
      <c r="UYV555" s="52"/>
      <c r="UYW555" s="52"/>
      <c r="UYX555" s="52"/>
      <c r="UYY555" s="52"/>
      <c r="UYZ555" s="52"/>
      <c r="UZA555" s="52"/>
      <c r="UZB555" s="52"/>
      <c r="UZC555" s="52"/>
      <c r="UZD555" s="52"/>
      <c r="UZE555" s="52"/>
      <c r="UZF555" s="52"/>
      <c r="UZG555" s="52"/>
      <c r="UZH555" s="52"/>
      <c r="UZI555" s="52"/>
      <c r="UZJ555" s="52"/>
      <c r="UZK555" s="52"/>
      <c r="UZL555" s="52"/>
      <c r="UZM555" s="52"/>
      <c r="UZN555" s="52"/>
      <c r="UZO555" s="52"/>
      <c r="UZP555" s="52"/>
      <c r="UZQ555" s="52"/>
      <c r="UZR555" s="52"/>
      <c r="UZS555" s="52"/>
      <c r="UZT555" s="52"/>
      <c r="UZU555" s="52"/>
      <c r="UZV555" s="52"/>
      <c r="UZW555" s="52"/>
      <c r="UZX555" s="52"/>
      <c r="UZY555" s="52"/>
      <c r="UZZ555" s="52"/>
      <c r="VAA555" s="52"/>
      <c r="VAB555" s="52"/>
      <c r="VAC555" s="52"/>
      <c r="VAD555" s="52"/>
      <c r="VAE555" s="52"/>
      <c r="VAF555" s="52"/>
      <c r="VAG555" s="52"/>
      <c r="VAH555" s="52"/>
      <c r="VAI555" s="52"/>
      <c r="VAJ555" s="52"/>
      <c r="VAK555" s="52"/>
      <c r="VAL555" s="52"/>
      <c r="VAM555" s="52"/>
      <c r="VAN555" s="52"/>
      <c r="VAO555" s="52"/>
      <c r="VAP555" s="52"/>
      <c r="VAQ555" s="52"/>
      <c r="VAR555" s="52"/>
      <c r="VAS555" s="52"/>
      <c r="VAT555" s="52"/>
      <c r="VAU555" s="52"/>
      <c r="VAV555" s="52"/>
      <c r="VAW555" s="52"/>
      <c r="VAX555" s="52"/>
      <c r="VAY555" s="52"/>
      <c r="VAZ555" s="52"/>
      <c r="VBA555" s="52"/>
      <c r="VBB555" s="52"/>
      <c r="VBC555" s="52"/>
      <c r="VBD555" s="52"/>
      <c r="VBE555" s="52"/>
      <c r="VBF555" s="52"/>
      <c r="VBG555" s="52"/>
      <c r="VBH555" s="52"/>
      <c r="VBI555" s="52"/>
      <c r="VBJ555" s="52"/>
      <c r="VBK555" s="52"/>
      <c r="VBL555" s="52"/>
      <c r="VBM555" s="52"/>
      <c r="VBN555" s="52"/>
      <c r="VBO555" s="52"/>
      <c r="VBP555" s="52"/>
      <c r="VBQ555" s="52"/>
      <c r="VBR555" s="52"/>
      <c r="VBS555" s="52"/>
      <c r="VBT555" s="52"/>
      <c r="VBU555" s="52"/>
      <c r="VBV555" s="52"/>
      <c r="VBW555" s="52"/>
      <c r="VBX555" s="52"/>
      <c r="VBY555" s="52"/>
      <c r="VBZ555" s="52"/>
      <c r="VCA555" s="52"/>
      <c r="VCB555" s="52"/>
      <c r="VCC555" s="52"/>
      <c r="VCD555" s="52"/>
      <c r="VCE555" s="52"/>
      <c r="VCF555" s="52"/>
      <c r="VCG555" s="52"/>
      <c r="VCH555" s="52"/>
      <c r="VCI555" s="52"/>
      <c r="VCJ555" s="52"/>
      <c r="VCK555" s="52"/>
      <c r="VCL555" s="52"/>
      <c r="VCM555" s="52"/>
      <c r="VCN555" s="52"/>
      <c r="VCO555" s="52"/>
      <c r="VCP555" s="52"/>
      <c r="VCQ555" s="52"/>
      <c r="VCR555" s="52"/>
      <c r="VCS555" s="52"/>
      <c r="VCT555" s="52"/>
      <c r="VCU555" s="52"/>
      <c r="VCV555" s="52"/>
      <c r="VCW555" s="52"/>
      <c r="VCX555" s="52"/>
      <c r="VCY555" s="52"/>
      <c r="VCZ555" s="52"/>
      <c r="VDA555" s="52"/>
      <c r="VDB555" s="52"/>
      <c r="VDC555" s="52"/>
      <c r="VDD555" s="52"/>
      <c r="VDE555" s="52"/>
      <c r="VDF555" s="52"/>
      <c r="VDG555" s="52"/>
      <c r="VDH555" s="52"/>
      <c r="VDI555" s="52"/>
      <c r="VDJ555" s="52"/>
      <c r="VDK555" s="52"/>
      <c r="VDL555" s="52"/>
      <c r="VDM555" s="52"/>
      <c r="VDN555" s="52"/>
      <c r="VDO555" s="52"/>
      <c r="VDP555" s="52"/>
      <c r="VDQ555" s="52"/>
      <c r="VDR555" s="52"/>
      <c r="VDS555" s="52"/>
      <c r="VDT555" s="52"/>
      <c r="VDU555" s="52"/>
      <c r="VDV555" s="52"/>
      <c r="VDW555" s="52"/>
      <c r="VDX555" s="52"/>
      <c r="VDY555" s="52"/>
      <c r="VDZ555" s="52"/>
      <c r="VEA555" s="52"/>
      <c r="VEB555" s="52"/>
      <c r="VEC555" s="52"/>
      <c r="VED555" s="52"/>
      <c r="VEE555" s="52"/>
      <c r="VEF555" s="52"/>
      <c r="VEG555" s="52"/>
      <c r="VEH555" s="52"/>
      <c r="VEI555" s="52"/>
      <c r="VEJ555" s="52"/>
      <c r="VEK555" s="52"/>
      <c r="VEL555" s="52"/>
      <c r="VEM555" s="52"/>
      <c r="VEN555" s="52"/>
      <c r="VEO555" s="52"/>
      <c r="VEP555" s="52"/>
      <c r="VEQ555" s="52"/>
      <c r="VER555" s="52"/>
      <c r="VES555" s="52"/>
      <c r="VET555" s="52"/>
      <c r="VEU555" s="52"/>
      <c r="VEV555" s="52"/>
      <c r="VEW555" s="52"/>
      <c r="VEX555" s="52"/>
      <c r="VEY555" s="52"/>
      <c r="VEZ555" s="52"/>
      <c r="VFA555" s="52"/>
      <c r="VFB555" s="52"/>
      <c r="VFC555" s="52"/>
      <c r="VFD555" s="52"/>
      <c r="VFE555" s="52"/>
      <c r="VFF555" s="52"/>
      <c r="VFG555" s="52"/>
      <c r="VFH555" s="52"/>
      <c r="VFI555" s="52"/>
      <c r="VFJ555" s="52"/>
      <c r="VFK555" s="52"/>
      <c r="VFL555" s="52"/>
      <c r="VFM555" s="52"/>
      <c r="VFN555" s="52"/>
      <c r="VFO555" s="52"/>
      <c r="VFP555" s="52"/>
      <c r="VFQ555" s="52"/>
      <c r="VFR555" s="52"/>
      <c r="VFS555" s="52"/>
      <c r="VFT555" s="52"/>
      <c r="VFU555" s="52"/>
      <c r="VFV555" s="52"/>
      <c r="VFW555" s="52"/>
      <c r="VFX555" s="52"/>
      <c r="VFY555" s="52"/>
      <c r="VFZ555" s="52"/>
      <c r="VGA555" s="52"/>
      <c r="VGB555" s="52"/>
      <c r="VGC555" s="52"/>
      <c r="VGD555" s="52"/>
      <c r="VGE555" s="52"/>
      <c r="VGF555" s="52"/>
      <c r="VGG555" s="52"/>
      <c r="VGH555" s="52"/>
      <c r="VGI555" s="52"/>
      <c r="VGJ555" s="52"/>
      <c r="VGK555" s="52"/>
      <c r="VGL555" s="52"/>
      <c r="VGM555" s="52"/>
      <c r="VGN555" s="52"/>
      <c r="VGO555" s="52"/>
      <c r="VGP555" s="52"/>
      <c r="VGQ555" s="52"/>
      <c r="VGR555" s="52"/>
      <c r="VGS555" s="52"/>
      <c r="VGT555" s="52"/>
      <c r="VGU555" s="52"/>
      <c r="VGV555" s="52"/>
      <c r="VGW555" s="52"/>
      <c r="VGX555" s="52"/>
      <c r="VGY555" s="52"/>
      <c r="VGZ555" s="52"/>
      <c r="VHA555" s="52"/>
      <c r="VHB555" s="52"/>
      <c r="VHC555" s="52"/>
      <c r="VHD555" s="52"/>
      <c r="VHE555" s="52"/>
      <c r="VHF555" s="52"/>
      <c r="VHG555" s="52"/>
      <c r="VHH555" s="52"/>
      <c r="VHI555" s="52"/>
      <c r="VHJ555" s="52"/>
      <c r="VHK555" s="52"/>
      <c r="VHL555" s="52"/>
      <c r="VHM555" s="52"/>
      <c r="VHN555" s="52"/>
      <c r="VHO555" s="52"/>
      <c r="VHP555" s="52"/>
      <c r="VHQ555" s="52"/>
      <c r="VHR555" s="52"/>
      <c r="VHS555" s="52"/>
      <c r="VHT555" s="52"/>
      <c r="VHU555" s="52"/>
      <c r="VHV555" s="52"/>
      <c r="VHW555" s="52"/>
      <c r="VHX555" s="52"/>
      <c r="VHY555" s="52"/>
      <c r="VHZ555" s="52"/>
      <c r="VIA555" s="52"/>
      <c r="VIB555" s="52"/>
      <c r="VIC555" s="52"/>
      <c r="VID555" s="52"/>
      <c r="VIE555" s="52"/>
      <c r="VIF555" s="52"/>
      <c r="VIG555" s="52"/>
      <c r="VIH555" s="52"/>
      <c r="VII555" s="52"/>
      <c r="VIJ555" s="52"/>
      <c r="VIK555" s="52"/>
      <c r="VIL555" s="52"/>
      <c r="VIM555" s="52"/>
      <c r="VIN555" s="52"/>
      <c r="VIO555" s="52"/>
      <c r="VIP555" s="52"/>
      <c r="VIQ555" s="52"/>
      <c r="VIR555" s="52"/>
      <c r="VIS555" s="52"/>
      <c r="VIT555" s="52"/>
      <c r="VIU555" s="52"/>
      <c r="VIV555" s="52"/>
      <c r="VIW555" s="52"/>
      <c r="VIX555" s="52"/>
      <c r="VIY555" s="52"/>
      <c r="VIZ555" s="52"/>
      <c r="VJA555" s="52"/>
      <c r="VJB555" s="52"/>
      <c r="VJC555" s="52"/>
      <c r="VJD555" s="52"/>
      <c r="VJE555" s="52"/>
      <c r="VJF555" s="52"/>
      <c r="VJG555" s="52"/>
      <c r="VJH555" s="52"/>
      <c r="VJI555" s="52"/>
      <c r="VJJ555" s="52"/>
      <c r="VJK555" s="52"/>
      <c r="VJL555" s="52"/>
      <c r="VJM555" s="52"/>
      <c r="VJN555" s="52"/>
      <c r="VJO555" s="52"/>
      <c r="VJP555" s="52"/>
      <c r="VJQ555" s="52"/>
      <c r="VJR555" s="52"/>
      <c r="VJS555" s="52"/>
      <c r="VJT555" s="52"/>
      <c r="VJU555" s="52"/>
      <c r="VJV555" s="52"/>
      <c r="VJW555" s="52"/>
      <c r="VJX555" s="52"/>
      <c r="VJY555" s="52"/>
      <c r="VJZ555" s="52"/>
      <c r="VKA555" s="52"/>
      <c r="VKB555" s="52"/>
      <c r="VKC555" s="52"/>
      <c r="VKD555" s="52"/>
      <c r="VKE555" s="52"/>
      <c r="VKF555" s="52"/>
      <c r="VKG555" s="52"/>
      <c r="VKH555" s="52"/>
      <c r="VKI555" s="52"/>
      <c r="VKJ555" s="52"/>
      <c r="VKK555" s="52"/>
      <c r="VKL555" s="52"/>
      <c r="VKM555" s="52"/>
      <c r="VKN555" s="52"/>
      <c r="VKO555" s="52"/>
      <c r="VKP555" s="52"/>
      <c r="VKQ555" s="52"/>
      <c r="VKR555" s="52"/>
      <c r="VKS555" s="52"/>
      <c r="VKT555" s="52"/>
      <c r="VKU555" s="52"/>
      <c r="VKV555" s="52"/>
      <c r="VKW555" s="52"/>
      <c r="VKX555" s="52"/>
      <c r="VKY555" s="52"/>
      <c r="VKZ555" s="52"/>
      <c r="VLA555" s="52"/>
      <c r="VLB555" s="52"/>
      <c r="VLC555" s="52"/>
      <c r="VLD555" s="52"/>
      <c r="VLE555" s="52"/>
      <c r="VLF555" s="52"/>
      <c r="VLG555" s="52"/>
      <c r="VLH555" s="52"/>
      <c r="VLI555" s="52"/>
      <c r="VLJ555" s="52"/>
      <c r="VLK555" s="52"/>
      <c r="VLL555" s="52"/>
      <c r="VLM555" s="52"/>
      <c r="VLN555" s="52"/>
      <c r="VLO555" s="52"/>
      <c r="VLP555" s="52"/>
      <c r="VLQ555" s="52"/>
      <c r="VLR555" s="52"/>
      <c r="VLS555" s="52"/>
      <c r="VLT555" s="52"/>
      <c r="VLU555" s="52"/>
      <c r="VLV555" s="52"/>
      <c r="VLW555" s="52"/>
      <c r="VLX555" s="52"/>
      <c r="VLY555" s="52"/>
      <c r="VLZ555" s="52"/>
      <c r="VMA555" s="52"/>
      <c r="VMB555" s="52"/>
      <c r="VMC555" s="52"/>
      <c r="VMD555" s="52"/>
      <c r="VME555" s="52"/>
      <c r="VMF555" s="52"/>
      <c r="VMG555" s="52"/>
      <c r="VMH555" s="52"/>
      <c r="VMI555" s="52"/>
      <c r="VMJ555" s="52"/>
      <c r="VMK555" s="52"/>
      <c r="VML555" s="52"/>
      <c r="VMM555" s="52"/>
      <c r="VMN555" s="52"/>
      <c r="VMO555" s="52"/>
      <c r="VMP555" s="52"/>
      <c r="VMQ555" s="52"/>
      <c r="VMR555" s="52"/>
      <c r="VMS555" s="52"/>
      <c r="VMT555" s="52"/>
      <c r="VMU555" s="52"/>
      <c r="VMV555" s="52"/>
      <c r="VMW555" s="52"/>
      <c r="VMX555" s="52"/>
      <c r="VMY555" s="52"/>
      <c r="VMZ555" s="52"/>
      <c r="VNA555" s="52"/>
      <c r="VNB555" s="52"/>
      <c r="VNC555" s="52"/>
      <c r="VND555" s="52"/>
      <c r="VNE555" s="52"/>
      <c r="VNF555" s="52"/>
      <c r="VNG555" s="52"/>
      <c r="VNH555" s="52"/>
      <c r="VNI555" s="52"/>
      <c r="VNJ555" s="52"/>
      <c r="VNK555" s="52"/>
      <c r="VNL555" s="52"/>
      <c r="VNM555" s="52"/>
      <c r="VNN555" s="52"/>
      <c r="VNO555" s="52"/>
      <c r="VNP555" s="52"/>
      <c r="VNQ555" s="52"/>
      <c r="VNR555" s="52"/>
      <c r="VNS555" s="52"/>
      <c r="VNT555" s="52"/>
      <c r="VNU555" s="52"/>
      <c r="VNV555" s="52"/>
      <c r="VNW555" s="52"/>
      <c r="VNX555" s="52"/>
      <c r="VNY555" s="52"/>
      <c r="VNZ555" s="52"/>
      <c r="VOA555" s="52"/>
      <c r="VOB555" s="52"/>
      <c r="VOC555" s="52"/>
      <c r="VOD555" s="52"/>
      <c r="VOE555" s="52"/>
      <c r="VOF555" s="52"/>
      <c r="VOG555" s="52"/>
      <c r="VOH555" s="52"/>
      <c r="VOI555" s="52"/>
      <c r="VOJ555" s="52"/>
      <c r="VOK555" s="52"/>
      <c r="VOL555" s="52"/>
      <c r="VOM555" s="52"/>
      <c r="VON555" s="52"/>
      <c r="VOO555" s="52"/>
      <c r="VOP555" s="52"/>
      <c r="VOQ555" s="52"/>
      <c r="VOR555" s="52"/>
      <c r="VOS555" s="52"/>
      <c r="VOT555" s="52"/>
      <c r="VOU555" s="52"/>
      <c r="VOV555" s="52"/>
      <c r="VOW555" s="52"/>
      <c r="VOX555" s="52"/>
      <c r="VOY555" s="52"/>
      <c r="VOZ555" s="52"/>
      <c r="VPA555" s="52"/>
      <c r="VPB555" s="52"/>
      <c r="VPC555" s="52"/>
      <c r="VPD555" s="52"/>
      <c r="VPE555" s="52"/>
      <c r="VPF555" s="52"/>
      <c r="VPG555" s="52"/>
      <c r="VPH555" s="52"/>
      <c r="VPI555" s="52"/>
      <c r="VPJ555" s="52"/>
      <c r="VPK555" s="52"/>
      <c r="VPL555" s="52"/>
      <c r="VPM555" s="52"/>
      <c r="VPN555" s="52"/>
      <c r="VPO555" s="52"/>
      <c r="VPP555" s="52"/>
      <c r="VPQ555" s="52"/>
      <c r="VPR555" s="52"/>
      <c r="VPS555" s="52"/>
      <c r="VPT555" s="52"/>
      <c r="VPU555" s="52"/>
      <c r="VPV555" s="52"/>
      <c r="VPW555" s="52"/>
      <c r="VPX555" s="52"/>
      <c r="VPY555" s="52"/>
      <c r="VPZ555" s="52"/>
      <c r="VQA555" s="52"/>
      <c r="VQB555" s="52"/>
      <c r="VQC555" s="52"/>
      <c r="VQD555" s="52"/>
      <c r="VQE555" s="52"/>
      <c r="VQF555" s="52"/>
      <c r="VQG555" s="52"/>
      <c r="VQH555" s="52"/>
      <c r="VQI555" s="52"/>
      <c r="VQJ555" s="52"/>
      <c r="VQK555" s="52"/>
      <c r="VQL555" s="52"/>
      <c r="VQM555" s="52"/>
      <c r="VQN555" s="52"/>
      <c r="VQO555" s="52"/>
      <c r="VQP555" s="52"/>
      <c r="VQQ555" s="52"/>
      <c r="VQR555" s="52"/>
      <c r="VQS555" s="52"/>
      <c r="VQT555" s="52"/>
      <c r="VQU555" s="52"/>
      <c r="VQV555" s="52"/>
      <c r="VQW555" s="52"/>
      <c r="VQX555" s="52"/>
      <c r="VQY555" s="52"/>
      <c r="VQZ555" s="52"/>
      <c r="VRA555" s="52"/>
      <c r="VRB555" s="52"/>
      <c r="VRC555" s="52"/>
      <c r="VRD555" s="52"/>
      <c r="VRE555" s="52"/>
      <c r="VRF555" s="52"/>
      <c r="VRG555" s="52"/>
      <c r="VRH555" s="52"/>
      <c r="VRI555" s="52"/>
      <c r="VRJ555" s="52"/>
      <c r="VRK555" s="52"/>
      <c r="VRL555" s="52"/>
      <c r="VRM555" s="52"/>
      <c r="VRN555" s="52"/>
      <c r="VRO555" s="52"/>
      <c r="VRP555" s="52"/>
      <c r="VRQ555" s="52"/>
      <c r="VRR555" s="52"/>
      <c r="VRS555" s="52"/>
      <c r="VRT555" s="52"/>
      <c r="VRU555" s="52"/>
      <c r="VRV555" s="52"/>
      <c r="VRW555" s="52"/>
      <c r="VRX555" s="52"/>
      <c r="VRY555" s="52"/>
      <c r="VRZ555" s="52"/>
      <c r="VSA555" s="52"/>
      <c r="VSB555" s="52"/>
      <c r="VSC555" s="52"/>
      <c r="VSD555" s="52"/>
      <c r="VSE555" s="52"/>
      <c r="VSF555" s="52"/>
      <c r="VSG555" s="52"/>
      <c r="VSH555" s="52"/>
      <c r="VSI555" s="52"/>
      <c r="VSJ555" s="52"/>
      <c r="VSK555" s="52"/>
      <c r="VSL555" s="52"/>
      <c r="VSM555" s="52"/>
      <c r="VSN555" s="52"/>
      <c r="VSO555" s="52"/>
      <c r="VSP555" s="52"/>
      <c r="VSQ555" s="52"/>
      <c r="VSR555" s="52"/>
      <c r="VSS555" s="52"/>
      <c r="VST555" s="52"/>
      <c r="VSU555" s="52"/>
      <c r="VSV555" s="52"/>
      <c r="VSW555" s="52"/>
      <c r="VSX555" s="52"/>
      <c r="VSY555" s="52"/>
      <c r="VSZ555" s="52"/>
      <c r="VTA555" s="52"/>
      <c r="VTB555" s="52"/>
      <c r="VTC555" s="52"/>
      <c r="VTD555" s="52"/>
      <c r="VTE555" s="52"/>
      <c r="VTF555" s="52"/>
      <c r="VTG555" s="52"/>
      <c r="VTH555" s="52"/>
      <c r="VTI555" s="52"/>
      <c r="VTJ555" s="52"/>
      <c r="VTK555" s="52"/>
      <c r="VTL555" s="52"/>
      <c r="VTM555" s="52"/>
      <c r="VTN555" s="52"/>
      <c r="VTO555" s="52"/>
      <c r="VTP555" s="52"/>
      <c r="VTQ555" s="52"/>
      <c r="VTR555" s="52"/>
      <c r="VTS555" s="52"/>
      <c r="VTT555" s="52"/>
      <c r="VTU555" s="52"/>
      <c r="VTV555" s="52"/>
      <c r="VTW555" s="52"/>
      <c r="VTX555" s="52"/>
      <c r="VTY555" s="52"/>
      <c r="VTZ555" s="52"/>
      <c r="VUA555" s="52"/>
      <c r="VUB555" s="52"/>
      <c r="VUC555" s="52"/>
      <c r="VUD555" s="52"/>
      <c r="VUE555" s="52"/>
      <c r="VUF555" s="52"/>
      <c r="VUG555" s="52"/>
      <c r="VUH555" s="52"/>
      <c r="VUI555" s="52"/>
      <c r="VUJ555" s="52"/>
      <c r="VUK555" s="52"/>
      <c r="VUL555" s="52"/>
      <c r="VUM555" s="52"/>
      <c r="VUN555" s="52"/>
      <c r="VUO555" s="52"/>
      <c r="VUP555" s="52"/>
      <c r="VUQ555" s="52"/>
      <c r="VUR555" s="52"/>
      <c r="VUS555" s="52"/>
      <c r="VUT555" s="52"/>
      <c r="VUU555" s="52"/>
      <c r="VUV555" s="52"/>
      <c r="VUW555" s="52"/>
      <c r="VUX555" s="52"/>
      <c r="VUY555" s="52"/>
      <c r="VUZ555" s="52"/>
      <c r="VVA555" s="52"/>
      <c r="VVB555" s="52"/>
      <c r="VVC555" s="52"/>
      <c r="VVD555" s="52"/>
      <c r="VVE555" s="52"/>
      <c r="VVF555" s="52"/>
      <c r="VVG555" s="52"/>
      <c r="VVH555" s="52"/>
      <c r="VVI555" s="52"/>
      <c r="VVJ555" s="52"/>
      <c r="VVK555" s="52"/>
      <c r="VVL555" s="52"/>
      <c r="VVM555" s="52"/>
      <c r="VVN555" s="52"/>
      <c r="VVO555" s="52"/>
      <c r="VVP555" s="52"/>
      <c r="VVQ555" s="52"/>
      <c r="VVR555" s="52"/>
      <c r="VVS555" s="52"/>
      <c r="VVT555" s="52"/>
      <c r="VVU555" s="52"/>
      <c r="VVV555" s="52"/>
      <c r="VVW555" s="52"/>
      <c r="VVX555" s="52"/>
      <c r="VVY555" s="52"/>
      <c r="VVZ555" s="52"/>
      <c r="VWA555" s="52"/>
      <c r="VWB555" s="52"/>
      <c r="VWC555" s="52"/>
      <c r="VWD555" s="52"/>
      <c r="VWE555" s="52"/>
      <c r="VWF555" s="52"/>
      <c r="VWG555" s="52"/>
      <c r="VWH555" s="52"/>
      <c r="VWI555" s="52"/>
      <c r="VWJ555" s="52"/>
      <c r="VWK555" s="52"/>
      <c r="VWL555" s="52"/>
      <c r="VWM555" s="52"/>
      <c r="VWN555" s="52"/>
      <c r="VWO555" s="52"/>
      <c r="VWP555" s="52"/>
      <c r="VWQ555" s="52"/>
      <c r="VWR555" s="52"/>
      <c r="VWS555" s="52"/>
      <c r="VWT555" s="52"/>
      <c r="VWU555" s="52"/>
      <c r="VWV555" s="52"/>
      <c r="VWW555" s="52"/>
      <c r="VWX555" s="52"/>
      <c r="VWY555" s="52"/>
      <c r="VWZ555" s="52"/>
      <c r="VXA555" s="52"/>
      <c r="VXB555" s="52"/>
      <c r="VXC555" s="52"/>
      <c r="VXD555" s="52"/>
      <c r="VXE555" s="52"/>
      <c r="VXF555" s="52"/>
      <c r="VXG555" s="52"/>
      <c r="VXH555" s="52"/>
      <c r="VXI555" s="52"/>
      <c r="VXJ555" s="52"/>
      <c r="VXK555" s="52"/>
      <c r="VXL555" s="52"/>
      <c r="VXM555" s="52"/>
      <c r="VXN555" s="52"/>
      <c r="VXO555" s="52"/>
      <c r="VXP555" s="52"/>
      <c r="VXQ555" s="52"/>
      <c r="VXR555" s="52"/>
      <c r="VXS555" s="52"/>
      <c r="VXT555" s="52"/>
      <c r="VXU555" s="52"/>
      <c r="VXV555" s="52"/>
      <c r="VXW555" s="52"/>
      <c r="VXX555" s="52"/>
      <c r="VXY555" s="52"/>
      <c r="VXZ555" s="52"/>
      <c r="VYA555" s="52"/>
      <c r="VYB555" s="52"/>
      <c r="VYC555" s="52"/>
      <c r="VYD555" s="52"/>
      <c r="VYE555" s="52"/>
      <c r="VYF555" s="52"/>
      <c r="VYG555" s="52"/>
      <c r="VYH555" s="52"/>
      <c r="VYI555" s="52"/>
      <c r="VYJ555" s="52"/>
      <c r="VYK555" s="52"/>
      <c r="VYL555" s="52"/>
      <c r="VYM555" s="52"/>
      <c r="VYN555" s="52"/>
      <c r="VYO555" s="52"/>
      <c r="VYP555" s="52"/>
      <c r="VYQ555" s="52"/>
      <c r="VYR555" s="52"/>
      <c r="VYS555" s="52"/>
      <c r="VYT555" s="52"/>
      <c r="VYU555" s="52"/>
      <c r="VYV555" s="52"/>
      <c r="VYW555" s="52"/>
      <c r="VYX555" s="52"/>
      <c r="VYY555" s="52"/>
      <c r="VYZ555" s="52"/>
      <c r="VZA555" s="52"/>
      <c r="VZB555" s="52"/>
      <c r="VZC555" s="52"/>
      <c r="VZD555" s="52"/>
      <c r="VZE555" s="52"/>
      <c r="VZF555" s="52"/>
      <c r="VZG555" s="52"/>
      <c r="VZH555" s="52"/>
      <c r="VZI555" s="52"/>
      <c r="VZJ555" s="52"/>
      <c r="VZK555" s="52"/>
      <c r="VZL555" s="52"/>
      <c r="VZM555" s="52"/>
      <c r="VZN555" s="52"/>
      <c r="VZO555" s="52"/>
      <c r="VZP555" s="52"/>
      <c r="VZQ555" s="52"/>
      <c r="VZR555" s="52"/>
      <c r="VZS555" s="52"/>
      <c r="VZT555" s="52"/>
      <c r="VZU555" s="52"/>
      <c r="VZV555" s="52"/>
      <c r="VZW555" s="52"/>
      <c r="VZX555" s="52"/>
      <c r="VZY555" s="52"/>
      <c r="VZZ555" s="52"/>
      <c r="WAA555" s="52"/>
      <c r="WAB555" s="52"/>
      <c r="WAC555" s="52"/>
      <c r="WAD555" s="52"/>
      <c r="WAE555" s="52"/>
      <c r="WAF555" s="52"/>
      <c r="WAG555" s="52"/>
      <c r="WAH555" s="52"/>
      <c r="WAI555" s="52"/>
      <c r="WAJ555" s="52"/>
      <c r="WAK555" s="52"/>
      <c r="WAL555" s="52"/>
      <c r="WAM555" s="52"/>
      <c r="WAN555" s="52"/>
      <c r="WAO555" s="52"/>
      <c r="WAP555" s="52"/>
      <c r="WAQ555" s="52"/>
      <c r="WAR555" s="52"/>
      <c r="WAS555" s="52"/>
      <c r="WAT555" s="52"/>
      <c r="WAU555" s="52"/>
      <c r="WAV555" s="52"/>
      <c r="WAW555" s="52"/>
      <c r="WAX555" s="52"/>
      <c r="WAY555" s="52"/>
      <c r="WAZ555" s="52"/>
      <c r="WBA555" s="52"/>
      <c r="WBB555" s="52"/>
      <c r="WBC555" s="52"/>
      <c r="WBD555" s="52"/>
      <c r="WBE555" s="52"/>
      <c r="WBF555" s="52"/>
      <c r="WBG555" s="52"/>
      <c r="WBH555" s="52"/>
      <c r="WBI555" s="52"/>
      <c r="WBJ555" s="52"/>
      <c r="WBK555" s="52"/>
      <c r="WBL555" s="52"/>
      <c r="WBM555" s="52"/>
      <c r="WBN555" s="52"/>
      <c r="WBO555" s="52"/>
      <c r="WBP555" s="52"/>
      <c r="WBQ555" s="52"/>
      <c r="WBR555" s="52"/>
      <c r="WBS555" s="52"/>
      <c r="WBT555" s="52"/>
      <c r="WBU555" s="52"/>
      <c r="WBV555" s="52"/>
      <c r="WBW555" s="52"/>
      <c r="WBX555" s="52"/>
      <c r="WBY555" s="52"/>
      <c r="WBZ555" s="52"/>
      <c r="WCA555" s="52"/>
      <c r="WCB555" s="52"/>
      <c r="WCC555" s="52"/>
      <c r="WCD555" s="52"/>
      <c r="WCE555" s="52"/>
      <c r="WCF555" s="52"/>
      <c r="WCG555" s="52"/>
      <c r="WCH555" s="52"/>
      <c r="WCI555" s="52"/>
      <c r="WCJ555" s="52"/>
      <c r="WCK555" s="52"/>
      <c r="WCL555" s="52"/>
      <c r="WCM555" s="52"/>
      <c r="WCN555" s="52"/>
      <c r="WCO555" s="52"/>
      <c r="WCP555" s="52"/>
      <c r="WCQ555" s="52"/>
      <c r="WCR555" s="52"/>
      <c r="WCS555" s="52"/>
      <c r="WCT555" s="52"/>
      <c r="WCU555" s="52"/>
      <c r="WCV555" s="52"/>
      <c r="WCW555" s="52"/>
      <c r="WCX555" s="52"/>
      <c r="WCY555" s="52"/>
      <c r="WCZ555" s="52"/>
      <c r="WDA555" s="52"/>
      <c r="WDB555" s="52"/>
      <c r="WDC555" s="52"/>
      <c r="WDD555" s="52"/>
      <c r="WDE555" s="52"/>
      <c r="WDF555" s="52"/>
      <c r="WDG555" s="52"/>
      <c r="WDH555" s="52"/>
      <c r="WDI555" s="52"/>
      <c r="WDJ555" s="52"/>
      <c r="WDK555" s="52"/>
      <c r="WDL555" s="52"/>
      <c r="WDM555" s="52"/>
      <c r="WDN555" s="52"/>
      <c r="WDO555" s="52"/>
      <c r="WDP555" s="52"/>
      <c r="WDQ555" s="52"/>
      <c r="WDR555" s="52"/>
      <c r="WDS555" s="52"/>
      <c r="WDT555" s="52"/>
      <c r="WDU555" s="52"/>
      <c r="WDV555" s="52"/>
      <c r="WDW555" s="52"/>
      <c r="WDX555" s="52"/>
      <c r="WDY555" s="52"/>
      <c r="WDZ555" s="52"/>
      <c r="WEA555" s="52"/>
      <c r="WEB555" s="52"/>
      <c r="WEC555" s="52"/>
      <c r="WED555" s="52"/>
      <c r="WEE555" s="52"/>
      <c r="WEF555" s="52"/>
      <c r="WEG555" s="52"/>
      <c r="WEH555" s="52"/>
      <c r="WEI555" s="52"/>
      <c r="WEJ555" s="52"/>
      <c r="WEK555" s="52"/>
      <c r="WEL555" s="52"/>
      <c r="WEM555" s="52"/>
      <c r="WEN555" s="52"/>
      <c r="WEO555" s="52"/>
      <c r="WEP555" s="52"/>
      <c r="WEQ555" s="52"/>
      <c r="WER555" s="52"/>
      <c r="WES555" s="52"/>
      <c r="WET555" s="52"/>
      <c r="WEU555" s="52"/>
      <c r="WEV555" s="52"/>
      <c r="WEW555" s="52"/>
      <c r="WEX555" s="52"/>
      <c r="WEY555" s="52"/>
      <c r="WEZ555" s="52"/>
      <c r="WFA555" s="52"/>
      <c r="WFB555" s="52"/>
      <c r="WFC555" s="52"/>
      <c r="WFD555" s="52"/>
      <c r="WFE555" s="52"/>
      <c r="WFF555" s="52"/>
      <c r="WFG555" s="52"/>
      <c r="WFH555" s="52"/>
      <c r="WFI555" s="52"/>
      <c r="WFJ555" s="52"/>
      <c r="WFK555" s="52"/>
      <c r="WFL555" s="52"/>
      <c r="WFM555" s="52"/>
      <c r="WFN555" s="52"/>
      <c r="WFO555" s="52"/>
      <c r="WFP555" s="52"/>
      <c r="WFQ555" s="52"/>
      <c r="WFR555" s="52"/>
      <c r="WFS555" s="52"/>
      <c r="WFT555" s="52"/>
      <c r="WFU555" s="52"/>
      <c r="WFV555" s="52"/>
      <c r="WFW555" s="52"/>
      <c r="WFX555" s="52"/>
      <c r="WFY555" s="52"/>
      <c r="WFZ555" s="52"/>
      <c r="WGA555" s="52"/>
      <c r="WGB555" s="52"/>
      <c r="WGC555" s="52"/>
      <c r="WGD555" s="52"/>
      <c r="WGE555" s="52"/>
      <c r="WGF555" s="52"/>
      <c r="WGG555" s="52"/>
      <c r="WGH555" s="52"/>
      <c r="WGI555" s="52"/>
      <c r="WGJ555" s="52"/>
      <c r="WGK555" s="52"/>
      <c r="WGL555" s="52"/>
      <c r="WGM555" s="52"/>
      <c r="WGN555" s="52"/>
      <c r="WGO555" s="52"/>
      <c r="WGP555" s="52"/>
      <c r="WGQ555" s="52"/>
      <c r="WGR555" s="52"/>
      <c r="WGS555" s="52"/>
      <c r="WGT555" s="52"/>
      <c r="WGU555" s="52"/>
      <c r="WGV555" s="52"/>
      <c r="WGW555" s="52"/>
      <c r="WGX555" s="52"/>
      <c r="WGY555" s="52"/>
      <c r="WGZ555" s="52"/>
      <c r="WHA555" s="52"/>
      <c r="WHB555" s="52"/>
      <c r="WHC555" s="52"/>
      <c r="WHD555" s="52"/>
      <c r="WHE555" s="52"/>
      <c r="WHF555" s="52"/>
      <c r="WHG555" s="52"/>
      <c r="WHH555" s="52"/>
      <c r="WHI555" s="52"/>
      <c r="WHJ555" s="52"/>
      <c r="WHK555" s="52"/>
      <c r="WHL555" s="52"/>
      <c r="WHM555" s="52"/>
      <c r="WHN555" s="52"/>
      <c r="WHO555" s="52"/>
      <c r="WHP555" s="52"/>
      <c r="WHQ555" s="52"/>
      <c r="WHR555" s="52"/>
      <c r="WHS555" s="52"/>
      <c r="WHT555" s="52"/>
      <c r="WHU555" s="52"/>
      <c r="WHV555" s="52"/>
      <c r="WHW555" s="52"/>
      <c r="WHX555" s="52"/>
      <c r="WHY555" s="52"/>
      <c r="WHZ555" s="52"/>
      <c r="WIA555" s="52"/>
      <c r="WIB555" s="52"/>
      <c r="WIC555" s="52"/>
      <c r="WID555" s="52"/>
      <c r="WIE555" s="52"/>
      <c r="WIF555" s="52"/>
      <c r="WIG555" s="52"/>
      <c r="WIH555" s="52"/>
      <c r="WII555" s="52"/>
      <c r="WIJ555" s="52"/>
      <c r="WIK555" s="52"/>
      <c r="WIL555" s="52"/>
      <c r="WIM555" s="52"/>
      <c r="WIN555" s="52"/>
      <c r="WIO555" s="52"/>
      <c r="WIP555" s="52"/>
      <c r="WIQ555" s="52"/>
      <c r="WIR555" s="52"/>
      <c r="WIS555" s="52"/>
      <c r="WIT555" s="52"/>
      <c r="WIU555" s="52"/>
      <c r="WIV555" s="52"/>
      <c r="WIW555" s="52"/>
      <c r="WIX555" s="52"/>
      <c r="WIY555" s="52"/>
      <c r="WIZ555" s="52"/>
      <c r="WJA555" s="52"/>
      <c r="WJB555" s="52"/>
      <c r="WJC555" s="52"/>
      <c r="WJD555" s="52"/>
      <c r="WJE555" s="52"/>
      <c r="WJF555" s="52"/>
      <c r="WJG555" s="52"/>
      <c r="WJH555" s="52"/>
      <c r="WJI555" s="52"/>
      <c r="WJJ555" s="52"/>
      <c r="WJK555" s="52"/>
      <c r="WJL555" s="52"/>
      <c r="WJM555" s="52"/>
      <c r="WJN555" s="52"/>
      <c r="WJO555" s="52"/>
      <c r="WJP555" s="52"/>
      <c r="WJQ555" s="52"/>
      <c r="WJR555" s="52"/>
      <c r="WJS555" s="52"/>
      <c r="WJT555" s="52"/>
      <c r="WJU555" s="52"/>
      <c r="WJV555" s="52"/>
      <c r="WJW555" s="52"/>
      <c r="WJX555" s="52"/>
      <c r="WJY555" s="52"/>
      <c r="WJZ555" s="52"/>
      <c r="WKA555" s="52"/>
      <c r="WKB555" s="52"/>
      <c r="WKC555" s="52"/>
      <c r="WKD555" s="52"/>
      <c r="WKE555" s="52"/>
      <c r="WKF555" s="52"/>
      <c r="WKG555" s="52"/>
      <c r="WKH555" s="52"/>
      <c r="WKI555" s="52"/>
      <c r="WKJ555" s="52"/>
      <c r="WKK555" s="52"/>
      <c r="WKL555" s="52"/>
      <c r="WKM555" s="52"/>
      <c r="WKN555" s="52"/>
      <c r="WKO555" s="52"/>
      <c r="WKP555" s="52"/>
      <c r="WKQ555" s="52"/>
      <c r="WKR555" s="52"/>
      <c r="WKS555" s="52"/>
      <c r="WKT555" s="52"/>
      <c r="WKU555" s="52"/>
      <c r="WKV555" s="52"/>
      <c r="WKW555" s="52"/>
      <c r="WKX555" s="52"/>
      <c r="WKY555" s="52"/>
      <c r="WKZ555" s="52"/>
      <c r="WLA555" s="52"/>
      <c r="WLB555" s="52"/>
      <c r="WLC555" s="52"/>
      <c r="WLD555" s="52"/>
      <c r="WLE555" s="52"/>
      <c r="WLF555" s="52"/>
      <c r="WLG555" s="52"/>
      <c r="WLH555" s="52"/>
      <c r="WLI555" s="52"/>
      <c r="WLJ555" s="52"/>
      <c r="WLK555" s="52"/>
      <c r="WLL555" s="52"/>
      <c r="WLM555" s="52"/>
      <c r="WLN555" s="52"/>
      <c r="WLO555" s="52"/>
      <c r="WLP555" s="52"/>
      <c r="WLQ555" s="52"/>
      <c r="WLR555" s="52"/>
      <c r="WLS555" s="52"/>
      <c r="WLT555" s="52"/>
      <c r="WLU555" s="52"/>
      <c r="WLV555" s="52"/>
      <c r="WLW555" s="52"/>
      <c r="WLX555" s="52"/>
      <c r="WLY555" s="52"/>
      <c r="WLZ555" s="52"/>
      <c r="WMA555" s="52"/>
      <c r="WMB555" s="52"/>
      <c r="WMC555" s="52"/>
      <c r="WMD555" s="52"/>
      <c r="WME555" s="52"/>
      <c r="WMF555" s="52"/>
      <c r="WMG555" s="52"/>
      <c r="WMH555" s="52"/>
      <c r="WMI555" s="52"/>
      <c r="WMJ555" s="52"/>
      <c r="WMK555" s="52"/>
      <c r="WML555" s="52"/>
      <c r="WMM555" s="52"/>
      <c r="WMN555" s="52"/>
      <c r="WMO555" s="52"/>
      <c r="WMP555" s="52"/>
      <c r="WMQ555" s="52"/>
      <c r="WMR555" s="52"/>
      <c r="WMS555" s="52"/>
      <c r="WMT555" s="52"/>
      <c r="WMU555" s="52"/>
      <c r="WMV555" s="52"/>
      <c r="WMW555" s="52"/>
      <c r="WMX555" s="52"/>
      <c r="WMY555" s="52"/>
      <c r="WMZ555" s="52"/>
      <c r="WNA555" s="52"/>
      <c r="WNB555" s="52"/>
      <c r="WNC555" s="52"/>
      <c r="WND555" s="52"/>
      <c r="WNE555" s="52"/>
      <c r="WNF555" s="52"/>
      <c r="WNG555" s="52"/>
      <c r="WNH555" s="52"/>
      <c r="WNI555" s="52"/>
      <c r="WNJ555" s="52"/>
      <c r="WNK555" s="52"/>
      <c r="WNL555" s="52"/>
      <c r="WNM555" s="52"/>
      <c r="WNN555" s="52"/>
      <c r="WNO555" s="52"/>
      <c r="WNP555" s="52"/>
      <c r="WNQ555" s="52"/>
      <c r="WNR555" s="52"/>
      <c r="WNS555" s="52"/>
      <c r="WNT555" s="52"/>
      <c r="WNU555" s="52"/>
      <c r="WNV555" s="52"/>
      <c r="WNW555" s="52"/>
      <c r="WNX555" s="52"/>
      <c r="WNY555" s="52"/>
      <c r="WNZ555" s="52"/>
      <c r="WOA555" s="52"/>
      <c r="WOB555" s="52"/>
      <c r="WOC555" s="52"/>
      <c r="WOD555" s="52"/>
      <c r="WOE555" s="52"/>
      <c r="WOF555" s="52"/>
      <c r="WOG555" s="52"/>
      <c r="WOH555" s="52"/>
      <c r="WOI555" s="52"/>
      <c r="WOJ555" s="52"/>
      <c r="WOK555" s="52"/>
      <c r="WOL555" s="52"/>
      <c r="WOM555" s="52"/>
      <c r="WON555" s="52"/>
      <c r="WOO555" s="52"/>
      <c r="WOP555" s="52"/>
      <c r="WOQ555" s="52"/>
      <c r="WOR555" s="52"/>
      <c r="WOS555" s="52"/>
      <c r="WOT555" s="52"/>
      <c r="WOU555" s="52"/>
      <c r="WOV555" s="52"/>
      <c r="WOW555" s="52"/>
      <c r="WOX555" s="52"/>
      <c r="WOY555" s="52"/>
      <c r="WOZ555" s="52"/>
      <c r="WPA555" s="52"/>
      <c r="WPB555" s="52"/>
      <c r="WPC555" s="52"/>
      <c r="WPD555" s="52"/>
      <c r="WPE555" s="52"/>
      <c r="WPF555" s="52"/>
      <c r="WPG555" s="52"/>
      <c r="WPH555" s="52"/>
      <c r="WPI555" s="52"/>
      <c r="WPJ555" s="52"/>
      <c r="WPK555" s="52"/>
      <c r="WPL555" s="52"/>
      <c r="WPM555" s="52"/>
      <c r="WPN555" s="52"/>
      <c r="WPO555" s="52"/>
      <c r="WPP555" s="52"/>
      <c r="WPQ555" s="52"/>
      <c r="WPR555" s="52"/>
      <c r="WPS555" s="52"/>
      <c r="WPT555" s="52"/>
      <c r="WPU555" s="52"/>
      <c r="WPV555" s="52"/>
      <c r="WPW555" s="52"/>
      <c r="WPX555" s="52"/>
      <c r="WPY555" s="52"/>
      <c r="WPZ555" s="52"/>
      <c r="WQA555" s="52"/>
      <c r="WQB555" s="52"/>
      <c r="WQC555" s="52"/>
      <c r="WQD555" s="52"/>
      <c r="WQE555" s="52"/>
      <c r="WQF555" s="52"/>
      <c r="WQG555" s="52"/>
      <c r="WQH555" s="52"/>
      <c r="WQI555" s="52"/>
      <c r="WQJ555" s="52"/>
      <c r="WQK555" s="52"/>
      <c r="WQL555" s="52"/>
      <c r="WQM555" s="52"/>
      <c r="WQN555" s="52"/>
      <c r="WQO555" s="52"/>
      <c r="WQP555" s="52"/>
      <c r="WQQ555" s="52"/>
      <c r="WQR555" s="52"/>
      <c r="WQS555" s="52"/>
      <c r="WQT555" s="52"/>
      <c r="WQU555" s="52"/>
      <c r="WQV555" s="52"/>
      <c r="WQW555" s="52"/>
      <c r="WQX555" s="52"/>
      <c r="WQY555" s="52"/>
      <c r="WQZ555" s="52"/>
      <c r="WRA555" s="52"/>
      <c r="WRB555" s="52"/>
      <c r="WRC555" s="52"/>
      <c r="WRD555" s="52"/>
      <c r="WRE555" s="52"/>
      <c r="WRF555" s="52"/>
      <c r="WRG555" s="52"/>
      <c r="WRH555" s="52"/>
      <c r="WRI555" s="52"/>
      <c r="WRJ555" s="52"/>
      <c r="WRK555" s="52"/>
      <c r="WRL555" s="52"/>
      <c r="WRM555" s="52"/>
      <c r="WRN555" s="52"/>
      <c r="WRO555" s="52"/>
      <c r="WRP555" s="52"/>
      <c r="WRQ555" s="52"/>
      <c r="WRR555" s="52"/>
      <c r="WRS555" s="52"/>
      <c r="WRT555" s="52"/>
      <c r="WRU555" s="52"/>
      <c r="WRV555" s="52"/>
      <c r="WRW555" s="52"/>
      <c r="WRX555" s="52"/>
      <c r="WRY555" s="52"/>
      <c r="WRZ555" s="52"/>
      <c r="WSA555" s="52"/>
      <c r="WSB555" s="52"/>
      <c r="WSC555" s="52"/>
      <c r="WSD555" s="52"/>
      <c r="WSE555" s="52"/>
      <c r="WSF555" s="52"/>
      <c r="WSG555" s="52"/>
      <c r="WSH555" s="52"/>
      <c r="WSI555" s="52"/>
      <c r="WSJ555" s="52"/>
      <c r="WSK555" s="52"/>
      <c r="WSL555" s="52"/>
      <c r="WSM555" s="52"/>
      <c r="WSN555" s="52"/>
      <c r="WSO555" s="52"/>
      <c r="WSP555" s="52"/>
      <c r="WSQ555" s="52"/>
      <c r="WSR555" s="52"/>
      <c r="WSS555" s="52"/>
      <c r="WST555" s="52"/>
      <c r="WSU555" s="52"/>
      <c r="WSV555" s="52"/>
      <c r="WSW555" s="52"/>
      <c r="WSX555" s="52"/>
      <c r="WSY555" s="52"/>
      <c r="WSZ555" s="52"/>
      <c r="WTA555" s="52"/>
      <c r="WTB555" s="52"/>
      <c r="WTC555" s="52"/>
      <c r="WTD555" s="52"/>
      <c r="WTE555" s="52"/>
      <c r="WTF555" s="52"/>
      <c r="WTG555" s="52"/>
      <c r="WTH555" s="52"/>
      <c r="WTI555" s="52"/>
      <c r="WTJ555" s="52"/>
      <c r="WTK555" s="52"/>
      <c r="WTL555" s="52"/>
      <c r="WTM555" s="52"/>
      <c r="WTN555" s="52"/>
      <c r="WTO555" s="52"/>
      <c r="WTP555" s="52"/>
      <c r="WTQ555" s="52"/>
      <c r="WTR555" s="52"/>
      <c r="WTS555" s="52"/>
      <c r="WTT555" s="52"/>
      <c r="WTU555" s="52"/>
      <c r="WTV555" s="52"/>
      <c r="WTW555" s="52"/>
      <c r="WTX555" s="52"/>
      <c r="WTY555" s="52"/>
      <c r="WTZ555" s="52"/>
      <c r="WUA555" s="52"/>
      <c r="WUB555" s="52"/>
      <c r="WUC555" s="52"/>
      <c r="WUD555" s="52"/>
      <c r="WUE555" s="52"/>
      <c r="WUF555" s="52"/>
      <c r="WUG555" s="52"/>
      <c r="WUH555" s="52"/>
      <c r="WUI555" s="52"/>
      <c r="WUJ555" s="52"/>
      <c r="WUK555" s="52"/>
      <c r="WUL555" s="52"/>
      <c r="WUM555" s="52"/>
      <c r="WUN555" s="52"/>
      <c r="WUO555" s="52"/>
      <c r="WUP555" s="52"/>
      <c r="WUQ555" s="52"/>
      <c r="WUR555" s="52"/>
      <c r="WUS555" s="52"/>
      <c r="WUT555" s="52"/>
      <c r="WUU555" s="52"/>
      <c r="WUV555" s="52"/>
      <c r="WUW555" s="52"/>
      <c r="WUX555" s="52"/>
      <c r="WUY555" s="52"/>
      <c r="WUZ555" s="52"/>
      <c r="WVA555" s="52"/>
      <c r="WVB555" s="52"/>
      <c r="WVC555" s="52"/>
      <c r="WVD555" s="52"/>
      <c r="WVE555" s="52"/>
      <c r="WVF555" s="52"/>
      <c r="WVG555" s="52"/>
      <c r="WVH555" s="52"/>
      <c r="WVI555" s="52"/>
      <c r="WVJ555" s="52"/>
      <c r="WVK555" s="52"/>
      <c r="WVL555" s="52"/>
      <c r="WVM555" s="52"/>
      <c r="WVN555" s="52"/>
      <c r="WVO555" s="52"/>
      <c r="WVP555" s="52"/>
      <c r="WVQ555" s="52"/>
      <c r="WVR555" s="52"/>
      <c r="WVS555" s="52"/>
      <c r="WVT555" s="52"/>
      <c r="WVU555" s="52"/>
      <c r="WVV555" s="52"/>
      <c r="WVW555" s="52"/>
      <c r="WVX555" s="52"/>
      <c r="WVY555" s="52"/>
      <c r="WVZ555" s="52"/>
      <c r="WWA555" s="52"/>
      <c r="WWB555" s="52"/>
      <c r="WWC555" s="52"/>
      <c r="WWD555" s="52"/>
      <c r="WWE555" s="52"/>
      <c r="WWF555" s="52"/>
      <c r="WWG555" s="52"/>
      <c r="WWH555" s="52"/>
      <c r="WWI555" s="52"/>
      <c r="WWJ555" s="52"/>
      <c r="WWK555" s="52"/>
      <c r="WWL555" s="52"/>
      <c r="WWM555" s="52"/>
      <c r="WWN555" s="52"/>
      <c r="WWO555" s="52"/>
      <c r="WWP555" s="52"/>
      <c r="WWQ555" s="52"/>
      <c r="WWR555" s="52"/>
      <c r="WWS555" s="52"/>
      <c r="WWT555" s="52"/>
      <c r="WWU555" s="52"/>
      <c r="WWV555" s="52"/>
      <c r="WWW555" s="52"/>
      <c r="WWX555" s="52"/>
      <c r="WWY555" s="52"/>
      <c r="WWZ555" s="52"/>
      <c r="WXA555" s="52"/>
      <c r="WXB555" s="52"/>
      <c r="WXC555" s="52"/>
      <c r="WXD555" s="52"/>
      <c r="WXE555" s="52"/>
      <c r="WXF555" s="52"/>
      <c r="WXG555" s="52"/>
      <c r="WXH555" s="52"/>
      <c r="WXI555" s="52"/>
      <c r="WXJ555" s="52"/>
      <c r="WXK555" s="52"/>
      <c r="WXL555" s="52"/>
      <c r="WXM555" s="52"/>
      <c r="WXN555" s="52"/>
      <c r="WXO555" s="52"/>
      <c r="WXP555" s="52"/>
      <c r="WXQ555" s="52"/>
      <c r="WXR555" s="52"/>
      <c r="WXS555" s="52"/>
      <c r="WXT555" s="52"/>
      <c r="WXU555" s="52"/>
      <c r="WXV555" s="52"/>
      <c r="WXW555" s="52"/>
      <c r="WXX555" s="52"/>
      <c r="WXY555" s="52"/>
      <c r="WXZ555" s="52"/>
      <c r="WYA555" s="52"/>
      <c r="WYB555" s="52"/>
      <c r="WYC555" s="52"/>
      <c r="WYD555" s="52"/>
      <c r="WYE555" s="52"/>
      <c r="WYF555" s="52"/>
      <c r="WYG555" s="52"/>
      <c r="WYH555" s="52"/>
      <c r="WYI555" s="52"/>
      <c r="WYJ555" s="52"/>
      <c r="WYK555" s="52"/>
      <c r="WYL555" s="52"/>
      <c r="WYM555" s="52"/>
      <c r="WYN555" s="52"/>
      <c r="WYO555" s="52"/>
      <c r="WYP555" s="52"/>
      <c r="WYQ555" s="52"/>
      <c r="WYR555" s="52"/>
      <c r="WYS555" s="52"/>
      <c r="WYT555" s="52"/>
      <c r="WYU555" s="52"/>
      <c r="WYV555" s="52"/>
      <c r="WYW555" s="52"/>
      <c r="WYX555" s="52"/>
      <c r="WYY555" s="52"/>
      <c r="WYZ555" s="52"/>
      <c r="WZA555" s="52"/>
      <c r="WZB555" s="52"/>
      <c r="WZC555" s="52"/>
      <c r="WZD555" s="52"/>
      <c r="WZE555" s="52"/>
      <c r="WZF555" s="52"/>
      <c r="WZG555" s="52"/>
      <c r="WZH555" s="52"/>
      <c r="WZI555" s="52"/>
      <c r="WZJ555" s="52"/>
      <c r="WZK555" s="52"/>
      <c r="WZL555" s="52"/>
      <c r="WZM555" s="52"/>
      <c r="WZN555" s="52"/>
      <c r="WZO555" s="52"/>
      <c r="WZP555" s="52"/>
      <c r="WZQ555" s="52"/>
      <c r="WZR555" s="52"/>
      <c r="WZS555" s="52"/>
      <c r="WZT555" s="52"/>
      <c r="WZU555" s="52"/>
      <c r="WZV555" s="52"/>
      <c r="WZW555" s="52"/>
      <c r="WZX555" s="52"/>
      <c r="WZY555" s="52"/>
      <c r="WZZ555" s="52"/>
      <c r="XAA555" s="52"/>
      <c r="XAB555" s="52"/>
      <c r="XAC555" s="52"/>
      <c r="XAD555" s="52"/>
      <c r="XAE555" s="52"/>
      <c r="XAF555" s="52"/>
      <c r="XAG555" s="52"/>
      <c r="XAH555" s="52"/>
      <c r="XAI555" s="52"/>
      <c r="XAJ555" s="52"/>
      <c r="XAK555" s="52"/>
      <c r="XAL555" s="52"/>
      <c r="XAM555" s="52"/>
      <c r="XAN555" s="52"/>
      <c r="XAO555" s="52"/>
      <c r="XAP555" s="52"/>
      <c r="XAQ555" s="52"/>
      <c r="XAR555" s="52"/>
      <c r="XAS555" s="52"/>
      <c r="XAT555" s="52"/>
      <c r="XAU555" s="52"/>
      <c r="XAV555" s="52"/>
      <c r="XAW555" s="52"/>
      <c r="XAX555" s="52"/>
      <c r="XAY555" s="52"/>
      <c r="XAZ555" s="52"/>
      <c r="XBA555" s="52"/>
      <c r="XBB555" s="52"/>
      <c r="XBC555" s="52"/>
      <c r="XBD555" s="52"/>
      <c r="XBE555" s="52"/>
      <c r="XBF555" s="52"/>
      <c r="XBG555" s="52"/>
      <c r="XBH555" s="52"/>
      <c r="XBI555" s="52"/>
      <c r="XBJ555" s="52"/>
      <c r="XBK555" s="52"/>
      <c r="XBL555" s="52"/>
      <c r="XBM555" s="52"/>
      <c r="XBN555" s="52"/>
      <c r="XBO555" s="52"/>
      <c r="XBP555" s="52"/>
      <c r="XBQ555" s="52"/>
      <c r="XBR555" s="52"/>
      <c r="XBS555" s="52"/>
      <c r="XBT555" s="52"/>
      <c r="XBU555" s="52"/>
      <c r="XBV555" s="52"/>
      <c r="XBW555" s="52"/>
      <c r="XBX555" s="52"/>
      <c r="XBY555" s="52"/>
      <c r="XBZ555" s="52"/>
      <c r="XCA555" s="52"/>
      <c r="XCB555" s="52"/>
      <c r="XCC555" s="52"/>
      <c r="XCD555" s="52"/>
      <c r="XCE555" s="52"/>
      <c r="XCF555" s="52"/>
      <c r="XCG555" s="52"/>
      <c r="XCH555" s="52"/>
      <c r="XCI555" s="52"/>
      <c r="XCJ555" s="52"/>
      <c r="XCK555" s="52"/>
      <c r="XCL555" s="52"/>
      <c r="XCM555" s="52"/>
      <c r="XCN555" s="52"/>
      <c r="XCO555" s="52"/>
      <c r="XCP555" s="52"/>
      <c r="XCQ555" s="52"/>
      <c r="XCR555" s="52"/>
      <c r="XCS555" s="52"/>
      <c r="XCT555" s="52"/>
      <c r="XCU555" s="52"/>
      <c r="XCV555" s="52"/>
      <c r="XCW555" s="52"/>
      <c r="XCX555" s="52"/>
      <c r="XCY555" s="52"/>
      <c r="XCZ555" s="52"/>
      <c r="XDA555" s="52"/>
      <c r="XDB555" s="52"/>
      <c r="XDC555" s="52"/>
      <c r="XDD555" s="52"/>
      <c r="XDE555" s="52"/>
      <c r="XDF555" s="52"/>
      <c r="XDG555" s="52"/>
      <c r="XDH555" s="52"/>
      <c r="XDI555" s="52"/>
      <c r="XDJ555" s="52"/>
      <c r="XDK555" s="52"/>
      <c r="XDL555" s="52"/>
      <c r="XDM555" s="52"/>
      <c r="XDN555" s="52"/>
      <c r="XDO555" s="52"/>
      <c r="XDP555" s="52"/>
      <c r="XDQ555" s="52"/>
      <c r="XDR555" s="52"/>
      <c r="XDS555" s="52"/>
      <c r="XDT555" s="52"/>
      <c r="XDU555" s="52"/>
      <c r="XDV555" s="52"/>
      <c r="XDW555" s="52"/>
      <c r="XDX555" s="52"/>
      <c r="XDY555" s="52"/>
      <c r="XDZ555" s="52"/>
      <c r="XEA555" s="52"/>
      <c r="XEB555" s="52"/>
      <c r="XEC555" s="52"/>
      <c r="XED555" s="52"/>
      <c r="XEE555" s="52"/>
      <c r="XEF555" s="52"/>
      <c r="XEG555" s="52"/>
      <c r="XEH555" s="52"/>
      <c r="XEI555" s="52"/>
      <c r="XEJ555" s="52"/>
      <c r="XEK555" s="52"/>
      <c r="XEL555" s="52"/>
      <c r="XEM555" s="52"/>
      <c r="XEN555" s="52"/>
      <c r="XEO555" s="52"/>
      <c r="XEP555" s="52"/>
      <c r="XEQ555" s="52"/>
      <c r="XER555" s="52"/>
      <c r="XES555" s="52"/>
      <c r="XET555" s="52"/>
      <c r="XEU555" s="52"/>
      <c r="XEV555" s="52"/>
      <c r="XEW555" s="52"/>
      <c r="XEX555" s="52"/>
      <c r="XEY555" s="52"/>
      <c r="XEZ555" s="52"/>
      <c r="XFA555" s="52"/>
      <c r="XFB555" s="52"/>
      <c r="XFC555" s="52"/>
    </row>
    <row r="556" customFormat="1" ht="13.5" spans="1:10">
      <c r="A556" s="66" t="s">
        <v>3573</v>
      </c>
      <c r="B556" s="99">
        <v>1</v>
      </c>
      <c r="C556" s="68" t="s">
        <v>22</v>
      </c>
      <c r="D556" s="69">
        <v>16</v>
      </c>
      <c r="E556" s="68" t="s">
        <v>3574</v>
      </c>
      <c r="F556" s="70"/>
      <c r="G556" s="71"/>
      <c r="H556" s="107"/>
      <c r="I556" s="55"/>
      <c r="J556" s="3"/>
    </row>
    <row r="557" customFormat="1" ht="13.5" spans="1:10">
      <c r="A557" s="66" t="s">
        <v>3575</v>
      </c>
      <c r="B557" s="99">
        <v>1</v>
      </c>
      <c r="C557" s="68" t="s">
        <v>22</v>
      </c>
      <c r="D557" s="69">
        <v>16</v>
      </c>
      <c r="E557" s="68" t="s">
        <v>3576</v>
      </c>
      <c r="F557" s="70"/>
      <c r="G557" s="71"/>
      <c r="H557" s="107"/>
      <c r="I557" s="55"/>
      <c r="J557" s="3"/>
    </row>
    <row r="558" customFormat="1" ht="13.5" spans="1:10">
      <c r="A558" s="66" t="s">
        <v>3577</v>
      </c>
      <c r="B558" s="99">
        <v>1</v>
      </c>
      <c r="C558" s="68" t="s">
        <v>22</v>
      </c>
      <c r="D558" s="69">
        <v>16</v>
      </c>
      <c r="E558" s="68" t="s">
        <v>3578</v>
      </c>
      <c r="F558" s="70"/>
      <c r="G558" s="71"/>
      <c r="H558" s="107"/>
      <c r="I558" s="55"/>
      <c r="J558" s="3"/>
    </row>
    <row r="559" customFormat="1" ht="17" customHeight="1" spans="1:10">
      <c r="A559" s="66" t="s">
        <v>3579</v>
      </c>
      <c r="B559" s="67">
        <v>1</v>
      </c>
      <c r="C559" s="68" t="s">
        <v>22</v>
      </c>
      <c r="D559" s="69">
        <v>16</v>
      </c>
      <c r="E559" s="68" t="s">
        <v>3580</v>
      </c>
      <c r="F559" s="70"/>
      <c r="G559" s="71"/>
      <c r="H559" s="107"/>
      <c r="I559" s="55"/>
      <c r="J559" s="3"/>
    </row>
    <row r="560" customFormat="1" ht="17" customHeight="1" spans="1:10">
      <c r="A560" s="66"/>
      <c r="B560" s="72"/>
      <c r="C560" s="73" t="s">
        <v>22</v>
      </c>
      <c r="D560" s="74" t="s">
        <v>1840</v>
      </c>
      <c r="E560" s="73" t="s">
        <v>2658</v>
      </c>
      <c r="F560" s="177" t="s">
        <v>2659</v>
      </c>
      <c r="G560" s="75"/>
      <c r="H560" s="107"/>
      <c r="I560" s="55"/>
      <c r="J560" s="3"/>
    </row>
    <row r="561" ht="13" customHeight="1" spans="1:9">
      <c r="A561" s="66"/>
      <c r="B561" s="72"/>
      <c r="C561" s="73" t="s">
        <v>22</v>
      </c>
      <c r="D561" s="74" t="s">
        <v>1843</v>
      </c>
      <c r="E561" s="73" t="s">
        <v>2660</v>
      </c>
      <c r="F561" s="73" t="s">
        <v>2661</v>
      </c>
      <c r="G561" s="75"/>
      <c r="I561" s="55"/>
    </row>
    <row r="562" ht="13" customHeight="1" spans="1:9">
      <c r="A562" s="66"/>
      <c r="B562" s="72"/>
      <c r="C562" s="73" t="s">
        <v>22</v>
      </c>
      <c r="D562" s="74" t="s">
        <v>1828</v>
      </c>
      <c r="E562" s="73" t="s">
        <v>3327</v>
      </c>
      <c r="F562" s="73"/>
      <c r="G562" s="75"/>
      <c r="I562" s="55"/>
    </row>
    <row r="563" ht="13" customHeight="1" spans="1:9">
      <c r="A563" s="66"/>
      <c r="B563" s="72"/>
      <c r="C563" s="73" t="s">
        <v>22</v>
      </c>
      <c r="D563" s="74">
        <v>12</v>
      </c>
      <c r="E563" s="73" t="s">
        <v>2662</v>
      </c>
      <c r="F563" s="73" t="s">
        <v>3563</v>
      </c>
      <c r="G563" s="75"/>
      <c r="I563" s="55"/>
    </row>
    <row r="564" ht="13" customHeight="1" spans="1:9">
      <c r="A564" s="66"/>
      <c r="B564" s="76"/>
      <c r="C564" s="73" t="s">
        <v>22</v>
      </c>
      <c r="D564" s="74" t="s">
        <v>2664</v>
      </c>
      <c r="E564" s="73" t="s">
        <v>3330</v>
      </c>
      <c r="F564" s="73"/>
      <c r="G564" s="75"/>
      <c r="I564" s="55"/>
    </row>
    <row r="565" ht="13" customHeight="1" spans="1:9">
      <c r="A565" s="66" t="s">
        <v>3581</v>
      </c>
      <c r="B565" s="99">
        <v>1</v>
      </c>
      <c r="C565" s="68" t="s">
        <v>22</v>
      </c>
      <c r="D565" s="69">
        <v>16</v>
      </c>
      <c r="E565" s="68" t="s">
        <v>3582</v>
      </c>
      <c r="F565" s="70"/>
      <c r="G565" s="71"/>
      <c r="I565" s="55"/>
    </row>
    <row r="566" ht="13" customHeight="1" spans="1:7">
      <c r="A566" s="66" t="s">
        <v>3583</v>
      </c>
      <c r="B566" s="99">
        <v>1</v>
      </c>
      <c r="C566" s="68" t="s">
        <v>22</v>
      </c>
      <c r="D566" s="69">
        <v>16</v>
      </c>
      <c r="E566" s="68" t="s">
        <v>3584</v>
      </c>
      <c r="F566" s="70"/>
      <c r="G566" s="71"/>
    </row>
    <row r="567" ht="13" customHeight="1" spans="1:7">
      <c r="A567" s="66" t="s">
        <v>3585</v>
      </c>
      <c r="B567" s="99">
        <v>1</v>
      </c>
      <c r="C567" s="68" t="s">
        <v>22</v>
      </c>
      <c r="D567" s="69">
        <v>16</v>
      </c>
      <c r="E567" s="68" t="s">
        <v>3586</v>
      </c>
      <c r="F567" s="70"/>
      <c r="G567" s="71"/>
    </row>
    <row r="568" ht="13" customHeight="1" spans="1:7">
      <c r="A568" s="66" t="s">
        <v>3587</v>
      </c>
      <c r="B568" s="99">
        <v>1</v>
      </c>
      <c r="C568" s="68" t="s">
        <v>22</v>
      </c>
      <c r="D568" s="69">
        <v>16</v>
      </c>
      <c r="E568" s="68" t="s">
        <v>3588</v>
      </c>
      <c r="F568" s="70"/>
      <c r="G568" s="71"/>
    </row>
    <row r="569" ht="13" customHeight="1" spans="1:7">
      <c r="A569" s="66" t="s">
        <v>3589</v>
      </c>
      <c r="B569" s="67">
        <v>1</v>
      </c>
      <c r="C569" s="68" t="s">
        <v>22</v>
      </c>
      <c r="D569" s="69">
        <v>16</v>
      </c>
      <c r="E569" s="68" t="s">
        <v>3590</v>
      </c>
      <c r="F569" s="70"/>
      <c r="G569" s="71"/>
    </row>
    <row r="570" ht="39" customHeight="1" spans="1:7">
      <c r="A570" s="66"/>
      <c r="B570" s="72"/>
      <c r="C570" s="73"/>
      <c r="D570" s="74" t="s">
        <v>2576</v>
      </c>
      <c r="E570" s="73" t="s">
        <v>2567</v>
      </c>
      <c r="F570" s="160"/>
      <c r="G570" s="98"/>
    </row>
    <row r="571" ht="64" customHeight="1" spans="1:9">
      <c r="A571" s="66"/>
      <c r="B571" s="72"/>
      <c r="C571" s="73" t="s">
        <v>716</v>
      </c>
      <c r="D571" s="74" t="s">
        <v>3024</v>
      </c>
      <c r="E571" s="73" t="s">
        <v>3591</v>
      </c>
      <c r="F571" s="160" t="s">
        <v>3592</v>
      </c>
      <c r="G571" s="98"/>
      <c r="I571" s="162" t="s">
        <v>3593</v>
      </c>
    </row>
    <row r="572" ht="13" customHeight="1" spans="1:7">
      <c r="A572" s="66"/>
      <c r="B572" s="72"/>
      <c r="C572" s="73" t="s">
        <v>716</v>
      </c>
      <c r="D572" s="174">
        <v>3</v>
      </c>
      <c r="E572" s="84" t="s">
        <v>3594</v>
      </c>
      <c r="F572" s="84" t="s">
        <v>3595</v>
      </c>
      <c r="G572" s="75" t="s">
        <v>742</v>
      </c>
    </row>
    <row r="573" ht="36" customHeight="1" spans="1:9">
      <c r="A573" s="66"/>
      <c r="B573" s="72"/>
      <c r="C573" s="73" t="s">
        <v>716</v>
      </c>
      <c r="D573" s="74">
        <v>2</v>
      </c>
      <c r="E573" s="73" t="s">
        <v>3596</v>
      </c>
      <c r="F573" s="73" t="s">
        <v>3597</v>
      </c>
      <c r="G573" s="75" t="s">
        <v>742</v>
      </c>
      <c r="I573" s="162" t="s">
        <v>3598</v>
      </c>
    </row>
    <row r="574" ht="45" customHeight="1" spans="1:9">
      <c r="A574" s="66"/>
      <c r="B574" s="72"/>
      <c r="C574" s="73" t="s">
        <v>716</v>
      </c>
      <c r="D574" s="74">
        <v>1</v>
      </c>
      <c r="E574" s="73" t="s">
        <v>3599</v>
      </c>
      <c r="F574" s="73" t="s">
        <v>3600</v>
      </c>
      <c r="G574" s="75" t="s">
        <v>742</v>
      </c>
      <c r="I574" s="162" t="s">
        <v>3598</v>
      </c>
    </row>
    <row r="575" ht="43" customHeight="1" spans="1:9">
      <c r="A575" s="66"/>
      <c r="B575" s="76"/>
      <c r="C575" s="73" t="s">
        <v>716</v>
      </c>
      <c r="D575" s="174">
        <v>0</v>
      </c>
      <c r="E575" s="84" t="s">
        <v>3601</v>
      </c>
      <c r="F575" s="84" t="s">
        <v>3602</v>
      </c>
      <c r="G575" s="75" t="s">
        <v>742</v>
      </c>
      <c r="I575" s="52">
        <v>37446</v>
      </c>
    </row>
    <row r="576" ht="13" customHeight="1" spans="1:9">
      <c r="A576" s="66" t="s">
        <v>3603</v>
      </c>
      <c r="B576" s="99">
        <v>1</v>
      </c>
      <c r="C576" s="68" t="s">
        <v>22</v>
      </c>
      <c r="D576" s="69">
        <v>16</v>
      </c>
      <c r="E576" s="68" t="s">
        <v>3604</v>
      </c>
      <c r="F576" s="68"/>
      <c r="G576" s="71"/>
      <c r="I576" s="162" t="s">
        <v>3605</v>
      </c>
    </row>
    <row r="577" ht="13" customHeight="1" spans="1:7">
      <c r="A577" s="66" t="s">
        <v>3606</v>
      </c>
      <c r="B577" s="99">
        <v>1</v>
      </c>
      <c r="C577" s="68" t="s">
        <v>22</v>
      </c>
      <c r="D577" s="69">
        <v>16</v>
      </c>
      <c r="E577" s="68" t="s">
        <v>3607</v>
      </c>
      <c r="F577" s="68"/>
      <c r="G577" s="71"/>
    </row>
    <row r="578" ht="13" customHeight="1" spans="1:7">
      <c r="A578" s="66" t="s">
        <v>3608</v>
      </c>
      <c r="B578" s="99">
        <v>1</v>
      </c>
      <c r="C578" s="68" t="s">
        <v>22</v>
      </c>
      <c r="D578" s="69">
        <v>16</v>
      </c>
      <c r="E578" s="68" t="s">
        <v>3609</v>
      </c>
      <c r="F578" s="70"/>
      <c r="G578" s="71"/>
    </row>
    <row r="579" ht="13" customHeight="1" spans="1:9">
      <c r="A579" s="66" t="s">
        <v>3610</v>
      </c>
      <c r="B579" s="99">
        <v>1</v>
      </c>
      <c r="C579" s="68" t="s">
        <v>22</v>
      </c>
      <c r="D579" s="69">
        <v>16</v>
      </c>
      <c r="E579" s="68" t="s">
        <v>3611</v>
      </c>
      <c r="F579" s="70"/>
      <c r="G579" s="71"/>
      <c r="I579" s="52">
        <v>37448</v>
      </c>
    </row>
    <row r="580" ht="13" customHeight="1" spans="1:7">
      <c r="A580" s="66" t="s">
        <v>3612</v>
      </c>
      <c r="B580" s="67">
        <v>1</v>
      </c>
      <c r="C580" s="68" t="s">
        <v>22</v>
      </c>
      <c r="D580" s="69">
        <v>16</v>
      </c>
      <c r="E580" s="68" t="s">
        <v>3613</v>
      </c>
      <c r="F580" s="70"/>
      <c r="G580" s="71"/>
    </row>
    <row r="581" ht="13" customHeight="1" spans="1:9">
      <c r="A581" s="66"/>
      <c r="B581" s="72"/>
      <c r="C581" s="73" t="s">
        <v>22</v>
      </c>
      <c r="D581" s="74" t="s">
        <v>3614</v>
      </c>
      <c r="E581" s="73" t="s">
        <v>2529</v>
      </c>
      <c r="F581" s="73" t="s">
        <v>65</v>
      </c>
      <c r="G581" s="75">
        <v>0</v>
      </c>
      <c r="I581" s="52">
        <v>37449</v>
      </c>
    </row>
    <row r="582" ht="42" customHeight="1" spans="1:9">
      <c r="A582" s="66"/>
      <c r="B582" s="76"/>
      <c r="C582" s="73" t="s">
        <v>716</v>
      </c>
      <c r="D582" s="74" t="s">
        <v>3615</v>
      </c>
      <c r="E582" s="73" t="s">
        <v>3616</v>
      </c>
      <c r="F582" s="73" t="s">
        <v>3617</v>
      </c>
      <c r="G582" s="75" t="s">
        <v>3618</v>
      </c>
      <c r="I582" s="52">
        <v>9000</v>
      </c>
    </row>
    <row r="583" ht="13" customHeight="1" spans="1:7">
      <c r="A583" s="66" t="s">
        <v>3619</v>
      </c>
      <c r="B583" s="99">
        <v>1</v>
      </c>
      <c r="C583" s="68" t="s">
        <v>716</v>
      </c>
      <c r="D583" s="69">
        <v>16</v>
      </c>
      <c r="E583" s="68" t="s">
        <v>3620</v>
      </c>
      <c r="F583" s="68"/>
      <c r="G583" s="71"/>
    </row>
    <row r="584" ht="13" customHeight="1" spans="1:7">
      <c r="A584" s="66" t="s">
        <v>3621</v>
      </c>
      <c r="B584" s="99">
        <v>1</v>
      </c>
      <c r="C584" s="68" t="s">
        <v>716</v>
      </c>
      <c r="D584" s="69">
        <v>16</v>
      </c>
      <c r="E584" s="68" t="s">
        <v>3622</v>
      </c>
      <c r="F584" s="68"/>
      <c r="G584" s="71"/>
    </row>
    <row r="585" ht="13" customHeight="1" spans="1:7">
      <c r="A585" s="66" t="s">
        <v>3623</v>
      </c>
      <c r="B585" s="99">
        <v>1</v>
      </c>
      <c r="C585" s="68" t="s">
        <v>716</v>
      </c>
      <c r="D585" s="69">
        <v>16</v>
      </c>
      <c r="E585" s="68" t="s">
        <v>3624</v>
      </c>
      <c r="F585" s="70"/>
      <c r="G585" s="71"/>
    </row>
    <row r="586" ht="13" customHeight="1" spans="1:7">
      <c r="A586" s="66" t="s">
        <v>3625</v>
      </c>
      <c r="B586" s="99">
        <v>1</v>
      </c>
      <c r="C586" s="68" t="s">
        <v>716</v>
      </c>
      <c r="D586" s="69">
        <v>16</v>
      </c>
      <c r="E586" s="68" t="s">
        <v>3626</v>
      </c>
      <c r="F586" s="70"/>
      <c r="G586" s="71"/>
    </row>
    <row r="587" ht="13" customHeight="1" spans="1:7">
      <c r="A587" s="66" t="s">
        <v>3627</v>
      </c>
      <c r="B587" s="67">
        <v>1</v>
      </c>
      <c r="C587" s="68" t="s">
        <v>716</v>
      </c>
      <c r="D587" s="69">
        <v>16</v>
      </c>
      <c r="E587" s="68" t="s">
        <v>3628</v>
      </c>
      <c r="F587" s="70"/>
      <c r="G587" s="71"/>
    </row>
    <row r="588" ht="13" customHeight="1" spans="1:7">
      <c r="A588" s="66"/>
      <c r="B588" s="72"/>
      <c r="C588" s="73" t="s">
        <v>22</v>
      </c>
      <c r="D588" s="74" t="s">
        <v>2576</v>
      </c>
      <c r="E588" s="73" t="s">
        <v>2567</v>
      </c>
      <c r="F588" s="73" t="s">
        <v>65</v>
      </c>
      <c r="G588" s="75">
        <v>0</v>
      </c>
    </row>
    <row r="589" ht="43" customHeight="1" spans="1:9">
      <c r="A589" s="66"/>
      <c r="B589" s="72"/>
      <c r="C589" s="73" t="s">
        <v>716</v>
      </c>
      <c r="D589" s="74" t="s">
        <v>3024</v>
      </c>
      <c r="E589" s="73" t="s">
        <v>3629</v>
      </c>
      <c r="F589" s="73" t="s">
        <v>3630</v>
      </c>
      <c r="G589" s="75" t="s">
        <v>2517</v>
      </c>
      <c r="I589" s="162" t="s">
        <v>3631</v>
      </c>
    </row>
    <row r="590" ht="51" customHeight="1" spans="1:9">
      <c r="A590" s="66"/>
      <c r="B590" s="76"/>
      <c r="C590" s="73" t="s">
        <v>716</v>
      </c>
      <c r="D590" s="74" t="s">
        <v>2638</v>
      </c>
      <c r="E590" s="73" t="s">
        <v>3632</v>
      </c>
      <c r="F590" s="73" t="s">
        <v>3633</v>
      </c>
      <c r="G590" s="75" t="s">
        <v>2517</v>
      </c>
      <c r="I590" s="162" t="s">
        <v>3631</v>
      </c>
    </row>
    <row r="591" ht="11" customHeight="1" spans="1:9">
      <c r="A591" s="66" t="s">
        <v>3634</v>
      </c>
      <c r="B591" s="99">
        <v>1</v>
      </c>
      <c r="C591" s="68" t="s">
        <v>716</v>
      </c>
      <c r="D591" s="69">
        <v>16</v>
      </c>
      <c r="E591" s="68" t="s">
        <v>3635</v>
      </c>
      <c r="F591" s="68"/>
      <c r="G591" s="113"/>
      <c r="I591" s="162" t="s">
        <v>3636</v>
      </c>
    </row>
    <row r="592" ht="11" customHeight="1" spans="1:9">
      <c r="A592" s="66" t="s">
        <v>3637</v>
      </c>
      <c r="B592" s="99">
        <v>1</v>
      </c>
      <c r="C592" s="68" t="s">
        <v>716</v>
      </c>
      <c r="D592" s="69">
        <v>16</v>
      </c>
      <c r="E592" s="68" t="s">
        <v>3638</v>
      </c>
      <c r="F592" s="68"/>
      <c r="G592" s="113"/>
      <c r="I592" s="162"/>
    </row>
    <row r="593" ht="11" customHeight="1" spans="1:9">
      <c r="A593" s="66" t="s">
        <v>3639</v>
      </c>
      <c r="B593" s="99">
        <v>1</v>
      </c>
      <c r="C593" s="68" t="s">
        <v>716</v>
      </c>
      <c r="D593" s="69">
        <v>16</v>
      </c>
      <c r="E593" s="68" t="s">
        <v>3640</v>
      </c>
      <c r="F593" s="68"/>
      <c r="G593" s="113"/>
      <c r="I593" s="162"/>
    </row>
    <row r="594" ht="11" customHeight="1" spans="1:9">
      <c r="A594" s="66" t="s">
        <v>3641</v>
      </c>
      <c r="B594" s="99">
        <v>1</v>
      </c>
      <c r="C594" s="68" t="s">
        <v>716</v>
      </c>
      <c r="D594" s="69">
        <v>16</v>
      </c>
      <c r="E594" s="68" t="s">
        <v>3642</v>
      </c>
      <c r="F594" s="68"/>
      <c r="G594" s="113"/>
      <c r="I594" s="162"/>
    </row>
    <row r="595" ht="11" customHeight="1" spans="1:9">
      <c r="A595" s="66" t="s">
        <v>3643</v>
      </c>
      <c r="B595" s="67">
        <v>1</v>
      </c>
      <c r="C595" s="68" t="s">
        <v>716</v>
      </c>
      <c r="D595" s="69">
        <v>16</v>
      </c>
      <c r="E595" s="68" t="s">
        <v>3644</v>
      </c>
      <c r="F595" s="68"/>
      <c r="G595" s="113"/>
      <c r="I595" s="162"/>
    </row>
    <row r="596" ht="11" customHeight="1" spans="1:9">
      <c r="A596" s="66"/>
      <c r="B596" s="72"/>
      <c r="C596" s="73"/>
      <c r="D596" s="74" t="s">
        <v>1840</v>
      </c>
      <c r="E596" s="73" t="s">
        <v>3645</v>
      </c>
      <c r="F596" s="73" t="s">
        <v>3141</v>
      </c>
      <c r="G596" s="75"/>
      <c r="I596" s="162" t="s">
        <v>3646</v>
      </c>
    </row>
    <row r="597" ht="11" customHeight="1" spans="1:9">
      <c r="A597" s="66"/>
      <c r="B597" s="72"/>
      <c r="C597" s="73"/>
      <c r="D597" s="74" t="s">
        <v>1843</v>
      </c>
      <c r="E597" s="73" t="s">
        <v>2567</v>
      </c>
      <c r="F597" s="73"/>
      <c r="G597" s="75"/>
      <c r="I597" s="162"/>
    </row>
    <row r="598" ht="25" customHeight="1" spans="1:9">
      <c r="A598" s="66"/>
      <c r="B598" s="72"/>
      <c r="C598" s="73"/>
      <c r="D598" s="74" t="s">
        <v>3647</v>
      </c>
      <c r="E598" s="73" t="s">
        <v>3648</v>
      </c>
      <c r="F598" s="73" t="s">
        <v>3649</v>
      </c>
      <c r="G598" s="75"/>
      <c r="I598" s="178" t="s">
        <v>3650</v>
      </c>
    </row>
    <row r="599" ht="11" customHeight="1" spans="1:9">
      <c r="A599" s="66"/>
      <c r="B599" s="72"/>
      <c r="C599" s="73"/>
      <c r="D599" s="74" t="s">
        <v>48</v>
      </c>
      <c r="E599" s="73" t="s">
        <v>3651</v>
      </c>
      <c r="F599" s="73" t="s">
        <v>3141</v>
      </c>
      <c r="G599" s="75"/>
      <c r="I599" s="162" t="s">
        <v>3652</v>
      </c>
    </row>
    <row r="600" ht="11" customHeight="1" spans="1:9">
      <c r="A600" s="66"/>
      <c r="B600" s="72"/>
      <c r="C600" s="73"/>
      <c r="D600" s="74" t="s">
        <v>1833</v>
      </c>
      <c r="E600" s="73" t="s">
        <v>3653</v>
      </c>
      <c r="F600" s="73" t="s">
        <v>3141</v>
      </c>
      <c r="G600" s="75"/>
      <c r="I600" s="162"/>
    </row>
    <row r="601" ht="11" customHeight="1" spans="1:9">
      <c r="A601" s="66"/>
      <c r="B601" s="72"/>
      <c r="C601" s="73"/>
      <c r="D601" s="74" t="s">
        <v>1835</v>
      </c>
      <c r="E601" s="73" t="s">
        <v>3654</v>
      </c>
      <c r="F601" s="73" t="s">
        <v>3141</v>
      </c>
      <c r="G601" s="75"/>
      <c r="I601" s="162"/>
    </row>
    <row r="602" ht="11" customHeight="1" spans="1:9">
      <c r="A602" s="66"/>
      <c r="B602" s="72"/>
      <c r="C602" s="73"/>
      <c r="D602" s="74" t="s">
        <v>1851</v>
      </c>
      <c r="E602" s="73" t="s">
        <v>3655</v>
      </c>
      <c r="F602" s="73" t="s">
        <v>3141</v>
      </c>
      <c r="G602" s="75"/>
      <c r="I602" s="162"/>
    </row>
    <row r="603" ht="11" customHeight="1" spans="1:9">
      <c r="A603" s="66"/>
      <c r="B603" s="72"/>
      <c r="C603" s="73"/>
      <c r="D603" s="74" t="s">
        <v>1853</v>
      </c>
      <c r="E603" s="73" t="s">
        <v>3656</v>
      </c>
      <c r="F603" s="73" t="s">
        <v>3141</v>
      </c>
      <c r="G603" s="75"/>
      <c r="I603" s="162" t="s">
        <v>3646</v>
      </c>
    </row>
    <row r="604" ht="11" customHeight="1" spans="1:9">
      <c r="A604" s="66"/>
      <c r="B604" s="72"/>
      <c r="C604" s="73"/>
      <c r="D604" s="74" t="s">
        <v>2069</v>
      </c>
      <c r="E604" s="73" t="s">
        <v>2567</v>
      </c>
      <c r="F604" s="73"/>
      <c r="G604" s="75"/>
      <c r="I604" s="162"/>
    </row>
    <row r="605" ht="26" customHeight="1" spans="1:9">
      <c r="A605" s="66"/>
      <c r="B605" s="72"/>
      <c r="C605" s="73"/>
      <c r="D605" s="74" t="s">
        <v>2635</v>
      </c>
      <c r="E605" s="73" t="s">
        <v>3657</v>
      </c>
      <c r="F605" s="73" t="s">
        <v>3658</v>
      </c>
      <c r="G605" s="75"/>
      <c r="I605" s="162" t="s">
        <v>3650</v>
      </c>
    </row>
    <row r="606" ht="11" customHeight="1" spans="1:9">
      <c r="A606" s="66"/>
      <c r="B606" s="72"/>
      <c r="C606" s="73"/>
      <c r="D606" s="74" t="s">
        <v>2075</v>
      </c>
      <c r="E606" s="73" t="s">
        <v>3659</v>
      </c>
      <c r="F606" s="73" t="s">
        <v>3141</v>
      </c>
      <c r="G606" s="75"/>
      <c r="I606" s="162" t="s">
        <v>3652</v>
      </c>
    </row>
    <row r="607" ht="11" customHeight="1" spans="1:9">
      <c r="A607" s="66"/>
      <c r="B607" s="72"/>
      <c r="C607" s="73"/>
      <c r="D607" s="74" t="s">
        <v>1819</v>
      </c>
      <c r="E607" s="73" t="s">
        <v>3660</v>
      </c>
      <c r="F607" s="73" t="s">
        <v>3141</v>
      </c>
      <c r="G607" s="75"/>
      <c r="I607" s="162"/>
    </row>
    <row r="608" ht="11" customHeight="1" spans="1:9">
      <c r="A608" s="66"/>
      <c r="B608" s="72"/>
      <c r="C608" s="73"/>
      <c r="D608" s="74" t="s">
        <v>1821</v>
      </c>
      <c r="E608" s="73" t="s">
        <v>3661</v>
      </c>
      <c r="F608" s="73" t="s">
        <v>3141</v>
      </c>
      <c r="G608" s="75"/>
      <c r="I608" s="162"/>
    </row>
    <row r="609" ht="11" customHeight="1" spans="1:9">
      <c r="A609" s="66"/>
      <c r="B609" s="76"/>
      <c r="C609" s="73"/>
      <c r="D609" s="74" t="s">
        <v>1823</v>
      </c>
      <c r="E609" s="73" t="s">
        <v>3662</v>
      </c>
      <c r="F609" s="73" t="s">
        <v>3141</v>
      </c>
      <c r="G609" s="75"/>
      <c r="I609" s="162"/>
    </row>
    <row r="610" ht="13" customHeight="1" spans="1:7">
      <c r="A610" s="66" t="s">
        <v>3663</v>
      </c>
      <c r="B610" s="99">
        <v>1</v>
      </c>
      <c r="C610" s="79" t="s">
        <v>22</v>
      </c>
      <c r="D610" s="80">
        <v>16</v>
      </c>
      <c r="E610" s="79" t="s">
        <v>3664</v>
      </c>
      <c r="F610" s="79"/>
      <c r="G610" s="82"/>
    </row>
    <row r="611" ht="13" customHeight="1" spans="1:7">
      <c r="A611" s="66" t="s">
        <v>3665</v>
      </c>
      <c r="B611" s="99">
        <v>1</v>
      </c>
      <c r="C611" s="79" t="s">
        <v>22</v>
      </c>
      <c r="D611" s="80">
        <v>16</v>
      </c>
      <c r="E611" s="79" t="s">
        <v>3666</v>
      </c>
      <c r="F611" s="79"/>
      <c r="G611" s="82"/>
    </row>
    <row r="612" ht="13" customHeight="1" spans="1:7">
      <c r="A612" s="66" t="s">
        <v>3667</v>
      </c>
      <c r="B612" s="99">
        <v>1</v>
      </c>
      <c r="C612" s="79" t="s">
        <v>22</v>
      </c>
      <c r="D612" s="80">
        <v>16</v>
      </c>
      <c r="E612" s="79" t="s">
        <v>3668</v>
      </c>
      <c r="F612" s="81"/>
      <c r="G612" s="82"/>
    </row>
    <row r="613" ht="13" customHeight="1" spans="1:9">
      <c r="A613" s="66" t="s">
        <v>3669</v>
      </c>
      <c r="B613" s="99">
        <v>1</v>
      </c>
      <c r="C613" s="79" t="s">
        <v>22</v>
      </c>
      <c r="D613" s="80">
        <v>16</v>
      </c>
      <c r="E613" s="79" t="s">
        <v>3670</v>
      </c>
      <c r="F613" s="81"/>
      <c r="G613" s="82"/>
      <c r="I613" s="52">
        <v>37456</v>
      </c>
    </row>
    <row r="614" ht="13" customHeight="1" spans="1:7">
      <c r="A614" s="66" t="s">
        <v>3671</v>
      </c>
      <c r="B614" s="67">
        <v>1</v>
      </c>
      <c r="C614" s="79" t="s">
        <v>22</v>
      </c>
      <c r="D614" s="80">
        <v>16</v>
      </c>
      <c r="E614" s="79" t="s">
        <v>3672</v>
      </c>
      <c r="F614" s="81"/>
      <c r="G614" s="82"/>
    </row>
    <row r="615" ht="13" customHeight="1" spans="1:9">
      <c r="A615" s="66"/>
      <c r="B615" s="72"/>
      <c r="C615" s="84" t="s">
        <v>22</v>
      </c>
      <c r="D615" s="87" t="s">
        <v>2737</v>
      </c>
      <c r="E615" s="84" t="s">
        <v>2567</v>
      </c>
      <c r="F615" s="84" t="s">
        <v>3673</v>
      </c>
      <c r="G615" s="86">
        <v>0</v>
      </c>
      <c r="I615" s="52">
        <v>37457</v>
      </c>
    </row>
    <row r="616" ht="13" customHeight="1" spans="1:9">
      <c r="A616" s="66"/>
      <c r="B616" s="76"/>
      <c r="C616" s="84" t="s">
        <v>2738</v>
      </c>
      <c r="D616" s="87">
        <v>0</v>
      </c>
      <c r="E616" s="84" t="s">
        <v>3674</v>
      </c>
      <c r="F616" s="84" t="s">
        <v>3675</v>
      </c>
      <c r="G616" s="86" t="s">
        <v>742</v>
      </c>
      <c r="I616" s="52">
        <v>37458</v>
      </c>
    </row>
    <row r="617" ht="13" customHeight="1" spans="1:9">
      <c r="A617" s="66" t="s">
        <v>3676</v>
      </c>
      <c r="B617" s="99">
        <v>1</v>
      </c>
      <c r="C617" s="68" t="s">
        <v>22</v>
      </c>
      <c r="D617" s="69">
        <v>16</v>
      </c>
      <c r="E617" s="68" t="s">
        <v>3677</v>
      </c>
      <c r="F617" s="68" t="s">
        <v>3678</v>
      </c>
      <c r="G617" s="71"/>
      <c r="I617" s="179" t="s">
        <v>3679</v>
      </c>
    </row>
    <row r="618" ht="13" customHeight="1" spans="1:9">
      <c r="A618" s="66" t="s">
        <v>3680</v>
      </c>
      <c r="B618" s="99">
        <v>1</v>
      </c>
      <c r="C618" s="68" t="s">
        <v>22</v>
      </c>
      <c r="D618" s="69">
        <v>16</v>
      </c>
      <c r="E618" s="68" t="s">
        <v>3681</v>
      </c>
      <c r="F618" s="70"/>
      <c r="G618" s="71"/>
      <c r="I618" s="179"/>
    </row>
    <row r="619" ht="13" customHeight="1" spans="1:9">
      <c r="A619" s="66" t="s">
        <v>3682</v>
      </c>
      <c r="B619" s="99">
        <v>1</v>
      </c>
      <c r="C619" s="68" t="s">
        <v>22</v>
      </c>
      <c r="D619" s="69">
        <v>16</v>
      </c>
      <c r="E619" s="68" t="s">
        <v>3683</v>
      </c>
      <c r="F619" s="70"/>
      <c r="G619" s="71"/>
      <c r="I619" s="179"/>
    </row>
    <row r="620" ht="13" customHeight="1" spans="1:9">
      <c r="A620" s="66" t="s">
        <v>3684</v>
      </c>
      <c r="B620" s="99">
        <v>1</v>
      </c>
      <c r="C620" s="68" t="s">
        <v>22</v>
      </c>
      <c r="D620" s="69">
        <v>16</v>
      </c>
      <c r="E620" s="68" t="s">
        <v>3685</v>
      </c>
      <c r="F620" s="70"/>
      <c r="G620" s="71"/>
      <c r="I620" s="179"/>
    </row>
    <row r="621" ht="13" customHeight="1" spans="1:9">
      <c r="A621" s="66" t="s">
        <v>3686</v>
      </c>
      <c r="B621" s="67">
        <v>1</v>
      </c>
      <c r="C621" s="68" t="s">
        <v>22</v>
      </c>
      <c r="D621" s="69">
        <v>16</v>
      </c>
      <c r="E621" s="68" t="s">
        <v>3687</v>
      </c>
      <c r="F621" s="70"/>
      <c r="G621" s="71"/>
      <c r="I621" s="179"/>
    </row>
    <row r="622" ht="13" customHeight="1" spans="1:9">
      <c r="A622" s="66"/>
      <c r="B622" s="72"/>
      <c r="C622" s="73" t="s">
        <v>22</v>
      </c>
      <c r="D622" s="74">
        <v>15</v>
      </c>
      <c r="E622" s="73" t="s">
        <v>3688</v>
      </c>
      <c r="F622" s="73" t="s">
        <v>3689</v>
      </c>
      <c r="G622" s="75" t="s">
        <v>742</v>
      </c>
      <c r="I622" s="180" t="s">
        <v>3690</v>
      </c>
    </row>
    <row r="623" ht="13" customHeight="1" spans="1:9">
      <c r="A623" s="66"/>
      <c r="B623" s="72"/>
      <c r="C623" s="73" t="s">
        <v>22</v>
      </c>
      <c r="D623" s="74">
        <v>14</v>
      </c>
      <c r="E623" s="73" t="s">
        <v>3691</v>
      </c>
      <c r="F623" s="73" t="s">
        <v>3692</v>
      </c>
      <c r="G623" s="75" t="s">
        <v>742</v>
      </c>
      <c r="I623" s="180" t="s">
        <v>3693</v>
      </c>
    </row>
    <row r="624" ht="18" customHeight="1" spans="1:9">
      <c r="A624" s="66"/>
      <c r="B624" s="72"/>
      <c r="C624" s="73" t="s">
        <v>22</v>
      </c>
      <c r="D624" s="74">
        <v>13</v>
      </c>
      <c r="E624" s="73" t="s">
        <v>3694</v>
      </c>
      <c r="F624" s="73" t="s">
        <v>3695</v>
      </c>
      <c r="G624" s="75" t="s">
        <v>742</v>
      </c>
      <c r="I624" s="181" t="s">
        <v>3696</v>
      </c>
    </row>
    <row r="625" ht="13" customHeight="1" spans="1:9">
      <c r="A625" s="66"/>
      <c r="B625" s="72"/>
      <c r="C625" s="73" t="s">
        <v>22</v>
      </c>
      <c r="D625" s="74">
        <v>12</v>
      </c>
      <c r="E625" s="73" t="s">
        <v>3697</v>
      </c>
      <c r="F625" s="73" t="s">
        <v>3698</v>
      </c>
      <c r="G625" s="75" t="s">
        <v>742</v>
      </c>
      <c r="I625" s="180" t="s">
        <v>3699</v>
      </c>
    </row>
    <row r="626" ht="13" customHeight="1" spans="1:9">
      <c r="A626" s="66"/>
      <c r="B626" s="72"/>
      <c r="C626" s="73" t="s">
        <v>22</v>
      </c>
      <c r="D626" s="74">
        <v>11</v>
      </c>
      <c r="E626" s="73" t="s">
        <v>3700</v>
      </c>
      <c r="F626" s="73" t="s">
        <v>3701</v>
      </c>
      <c r="G626" s="75" t="s">
        <v>742</v>
      </c>
      <c r="I626" s="180" t="s">
        <v>3690</v>
      </c>
    </row>
    <row r="627" ht="13" customHeight="1" spans="1:9">
      <c r="A627" s="66"/>
      <c r="B627" s="72"/>
      <c r="C627" s="73" t="s">
        <v>22</v>
      </c>
      <c r="D627" s="74">
        <v>10</v>
      </c>
      <c r="E627" s="73" t="s">
        <v>3702</v>
      </c>
      <c r="F627" s="73" t="s">
        <v>3703</v>
      </c>
      <c r="G627" s="75" t="s">
        <v>742</v>
      </c>
      <c r="I627" s="180" t="s">
        <v>3704</v>
      </c>
    </row>
    <row r="628" ht="13" customHeight="1" spans="1:9">
      <c r="A628" s="66"/>
      <c r="B628" s="72"/>
      <c r="C628" s="73" t="s">
        <v>22</v>
      </c>
      <c r="D628" s="74">
        <v>9</v>
      </c>
      <c r="E628" s="73" t="s">
        <v>3705</v>
      </c>
      <c r="F628" s="73" t="s">
        <v>3706</v>
      </c>
      <c r="G628" s="75" t="s">
        <v>742</v>
      </c>
      <c r="I628" s="112" t="s">
        <v>3707</v>
      </c>
    </row>
    <row r="629" ht="13" customHeight="1" spans="1:9">
      <c r="A629" s="66"/>
      <c r="B629" s="72"/>
      <c r="C629" s="73" t="s">
        <v>22</v>
      </c>
      <c r="D629" s="74">
        <v>8</v>
      </c>
      <c r="E629" s="73" t="s">
        <v>3708</v>
      </c>
      <c r="F629" s="73" t="s">
        <v>3709</v>
      </c>
      <c r="G629" s="75" t="s">
        <v>742</v>
      </c>
      <c r="I629" s="52" t="s">
        <v>3710</v>
      </c>
    </row>
    <row r="630" ht="13" customHeight="1" spans="1:9">
      <c r="A630" s="66"/>
      <c r="B630" s="72"/>
      <c r="C630" s="73" t="s">
        <v>22</v>
      </c>
      <c r="D630" s="74">
        <v>7</v>
      </c>
      <c r="E630" s="73" t="s">
        <v>3711</v>
      </c>
      <c r="F630" s="73" t="s">
        <v>3712</v>
      </c>
      <c r="G630" s="75" t="s">
        <v>742</v>
      </c>
      <c r="I630" s="180" t="s">
        <v>3690</v>
      </c>
    </row>
    <row r="631" ht="13" customHeight="1" spans="1:9">
      <c r="A631" s="66"/>
      <c r="B631" s="72"/>
      <c r="C631" s="73" t="s">
        <v>22</v>
      </c>
      <c r="D631" s="74">
        <v>6</v>
      </c>
      <c r="E631" s="73" t="s">
        <v>3713</v>
      </c>
      <c r="F631" s="73" t="s">
        <v>3714</v>
      </c>
      <c r="G631" s="75" t="s">
        <v>742</v>
      </c>
      <c r="I631" s="180" t="s">
        <v>3693</v>
      </c>
    </row>
    <row r="632" ht="13" customHeight="1" spans="1:9">
      <c r="A632" s="66"/>
      <c r="B632" s="72"/>
      <c r="C632" s="148" t="s">
        <v>22</v>
      </c>
      <c r="D632" s="158">
        <v>5</v>
      </c>
      <c r="E632" s="148" t="s">
        <v>3715</v>
      </c>
      <c r="F632" s="148" t="s">
        <v>3716</v>
      </c>
      <c r="G632" s="149" t="s">
        <v>742</v>
      </c>
      <c r="I632" s="181" t="s">
        <v>3696</v>
      </c>
    </row>
    <row r="633" ht="13" customHeight="1" spans="1:9">
      <c r="A633" s="66"/>
      <c r="B633" s="72"/>
      <c r="C633" s="73" t="s">
        <v>22</v>
      </c>
      <c r="D633" s="74">
        <v>4</v>
      </c>
      <c r="E633" s="73" t="s">
        <v>3717</v>
      </c>
      <c r="F633" s="73" t="s">
        <v>3718</v>
      </c>
      <c r="G633" s="75" t="s">
        <v>742</v>
      </c>
      <c r="I633" s="180" t="s">
        <v>3699</v>
      </c>
    </row>
    <row r="634" ht="13" customHeight="1" spans="1:9">
      <c r="A634" s="66"/>
      <c r="B634" s="72"/>
      <c r="C634" s="73" t="s">
        <v>22</v>
      </c>
      <c r="D634" s="74">
        <v>3</v>
      </c>
      <c r="E634" s="73" t="s">
        <v>3719</v>
      </c>
      <c r="F634" s="73" t="s">
        <v>3720</v>
      </c>
      <c r="G634" s="75" t="s">
        <v>742</v>
      </c>
      <c r="I634" s="180" t="s">
        <v>3690</v>
      </c>
    </row>
    <row r="635" ht="13" customHeight="1" spans="1:9">
      <c r="A635" s="66"/>
      <c r="B635" s="72"/>
      <c r="C635" s="73" t="s">
        <v>22</v>
      </c>
      <c r="D635" s="74">
        <v>2</v>
      </c>
      <c r="E635" s="73" t="s">
        <v>3721</v>
      </c>
      <c r="F635" s="73" t="s">
        <v>3722</v>
      </c>
      <c r="G635" s="75" t="s">
        <v>742</v>
      </c>
      <c r="I635" s="180" t="s">
        <v>3704</v>
      </c>
    </row>
    <row r="636" ht="13" customHeight="1" spans="1:9">
      <c r="A636" s="66"/>
      <c r="B636" s="72"/>
      <c r="C636" s="73" t="s">
        <v>22</v>
      </c>
      <c r="D636" s="74">
        <v>1</v>
      </c>
      <c r="E636" s="73" t="s">
        <v>3723</v>
      </c>
      <c r="F636" s="73" t="s">
        <v>3724</v>
      </c>
      <c r="G636" s="75" t="s">
        <v>742</v>
      </c>
      <c r="I636" s="112" t="s">
        <v>3707</v>
      </c>
    </row>
    <row r="637" ht="13" customHeight="1" spans="1:9">
      <c r="A637" s="66"/>
      <c r="B637" s="76"/>
      <c r="C637" s="73" t="s">
        <v>22</v>
      </c>
      <c r="D637" s="74">
        <v>0</v>
      </c>
      <c r="E637" s="73" t="s">
        <v>3725</v>
      </c>
      <c r="F637" s="73" t="s">
        <v>3726</v>
      </c>
      <c r="G637" s="75" t="s">
        <v>742</v>
      </c>
      <c r="I637" s="52" t="s">
        <v>3710</v>
      </c>
    </row>
    <row r="638" ht="13" customHeight="1" spans="1:7">
      <c r="A638" s="66" t="s">
        <v>3727</v>
      </c>
      <c r="B638" s="99">
        <v>1</v>
      </c>
      <c r="C638" s="68" t="s">
        <v>1114</v>
      </c>
      <c r="D638" s="69">
        <v>16</v>
      </c>
      <c r="E638" s="68" t="s">
        <v>3728</v>
      </c>
      <c r="F638" s="68" t="s">
        <v>3729</v>
      </c>
      <c r="G638" s="71"/>
    </row>
    <row r="639" ht="13" customHeight="1" spans="1:7">
      <c r="A639" s="66" t="s">
        <v>3730</v>
      </c>
      <c r="B639" s="99">
        <v>1</v>
      </c>
      <c r="C639" s="68" t="s">
        <v>1114</v>
      </c>
      <c r="D639" s="69">
        <v>16</v>
      </c>
      <c r="E639" s="68" t="s">
        <v>3731</v>
      </c>
      <c r="F639" s="70"/>
      <c r="G639" s="71"/>
    </row>
    <row r="640" ht="13" customHeight="1" spans="1:7">
      <c r="A640" s="66" t="s">
        <v>3732</v>
      </c>
      <c r="B640" s="99">
        <v>1</v>
      </c>
      <c r="C640" s="68" t="s">
        <v>1114</v>
      </c>
      <c r="D640" s="69">
        <v>16</v>
      </c>
      <c r="E640" s="68" t="s">
        <v>3733</v>
      </c>
      <c r="F640" s="70"/>
      <c r="G640" s="71"/>
    </row>
    <row r="641" ht="13" customHeight="1" spans="1:7">
      <c r="A641" s="66" t="s">
        <v>3734</v>
      </c>
      <c r="B641" s="99">
        <v>1</v>
      </c>
      <c r="C641" s="68" t="s">
        <v>1114</v>
      </c>
      <c r="D641" s="69">
        <v>16</v>
      </c>
      <c r="E641" s="68" t="s">
        <v>3735</v>
      </c>
      <c r="F641" s="70"/>
      <c r="G641" s="71"/>
    </row>
    <row r="642" ht="13" customHeight="1" spans="1:7">
      <c r="A642" s="66" t="s">
        <v>3736</v>
      </c>
      <c r="B642" s="67">
        <v>1</v>
      </c>
      <c r="C642" s="68" t="s">
        <v>1114</v>
      </c>
      <c r="D642" s="69">
        <v>16</v>
      </c>
      <c r="E642" s="68" t="s">
        <v>3737</v>
      </c>
      <c r="F642" s="70"/>
      <c r="G642" s="71"/>
    </row>
    <row r="643" ht="13" customHeight="1" spans="1:7">
      <c r="A643" s="66"/>
      <c r="B643" s="72"/>
      <c r="C643" s="73" t="s">
        <v>1114</v>
      </c>
      <c r="D643" s="74">
        <v>15</v>
      </c>
      <c r="E643" s="73" t="s">
        <v>3688</v>
      </c>
      <c r="F643" s="73" t="s">
        <v>3738</v>
      </c>
      <c r="G643" s="75" t="s">
        <v>742</v>
      </c>
    </row>
    <row r="644" ht="13" customHeight="1" spans="1:7">
      <c r="A644" s="66"/>
      <c r="B644" s="72"/>
      <c r="C644" s="73" t="s">
        <v>1114</v>
      </c>
      <c r="D644" s="74">
        <v>14</v>
      </c>
      <c r="E644" s="73" t="s">
        <v>3691</v>
      </c>
      <c r="F644" s="73" t="s">
        <v>3739</v>
      </c>
      <c r="G644" s="75" t="s">
        <v>742</v>
      </c>
    </row>
    <row r="645" ht="13" customHeight="1" spans="1:7">
      <c r="A645" s="66"/>
      <c r="B645" s="72"/>
      <c r="C645" s="73" t="s">
        <v>1114</v>
      </c>
      <c r="D645" s="74">
        <v>13</v>
      </c>
      <c r="E645" s="73" t="s">
        <v>3694</v>
      </c>
      <c r="F645" s="73" t="s">
        <v>3740</v>
      </c>
      <c r="G645" s="75" t="s">
        <v>742</v>
      </c>
    </row>
    <row r="646" ht="13" customHeight="1" spans="1:7">
      <c r="A646" s="66"/>
      <c r="B646" s="72"/>
      <c r="C646" s="73" t="s">
        <v>1114</v>
      </c>
      <c r="D646" s="74">
        <v>12</v>
      </c>
      <c r="E646" s="73" t="s">
        <v>3697</v>
      </c>
      <c r="F646" s="73" t="s">
        <v>3741</v>
      </c>
      <c r="G646" s="75" t="s">
        <v>742</v>
      </c>
    </row>
    <row r="647" ht="13" customHeight="1" spans="1:7">
      <c r="A647" s="66"/>
      <c r="B647" s="72"/>
      <c r="C647" s="73" t="s">
        <v>1114</v>
      </c>
      <c r="D647" s="74">
        <v>11</v>
      </c>
      <c r="E647" s="73" t="s">
        <v>3700</v>
      </c>
      <c r="F647" s="73" t="s">
        <v>3742</v>
      </c>
      <c r="G647" s="75" t="s">
        <v>742</v>
      </c>
    </row>
    <row r="648" ht="13" customHeight="1" spans="1:7">
      <c r="A648" s="66"/>
      <c r="B648" s="72"/>
      <c r="C648" s="73" t="s">
        <v>1114</v>
      </c>
      <c r="D648" s="74">
        <v>10</v>
      </c>
      <c r="E648" s="73" t="s">
        <v>3702</v>
      </c>
      <c r="F648" s="73" t="s">
        <v>3743</v>
      </c>
      <c r="G648" s="75" t="s">
        <v>742</v>
      </c>
    </row>
    <row r="649" ht="13" customHeight="1" spans="1:7">
      <c r="A649" s="66"/>
      <c r="B649" s="72"/>
      <c r="C649" s="73" t="s">
        <v>1114</v>
      </c>
      <c r="D649" s="74">
        <v>9</v>
      </c>
      <c r="E649" s="73" t="s">
        <v>3705</v>
      </c>
      <c r="F649" s="73" t="s">
        <v>3744</v>
      </c>
      <c r="G649" s="75" t="s">
        <v>742</v>
      </c>
    </row>
    <row r="650" ht="13" customHeight="1" spans="1:7">
      <c r="A650" s="66"/>
      <c r="B650" s="72"/>
      <c r="C650" s="73" t="s">
        <v>1114</v>
      </c>
      <c r="D650" s="74">
        <v>8</v>
      </c>
      <c r="E650" s="73" t="s">
        <v>3708</v>
      </c>
      <c r="F650" s="73" t="s">
        <v>3745</v>
      </c>
      <c r="G650" s="75" t="s">
        <v>742</v>
      </c>
    </row>
    <row r="651" ht="13" customHeight="1" spans="1:7">
      <c r="A651" s="66"/>
      <c r="B651" s="72"/>
      <c r="C651" s="73" t="s">
        <v>1114</v>
      </c>
      <c r="D651" s="74">
        <v>7</v>
      </c>
      <c r="E651" s="73" t="s">
        <v>3711</v>
      </c>
      <c r="F651" s="73" t="s">
        <v>3746</v>
      </c>
      <c r="G651" s="75" t="s">
        <v>742</v>
      </c>
    </row>
    <row r="652" ht="13" customHeight="1" spans="1:7">
      <c r="A652" s="66"/>
      <c r="B652" s="72"/>
      <c r="C652" s="73" t="s">
        <v>1114</v>
      </c>
      <c r="D652" s="74">
        <v>6</v>
      </c>
      <c r="E652" s="73" t="s">
        <v>3713</v>
      </c>
      <c r="F652" s="73" t="s">
        <v>3747</v>
      </c>
      <c r="G652" s="75" t="s">
        <v>742</v>
      </c>
    </row>
    <row r="653" ht="13" customHeight="1" spans="1:7">
      <c r="A653" s="66"/>
      <c r="B653" s="72"/>
      <c r="C653" s="73" t="s">
        <v>1114</v>
      </c>
      <c r="D653" s="74">
        <v>5</v>
      </c>
      <c r="E653" s="148" t="s">
        <v>3715</v>
      </c>
      <c r="F653" s="148" t="s">
        <v>3748</v>
      </c>
      <c r="G653" s="75" t="s">
        <v>742</v>
      </c>
    </row>
    <row r="654" ht="13" customHeight="1" spans="1:7">
      <c r="A654" s="66"/>
      <c r="B654" s="72"/>
      <c r="C654" s="73" t="s">
        <v>1114</v>
      </c>
      <c r="D654" s="74">
        <v>4</v>
      </c>
      <c r="E654" s="73" t="s">
        <v>3717</v>
      </c>
      <c r="F654" s="73" t="s">
        <v>3749</v>
      </c>
      <c r="G654" s="75" t="s">
        <v>742</v>
      </c>
    </row>
    <row r="655" ht="13" customHeight="1" spans="1:7">
      <c r="A655" s="66"/>
      <c r="B655" s="72"/>
      <c r="C655" s="73" t="s">
        <v>1114</v>
      </c>
      <c r="D655" s="74">
        <v>3</v>
      </c>
      <c r="E655" s="73" t="s">
        <v>3719</v>
      </c>
      <c r="F655" s="73" t="s">
        <v>3750</v>
      </c>
      <c r="G655" s="75" t="s">
        <v>742</v>
      </c>
    </row>
    <row r="656" ht="13" customHeight="1" spans="1:9">
      <c r="A656" s="66"/>
      <c r="B656" s="72"/>
      <c r="C656" s="73" t="s">
        <v>1114</v>
      </c>
      <c r="D656" s="74">
        <v>2</v>
      </c>
      <c r="E656" s="73" t="s">
        <v>3721</v>
      </c>
      <c r="F656" s="73" t="s">
        <v>3751</v>
      </c>
      <c r="G656" s="75" t="s">
        <v>742</v>
      </c>
      <c r="I656" s="52">
        <v>37464</v>
      </c>
    </row>
    <row r="657" ht="13" customHeight="1" spans="1:9">
      <c r="A657" s="66"/>
      <c r="B657" s="72"/>
      <c r="C657" s="73" t="s">
        <v>1114</v>
      </c>
      <c r="D657" s="74">
        <v>1</v>
      </c>
      <c r="E657" s="73" t="s">
        <v>3723</v>
      </c>
      <c r="F657" s="73" t="s">
        <v>3752</v>
      </c>
      <c r="G657" s="75" t="s">
        <v>742</v>
      </c>
      <c r="I657" s="52">
        <v>37465</v>
      </c>
    </row>
    <row r="658" ht="13" customHeight="1" spans="1:9">
      <c r="A658" s="66"/>
      <c r="B658" s="76"/>
      <c r="C658" s="73" t="s">
        <v>1114</v>
      </c>
      <c r="D658" s="74">
        <v>0</v>
      </c>
      <c r="E658" s="73" t="s">
        <v>3725</v>
      </c>
      <c r="F658" s="73" t="s">
        <v>3753</v>
      </c>
      <c r="G658" s="75" t="s">
        <v>742</v>
      </c>
      <c r="I658" s="52">
        <v>37466</v>
      </c>
    </row>
    <row r="659" ht="13" customHeight="1" spans="1:7">
      <c r="A659" s="66" t="s">
        <v>3754</v>
      </c>
      <c r="B659" s="99">
        <v>1</v>
      </c>
      <c r="C659" s="68" t="s">
        <v>716</v>
      </c>
      <c r="D659" s="69">
        <v>16</v>
      </c>
      <c r="E659" s="68" t="s">
        <v>3755</v>
      </c>
      <c r="F659" s="70" t="s">
        <v>3756</v>
      </c>
      <c r="G659" s="71"/>
    </row>
    <row r="660" ht="13" customHeight="1" spans="1:7">
      <c r="A660" s="66" t="s">
        <v>3757</v>
      </c>
      <c r="B660" s="99">
        <v>1</v>
      </c>
      <c r="C660" s="68" t="s">
        <v>716</v>
      </c>
      <c r="D660" s="69">
        <v>16</v>
      </c>
      <c r="E660" s="68" t="s">
        <v>3758</v>
      </c>
      <c r="F660" s="70"/>
      <c r="G660" s="71"/>
    </row>
    <row r="661" ht="13" customHeight="1" spans="1:7">
      <c r="A661" s="66" t="s">
        <v>3759</v>
      </c>
      <c r="B661" s="99">
        <v>1</v>
      </c>
      <c r="C661" s="68" t="s">
        <v>716</v>
      </c>
      <c r="D661" s="69">
        <v>16</v>
      </c>
      <c r="E661" s="68" t="s">
        <v>3760</v>
      </c>
      <c r="F661" s="70"/>
      <c r="G661" s="71"/>
    </row>
    <row r="662" ht="13" customHeight="1" spans="1:7">
      <c r="A662" s="66" t="s">
        <v>3761</v>
      </c>
      <c r="B662" s="99">
        <v>1</v>
      </c>
      <c r="C662" s="68" t="s">
        <v>716</v>
      </c>
      <c r="D662" s="69">
        <v>16</v>
      </c>
      <c r="E662" s="68" t="s">
        <v>3762</v>
      </c>
      <c r="F662" s="70"/>
      <c r="G662" s="71"/>
    </row>
    <row r="663" ht="13" customHeight="1" spans="1:7">
      <c r="A663" s="66" t="s">
        <v>3763</v>
      </c>
      <c r="B663" s="67">
        <v>1</v>
      </c>
      <c r="C663" s="68" t="s">
        <v>716</v>
      </c>
      <c r="D663" s="69">
        <v>16</v>
      </c>
      <c r="E663" s="68" t="s">
        <v>3764</v>
      </c>
      <c r="F663" s="70"/>
      <c r="G663" s="71"/>
    </row>
    <row r="664" ht="19" customHeight="1" spans="1:7">
      <c r="A664" s="66"/>
      <c r="B664" s="72"/>
      <c r="C664" s="73" t="s">
        <v>716</v>
      </c>
      <c r="D664" s="74">
        <v>15</v>
      </c>
      <c r="E664" s="73" t="s">
        <v>3688</v>
      </c>
      <c r="F664" s="73" t="s">
        <v>3765</v>
      </c>
      <c r="G664" s="75" t="s">
        <v>742</v>
      </c>
    </row>
    <row r="665" ht="16" customHeight="1" spans="1:7">
      <c r="A665" s="66"/>
      <c r="B665" s="72"/>
      <c r="C665" s="73" t="s">
        <v>716</v>
      </c>
      <c r="D665" s="74">
        <v>14</v>
      </c>
      <c r="E665" s="73" t="s">
        <v>3691</v>
      </c>
      <c r="F665" s="73" t="s">
        <v>3766</v>
      </c>
      <c r="G665" s="75" t="s">
        <v>742</v>
      </c>
    </row>
    <row r="666" ht="13" customHeight="1" spans="1:7">
      <c r="A666" s="66"/>
      <c r="B666" s="72"/>
      <c r="C666" s="73" t="s">
        <v>716</v>
      </c>
      <c r="D666" s="74">
        <v>13</v>
      </c>
      <c r="E666" s="73" t="s">
        <v>3694</v>
      </c>
      <c r="F666" s="73" t="s">
        <v>3767</v>
      </c>
      <c r="G666" s="75" t="s">
        <v>742</v>
      </c>
    </row>
    <row r="667" ht="13" customHeight="1" spans="1:7">
      <c r="A667" s="66"/>
      <c r="B667" s="72"/>
      <c r="C667" s="73" t="s">
        <v>716</v>
      </c>
      <c r="D667" s="74">
        <v>12</v>
      </c>
      <c r="E667" s="73" t="s">
        <v>3697</v>
      </c>
      <c r="F667" s="73" t="s">
        <v>3768</v>
      </c>
      <c r="G667" s="75" t="s">
        <v>742</v>
      </c>
    </row>
    <row r="668" ht="13" customHeight="1" spans="1:7">
      <c r="A668" s="66"/>
      <c r="B668" s="72"/>
      <c r="C668" s="73" t="s">
        <v>716</v>
      </c>
      <c r="D668" s="74">
        <v>11</v>
      </c>
      <c r="E668" s="73" t="s">
        <v>3700</v>
      </c>
      <c r="F668" s="73" t="s">
        <v>3769</v>
      </c>
      <c r="G668" s="75" t="s">
        <v>742</v>
      </c>
    </row>
    <row r="669" ht="13" customHeight="1" spans="1:7">
      <c r="A669" s="66"/>
      <c r="B669" s="72"/>
      <c r="C669" s="73" t="s">
        <v>716</v>
      </c>
      <c r="D669" s="74">
        <v>10</v>
      </c>
      <c r="E669" s="73" t="s">
        <v>3702</v>
      </c>
      <c r="F669" s="73" t="s">
        <v>3770</v>
      </c>
      <c r="G669" s="75" t="s">
        <v>742</v>
      </c>
    </row>
    <row r="670" ht="13" customHeight="1" spans="1:7">
      <c r="A670" s="66"/>
      <c r="B670" s="72"/>
      <c r="C670" s="73" t="s">
        <v>716</v>
      </c>
      <c r="D670" s="74">
        <v>9</v>
      </c>
      <c r="E670" s="73" t="s">
        <v>3705</v>
      </c>
      <c r="F670" s="73" t="s">
        <v>3771</v>
      </c>
      <c r="G670" s="75" t="s">
        <v>742</v>
      </c>
    </row>
    <row r="671" ht="13" customHeight="1" spans="1:7">
      <c r="A671" s="66"/>
      <c r="B671" s="72"/>
      <c r="C671" s="73" t="s">
        <v>716</v>
      </c>
      <c r="D671" s="74">
        <v>8</v>
      </c>
      <c r="E671" s="73" t="s">
        <v>3708</v>
      </c>
      <c r="F671" s="73" t="s">
        <v>3772</v>
      </c>
      <c r="G671" s="75" t="s">
        <v>742</v>
      </c>
    </row>
    <row r="672" ht="13" customHeight="1" spans="1:7">
      <c r="A672" s="66"/>
      <c r="B672" s="72"/>
      <c r="C672" s="73" t="s">
        <v>716</v>
      </c>
      <c r="D672" s="74">
        <v>7</v>
      </c>
      <c r="E672" s="73" t="s">
        <v>3711</v>
      </c>
      <c r="F672" s="73" t="s">
        <v>3773</v>
      </c>
      <c r="G672" s="75" t="s">
        <v>742</v>
      </c>
    </row>
    <row r="673" ht="13" customHeight="1" spans="1:7">
      <c r="A673" s="66"/>
      <c r="B673" s="72"/>
      <c r="C673" s="73" t="s">
        <v>716</v>
      </c>
      <c r="D673" s="74">
        <v>6</v>
      </c>
      <c r="E673" s="73" t="s">
        <v>3713</v>
      </c>
      <c r="F673" s="73" t="s">
        <v>3774</v>
      </c>
      <c r="G673" s="75" t="s">
        <v>742</v>
      </c>
    </row>
    <row r="674" ht="13" customHeight="1" spans="1:7">
      <c r="A674" s="66"/>
      <c r="B674" s="72"/>
      <c r="C674" s="73" t="s">
        <v>716</v>
      </c>
      <c r="D674" s="74">
        <v>5</v>
      </c>
      <c r="E674" s="148" t="s">
        <v>3715</v>
      </c>
      <c r="F674" s="148" t="s">
        <v>3775</v>
      </c>
      <c r="G674" s="75" t="s">
        <v>742</v>
      </c>
    </row>
    <row r="675" ht="13" customHeight="1" spans="1:7">
      <c r="A675" s="66"/>
      <c r="B675" s="72"/>
      <c r="C675" s="73" t="s">
        <v>716</v>
      </c>
      <c r="D675" s="74">
        <v>4</v>
      </c>
      <c r="E675" s="73" t="s">
        <v>3717</v>
      </c>
      <c r="F675" s="73" t="s">
        <v>3776</v>
      </c>
      <c r="G675" s="75" t="s">
        <v>742</v>
      </c>
    </row>
    <row r="676" ht="13" customHeight="1" spans="1:7">
      <c r="A676" s="66"/>
      <c r="B676" s="72"/>
      <c r="C676" s="73" t="s">
        <v>716</v>
      </c>
      <c r="D676" s="74">
        <v>3</v>
      </c>
      <c r="E676" s="73" t="s">
        <v>3719</v>
      </c>
      <c r="F676" s="73" t="s">
        <v>3777</v>
      </c>
      <c r="G676" s="75" t="s">
        <v>742</v>
      </c>
    </row>
    <row r="677" ht="13" customHeight="1" spans="1:9">
      <c r="A677" s="66"/>
      <c r="B677" s="72"/>
      <c r="C677" s="73" t="s">
        <v>716</v>
      </c>
      <c r="D677" s="74">
        <v>2</v>
      </c>
      <c r="E677" s="73" t="s">
        <v>3721</v>
      </c>
      <c r="F677" s="73" t="s">
        <v>3778</v>
      </c>
      <c r="G677" s="75" t="s">
        <v>742</v>
      </c>
      <c r="I677" s="52">
        <v>37468</v>
      </c>
    </row>
    <row r="678" ht="13" customHeight="1" spans="1:9">
      <c r="A678" s="66"/>
      <c r="B678" s="72"/>
      <c r="C678" s="73" t="s">
        <v>716</v>
      </c>
      <c r="D678" s="74">
        <v>1</v>
      </c>
      <c r="E678" s="73" t="s">
        <v>3723</v>
      </c>
      <c r="F678" s="73" t="s">
        <v>3779</v>
      </c>
      <c r="G678" s="75" t="s">
        <v>742</v>
      </c>
      <c r="I678" s="52">
        <v>37469</v>
      </c>
    </row>
    <row r="679" ht="13" customHeight="1" spans="1:9">
      <c r="A679" s="66"/>
      <c r="B679" s="76"/>
      <c r="C679" s="73" t="s">
        <v>716</v>
      </c>
      <c r="D679" s="74">
        <v>0</v>
      </c>
      <c r="E679" s="73" t="s">
        <v>3725</v>
      </c>
      <c r="F679" s="73" t="s">
        <v>3780</v>
      </c>
      <c r="G679" s="75" t="s">
        <v>742</v>
      </c>
      <c r="I679" s="52">
        <v>37470</v>
      </c>
    </row>
    <row r="680" ht="13" customHeight="1" spans="1:7">
      <c r="A680" s="66" t="s">
        <v>3781</v>
      </c>
      <c r="B680" s="99">
        <v>1</v>
      </c>
      <c r="C680" s="79" t="s">
        <v>22</v>
      </c>
      <c r="D680" s="80">
        <v>16</v>
      </c>
      <c r="E680" s="79" t="s">
        <v>3782</v>
      </c>
      <c r="F680" s="81"/>
      <c r="G680" s="82"/>
    </row>
    <row r="681" ht="13" customHeight="1" spans="1:7">
      <c r="A681" s="66" t="s">
        <v>3783</v>
      </c>
      <c r="B681" s="99">
        <v>1</v>
      </c>
      <c r="C681" s="79" t="s">
        <v>22</v>
      </c>
      <c r="D681" s="80">
        <v>16</v>
      </c>
      <c r="E681" s="79" t="s">
        <v>3784</v>
      </c>
      <c r="F681" s="81"/>
      <c r="G681" s="82"/>
    </row>
    <row r="682" ht="13" customHeight="1" spans="1:7">
      <c r="A682" s="66" t="s">
        <v>3785</v>
      </c>
      <c r="B682" s="99">
        <v>1</v>
      </c>
      <c r="C682" s="79" t="s">
        <v>22</v>
      </c>
      <c r="D682" s="80">
        <v>16</v>
      </c>
      <c r="E682" s="79" t="s">
        <v>3786</v>
      </c>
      <c r="F682" s="81"/>
      <c r="G682" s="82"/>
    </row>
    <row r="683" ht="13" customHeight="1" spans="1:7">
      <c r="A683" s="66" t="s">
        <v>3787</v>
      </c>
      <c r="B683" s="99">
        <v>1</v>
      </c>
      <c r="C683" s="79" t="s">
        <v>22</v>
      </c>
      <c r="D683" s="80">
        <v>16</v>
      </c>
      <c r="E683" s="79" t="s">
        <v>3788</v>
      </c>
      <c r="F683" s="81"/>
      <c r="G683" s="82"/>
    </row>
    <row r="684" ht="13" customHeight="1" spans="1:7">
      <c r="A684" s="66" t="s">
        <v>3789</v>
      </c>
      <c r="B684" s="67">
        <v>1</v>
      </c>
      <c r="C684" s="79" t="s">
        <v>22</v>
      </c>
      <c r="D684" s="80">
        <v>16</v>
      </c>
      <c r="E684" s="79" t="s">
        <v>3790</v>
      </c>
      <c r="F684" s="81"/>
      <c r="G684" s="82"/>
    </row>
    <row r="685" ht="13" customHeight="1" spans="1:7">
      <c r="A685" s="66"/>
      <c r="B685" s="72"/>
      <c r="C685" s="84" t="s">
        <v>22</v>
      </c>
      <c r="D685" s="87">
        <v>15</v>
      </c>
      <c r="E685" s="84" t="s">
        <v>3688</v>
      </c>
      <c r="F685" s="84" t="s">
        <v>3791</v>
      </c>
      <c r="G685" s="86" t="s">
        <v>742</v>
      </c>
    </row>
    <row r="686" ht="13" customHeight="1" spans="1:7">
      <c r="A686" s="66"/>
      <c r="B686" s="72"/>
      <c r="C686" s="84" t="s">
        <v>22</v>
      </c>
      <c r="D686" s="87">
        <v>14</v>
      </c>
      <c r="E686" s="84" t="s">
        <v>3691</v>
      </c>
      <c r="F686" s="84" t="s">
        <v>3792</v>
      </c>
      <c r="G686" s="86" t="s">
        <v>742</v>
      </c>
    </row>
    <row r="687" ht="13" customHeight="1" spans="1:7">
      <c r="A687" s="66"/>
      <c r="B687" s="72"/>
      <c r="C687" s="84" t="s">
        <v>22</v>
      </c>
      <c r="D687" s="87">
        <v>13</v>
      </c>
      <c r="E687" s="84" t="s">
        <v>3694</v>
      </c>
      <c r="F687" s="84" t="s">
        <v>3793</v>
      </c>
      <c r="G687" s="86" t="s">
        <v>742</v>
      </c>
    </row>
    <row r="688" ht="13" customHeight="1" spans="1:7">
      <c r="A688" s="66"/>
      <c r="B688" s="72"/>
      <c r="C688" s="84" t="s">
        <v>22</v>
      </c>
      <c r="D688" s="87">
        <v>12</v>
      </c>
      <c r="E688" s="84" t="s">
        <v>3697</v>
      </c>
      <c r="F688" s="84" t="s">
        <v>3794</v>
      </c>
      <c r="G688" s="86" t="s">
        <v>742</v>
      </c>
    </row>
    <row r="689" ht="13" customHeight="1" spans="1:7">
      <c r="A689" s="66"/>
      <c r="B689" s="72"/>
      <c r="C689" s="84" t="s">
        <v>22</v>
      </c>
      <c r="D689" s="87">
        <v>11</v>
      </c>
      <c r="E689" s="84" t="s">
        <v>3700</v>
      </c>
      <c r="F689" s="84" t="s">
        <v>3795</v>
      </c>
      <c r="G689" s="86" t="s">
        <v>742</v>
      </c>
    </row>
    <row r="690" ht="13" customHeight="1" spans="1:7">
      <c r="A690" s="66"/>
      <c r="B690" s="72"/>
      <c r="C690" s="84" t="s">
        <v>22</v>
      </c>
      <c r="D690" s="87">
        <v>10</v>
      </c>
      <c r="E690" s="84" t="s">
        <v>3702</v>
      </c>
      <c r="F690" s="84" t="s">
        <v>3796</v>
      </c>
      <c r="G690" s="86" t="s">
        <v>742</v>
      </c>
    </row>
    <row r="691" ht="13" customHeight="1" spans="1:7">
      <c r="A691" s="66"/>
      <c r="B691" s="72"/>
      <c r="C691" s="84" t="s">
        <v>22</v>
      </c>
      <c r="D691" s="87">
        <v>9</v>
      </c>
      <c r="E691" s="84" t="s">
        <v>3705</v>
      </c>
      <c r="F691" s="84" t="s">
        <v>3797</v>
      </c>
      <c r="G691" s="86" t="s">
        <v>742</v>
      </c>
    </row>
    <row r="692" ht="13" customHeight="1" spans="1:7">
      <c r="A692" s="66"/>
      <c r="B692" s="72"/>
      <c r="C692" s="84" t="s">
        <v>22</v>
      </c>
      <c r="D692" s="87">
        <v>8</v>
      </c>
      <c r="E692" s="84" t="s">
        <v>3708</v>
      </c>
      <c r="F692" s="84" t="s">
        <v>3798</v>
      </c>
      <c r="G692" s="86" t="s">
        <v>742</v>
      </c>
    </row>
    <row r="693" ht="13" customHeight="1" spans="1:7">
      <c r="A693" s="66"/>
      <c r="B693" s="72"/>
      <c r="C693" s="84" t="s">
        <v>22</v>
      </c>
      <c r="D693" s="87">
        <v>7</v>
      </c>
      <c r="E693" s="84" t="s">
        <v>3711</v>
      </c>
      <c r="F693" s="84" t="s">
        <v>3799</v>
      </c>
      <c r="G693" s="86" t="s">
        <v>742</v>
      </c>
    </row>
    <row r="694" ht="13" customHeight="1" spans="1:7">
      <c r="A694" s="66"/>
      <c r="B694" s="72"/>
      <c r="C694" s="84" t="s">
        <v>22</v>
      </c>
      <c r="D694" s="87">
        <v>6</v>
      </c>
      <c r="E694" s="84" t="s">
        <v>3713</v>
      </c>
      <c r="F694" s="84" t="s">
        <v>3800</v>
      </c>
      <c r="G694" s="86" t="s">
        <v>742</v>
      </c>
    </row>
    <row r="695" ht="13" customHeight="1" spans="1:7">
      <c r="A695" s="66"/>
      <c r="B695" s="72"/>
      <c r="C695" s="84" t="s">
        <v>22</v>
      </c>
      <c r="D695" s="87">
        <v>5</v>
      </c>
      <c r="E695" s="84" t="s">
        <v>3715</v>
      </c>
      <c r="F695" s="84" t="s">
        <v>3801</v>
      </c>
      <c r="G695" s="86" t="s">
        <v>742</v>
      </c>
    </row>
    <row r="696" ht="13" customHeight="1" spans="1:7">
      <c r="A696" s="66"/>
      <c r="B696" s="72"/>
      <c r="C696" s="84" t="s">
        <v>22</v>
      </c>
      <c r="D696" s="87">
        <v>4</v>
      </c>
      <c r="E696" s="84" t="s">
        <v>3717</v>
      </c>
      <c r="F696" s="84" t="s">
        <v>3802</v>
      </c>
      <c r="G696" s="86" t="s">
        <v>742</v>
      </c>
    </row>
    <row r="697" ht="13" customHeight="1" spans="1:7">
      <c r="A697" s="66"/>
      <c r="B697" s="72"/>
      <c r="C697" s="84" t="s">
        <v>22</v>
      </c>
      <c r="D697" s="87">
        <v>3</v>
      </c>
      <c r="E697" s="84" t="s">
        <v>3719</v>
      </c>
      <c r="F697" s="84" t="s">
        <v>3803</v>
      </c>
      <c r="G697" s="86" t="s">
        <v>742</v>
      </c>
    </row>
    <row r="698" ht="13" customHeight="1" spans="1:7">
      <c r="A698" s="66"/>
      <c r="B698" s="72"/>
      <c r="C698" s="84" t="s">
        <v>22</v>
      </c>
      <c r="D698" s="87">
        <v>2</v>
      </c>
      <c r="E698" s="84" t="s">
        <v>3721</v>
      </c>
      <c r="F698" s="84" t="s">
        <v>3804</v>
      </c>
      <c r="G698" s="86" t="s">
        <v>742</v>
      </c>
    </row>
    <row r="699" ht="13" customHeight="1" spans="1:9">
      <c r="A699" s="66"/>
      <c r="B699" s="72"/>
      <c r="C699" s="84" t="s">
        <v>22</v>
      </c>
      <c r="D699" s="87">
        <v>1</v>
      </c>
      <c r="E699" s="84" t="s">
        <v>3723</v>
      </c>
      <c r="F699" s="84" t="s">
        <v>3805</v>
      </c>
      <c r="G699" s="86" t="s">
        <v>742</v>
      </c>
      <c r="I699" s="52">
        <v>37504</v>
      </c>
    </row>
    <row r="700" ht="13" customHeight="1" spans="1:9">
      <c r="A700" s="66"/>
      <c r="B700" s="76"/>
      <c r="C700" s="84" t="s">
        <v>22</v>
      </c>
      <c r="D700" s="87">
        <v>0</v>
      </c>
      <c r="E700" s="84" t="s">
        <v>3725</v>
      </c>
      <c r="F700" s="84" t="s">
        <v>3806</v>
      </c>
      <c r="G700" s="86" t="s">
        <v>742</v>
      </c>
      <c r="I700" s="52">
        <v>37505</v>
      </c>
    </row>
    <row r="701" ht="13" customHeight="1" spans="1:9">
      <c r="A701" s="95"/>
      <c r="B701" s="96"/>
      <c r="C701" s="84"/>
      <c r="D701" s="87"/>
      <c r="E701" s="84"/>
      <c r="F701" s="182"/>
      <c r="G701" s="183"/>
      <c r="I701" s="52">
        <v>37507</v>
      </c>
    </row>
    <row r="702" ht="13" customHeight="1" spans="1:7">
      <c r="A702" s="59" t="s">
        <v>3807</v>
      </c>
      <c r="B702" s="59"/>
      <c r="C702" s="59"/>
      <c r="D702" s="60"/>
      <c r="E702" s="59"/>
      <c r="F702" s="59"/>
      <c r="G702" s="183"/>
    </row>
    <row r="703" ht="13" customHeight="1" spans="1:7">
      <c r="A703" s="66" t="s">
        <v>3808</v>
      </c>
      <c r="B703" s="99">
        <v>1</v>
      </c>
      <c r="C703" s="79" t="s">
        <v>22</v>
      </c>
      <c r="D703" s="80">
        <v>16</v>
      </c>
      <c r="E703" s="79" t="s">
        <v>3809</v>
      </c>
      <c r="F703" s="81"/>
      <c r="G703" s="82"/>
    </row>
    <row r="704" ht="13" customHeight="1" spans="1:7">
      <c r="A704" s="66" t="s">
        <v>3810</v>
      </c>
      <c r="B704" s="99">
        <v>1</v>
      </c>
      <c r="C704" s="79" t="s">
        <v>22</v>
      </c>
      <c r="D704" s="80">
        <v>16</v>
      </c>
      <c r="E704" s="79" t="s">
        <v>3811</v>
      </c>
      <c r="F704" s="81"/>
      <c r="G704" s="82"/>
    </row>
    <row r="705" ht="13" customHeight="1" spans="1:7">
      <c r="A705" s="66" t="s">
        <v>3812</v>
      </c>
      <c r="B705" s="99">
        <v>1</v>
      </c>
      <c r="C705" s="79" t="s">
        <v>22</v>
      </c>
      <c r="D705" s="80">
        <v>16</v>
      </c>
      <c r="E705" s="79" t="s">
        <v>3813</v>
      </c>
      <c r="F705" s="81"/>
      <c r="G705" s="82"/>
    </row>
    <row r="706" ht="13" customHeight="1" spans="1:7">
      <c r="A706" s="66" t="s">
        <v>3814</v>
      </c>
      <c r="B706" s="67">
        <v>1</v>
      </c>
      <c r="C706" s="79" t="s">
        <v>22</v>
      </c>
      <c r="D706" s="80">
        <v>16</v>
      </c>
      <c r="E706" s="79" t="s">
        <v>3815</v>
      </c>
      <c r="F706" s="81"/>
      <c r="G706" s="82"/>
    </row>
    <row r="707" ht="13" customHeight="1" spans="1:7">
      <c r="A707" s="66"/>
      <c r="B707" s="72"/>
      <c r="C707" s="84" t="s">
        <v>22</v>
      </c>
      <c r="D707" s="87">
        <v>15</v>
      </c>
      <c r="E707" s="84" t="s">
        <v>2529</v>
      </c>
      <c r="F707" s="84" t="s">
        <v>65</v>
      </c>
      <c r="G707" s="86">
        <v>0</v>
      </c>
    </row>
    <row r="708" ht="13" customHeight="1" spans="1:7">
      <c r="A708" s="66"/>
      <c r="B708" s="72"/>
      <c r="C708" s="84" t="s">
        <v>22</v>
      </c>
      <c r="D708" s="87" t="s">
        <v>2626</v>
      </c>
      <c r="E708" s="84" t="s">
        <v>3816</v>
      </c>
      <c r="F708" s="84" t="s">
        <v>3817</v>
      </c>
      <c r="G708" s="86" t="s">
        <v>744</v>
      </c>
    </row>
    <row r="709" ht="13" customHeight="1" spans="1:7">
      <c r="A709" s="66"/>
      <c r="B709" s="72"/>
      <c r="C709" s="84" t="s">
        <v>22</v>
      </c>
      <c r="D709" s="87" t="s">
        <v>3230</v>
      </c>
      <c r="E709" s="84" t="s">
        <v>3818</v>
      </c>
      <c r="F709" s="84" t="s">
        <v>3819</v>
      </c>
      <c r="G709" s="86" t="s">
        <v>749</v>
      </c>
    </row>
    <row r="710" ht="13" customHeight="1" spans="1:9">
      <c r="A710" s="66"/>
      <c r="B710" s="72"/>
      <c r="C710" s="84" t="s">
        <v>22</v>
      </c>
      <c r="D710" s="87" t="s">
        <v>3233</v>
      </c>
      <c r="E710" s="84" t="s">
        <v>3820</v>
      </c>
      <c r="F710" s="84" t="s">
        <v>3821</v>
      </c>
      <c r="G710" s="86" t="s">
        <v>749</v>
      </c>
      <c r="I710" s="52">
        <v>37508</v>
      </c>
    </row>
    <row r="711" ht="13" customHeight="1" spans="1:9">
      <c r="A711" s="66"/>
      <c r="B711" s="72"/>
      <c r="C711" s="84" t="s">
        <v>22</v>
      </c>
      <c r="D711" s="87" t="s">
        <v>3235</v>
      </c>
      <c r="E711" s="84" t="s">
        <v>3822</v>
      </c>
      <c r="F711" s="84" t="s">
        <v>3823</v>
      </c>
      <c r="G711" s="86" t="s">
        <v>749</v>
      </c>
      <c r="I711" s="52">
        <v>37509</v>
      </c>
    </row>
    <row r="712" ht="13" customHeight="1" spans="1:9">
      <c r="A712" s="66"/>
      <c r="B712" s="76"/>
      <c r="C712" s="84" t="s">
        <v>22</v>
      </c>
      <c r="D712" s="87" t="s">
        <v>2805</v>
      </c>
      <c r="E712" s="84" t="s">
        <v>3824</v>
      </c>
      <c r="F712" s="84" t="s">
        <v>3825</v>
      </c>
      <c r="G712" s="86" t="s">
        <v>749</v>
      </c>
      <c r="I712" s="52">
        <v>37510</v>
      </c>
    </row>
    <row r="713" ht="13" customHeight="1" spans="1:7">
      <c r="A713" s="66" t="s">
        <v>3826</v>
      </c>
      <c r="B713" s="99">
        <v>1</v>
      </c>
      <c r="C713" s="79" t="s">
        <v>22</v>
      </c>
      <c r="D713" s="80">
        <v>16</v>
      </c>
      <c r="E713" s="79" t="s">
        <v>3827</v>
      </c>
      <c r="F713" s="81"/>
      <c r="G713" s="82"/>
    </row>
    <row r="714" ht="13" customHeight="1" spans="1:7">
      <c r="A714" s="66" t="s">
        <v>3828</v>
      </c>
      <c r="B714" s="99">
        <v>1</v>
      </c>
      <c r="C714" s="79" t="s">
        <v>22</v>
      </c>
      <c r="D714" s="80">
        <v>16</v>
      </c>
      <c r="E714" s="79" t="s">
        <v>3829</v>
      </c>
      <c r="F714" s="81"/>
      <c r="G714" s="82"/>
    </row>
    <row r="715" ht="13" customHeight="1" spans="1:7">
      <c r="A715" s="66" t="s">
        <v>3830</v>
      </c>
      <c r="B715" s="99">
        <v>1</v>
      </c>
      <c r="C715" s="79" t="s">
        <v>22</v>
      </c>
      <c r="D715" s="80">
        <v>16</v>
      </c>
      <c r="E715" s="79" t="s">
        <v>3831</v>
      </c>
      <c r="F715" s="81"/>
      <c r="G715" s="82"/>
    </row>
    <row r="716" ht="13" customHeight="1" spans="1:7">
      <c r="A716" s="66" t="s">
        <v>3832</v>
      </c>
      <c r="B716" s="67">
        <v>1</v>
      </c>
      <c r="C716" s="79" t="s">
        <v>22</v>
      </c>
      <c r="D716" s="80">
        <v>16</v>
      </c>
      <c r="E716" s="79" t="s">
        <v>3833</v>
      </c>
      <c r="F716" s="81"/>
      <c r="G716" s="82"/>
    </row>
    <row r="717" ht="13" customHeight="1" spans="1:7">
      <c r="A717" s="66"/>
      <c r="B717" s="72"/>
      <c r="C717" s="84" t="s">
        <v>22</v>
      </c>
      <c r="D717" s="87">
        <v>15</v>
      </c>
      <c r="E717" s="84" t="s">
        <v>2529</v>
      </c>
      <c r="F717" s="84" t="s">
        <v>65</v>
      </c>
      <c r="G717" s="86">
        <v>0</v>
      </c>
    </row>
    <row r="718" ht="13" customHeight="1" spans="1:7">
      <c r="A718" s="66"/>
      <c r="B718" s="72"/>
      <c r="C718" s="84" t="s">
        <v>22</v>
      </c>
      <c r="D718" s="87" t="s">
        <v>2626</v>
      </c>
      <c r="E718" s="84" t="s">
        <v>3834</v>
      </c>
      <c r="F718" s="84" t="s">
        <v>3835</v>
      </c>
      <c r="G718" s="86" t="s">
        <v>744</v>
      </c>
    </row>
    <row r="719" ht="13" customHeight="1" spans="1:7">
      <c r="A719" s="66"/>
      <c r="B719" s="72"/>
      <c r="C719" s="84" t="s">
        <v>22</v>
      </c>
      <c r="D719" s="87" t="s">
        <v>3230</v>
      </c>
      <c r="E719" s="84" t="s">
        <v>3836</v>
      </c>
      <c r="F719" s="84" t="s">
        <v>3837</v>
      </c>
      <c r="G719" s="86" t="s">
        <v>749</v>
      </c>
    </row>
    <row r="720" ht="13" customHeight="1" spans="1:9">
      <c r="A720" s="66"/>
      <c r="B720" s="72"/>
      <c r="C720" s="84" t="s">
        <v>22</v>
      </c>
      <c r="D720" s="87" t="s">
        <v>3233</v>
      </c>
      <c r="E720" s="84" t="s">
        <v>3838</v>
      </c>
      <c r="F720" s="84" t="s">
        <v>3839</v>
      </c>
      <c r="G720" s="86" t="s">
        <v>749</v>
      </c>
      <c r="I720" s="52">
        <v>37512</v>
      </c>
    </row>
    <row r="721" ht="13" customHeight="1" spans="1:9">
      <c r="A721" s="66"/>
      <c r="B721" s="72"/>
      <c r="C721" s="84" t="s">
        <v>22</v>
      </c>
      <c r="D721" s="87" t="s">
        <v>3235</v>
      </c>
      <c r="E721" s="84" t="s">
        <v>3840</v>
      </c>
      <c r="F721" s="84" t="s">
        <v>3841</v>
      </c>
      <c r="G721" s="86" t="s">
        <v>749</v>
      </c>
      <c r="I721" s="52">
        <v>37513</v>
      </c>
    </row>
    <row r="722" ht="13" customHeight="1" spans="1:9">
      <c r="A722" s="66"/>
      <c r="B722" s="76"/>
      <c r="C722" s="84" t="s">
        <v>22</v>
      </c>
      <c r="D722" s="87" t="s">
        <v>2805</v>
      </c>
      <c r="E722" s="84" t="s">
        <v>3842</v>
      </c>
      <c r="F722" s="84" t="s">
        <v>3843</v>
      </c>
      <c r="G722" s="86" t="s">
        <v>749</v>
      </c>
      <c r="I722" s="52">
        <v>37514</v>
      </c>
    </row>
    <row r="723" ht="13" customHeight="1" spans="1:7">
      <c r="A723" s="66" t="s">
        <v>3844</v>
      </c>
      <c r="B723" s="99">
        <v>1</v>
      </c>
      <c r="C723" s="79" t="s">
        <v>22</v>
      </c>
      <c r="D723" s="80">
        <v>16</v>
      </c>
      <c r="E723" s="79" t="s">
        <v>3845</v>
      </c>
      <c r="F723" s="81"/>
      <c r="G723" s="82"/>
    </row>
    <row r="724" ht="13" customHeight="1" spans="1:7">
      <c r="A724" s="66" t="s">
        <v>3846</v>
      </c>
      <c r="B724" s="99">
        <v>1</v>
      </c>
      <c r="C724" s="79" t="s">
        <v>22</v>
      </c>
      <c r="D724" s="80">
        <v>16</v>
      </c>
      <c r="E724" s="79" t="s">
        <v>3847</v>
      </c>
      <c r="F724" s="81"/>
      <c r="G724" s="82"/>
    </row>
    <row r="725" ht="13" customHeight="1" spans="1:7">
      <c r="A725" s="66" t="s">
        <v>3848</v>
      </c>
      <c r="B725" s="99">
        <v>1</v>
      </c>
      <c r="C725" s="79" t="s">
        <v>22</v>
      </c>
      <c r="D725" s="80">
        <v>16</v>
      </c>
      <c r="E725" s="79" t="s">
        <v>3849</v>
      </c>
      <c r="F725" s="81"/>
      <c r="G725" s="82"/>
    </row>
    <row r="726" ht="13" customHeight="1" spans="1:7">
      <c r="A726" s="66" t="s">
        <v>3850</v>
      </c>
      <c r="B726" s="67">
        <v>1</v>
      </c>
      <c r="C726" s="79" t="s">
        <v>22</v>
      </c>
      <c r="D726" s="80">
        <v>16</v>
      </c>
      <c r="E726" s="79" t="s">
        <v>3851</v>
      </c>
      <c r="F726" s="81"/>
      <c r="G726" s="82"/>
    </row>
    <row r="727" ht="13" customHeight="1" spans="1:7">
      <c r="A727" s="66"/>
      <c r="B727" s="72"/>
      <c r="C727" s="84" t="s">
        <v>22</v>
      </c>
      <c r="D727" s="87">
        <v>15</v>
      </c>
      <c r="E727" s="84" t="s">
        <v>2529</v>
      </c>
      <c r="F727" s="84" t="s">
        <v>65</v>
      </c>
      <c r="G727" s="86">
        <v>0</v>
      </c>
    </row>
    <row r="728" ht="13" customHeight="1" spans="1:7">
      <c r="A728" s="66"/>
      <c r="B728" s="72"/>
      <c r="C728" s="84" t="s">
        <v>22</v>
      </c>
      <c r="D728" s="87" t="s">
        <v>2626</v>
      </c>
      <c r="E728" s="84" t="s">
        <v>3852</v>
      </c>
      <c r="F728" s="84" t="s">
        <v>3853</v>
      </c>
      <c r="G728" s="86" t="s">
        <v>744</v>
      </c>
    </row>
    <row r="729" ht="13" customHeight="1" spans="1:7">
      <c r="A729" s="66"/>
      <c r="B729" s="72"/>
      <c r="C729" s="84" t="s">
        <v>22</v>
      </c>
      <c r="D729" s="87" t="s">
        <v>3230</v>
      </c>
      <c r="E729" s="84" t="s">
        <v>3854</v>
      </c>
      <c r="F729" s="84" t="s">
        <v>3855</v>
      </c>
      <c r="G729" s="86" t="s">
        <v>749</v>
      </c>
    </row>
    <row r="730" ht="13" customHeight="1" spans="1:9">
      <c r="A730" s="66"/>
      <c r="B730" s="72"/>
      <c r="C730" s="84" t="s">
        <v>22</v>
      </c>
      <c r="D730" s="87" t="s">
        <v>3233</v>
      </c>
      <c r="E730" s="84" t="s">
        <v>3856</v>
      </c>
      <c r="F730" s="84" t="s">
        <v>3857</v>
      </c>
      <c r="G730" s="86" t="s">
        <v>749</v>
      </c>
      <c r="I730" s="52">
        <v>37516</v>
      </c>
    </row>
    <row r="731" ht="13" customHeight="1" spans="1:9">
      <c r="A731" s="66"/>
      <c r="B731" s="72"/>
      <c r="C731" s="84" t="s">
        <v>22</v>
      </c>
      <c r="D731" s="87" t="s">
        <v>3235</v>
      </c>
      <c r="E731" s="84" t="s">
        <v>3858</v>
      </c>
      <c r="F731" s="84" t="s">
        <v>3859</v>
      </c>
      <c r="G731" s="86" t="s">
        <v>749</v>
      </c>
      <c r="I731" s="52">
        <v>37517</v>
      </c>
    </row>
    <row r="732" ht="13" customHeight="1" spans="1:9">
      <c r="A732" s="66"/>
      <c r="B732" s="76"/>
      <c r="C732" s="84" t="s">
        <v>22</v>
      </c>
      <c r="D732" s="87" t="s">
        <v>2805</v>
      </c>
      <c r="E732" s="84" t="s">
        <v>3860</v>
      </c>
      <c r="F732" s="84" t="s">
        <v>3861</v>
      </c>
      <c r="G732" s="86" t="s">
        <v>749</v>
      </c>
      <c r="I732" s="52">
        <v>37518</v>
      </c>
    </row>
    <row r="733" ht="13" customHeight="1" spans="1:7">
      <c r="A733" s="66" t="s">
        <v>3862</v>
      </c>
      <c r="B733" s="99">
        <v>1</v>
      </c>
      <c r="C733" s="79" t="s">
        <v>22</v>
      </c>
      <c r="D733" s="80">
        <v>16</v>
      </c>
      <c r="E733" s="79" t="s">
        <v>3863</v>
      </c>
      <c r="F733" s="81"/>
      <c r="G733" s="82"/>
    </row>
    <row r="734" ht="13" customHeight="1" spans="1:7">
      <c r="A734" s="66" t="s">
        <v>3864</v>
      </c>
      <c r="B734" s="99">
        <v>1</v>
      </c>
      <c r="C734" s="79" t="s">
        <v>22</v>
      </c>
      <c r="D734" s="80">
        <v>16</v>
      </c>
      <c r="E734" s="79" t="s">
        <v>3865</v>
      </c>
      <c r="F734" s="81"/>
      <c r="G734" s="82"/>
    </row>
    <row r="735" ht="13" customHeight="1" spans="1:7">
      <c r="A735" s="66" t="s">
        <v>3866</v>
      </c>
      <c r="B735" s="99">
        <v>1</v>
      </c>
      <c r="C735" s="79" t="s">
        <v>22</v>
      </c>
      <c r="D735" s="80">
        <v>16</v>
      </c>
      <c r="E735" s="79" t="s">
        <v>3867</v>
      </c>
      <c r="F735" s="81"/>
      <c r="G735" s="82"/>
    </row>
    <row r="736" ht="13" customHeight="1" spans="1:7">
      <c r="A736" s="66" t="s">
        <v>3868</v>
      </c>
      <c r="B736" s="67">
        <v>1</v>
      </c>
      <c r="C736" s="79" t="s">
        <v>22</v>
      </c>
      <c r="D736" s="80">
        <v>16</v>
      </c>
      <c r="E736" s="79" t="s">
        <v>3869</v>
      </c>
      <c r="F736" s="81"/>
      <c r="G736" s="82"/>
    </row>
    <row r="737" ht="13" customHeight="1" spans="1:7">
      <c r="A737" s="66"/>
      <c r="B737" s="72"/>
      <c r="C737" s="84" t="s">
        <v>22</v>
      </c>
      <c r="D737" s="87">
        <v>15</v>
      </c>
      <c r="E737" s="84" t="s">
        <v>2529</v>
      </c>
      <c r="F737" s="84" t="s">
        <v>65</v>
      </c>
      <c r="G737" s="86">
        <v>0</v>
      </c>
    </row>
    <row r="738" ht="13" customHeight="1" spans="1:7">
      <c r="A738" s="66"/>
      <c r="B738" s="72"/>
      <c r="C738" s="84" t="s">
        <v>22</v>
      </c>
      <c r="D738" s="87" t="s">
        <v>2626</v>
      </c>
      <c r="E738" s="84" t="s">
        <v>3870</v>
      </c>
      <c r="F738" s="84" t="s">
        <v>3871</v>
      </c>
      <c r="G738" s="86" t="s">
        <v>744</v>
      </c>
    </row>
    <row r="739" ht="13" customHeight="1" spans="1:7">
      <c r="A739" s="66"/>
      <c r="B739" s="72"/>
      <c r="C739" s="84" t="s">
        <v>22</v>
      </c>
      <c r="D739" s="87" t="s">
        <v>3230</v>
      </c>
      <c r="E739" s="84" t="s">
        <v>3872</v>
      </c>
      <c r="F739" s="84" t="s">
        <v>3873</v>
      </c>
      <c r="G739" s="86" t="s">
        <v>749</v>
      </c>
    </row>
    <row r="740" ht="13" customHeight="1" spans="1:7">
      <c r="A740" s="66"/>
      <c r="B740" s="72"/>
      <c r="C740" s="84" t="s">
        <v>22</v>
      </c>
      <c r="D740" s="87" t="s">
        <v>3233</v>
      </c>
      <c r="E740" s="84" t="s">
        <v>3874</v>
      </c>
      <c r="F740" s="84" t="s">
        <v>3875</v>
      </c>
      <c r="G740" s="86" t="s">
        <v>749</v>
      </c>
    </row>
    <row r="741" ht="13" customHeight="1" spans="1:7">
      <c r="A741" s="66"/>
      <c r="B741" s="72"/>
      <c r="C741" s="84" t="s">
        <v>22</v>
      </c>
      <c r="D741" s="87" t="s">
        <v>3235</v>
      </c>
      <c r="E741" s="84" t="s">
        <v>3876</v>
      </c>
      <c r="F741" s="84" t="s">
        <v>3877</v>
      </c>
      <c r="G741" s="86" t="s">
        <v>749</v>
      </c>
    </row>
    <row r="742" ht="13" customHeight="1" spans="1:7">
      <c r="A742" s="66"/>
      <c r="B742" s="76"/>
      <c r="C742" s="84" t="s">
        <v>22</v>
      </c>
      <c r="D742" s="87" t="s">
        <v>2805</v>
      </c>
      <c r="E742" s="84" t="s">
        <v>3878</v>
      </c>
      <c r="F742" s="84" t="s">
        <v>3879</v>
      </c>
      <c r="G742" s="86" t="s">
        <v>749</v>
      </c>
    </row>
    <row r="743" ht="13" customHeight="1" spans="1:7">
      <c r="A743" s="66" t="s">
        <v>3880</v>
      </c>
      <c r="B743" s="99">
        <v>1</v>
      </c>
      <c r="C743" s="68" t="s">
        <v>22</v>
      </c>
      <c r="D743" s="69">
        <v>16</v>
      </c>
      <c r="E743" s="68" t="s">
        <v>3881</v>
      </c>
      <c r="F743" s="70"/>
      <c r="G743" s="71"/>
    </row>
    <row r="744" ht="13" customHeight="1" spans="1:7">
      <c r="A744" s="66" t="s">
        <v>3882</v>
      </c>
      <c r="B744" s="67">
        <v>1</v>
      </c>
      <c r="C744" s="68" t="s">
        <v>22</v>
      </c>
      <c r="D744" s="69">
        <v>16</v>
      </c>
      <c r="E744" s="68" t="s">
        <v>3883</v>
      </c>
      <c r="F744" s="70"/>
      <c r="G744" s="71"/>
    </row>
    <row r="745" ht="13" customHeight="1" spans="1:7">
      <c r="A745" s="66"/>
      <c r="B745" s="72"/>
      <c r="C745" s="73" t="s">
        <v>22</v>
      </c>
      <c r="D745" s="74" t="s">
        <v>2576</v>
      </c>
      <c r="E745" s="73" t="s">
        <v>3884</v>
      </c>
      <c r="F745" s="73" t="s">
        <v>65</v>
      </c>
      <c r="G745" s="75">
        <v>0</v>
      </c>
    </row>
    <row r="746" ht="13" customHeight="1" spans="1:7">
      <c r="A746" s="66"/>
      <c r="B746" s="72"/>
      <c r="C746" s="73" t="s">
        <v>716</v>
      </c>
      <c r="D746" s="74">
        <v>7</v>
      </c>
      <c r="E746" s="73" t="s">
        <v>3885</v>
      </c>
      <c r="F746" s="73" t="s">
        <v>3886</v>
      </c>
      <c r="G746" s="75">
        <v>0</v>
      </c>
    </row>
    <row r="747" ht="13" customHeight="1" spans="1:7">
      <c r="A747" s="66"/>
      <c r="B747" s="72"/>
      <c r="C747" s="73" t="s">
        <v>716</v>
      </c>
      <c r="D747" s="74">
        <v>6</v>
      </c>
      <c r="E747" s="73" t="s">
        <v>3887</v>
      </c>
      <c r="F747" s="73" t="s">
        <v>3888</v>
      </c>
      <c r="G747" s="75">
        <v>0</v>
      </c>
    </row>
    <row r="748" ht="13" customHeight="1" spans="1:7">
      <c r="A748" s="66"/>
      <c r="B748" s="72"/>
      <c r="C748" s="73" t="s">
        <v>716</v>
      </c>
      <c r="D748" s="74">
        <v>5</v>
      </c>
      <c r="E748" s="73" t="s">
        <v>3889</v>
      </c>
      <c r="F748" s="73" t="s">
        <v>3890</v>
      </c>
      <c r="G748" s="75">
        <v>0</v>
      </c>
    </row>
    <row r="749" ht="13" customHeight="1" spans="1:7">
      <c r="A749" s="66"/>
      <c r="B749" s="72"/>
      <c r="C749" s="73" t="s">
        <v>716</v>
      </c>
      <c r="D749" s="74">
        <v>4</v>
      </c>
      <c r="E749" s="73" t="s">
        <v>3891</v>
      </c>
      <c r="F749" s="73" t="s">
        <v>3892</v>
      </c>
      <c r="G749" s="75">
        <v>0</v>
      </c>
    </row>
    <row r="750" ht="13" customHeight="1" spans="1:7">
      <c r="A750" s="66"/>
      <c r="B750" s="72"/>
      <c r="C750" s="73" t="s">
        <v>716</v>
      </c>
      <c r="D750" s="74">
        <v>3</v>
      </c>
      <c r="E750" s="73" t="s">
        <v>3893</v>
      </c>
      <c r="F750" s="73" t="s">
        <v>3894</v>
      </c>
      <c r="G750" s="75">
        <v>0</v>
      </c>
    </row>
    <row r="751" ht="13" customHeight="1" spans="1:7">
      <c r="A751" s="66"/>
      <c r="B751" s="72"/>
      <c r="C751" s="73" t="s">
        <v>716</v>
      </c>
      <c r="D751" s="74">
        <v>2</v>
      </c>
      <c r="E751" s="73" t="s">
        <v>3895</v>
      </c>
      <c r="F751" s="73" t="s">
        <v>3896</v>
      </c>
      <c r="G751" s="75">
        <v>0</v>
      </c>
    </row>
    <row r="752" ht="11" customHeight="1" spans="1:7">
      <c r="A752" s="66"/>
      <c r="B752" s="72"/>
      <c r="C752" s="73" t="s">
        <v>716</v>
      </c>
      <c r="D752" s="74">
        <v>1</v>
      </c>
      <c r="E752" s="73" t="s">
        <v>3897</v>
      </c>
      <c r="F752" s="73" t="s">
        <v>3898</v>
      </c>
      <c r="G752" s="75">
        <v>0</v>
      </c>
    </row>
    <row r="753" ht="13" customHeight="1" spans="1:7">
      <c r="A753" s="66"/>
      <c r="B753" s="76"/>
      <c r="C753" s="73" t="s">
        <v>716</v>
      </c>
      <c r="D753" s="74">
        <v>0</v>
      </c>
      <c r="E753" s="73" t="s">
        <v>3899</v>
      </c>
      <c r="F753" s="73" t="s">
        <v>3900</v>
      </c>
      <c r="G753" s="75">
        <v>0</v>
      </c>
    </row>
    <row r="754" ht="13" hidden="1" customHeight="1" spans="1:7">
      <c r="A754" s="77" t="s">
        <v>3901</v>
      </c>
      <c r="B754" s="77"/>
      <c r="C754" s="77"/>
      <c r="D754" s="80"/>
      <c r="E754" s="77"/>
      <c r="F754" s="182"/>
      <c r="G754" s="183"/>
    </row>
    <row r="755" ht="13" hidden="1" customHeight="1" spans="1:7">
      <c r="A755" s="77" t="s">
        <v>3902</v>
      </c>
      <c r="B755" s="132">
        <v>1</v>
      </c>
      <c r="C755" s="79" t="s">
        <v>22</v>
      </c>
      <c r="D755" s="80">
        <v>16</v>
      </c>
      <c r="E755" s="79" t="s">
        <v>3903</v>
      </c>
      <c r="F755" s="81"/>
      <c r="G755" s="82"/>
    </row>
    <row r="756" ht="13" hidden="1" customHeight="1" spans="1:7">
      <c r="A756" s="77" t="s">
        <v>3904</v>
      </c>
      <c r="B756" s="132">
        <v>1</v>
      </c>
      <c r="C756" s="79" t="s">
        <v>22</v>
      </c>
      <c r="D756" s="80">
        <v>16</v>
      </c>
      <c r="E756" s="79" t="s">
        <v>3905</v>
      </c>
      <c r="F756" s="81"/>
      <c r="G756" s="82"/>
    </row>
    <row r="757" ht="13" hidden="1" customHeight="1" spans="1:7">
      <c r="A757" s="77" t="s">
        <v>3902</v>
      </c>
      <c r="B757" s="132">
        <v>1</v>
      </c>
      <c r="C757" s="79" t="s">
        <v>22</v>
      </c>
      <c r="D757" s="80">
        <v>16</v>
      </c>
      <c r="E757" s="79" t="s">
        <v>3903</v>
      </c>
      <c r="F757" s="81"/>
      <c r="G757" s="82"/>
    </row>
    <row r="758" ht="13" hidden="1" customHeight="1" spans="1:7">
      <c r="A758" s="77" t="s">
        <v>3904</v>
      </c>
      <c r="B758" s="132">
        <v>1</v>
      </c>
      <c r="C758" s="79" t="s">
        <v>22</v>
      </c>
      <c r="D758" s="80">
        <v>16</v>
      </c>
      <c r="E758" s="79" t="s">
        <v>3905</v>
      </c>
      <c r="F758" s="81"/>
      <c r="G758" s="82"/>
    </row>
    <row r="759" ht="13" hidden="1" customHeight="1" spans="1:7">
      <c r="A759" s="77" t="s">
        <v>3906</v>
      </c>
      <c r="B759" s="132">
        <v>1</v>
      </c>
      <c r="C759" s="79" t="s">
        <v>1763</v>
      </c>
      <c r="D759" s="80">
        <v>16</v>
      </c>
      <c r="E759" s="79" t="s">
        <v>3907</v>
      </c>
      <c r="F759" s="81"/>
      <c r="G759" s="82"/>
    </row>
    <row r="760" ht="13" hidden="1" customHeight="1" spans="1:7">
      <c r="A760" s="77" t="s">
        <v>3908</v>
      </c>
      <c r="B760" s="132">
        <v>1</v>
      </c>
      <c r="C760" s="79" t="s">
        <v>1763</v>
      </c>
      <c r="D760" s="80">
        <v>16</v>
      </c>
      <c r="E760" s="79" t="s">
        <v>3909</v>
      </c>
      <c r="F760" s="81"/>
      <c r="G760" s="82"/>
    </row>
    <row r="761" ht="13" hidden="1" customHeight="1" spans="1:7">
      <c r="A761" s="77" t="s">
        <v>3906</v>
      </c>
      <c r="B761" s="132">
        <v>1</v>
      </c>
      <c r="C761" s="79" t="s">
        <v>1763</v>
      </c>
      <c r="D761" s="80">
        <v>16</v>
      </c>
      <c r="E761" s="79" t="s">
        <v>3907</v>
      </c>
      <c r="F761" s="81"/>
      <c r="G761" s="82"/>
    </row>
    <row r="762" ht="13" hidden="1" customHeight="1" spans="1:7">
      <c r="A762" s="77" t="s">
        <v>3908</v>
      </c>
      <c r="B762" s="132">
        <v>1</v>
      </c>
      <c r="C762" s="79" t="s">
        <v>1763</v>
      </c>
      <c r="D762" s="80">
        <v>16</v>
      </c>
      <c r="E762" s="79" t="s">
        <v>3909</v>
      </c>
      <c r="F762" s="81"/>
      <c r="G762" s="82"/>
    </row>
    <row r="763" ht="13" hidden="1" customHeight="1" spans="1:7">
      <c r="A763" s="77" t="s">
        <v>3910</v>
      </c>
      <c r="B763" s="132">
        <v>1</v>
      </c>
      <c r="C763" s="79" t="s">
        <v>1763</v>
      </c>
      <c r="D763" s="80">
        <v>16</v>
      </c>
      <c r="E763" s="79" t="s">
        <v>3911</v>
      </c>
      <c r="F763" s="81"/>
      <c r="G763" s="82"/>
    </row>
    <row r="764" ht="13" hidden="1" customHeight="1" spans="1:7">
      <c r="A764" s="77" t="s">
        <v>3912</v>
      </c>
      <c r="B764" s="132">
        <v>1</v>
      </c>
      <c r="C764" s="79" t="s">
        <v>1763</v>
      </c>
      <c r="D764" s="80">
        <v>16</v>
      </c>
      <c r="E764" s="79" t="s">
        <v>3913</v>
      </c>
      <c r="F764" s="81"/>
      <c r="G764" s="82"/>
    </row>
    <row r="765" ht="13" hidden="1" customHeight="1" spans="1:7">
      <c r="A765" s="77" t="s">
        <v>3910</v>
      </c>
      <c r="B765" s="132">
        <v>1</v>
      </c>
      <c r="C765" s="79" t="s">
        <v>1763</v>
      </c>
      <c r="D765" s="80">
        <v>16</v>
      </c>
      <c r="E765" s="79" t="s">
        <v>3911</v>
      </c>
      <c r="F765" s="81"/>
      <c r="G765" s="82"/>
    </row>
    <row r="766" ht="13" hidden="1" customHeight="1" spans="1:7">
      <c r="A766" s="77" t="s">
        <v>3912</v>
      </c>
      <c r="B766" s="132">
        <v>1</v>
      </c>
      <c r="C766" s="79" t="s">
        <v>1763</v>
      </c>
      <c r="D766" s="80">
        <v>16</v>
      </c>
      <c r="E766" s="79" t="s">
        <v>3913</v>
      </c>
      <c r="F766" s="81"/>
      <c r="G766" s="82"/>
    </row>
    <row r="767" ht="13" hidden="1" customHeight="1" spans="1:7">
      <c r="A767" s="77" t="s">
        <v>3914</v>
      </c>
      <c r="B767" s="132">
        <v>1</v>
      </c>
      <c r="C767" s="79" t="s">
        <v>1763</v>
      </c>
      <c r="D767" s="80">
        <v>16</v>
      </c>
      <c r="E767" s="79" t="s">
        <v>3915</v>
      </c>
      <c r="F767" s="81"/>
      <c r="G767" s="82"/>
    </row>
    <row r="768" ht="13" hidden="1" customHeight="1" spans="1:7">
      <c r="A768" s="77" t="s">
        <v>3916</v>
      </c>
      <c r="B768" s="132">
        <v>1</v>
      </c>
      <c r="C768" s="79" t="s">
        <v>1763</v>
      </c>
      <c r="D768" s="80">
        <v>16</v>
      </c>
      <c r="E768" s="79" t="s">
        <v>3917</v>
      </c>
      <c r="F768" s="81"/>
      <c r="G768" s="82"/>
    </row>
    <row r="769" ht="13" hidden="1" customHeight="1" spans="1:7">
      <c r="A769" s="77" t="s">
        <v>3914</v>
      </c>
      <c r="B769" s="132">
        <v>1</v>
      </c>
      <c r="C769" s="79" t="s">
        <v>1763</v>
      </c>
      <c r="D769" s="80">
        <v>16</v>
      </c>
      <c r="E769" s="79" t="s">
        <v>3915</v>
      </c>
      <c r="F769" s="81"/>
      <c r="G769" s="82"/>
    </row>
    <row r="770" ht="13" hidden="1" customHeight="1" spans="1:7">
      <c r="A770" s="77" t="s">
        <v>3916</v>
      </c>
      <c r="B770" s="132">
        <v>1</v>
      </c>
      <c r="C770" s="79" t="s">
        <v>1763</v>
      </c>
      <c r="D770" s="80">
        <v>16</v>
      </c>
      <c r="E770" s="79" t="s">
        <v>3917</v>
      </c>
      <c r="F770" s="81"/>
      <c r="G770" s="82"/>
    </row>
    <row r="771" ht="13" hidden="1" customHeight="1" spans="1:7">
      <c r="A771" s="77" t="s">
        <v>3918</v>
      </c>
      <c r="B771" s="132">
        <v>1</v>
      </c>
      <c r="C771" s="79" t="s">
        <v>1763</v>
      </c>
      <c r="D771" s="80">
        <v>16</v>
      </c>
      <c r="E771" s="79" t="s">
        <v>3919</v>
      </c>
      <c r="F771" s="81"/>
      <c r="G771" s="82"/>
    </row>
    <row r="772" ht="13" hidden="1" customHeight="1" spans="1:7">
      <c r="A772" s="77" t="s">
        <v>3920</v>
      </c>
      <c r="B772" s="132">
        <v>1</v>
      </c>
      <c r="C772" s="79" t="s">
        <v>1763</v>
      </c>
      <c r="D772" s="80">
        <v>16</v>
      </c>
      <c r="E772" s="79" t="s">
        <v>3921</v>
      </c>
      <c r="F772" s="81"/>
      <c r="G772" s="82"/>
    </row>
    <row r="773" ht="13" hidden="1" customHeight="1" spans="1:7">
      <c r="A773" s="77" t="s">
        <v>3918</v>
      </c>
      <c r="B773" s="132">
        <v>1</v>
      </c>
      <c r="C773" s="79" t="s">
        <v>1763</v>
      </c>
      <c r="D773" s="80">
        <v>16</v>
      </c>
      <c r="E773" s="79" t="s">
        <v>3919</v>
      </c>
      <c r="F773" s="81"/>
      <c r="G773" s="82"/>
    </row>
    <row r="774" ht="13" hidden="1" customHeight="1" spans="1:7">
      <c r="A774" s="77" t="s">
        <v>3920</v>
      </c>
      <c r="B774" s="132">
        <v>1</v>
      </c>
      <c r="C774" s="79" t="s">
        <v>1763</v>
      </c>
      <c r="D774" s="80">
        <v>16</v>
      </c>
      <c r="E774" s="79" t="s">
        <v>3921</v>
      </c>
      <c r="F774" s="81"/>
      <c r="G774" s="82"/>
    </row>
    <row r="775" ht="13" hidden="1" customHeight="1" spans="1:7">
      <c r="A775" s="77" t="s">
        <v>3922</v>
      </c>
      <c r="B775" s="132">
        <v>1</v>
      </c>
      <c r="C775" s="79" t="s">
        <v>1763</v>
      </c>
      <c r="D775" s="80">
        <v>16</v>
      </c>
      <c r="E775" s="79" t="s">
        <v>3923</v>
      </c>
      <c r="F775" s="81"/>
      <c r="G775" s="82"/>
    </row>
    <row r="776" ht="13" hidden="1" customHeight="1" spans="1:7">
      <c r="A776" s="77" t="s">
        <v>3924</v>
      </c>
      <c r="B776" s="132">
        <v>1</v>
      </c>
      <c r="C776" s="79" t="s">
        <v>1763</v>
      </c>
      <c r="D776" s="80">
        <v>16</v>
      </c>
      <c r="E776" s="79" t="s">
        <v>3925</v>
      </c>
      <c r="F776" s="81"/>
      <c r="G776" s="82"/>
    </row>
    <row r="777" ht="13" hidden="1" customHeight="1" spans="1:7">
      <c r="A777" s="77" t="s">
        <v>3922</v>
      </c>
      <c r="B777" s="132">
        <v>1</v>
      </c>
      <c r="C777" s="79" t="s">
        <v>1763</v>
      </c>
      <c r="D777" s="80">
        <v>16</v>
      </c>
      <c r="E777" s="79" t="s">
        <v>3923</v>
      </c>
      <c r="F777" s="81"/>
      <c r="G777" s="82"/>
    </row>
    <row r="778" ht="13" hidden="1" customHeight="1" spans="1:7">
      <c r="A778" s="77" t="s">
        <v>3924</v>
      </c>
      <c r="B778" s="132">
        <v>1</v>
      </c>
      <c r="C778" s="79" t="s">
        <v>1763</v>
      </c>
      <c r="D778" s="80">
        <v>16</v>
      </c>
      <c r="E778" s="79" t="s">
        <v>3925</v>
      </c>
      <c r="F778" s="81"/>
      <c r="G778" s="82"/>
    </row>
    <row r="779" ht="13" hidden="1" customHeight="1" spans="1:7">
      <c r="A779" s="77" t="s">
        <v>3926</v>
      </c>
      <c r="B779" s="132">
        <v>1</v>
      </c>
      <c r="C779" s="79" t="s">
        <v>1763</v>
      </c>
      <c r="D779" s="80">
        <v>16</v>
      </c>
      <c r="E779" s="79" t="s">
        <v>3927</v>
      </c>
      <c r="F779" s="81"/>
      <c r="G779" s="82"/>
    </row>
    <row r="780" ht="13" hidden="1" customHeight="1" spans="1:7">
      <c r="A780" s="77" t="s">
        <v>3928</v>
      </c>
      <c r="B780" s="132">
        <v>1</v>
      </c>
      <c r="C780" s="79" t="s">
        <v>1763</v>
      </c>
      <c r="D780" s="80">
        <v>16</v>
      </c>
      <c r="E780" s="79" t="s">
        <v>3929</v>
      </c>
      <c r="F780" s="81"/>
      <c r="G780" s="82"/>
    </row>
    <row r="781" ht="13" hidden="1" customHeight="1" spans="1:7">
      <c r="A781" s="77" t="s">
        <v>3926</v>
      </c>
      <c r="B781" s="132">
        <v>1</v>
      </c>
      <c r="C781" s="79" t="s">
        <v>1763</v>
      </c>
      <c r="D781" s="80">
        <v>16</v>
      </c>
      <c r="E781" s="79" t="s">
        <v>3927</v>
      </c>
      <c r="F781" s="81"/>
      <c r="G781" s="82"/>
    </row>
    <row r="782" ht="13" hidden="1" customHeight="1" spans="1:7">
      <c r="A782" s="77" t="s">
        <v>3928</v>
      </c>
      <c r="B782" s="132">
        <v>1</v>
      </c>
      <c r="C782" s="79" t="s">
        <v>1763</v>
      </c>
      <c r="D782" s="80">
        <v>16</v>
      </c>
      <c r="E782" s="79" t="s">
        <v>3929</v>
      </c>
      <c r="F782" s="81"/>
      <c r="G782" s="82"/>
    </row>
    <row r="783" ht="13" hidden="1" customHeight="1" spans="1:7">
      <c r="A783" s="77" t="s">
        <v>3930</v>
      </c>
      <c r="B783" s="132">
        <v>1</v>
      </c>
      <c r="C783" s="79" t="s">
        <v>1763</v>
      </c>
      <c r="D783" s="80">
        <v>16</v>
      </c>
      <c r="E783" s="79" t="s">
        <v>3931</v>
      </c>
      <c r="F783" s="81"/>
      <c r="G783" s="82"/>
    </row>
    <row r="784" ht="13" hidden="1" customHeight="1" spans="1:7">
      <c r="A784" s="77" t="s">
        <v>3932</v>
      </c>
      <c r="B784" s="132">
        <v>1</v>
      </c>
      <c r="C784" s="79" t="s">
        <v>1763</v>
      </c>
      <c r="D784" s="80">
        <v>16</v>
      </c>
      <c r="E784" s="79" t="s">
        <v>3933</v>
      </c>
      <c r="F784" s="81"/>
      <c r="G784" s="82"/>
    </row>
    <row r="785" ht="13" hidden="1" customHeight="1" spans="1:7">
      <c r="A785" s="77" t="s">
        <v>3930</v>
      </c>
      <c r="B785" s="132">
        <v>1</v>
      </c>
      <c r="C785" s="79" t="s">
        <v>1763</v>
      </c>
      <c r="D785" s="80">
        <v>16</v>
      </c>
      <c r="E785" s="79" t="s">
        <v>3931</v>
      </c>
      <c r="F785" s="81"/>
      <c r="G785" s="82"/>
    </row>
    <row r="786" ht="13" hidden="1" customHeight="1" spans="1:7">
      <c r="A786" s="77" t="s">
        <v>3932</v>
      </c>
      <c r="B786" s="132">
        <v>1</v>
      </c>
      <c r="C786" s="79" t="s">
        <v>1763</v>
      </c>
      <c r="D786" s="80">
        <v>16</v>
      </c>
      <c r="E786" s="79" t="s">
        <v>3933</v>
      </c>
      <c r="F786" s="81"/>
      <c r="G786" s="82"/>
    </row>
    <row r="787" ht="13" hidden="1" customHeight="1" spans="1:7">
      <c r="A787" s="77" t="s">
        <v>3934</v>
      </c>
      <c r="B787" s="132">
        <v>1</v>
      </c>
      <c r="C787" s="79" t="s">
        <v>1763</v>
      </c>
      <c r="D787" s="80">
        <v>16</v>
      </c>
      <c r="E787" s="79" t="s">
        <v>3935</v>
      </c>
      <c r="F787" s="81"/>
      <c r="G787" s="82"/>
    </row>
    <row r="788" ht="13" hidden="1" customHeight="1" spans="1:7">
      <c r="A788" s="77" t="s">
        <v>3936</v>
      </c>
      <c r="B788" s="132">
        <v>1</v>
      </c>
      <c r="C788" s="79" t="s">
        <v>1763</v>
      </c>
      <c r="D788" s="80">
        <v>16</v>
      </c>
      <c r="E788" s="79" t="s">
        <v>3937</v>
      </c>
      <c r="F788" s="81"/>
      <c r="G788" s="82"/>
    </row>
    <row r="789" ht="13" hidden="1" customHeight="1" spans="1:7">
      <c r="A789" s="77" t="s">
        <v>3934</v>
      </c>
      <c r="B789" s="132">
        <v>1</v>
      </c>
      <c r="C789" s="79" t="s">
        <v>1763</v>
      </c>
      <c r="D789" s="80">
        <v>16</v>
      </c>
      <c r="E789" s="79" t="s">
        <v>3935</v>
      </c>
      <c r="F789" s="81"/>
      <c r="G789" s="82"/>
    </row>
    <row r="790" ht="13" hidden="1" customHeight="1" spans="1:7">
      <c r="A790" s="77" t="s">
        <v>3936</v>
      </c>
      <c r="B790" s="132">
        <v>1</v>
      </c>
      <c r="C790" s="79" t="s">
        <v>1763</v>
      </c>
      <c r="D790" s="80">
        <v>16</v>
      </c>
      <c r="E790" s="79" t="s">
        <v>3937</v>
      </c>
      <c r="F790" s="81"/>
      <c r="G790" s="82"/>
    </row>
    <row r="791" ht="13" hidden="1" customHeight="1" spans="1:7">
      <c r="A791" s="77" t="s">
        <v>3938</v>
      </c>
      <c r="B791" s="132">
        <v>1</v>
      </c>
      <c r="C791" s="79" t="s">
        <v>1763</v>
      </c>
      <c r="D791" s="80">
        <v>16</v>
      </c>
      <c r="E791" s="79" t="s">
        <v>3939</v>
      </c>
      <c r="F791" s="81"/>
      <c r="G791" s="82"/>
    </row>
    <row r="792" ht="13" hidden="1" customHeight="1" spans="1:7">
      <c r="A792" s="77" t="s">
        <v>3940</v>
      </c>
      <c r="B792" s="132">
        <v>1</v>
      </c>
      <c r="C792" s="79" t="s">
        <v>1763</v>
      </c>
      <c r="D792" s="80">
        <v>16</v>
      </c>
      <c r="E792" s="79" t="s">
        <v>3941</v>
      </c>
      <c r="F792" s="81"/>
      <c r="G792" s="82"/>
    </row>
    <row r="793" ht="13" hidden="1" customHeight="1" spans="1:7">
      <c r="A793" s="77" t="s">
        <v>3938</v>
      </c>
      <c r="B793" s="132">
        <v>1</v>
      </c>
      <c r="C793" s="79" t="s">
        <v>1763</v>
      </c>
      <c r="D793" s="80">
        <v>16</v>
      </c>
      <c r="E793" s="79" t="s">
        <v>3939</v>
      </c>
      <c r="F793" s="81"/>
      <c r="G793" s="82"/>
    </row>
    <row r="794" ht="13" hidden="1" customHeight="1" spans="1:7">
      <c r="A794" s="77" t="s">
        <v>3940</v>
      </c>
      <c r="B794" s="132">
        <v>1</v>
      </c>
      <c r="C794" s="79" t="s">
        <v>1763</v>
      </c>
      <c r="D794" s="80">
        <v>16</v>
      </c>
      <c r="E794" s="79" t="s">
        <v>3941</v>
      </c>
      <c r="F794" s="81"/>
      <c r="G794" s="82"/>
    </row>
    <row r="795" ht="13" hidden="1" customHeight="1" spans="1:7">
      <c r="A795" s="77" t="s">
        <v>3942</v>
      </c>
      <c r="B795" s="132">
        <v>1</v>
      </c>
      <c r="C795" s="79" t="s">
        <v>1763</v>
      </c>
      <c r="D795" s="80">
        <v>16</v>
      </c>
      <c r="E795" s="79" t="s">
        <v>3943</v>
      </c>
      <c r="F795" s="81"/>
      <c r="G795" s="82"/>
    </row>
    <row r="796" ht="13" hidden="1" customHeight="1" spans="1:7">
      <c r="A796" s="77" t="s">
        <v>3944</v>
      </c>
      <c r="B796" s="132">
        <v>1</v>
      </c>
      <c r="C796" s="79" t="s">
        <v>1763</v>
      </c>
      <c r="D796" s="80">
        <v>16</v>
      </c>
      <c r="E796" s="79" t="s">
        <v>3945</v>
      </c>
      <c r="F796" s="81"/>
      <c r="G796" s="82"/>
    </row>
    <row r="797" ht="13" hidden="1" customHeight="1" spans="1:7">
      <c r="A797" s="77" t="s">
        <v>3942</v>
      </c>
      <c r="B797" s="132">
        <v>1</v>
      </c>
      <c r="C797" s="79" t="s">
        <v>1763</v>
      </c>
      <c r="D797" s="80">
        <v>16</v>
      </c>
      <c r="E797" s="79" t="s">
        <v>3943</v>
      </c>
      <c r="F797" s="81"/>
      <c r="G797" s="82"/>
    </row>
    <row r="798" ht="13" hidden="1" customHeight="1" spans="1:7">
      <c r="A798" s="77" t="s">
        <v>3944</v>
      </c>
      <c r="B798" s="132">
        <v>1</v>
      </c>
      <c r="C798" s="79" t="s">
        <v>1763</v>
      </c>
      <c r="D798" s="80">
        <v>16</v>
      </c>
      <c r="E798" s="79" t="s">
        <v>3945</v>
      </c>
      <c r="F798" s="81"/>
      <c r="G798" s="82"/>
    </row>
    <row r="799" ht="13" hidden="1" customHeight="1" spans="1:7">
      <c r="A799" s="77" t="s">
        <v>3946</v>
      </c>
      <c r="B799" s="132">
        <v>1</v>
      </c>
      <c r="C799" s="79" t="s">
        <v>1763</v>
      </c>
      <c r="D799" s="80">
        <v>16</v>
      </c>
      <c r="E799" s="79" t="s">
        <v>3947</v>
      </c>
      <c r="F799" s="81"/>
      <c r="G799" s="82"/>
    </row>
    <row r="800" ht="13" hidden="1" customHeight="1" spans="1:7">
      <c r="A800" s="77" t="s">
        <v>3948</v>
      </c>
      <c r="B800" s="132">
        <v>1</v>
      </c>
      <c r="C800" s="79" t="s">
        <v>1763</v>
      </c>
      <c r="D800" s="80">
        <v>16</v>
      </c>
      <c r="E800" s="79" t="s">
        <v>3949</v>
      </c>
      <c r="F800" s="81"/>
      <c r="G800" s="82"/>
    </row>
    <row r="801" ht="13" hidden="1" customHeight="1" spans="1:7">
      <c r="A801" s="77" t="s">
        <v>3946</v>
      </c>
      <c r="B801" s="132">
        <v>1</v>
      </c>
      <c r="C801" s="79" t="s">
        <v>1763</v>
      </c>
      <c r="D801" s="80">
        <v>16</v>
      </c>
      <c r="E801" s="79" t="s">
        <v>3947</v>
      </c>
      <c r="F801" s="81"/>
      <c r="G801" s="82"/>
    </row>
    <row r="802" ht="13" hidden="1" customHeight="1" spans="1:7">
      <c r="A802" s="77" t="s">
        <v>3948</v>
      </c>
      <c r="B802" s="132">
        <v>1</v>
      </c>
      <c r="C802" s="79" t="s">
        <v>1763</v>
      </c>
      <c r="D802" s="80">
        <v>16</v>
      </c>
      <c r="E802" s="79" t="s">
        <v>3949</v>
      </c>
      <c r="F802" s="81"/>
      <c r="G802" s="82"/>
    </row>
    <row r="803" ht="13" hidden="1" customHeight="1" spans="1:7">
      <c r="A803" s="77" t="s">
        <v>3950</v>
      </c>
      <c r="B803" s="132">
        <v>1</v>
      </c>
      <c r="C803" s="79" t="s">
        <v>1763</v>
      </c>
      <c r="D803" s="80">
        <v>16</v>
      </c>
      <c r="E803" s="79" t="s">
        <v>3951</v>
      </c>
      <c r="F803" s="81"/>
      <c r="G803" s="82"/>
    </row>
    <row r="804" ht="13" hidden="1" customHeight="1" spans="1:7">
      <c r="A804" s="77" t="s">
        <v>3952</v>
      </c>
      <c r="B804" s="132">
        <v>1</v>
      </c>
      <c r="C804" s="79" t="s">
        <v>1763</v>
      </c>
      <c r="D804" s="80">
        <v>16</v>
      </c>
      <c r="E804" s="79" t="s">
        <v>3953</v>
      </c>
      <c r="F804" s="81"/>
      <c r="G804" s="82"/>
    </row>
    <row r="805" ht="13" hidden="1" customHeight="1" spans="1:7">
      <c r="A805" s="77" t="s">
        <v>3950</v>
      </c>
      <c r="B805" s="132">
        <v>1</v>
      </c>
      <c r="C805" s="79" t="s">
        <v>1763</v>
      </c>
      <c r="D805" s="80">
        <v>16</v>
      </c>
      <c r="E805" s="79" t="s">
        <v>3951</v>
      </c>
      <c r="F805" s="81"/>
      <c r="G805" s="82"/>
    </row>
    <row r="806" ht="13" hidden="1" customHeight="1" spans="1:7">
      <c r="A806" s="77" t="s">
        <v>3952</v>
      </c>
      <c r="B806" s="132">
        <v>1</v>
      </c>
      <c r="C806" s="79" t="s">
        <v>1763</v>
      </c>
      <c r="D806" s="80">
        <v>16</v>
      </c>
      <c r="E806" s="79" t="s">
        <v>3953</v>
      </c>
      <c r="F806" s="81"/>
      <c r="G806" s="82"/>
    </row>
    <row r="807" ht="13" hidden="1" customHeight="1" spans="1:7">
      <c r="A807" s="77" t="s">
        <v>3954</v>
      </c>
      <c r="B807" s="132">
        <v>1</v>
      </c>
      <c r="C807" s="79" t="s">
        <v>1763</v>
      </c>
      <c r="D807" s="80">
        <v>16</v>
      </c>
      <c r="E807" s="79" t="s">
        <v>3955</v>
      </c>
      <c r="F807" s="81"/>
      <c r="G807" s="82"/>
    </row>
    <row r="808" ht="13" hidden="1" customHeight="1" spans="1:7">
      <c r="A808" s="77" t="s">
        <v>3956</v>
      </c>
      <c r="B808" s="132">
        <v>1</v>
      </c>
      <c r="C808" s="79" t="s">
        <v>1763</v>
      </c>
      <c r="D808" s="80">
        <v>16</v>
      </c>
      <c r="E808" s="79" t="s">
        <v>3957</v>
      </c>
      <c r="F808" s="81"/>
      <c r="G808" s="82"/>
    </row>
    <row r="809" ht="13" hidden="1" customHeight="1" spans="1:7">
      <c r="A809" s="77" t="s">
        <v>3954</v>
      </c>
      <c r="B809" s="132">
        <v>1</v>
      </c>
      <c r="C809" s="79" t="s">
        <v>1763</v>
      </c>
      <c r="D809" s="80">
        <v>16</v>
      </c>
      <c r="E809" s="79" t="s">
        <v>3955</v>
      </c>
      <c r="F809" s="81"/>
      <c r="G809" s="82"/>
    </row>
    <row r="810" ht="13" hidden="1" customHeight="1" spans="1:7">
      <c r="A810" s="77" t="s">
        <v>3956</v>
      </c>
      <c r="B810" s="132">
        <v>1</v>
      </c>
      <c r="C810" s="79" t="s">
        <v>1763</v>
      </c>
      <c r="D810" s="80">
        <v>16</v>
      </c>
      <c r="E810" s="79" t="s">
        <v>3957</v>
      </c>
      <c r="F810" s="81"/>
      <c r="G810" s="82"/>
    </row>
    <row r="811" ht="13" hidden="1" customHeight="1" spans="1:7">
      <c r="A811" s="77" t="s">
        <v>3958</v>
      </c>
      <c r="B811" s="132">
        <v>1</v>
      </c>
      <c r="C811" s="79" t="s">
        <v>1763</v>
      </c>
      <c r="D811" s="80">
        <v>16</v>
      </c>
      <c r="E811" s="79" t="s">
        <v>3959</v>
      </c>
      <c r="F811" s="81"/>
      <c r="G811" s="82"/>
    </row>
    <row r="812" ht="13" hidden="1" customHeight="1" spans="1:7">
      <c r="A812" s="77" t="s">
        <v>3960</v>
      </c>
      <c r="B812" s="132">
        <v>1</v>
      </c>
      <c r="C812" s="79" t="s">
        <v>1763</v>
      </c>
      <c r="D812" s="80">
        <v>16</v>
      </c>
      <c r="E812" s="79" t="s">
        <v>3961</v>
      </c>
      <c r="F812" s="81"/>
      <c r="G812" s="82"/>
    </row>
    <row r="813" ht="13" hidden="1" customHeight="1" spans="1:7">
      <c r="A813" s="77" t="s">
        <v>3958</v>
      </c>
      <c r="B813" s="132">
        <v>1</v>
      </c>
      <c r="C813" s="79" t="s">
        <v>1763</v>
      </c>
      <c r="D813" s="80">
        <v>16</v>
      </c>
      <c r="E813" s="79" t="s">
        <v>3959</v>
      </c>
      <c r="F813" s="81"/>
      <c r="G813" s="82"/>
    </row>
    <row r="814" ht="13" hidden="1" customHeight="1" spans="1:7">
      <c r="A814" s="77" t="s">
        <v>3960</v>
      </c>
      <c r="B814" s="132">
        <v>1</v>
      </c>
      <c r="C814" s="79" t="s">
        <v>1763</v>
      </c>
      <c r="D814" s="80">
        <v>16</v>
      </c>
      <c r="E814" s="79" t="s">
        <v>3961</v>
      </c>
      <c r="F814" s="81"/>
      <c r="G814" s="82"/>
    </row>
    <row r="815" ht="13" hidden="1" customHeight="1" spans="1:7">
      <c r="A815" s="77" t="s">
        <v>3962</v>
      </c>
      <c r="B815" s="132">
        <v>1</v>
      </c>
      <c r="C815" s="79" t="s">
        <v>1763</v>
      </c>
      <c r="D815" s="80">
        <v>16</v>
      </c>
      <c r="E815" s="79" t="s">
        <v>3963</v>
      </c>
      <c r="F815" s="81"/>
      <c r="G815" s="82"/>
    </row>
    <row r="816" ht="13" hidden="1" customHeight="1" spans="1:7">
      <c r="A816" s="77" t="s">
        <v>3964</v>
      </c>
      <c r="B816" s="132">
        <v>1</v>
      </c>
      <c r="C816" s="79" t="s">
        <v>1763</v>
      </c>
      <c r="D816" s="80">
        <v>16</v>
      </c>
      <c r="E816" s="79" t="s">
        <v>3965</v>
      </c>
      <c r="F816" s="81"/>
      <c r="G816" s="82"/>
    </row>
    <row r="817" ht="13" hidden="1" customHeight="1" spans="1:7">
      <c r="A817" s="77" t="s">
        <v>3962</v>
      </c>
      <c r="B817" s="132">
        <v>1</v>
      </c>
      <c r="C817" s="79" t="s">
        <v>1763</v>
      </c>
      <c r="D817" s="80">
        <v>16</v>
      </c>
      <c r="E817" s="79" t="s">
        <v>3963</v>
      </c>
      <c r="F817" s="81"/>
      <c r="G817" s="82"/>
    </row>
    <row r="818" ht="13" hidden="1" customHeight="1" spans="1:7">
      <c r="A818" s="77" t="s">
        <v>3964</v>
      </c>
      <c r="B818" s="132">
        <v>1</v>
      </c>
      <c r="C818" s="79" t="s">
        <v>1763</v>
      </c>
      <c r="D818" s="80">
        <v>16</v>
      </c>
      <c r="E818" s="79" t="s">
        <v>3965</v>
      </c>
      <c r="F818" s="81"/>
      <c r="G818" s="82"/>
    </row>
    <row r="819" ht="13" hidden="1" customHeight="1" spans="1:7">
      <c r="A819" s="77" t="s">
        <v>3966</v>
      </c>
      <c r="B819" s="132">
        <v>1</v>
      </c>
      <c r="C819" s="79" t="s">
        <v>1763</v>
      </c>
      <c r="D819" s="80">
        <v>16</v>
      </c>
      <c r="E819" s="79" t="s">
        <v>3967</v>
      </c>
      <c r="F819" s="81"/>
      <c r="G819" s="82"/>
    </row>
    <row r="820" ht="13" hidden="1" customHeight="1" spans="1:7">
      <c r="A820" s="77" t="s">
        <v>3968</v>
      </c>
      <c r="B820" s="132">
        <v>1</v>
      </c>
      <c r="C820" s="79" t="s">
        <v>1763</v>
      </c>
      <c r="D820" s="80">
        <v>16</v>
      </c>
      <c r="E820" s="79" t="s">
        <v>3969</v>
      </c>
      <c r="F820" s="81"/>
      <c r="G820" s="82"/>
    </row>
    <row r="821" ht="13" hidden="1" customHeight="1" spans="1:7">
      <c r="A821" s="77" t="s">
        <v>3966</v>
      </c>
      <c r="B821" s="132">
        <v>1</v>
      </c>
      <c r="C821" s="79" t="s">
        <v>1763</v>
      </c>
      <c r="D821" s="80">
        <v>16</v>
      </c>
      <c r="E821" s="79" t="s">
        <v>3967</v>
      </c>
      <c r="F821" s="81"/>
      <c r="G821" s="82"/>
    </row>
    <row r="822" ht="13" hidden="1" customHeight="1" spans="1:7">
      <c r="A822" s="77" t="s">
        <v>3968</v>
      </c>
      <c r="B822" s="132">
        <v>1</v>
      </c>
      <c r="C822" s="79" t="s">
        <v>1763</v>
      </c>
      <c r="D822" s="80">
        <v>16</v>
      </c>
      <c r="E822" s="79" t="s">
        <v>3969</v>
      </c>
      <c r="F822" s="81"/>
      <c r="G822" s="82"/>
    </row>
    <row r="823" ht="13" hidden="1" customHeight="1" spans="1:7">
      <c r="A823" s="77" t="s">
        <v>3970</v>
      </c>
      <c r="B823" s="132">
        <v>1</v>
      </c>
      <c r="C823" s="79" t="s">
        <v>1763</v>
      </c>
      <c r="D823" s="80">
        <v>16</v>
      </c>
      <c r="E823" s="79" t="s">
        <v>3971</v>
      </c>
      <c r="F823" s="81"/>
      <c r="G823" s="82"/>
    </row>
    <row r="824" ht="13" hidden="1" customHeight="1" spans="1:7">
      <c r="A824" s="77" t="s">
        <v>3972</v>
      </c>
      <c r="B824" s="132">
        <v>1</v>
      </c>
      <c r="C824" s="79" t="s">
        <v>1763</v>
      </c>
      <c r="D824" s="80">
        <v>16</v>
      </c>
      <c r="E824" s="79" t="s">
        <v>3973</v>
      </c>
      <c r="F824" s="81"/>
      <c r="G824" s="82"/>
    </row>
    <row r="825" ht="13" hidden="1" customHeight="1" spans="1:7">
      <c r="A825" s="77" t="s">
        <v>3970</v>
      </c>
      <c r="B825" s="132">
        <v>1</v>
      </c>
      <c r="C825" s="79" t="s">
        <v>1763</v>
      </c>
      <c r="D825" s="80">
        <v>16</v>
      </c>
      <c r="E825" s="79" t="s">
        <v>3971</v>
      </c>
      <c r="F825" s="81"/>
      <c r="G825" s="82"/>
    </row>
    <row r="826" ht="13" hidden="1" customHeight="1" spans="1:7">
      <c r="A826" s="77" t="s">
        <v>3972</v>
      </c>
      <c r="B826" s="132">
        <v>1</v>
      </c>
      <c r="C826" s="79" t="s">
        <v>1763</v>
      </c>
      <c r="D826" s="80">
        <v>16</v>
      </c>
      <c r="E826" s="79" t="s">
        <v>3973</v>
      </c>
      <c r="F826" s="81"/>
      <c r="G826" s="82"/>
    </row>
    <row r="827" ht="13" hidden="1" customHeight="1" spans="1:7">
      <c r="A827" s="77" t="s">
        <v>3974</v>
      </c>
      <c r="B827" s="132">
        <v>1</v>
      </c>
      <c r="C827" s="79" t="s">
        <v>1763</v>
      </c>
      <c r="D827" s="80">
        <v>16</v>
      </c>
      <c r="E827" s="79" t="s">
        <v>3975</v>
      </c>
      <c r="F827" s="81"/>
      <c r="G827" s="82"/>
    </row>
    <row r="828" ht="13" hidden="1" customHeight="1" spans="1:7">
      <c r="A828" s="77" t="s">
        <v>3976</v>
      </c>
      <c r="B828" s="132">
        <v>1</v>
      </c>
      <c r="C828" s="79" t="s">
        <v>1763</v>
      </c>
      <c r="D828" s="80">
        <v>16</v>
      </c>
      <c r="E828" s="79" t="s">
        <v>3977</v>
      </c>
      <c r="F828" s="81"/>
      <c r="G828" s="82"/>
    </row>
    <row r="829" ht="13" hidden="1" customHeight="1" spans="1:7">
      <c r="A829" s="77" t="s">
        <v>3974</v>
      </c>
      <c r="B829" s="132">
        <v>1</v>
      </c>
      <c r="C829" s="79" t="s">
        <v>1763</v>
      </c>
      <c r="D829" s="80">
        <v>16</v>
      </c>
      <c r="E829" s="79" t="s">
        <v>3975</v>
      </c>
      <c r="F829" s="81"/>
      <c r="G829" s="82"/>
    </row>
    <row r="830" ht="13" hidden="1" customHeight="1" spans="1:7">
      <c r="A830" s="77" t="s">
        <v>3976</v>
      </c>
      <c r="B830" s="132">
        <v>1</v>
      </c>
      <c r="C830" s="79" t="s">
        <v>1763</v>
      </c>
      <c r="D830" s="80">
        <v>16</v>
      </c>
      <c r="E830" s="79" t="s">
        <v>3977</v>
      </c>
      <c r="F830" s="81"/>
      <c r="G830" s="82"/>
    </row>
    <row r="831" ht="13" hidden="1" customHeight="1" spans="1:7">
      <c r="A831" s="77" t="s">
        <v>3978</v>
      </c>
      <c r="B831" s="132">
        <v>1</v>
      </c>
      <c r="C831" s="79" t="s">
        <v>1763</v>
      </c>
      <c r="D831" s="80">
        <v>16</v>
      </c>
      <c r="E831" s="79" t="s">
        <v>3979</v>
      </c>
      <c r="F831" s="81"/>
      <c r="G831" s="82"/>
    </row>
    <row r="832" ht="13" hidden="1" customHeight="1" spans="1:7">
      <c r="A832" s="77" t="s">
        <v>3980</v>
      </c>
      <c r="B832" s="132">
        <v>1</v>
      </c>
      <c r="C832" s="79" t="s">
        <v>1763</v>
      </c>
      <c r="D832" s="80">
        <v>16</v>
      </c>
      <c r="E832" s="79" t="s">
        <v>3981</v>
      </c>
      <c r="F832" s="81"/>
      <c r="G832" s="82"/>
    </row>
    <row r="833" ht="13" hidden="1" customHeight="1" spans="1:7">
      <c r="A833" s="77" t="s">
        <v>3978</v>
      </c>
      <c r="B833" s="132">
        <v>1</v>
      </c>
      <c r="C833" s="79" t="s">
        <v>1763</v>
      </c>
      <c r="D833" s="80">
        <v>16</v>
      </c>
      <c r="E833" s="79" t="s">
        <v>3979</v>
      </c>
      <c r="F833" s="81"/>
      <c r="G833" s="82"/>
    </row>
    <row r="834" ht="13" hidden="1" customHeight="1" spans="1:7">
      <c r="A834" s="77" t="s">
        <v>3980</v>
      </c>
      <c r="B834" s="132">
        <v>1</v>
      </c>
      <c r="C834" s="79" t="s">
        <v>1763</v>
      </c>
      <c r="D834" s="80">
        <v>16</v>
      </c>
      <c r="E834" s="79" t="s">
        <v>3981</v>
      </c>
      <c r="F834" s="81"/>
      <c r="G834" s="82"/>
    </row>
    <row r="835" ht="13" hidden="1" customHeight="1" spans="1:7">
      <c r="A835" s="77" t="s">
        <v>3982</v>
      </c>
      <c r="B835" s="132">
        <v>1</v>
      </c>
      <c r="C835" s="79" t="s">
        <v>1763</v>
      </c>
      <c r="D835" s="80">
        <v>16</v>
      </c>
      <c r="E835" s="79" t="s">
        <v>3983</v>
      </c>
      <c r="F835" s="81"/>
      <c r="G835" s="82"/>
    </row>
    <row r="836" ht="13" hidden="1" customHeight="1" spans="1:7">
      <c r="A836" s="77" t="s">
        <v>3984</v>
      </c>
      <c r="B836" s="132">
        <v>1</v>
      </c>
      <c r="C836" s="79" t="s">
        <v>1763</v>
      </c>
      <c r="D836" s="80">
        <v>16</v>
      </c>
      <c r="E836" s="79" t="s">
        <v>3985</v>
      </c>
      <c r="F836" s="81"/>
      <c r="G836" s="82"/>
    </row>
    <row r="837" ht="13" hidden="1" customHeight="1" spans="1:7">
      <c r="A837" s="77" t="s">
        <v>3982</v>
      </c>
      <c r="B837" s="132">
        <v>1</v>
      </c>
      <c r="C837" s="79" t="s">
        <v>1763</v>
      </c>
      <c r="D837" s="80">
        <v>16</v>
      </c>
      <c r="E837" s="79" t="s">
        <v>3983</v>
      </c>
      <c r="F837" s="81"/>
      <c r="G837" s="82"/>
    </row>
    <row r="838" ht="13" hidden="1" customHeight="1" spans="1:7">
      <c r="A838" s="77" t="s">
        <v>3984</v>
      </c>
      <c r="B838" s="132">
        <v>1</v>
      </c>
      <c r="C838" s="79" t="s">
        <v>1763</v>
      </c>
      <c r="D838" s="80">
        <v>16</v>
      </c>
      <c r="E838" s="79" t="s">
        <v>3985</v>
      </c>
      <c r="F838" s="81"/>
      <c r="G838" s="82"/>
    </row>
    <row r="839" ht="13" hidden="1" customHeight="1" spans="1:7">
      <c r="A839" s="77" t="s">
        <v>3986</v>
      </c>
      <c r="B839" s="132">
        <v>1</v>
      </c>
      <c r="C839" s="79" t="s">
        <v>1763</v>
      </c>
      <c r="D839" s="80">
        <v>16</v>
      </c>
      <c r="E839" s="79" t="s">
        <v>3987</v>
      </c>
      <c r="F839" s="81"/>
      <c r="G839" s="82"/>
    </row>
    <row r="840" ht="13" hidden="1" customHeight="1" spans="1:7">
      <c r="A840" s="77" t="s">
        <v>3988</v>
      </c>
      <c r="B840" s="132">
        <v>1</v>
      </c>
      <c r="C840" s="79" t="s">
        <v>1763</v>
      </c>
      <c r="D840" s="80">
        <v>16</v>
      </c>
      <c r="E840" s="79" t="s">
        <v>3989</v>
      </c>
      <c r="F840" s="81"/>
      <c r="G840" s="82"/>
    </row>
    <row r="841" ht="13" hidden="1" customHeight="1" spans="1:7">
      <c r="A841" s="77" t="s">
        <v>3986</v>
      </c>
      <c r="B841" s="132">
        <v>1</v>
      </c>
      <c r="C841" s="79" t="s">
        <v>1763</v>
      </c>
      <c r="D841" s="80">
        <v>16</v>
      </c>
      <c r="E841" s="79" t="s">
        <v>3987</v>
      </c>
      <c r="F841" s="81"/>
      <c r="G841" s="82"/>
    </row>
    <row r="842" ht="13" hidden="1" customHeight="1" spans="1:7">
      <c r="A842" s="77" t="s">
        <v>3988</v>
      </c>
      <c r="B842" s="132">
        <v>1</v>
      </c>
      <c r="C842" s="79" t="s">
        <v>1763</v>
      </c>
      <c r="D842" s="80">
        <v>16</v>
      </c>
      <c r="E842" s="79" t="s">
        <v>3989</v>
      </c>
      <c r="F842" s="81"/>
      <c r="G842" s="82"/>
    </row>
    <row r="843" ht="13" hidden="1" customHeight="1" spans="1:7">
      <c r="A843" s="77" t="s">
        <v>3990</v>
      </c>
      <c r="B843" s="132">
        <v>1</v>
      </c>
      <c r="C843" s="79" t="s">
        <v>1763</v>
      </c>
      <c r="D843" s="80">
        <v>16</v>
      </c>
      <c r="E843" s="79" t="s">
        <v>3991</v>
      </c>
      <c r="F843" s="81"/>
      <c r="G843" s="82"/>
    </row>
    <row r="844" ht="13" hidden="1" customHeight="1" spans="1:7">
      <c r="A844" s="77" t="s">
        <v>3992</v>
      </c>
      <c r="B844" s="132">
        <v>1</v>
      </c>
      <c r="C844" s="79" t="s">
        <v>1763</v>
      </c>
      <c r="D844" s="80">
        <v>16</v>
      </c>
      <c r="E844" s="79" t="s">
        <v>3993</v>
      </c>
      <c r="F844" s="81"/>
      <c r="G844" s="82"/>
    </row>
    <row r="845" ht="13" hidden="1" customHeight="1" spans="1:7">
      <c r="A845" s="77" t="s">
        <v>3990</v>
      </c>
      <c r="B845" s="132">
        <v>1</v>
      </c>
      <c r="C845" s="79" t="s">
        <v>1763</v>
      </c>
      <c r="D845" s="80">
        <v>16</v>
      </c>
      <c r="E845" s="79" t="s">
        <v>3991</v>
      </c>
      <c r="F845" s="81"/>
      <c r="G845" s="82"/>
    </row>
    <row r="846" ht="13" hidden="1" customHeight="1" spans="1:7">
      <c r="A846" s="77" t="s">
        <v>3992</v>
      </c>
      <c r="B846" s="132">
        <v>1</v>
      </c>
      <c r="C846" s="79" t="s">
        <v>1763</v>
      </c>
      <c r="D846" s="80">
        <v>16</v>
      </c>
      <c r="E846" s="79" t="s">
        <v>3993</v>
      </c>
      <c r="F846" s="81"/>
      <c r="G846" s="82"/>
    </row>
    <row r="847" ht="13" hidden="1" customHeight="1" spans="1:7">
      <c r="A847" s="77" t="s">
        <v>3994</v>
      </c>
      <c r="B847" s="132">
        <v>1</v>
      </c>
      <c r="C847" s="79" t="s">
        <v>1763</v>
      </c>
      <c r="D847" s="80">
        <v>16</v>
      </c>
      <c r="E847" s="79" t="s">
        <v>3995</v>
      </c>
      <c r="F847" s="81"/>
      <c r="G847" s="82"/>
    </row>
    <row r="848" ht="13" hidden="1" customHeight="1" spans="1:7">
      <c r="A848" s="77" t="s">
        <v>3996</v>
      </c>
      <c r="B848" s="132">
        <v>1</v>
      </c>
      <c r="C848" s="79" t="s">
        <v>1763</v>
      </c>
      <c r="D848" s="80">
        <v>16</v>
      </c>
      <c r="E848" s="79" t="s">
        <v>3997</v>
      </c>
      <c r="F848" s="81"/>
      <c r="G848" s="82"/>
    </row>
    <row r="849" ht="13" hidden="1" customHeight="1" spans="1:7">
      <c r="A849" s="77" t="s">
        <v>3994</v>
      </c>
      <c r="B849" s="132">
        <v>1</v>
      </c>
      <c r="C849" s="79" t="s">
        <v>1763</v>
      </c>
      <c r="D849" s="80">
        <v>16</v>
      </c>
      <c r="E849" s="79" t="s">
        <v>3995</v>
      </c>
      <c r="F849" s="81"/>
      <c r="G849" s="82"/>
    </row>
    <row r="850" ht="13" hidden="1" customHeight="1" spans="1:7">
      <c r="A850" s="77" t="s">
        <v>3996</v>
      </c>
      <c r="B850" s="132">
        <v>1</v>
      </c>
      <c r="C850" s="79" t="s">
        <v>1763</v>
      </c>
      <c r="D850" s="80">
        <v>16</v>
      </c>
      <c r="E850" s="79" t="s">
        <v>3997</v>
      </c>
      <c r="F850" s="81"/>
      <c r="G850" s="82"/>
    </row>
    <row r="851" ht="13" hidden="1" customHeight="1" spans="1:7">
      <c r="A851" s="77" t="s">
        <v>3998</v>
      </c>
      <c r="B851" s="132">
        <v>1</v>
      </c>
      <c r="C851" s="79" t="s">
        <v>1763</v>
      </c>
      <c r="D851" s="80">
        <v>16</v>
      </c>
      <c r="E851" s="79" t="s">
        <v>3999</v>
      </c>
      <c r="F851" s="81"/>
      <c r="G851" s="82"/>
    </row>
    <row r="852" ht="13" hidden="1" customHeight="1" spans="1:7">
      <c r="A852" s="77" t="s">
        <v>4000</v>
      </c>
      <c r="B852" s="132">
        <v>1</v>
      </c>
      <c r="C852" s="79" t="s">
        <v>1763</v>
      </c>
      <c r="D852" s="80">
        <v>16</v>
      </c>
      <c r="E852" s="79" t="s">
        <v>4001</v>
      </c>
      <c r="F852" s="81"/>
      <c r="G852" s="82"/>
    </row>
    <row r="853" ht="13" hidden="1" customHeight="1" spans="1:7">
      <c r="A853" s="77" t="s">
        <v>3998</v>
      </c>
      <c r="B853" s="132">
        <v>1</v>
      </c>
      <c r="C853" s="79" t="s">
        <v>1763</v>
      </c>
      <c r="D853" s="80">
        <v>16</v>
      </c>
      <c r="E853" s="79" t="s">
        <v>3999</v>
      </c>
      <c r="F853" s="81"/>
      <c r="G853" s="82"/>
    </row>
    <row r="854" ht="13" hidden="1" customHeight="1" spans="1:7">
      <c r="A854" s="77" t="s">
        <v>4000</v>
      </c>
      <c r="B854" s="132">
        <v>1</v>
      </c>
      <c r="C854" s="79" t="s">
        <v>1763</v>
      </c>
      <c r="D854" s="80">
        <v>16</v>
      </c>
      <c r="E854" s="79" t="s">
        <v>4001</v>
      </c>
      <c r="F854" s="81"/>
      <c r="G854" s="82"/>
    </row>
    <row r="855" ht="13" hidden="1" customHeight="1" spans="1:7">
      <c r="A855" s="77" t="s">
        <v>4002</v>
      </c>
      <c r="B855" s="132">
        <v>1</v>
      </c>
      <c r="C855" s="79" t="s">
        <v>1763</v>
      </c>
      <c r="D855" s="80">
        <v>16</v>
      </c>
      <c r="E855" s="79" t="s">
        <v>4003</v>
      </c>
      <c r="F855" s="81"/>
      <c r="G855" s="82"/>
    </row>
    <row r="856" ht="13" hidden="1" customHeight="1" spans="1:7">
      <c r="A856" s="77" t="s">
        <v>4004</v>
      </c>
      <c r="B856" s="132">
        <v>1</v>
      </c>
      <c r="C856" s="79" t="s">
        <v>1763</v>
      </c>
      <c r="D856" s="80">
        <v>16</v>
      </c>
      <c r="E856" s="79" t="s">
        <v>4005</v>
      </c>
      <c r="F856" s="81"/>
      <c r="G856" s="82"/>
    </row>
    <row r="857" ht="13" hidden="1" customHeight="1" spans="1:7">
      <c r="A857" s="77" t="s">
        <v>4002</v>
      </c>
      <c r="B857" s="132">
        <v>1</v>
      </c>
      <c r="C857" s="79" t="s">
        <v>1763</v>
      </c>
      <c r="D857" s="80">
        <v>16</v>
      </c>
      <c r="E857" s="79" t="s">
        <v>4003</v>
      </c>
      <c r="F857" s="81"/>
      <c r="G857" s="82"/>
    </row>
    <row r="858" ht="13" hidden="1" customHeight="1" spans="1:7">
      <c r="A858" s="77" t="s">
        <v>4004</v>
      </c>
      <c r="B858" s="132">
        <v>1</v>
      </c>
      <c r="C858" s="79" t="s">
        <v>1763</v>
      </c>
      <c r="D858" s="80">
        <v>16</v>
      </c>
      <c r="E858" s="79" t="s">
        <v>4005</v>
      </c>
      <c r="F858" s="81"/>
      <c r="G858" s="82"/>
    </row>
    <row r="859" ht="13" hidden="1" customHeight="1" spans="1:7">
      <c r="A859" s="77" t="s">
        <v>4006</v>
      </c>
      <c r="B859" s="132">
        <v>1</v>
      </c>
      <c r="C859" s="79" t="s">
        <v>1763</v>
      </c>
      <c r="D859" s="80">
        <v>16</v>
      </c>
      <c r="E859" s="79" t="s">
        <v>4007</v>
      </c>
      <c r="F859" s="81"/>
      <c r="G859" s="82"/>
    </row>
    <row r="860" ht="13" hidden="1" customHeight="1" spans="1:7">
      <c r="A860" s="77" t="s">
        <v>4008</v>
      </c>
      <c r="B860" s="132">
        <v>1</v>
      </c>
      <c r="C860" s="79" t="s">
        <v>1763</v>
      </c>
      <c r="D860" s="80">
        <v>16</v>
      </c>
      <c r="E860" s="79" t="s">
        <v>4009</v>
      </c>
      <c r="F860" s="81"/>
      <c r="G860" s="82"/>
    </row>
    <row r="861" ht="13" hidden="1" customHeight="1" spans="1:7">
      <c r="A861" s="77" t="s">
        <v>4006</v>
      </c>
      <c r="B861" s="132">
        <v>1</v>
      </c>
      <c r="C861" s="79" t="s">
        <v>1763</v>
      </c>
      <c r="D861" s="80">
        <v>16</v>
      </c>
      <c r="E861" s="79" t="s">
        <v>4007</v>
      </c>
      <c r="F861" s="81"/>
      <c r="G861" s="82"/>
    </row>
    <row r="862" ht="13" hidden="1" customHeight="1" spans="1:7">
      <c r="A862" s="77" t="s">
        <v>4008</v>
      </c>
      <c r="B862" s="132">
        <v>1</v>
      </c>
      <c r="C862" s="79" t="s">
        <v>1763</v>
      </c>
      <c r="D862" s="80">
        <v>16</v>
      </c>
      <c r="E862" s="79" t="s">
        <v>4009</v>
      </c>
      <c r="F862" s="81"/>
      <c r="G862" s="82"/>
    </row>
    <row r="863" ht="13" hidden="1" customHeight="1" spans="1:7">
      <c r="A863" s="104" t="s">
        <v>4010</v>
      </c>
      <c r="B863" s="104"/>
      <c r="C863" s="104"/>
      <c r="D863" s="184"/>
      <c r="E863" s="104"/>
      <c r="F863" s="182"/>
      <c r="G863" s="183"/>
    </row>
    <row r="864" ht="13" hidden="1" customHeight="1" spans="1:7">
      <c r="A864" s="77" t="s">
        <v>4011</v>
      </c>
      <c r="B864" s="132">
        <v>1</v>
      </c>
      <c r="C864" s="79" t="s">
        <v>22</v>
      </c>
      <c r="D864" s="80">
        <v>16</v>
      </c>
      <c r="E864" s="79" t="s">
        <v>4012</v>
      </c>
      <c r="F864" s="81"/>
      <c r="G864" s="82"/>
    </row>
    <row r="865" ht="13" hidden="1" customHeight="1" spans="1:7">
      <c r="A865" s="77" t="s">
        <v>4013</v>
      </c>
      <c r="B865" s="132">
        <v>1</v>
      </c>
      <c r="C865" s="79" t="s">
        <v>22</v>
      </c>
      <c r="D865" s="80">
        <v>16</v>
      </c>
      <c r="E865" s="79" t="s">
        <v>4014</v>
      </c>
      <c r="F865" s="81"/>
      <c r="G865" s="82"/>
    </row>
    <row r="866" ht="13" hidden="1" customHeight="1" spans="1:7">
      <c r="A866" s="77" t="s">
        <v>4015</v>
      </c>
      <c r="B866" s="132">
        <v>1</v>
      </c>
      <c r="C866" s="79" t="s">
        <v>22</v>
      </c>
      <c r="D866" s="80">
        <v>16</v>
      </c>
      <c r="E866" s="79" t="s">
        <v>4016</v>
      </c>
      <c r="F866" s="81"/>
      <c r="G866" s="82"/>
    </row>
    <row r="867" ht="13" hidden="1" customHeight="1" spans="1:7">
      <c r="A867" s="77" t="s">
        <v>4017</v>
      </c>
      <c r="B867" s="132">
        <v>1</v>
      </c>
      <c r="C867" s="79" t="s">
        <v>22</v>
      </c>
      <c r="D867" s="80">
        <v>16</v>
      </c>
      <c r="E867" s="79" t="s">
        <v>4018</v>
      </c>
      <c r="F867" s="81"/>
      <c r="G867" s="82"/>
    </row>
    <row r="868" ht="13" hidden="1" customHeight="1" spans="1:7">
      <c r="A868" s="77" t="s">
        <v>4019</v>
      </c>
      <c r="B868" s="132">
        <v>1</v>
      </c>
      <c r="C868" s="79" t="s">
        <v>22</v>
      </c>
      <c r="D868" s="80">
        <v>16</v>
      </c>
      <c r="E868" s="79" t="s">
        <v>4020</v>
      </c>
      <c r="F868" s="81"/>
      <c r="G868" s="82"/>
    </row>
    <row r="869" ht="13" hidden="1" customHeight="1" spans="1:7">
      <c r="A869" s="77" t="s">
        <v>4021</v>
      </c>
      <c r="B869" s="132">
        <v>1</v>
      </c>
      <c r="C869" s="79" t="s">
        <v>22</v>
      </c>
      <c r="D869" s="80">
        <v>16</v>
      </c>
      <c r="E869" s="79" t="s">
        <v>4022</v>
      </c>
      <c r="F869" s="81"/>
      <c r="G869" s="82"/>
    </row>
    <row r="870" ht="13" hidden="1" customHeight="1" spans="1:7">
      <c r="A870" s="77" t="s">
        <v>4023</v>
      </c>
      <c r="B870" s="132">
        <v>1</v>
      </c>
      <c r="C870" s="79" t="s">
        <v>22</v>
      </c>
      <c r="D870" s="80">
        <v>16</v>
      </c>
      <c r="E870" s="79" t="s">
        <v>4024</v>
      </c>
      <c r="F870" s="81"/>
      <c r="G870" s="82"/>
    </row>
    <row r="871" ht="13" hidden="1" customHeight="1" spans="1:7">
      <c r="A871" s="77" t="s">
        <v>4025</v>
      </c>
      <c r="B871" s="132">
        <v>1</v>
      </c>
      <c r="C871" s="79" t="s">
        <v>22</v>
      </c>
      <c r="D871" s="80">
        <v>16</v>
      </c>
      <c r="E871" s="79" t="s">
        <v>4026</v>
      </c>
      <c r="F871" s="81"/>
      <c r="G871" s="82"/>
    </row>
    <row r="872" ht="13" hidden="1" customHeight="1" spans="1:7">
      <c r="A872" s="77" t="s">
        <v>4027</v>
      </c>
      <c r="B872" s="132">
        <v>1</v>
      </c>
      <c r="C872" s="79" t="s">
        <v>22</v>
      </c>
      <c r="D872" s="80">
        <v>16</v>
      </c>
      <c r="E872" s="79" t="s">
        <v>4028</v>
      </c>
      <c r="F872" s="81"/>
      <c r="G872" s="82"/>
    </row>
    <row r="873" ht="13" hidden="1" customHeight="1" spans="1:7">
      <c r="A873" s="77" t="s">
        <v>4029</v>
      </c>
      <c r="B873" s="132">
        <v>1</v>
      </c>
      <c r="C873" s="79" t="s">
        <v>22</v>
      </c>
      <c r="D873" s="80">
        <v>16</v>
      </c>
      <c r="E873" s="79" t="s">
        <v>4030</v>
      </c>
      <c r="F873" s="81"/>
      <c r="G873" s="82"/>
    </row>
    <row r="874" ht="13" hidden="1" customHeight="1" spans="1:7">
      <c r="A874" s="77" t="s">
        <v>4031</v>
      </c>
      <c r="B874" s="132">
        <v>1</v>
      </c>
      <c r="C874" s="79" t="s">
        <v>22</v>
      </c>
      <c r="D874" s="80">
        <v>16</v>
      </c>
      <c r="E874" s="79" t="s">
        <v>4032</v>
      </c>
      <c r="F874" s="81"/>
      <c r="G874" s="82"/>
    </row>
    <row r="875" ht="13" hidden="1" customHeight="1" spans="1:7">
      <c r="A875" s="77" t="s">
        <v>4033</v>
      </c>
      <c r="B875" s="132">
        <v>1</v>
      </c>
      <c r="C875" s="79" t="s">
        <v>22</v>
      </c>
      <c r="D875" s="80">
        <v>16</v>
      </c>
      <c r="E875" s="79" t="s">
        <v>4034</v>
      </c>
      <c r="F875" s="81"/>
      <c r="G875" s="82"/>
    </row>
    <row r="876" ht="13" hidden="1" customHeight="1" spans="1:7">
      <c r="A876" s="77" t="s">
        <v>4035</v>
      </c>
      <c r="B876" s="132">
        <v>1</v>
      </c>
      <c r="C876" s="79" t="s">
        <v>22</v>
      </c>
      <c r="D876" s="80">
        <v>16</v>
      </c>
      <c r="E876" s="79" t="s">
        <v>4036</v>
      </c>
      <c r="F876" s="81"/>
      <c r="G876" s="82"/>
    </row>
    <row r="877" ht="13" hidden="1" customHeight="1" spans="1:7">
      <c r="A877" s="77" t="s">
        <v>4037</v>
      </c>
      <c r="B877" s="132">
        <v>1</v>
      </c>
      <c r="C877" s="79" t="s">
        <v>22</v>
      </c>
      <c r="D877" s="80">
        <v>16</v>
      </c>
      <c r="E877" s="79" t="s">
        <v>4038</v>
      </c>
      <c r="F877" s="81"/>
      <c r="G877" s="82"/>
    </row>
    <row r="878" ht="13" hidden="1" customHeight="1" spans="1:7">
      <c r="A878" s="77" t="s">
        <v>4039</v>
      </c>
      <c r="B878" s="132">
        <v>1</v>
      </c>
      <c r="C878" s="79" t="s">
        <v>22</v>
      </c>
      <c r="D878" s="80">
        <v>16</v>
      </c>
      <c r="E878" s="79" t="s">
        <v>4040</v>
      </c>
      <c r="F878" s="81"/>
      <c r="G878" s="82"/>
    </row>
    <row r="879" ht="13" hidden="1" customHeight="1" spans="1:7">
      <c r="A879" s="77" t="s">
        <v>4041</v>
      </c>
      <c r="B879" s="132">
        <v>1</v>
      </c>
      <c r="C879" s="79" t="s">
        <v>22</v>
      </c>
      <c r="D879" s="80">
        <v>16</v>
      </c>
      <c r="E879" s="79" t="s">
        <v>4042</v>
      </c>
      <c r="F879" s="81"/>
      <c r="G879" s="82"/>
    </row>
    <row r="880" ht="13" hidden="1" customHeight="1" spans="1:7">
      <c r="A880" s="77" t="s">
        <v>4043</v>
      </c>
      <c r="B880" s="132">
        <v>1</v>
      </c>
      <c r="C880" s="79" t="s">
        <v>22</v>
      </c>
      <c r="D880" s="80">
        <v>16</v>
      </c>
      <c r="E880" s="79" t="s">
        <v>4044</v>
      </c>
      <c r="F880" s="81"/>
      <c r="G880" s="82"/>
    </row>
    <row r="881" ht="13" hidden="1" customHeight="1" spans="1:7">
      <c r="A881" s="77" t="s">
        <v>4045</v>
      </c>
      <c r="B881" s="132">
        <v>1</v>
      </c>
      <c r="C881" s="79" t="s">
        <v>22</v>
      </c>
      <c r="D881" s="80">
        <v>16</v>
      </c>
      <c r="E881" s="79" t="s">
        <v>4046</v>
      </c>
      <c r="F881" s="81"/>
      <c r="G881" s="82"/>
    </row>
    <row r="882" ht="13" hidden="1" customHeight="1" spans="1:7">
      <c r="A882" s="77" t="s">
        <v>4047</v>
      </c>
      <c r="B882" s="132">
        <v>1</v>
      </c>
      <c r="C882" s="79" t="s">
        <v>22</v>
      </c>
      <c r="D882" s="80">
        <v>16</v>
      </c>
      <c r="E882" s="79" t="s">
        <v>4048</v>
      </c>
      <c r="F882" s="81"/>
      <c r="G882" s="82"/>
    </row>
    <row r="883" ht="13" hidden="1" customHeight="1" spans="1:7">
      <c r="A883" s="77" t="s">
        <v>4049</v>
      </c>
      <c r="B883" s="132">
        <v>1</v>
      </c>
      <c r="C883" s="79" t="s">
        <v>716</v>
      </c>
      <c r="D883" s="80">
        <v>16</v>
      </c>
      <c r="E883" s="79" t="s">
        <v>4050</v>
      </c>
      <c r="F883" s="81"/>
      <c r="G883" s="82"/>
    </row>
    <row r="884" ht="13" hidden="1" customHeight="1" spans="1:7">
      <c r="A884" s="77" t="s">
        <v>4051</v>
      </c>
      <c r="B884" s="132">
        <v>1</v>
      </c>
      <c r="C884" s="79" t="s">
        <v>22</v>
      </c>
      <c r="D884" s="80">
        <v>16</v>
      </c>
      <c r="E884" s="79" t="s">
        <v>4052</v>
      </c>
      <c r="F884" s="81"/>
      <c r="G884" s="82"/>
    </row>
    <row r="885" ht="13" hidden="1" customHeight="1" spans="1:7">
      <c r="A885" s="77" t="s">
        <v>4053</v>
      </c>
      <c r="B885" s="132">
        <v>1</v>
      </c>
      <c r="C885" s="79" t="s">
        <v>22</v>
      </c>
      <c r="D885" s="80">
        <v>16</v>
      </c>
      <c r="E885" s="79" t="s">
        <v>4054</v>
      </c>
      <c r="F885" s="81"/>
      <c r="G885" s="82"/>
    </row>
    <row r="886" ht="13" hidden="1" customHeight="1" spans="1:7">
      <c r="A886" s="77" t="s">
        <v>4055</v>
      </c>
      <c r="B886" s="132">
        <v>1</v>
      </c>
      <c r="C886" s="79" t="s">
        <v>22</v>
      </c>
      <c r="D886" s="80">
        <v>16</v>
      </c>
      <c r="E886" s="79" t="s">
        <v>4056</v>
      </c>
      <c r="F886" s="81"/>
      <c r="G886" s="82"/>
    </row>
    <row r="887" ht="13" hidden="1" customHeight="1" spans="1:7">
      <c r="A887" s="77" t="s">
        <v>4057</v>
      </c>
      <c r="B887" s="132">
        <v>1</v>
      </c>
      <c r="C887" s="79" t="s">
        <v>22</v>
      </c>
      <c r="D887" s="80">
        <v>16</v>
      </c>
      <c r="E887" s="79" t="s">
        <v>4058</v>
      </c>
      <c r="F887" s="81"/>
      <c r="G887" s="82"/>
    </row>
    <row r="888" ht="13" hidden="1" customHeight="1" spans="1:7">
      <c r="A888" s="77" t="s">
        <v>4059</v>
      </c>
      <c r="B888" s="132">
        <v>1</v>
      </c>
      <c r="C888" s="79" t="s">
        <v>22</v>
      </c>
      <c r="D888" s="80">
        <v>16</v>
      </c>
      <c r="E888" s="79" t="s">
        <v>4060</v>
      </c>
      <c r="F888" s="81"/>
      <c r="G888" s="82"/>
    </row>
    <row r="889" ht="13" hidden="1" customHeight="1" spans="1:7">
      <c r="A889" s="77" t="s">
        <v>4061</v>
      </c>
      <c r="B889" s="132">
        <v>1</v>
      </c>
      <c r="C889" s="79" t="s">
        <v>22</v>
      </c>
      <c r="D889" s="80">
        <v>16</v>
      </c>
      <c r="E889" s="79" t="s">
        <v>4062</v>
      </c>
      <c r="F889" s="81"/>
      <c r="G889" s="82"/>
    </row>
    <row r="890" ht="13" hidden="1" customHeight="1" spans="1:7">
      <c r="A890" s="77" t="s">
        <v>4063</v>
      </c>
      <c r="B890" s="132">
        <v>1</v>
      </c>
      <c r="C890" s="79" t="s">
        <v>22</v>
      </c>
      <c r="D890" s="80">
        <v>16</v>
      </c>
      <c r="E890" s="79" t="s">
        <v>4064</v>
      </c>
      <c r="F890" s="81"/>
      <c r="G890" s="82"/>
    </row>
    <row r="891" ht="13" hidden="1" customHeight="1" spans="1:7">
      <c r="A891" s="104" t="s">
        <v>4065</v>
      </c>
      <c r="B891" s="104"/>
      <c r="C891" s="104"/>
      <c r="D891" s="184"/>
      <c r="E891" s="104"/>
      <c r="F891" s="182"/>
      <c r="G891" s="183"/>
    </row>
    <row r="892" ht="13" hidden="1" customHeight="1" spans="1:7">
      <c r="A892" s="77" t="s">
        <v>4066</v>
      </c>
      <c r="B892" s="132">
        <v>1</v>
      </c>
      <c r="C892" s="79" t="s">
        <v>716</v>
      </c>
      <c r="D892" s="80">
        <v>16</v>
      </c>
      <c r="E892" s="79" t="s">
        <v>4067</v>
      </c>
      <c r="F892" s="81"/>
      <c r="G892" s="82"/>
    </row>
    <row r="893" ht="13" hidden="1" customHeight="1" spans="1:7">
      <c r="A893" s="77" t="s">
        <v>4068</v>
      </c>
      <c r="B893" s="132">
        <v>1</v>
      </c>
      <c r="C893" s="79" t="s">
        <v>716</v>
      </c>
      <c r="D893" s="80">
        <v>16</v>
      </c>
      <c r="E893" s="79" t="s">
        <v>4069</v>
      </c>
      <c r="F893" s="81"/>
      <c r="G893" s="82"/>
    </row>
    <row r="894" ht="13" hidden="1" customHeight="1" spans="1:7">
      <c r="A894" s="77" t="s">
        <v>4070</v>
      </c>
      <c r="B894" s="132">
        <v>1</v>
      </c>
      <c r="C894" s="79" t="s">
        <v>716</v>
      </c>
      <c r="D894" s="80">
        <v>16</v>
      </c>
      <c r="E894" s="79" t="s">
        <v>4071</v>
      </c>
      <c r="F894" s="81"/>
      <c r="G894" s="82"/>
    </row>
    <row r="895" ht="13" hidden="1" customHeight="1" spans="1:7">
      <c r="A895" s="77" t="s">
        <v>4072</v>
      </c>
      <c r="B895" s="132">
        <v>1</v>
      </c>
      <c r="C895" s="79" t="s">
        <v>716</v>
      </c>
      <c r="D895" s="80">
        <v>16</v>
      </c>
      <c r="E895" s="79" t="s">
        <v>4073</v>
      </c>
      <c r="F895" s="81"/>
      <c r="G895" s="82"/>
    </row>
    <row r="896" ht="13" hidden="1" customHeight="1" spans="1:7">
      <c r="A896" s="77" t="s">
        <v>4074</v>
      </c>
      <c r="B896" s="132">
        <v>1</v>
      </c>
      <c r="C896" s="79" t="s">
        <v>22</v>
      </c>
      <c r="D896" s="80">
        <v>16</v>
      </c>
      <c r="E896" s="79" t="s">
        <v>4075</v>
      </c>
      <c r="F896" s="81"/>
      <c r="G896" s="82"/>
    </row>
    <row r="897" ht="13" hidden="1" customHeight="1" spans="1:7">
      <c r="A897" s="77" t="s">
        <v>4076</v>
      </c>
      <c r="B897" s="132">
        <v>1</v>
      </c>
      <c r="C897" s="79" t="s">
        <v>22</v>
      </c>
      <c r="D897" s="80">
        <v>16</v>
      </c>
      <c r="E897" s="79" t="s">
        <v>4077</v>
      </c>
      <c r="F897" s="81"/>
      <c r="G897" s="82"/>
    </row>
    <row r="898" ht="13" hidden="1" customHeight="1" spans="1:7">
      <c r="A898" s="77" t="s">
        <v>4078</v>
      </c>
      <c r="B898" s="132">
        <v>1</v>
      </c>
      <c r="C898" s="79" t="s">
        <v>22</v>
      </c>
      <c r="D898" s="80">
        <v>16</v>
      </c>
      <c r="E898" s="79" t="s">
        <v>4079</v>
      </c>
      <c r="F898" s="81"/>
      <c r="G898" s="82"/>
    </row>
    <row r="899" ht="13" hidden="1" customHeight="1" spans="1:7">
      <c r="A899" s="77" t="s">
        <v>4080</v>
      </c>
      <c r="B899" s="132">
        <v>1</v>
      </c>
      <c r="C899" s="79" t="s">
        <v>22</v>
      </c>
      <c r="D899" s="80">
        <v>16</v>
      </c>
      <c r="E899" s="79" t="s">
        <v>4081</v>
      </c>
      <c r="F899" s="81"/>
      <c r="G899" s="82"/>
    </row>
    <row r="900" ht="13" hidden="1" customHeight="1" spans="1:7">
      <c r="A900" s="77" t="s">
        <v>4082</v>
      </c>
      <c r="B900" s="132">
        <v>1</v>
      </c>
      <c r="C900" s="79" t="s">
        <v>716</v>
      </c>
      <c r="D900" s="80">
        <v>16</v>
      </c>
      <c r="E900" s="79" t="s">
        <v>4083</v>
      </c>
      <c r="F900" s="81"/>
      <c r="G900" s="82"/>
    </row>
    <row r="901" ht="13" hidden="1" customHeight="1" spans="1:7">
      <c r="A901" s="77" t="s">
        <v>4084</v>
      </c>
      <c r="B901" s="132">
        <v>1</v>
      </c>
      <c r="C901" s="79" t="s">
        <v>716</v>
      </c>
      <c r="D901" s="80">
        <v>16</v>
      </c>
      <c r="E901" s="79" t="s">
        <v>4085</v>
      </c>
      <c r="F901" s="81"/>
      <c r="G901" s="82"/>
    </row>
    <row r="902" ht="13" hidden="1" customHeight="1" spans="1:7">
      <c r="A902" s="77" t="s">
        <v>4086</v>
      </c>
      <c r="B902" s="132">
        <v>1</v>
      </c>
      <c r="C902" s="79" t="s">
        <v>716</v>
      </c>
      <c r="D902" s="80">
        <v>16</v>
      </c>
      <c r="E902" s="79" t="s">
        <v>4087</v>
      </c>
      <c r="F902" s="81"/>
      <c r="G902" s="82"/>
    </row>
    <row r="903" ht="13" hidden="1" customHeight="1" spans="1:7">
      <c r="A903" s="77" t="s">
        <v>4088</v>
      </c>
      <c r="B903" s="132">
        <v>1</v>
      </c>
      <c r="C903" s="79" t="s">
        <v>716</v>
      </c>
      <c r="D903" s="80">
        <v>16</v>
      </c>
      <c r="E903" s="79" t="s">
        <v>4089</v>
      </c>
      <c r="F903" s="81"/>
      <c r="G903" s="82"/>
    </row>
    <row r="904" ht="13" hidden="1" customHeight="1" spans="1:7">
      <c r="A904" s="77" t="s">
        <v>4090</v>
      </c>
      <c r="B904" s="132">
        <v>1</v>
      </c>
      <c r="C904" s="79" t="s">
        <v>716</v>
      </c>
      <c r="D904" s="80">
        <v>16</v>
      </c>
      <c r="E904" s="79" t="s">
        <v>4091</v>
      </c>
      <c r="F904" s="81"/>
      <c r="G904" s="82"/>
    </row>
    <row r="905" ht="13" hidden="1" customHeight="1" spans="1:7">
      <c r="A905" s="77" t="s">
        <v>4092</v>
      </c>
      <c r="B905" s="132">
        <v>1</v>
      </c>
      <c r="C905" s="79" t="s">
        <v>716</v>
      </c>
      <c r="D905" s="80">
        <v>16</v>
      </c>
      <c r="E905" s="79" t="s">
        <v>4093</v>
      </c>
      <c r="F905" s="81"/>
      <c r="G905" s="82"/>
    </row>
    <row r="906" ht="13" hidden="1" customHeight="1" spans="1:7">
      <c r="A906" s="77" t="s">
        <v>4094</v>
      </c>
      <c r="B906" s="132">
        <v>1</v>
      </c>
      <c r="C906" s="79" t="s">
        <v>716</v>
      </c>
      <c r="D906" s="80">
        <v>16</v>
      </c>
      <c r="E906" s="79" t="s">
        <v>4095</v>
      </c>
      <c r="F906" s="81"/>
      <c r="G906" s="82"/>
    </row>
    <row r="907" ht="13" hidden="1" customHeight="1" spans="1:7">
      <c r="A907" s="77" t="s">
        <v>4096</v>
      </c>
      <c r="B907" s="132">
        <v>1</v>
      </c>
      <c r="C907" s="79" t="s">
        <v>716</v>
      </c>
      <c r="D907" s="80">
        <v>16</v>
      </c>
      <c r="E907" s="79" t="s">
        <v>4097</v>
      </c>
      <c r="F907" s="81"/>
      <c r="G907" s="82"/>
    </row>
    <row r="908" ht="13" hidden="1" customHeight="1" spans="1:7">
      <c r="A908" s="77" t="s">
        <v>4098</v>
      </c>
      <c r="B908" s="132">
        <v>1</v>
      </c>
      <c r="C908" s="79" t="s">
        <v>716</v>
      </c>
      <c r="D908" s="80">
        <v>16</v>
      </c>
      <c r="E908" s="79" t="s">
        <v>4099</v>
      </c>
      <c r="F908" s="81"/>
      <c r="G908" s="82"/>
    </row>
    <row r="909" ht="13" hidden="1" customHeight="1" spans="1:7">
      <c r="A909" s="77" t="s">
        <v>4100</v>
      </c>
      <c r="B909" s="132">
        <v>1</v>
      </c>
      <c r="C909" s="79" t="s">
        <v>716</v>
      </c>
      <c r="D909" s="80">
        <v>16</v>
      </c>
      <c r="E909" s="79" t="s">
        <v>4101</v>
      </c>
      <c r="F909" s="81"/>
      <c r="G909" s="82"/>
    </row>
    <row r="910" ht="13" hidden="1" customHeight="1" spans="1:7">
      <c r="A910" s="77" t="s">
        <v>4102</v>
      </c>
      <c r="B910" s="132">
        <v>1</v>
      </c>
      <c r="C910" s="79" t="s">
        <v>716</v>
      </c>
      <c r="D910" s="80">
        <v>16</v>
      </c>
      <c r="E910" s="79" t="s">
        <v>4103</v>
      </c>
      <c r="F910" s="81"/>
      <c r="G910" s="82"/>
    </row>
    <row r="911" ht="13" hidden="1" customHeight="1" spans="1:7">
      <c r="A911" s="77" t="s">
        <v>4104</v>
      </c>
      <c r="B911" s="132">
        <v>1</v>
      </c>
      <c r="C911" s="79" t="s">
        <v>716</v>
      </c>
      <c r="D911" s="80">
        <v>16</v>
      </c>
      <c r="E911" s="79" t="s">
        <v>4105</v>
      </c>
      <c r="F911" s="81"/>
      <c r="G911" s="82"/>
    </row>
    <row r="912" ht="13" hidden="1" customHeight="1" spans="1:7">
      <c r="A912" s="77" t="s">
        <v>4106</v>
      </c>
      <c r="B912" s="132">
        <v>1</v>
      </c>
      <c r="C912" s="79" t="s">
        <v>22</v>
      </c>
      <c r="D912" s="80">
        <v>16</v>
      </c>
      <c r="E912" s="79" t="s">
        <v>4107</v>
      </c>
      <c r="F912" s="81"/>
      <c r="G912" s="82"/>
    </row>
    <row r="913" ht="13" hidden="1" customHeight="1" spans="1:7">
      <c r="A913" s="77" t="s">
        <v>4108</v>
      </c>
      <c r="B913" s="132">
        <v>1</v>
      </c>
      <c r="C913" s="79" t="s">
        <v>22</v>
      </c>
      <c r="D913" s="80">
        <v>16</v>
      </c>
      <c r="E913" s="79" t="s">
        <v>4109</v>
      </c>
      <c r="F913" s="81"/>
      <c r="G913" s="82"/>
    </row>
    <row r="914" ht="13" hidden="1" customHeight="1" spans="1:7">
      <c r="A914" s="77" t="s">
        <v>4110</v>
      </c>
      <c r="B914" s="132">
        <v>1</v>
      </c>
      <c r="C914" s="79" t="s">
        <v>22</v>
      </c>
      <c r="D914" s="80">
        <v>16</v>
      </c>
      <c r="E914" s="79" t="s">
        <v>4111</v>
      </c>
      <c r="F914" s="81"/>
      <c r="G914" s="82"/>
    </row>
    <row r="915" ht="13" hidden="1" customHeight="1" spans="1:7">
      <c r="A915" s="77" t="s">
        <v>4112</v>
      </c>
      <c r="B915" s="132">
        <v>1</v>
      </c>
      <c r="C915" s="79" t="s">
        <v>22</v>
      </c>
      <c r="D915" s="80">
        <v>16</v>
      </c>
      <c r="E915" s="79" t="s">
        <v>4113</v>
      </c>
      <c r="F915" s="81"/>
      <c r="G915" s="82"/>
    </row>
    <row r="916" ht="13" hidden="1" customHeight="1" spans="1:7">
      <c r="A916" s="77" t="s">
        <v>4114</v>
      </c>
      <c r="B916" s="132">
        <v>1</v>
      </c>
      <c r="C916" s="79" t="s">
        <v>22</v>
      </c>
      <c r="D916" s="80">
        <v>16</v>
      </c>
      <c r="E916" s="79" t="s">
        <v>4115</v>
      </c>
      <c r="F916" s="81"/>
      <c r="G916" s="82"/>
    </row>
    <row r="917" ht="13" hidden="1" customHeight="1" spans="1:7">
      <c r="A917" s="77" t="s">
        <v>4116</v>
      </c>
      <c r="B917" s="132">
        <v>1</v>
      </c>
      <c r="C917" s="79" t="s">
        <v>22</v>
      </c>
      <c r="D917" s="80">
        <v>16</v>
      </c>
      <c r="E917" s="79" t="s">
        <v>4117</v>
      </c>
      <c r="F917" s="81"/>
      <c r="G917" s="82"/>
    </row>
    <row r="918" ht="13" hidden="1" customHeight="1" spans="1:7">
      <c r="A918" s="77" t="s">
        <v>4118</v>
      </c>
      <c r="B918" s="132">
        <v>1</v>
      </c>
      <c r="C918" s="79" t="s">
        <v>22</v>
      </c>
      <c r="D918" s="80">
        <v>16</v>
      </c>
      <c r="E918" s="79" t="s">
        <v>4119</v>
      </c>
      <c r="F918" s="81"/>
      <c r="G918" s="82"/>
    </row>
    <row r="919" ht="13" hidden="1" customHeight="1" spans="1:7">
      <c r="A919" s="77" t="s">
        <v>4120</v>
      </c>
      <c r="B919" s="132">
        <v>1</v>
      </c>
      <c r="C919" s="79" t="s">
        <v>22</v>
      </c>
      <c r="D919" s="80">
        <v>16</v>
      </c>
      <c r="E919" s="79" t="s">
        <v>4121</v>
      </c>
      <c r="F919" s="81"/>
      <c r="G919" s="82"/>
    </row>
    <row r="920" ht="13" hidden="1" customHeight="1" spans="1:7">
      <c r="A920" s="77" t="s">
        <v>4122</v>
      </c>
      <c r="B920" s="132">
        <v>1</v>
      </c>
      <c r="C920" s="79" t="s">
        <v>22</v>
      </c>
      <c r="D920" s="80">
        <v>16</v>
      </c>
      <c r="E920" s="79" t="s">
        <v>4123</v>
      </c>
      <c r="F920" s="81"/>
      <c r="G920" s="82"/>
    </row>
    <row r="921" ht="13" hidden="1" customHeight="1" spans="1:7">
      <c r="A921" s="77" t="s">
        <v>4124</v>
      </c>
      <c r="B921" s="132">
        <v>1</v>
      </c>
      <c r="C921" s="79" t="s">
        <v>22</v>
      </c>
      <c r="D921" s="80">
        <v>16</v>
      </c>
      <c r="E921" s="79" t="s">
        <v>4125</v>
      </c>
      <c r="F921" s="81"/>
      <c r="G921" s="82"/>
    </row>
    <row r="922" ht="13" hidden="1" customHeight="1" spans="1:7">
      <c r="A922" s="77" t="s">
        <v>4126</v>
      </c>
      <c r="B922" s="132">
        <v>1</v>
      </c>
      <c r="C922" s="79" t="s">
        <v>22</v>
      </c>
      <c r="D922" s="80">
        <v>16</v>
      </c>
      <c r="E922" s="79" t="s">
        <v>4127</v>
      </c>
      <c r="F922" s="81"/>
      <c r="G922" s="82"/>
    </row>
    <row r="923" ht="13" hidden="1" customHeight="1" spans="1:7">
      <c r="A923" s="77" t="s">
        <v>4128</v>
      </c>
      <c r="B923" s="132">
        <v>1</v>
      </c>
      <c r="C923" s="79" t="s">
        <v>22</v>
      </c>
      <c r="D923" s="80">
        <v>16</v>
      </c>
      <c r="E923" s="79" t="s">
        <v>4129</v>
      </c>
      <c r="F923" s="81"/>
      <c r="G923" s="82"/>
    </row>
    <row r="924" ht="13" hidden="1" customHeight="1" spans="1:7">
      <c r="A924" s="77" t="s">
        <v>4130</v>
      </c>
      <c r="B924" s="132">
        <v>1</v>
      </c>
      <c r="C924" s="79" t="s">
        <v>22</v>
      </c>
      <c r="D924" s="80">
        <v>16</v>
      </c>
      <c r="E924" s="79" t="s">
        <v>4131</v>
      </c>
      <c r="F924" s="81"/>
      <c r="G924" s="82"/>
    </row>
    <row r="925" ht="13" hidden="1" customHeight="1" spans="1:7">
      <c r="A925" s="77" t="s">
        <v>4132</v>
      </c>
      <c r="B925" s="132">
        <v>1</v>
      </c>
      <c r="C925" s="79" t="s">
        <v>22</v>
      </c>
      <c r="D925" s="80">
        <v>16</v>
      </c>
      <c r="E925" s="79" t="s">
        <v>4133</v>
      </c>
      <c r="F925" s="81"/>
      <c r="G925" s="82"/>
    </row>
    <row r="926" ht="13" hidden="1" customHeight="1" spans="1:7">
      <c r="A926" s="77" t="s">
        <v>4134</v>
      </c>
      <c r="B926" s="132">
        <v>1</v>
      </c>
      <c r="C926" s="79" t="s">
        <v>22</v>
      </c>
      <c r="D926" s="80">
        <v>16</v>
      </c>
      <c r="E926" s="79" t="s">
        <v>4135</v>
      </c>
      <c r="F926" s="81"/>
      <c r="G926" s="82"/>
    </row>
    <row r="927" ht="13" hidden="1" customHeight="1" spans="1:7">
      <c r="A927" s="77" t="s">
        <v>4136</v>
      </c>
      <c r="B927" s="132">
        <v>1</v>
      </c>
      <c r="C927" s="79" t="s">
        <v>22</v>
      </c>
      <c r="D927" s="80">
        <v>16</v>
      </c>
      <c r="E927" s="79" t="s">
        <v>4137</v>
      </c>
      <c r="F927" s="81"/>
      <c r="G927" s="82"/>
    </row>
    <row r="928" ht="13" hidden="1" customHeight="1" spans="1:7">
      <c r="A928" s="77" t="s">
        <v>4138</v>
      </c>
      <c r="B928" s="132">
        <v>1</v>
      </c>
      <c r="C928" s="79" t="s">
        <v>22</v>
      </c>
      <c r="D928" s="80">
        <v>16</v>
      </c>
      <c r="E928" s="79" t="s">
        <v>4139</v>
      </c>
      <c r="F928" s="81"/>
      <c r="G928" s="82"/>
    </row>
    <row r="929" ht="13" hidden="1" customHeight="1" spans="1:7">
      <c r="A929" s="77" t="s">
        <v>4140</v>
      </c>
      <c r="B929" s="132">
        <v>1</v>
      </c>
      <c r="C929" s="79" t="s">
        <v>22</v>
      </c>
      <c r="D929" s="80">
        <v>16</v>
      </c>
      <c r="E929" s="79" t="s">
        <v>4141</v>
      </c>
      <c r="F929" s="81"/>
      <c r="G929" s="82"/>
    </row>
    <row r="930" ht="13" hidden="1" customHeight="1" spans="1:7">
      <c r="A930" s="77" t="s">
        <v>4142</v>
      </c>
      <c r="B930" s="132">
        <v>1</v>
      </c>
      <c r="C930" s="79" t="s">
        <v>716</v>
      </c>
      <c r="D930" s="80">
        <v>16</v>
      </c>
      <c r="E930" s="79" t="s">
        <v>4143</v>
      </c>
      <c r="F930" s="81"/>
      <c r="G930" s="82"/>
    </row>
    <row r="931" ht="13" hidden="1" customHeight="1" spans="1:7">
      <c r="A931" s="77" t="s">
        <v>4144</v>
      </c>
      <c r="B931" s="132">
        <v>1</v>
      </c>
      <c r="C931" s="79" t="s">
        <v>716</v>
      </c>
      <c r="D931" s="80">
        <v>16</v>
      </c>
      <c r="E931" s="79" t="s">
        <v>4145</v>
      </c>
      <c r="F931" s="81"/>
      <c r="G931" s="82"/>
    </row>
    <row r="932" ht="13" hidden="1" customHeight="1" spans="1:7">
      <c r="A932" s="77" t="s">
        <v>4146</v>
      </c>
      <c r="B932" s="132">
        <v>1</v>
      </c>
      <c r="C932" s="79" t="s">
        <v>716</v>
      </c>
      <c r="D932" s="80">
        <v>16</v>
      </c>
      <c r="E932" s="79" t="s">
        <v>4147</v>
      </c>
      <c r="F932" s="81"/>
      <c r="G932" s="82"/>
    </row>
    <row r="933" ht="13" hidden="1" customHeight="1" spans="1:7">
      <c r="A933" s="77" t="s">
        <v>4148</v>
      </c>
      <c r="B933" s="132">
        <v>1</v>
      </c>
      <c r="C933" s="79" t="s">
        <v>22</v>
      </c>
      <c r="D933" s="80">
        <v>16</v>
      </c>
      <c r="E933" s="79" t="s">
        <v>4149</v>
      </c>
      <c r="F933" s="81"/>
      <c r="G933" s="82"/>
    </row>
    <row r="934" ht="13" hidden="1" customHeight="1" spans="1:7">
      <c r="A934" s="77" t="s">
        <v>4150</v>
      </c>
      <c r="B934" s="132">
        <v>1</v>
      </c>
      <c r="C934" s="79" t="s">
        <v>716</v>
      </c>
      <c r="D934" s="80">
        <v>16</v>
      </c>
      <c r="E934" s="79" t="s">
        <v>4151</v>
      </c>
      <c r="F934" s="81"/>
      <c r="G934" s="82"/>
    </row>
    <row r="935" ht="13" hidden="1" customHeight="1" spans="1:7">
      <c r="A935" s="77" t="s">
        <v>4152</v>
      </c>
      <c r="B935" s="132">
        <v>1</v>
      </c>
      <c r="C935" s="79" t="s">
        <v>716</v>
      </c>
      <c r="D935" s="80">
        <v>16</v>
      </c>
      <c r="E935" s="79" t="s">
        <v>4153</v>
      </c>
      <c r="F935" s="81"/>
      <c r="G935" s="82"/>
    </row>
    <row r="936" ht="13" hidden="1" customHeight="1" spans="1:7">
      <c r="A936" s="77" t="s">
        <v>4154</v>
      </c>
      <c r="B936" s="132">
        <v>1</v>
      </c>
      <c r="C936" s="79" t="s">
        <v>22</v>
      </c>
      <c r="D936" s="80">
        <v>16</v>
      </c>
      <c r="E936" s="79" t="s">
        <v>4155</v>
      </c>
      <c r="F936" s="81"/>
      <c r="G936" s="82"/>
    </row>
    <row r="937" ht="13" hidden="1" customHeight="1" spans="1:7">
      <c r="A937" s="77" t="s">
        <v>4156</v>
      </c>
      <c r="B937" s="132">
        <v>1</v>
      </c>
      <c r="C937" s="79" t="s">
        <v>22</v>
      </c>
      <c r="D937" s="80">
        <v>16</v>
      </c>
      <c r="E937" s="79" t="s">
        <v>4157</v>
      </c>
      <c r="F937" s="81"/>
      <c r="G937" s="82"/>
    </row>
    <row r="938" ht="13" hidden="1" customHeight="1" spans="1:7">
      <c r="A938" s="77" t="s">
        <v>4158</v>
      </c>
      <c r="B938" s="132">
        <v>1</v>
      </c>
      <c r="C938" s="79" t="s">
        <v>716</v>
      </c>
      <c r="D938" s="80">
        <v>16</v>
      </c>
      <c r="E938" s="79" t="s">
        <v>4159</v>
      </c>
      <c r="F938" s="81"/>
      <c r="G938" s="82"/>
    </row>
    <row r="939" ht="13" hidden="1" customHeight="1" spans="1:7">
      <c r="A939" s="77" t="s">
        <v>4160</v>
      </c>
      <c r="B939" s="132">
        <v>1</v>
      </c>
      <c r="C939" s="79" t="s">
        <v>716</v>
      </c>
      <c r="D939" s="80">
        <v>16</v>
      </c>
      <c r="E939" s="79" t="s">
        <v>4161</v>
      </c>
      <c r="F939" s="81"/>
      <c r="G939" s="82"/>
    </row>
    <row r="940" ht="13" hidden="1" customHeight="1" spans="1:7">
      <c r="A940" s="77" t="s">
        <v>4162</v>
      </c>
      <c r="B940" s="132">
        <v>1</v>
      </c>
      <c r="C940" s="79" t="s">
        <v>22</v>
      </c>
      <c r="D940" s="80">
        <v>16</v>
      </c>
      <c r="E940" s="79" t="s">
        <v>4163</v>
      </c>
      <c r="F940" s="81"/>
      <c r="G940" s="82"/>
    </row>
    <row r="941" ht="13" hidden="1" customHeight="1" spans="1:7">
      <c r="A941" s="77" t="s">
        <v>4164</v>
      </c>
      <c r="B941" s="132">
        <v>1</v>
      </c>
      <c r="C941" s="79" t="s">
        <v>22</v>
      </c>
      <c r="D941" s="80">
        <v>16</v>
      </c>
      <c r="E941" s="79" t="s">
        <v>4165</v>
      </c>
      <c r="F941" s="81"/>
      <c r="G941" s="82"/>
    </row>
    <row r="942" ht="13" hidden="1" customHeight="1" spans="1:7">
      <c r="A942" s="77" t="s">
        <v>4166</v>
      </c>
      <c r="B942" s="132">
        <v>1</v>
      </c>
      <c r="C942" s="79" t="s">
        <v>716</v>
      </c>
      <c r="D942" s="80">
        <v>16</v>
      </c>
      <c r="E942" s="79" t="s">
        <v>4167</v>
      </c>
      <c r="F942" s="81"/>
      <c r="G942" s="82"/>
    </row>
    <row r="943" ht="13" hidden="1" customHeight="1" spans="1:7">
      <c r="A943" s="77" t="s">
        <v>4168</v>
      </c>
      <c r="B943" s="132">
        <v>1</v>
      </c>
      <c r="C943" s="79" t="s">
        <v>716</v>
      </c>
      <c r="D943" s="80">
        <v>16</v>
      </c>
      <c r="E943" s="79" t="s">
        <v>4169</v>
      </c>
      <c r="F943" s="81"/>
      <c r="G943" s="82"/>
    </row>
    <row r="944" ht="13" hidden="1" customHeight="1" spans="1:7">
      <c r="A944" s="77" t="s">
        <v>4170</v>
      </c>
      <c r="B944" s="132">
        <v>1</v>
      </c>
      <c r="C944" s="79" t="s">
        <v>22</v>
      </c>
      <c r="D944" s="80">
        <v>16</v>
      </c>
      <c r="E944" s="79" t="s">
        <v>4171</v>
      </c>
      <c r="F944" s="81"/>
      <c r="G944" s="82"/>
    </row>
    <row r="945" ht="13" hidden="1" customHeight="1" spans="1:7">
      <c r="A945" s="77" t="s">
        <v>4172</v>
      </c>
      <c r="B945" s="132">
        <v>1</v>
      </c>
      <c r="C945" s="79" t="s">
        <v>22</v>
      </c>
      <c r="D945" s="80">
        <v>16</v>
      </c>
      <c r="E945" s="79" t="s">
        <v>4173</v>
      </c>
      <c r="F945" s="81"/>
      <c r="G945" s="82"/>
    </row>
    <row r="946" ht="13" hidden="1" customHeight="1" spans="1:7">
      <c r="A946" s="77" t="s">
        <v>4174</v>
      </c>
      <c r="B946" s="132">
        <v>1</v>
      </c>
      <c r="C946" s="79" t="s">
        <v>716</v>
      </c>
      <c r="D946" s="80">
        <v>16</v>
      </c>
      <c r="E946" s="79" t="s">
        <v>4175</v>
      </c>
      <c r="F946" s="81"/>
      <c r="G946" s="82"/>
    </row>
    <row r="947" ht="13" hidden="1" customHeight="1" spans="1:7">
      <c r="A947" s="77" t="s">
        <v>4176</v>
      </c>
      <c r="B947" s="132">
        <v>1</v>
      </c>
      <c r="C947" s="79" t="s">
        <v>716</v>
      </c>
      <c r="D947" s="80">
        <v>16</v>
      </c>
      <c r="E947" s="79" t="s">
        <v>4177</v>
      </c>
      <c r="F947" s="81"/>
      <c r="G947" s="82"/>
    </row>
    <row r="948" ht="13" hidden="1" customHeight="1" spans="1:7">
      <c r="A948" s="77" t="s">
        <v>4178</v>
      </c>
      <c r="B948" s="132">
        <v>1</v>
      </c>
      <c r="C948" s="79" t="s">
        <v>22</v>
      </c>
      <c r="D948" s="80">
        <v>16</v>
      </c>
      <c r="E948" s="79" t="s">
        <v>4179</v>
      </c>
      <c r="F948" s="81"/>
      <c r="G948" s="82"/>
    </row>
    <row r="949" ht="13" hidden="1" customHeight="1" spans="1:7">
      <c r="A949" s="77" t="s">
        <v>4180</v>
      </c>
      <c r="B949" s="132">
        <v>1</v>
      </c>
      <c r="C949" s="79" t="s">
        <v>22</v>
      </c>
      <c r="D949" s="80">
        <v>16</v>
      </c>
      <c r="E949" s="79" t="s">
        <v>4181</v>
      </c>
      <c r="F949" s="81"/>
      <c r="G949" s="82"/>
    </row>
    <row r="950" ht="13" hidden="1" customHeight="1" spans="1:7">
      <c r="A950" s="77" t="s">
        <v>4182</v>
      </c>
      <c r="B950" s="132">
        <v>1</v>
      </c>
      <c r="C950" s="79" t="s">
        <v>716</v>
      </c>
      <c r="D950" s="80">
        <v>16</v>
      </c>
      <c r="E950" s="79" t="s">
        <v>4183</v>
      </c>
      <c r="F950" s="81"/>
      <c r="G950" s="82"/>
    </row>
    <row r="951" ht="13" hidden="1" customHeight="1" spans="1:7">
      <c r="A951" s="77" t="s">
        <v>4184</v>
      </c>
      <c r="B951" s="132">
        <v>1</v>
      </c>
      <c r="C951" s="79" t="s">
        <v>716</v>
      </c>
      <c r="D951" s="80">
        <v>16</v>
      </c>
      <c r="E951" s="79" t="s">
        <v>4185</v>
      </c>
      <c r="F951" s="81"/>
      <c r="G951" s="82"/>
    </row>
    <row r="952" ht="13" hidden="1" customHeight="1" spans="1:7">
      <c r="A952" s="104" t="s">
        <v>4186</v>
      </c>
      <c r="B952" s="104"/>
      <c r="C952" s="104"/>
      <c r="D952" s="184"/>
      <c r="E952" s="104"/>
      <c r="F952" s="182"/>
      <c r="G952" s="183"/>
    </row>
    <row r="953" ht="13" hidden="1" customHeight="1" spans="1:7">
      <c r="A953" s="77" t="s">
        <v>4187</v>
      </c>
      <c r="B953" s="132">
        <v>1</v>
      </c>
      <c r="C953" s="79" t="s">
        <v>22</v>
      </c>
      <c r="D953" s="80">
        <v>16</v>
      </c>
      <c r="E953" s="79" t="s">
        <v>4188</v>
      </c>
      <c r="F953" s="81"/>
      <c r="G953" s="82"/>
    </row>
    <row r="954" ht="13" hidden="1" customHeight="1" spans="1:7">
      <c r="A954" s="77" t="s">
        <v>4189</v>
      </c>
      <c r="B954" s="132">
        <v>1</v>
      </c>
      <c r="C954" s="79" t="s">
        <v>22</v>
      </c>
      <c r="D954" s="80">
        <v>16</v>
      </c>
      <c r="E954" s="79" t="s">
        <v>4190</v>
      </c>
      <c r="F954" s="81"/>
      <c r="G954" s="82"/>
    </row>
    <row r="955" ht="13" hidden="1" customHeight="1" spans="1:7">
      <c r="A955" s="77" t="s">
        <v>4191</v>
      </c>
      <c r="B955" s="132">
        <v>1</v>
      </c>
      <c r="C955" s="79" t="s">
        <v>1114</v>
      </c>
      <c r="D955" s="80">
        <v>16</v>
      </c>
      <c r="E955" s="79" t="s">
        <v>4192</v>
      </c>
      <c r="F955" s="81"/>
      <c r="G955" s="82"/>
    </row>
    <row r="956" ht="13" hidden="1" customHeight="1" spans="1:7">
      <c r="A956" s="77" t="s">
        <v>4193</v>
      </c>
      <c r="B956" s="132">
        <v>1</v>
      </c>
      <c r="C956" s="79" t="s">
        <v>1114</v>
      </c>
      <c r="D956" s="80">
        <v>16</v>
      </c>
      <c r="E956" s="79" t="s">
        <v>4194</v>
      </c>
      <c r="F956" s="81"/>
      <c r="G956" s="82"/>
    </row>
    <row r="957" ht="13" hidden="1" customHeight="1" spans="1:7">
      <c r="A957" s="77" t="s">
        <v>4195</v>
      </c>
      <c r="B957" s="132">
        <v>1</v>
      </c>
      <c r="C957" s="79" t="s">
        <v>716</v>
      </c>
      <c r="D957" s="80">
        <v>16</v>
      </c>
      <c r="E957" s="79" t="s">
        <v>4196</v>
      </c>
      <c r="F957" s="81"/>
      <c r="G957" s="82"/>
    </row>
    <row r="958" ht="13" hidden="1" customHeight="1" spans="1:7">
      <c r="A958" s="77" t="s">
        <v>4197</v>
      </c>
      <c r="B958" s="132">
        <v>1</v>
      </c>
      <c r="C958" s="79" t="s">
        <v>716</v>
      </c>
      <c r="D958" s="80">
        <v>16</v>
      </c>
      <c r="E958" s="79" t="s">
        <v>4198</v>
      </c>
      <c r="F958" s="81"/>
      <c r="G958" s="82"/>
    </row>
    <row r="959" ht="13" hidden="1" customHeight="1" spans="1:7">
      <c r="A959" s="77" t="s">
        <v>4199</v>
      </c>
      <c r="B959" s="132">
        <v>1</v>
      </c>
      <c r="C959" s="79" t="s">
        <v>22</v>
      </c>
      <c r="D959" s="80">
        <v>16</v>
      </c>
      <c r="E959" s="79" t="s">
        <v>4200</v>
      </c>
      <c r="F959" s="81"/>
      <c r="G959" s="82"/>
    </row>
    <row r="960" ht="13" hidden="1" customHeight="1" spans="1:7">
      <c r="A960" s="77" t="s">
        <v>4201</v>
      </c>
      <c r="B960" s="132">
        <v>1</v>
      </c>
      <c r="C960" s="79" t="s">
        <v>22</v>
      </c>
      <c r="D960" s="80">
        <v>16</v>
      </c>
      <c r="E960" s="79" t="s">
        <v>4202</v>
      </c>
      <c r="F960" s="81"/>
      <c r="G960" s="82"/>
    </row>
    <row r="961" ht="13" hidden="1" customHeight="1" spans="1:7">
      <c r="A961" s="77" t="s">
        <v>4203</v>
      </c>
      <c r="B961" s="132">
        <v>1</v>
      </c>
      <c r="C961" s="79" t="s">
        <v>22</v>
      </c>
      <c r="D961" s="80">
        <v>16</v>
      </c>
      <c r="E961" s="79" t="s">
        <v>4204</v>
      </c>
      <c r="F961" s="81"/>
      <c r="G961" s="82"/>
    </row>
    <row r="962" ht="13" hidden="1" customHeight="1" spans="1:7">
      <c r="A962" s="77" t="s">
        <v>4205</v>
      </c>
      <c r="B962" s="132">
        <v>1</v>
      </c>
      <c r="C962" s="79" t="s">
        <v>22</v>
      </c>
      <c r="D962" s="80">
        <v>16</v>
      </c>
      <c r="E962" s="79" t="s">
        <v>4206</v>
      </c>
      <c r="F962" s="81"/>
      <c r="G962" s="82"/>
    </row>
    <row r="963" ht="13" hidden="1" customHeight="1" spans="1:7">
      <c r="A963" s="77" t="s">
        <v>4207</v>
      </c>
      <c r="B963" s="132">
        <v>1</v>
      </c>
      <c r="C963" s="79" t="s">
        <v>1114</v>
      </c>
      <c r="D963" s="80">
        <v>16</v>
      </c>
      <c r="E963" s="79" t="s">
        <v>4208</v>
      </c>
      <c r="F963" s="81"/>
      <c r="G963" s="82"/>
    </row>
    <row r="964" ht="13" hidden="1" customHeight="1" spans="1:7">
      <c r="A964" s="77" t="s">
        <v>4209</v>
      </c>
      <c r="B964" s="132">
        <v>1</v>
      </c>
      <c r="C964" s="79" t="s">
        <v>1114</v>
      </c>
      <c r="D964" s="80">
        <v>16</v>
      </c>
      <c r="E964" s="79" t="s">
        <v>4210</v>
      </c>
      <c r="F964" s="81"/>
      <c r="G964" s="82"/>
    </row>
    <row r="965" ht="13" hidden="1" customHeight="1" spans="1:7">
      <c r="A965" s="77" t="s">
        <v>4211</v>
      </c>
      <c r="B965" s="132">
        <v>1</v>
      </c>
      <c r="C965" s="79" t="s">
        <v>716</v>
      </c>
      <c r="D965" s="80">
        <v>16</v>
      </c>
      <c r="E965" s="79" t="s">
        <v>4212</v>
      </c>
      <c r="F965" s="81"/>
      <c r="G965" s="82"/>
    </row>
    <row r="966" ht="13" hidden="1" customHeight="1" spans="1:7">
      <c r="A966" s="77" t="s">
        <v>4213</v>
      </c>
      <c r="B966" s="132">
        <v>1</v>
      </c>
      <c r="C966" s="79" t="s">
        <v>716</v>
      </c>
      <c r="D966" s="80">
        <v>16</v>
      </c>
      <c r="E966" s="79" t="s">
        <v>4214</v>
      </c>
      <c r="F966" s="81"/>
      <c r="G966" s="82"/>
    </row>
    <row r="967" ht="13" hidden="1" customHeight="1" spans="1:7">
      <c r="A967" s="77" t="s">
        <v>4215</v>
      </c>
      <c r="B967" s="132">
        <v>1</v>
      </c>
      <c r="C967" s="79" t="s">
        <v>22</v>
      </c>
      <c r="D967" s="80">
        <v>16</v>
      </c>
      <c r="E967" s="79" t="s">
        <v>4216</v>
      </c>
      <c r="F967" s="81"/>
      <c r="G967" s="82"/>
    </row>
    <row r="968" ht="13" hidden="1" customHeight="1" spans="1:7">
      <c r="A968" s="77" t="s">
        <v>4217</v>
      </c>
      <c r="B968" s="132">
        <v>1</v>
      </c>
      <c r="C968" s="79" t="s">
        <v>22</v>
      </c>
      <c r="D968" s="80">
        <v>16</v>
      </c>
      <c r="E968" s="79" t="s">
        <v>4218</v>
      </c>
      <c r="F968" s="81"/>
      <c r="G968" s="82"/>
    </row>
    <row r="969" ht="13" hidden="1" customHeight="1" spans="1:7">
      <c r="A969" s="77" t="s">
        <v>4219</v>
      </c>
      <c r="B969" s="132">
        <v>1</v>
      </c>
      <c r="C969" s="79" t="s">
        <v>22</v>
      </c>
      <c r="D969" s="80">
        <v>16</v>
      </c>
      <c r="E969" s="79" t="s">
        <v>4220</v>
      </c>
      <c r="F969" s="81"/>
      <c r="G969" s="82"/>
    </row>
    <row r="970" ht="13" hidden="1" customHeight="1" spans="1:7">
      <c r="A970" s="77" t="s">
        <v>4221</v>
      </c>
      <c r="B970" s="132">
        <v>1</v>
      </c>
      <c r="C970" s="79" t="s">
        <v>22</v>
      </c>
      <c r="D970" s="80">
        <v>16</v>
      </c>
      <c r="E970" s="79" t="s">
        <v>4222</v>
      </c>
      <c r="F970" s="81"/>
      <c r="G970" s="82"/>
    </row>
    <row r="971" ht="13" hidden="1" customHeight="1" spans="1:7">
      <c r="A971" s="77" t="s">
        <v>4223</v>
      </c>
      <c r="B971" s="132">
        <v>1</v>
      </c>
      <c r="C971" s="79" t="s">
        <v>1114</v>
      </c>
      <c r="D971" s="80">
        <v>16</v>
      </c>
      <c r="E971" s="79" t="s">
        <v>4224</v>
      </c>
      <c r="F971" s="81"/>
      <c r="G971" s="82"/>
    </row>
    <row r="972" ht="13" hidden="1" customHeight="1" spans="1:7">
      <c r="A972" s="77" t="s">
        <v>4225</v>
      </c>
      <c r="B972" s="132">
        <v>1</v>
      </c>
      <c r="C972" s="79" t="s">
        <v>1114</v>
      </c>
      <c r="D972" s="80">
        <v>16</v>
      </c>
      <c r="E972" s="79" t="s">
        <v>4226</v>
      </c>
      <c r="F972" s="81"/>
      <c r="G972" s="82"/>
    </row>
    <row r="973" ht="13" hidden="1" customHeight="1" spans="1:7">
      <c r="A973" s="77" t="s">
        <v>4227</v>
      </c>
      <c r="B973" s="132">
        <v>1</v>
      </c>
      <c r="C973" s="79" t="s">
        <v>716</v>
      </c>
      <c r="D973" s="80">
        <v>16</v>
      </c>
      <c r="E973" s="79" t="s">
        <v>4228</v>
      </c>
      <c r="F973" s="81"/>
      <c r="G973" s="82"/>
    </row>
    <row r="974" ht="13" hidden="1" customHeight="1" spans="1:7">
      <c r="A974" s="77" t="s">
        <v>4229</v>
      </c>
      <c r="B974" s="132">
        <v>1</v>
      </c>
      <c r="C974" s="79" t="s">
        <v>716</v>
      </c>
      <c r="D974" s="80">
        <v>16</v>
      </c>
      <c r="E974" s="79" t="s">
        <v>4230</v>
      </c>
      <c r="F974" s="81"/>
      <c r="G974" s="82"/>
    </row>
    <row r="975" ht="13" hidden="1" customHeight="1" spans="1:7">
      <c r="A975" s="77" t="s">
        <v>4231</v>
      </c>
      <c r="B975" s="132">
        <v>1</v>
      </c>
      <c r="C975" s="79" t="s">
        <v>22</v>
      </c>
      <c r="D975" s="80">
        <v>16</v>
      </c>
      <c r="E975" s="79" t="s">
        <v>4232</v>
      </c>
      <c r="F975" s="81"/>
      <c r="G975" s="82"/>
    </row>
    <row r="976" ht="13" hidden="1" customHeight="1" spans="1:7">
      <c r="A976" s="77" t="s">
        <v>4233</v>
      </c>
      <c r="B976" s="132">
        <v>1</v>
      </c>
      <c r="C976" s="79" t="s">
        <v>22</v>
      </c>
      <c r="D976" s="80">
        <v>16</v>
      </c>
      <c r="E976" s="79" t="s">
        <v>4234</v>
      </c>
      <c r="F976" s="81"/>
      <c r="G976" s="82"/>
    </row>
    <row r="977" ht="13" hidden="1" customHeight="1" spans="1:7">
      <c r="A977" s="77" t="s">
        <v>4235</v>
      </c>
      <c r="B977" s="132">
        <v>1</v>
      </c>
      <c r="C977" s="79" t="s">
        <v>22</v>
      </c>
      <c r="D977" s="80">
        <v>16</v>
      </c>
      <c r="E977" s="79" t="s">
        <v>4236</v>
      </c>
      <c r="F977" s="81"/>
      <c r="G977" s="82"/>
    </row>
    <row r="978" ht="13" hidden="1" customHeight="1" spans="1:7">
      <c r="A978" s="77" t="s">
        <v>4237</v>
      </c>
      <c r="B978" s="132">
        <v>1</v>
      </c>
      <c r="C978" s="79" t="s">
        <v>22</v>
      </c>
      <c r="D978" s="80">
        <v>16</v>
      </c>
      <c r="E978" s="79" t="s">
        <v>4238</v>
      </c>
      <c r="F978" s="81"/>
      <c r="G978" s="82"/>
    </row>
    <row r="979" ht="13" hidden="1" customHeight="1" spans="1:7">
      <c r="A979" s="77" t="s">
        <v>4239</v>
      </c>
      <c r="B979" s="132">
        <v>1</v>
      </c>
      <c r="C979" s="79" t="s">
        <v>1114</v>
      </c>
      <c r="D979" s="80">
        <v>16</v>
      </c>
      <c r="E979" s="79" t="s">
        <v>4240</v>
      </c>
      <c r="F979" s="81"/>
      <c r="G979" s="82"/>
    </row>
    <row r="980" ht="13" hidden="1" customHeight="1" spans="1:7">
      <c r="A980" s="77" t="s">
        <v>4241</v>
      </c>
      <c r="B980" s="132">
        <v>1</v>
      </c>
      <c r="C980" s="79" t="s">
        <v>1114</v>
      </c>
      <c r="D980" s="80">
        <v>16</v>
      </c>
      <c r="E980" s="79" t="s">
        <v>4242</v>
      </c>
      <c r="F980" s="81"/>
      <c r="G980" s="82"/>
    </row>
    <row r="981" ht="13" hidden="1" customHeight="1" spans="1:7">
      <c r="A981" s="77" t="s">
        <v>4243</v>
      </c>
      <c r="B981" s="132">
        <v>1</v>
      </c>
      <c r="C981" s="79" t="s">
        <v>716</v>
      </c>
      <c r="D981" s="80">
        <v>16</v>
      </c>
      <c r="E981" s="79" t="s">
        <v>4244</v>
      </c>
      <c r="F981" s="81"/>
      <c r="G981" s="82"/>
    </row>
    <row r="982" ht="13" hidden="1" customHeight="1" spans="1:7">
      <c r="A982" s="77" t="s">
        <v>4245</v>
      </c>
      <c r="B982" s="132">
        <v>1</v>
      </c>
      <c r="C982" s="79" t="s">
        <v>716</v>
      </c>
      <c r="D982" s="80">
        <v>16</v>
      </c>
      <c r="E982" s="79" t="s">
        <v>4246</v>
      </c>
      <c r="F982" s="81"/>
      <c r="G982" s="82"/>
    </row>
    <row r="983" ht="13" hidden="1" customHeight="1" spans="1:7">
      <c r="A983" s="77" t="s">
        <v>4247</v>
      </c>
      <c r="B983" s="132">
        <v>1</v>
      </c>
      <c r="C983" s="79" t="s">
        <v>22</v>
      </c>
      <c r="D983" s="80">
        <v>16</v>
      </c>
      <c r="E983" s="79" t="s">
        <v>4248</v>
      </c>
      <c r="F983" s="81"/>
      <c r="G983" s="82"/>
    </row>
    <row r="984" ht="13" hidden="1" customHeight="1" spans="1:7">
      <c r="A984" s="77" t="s">
        <v>4249</v>
      </c>
      <c r="B984" s="132">
        <v>1</v>
      </c>
      <c r="C984" s="79" t="s">
        <v>22</v>
      </c>
      <c r="D984" s="80">
        <v>16</v>
      </c>
      <c r="E984" s="79" t="s">
        <v>4250</v>
      </c>
      <c r="F984" s="81"/>
      <c r="G984" s="82"/>
    </row>
    <row r="985" ht="13" hidden="1" customHeight="1" spans="1:7">
      <c r="A985" s="77" t="s">
        <v>4251</v>
      </c>
      <c r="B985" s="132">
        <v>1</v>
      </c>
      <c r="C985" s="79" t="s">
        <v>22</v>
      </c>
      <c r="D985" s="80">
        <v>16</v>
      </c>
      <c r="E985" s="79" t="s">
        <v>4252</v>
      </c>
      <c r="F985" s="81"/>
      <c r="G985" s="82"/>
    </row>
    <row r="986" ht="13" hidden="1" customHeight="1" spans="1:7">
      <c r="A986" s="77" t="s">
        <v>4253</v>
      </c>
      <c r="B986" s="132">
        <v>1</v>
      </c>
      <c r="C986" s="79" t="s">
        <v>22</v>
      </c>
      <c r="D986" s="80">
        <v>16</v>
      </c>
      <c r="E986" s="79" t="s">
        <v>4254</v>
      </c>
      <c r="F986" s="81"/>
      <c r="G986" s="82"/>
    </row>
    <row r="987" ht="13" hidden="1" customHeight="1" spans="1:7">
      <c r="A987" s="77" t="s">
        <v>4255</v>
      </c>
      <c r="B987" s="132">
        <v>1</v>
      </c>
      <c r="C987" s="79" t="s">
        <v>1114</v>
      </c>
      <c r="D987" s="80">
        <v>16</v>
      </c>
      <c r="E987" s="79" t="s">
        <v>4256</v>
      </c>
      <c r="F987" s="81"/>
      <c r="G987" s="82"/>
    </row>
    <row r="988" ht="13" hidden="1" customHeight="1" spans="1:7">
      <c r="A988" s="77" t="s">
        <v>4257</v>
      </c>
      <c r="B988" s="132">
        <v>1</v>
      </c>
      <c r="C988" s="79" t="s">
        <v>1114</v>
      </c>
      <c r="D988" s="80">
        <v>16</v>
      </c>
      <c r="E988" s="79" t="s">
        <v>4258</v>
      </c>
      <c r="F988" s="81"/>
      <c r="G988" s="82"/>
    </row>
    <row r="989" ht="13" hidden="1" customHeight="1" spans="1:7">
      <c r="A989" s="77" t="s">
        <v>4259</v>
      </c>
      <c r="B989" s="132">
        <v>1</v>
      </c>
      <c r="C989" s="79" t="s">
        <v>716</v>
      </c>
      <c r="D989" s="80">
        <v>16</v>
      </c>
      <c r="E989" s="79" t="s">
        <v>4260</v>
      </c>
      <c r="F989" s="81"/>
      <c r="G989" s="82"/>
    </row>
    <row r="990" ht="13" hidden="1" customHeight="1" spans="1:7">
      <c r="A990" s="77" t="s">
        <v>4261</v>
      </c>
      <c r="B990" s="132">
        <v>1</v>
      </c>
      <c r="C990" s="79" t="s">
        <v>716</v>
      </c>
      <c r="D990" s="80">
        <v>16</v>
      </c>
      <c r="E990" s="79" t="s">
        <v>4262</v>
      </c>
      <c r="F990" s="81"/>
      <c r="G990" s="82"/>
    </row>
    <row r="991" ht="13" hidden="1" customHeight="1" spans="1:7">
      <c r="A991" s="77" t="s">
        <v>4263</v>
      </c>
      <c r="B991" s="132">
        <v>1</v>
      </c>
      <c r="C991" s="79" t="s">
        <v>22</v>
      </c>
      <c r="D991" s="80">
        <v>16</v>
      </c>
      <c r="E991" s="79" t="s">
        <v>4264</v>
      </c>
      <c r="F991" s="81"/>
      <c r="G991" s="82"/>
    </row>
    <row r="992" ht="13" hidden="1" customHeight="1" spans="1:7">
      <c r="A992" s="77" t="s">
        <v>4265</v>
      </c>
      <c r="B992" s="132">
        <v>1</v>
      </c>
      <c r="C992" s="79" t="s">
        <v>22</v>
      </c>
      <c r="D992" s="80">
        <v>16</v>
      </c>
      <c r="E992" s="79" t="s">
        <v>4266</v>
      </c>
      <c r="F992" s="81"/>
      <c r="G992" s="82"/>
    </row>
    <row r="993" ht="13" hidden="1" customHeight="1" spans="1:7">
      <c r="A993" s="77" t="s">
        <v>4267</v>
      </c>
      <c r="B993" s="132">
        <v>1</v>
      </c>
      <c r="C993" s="79" t="s">
        <v>22</v>
      </c>
      <c r="D993" s="80">
        <v>16</v>
      </c>
      <c r="E993" s="79" t="s">
        <v>4268</v>
      </c>
      <c r="F993" s="81"/>
      <c r="G993" s="82"/>
    </row>
    <row r="994" ht="13" hidden="1" customHeight="1" spans="1:7">
      <c r="A994" s="77" t="s">
        <v>4269</v>
      </c>
      <c r="B994" s="132">
        <v>1</v>
      </c>
      <c r="C994" s="79" t="s">
        <v>22</v>
      </c>
      <c r="D994" s="80">
        <v>16</v>
      </c>
      <c r="E994" s="79" t="s">
        <v>4270</v>
      </c>
      <c r="F994" s="81"/>
      <c r="G994" s="82"/>
    </row>
    <row r="995" ht="13" hidden="1" customHeight="1" spans="1:7">
      <c r="A995" s="77" t="s">
        <v>4271</v>
      </c>
      <c r="B995" s="132">
        <v>1</v>
      </c>
      <c r="C995" s="79" t="s">
        <v>1114</v>
      </c>
      <c r="D995" s="80">
        <v>16</v>
      </c>
      <c r="E995" s="79" t="s">
        <v>4272</v>
      </c>
      <c r="F995" s="81"/>
      <c r="G995" s="82"/>
    </row>
    <row r="996" ht="13" hidden="1" customHeight="1" spans="1:7">
      <c r="A996" s="77" t="s">
        <v>4273</v>
      </c>
      <c r="B996" s="132">
        <v>1</v>
      </c>
      <c r="C996" s="79" t="s">
        <v>1114</v>
      </c>
      <c r="D996" s="80">
        <v>16</v>
      </c>
      <c r="E996" s="79" t="s">
        <v>4274</v>
      </c>
      <c r="F996" s="81"/>
      <c r="G996" s="82"/>
    </row>
    <row r="997" ht="13" hidden="1" customHeight="1" spans="1:7">
      <c r="A997" s="77" t="s">
        <v>4275</v>
      </c>
      <c r="B997" s="132">
        <v>1</v>
      </c>
      <c r="C997" s="79" t="s">
        <v>716</v>
      </c>
      <c r="D997" s="80">
        <v>16</v>
      </c>
      <c r="E997" s="79" t="s">
        <v>4276</v>
      </c>
      <c r="F997" s="81"/>
      <c r="G997" s="82"/>
    </row>
    <row r="998" ht="13" hidden="1" customHeight="1" spans="1:7">
      <c r="A998" s="77" t="s">
        <v>4277</v>
      </c>
      <c r="B998" s="132">
        <v>1</v>
      </c>
      <c r="C998" s="79" t="s">
        <v>716</v>
      </c>
      <c r="D998" s="80">
        <v>16</v>
      </c>
      <c r="E998" s="79" t="s">
        <v>4278</v>
      </c>
      <c r="F998" s="81"/>
      <c r="G998" s="82"/>
    </row>
    <row r="999" ht="13" hidden="1" customHeight="1" spans="1:7">
      <c r="A999" s="77" t="s">
        <v>4279</v>
      </c>
      <c r="B999" s="132">
        <v>1</v>
      </c>
      <c r="C999" s="79" t="s">
        <v>22</v>
      </c>
      <c r="D999" s="80">
        <v>16</v>
      </c>
      <c r="E999" s="79" t="s">
        <v>4280</v>
      </c>
      <c r="F999" s="81"/>
      <c r="G999" s="82"/>
    </row>
    <row r="1000" ht="13" hidden="1" customHeight="1" spans="1:7">
      <c r="A1000" s="77" t="s">
        <v>4281</v>
      </c>
      <c r="B1000" s="132">
        <v>1</v>
      </c>
      <c r="C1000" s="79" t="s">
        <v>22</v>
      </c>
      <c r="D1000" s="80">
        <v>16</v>
      </c>
      <c r="E1000" s="79" t="s">
        <v>4282</v>
      </c>
      <c r="F1000" s="81"/>
      <c r="G1000" s="82"/>
    </row>
    <row r="1001" ht="13" hidden="1" customHeight="1" spans="1:7">
      <c r="A1001" s="77" t="s">
        <v>4283</v>
      </c>
      <c r="B1001" s="132">
        <v>1</v>
      </c>
      <c r="C1001" s="79" t="s">
        <v>22</v>
      </c>
      <c r="D1001" s="80">
        <v>16</v>
      </c>
      <c r="E1001" s="79" t="s">
        <v>4284</v>
      </c>
      <c r="F1001" s="81"/>
      <c r="G1001" s="82"/>
    </row>
    <row r="1002" ht="13" hidden="1" customHeight="1" spans="1:7">
      <c r="A1002" s="77" t="s">
        <v>4285</v>
      </c>
      <c r="B1002" s="132">
        <v>1</v>
      </c>
      <c r="C1002" s="79" t="s">
        <v>22</v>
      </c>
      <c r="D1002" s="80">
        <v>16</v>
      </c>
      <c r="E1002" s="79" t="s">
        <v>4286</v>
      </c>
      <c r="F1002" s="81"/>
      <c r="G1002" s="82"/>
    </row>
    <row r="1003" ht="13" hidden="1" customHeight="1" spans="1:7">
      <c r="A1003" s="77" t="s">
        <v>4287</v>
      </c>
      <c r="B1003" s="132">
        <v>1</v>
      </c>
      <c r="C1003" s="79" t="s">
        <v>1114</v>
      </c>
      <c r="D1003" s="80">
        <v>16</v>
      </c>
      <c r="E1003" s="79" t="s">
        <v>4288</v>
      </c>
      <c r="F1003" s="81"/>
      <c r="G1003" s="82"/>
    </row>
    <row r="1004" ht="13" hidden="1" customHeight="1" spans="1:7">
      <c r="A1004" s="77" t="s">
        <v>4289</v>
      </c>
      <c r="B1004" s="132">
        <v>1</v>
      </c>
      <c r="C1004" s="79" t="s">
        <v>1114</v>
      </c>
      <c r="D1004" s="80">
        <v>16</v>
      </c>
      <c r="E1004" s="79" t="s">
        <v>4290</v>
      </c>
      <c r="F1004" s="81"/>
      <c r="G1004" s="82"/>
    </row>
    <row r="1005" ht="13" hidden="1" customHeight="1" spans="1:7">
      <c r="A1005" s="77" t="s">
        <v>4291</v>
      </c>
      <c r="B1005" s="132">
        <v>1</v>
      </c>
      <c r="C1005" s="79" t="s">
        <v>716</v>
      </c>
      <c r="D1005" s="80">
        <v>16</v>
      </c>
      <c r="E1005" s="79" t="s">
        <v>4292</v>
      </c>
      <c r="F1005" s="81"/>
      <c r="G1005" s="82"/>
    </row>
    <row r="1006" ht="13" hidden="1" customHeight="1" spans="1:7">
      <c r="A1006" s="77" t="s">
        <v>4293</v>
      </c>
      <c r="B1006" s="132">
        <v>1</v>
      </c>
      <c r="C1006" s="79" t="s">
        <v>716</v>
      </c>
      <c r="D1006" s="80">
        <v>16</v>
      </c>
      <c r="E1006" s="79" t="s">
        <v>4294</v>
      </c>
      <c r="F1006" s="81"/>
      <c r="G1006" s="82"/>
    </row>
    <row r="1007" ht="13" hidden="1" customHeight="1" spans="1:7">
      <c r="A1007" s="77" t="s">
        <v>4295</v>
      </c>
      <c r="B1007" s="132">
        <v>1</v>
      </c>
      <c r="C1007" s="79" t="s">
        <v>22</v>
      </c>
      <c r="D1007" s="80">
        <v>16</v>
      </c>
      <c r="E1007" s="79" t="s">
        <v>4296</v>
      </c>
      <c r="F1007" s="81"/>
      <c r="G1007" s="82"/>
    </row>
    <row r="1008" ht="13" hidden="1" customHeight="1" spans="1:7">
      <c r="A1008" s="77" t="s">
        <v>4297</v>
      </c>
      <c r="B1008" s="132">
        <v>1</v>
      </c>
      <c r="C1008" s="79" t="s">
        <v>22</v>
      </c>
      <c r="D1008" s="80">
        <v>16</v>
      </c>
      <c r="E1008" s="79" t="s">
        <v>4298</v>
      </c>
      <c r="F1008" s="81"/>
      <c r="G1008" s="82"/>
    </row>
    <row r="1009" ht="13" hidden="1" customHeight="1" spans="1:7">
      <c r="A1009" s="77" t="s">
        <v>4299</v>
      </c>
      <c r="B1009" s="132">
        <v>1</v>
      </c>
      <c r="C1009" s="79" t="s">
        <v>22</v>
      </c>
      <c r="D1009" s="80">
        <v>16</v>
      </c>
      <c r="E1009" s="79" t="s">
        <v>4300</v>
      </c>
      <c r="F1009" s="81"/>
      <c r="G1009" s="82"/>
    </row>
    <row r="1010" ht="13" hidden="1" customHeight="1" spans="1:7">
      <c r="A1010" s="77" t="s">
        <v>4301</v>
      </c>
      <c r="B1010" s="132">
        <v>1</v>
      </c>
      <c r="C1010" s="79" t="s">
        <v>22</v>
      </c>
      <c r="D1010" s="80">
        <v>16</v>
      </c>
      <c r="E1010" s="79" t="s">
        <v>4302</v>
      </c>
      <c r="F1010" s="81"/>
      <c r="G1010" s="82"/>
    </row>
    <row r="1011" ht="13" hidden="1" customHeight="1" spans="1:7">
      <c r="A1011" s="77" t="s">
        <v>4303</v>
      </c>
      <c r="B1011" s="132">
        <v>1</v>
      </c>
      <c r="C1011" s="79" t="s">
        <v>1114</v>
      </c>
      <c r="D1011" s="80">
        <v>16</v>
      </c>
      <c r="E1011" s="79" t="s">
        <v>4304</v>
      </c>
      <c r="F1011" s="81"/>
      <c r="G1011" s="82"/>
    </row>
    <row r="1012" ht="13" hidden="1" customHeight="1" spans="1:7">
      <c r="A1012" s="77" t="s">
        <v>4305</v>
      </c>
      <c r="B1012" s="132">
        <v>1</v>
      </c>
      <c r="C1012" s="79" t="s">
        <v>1114</v>
      </c>
      <c r="D1012" s="80">
        <v>16</v>
      </c>
      <c r="E1012" s="79" t="s">
        <v>4306</v>
      </c>
      <c r="F1012" s="81"/>
      <c r="G1012" s="82"/>
    </row>
    <row r="1013" ht="13" hidden="1" customHeight="1" spans="1:7">
      <c r="A1013" s="77" t="s">
        <v>4307</v>
      </c>
      <c r="B1013" s="132">
        <v>1</v>
      </c>
      <c r="C1013" s="79" t="s">
        <v>716</v>
      </c>
      <c r="D1013" s="80">
        <v>16</v>
      </c>
      <c r="E1013" s="79" t="s">
        <v>4308</v>
      </c>
      <c r="F1013" s="81"/>
      <c r="G1013" s="82"/>
    </row>
    <row r="1014" ht="13" hidden="1" customHeight="1" spans="1:7">
      <c r="A1014" s="77" t="s">
        <v>4309</v>
      </c>
      <c r="B1014" s="132">
        <v>1</v>
      </c>
      <c r="C1014" s="79" t="s">
        <v>716</v>
      </c>
      <c r="D1014" s="80">
        <v>16</v>
      </c>
      <c r="E1014" s="79" t="s">
        <v>4310</v>
      </c>
      <c r="F1014" s="81"/>
      <c r="G1014" s="82"/>
    </row>
    <row r="1015" ht="13" hidden="1" customHeight="1" spans="1:7">
      <c r="A1015" s="77" t="s">
        <v>4311</v>
      </c>
      <c r="B1015" s="132">
        <v>1</v>
      </c>
      <c r="C1015" s="79" t="s">
        <v>22</v>
      </c>
      <c r="D1015" s="80">
        <v>16</v>
      </c>
      <c r="E1015" s="79" t="s">
        <v>4312</v>
      </c>
      <c r="F1015" s="81"/>
      <c r="G1015" s="82"/>
    </row>
    <row r="1016" ht="13" hidden="1" customHeight="1" spans="1:7">
      <c r="A1016" s="77" t="s">
        <v>4313</v>
      </c>
      <c r="B1016" s="132">
        <v>1</v>
      </c>
      <c r="C1016" s="79" t="s">
        <v>22</v>
      </c>
      <c r="D1016" s="80">
        <v>16</v>
      </c>
      <c r="E1016" s="79" t="s">
        <v>4314</v>
      </c>
      <c r="F1016" s="81"/>
      <c r="G1016" s="82"/>
    </row>
    <row r="1017" ht="13" hidden="1" customHeight="1" spans="1:7">
      <c r="A1017" s="77" t="s">
        <v>4315</v>
      </c>
      <c r="B1017" s="132">
        <v>1</v>
      </c>
      <c r="C1017" s="79" t="s">
        <v>22</v>
      </c>
      <c r="D1017" s="80">
        <v>16</v>
      </c>
      <c r="E1017" s="79" t="s">
        <v>4316</v>
      </c>
      <c r="F1017" s="81"/>
      <c r="G1017" s="82"/>
    </row>
    <row r="1018" ht="13" hidden="1" customHeight="1" spans="1:7">
      <c r="A1018" s="77" t="s">
        <v>4317</v>
      </c>
      <c r="B1018" s="132">
        <v>1</v>
      </c>
      <c r="C1018" s="79" t="s">
        <v>22</v>
      </c>
      <c r="D1018" s="80">
        <v>16</v>
      </c>
      <c r="E1018" s="79" t="s">
        <v>4318</v>
      </c>
      <c r="F1018" s="81"/>
      <c r="G1018" s="82"/>
    </row>
    <row r="1019" ht="13" hidden="1" customHeight="1" spans="1:7">
      <c r="A1019" s="77" t="s">
        <v>4319</v>
      </c>
      <c r="B1019" s="132">
        <v>1</v>
      </c>
      <c r="C1019" s="79" t="s">
        <v>1114</v>
      </c>
      <c r="D1019" s="80">
        <v>16</v>
      </c>
      <c r="E1019" s="79" t="s">
        <v>4320</v>
      </c>
      <c r="F1019" s="81"/>
      <c r="G1019" s="82"/>
    </row>
    <row r="1020" ht="13" hidden="1" customHeight="1" spans="1:7">
      <c r="A1020" s="77" t="s">
        <v>4321</v>
      </c>
      <c r="B1020" s="132">
        <v>1</v>
      </c>
      <c r="C1020" s="79" t="s">
        <v>1114</v>
      </c>
      <c r="D1020" s="80">
        <v>16</v>
      </c>
      <c r="E1020" s="79" t="s">
        <v>4322</v>
      </c>
      <c r="F1020" s="81"/>
      <c r="G1020" s="82"/>
    </row>
    <row r="1021" ht="13" hidden="1" customHeight="1" spans="1:7">
      <c r="A1021" s="77" t="s">
        <v>4323</v>
      </c>
      <c r="B1021" s="132">
        <v>1</v>
      </c>
      <c r="C1021" s="79" t="s">
        <v>716</v>
      </c>
      <c r="D1021" s="80">
        <v>16</v>
      </c>
      <c r="E1021" s="79" t="s">
        <v>4324</v>
      </c>
      <c r="F1021" s="81"/>
      <c r="G1021" s="82"/>
    </row>
    <row r="1022" ht="13" hidden="1" customHeight="1" spans="1:7">
      <c r="A1022" s="77" t="s">
        <v>4325</v>
      </c>
      <c r="B1022" s="132">
        <v>1</v>
      </c>
      <c r="C1022" s="79" t="s">
        <v>716</v>
      </c>
      <c r="D1022" s="80">
        <v>16</v>
      </c>
      <c r="E1022" s="79" t="s">
        <v>4326</v>
      </c>
      <c r="F1022" s="81"/>
      <c r="G1022" s="82"/>
    </row>
    <row r="1023" ht="13" hidden="1" customHeight="1" spans="1:7">
      <c r="A1023" s="77" t="s">
        <v>4327</v>
      </c>
      <c r="B1023" s="132">
        <v>1</v>
      </c>
      <c r="C1023" s="79" t="s">
        <v>22</v>
      </c>
      <c r="D1023" s="80">
        <v>16</v>
      </c>
      <c r="E1023" s="79" t="s">
        <v>4328</v>
      </c>
      <c r="F1023" s="81"/>
      <c r="G1023" s="82"/>
    </row>
    <row r="1024" ht="13" hidden="1" customHeight="1" spans="1:7">
      <c r="A1024" s="77" t="s">
        <v>4329</v>
      </c>
      <c r="B1024" s="132">
        <v>1</v>
      </c>
      <c r="C1024" s="79" t="s">
        <v>22</v>
      </c>
      <c r="D1024" s="80">
        <v>16</v>
      </c>
      <c r="E1024" s="79" t="s">
        <v>4330</v>
      </c>
      <c r="F1024" s="81"/>
      <c r="G1024" s="82"/>
    </row>
    <row r="1025" ht="13" hidden="1" customHeight="1" spans="1:7">
      <c r="A1025" s="77" t="s">
        <v>4331</v>
      </c>
      <c r="B1025" s="132">
        <v>1</v>
      </c>
      <c r="C1025" s="79" t="s">
        <v>22</v>
      </c>
      <c r="D1025" s="80">
        <v>16</v>
      </c>
      <c r="E1025" s="79" t="s">
        <v>4332</v>
      </c>
      <c r="F1025" s="81"/>
      <c r="G1025" s="82"/>
    </row>
    <row r="1026" ht="13" hidden="1" customHeight="1" spans="1:7">
      <c r="A1026" s="77" t="s">
        <v>4333</v>
      </c>
      <c r="B1026" s="132">
        <v>1</v>
      </c>
      <c r="C1026" s="79" t="s">
        <v>22</v>
      </c>
      <c r="D1026" s="80">
        <v>16</v>
      </c>
      <c r="E1026" s="79" t="s">
        <v>4334</v>
      </c>
      <c r="F1026" s="81"/>
      <c r="G1026" s="82"/>
    </row>
    <row r="1027" ht="13" hidden="1" customHeight="1" spans="1:7">
      <c r="A1027" s="77" t="s">
        <v>4335</v>
      </c>
      <c r="B1027" s="132">
        <v>1</v>
      </c>
      <c r="C1027" s="79" t="s">
        <v>1114</v>
      </c>
      <c r="D1027" s="80">
        <v>16</v>
      </c>
      <c r="E1027" s="79" t="s">
        <v>4336</v>
      </c>
      <c r="F1027" s="81"/>
      <c r="G1027" s="82"/>
    </row>
    <row r="1028" ht="13" hidden="1" customHeight="1" spans="1:7">
      <c r="A1028" s="77" t="s">
        <v>4337</v>
      </c>
      <c r="B1028" s="132">
        <v>1</v>
      </c>
      <c r="C1028" s="79" t="s">
        <v>1114</v>
      </c>
      <c r="D1028" s="80">
        <v>16</v>
      </c>
      <c r="E1028" s="79" t="s">
        <v>4338</v>
      </c>
      <c r="F1028" s="81"/>
      <c r="G1028" s="82"/>
    </row>
    <row r="1029" ht="13" hidden="1" customHeight="1" spans="1:7">
      <c r="A1029" s="77" t="s">
        <v>4339</v>
      </c>
      <c r="B1029" s="132">
        <v>1</v>
      </c>
      <c r="C1029" s="79" t="s">
        <v>716</v>
      </c>
      <c r="D1029" s="80">
        <v>16</v>
      </c>
      <c r="E1029" s="79" t="s">
        <v>4340</v>
      </c>
      <c r="F1029" s="81"/>
      <c r="G1029" s="82"/>
    </row>
    <row r="1030" ht="13" hidden="1" customHeight="1" spans="1:7">
      <c r="A1030" s="77" t="s">
        <v>4341</v>
      </c>
      <c r="B1030" s="132">
        <v>1</v>
      </c>
      <c r="C1030" s="79" t="s">
        <v>716</v>
      </c>
      <c r="D1030" s="80">
        <v>16</v>
      </c>
      <c r="E1030" s="79" t="s">
        <v>4342</v>
      </c>
      <c r="F1030" s="81"/>
      <c r="G1030" s="82"/>
    </row>
    <row r="1031" ht="13" hidden="1" customHeight="1" spans="1:7">
      <c r="A1031" s="77" t="s">
        <v>4343</v>
      </c>
      <c r="B1031" s="132">
        <v>1</v>
      </c>
      <c r="C1031" s="79" t="s">
        <v>22</v>
      </c>
      <c r="D1031" s="80">
        <v>16</v>
      </c>
      <c r="E1031" s="79" t="s">
        <v>4344</v>
      </c>
      <c r="F1031" s="81"/>
      <c r="G1031" s="82"/>
    </row>
    <row r="1032" ht="13" hidden="1" customHeight="1" spans="1:7">
      <c r="A1032" s="77" t="s">
        <v>4345</v>
      </c>
      <c r="B1032" s="132">
        <v>1</v>
      </c>
      <c r="C1032" s="79" t="s">
        <v>22</v>
      </c>
      <c r="D1032" s="80">
        <v>16</v>
      </c>
      <c r="E1032" s="79" t="s">
        <v>4346</v>
      </c>
      <c r="F1032" s="81"/>
      <c r="G1032" s="82"/>
    </row>
    <row r="1033" ht="13" hidden="1" customHeight="1" spans="1:7">
      <c r="A1033" s="104" t="s">
        <v>4347</v>
      </c>
      <c r="B1033" s="104"/>
      <c r="C1033" s="104"/>
      <c r="D1033" s="184"/>
      <c r="E1033" s="104"/>
      <c r="F1033" s="182"/>
      <c r="G1033" s="183"/>
    </row>
    <row r="1034" ht="13" hidden="1" customHeight="1" spans="1:7">
      <c r="A1034" s="77" t="s">
        <v>4348</v>
      </c>
      <c r="B1034" s="132">
        <v>1</v>
      </c>
      <c r="C1034" s="79" t="s">
        <v>716</v>
      </c>
      <c r="D1034" s="80">
        <v>16</v>
      </c>
      <c r="E1034" s="79" t="s">
        <v>4349</v>
      </c>
      <c r="F1034" s="81"/>
      <c r="G1034" s="82"/>
    </row>
    <row r="1035" ht="13" hidden="1" customHeight="1" spans="1:7">
      <c r="A1035" s="77" t="s">
        <v>4350</v>
      </c>
      <c r="B1035" s="132">
        <v>1</v>
      </c>
      <c r="C1035" s="79" t="s">
        <v>716</v>
      </c>
      <c r="D1035" s="80">
        <v>16</v>
      </c>
      <c r="E1035" s="79" t="s">
        <v>4351</v>
      </c>
      <c r="F1035" s="81"/>
      <c r="G1035" s="82"/>
    </row>
    <row r="1036" ht="13" hidden="1" customHeight="1" spans="1:7">
      <c r="A1036" s="77" t="s">
        <v>4352</v>
      </c>
      <c r="B1036" s="132">
        <v>1</v>
      </c>
      <c r="C1036" s="79" t="s">
        <v>22</v>
      </c>
      <c r="D1036" s="80">
        <v>16</v>
      </c>
      <c r="E1036" s="79" t="s">
        <v>4353</v>
      </c>
      <c r="F1036" s="81"/>
      <c r="G1036" s="82"/>
    </row>
    <row r="1037" ht="13" hidden="1" customHeight="1" spans="1:7">
      <c r="A1037" s="77" t="s">
        <v>4354</v>
      </c>
      <c r="B1037" s="132">
        <v>1</v>
      </c>
      <c r="C1037" s="79" t="s">
        <v>22</v>
      </c>
      <c r="D1037" s="80">
        <v>16</v>
      </c>
      <c r="E1037" s="79" t="s">
        <v>4355</v>
      </c>
      <c r="F1037" s="81"/>
      <c r="G1037" s="82"/>
    </row>
    <row r="1038" ht="13" hidden="1" customHeight="1" spans="1:7">
      <c r="A1038" s="77" t="s">
        <v>4356</v>
      </c>
      <c r="B1038" s="132">
        <v>1</v>
      </c>
      <c r="C1038" s="79" t="s">
        <v>22</v>
      </c>
      <c r="D1038" s="80">
        <v>16</v>
      </c>
      <c r="E1038" s="79" t="s">
        <v>4357</v>
      </c>
      <c r="F1038" s="81"/>
      <c r="G1038" s="82"/>
    </row>
    <row r="1039" ht="13" hidden="1" customHeight="1" spans="1:7">
      <c r="A1039" s="77" t="s">
        <v>4358</v>
      </c>
      <c r="B1039" s="132">
        <v>1</v>
      </c>
      <c r="C1039" s="79" t="s">
        <v>22</v>
      </c>
      <c r="D1039" s="80">
        <v>16</v>
      </c>
      <c r="E1039" s="79" t="s">
        <v>4359</v>
      </c>
      <c r="F1039" s="81"/>
      <c r="G1039" s="82"/>
    </row>
    <row r="1040" ht="13" hidden="1" customHeight="1" spans="1:7">
      <c r="A1040" s="77" t="s">
        <v>4360</v>
      </c>
      <c r="B1040" s="132">
        <v>1</v>
      </c>
      <c r="C1040" s="79" t="s">
        <v>716</v>
      </c>
      <c r="D1040" s="80">
        <v>16</v>
      </c>
      <c r="E1040" s="79" t="s">
        <v>4361</v>
      </c>
      <c r="F1040" s="81"/>
      <c r="G1040" s="82"/>
    </row>
    <row r="1041" ht="13" hidden="1" customHeight="1" spans="1:7">
      <c r="A1041" s="77" t="s">
        <v>4362</v>
      </c>
      <c r="B1041" s="132">
        <v>1</v>
      </c>
      <c r="C1041" s="79" t="s">
        <v>716</v>
      </c>
      <c r="D1041" s="80">
        <v>16</v>
      </c>
      <c r="E1041" s="79" t="s">
        <v>4363</v>
      </c>
      <c r="F1041" s="81"/>
      <c r="G1041" s="82"/>
    </row>
    <row r="1042" ht="13" hidden="1" customHeight="1" spans="1:7">
      <c r="A1042" s="77" t="s">
        <v>4364</v>
      </c>
      <c r="B1042" s="132">
        <v>1</v>
      </c>
      <c r="C1042" s="79" t="s">
        <v>716</v>
      </c>
      <c r="D1042" s="80">
        <v>16</v>
      </c>
      <c r="E1042" s="79" t="s">
        <v>4365</v>
      </c>
      <c r="F1042" s="81"/>
      <c r="G1042" s="82"/>
    </row>
    <row r="1043" ht="13" hidden="1" customHeight="1" spans="1:7">
      <c r="A1043" s="77" t="s">
        <v>4366</v>
      </c>
      <c r="B1043" s="132">
        <v>1</v>
      </c>
      <c r="C1043" s="79" t="s">
        <v>716</v>
      </c>
      <c r="D1043" s="80">
        <v>16</v>
      </c>
      <c r="E1043" s="79" t="s">
        <v>4367</v>
      </c>
      <c r="F1043" s="81"/>
      <c r="G1043" s="82"/>
    </row>
    <row r="1044" ht="13" hidden="1" customHeight="1" spans="1:7">
      <c r="A1044" s="77" t="s">
        <v>4368</v>
      </c>
      <c r="B1044" s="132">
        <v>1</v>
      </c>
      <c r="C1044" s="79" t="s">
        <v>716</v>
      </c>
      <c r="D1044" s="80">
        <v>16</v>
      </c>
      <c r="E1044" s="79" t="s">
        <v>4369</v>
      </c>
      <c r="F1044" s="81"/>
      <c r="G1044" s="82"/>
    </row>
    <row r="1045" ht="13" hidden="1" customHeight="1" spans="1:7">
      <c r="A1045" s="77" t="s">
        <v>4370</v>
      </c>
      <c r="B1045" s="132">
        <v>1</v>
      </c>
      <c r="C1045" s="79" t="s">
        <v>716</v>
      </c>
      <c r="D1045" s="80">
        <v>16</v>
      </c>
      <c r="E1045" s="79" t="s">
        <v>4371</v>
      </c>
      <c r="F1045" s="81"/>
      <c r="G1045" s="82"/>
    </row>
    <row r="1046" ht="13" hidden="1" customHeight="1" spans="1:7">
      <c r="A1046" s="77" t="s">
        <v>4372</v>
      </c>
      <c r="B1046" s="132">
        <v>1</v>
      </c>
      <c r="C1046" s="79" t="s">
        <v>22</v>
      </c>
      <c r="D1046" s="80">
        <v>16</v>
      </c>
      <c r="E1046" s="79" t="s">
        <v>4373</v>
      </c>
      <c r="F1046" s="81"/>
      <c r="G1046" s="82"/>
    </row>
    <row r="1047" ht="13" hidden="1" customHeight="1" spans="1:7">
      <c r="A1047" s="77" t="s">
        <v>4374</v>
      </c>
      <c r="B1047" s="132">
        <v>1</v>
      </c>
      <c r="C1047" s="79" t="s">
        <v>22</v>
      </c>
      <c r="D1047" s="80">
        <v>16</v>
      </c>
      <c r="E1047" s="79" t="s">
        <v>4375</v>
      </c>
      <c r="F1047" s="81"/>
      <c r="G1047" s="82"/>
    </row>
    <row r="1048" ht="13" hidden="1" customHeight="1" spans="1:7">
      <c r="A1048" s="77" t="s">
        <v>4376</v>
      </c>
      <c r="B1048" s="132">
        <v>1</v>
      </c>
      <c r="C1048" s="79" t="s">
        <v>716</v>
      </c>
      <c r="D1048" s="80">
        <v>16</v>
      </c>
      <c r="E1048" s="79" t="s">
        <v>4377</v>
      </c>
      <c r="F1048" s="81"/>
      <c r="G1048" s="82"/>
    </row>
    <row r="1049" ht="13" hidden="1" customHeight="1" spans="1:7">
      <c r="A1049" s="77" t="s">
        <v>4378</v>
      </c>
      <c r="B1049" s="132">
        <v>1</v>
      </c>
      <c r="C1049" s="79" t="s">
        <v>716</v>
      </c>
      <c r="D1049" s="80">
        <v>16</v>
      </c>
      <c r="E1049" s="79" t="s">
        <v>4379</v>
      </c>
      <c r="F1049" s="81"/>
      <c r="G1049" s="82"/>
    </row>
    <row r="1050" ht="13" hidden="1" customHeight="1" spans="1:7">
      <c r="A1050" s="77" t="s">
        <v>4380</v>
      </c>
      <c r="B1050" s="132">
        <v>1</v>
      </c>
      <c r="C1050" s="79" t="s">
        <v>716</v>
      </c>
      <c r="D1050" s="80">
        <v>16</v>
      </c>
      <c r="E1050" s="79" t="s">
        <v>4381</v>
      </c>
      <c r="F1050" s="81"/>
      <c r="G1050" s="82"/>
    </row>
    <row r="1051" ht="13" hidden="1" customHeight="1" spans="1:7">
      <c r="A1051" s="77" t="s">
        <v>4382</v>
      </c>
      <c r="B1051" s="132">
        <v>1</v>
      </c>
      <c r="C1051" s="79" t="s">
        <v>716</v>
      </c>
      <c r="D1051" s="80">
        <v>16</v>
      </c>
      <c r="E1051" s="79" t="s">
        <v>4383</v>
      </c>
      <c r="F1051" s="81"/>
      <c r="G1051" s="82"/>
    </row>
    <row r="1052" ht="13" hidden="1" customHeight="1" spans="1:7">
      <c r="A1052" s="77" t="s">
        <v>4384</v>
      </c>
      <c r="B1052" s="132">
        <v>1</v>
      </c>
      <c r="C1052" s="79" t="s">
        <v>716</v>
      </c>
      <c r="D1052" s="80">
        <v>16</v>
      </c>
      <c r="E1052" s="79" t="s">
        <v>4385</v>
      </c>
      <c r="F1052" s="81"/>
      <c r="G1052" s="82"/>
    </row>
    <row r="1053" ht="13" hidden="1" customHeight="1" spans="1:7">
      <c r="A1053" s="77" t="s">
        <v>4386</v>
      </c>
      <c r="B1053" s="132">
        <v>1</v>
      </c>
      <c r="C1053" s="79" t="s">
        <v>716</v>
      </c>
      <c r="D1053" s="80">
        <v>16</v>
      </c>
      <c r="E1053" s="79" t="s">
        <v>4387</v>
      </c>
      <c r="F1053" s="81"/>
      <c r="G1053" s="82"/>
    </row>
    <row r="1054" ht="13" hidden="1" customHeight="1" spans="1:7">
      <c r="A1054" s="77" t="s">
        <v>4388</v>
      </c>
      <c r="B1054" s="132">
        <v>1</v>
      </c>
      <c r="C1054" s="79" t="s">
        <v>716</v>
      </c>
      <c r="D1054" s="80">
        <v>16</v>
      </c>
      <c r="E1054" s="79" t="s">
        <v>4389</v>
      </c>
      <c r="F1054" s="81"/>
      <c r="G1054" s="82"/>
    </row>
    <row r="1055" ht="13" hidden="1" customHeight="1" spans="1:7">
      <c r="A1055" s="77" t="s">
        <v>4390</v>
      </c>
      <c r="B1055" s="132">
        <v>1</v>
      </c>
      <c r="C1055" s="79" t="s">
        <v>716</v>
      </c>
      <c r="D1055" s="80">
        <v>16</v>
      </c>
      <c r="E1055" s="79" t="s">
        <v>4391</v>
      </c>
      <c r="F1055" s="81"/>
      <c r="G1055" s="82"/>
    </row>
    <row r="1056" ht="13" hidden="1" customHeight="1" spans="1:7">
      <c r="A1056" s="77" t="s">
        <v>4392</v>
      </c>
      <c r="B1056" s="132">
        <v>1</v>
      </c>
      <c r="C1056" s="79" t="s">
        <v>716</v>
      </c>
      <c r="D1056" s="80">
        <v>16</v>
      </c>
      <c r="E1056" s="79" t="s">
        <v>4393</v>
      </c>
      <c r="F1056" s="81"/>
      <c r="G1056" s="82"/>
    </row>
    <row r="1057" ht="13" hidden="1" customHeight="1" spans="1:7">
      <c r="A1057" s="77" t="s">
        <v>4394</v>
      </c>
      <c r="B1057" s="132">
        <v>1</v>
      </c>
      <c r="C1057" s="79" t="s">
        <v>716</v>
      </c>
      <c r="D1057" s="80">
        <v>16</v>
      </c>
      <c r="E1057" s="79" t="s">
        <v>4395</v>
      </c>
      <c r="F1057" s="81"/>
      <c r="G1057" s="82"/>
    </row>
    <row r="1058" ht="13" hidden="1" customHeight="1" spans="1:7">
      <c r="A1058" s="77" t="s">
        <v>4396</v>
      </c>
      <c r="B1058" s="132">
        <v>1</v>
      </c>
      <c r="C1058" s="79" t="s">
        <v>716</v>
      </c>
      <c r="D1058" s="80">
        <v>16</v>
      </c>
      <c r="E1058" s="79" t="s">
        <v>4397</v>
      </c>
      <c r="F1058" s="81"/>
      <c r="G1058" s="82"/>
    </row>
    <row r="1059" ht="13" hidden="1" customHeight="1" spans="1:7">
      <c r="A1059" s="77" t="s">
        <v>4398</v>
      </c>
      <c r="B1059" s="132">
        <v>1</v>
      </c>
      <c r="C1059" s="79" t="s">
        <v>716</v>
      </c>
      <c r="D1059" s="80">
        <v>16</v>
      </c>
      <c r="E1059" s="79" t="s">
        <v>4399</v>
      </c>
      <c r="F1059" s="81"/>
      <c r="G1059" s="82"/>
    </row>
    <row r="1060" ht="13" hidden="1" customHeight="1" spans="1:7">
      <c r="A1060" s="77" t="s">
        <v>4400</v>
      </c>
      <c r="B1060" s="132">
        <v>1</v>
      </c>
      <c r="C1060" s="79" t="s">
        <v>716</v>
      </c>
      <c r="D1060" s="80">
        <v>16</v>
      </c>
      <c r="E1060" s="79" t="s">
        <v>4401</v>
      </c>
      <c r="F1060" s="81"/>
      <c r="G1060" s="82"/>
    </row>
    <row r="1061" ht="13" hidden="1" customHeight="1" spans="1:7">
      <c r="A1061" s="77" t="s">
        <v>4402</v>
      </c>
      <c r="B1061" s="132">
        <v>1</v>
      </c>
      <c r="C1061" s="79" t="s">
        <v>716</v>
      </c>
      <c r="D1061" s="80">
        <v>16</v>
      </c>
      <c r="E1061" s="79" t="s">
        <v>4403</v>
      </c>
      <c r="F1061" s="81"/>
      <c r="G1061" s="82"/>
    </row>
    <row r="1062" ht="13" hidden="1" customHeight="1" spans="1:7">
      <c r="A1062" s="77" t="s">
        <v>4404</v>
      </c>
      <c r="B1062" s="132">
        <v>1</v>
      </c>
      <c r="C1062" s="79" t="s">
        <v>716</v>
      </c>
      <c r="D1062" s="80">
        <v>16</v>
      </c>
      <c r="E1062" s="79" t="s">
        <v>4405</v>
      </c>
      <c r="F1062" s="81"/>
      <c r="G1062" s="82"/>
    </row>
    <row r="1063" ht="13" hidden="1" customHeight="1" spans="1:7">
      <c r="A1063" s="77" t="s">
        <v>4406</v>
      </c>
      <c r="B1063" s="132">
        <v>1</v>
      </c>
      <c r="C1063" s="79" t="s">
        <v>716</v>
      </c>
      <c r="D1063" s="80">
        <v>16</v>
      </c>
      <c r="E1063" s="79" t="s">
        <v>4407</v>
      </c>
      <c r="F1063" s="81"/>
      <c r="G1063" s="82"/>
    </row>
    <row r="1064" ht="13" hidden="1" customHeight="1" spans="1:7">
      <c r="A1064" s="77" t="s">
        <v>4408</v>
      </c>
      <c r="B1064" s="132">
        <v>1</v>
      </c>
      <c r="C1064" s="79" t="s">
        <v>22</v>
      </c>
      <c r="D1064" s="80">
        <v>16</v>
      </c>
      <c r="E1064" s="79" t="s">
        <v>4409</v>
      </c>
      <c r="F1064" s="81"/>
      <c r="G1064" s="82"/>
    </row>
    <row r="1065" ht="13" hidden="1" customHeight="1" spans="1:7">
      <c r="A1065" s="77" t="s">
        <v>4410</v>
      </c>
      <c r="B1065" s="132">
        <v>1</v>
      </c>
      <c r="C1065" s="79" t="s">
        <v>22</v>
      </c>
      <c r="D1065" s="80">
        <v>16</v>
      </c>
      <c r="E1065" s="79" t="s">
        <v>4411</v>
      </c>
      <c r="F1065" s="81"/>
      <c r="G1065" s="82"/>
    </row>
    <row r="1066" ht="13" hidden="1" customHeight="1" spans="1:7">
      <c r="A1066" s="77" t="s">
        <v>4412</v>
      </c>
      <c r="B1066" s="132">
        <v>1</v>
      </c>
      <c r="C1066" s="79" t="s">
        <v>22</v>
      </c>
      <c r="D1066" s="80">
        <v>16</v>
      </c>
      <c r="E1066" s="79" t="s">
        <v>4413</v>
      </c>
      <c r="F1066" s="81"/>
      <c r="G1066" s="82"/>
    </row>
    <row r="1067" ht="13" hidden="1" customHeight="1" spans="1:7">
      <c r="A1067" s="77" t="s">
        <v>4414</v>
      </c>
      <c r="B1067" s="132">
        <v>1</v>
      </c>
      <c r="C1067" s="79" t="s">
        <v>22</v>
      </c>
      <c r="D1067" s="80">
        <v>16</v>
      </c>
      <c r="E1067" s="79" t="s">
        <v>4415</v>
      </c>
      <c r="F1067" s="81"/>
      <c r="G1067" s="82"/>
    </row>
    <row r="1068" ht="13" hidden="1" customHeight="1" spans="1:7">
      <c r="A1068" s="77" t="s">
        <v>4416</v>
      </c>
      <c r="B1068" s="132">
        <v>1</v>
      </c>
      <c r="C1068" s="79" t="s">
        <v>22</v>
      </c>
      <c r="D1068" s="80">
        <v>16</v>
      </c>
      <c r="E1068" s="79" t="s">
        <v>4417</v>
      </c>
      <c r="F1068" s="81"/>
      <c r="G1068" s="82"/>
    </row>
    <row r="1069" ht="13" hidden="1" customHeight="1" spans="1:7">
      <c r="A1069" s="77" t="s">
        <v>4418</v>
      </c>
      <c r="B1069" s="132">
        <v>1</v>
      </c>
      <c r="C1069" s="79" t="s">
        <v>22</v>
      </c>
      <c r="D1069" s="80">
        <v>16</v>
      </c>
      <c r="E1069" s="79" t="s">
        <v>4419</v>
      </c>
      <c r="F1069" s="81"/>
      <c r="G1069" s="82"/>
    </row>
    <row r="1070" ht="13" hidden="1" customHeight="1" spans="1:7">
      <c r="A1070" s="77" t="s">
        <v>4420</v>
      </c>
      <c r="B1070" s="132">
        <v>1</v>
      </c>
      <c r="C1070" s="79" t="s">
        <v>22</v>
      </c>
      <c r="D1070" s="80">
        <v>16</v>
      </c>
      <c r="E1070" s="79" t="s">
        <v>4421</v>
      </c>
      <c r="F1070" s="81"/>
      <c r="G1070" s="82"/>
    </row>
    <row r="1071" ht="13" hidden="1" customHeight="1" spans="1:7">
      <c r="A1071" s="77" t="s">
        <v>4422</v>
      </c>
      <c r="B1071" s="132">
        <v>1</v>
      </c>
      <c r="C1071" s="79" t="s">
        <v>22</v>
      </c>
      <c r="D1071" s="80">
        <v>16</v>
      </c>
      <c r="E1071" s="79" t="s">
        <v>4423</v>
      </c>
      <c r="F1071" s="81"/>
      <c r="G1071" s="82"/>
    </row>
    <row r="1072" ht="13" hidden="1" customHeight="1" spans="1:7">
      <c r="A1072" s="77" t="s">
        <v>4424</v>
      </c>
      <c r="B1072" s="132">
        <v>1</v>
      </c>
      <c r="C1072" s="79" t="s">
        <v>22</v>
      </c>
      <c r="D1072" s="80">
        <v>16</v>
      </c>
      <c r="E1072" s="79" t="s">
        <v>4425</v>
      </c>
      <c r="F1072" s="81"/>
      <c r="G1072" s="82"/>
    </row>
    <row r="1073" ht="13" hidden="1" customHeight="1" spans="1:7">
      <c r="A1073" s="77" t="s">
        <v>4426</v>
      </c>
      <c r="B1073" s="132">
        <v>1</v>
      </c>
      <c r="C1073" s="79" t="s">
        <v>22</v>
      </c>
      <c r="D1073" s="80">
        <v>16</v>
      </c>
      <c r="E1073" s="79" t="s">
        <v>4427</v>
      </c>
      <c r="F1073" s="81"/>
      <c r="G1073" s="82"/>
    </row>
    <row r="1074" ht="13" hidden="1" customHeight="1" spans="1:7">
      <c r="A1074" s="77" t="s">
        <v>4428</v>
      </c>
      <c r="B1074" s="132">
        <v>1</v>
      </c>
      <c r="C1074" s="79" t="s">
        <v>22</v>
      </c>
      <c r="D1074" s="80">
        <v>16</v>
      </c>
      <c r="E1074" s="79" t="s">
        <v>4429</v>
      </c>
      <c r="F1074" s="81"/>
      <c r="G1074" s="82"/>
    </row>
    <row r="1075" ht="13" hidden="1" customHeight="1" spans="1:7">
      <c r="A1075" s="77" t="s">
        <v>4430</v>
      </c>
      <c r="B1075" s="132">
        <v>1</v>
      </c>
      <c r="C1075" s="79" t="s">
        <v>22</v>
      </c>
      <c r="D1075" s="80">
        <v>16</v>
      </c>
      <c r="E1075" s="79" t="s">
        <v>4431</v>
      </c>
      <c r="F1075" s="81"/>
      <c r="G1075" s="82"/>
    </row>
    <row r="1076" ht="13" hidden="1" customHeight="1" spans="1:7">
      <c r="A1076" s="77" t="s">
        <v>4432</v>
      </c>
      <c r="B1076" s="132">
        <v>1</v>
      </c>
      <c r="C1076" s="79" t="s">
        <v>22</v>
      </c>
      <c r="D1076" s="80">
        <v>16</v>
      </c>
      <c r="E1076" s="79" t="s">
        <v>4433</v>
      </c>
      <c r="F1076" s="81"/>
      <c r="G1076" s="82"/>
    </row>
    <row r="1077" ht="13" hidden="1" customHeight="1" spans="1:7">
      <c r="A1077" s="77" t="s">
        <v>4434</v>
      </c>
      <c r="B1077" s="132">
        <v>1</v>
      </c>
      <c r="C1077" s="79" t="s">
        <v>22</v>
      </c>
      <c r="D1077" s="80">
        <v>16</v>
      </c>
      <c r="E1077" s="79" t="s">
        <v>4435</v>
      </c>
      <c r="F1077" s="81"/>
      <c r="G1077" s="82"/>
    </row>
    <row r="1078" ht="13" hidden="1" customHeight="1" spans="1:7">
      <c r="A1078" s="77" t="s">
        <v>4436</v>
      </c>
      <c r="B1078" s="132">
        <v>1</v>
      </c>
      <c r="C1078" s="79" t="s">
        <v>22</v>
      </c>
      <c r="D1078" s="80">
        <v>16</v>
      </c>
      <c r="E1078" s="79" t="s">
        <v>4437</v>
      </c>
      <c r="F1078" s="81"/>
      <c r="G1078" s="82"/>
    </row>
    <row r="1079" ht="13" hidden="1" customHeight="1" spans="1:7">
      <c r="A1079" s="77" t="s">
        <v>4438</v>
      </c>
      <c r="B1079" s="132">
        <v>1</v>
      </c>
      <c r="C1079" s="79" t="s">
        <v>22</v>
      </c>
      <c r="D1079" s="80">
        <v>16</v>
      </c>
      <c r="E1079" s="79" t="s">
        <v>4439</v>
      </c>
      <c r="F1079" s="81"/>
      <c r="G1079" s="82"/>
    </row>
    <row r="1080" ht="13" hidden="1" customHeight="1" spans="1:7">
      <c r="A1080" s="77" t="s">
        <v>4440</v>
      </c>
      <c r="B1080" s="132">
        <v>1</v>
      </c>
      <c r="C1080" s="79" t="s">
        <v>22</v>
      </c>
      <c r="D1080" s="80">
        <v>16</v>
      </c>
      <c r="E1080" s="79" t="s">
        <v>4441</v>
      </c>
      <c r="F1080" s="81"/>
      <c r="G1080" s="82"/>
    </row>
    <row r="1081" ht="13" hidden="1" customHeight="1" spans="1:7">
      <c r="A1081" s="77" t="s">
        <v>4442</v>
      </c>
      <c r="B1081" s="132">
        <v>1</v>
      </c>
      <c r="C1081" s="79" t="s">
        <v>22</v>
      </c>
      <c r="D1081" s="80">
        <v>16</v>
      </c>
      <c r="E1081" s="79" t="s">
        <v>4443</v>
      </c>
      <c r="F1081" s="81"/>
      <c r="G1081" s="82"/>
    </row>
    <row r="1082" ht="13" hidden="1" customHeight="1" spans="1:7">
      <c r="A1082" s="77" t="s">
        <v>4444</v>
      </c>
      <c r="B1082" s="132">
        <v>1</v>
      </c>
      <c r="C1082" s="79" t="s">
        <v>22</v>
      </c>
      <c r="D1082" s="80">
        <v>16</v>
      </c>
      <c r="E1082" s="79" t="s">
        <v>4445</v>
      </c>
      <c r="F1082" s="81"/>
      <c r="G1082" s="82"/>
    </row>
    <row r="1083" ht="13" hidden="1" customHeight="1" spans="1:7">
      <c r="A1083" s="77" t="s">
        <v>4446</v>
      </c>
      <c r="B1083" s="132">
        <v>1</v>
      </c>
      <c r="C1083" s="79" t="s">
        <v>22</v>
      </c>
      <c r="D1083" s="80">
        <v>16</v>
      </c>
      <c r="E1083" s="79" t="s">
        <v>4447</v>
      </c>
      <c r="F1083" s="81"/>
      <c r="G1083" s="82"/>
    </row>
    <row r="1084" ht="13" hidden="1" customHeight="1" spans="1:7">
      <c r="A1084" s="77" t="s">
        <v>4448</v>
      </c>
      <c r="B1084" s="132">
        <v>1</v>
      </c>
      <c r="C1084" s="79" t="s">
        <v>22</v>
      </c>
      <c r="D1084" s="80">
        <v>16</v>
      </c>
      <c r="E1084" s="79" t="s">
        <v>4449</v>
      </c>
      <c r="F1084" s="81"/>
      <c r="G1084" s="82"/>
    </row>
    <row r="1085" ht="13" hidden="1" customHeight="1" spans="1:7">
      <c r="A1085" s="77" t="s">
        <v>4450</v>
      </c>
      <c r="B1085" s="132">
        <v>1</v>
      </c>
      <c r="C1085" s="79" t="s">
        <v>22</v>
      </c>
      <c r="D1085" s="80">
        <v>16</v>
      </c>
      <c r="E1085" s="79" t="s">
        <v>4451</v>
      </c>
      <c r="F1085" s="81"/>
      <c r="G1085" s="82"/>
    </row>
    <row r="1086" ht="13" hidden="1" customHeight="1" spans="1:7">
      <c r="A1086" s="77" t="s">
        <v>4452</v>
      </c>
      <c r="B1086" s="132">
        <v>1</v>
      </c>
      <c r="C1086" s="79" t="s">
        <v>22</v>
      </c>
      <c r="D1086" s="80">
        <v>16</v>
      </c>
      <c r="E1086" s="79" t="s">
        <v>4453</v>
      </c>
      <c r="F1086" s="81"/>
      <c r="G1086" s="82"/>
    </row>
    <row r="1087" ht="13" hidden="1" customHeight="1" spans="1:7">
      <c r="A1087" s="77" t="s">
        <v>4454</v>
      </c>
      <c r="B1087" s="132">
        <v>1</v>
      </c>
      <c r="C1087" s="79" t="s">
        <v>22</v>
      </c>
      <c r="D1087" s="80">
        <v>16</v>
      </c>
      <c r="E1087" s="79" t="s">
        <v>4455</v>
      </c>
      <c r="F1087" s="81"/>
      <c r="G1087" s="82"/>
    </row>
    <row r="1088" ht="13" hidden="1" customHeight="1" spans="1:7">
      <c r="A1088" s="77" t="s">
        <v>4456</v>
      </c>
      <c r="B1088" s="132">
        <v>1</v>
      </c>
      <c r="C1088" s="79" t="s">
        <v>22</v>
      </c>
      <c r="D1088" s="80">
        <v>16</v>
      </c>
      <c r="E1088" s="79" t="s">
        <v>4457</v>
      </c>
      <c r="F1088" s="81"/>
      <c r="G1088" s="82"/>
    </row>
    <row r="1089" ht="13" hidden="1" customHeight="1" spans="1:7">
      <c r="A1089" s="77" t="s">
        <v>4458</v>
      </c>
      <c r="B1089" s="132">
        <v>1</v>
      </c>
      <c r="C1089" s="79" t="s">
        <v>22</v>
      </c>
      <c r="D1089" s="80">
        <v>16</v>
      </c>
      <c r="E1089" s="79" t="s">
        <v>4459</v>
      </c>
      <c r="F1089" s="81"/>
      <c r="G1089" s="82"/>
    </row>
    <row r="1090" ht="13" hidden="1" customHeight="1" spans="1:7">
      <c r="A1090" s="77" t="s">
        <v>4460</v>
      </c>
      <c r="B1090" s="132">
        <v>1</v>
      </c>
      <c r="C1090" s="79" t="s">
        <v>22</v>
      </c>
      <c r="D1090" s="80">
        <v>16</v>
      </c>
      <c r="E1090" s="79" t="s">
        <v>4461</v>
      </c>
      <c r="F1090" s="81"/>
      <c r="G1090" s="82"/>
    </row>
    <row r="1091" ht="13" hidden="1" customHeight="1" spans="1:7">
      <c r="A1091" s="77" t="s">
        <v>4462</v>
      </c>
      <c r="B1091" s="132">
        <v>1</v>
      </c>
      <c r="C1091" s="79" t="s">
        <v>22</v>
      </c>
      <c r="D1091" s="80">
        <v>16</v>
      </c>
      <c r="E1091" s="79" t="s">
        <v>4463</v>
      </c>
      <c r="F1091" s="81"/>
      <c r="G1091" s="82"/>
    </row>
    <row r="1092" ht="13" hidden="1" customHeight="1" spans="1:7">
      <c r="A1092" s="77" t="s">
        <v>4464</v>
      </c>
      <c r="B1092" s="132">
        <v>1</v>
      </c>
      <c r="C1092" s="79" t="s">
        <v>22</v>
      </c>
      <c r="D1092" s="80">
        <v>16</v>
      </c>
      <c r="E1092" s="79" t="s">
        <v>4465</v>
      </c>
      <c r="F1092" s="81"/>
      <c r="G1092" s="82"/>
    </row>
    <row r="1093" ht="13" hidden="1" customHeight="1" spans="1:7">
      <c r="A1093" s="77" t="s">
        <v>4466</v>
      </c>
      <c r="B1093" s="132">
        <v>1</v>
      </c>
      <c r="C1093" s="79" t="s">
        <v>22</v>
      </c>
      <c r="D1093" s="80">
        <v>16</v>
      </c>
      <c r="E1093" s="79" t="s">
        <v>4467</v>
      </c>
      <c r="F1093" s="81"/>
      <c r="G1093" s="82"/>
    </row>
    <row r="1094" ht="13" hidden="1" customHeight="1" spans="1:7">
      <c r="A1094" s="77" t="s">
        <v>4468</v>
      </c>
      <c r="B1094" s="132">
        <v>1</v>
      </c>
      <c r="C1094" s="79" t="s">
        <v>22</v>
      </c>
      <c r="D1094" s="80">
        <v>16</v>
      </c>
      <c r="E1094" s="79" t="s">
        <v>4469</v>
      </c>
      <c r="F1094" s="81"/>
      <c r="G1094" s="82"/>
    </row>
    <row r="1095" ht="13" hidden="1" customHeight="1" spans="1:7">
      <c r="A1095" s="77" t="s">
        <v>4470</v>
      </c>
      <c r="B1095" s="132">
        <v>1</v>
      </c>
      <c r="C1095" s="79" t="s">
        <v>22</v>
      </c>
      <c r="D1095" s="80">
        <v>16</v>
      </c>
      <c r="E1095" s="79" t="s">
        <v>4471</v>
      </c>
      <c r="F1095" s="81"/>
      <c r="G1095" s="82"/>
    </row>
    <row r="1096" ht="13" hidden="1" customHeight="1" spans="1:7">
      <c r="A1096" s="77" t="s">
        <v>4472</v>
      </c>
      <c r="B1096" s="132">
        <v>1</v>
      </c>
      <c r="C1096" s="79" t="s">
        <v>22</v>
      </c>
      <c r="D1096" s="80">
        <v>16</v>
      </c>
      <c r="E1096" s="79" t="s">
        <v>4473</v>
      </c>
      <c r="F1096" s="81"/>
      <c r="G1096" s="82"/>
    </row>
    <row r="1097" ht="13" hidden="1" customHeight="1" spans="1:7">
      <c r="A1097" s="77" t="s">
        <v>4474</v>
      </c>
      <c r="B1097" s="132">
        <v>1</v>
      </c>
      <c r="C1097" s="79" t="s">
        <v>22</v>
      </c>
      <c r="D1097" s="80">
        <v>16</v>
      </c>
      <c r="E1097" s="79" t="s">
        <v>4475</v>
      </c>
      <c r="F1097" s="81"/>
      <c r="G1097" s="82"/>
    </row>
    <row r="1098" ht="13" hidden="1" customHeight="1" spans="1:7">
      <c r="A1098" s="77" t="s">
        <v>4476</v>
      </c>
      <c r="B1098" s="132">
        <v>1</v>
      </c>
      <c r="C1098" s="79" t="s">
        <v>22</v>
      </c>
      <c r="D1098" s="80">
        <v>16</v>
      </c>
      <c r="E1098" s="79" t="s">
        <v>4477</v>
      </c>
      <c r="F1098" s="81"/>
      <c r="G1098" s="82"/>
    </row>
    <row r="1099" ht="13" hidden="1" customHeight="1" spans="1:7">
      <c r="A1099" s="77" t="s">
        <v>4478</v>
      </c>
      <c r="B1099" s="132">
        <v>1</v>
      </c>
      <c r="C1099" s="79" t="s">
        <v>22</v>
      </c>
      <c r="D1099" s="80">
        <v>16</v>
      </c>
      <c r="E1099" s="79" t="s">
        <v>4479</v>
      </c>
      <c r="F1099" s="81"/>
      <c r="G1099" s="82"/>
    </row>
    <row r="1100" ht="13" hidden="1" customHeight="1" spans="1:7">
      <c r="A1100" s="77" t="s">
        <v>4480</v>
      </c>
      <c r="B1100" s="132">
        <v>1</v>
      </c>
      <c r="C1100" s="79" t="s">
        <v>22</v>
      </c>
      <c r="D1100" s="80">
        <v>16</v>
      </c>
      <c r="E1100" s="79" t="s">
        <v>4481</v>
      </c>
      <c r="F1100" s="81"/>
      <c r="G1100" s="82"/>
    </row>
    <row r="1101" ht="13" hidden="1" customHeight="1" spans="1:7">
      <c r="A1101" s="77" t="s">
        <v>4482</v>
      </c>
      <c r="B1101" s="132">
        <v>1</v>
      </c>
      <c r="C1101" s="79" t="s">
        <v>22</v>
      </c>
      <c r="D1101" s="80">
        <v>16</v>
      </c>
      <c r="E1101" s="79" t="s">
        <v>4483</v>
      </c>
      <c r="F1101" s="81"/>
      <c r="G1101" s="82"/>
    </row>
    <row r="1102" ht="13" hidden="1" customHeight="1" spans="1:7">
      <c r="A1102" s="77" t="s">
        <v>4484</v>
      </c>
      <c r="B1102" s="132">
        <v>1</v>
      </c>
      <c r="C1102" s="79" t="s">
        <v>22</v>
      </c>
      <c r="D1102" s="80">
        <v>16</v>
      </c>
      <c r="E1102" s="79" t="s">
        <v>4485</v>
      </c>
      <c r="F1102" s="81"/>
      <c r="G1102" s="82"/>
    </row>
    <row r="1103" ht="13" hidden="1" customHeight="1" spans="1:7">
      <c r="A1103" s="77" t="s">
        <v>4486</v>
      </c>
      <c r="B1103" s="132">
        <v>1</v>
      </c>
      <c r="C1103" s="79" t="s">
        <v>22</v>
      </c>
      <c r="D1103" s="80">
        <v>16</v>
      </c>
      <c r="E1103" s="79" t="s">
        <v>4487</v>
      </c>
      <c r="F1103" s="81"/>
      <c r="G1103" s="82"/>
    </row>
    <row r="1104" ht="13" hidden="1" customHeight="1" spans="1:7">
      <c r="A1104" s="77" t="s">
        <v>4488</v>
      </c>
      <c r="B1104" s="132">
        <v>1</v>
      </c>
      <c r="C1104" s="79" t="s">
        <v>22</v>
      </c>
      <c r="D1104" s="80">
        <v>16</v>
      </c>
      <c r="E1104" s="79" t="s">
        <v>4489</v>
      </c>
      <c r="F1104" s="81"/>
      <c r="G1104" s="82"/>
    </row>
    <row r="1105" ht="13" hidden="1" customHeight="1" spans="1:7">
      <c r="A1105" s="77" t="s">
        <v>4490</v>
      </c>
      <c r="B1105" s="132">
        <v>1</v>
      </c>
      <c r="C1105" s="79" t="s">
        <v>22</v>
      </c>
      <c r="D1105" s="80">
        <v>16</v>
      </c>
      <c r="E1105" s="79" t="s">
        <v>4491</v>
      </c>
      <c r="F1105" s="81"/>
      <c r="G1105" s="82"/>
    </row>
    <row r="1106" ht="13" hidden="1" customHeight="1" spans="1:7">
      <c r="A1106" s="77" t="s">
        <v>4492</v>
      </c>
      <c r="B1106" s="132">
        <v>1</v>
      </c>
      <c r="C1106" s="79" t="s">
        <v>22</v>
      </c>
      <c r="D1106" s="80">
        <v>16</v>
      </c>
      <c r="E1106" s="79" t="s">
        <v>4493</v>
      </c>
      <c r="F1106" s="81"/>
      <c r="G1106" s="82"/>
    </row>
    <row r="1107" ht="13" hidden="1" customHeight="1" spans="1:7">
      <c r="A1107" s="77" t="s">
        <v>4494</v>
      </c>
      <c r="B1107" s="132">
        <v>1</v>
      </c>
      <c r="C1107" s="79" t="s">
        <v>22</v>
      </c>
      <c r="D1107" s="80">
        <v>16</v>
      </c>
      <c r="E1107" s="79" t="s">
        <v>4495</v>
      </c>
      <c r="F1107" s="81"/>
      <c r="G1107" s="82"/>
    </row>
    <row r="1108" ht="13" hidden="1" customHeight="1" spans="1:7">
      <c r="A1108" s="77" t="s">
        <v>4496</v>
      </c>
      <c r="B1108" s="132">
        <v>1</v>
      </c>
      <c r="C1108" s="79" t="s">
        <v>22</v>
      </c>
      <c r="D1108" s="80">
        <v>16</v>
      </c>
      <c r="E1108" s="79" t="s">
        <v>4497</v>
      </c>
      <c r="F1108" s="81"/>
      <c r="G1108" s="82"/>
    </row>
    <row r="1109" ht="13" hidden="1" customHeight="1" spans="1:7">
      <c r="A1109" s="77" t="s">
        <v>4498</v>
      </c>
      <c r="B1109" s="132">
        <v>1</v>
      </c>
      <c r="C1109" s="79" t="s">
        <v>22</v>
      </c>
      <c r="D1109" s="80">
        <v>16</v>
      </c>
      <c r="E1109" s="79" t="s">
        <v>4499</v>
      </c>
      <c r="F1109" s="81"/>
      <c r="G1109" s="82"/>
    </row>
    <row r="1110" ht="13" hidden="1" customHeight="1" spans="1:7">
      <c r="A1110" s="77" t="s">
        <v>4500</v>
      </c>
      <c r="B1110" s="132">
        <v>1</v>
      </c>
      <c r="C1110" s="79" t="s">
        <v>22</v>
      </c>
      <c r="D1110" s="80">
        <v>16</v>
      </c>
      <c r="E1110" s="79" t="s">
        <v>4501</v>
      </c>
      <c r="F1110" s="81"/>
      <c r="G1110" s="82"/>
    </row>
    <row r="1111" ht="13" hidden="1" customHeight="1" spans="1:7">
      <c r="A1111" s="77" t="s">
        <v>4502</v>
      </c>
      <c r="B1111" s="132">
        <v>1</v>
      </c>
      <c r="C1111" s="79" t="s">
        <v>22</v>
      </c>
      <c r="D1111" s="80">
        <v>16</v>
      </c>
      <c r="E1111" s="79" t="s">
        <v>4503</v>
      </c>
      <c r="F1111" s="81"/>
      <c r="G1111" s="82"/>
    </row>
    <row r="1112" ht="13" hidden="1" customHeight="1" spans="1:7">
      <c r="A1112" s="77" t="s">
        <v>4504</v>
      </c>
      <c r="B1112" s="132">
        <v>1</v>
      </c>
      <c r="C1112" s="79" t="s">
        <v>22</v>
      </c>
      <c r="D1112" s="80">
        <v>16</v>
      </c>
      <c r="E1112" s="79" t="s">
        <v>4505</v>
      </c>
      <c r="F1112" s="81"/>
      <c r="G1112" s="82"/>
    </row>
    <row r="1113" ht="13" hidden="1" customHeight="1" spans="1:7">
      <c r="A1113" s="77" t="s">
        <v>4506</v>
      </c>
      <c r="B1113" s="132">
        <v>1</v>
      </c>
      <c r="C1113" s="79" t="s">
        <v>22</v>
      </c>
      <c r="D1113" s="80">
        <v>16</v>
      </c>
      <c r="E1113" s="79" t="s">
        <v>4507</v>
      </c>
      <c r="F1113" s="81"/>
      <c r="G1113" s="82"/>
    </row>
    <row r="1114" ht="13" hidden="1" customHeight="1" spans="1:7">
      <c r="A1114" s="77" t="s">
        <v>4508</v>
      </c>
      <c r="B1114" s="132">
        <v>1</v>
      </c>
      <c r="C1114" s="79" t="s">
        <v>716</v>
      </c>
      <c r="D1114" s="80">
        <v>16</v>
      </c>
      <c r="E1114" s="79" t="s">
        <v>4509</v>
      </c>
      <c r="F1114" s="81"/>
      <c r="G1114" s="82"/>
    </row>
    <row r="1115" ht="13" hidden="1" customHeight="1" spans="1:7">
      <c r="A1115" s="77" t="s">
        <v>4510</v>
      </c>
      <c r="B1115" s="132">
        <v>1</v>
      </c>
      <c r="C1115" s="79" t="s">
        <v>716</v>
      </c>
      <c r="D1115" s="80">
        <v>16</v>
      </c>
      <c r="E1115" s="79" t="s">
        <v>4511</v>
      </c>
      <c r="F1115" s="81"/>
      <c r="G1115" s="82"/>
    </row>
    <row r="1116" ht="13" hidden="1" customHeight="1" spans="1:7">
      <c r="A1116" s="77" t="s">
        <v>4512</v>
      </c>
      <c r="B1116" s="132">
        <v>1</v>
      </c>
      <c r="C1116" s="79" t="s">
        <v>716</v>
      </c>
      <c r="D1116" s="80">
        <v>16</v>
      </c>
      <c r="E1116" s="79" t="s">
        <v>4513</v>
      </c>
      <c r="F1116" s="81"/>
      <c r="G1116" s="82"/>
    </row>
    <row r="1117" ht="13" hidden="1" customHeight="1" spans="1:7">
      <c r="A1117" s="77" t="s">
        <v>4514</v>
      </c>
      <c r="B1117" s="132">
        <v>1</v>
      </c>
      <c r="C1117" s="79" t="s">
        <v>716</v>
      </c>
      <c r="D1117" s="80">
        <v>16</v>
      </c>
      <c r="E1117" s="79" t="s">
        <v>4515</v>
      </c>
      <c r="F1117" s="81"/>
      <c r="G1117" s="82"/>
    </row>
    <row r="1118" ht="13" hidden="1" customHeight="1" spans="1:7">
      <c r="A1118" s="77" t="s">
        <v>4516</v>
      </c>
      <c r="B1118" s="132">
        <v>1</v>
      </c>
      <c r="C1118" s="79" t="s">
        <v>716</v>
      </c>
      <c r="D1118" s="80">
        <v>16</v>
      </c>
      <c r="E1118" s="79" t="s">
        <v>4517</v>
      </c>
      <c r="F1118" s="81"/>
      <c r="G1118" s="82"/>
    </row>
    <row r="1119" ht="13" hidden="1" customHeight="1" spans="1:7">
      <c r="A1119" s="77" t="s">
        <v>4518</v>
      </c>
      <c r="B1119" s="132">
        <v>1</v>
      </c>
      <c r="C1119" s="79" t="s">
        <v>716</v>
      </c>
      <c r="D1119" s="80">
        <v>16</v>
      </c>
      <c r="E1119" s="79" t="s">
        <v>4519</v>
      </c>
      <c r="F1119" s="81"/>
      <c r="G1119" s="82"/>
    </row>
    <row r="1120" ht="13" hidden="1" customHeight="1" spans="1:7">
      <c r="A1120" s="77" t="s">
        <v>4520</v>
      </c>
      <c r="B1120" s="132">
        <v>1</v>
      </c>
      <c r="C1120" s="79" t="s">
        <v>22</v>
      </c>
      <c r="D1120" s="80">
        <v>16</v>
      </c>
      <c r="E1120" s="79" t="s">
        <v>4521</v>
      </c>
      <c r="F1120" s="81"/>
      <c r="G1120" s="82"/>
    </row>
    <row r="1121" ht="13" hidden="1" customHeight="1" spans="1:7">
      <c r="A1121" s="77" t="s">
        <v>4522</v>
      </c>
      <c r="B1121" s="132">
        <v>1</v>
      </c>
      <c r="C1121" s="79" t="s">
        <v>22</v>
      </c>
      <c r="D1121" s="80">
        <v>16</v>
      </c>
      <c r="E1121" s="79" t="s">
        <v>4523</v>
      </c>
      <c r="F1121" s="81"/>
      <c r="G1121" s="82"/>
    </row>
    <row r="1122" ht="13" hidden="1" customHeight="1" spans="1:7">
      <c r="A1122" s="77" t="s">
        <v>4524</v>
      </c>
      <c r="B1122" s="132">
        <v>1</v>
      </c>
      <c r="C1122" s="79" t="s">
        <v>716</v>
      </c>
      <c r="D1122" s="80">
        <v>16</v>
      </c>
      <c r="E1122" s="79" t="s">
        <v>4525</v>
      </c>
      <c r="F1122" s="81"/>
      <c r="G1122" s="82"/>
    </row>
    <row r="1123" ht="13" hidden="1" customHeight="1" spans="1:7">
      <c r="A1123" s="77" t="s">
        <v>4526</v>
      </c>
      <c r="B1123" s="132">
        <v>1</v>
      </c>
      <c r="C1123" s="79" t="s">
        <v>716</v>
      </c>
      <c r="D1123" s="80">
        <v>16</v>
      </c>
      <c r="E1123" s="79" t="s">
        <v>4527</v>
      </c>
      <c r="F1123" s="81"/>
      <c r="G1123" s="82"/>
    </row>
    <row r="1124" ht="13" hidden="1" customHeight="1" spans="1:7">
      <c r="A1124" s="77" t="s">
        <v>4528</v>
      </c>
      <c r="B1124" s="132">
        <v>1</v>
      </c>
      <c r="C1124" s="79" t="s">
        <v>716</v>
      </c>
      <c r="D1124" s="80">
        <v>16</v>
      </c>
      <c r="E1124" s="79" t="s">
        <v>4529</v>
      </c>
      <c r="F1124" s="81"/>
      <c r="G1124" s="82"/>
    </row>
    <row r="1125" ht="13" hidden="1" customHeight="1" spans="1:7">
      <c r="A1125" s="77" t="s">
        <v>4530</v>
      </c>
      <c r="B1125" s="132">
        <v>1</v>
      </c>
      <c r="C1125" s="79" t="s">
        <v>716</v>
      </c>
      <c r="D1125" s="80">
        <v>16</v>
      </c>
      <c r="E1125" s="79" t="s">
        <v>4531</v>
      </c>
      <c r="F1125" s="81"/>
      <c r="G1125" s="82"/>
    </row>
    <row r="1126" ht="13" hidden="1" customHeight="1" spans="1:7">
      <c r="A1126" s="77" t="s">
        <v>4532</v>
      </c>
      <c r="B1126" s="132">
        <v>1</v>
      </c>
      <c r="C1126" s="79" t="s">
        <v>716</v>
      </c>
      <c r="D1126" s="80">
        <v>16</v>
      </c>
      <c r="E1126" s="79" t="s">
        <v>4533</v>
      </c>
      <c r="F1126" s="81"/>
      <c r="G1126" s="82"/>
    </row>
    <row r="1127" ht="13" hidden="1" customHeight="1" spans="1:7">
      <c r="A1127" s="77" t="s">
        <v>4534</v>
      </c>
      <c r="B1127" s="132">
        <v>1</v>
      </c>
      <c r="C1127" s="79" t="s">
        <v>716</v>
      </c>
      <c r="D1127" s="80">
        <v>16</v>
      </c>
      <c r="E1127" s="79" t="s">
        <v>4535</v>
      </c>
      <c r="F1127" s="81"/>
      <c r="G1127" s="82"/>
    </row>
    <row r="1128" ht="13" hidden="1" customHeight="1" spans="1:7">
      <c r="A1128" s="77" t="s">
        <v>4536</v>
      </c>
      <c r="B1128" s="132">
        <v>1</v>
      </c>
      <c r="C1128" s="79" t="s">
        <v>716</v>
      </c>
      <c r="D1128" s="80">
        <v>16</v>
      </c>
      <c r="E1128" s="79" t="s">
        <v>4537</v>
      </c>
      <c r="F1128" s="81"/>
      <c r="G1128" s="82"/>
    </row>
    <row r="1129" ht="13" hidden="1" customHeight="1" spans="1:7">
      <c r="A1129" s="77" t="s">
        <v>4538</v>
      </c>
      <c r="B1129" s="132">
        <v>1</v>
      </c>
      <c r="C1129" s="79" t="s">
        <v>716</v>
      </c>
      <c r="D1129" s="80">
        <v>16</v>
      </c>
      <c r="E1129" s="79" t="s">
        <v>4539</v>
      </c>
      <c r="F1129" s="81"/>
      <c r="G1129" s="82"/>
    </row>
    <row r="1130" ht="13" hidden="1" customHeight="1" spans="1:7">
      <c r="A1130" s="77" t="s">
        <v>4540</v>
      </c>
      <c r="B1130" s="132">
        <v>1</v>
      </c>
      <c r="C1130" s="79" t="s">
        <v>716</v>
      </c>
      <c r="D1130" s="80">
        <v>16</v>
      </c>
      <c r="E1130" s="79" t="s">
        <v>4541</v>
      </c>
      <c r="F1130" s="81"/>
      <c r="G1130" s="82"/>
    </row>
    <row r="1131" ht="13" hidden="1" customHeight="1" spans="1:7">
      <c r="A1131" s="77" t="s">
        <v>4542</v>
      </c>
      <c r="B1131" s="132">
        <v>1</v>
      </c>
      <c r="C1131" s="79" t="s">
        <v>716</v>
      </c>
      <c r="D1131" s="80">
        <v>16</v>
      </c>
      <c r="E1131" s="79" t="s">
        <v>4543</v>
      </c>
      <c r="F1131" s="81"/>
      <c r="G1131" s="82"/>
    </row>
    <row r="1132" ht="13" hidden="1" customHeight="1" spans="1:7">
      <c r="A1132" s="77" t="s">
        <v>4544</v>
      </c>
      <c r="B1132" s="132">
        <v>1</v>
      </c>
      <c r="C1132" s="79" t="s">
        <v>716</v>
      </c>
      <c r="D1132" s="80">
        <v>16</v>
      </c>
      <c r="E1132" s="79" t="s">
        <v>4545</v>
      </c>
      <c r="F1132" s="81"/>
      <c r="G1132" s="82"/>
    </row>
    <row r="1133" ht="13" hidden="1" customHeight="1" spans="1:7">
      <c r="A1133" s="77" t="s">
        <v>4546</v>
      </c>
      <c r="B1133" s="132">
        <v>1</v>
      </c>
      <c r="C1133" s="79" t="s">
        <v>716</v>
      </c>
      <c r="D1133" s="80">
        <v>16</v>
      </c>
      <c r="E1133" s="79" t="s">
        <v>4547</v>
      </c>
      <c r="F1133" s="81"/>
      <c r="G1133" s="82"/>
    </row>
    <row r="1134" ht="13" hidden="1" customHeight="1" spans="1:7">
      <c r="A1134" s="77" t="s">
        <v>4548</v>
      </c>
      <c r="B1134" s="132">
        <v>1</v>
      </c>
      <c r="C1134" s="79" t="s">
        <v>716</v>
      </c>
      <c r="D1134" s="80">
        <v>16</v>
      </c>
      <c r="E1134" s="79" t="s">
        <v>4549</v>
      </c>
      <c r="F1134" s="81"/>
      <c r="G1134" s="82"/>
    </row>
    <row r="1135" ht="13" hidden="1" customHeight="1" spans="1:7">
      <c r="A1135" s="77" t="s">
        <v>4550</v>
      </c>
      <c r="B1135" s="132">
        <v>1</v>
      </c>
      <c r="C1135" s="79" t="s">
        <v>716</v>
      </c>
      <c r="D1135" s="80">
        <v>16</v>
      </c>
      <c r="E1135" s="79" t="s">
        <v>4551</v>
      </c>
      <c r="F1135" s="81"/>
      <c r="G1135" s="82"/>
    </row>
    <row r="1136" ht="13" hidden="1" customHeight="1" spans="1:7">
      <c r="A1136" s="77" t="s">
        <v>4552</v>
      </c>
      <c r="B1136" s="132">
        <v>1</v>
      </c>
      <c r="C1136" s="79" t="s">
        <v>716</v>
      </c>
      <c r="D1136" s="80">
        <v>16</v>
      </c>
      <c r="E1136" s="79" t="s">
        <v>4553</v>
      </c>
      <c r="F1136" s="81"/>
      <c r="G1136" s="82"/>
    </row>
    <row r="1137" ht="13" hidden="1" customHeight="1" spans="1:7">
      <c r="A1137" s="77" t="s">
        <v>4554</v>
      </c>
      <c r="B1137" s="132">
        <v>1</v>
      </c>
      <c r="C1137" s="79" t="s">
        <v>716</v>
      </c>
      <c r="D1137" s="80">
        <v>16</v>
      </c>
      <c r="E1137" s="79" t="s">
        <v>4555</v>
      </c>
      <c r="F1137" s="81"/>
      <c r="G1137" s="82"/>
    </row>
    <row r="1138" ht="13" hidden="1" customHeight="1" spans="1:7">
      <c r="A1138" s="77" t="s">
        <v>4556</v>
      </c>
      <c r="B1138" s="132">
        <v>1</v>
      </c>
      <c r="C1138" s="79" t="s">
        <v>22</v>
      </c>
      <c r="D1138" s="80">
        <v>16</v>
      </c>
      <c r="E1138" s="79" t="s">
        <v>4557</v>
      </c>
      <c r="F1138" s="81"/>
      <c r="G1138" s="82"/>
    </row>
    <row r="1139" ht="13" hidden="1" customHeight="1" spans="1:7">
      <c r="A1139" s="77" t="s">
        <v>4558</v>
      </c>
      <c r="B1139" s="132">
        <v>1</v>
      </c>
      <c r="C1139" s="79" t="s">
        <v>22</v>
      </c>
      <c r="D1139" s="80">
        <v>16</v>
      </c>
      <c r="E1139" s="79" t="s">
        <v>4559</v>
      </c>
      <c r="F1139" s="81"/>
      <c r="G1139" s="82"/>
    </row>
    <row r="1140" ht="13" hidden="1" customHeight="1" spans="1:7">
      <c r="A1140" s="77" t="s">
        <v>4560</v>
      </c>
      <c r="B1140" s="132">
        <v>1</v>
      </c>
      <c r="C1140" s="79" t="s">
        <v>22</v>
      </c>
      <c r="D1140" s="80">
        <v>16</v>
      </c>
      <c r="E1140" s="79" t="s">
        <v>4561</v>
      </c>
      <c r="F1140" s="81"/>
      <c r="G1140" s="82"/>
    </row>
    <row r="1141" ht="13" hidden="1" customHeight="1" spans="1:7">
      <c r="A1141" s="77" t="s">
        <v>4562</v>
      </c>
      <c r="B1141" s="132">
        <v>1</v>
      </c>
      <c r="C1141" s="79" t="s">
        <v>22</v>
      </c>
      <c r="D1141" s="80">
        <v>16</v>
      </c>
      <c r="E1141" s="79" t="s">
        <v>4563</v>
      </c>
      <c r="F1141" s="81"/>
      <c r="G1141" s="82"/>
    </row>
    <row r="1142" ht="13" hidden="1" customHeight="1" spans="1:7">
      <c r="A1142" s="77" t="s">
        <v>4564</v>
      </c>
      <c r="B1142" s="132">
        <v>1</v>
      </c>
      <c r="C1142" s="79" t="s">
        <v>22</v>
      </c>
      <c r="D1142" s="80">
        <v>16</v>
      </c>
      <c r="E1142" s="79" t="s">
        <v>4565</v>
      </c>
      <c r="F1142" s="81"/>
      <c r="G1142" s="82"/>
    </row>
    <row r="1143" ht="13" hidden="1" customHeight="1" spans="1:7">
      <c r="A1143" s="77" t="s">
        <v>4566</v>
      </c>
      <c r="B1143" s="132">
        <v>1</v>
      </c>
      <c r="C1143" s="79" t="s">
        <v>22</v>
      </c>
      <c r="D1143" s="80">
        <v>16</v>
      </c>
      <c r="E1143" s="79" t="s">
        <v>4567</v>
      </c>
      <c r="F1143" s="81"/>
      <c r="G1143" s="82"/>
    </row>
    <row r="1144" ht="13" hidden="1" customHeight="1" spans="1:7">
      <c r="A1144" s="77" t="s">
        <v>4568</v>
      </c>
      <c r="B1144" s="132">
        <v>1</v>
      </c>
      <c r="C1144" s="79" t="s">
        <v>22</v>
      </c>
      <c r="D1144" s="80">
        <v>16</v>
      </c>
      <c r="E1144" s="79" t="s">
        <v>4569</v>
      </c>
      <c r="F1144" s="81"/>
      <c r="G1144" s="82"/>
    </row>
    <row r="1145" ht="13" hidden="1" customHeight="1" spans="1:7">
      <c r="A1145" s="77" t="s">
        <v>4570</v>
      </c>
      <c r="B1145" s="132">
        <v>1</v>
      </c>
      <c r="C1145" s="79" t="s">
        <v>22</v>
      </c>
      <c r="D1145" s="80">
        <v>16</v>
      </c>
      <c r="E1145" s="79" t="s">
        <v>4571</v>
      </c>
      <c r="F1145" s="81"/>
      <c r="G1145" s="82"/>
    </row>
    <row r="1146" ht="13" hidden="1" customHeight="1" spans="1:7">
      <c r="A1146" s="77" t="s">
        <v>4572</v>
      </c>
      <c r="B1146" s="132">
        <v>1</v>
      </c>
      <c r="C1146" s="79" t="s">
        <v>22</v>
      </c>
      <c r="D1146" s="80">
        <v>16</v>
      </c>
      <c r="E1146" s="79" t="s">
        <v>4573</v>
      </c>
      <c r="F1146" s="81"/>
      <c r="G1146" s="82"/>
    </row>
    <row r="1147" ht="13" hidden="1" customHeight="1" spans="1:7">
      <c r="A1147" s="77" t="s">
        <v>4574</v>
      </c>
      <c r="B1147" s="132">
        <v>1</v>
      </c>
      <c r="C1147" s="79" t="s">
        <v>22</v>
      </c>
      <c r="D1147" s="80">
        <v>16</v>
      </c>
      <c r="E1147" s="79" t="s">
        <v>4575</v>
      </c>
      <c r="F1147" s="81"/>
      <c r="G1147" s="82"/>
    </row>
    <row r="1148" ht="13" hidden="1" customHeight="1" spans="1:7">
      <c r="A1148" s="77" t="s">
        <v>4576</v>
      </c>
      <c r="B1148" s="132">
        <v>1</v>
      </c>
      <c r="C1148" s="79" t="s">
        <v>22</v>
      </c>
      <c r="D1148" s="80">
        <v>16</v>
      </c>
      <c r="E1148" s="79" t="s">
        <v>4577</v>
      </c>
      <c r="F1148" s="81"/>
      <c r="G1148" s="82"/>
    </row>
    <row r="1149" ht="13" hidden="1" customHeight="1" spans="1:7">
      <c r="A1149" s="77" t="s">
        <v>4578</v>
      </c>
      <c r="B1149" s="132">
        <v>1</v>
      </c>
      <c r="C1149" s="79" t="s">
        <v>22</v>
      </c>
      <c r="D1149" s="80">
        <v>16</v>
      </c>
      <c r="E1149" s="79" t="s">
        <v>4579</v>
      </c>
      <c r="F1149" s="81"/>
      <c r="G1149" s="82"/>
    </row>
    <row r="1150" ht="13" hidden="1" customHeight="1" spans="1:7">
      <c r="A1150" s="77" t="s">
        <v>4580</v>
      </c>
      <c r="B1150" s="132">
        <v>1</v>
      </c>
      <c r="C1150" s="79" t="s">
        <v>22</v>
      </c>
      <c r="D1150" s="80">
        <v>16</v>
      </c>
      <c r="E1150" s="79" t="s">
        <v>4581</v>
      </c>
      <c r="F1150" s="81"/>
      <c r="G1150" s="82"/>
    </row>
    <row r="1151" ht="13" hidden="1" customHeight="1" spans="1:7">
      <c r="A1151" s="77" t="s">
        <v>4582</v>
      </c>
      <c r="B1151" s="132">
        <v>1</v>
      </c>
      <c r="C1151" s="79" t="s">
        <v>22</v>
      </c>
      <c r="D1151" s="80">
        <v>16</v>
      </c>
      <c r="E1151" s="79" t="s">
        <v>4583</v>
      </c>
      <c r="F1151" s="81"/>
      <c r="G1151" s="82"/>
    </row>
    <row r="1152" ht="13" hidden="1" customHeight="1" spans="1:7">
      <c r="A1152" s="77" t="s">
        <v>4584</v>
      </c>
      <c r="B1152" s="132">
        <v>1</v>
      </c>
      <c r="C1152" s="79" t="s">
        <v>22</v>
      </c>
      <c r="D1152" s="80">
        <v>16</v>
      </c>
      <c r="E1152" s="79" t="s">
        <v>4585</v>
      </c>
      <c r="F1152" s="81"/>
      <c r="G1152" s="82"/>
    </row>
    <row r="1153" ht="13" hidden="1" customHeight="1" spans="1:7">
      <c r="A1153" s="77" t="s">
        <v>4586</v>
      </c>
      <c r="B1153" s="132">
        <v>1</v>
      </c>
      <c r="C1153" s="79" t="s">
        <v>22</v>
      </c>
      <c r="D1153" s="80">
        <v>16</v>
      </c>
      <c r="E1153" s="79" t="s">
        <v>4587</v>
      </c>
      <c r="F1153" s="81"/>
      <c r="G1153" s="82"/>
    </row>
    <row r="1154" ht="13" hidden="1" customHeight="1" spans="1:7">
      <c r="A1154" s="77" t="s">
        <v>4588</v>
      </c>
      <c r="B1154" s="132">
        <v>1</v>
      </c>
      <c r="C1154" s="79" t="s">
        <v>22</v>
      </c>
      <c r="D1154" s="80">
        <v>16</v>
      </c>
      <c r="E1154" s="79" t="s">
        <v>4589</v>
      </c>
      <c r="F1154" s="81"/>
      <c r="G1154" s="82"/>
    </row>
    <row r="1155" ht="13" hidden="1" customHeight="1" spans="1:7">
      <c r="A1155" s="77" t="s">
        <v>4590</v>
      </c>
      <c r="B1155" s="132">
        <v>1</v>
      </c>
      <c r="C1155" s="79" t="s">
        <v>22</v>
      </c>
      <c r="D1155" s="80">
        <v>16</v>
      </c>
      <c r="E1155" s="79" t="s">
        <v>4591</v>
      </c>
      <c r="F1155" s="81"/>
      <c r="G1155" s="82"/>
    </row>
    <row r="1156" ht="13" hidden="1" customHeight="1" spans="1:7">
      <c r="A1156" s="77" t="s">
        <v>4592</v>
      </c>
      <c r="B1156" s="132">
        <v>1</v>
      </c>
      <c r="C1156" s="79" t="s">
        <v>22</v>
      </c>
      <c r="D1156" s="80">
        <v>16</v>
      </c>
      <c r="E1156" s="79" t="s">
        <v>4593</v>
      </c>
      <c r="F1156" s="81"/>
      <c r="G1156" s="82"/>
    </row>
    <row r="1157" ht="13" hidden="1" customHeight="1" spans="1:7">
      <c r="A1157" s="77" t="s">
        <v>4594</v>
      </c>
      <c r="B1157" s="132">
        <v>1</v>
      </c>
      <c r="C1157" s="79" t="s">
        <v>22</v>
      </c>
      <c r="D1157" s="80">
        <v>16</v>
      </c>
      <c r="E1157" s="79" t="s">
        <v>4595</v>
      </c>
      <c r="F1157" s="81"/>
      <c r="G1157" s="82"/>
    </row>
    <row r="1158" ht="13" hidden="1" customHeight="1" spans="1:7">
      <c r="A1158" s="77" t="s">
        <v>4596</v>
      </c>
      <c r="B1158" s="132">
        <v>1</v>
      </c>
      <c r="C1158" s="79" t="s">
        <v>22</v>
      </c>
      <c r="D1158" s="80">
        <v>16</v>
      </c>
      <c r="E1158" s="79" t="s">
        <v>4597</v>
      </c>
      <c r="F1158" s="81"/>
      <c r="G1158" s="82"/>
    </row>
    <row r="1159" ht="13" hidden="1" customHeight="1" spans="1:7">
      <c r="A1159" s="77" t="s">
        <v>4598</v>
      </c>
      <c r="B1159" s="132">
        <v>1</v>
      </c>
      <c r="C1159" s="79" t="s">
        <v>22</v>
      </c>
      <c r="D1159" s="80">
        <v>16</v>
      </c>
      <c r="E1159" s="79" t="s">
        <v>4599</v>
      </c>
      <c r="F1159" s="81"/>
      <c r="G1159" s="82"/>
    </row>
    <row r="1160" ht="13" hidden="1" customHeight="1" spans="1:7">
      <c r="A1160" s="77" t="s">
        <v>4600</v>
      </c>
      <c r="B1160" s="132">
        <v>1</v>
      </c>
      <c r="C1160" s="79" t="s">
        <v>22</v>
      </c>
      <c r="D1160" s="80">
        <v>16</v>
      </c>
      <c r="E1160" s="79" t="s">
        <v>4601</v>
      </c>
      <c r="F1160" s="81"/>
      <c r="G1160" s="82"/>
    </row>
    <row r="1161" ht="13" hidden="1" customHeight="1" spans="1:7">
      <c r="A1161" s="77" t="s">
        <v>4602</v>
      </c>
      <c r="B1161" s="132">
        <v>1</v>
      </c>
      <c r="C1161" s="79" t="s">
        <v>22</v>
      </c>
      <c r="D1161" s="80">
        <v>16</v>
      </c>
      <c r="E1161" s="79" t="s">
        <v>4603</v>
      </c>
      <c r="F1161" s="81"/>
      <c r="G1161" s="82"/>
    </row>
    <row r="1162" ht="13" hidden="1" customHeight="1" spans="1:7">
      <c r="A1162" s="77" t="s">
        <v>4604</v>
      </c>
      <c r="B1162" s="132">
        <v>1</v>
      </c>
      <c r="C1162" s="79" t="s">
        <v>22</v>
      </c>
      <c r="D1162" s="80">
        <v>16</v>
      </c>
      <c r="E1162" s="79" t="s">
        <v>4605</v>
      </c>
      <c r="F1162" s="81"/>
      <c r="G1162" s="82"/>
    </row>
    <row r="1163" ht="13" hidden="1" customHeight="1" spans="1:7">
      <c r="A1163" s="77" t="s">
        <v>4606</v>
      </c>
      <c r="B1163" s="132">
        <v>1</v>
      </c>
      <c r="C1163" s="79" t="s">
        <v>22</v>
      </c>
      <c r="D1163" s="80">
        <v>16</v>
      </c>
      <c r="E1163" s="79" t="s">
        <v>4607</v>
      </c>
      <c r="F1163" s="81"/>
      <c r="G1163" s="82"/>
    </row>
    <row r="1164" ht="13" hidden="1" customHeight="1" spans="1:7">
      <c r="A1164" s="77" t="s">
        <v>4608</v>
      </c>
      <c r="B1164" s="132">
        <v>1</v>
      </c>
      <c r="C1164" s="79" t="s">
        <v>22</v>
      </c>
      <c r="D1164" s="80">
        <v>16</v>
      </c>
      <c r="E1164" s="79" t="s">
        <v>4609</v>
      </c>
      <c r="F1164" s="81"/>
      <c r="G1164" s="82"/>
    </row>
    <row r="1165" ht="13" hidden="1" customHeight="1" spans="1:7">
      <c r="A1165" s="77" t="s">
        <v>4610</v>
      </c>
      <c r="B1165" s="132">
        <v>1</v>
      </c>
      <c r="C1165" s="79" t="s">
        <v>22</v>
      </c>
      <c r="D1165" s="80">
        <v>16</v>
      </c>
      <c r="E1165" s="79" t="s">
        <v>4611</v>
      </c>
      <c r="F1165" s="81"/>
      <c r="G1165" s="82"/>
    </row>
    <row r="1166" ht="13" hidden="1" customHeight="1" spans="1:7">
      <c r="A1166" s="77" t="s">
        <v>4612</v>
      </c>
      <c r="B1166" s="132">
        <v>1</v>
      </c>
      <c r="C1166" s="79" t="s">
        <v>22</v>
      </c>
      <c r="D1166" s="80">
        <v>16</v>
      </c>
      <c r="E1166" s="79" t="s">
        <v>4613</v>
      </c>
      <c r="F1166" s="81"/>
      <c r="G1166" s="82"/>
    </row>
    <row r="1167" ht="13" hidden="1" customHeight="1" spans="1:7">
      <c r="A1167" s="77" t="s">
        <v>4614</v>
      </c>
      <c r="B1167" s="132">
        <v>1</v>
      </c>
      <c r="C1167" s="79" t="s">
        <v>22</v>
      </c>
      <c r="D1167" s="80">
        <v>16</v>
      </c>
      <c r="E1167" s="79" t="s">
        <v>4615</v>
      </c>
      <c r="F1167" s="81"/>
      <c r="G1167" s="82"/>
    </row>
    <row r="1168" ht="13" hidden="1" customHeight="1" spans="1:7">
      <c r="A1168" s="77" t="s">
        <v>4616</v>
      </c>
      <c r="B1168" s="132">
        <v>1</v>
      </c>
      <c r="C1168" s="79" t="s">
        <v>22</v>
      </c>
      <c r="D1168" s="80">
        <v>16</v>
      </c>
      <c r="E1168" s="79" t="s">
        <v>4617</v>
      </c>
      <c r="F1168" s="81"/>
      <c r="G1168" s="82"/>
    </row>
    <row r="1169" ht="13" hidden="1" customHeight="1" spans="1:7">
      <c r="A1169" s="77" t="s">
        <v>4618</v>
      </c>
      <c r="B1169" s="132">
        <v>1</v>
      </c>
      <c r="C1169" s="79" t="s">
        <v>22</v>
      </c>
      <c r="D1169" s="80">
        <v>16</v>
      </c>
      <c r="E1169" s="79" t="s">
        <v>4619</v>
      </c>
      <c r="F1169" s="81"/>
      <c r="G1169" s="82"/>
    </row>
    <row r="1170" ht="13" hidden="1" customHeight="1" spans="1:7">
      <c r="A1170" s="77" t="s">
        <v>4620</v>
      </c>
      <c r="B1170" s="132">
        <v>1</v>
      </c>
      <c r="C1170" s="79" t="s">
        <v>22</v>
      </c>
      <c r="D1170" s="80">
        <v>16</v>
      </c>
      <c r="E1170" s="79" t="s">
        <v>4621</v>
      </c>
      <c r="F1170" s="81"/>
      <c r="G1170" s="82"/>
    </row>
    <row r="1171" ht="13" hidden="1" customHeight="1" spans="1:7">
      <c r="A1171" s="77" t="s">
        <v>4622</v>
      </c>
      <c r="B1171" s="132">
        <v>1</v>
      </c>
      <c r="C1171" s="79" t="s">
        <v>22</v>
      </c>
      <c r="D1171" s="80">
        <v>16</v>
      </c>
      <c r="E1171" s="79" t="s">
        <v>4623</v>
      </c>
      <c r="F1171" s="81"/>
      <c r="G1171" s="82"/>
    </row>
    <row r="1172" ht="13" hidden="1" customHeight="1" spans="1:7">
      <c r="A1172" s="77" t="s">
        <v>4624</v>
      </c>
      <c r="B1172" s="132">
        <v>1</v>
      </c>
      <c r="C1172" s="79" t="s">
        <v>22</v>
      </c>
      <c r="D1172" s="80">
        <v>16</v>
      </c>
      <c r="E1172" s="79" t="s">
        <v>4625</v>
      </c>
      <c r="F1172" s="81"/>
      <c r="G1172" s="82"/>
    </row>
    <row r="1173" ht="13" hidden="1" customHeight="1" spans="1:7">
      <c r="A1173" s="77" t="s">
        <v>4626</v>
      </c>
      <c r="B1173" s="132">
        <v>1</v>
      </c>
      <c r="C1173" s="79" t="s">
        <v>22</v>
      </c>
      <c r="D1173" s="80">
        <v>16</v>
      </c>
      <c r="E1173" s="79" t="s">
        <v>4627</v>
      </c>
      <c r="F1173" s="81"/>
      <c r="G1173" s="82"/>
    </row>
    <row r="1174" ht="13" hidden="1" customHeight="1" spans="1:7">
      <c r="A1174" s="77" t="s">
        <v>4628</v>
      </c>
      <c r="B1174" s="132">
        <v>1</v>
      </c>
      <c r="C1174" s="79" t="s">
        <v>22</v>
      </c>
      <c r="D1174" s="80">
        <v>16</v>
      </c>
      <c r="E1174" s="79" t="s">
        <v>4629</v>
      </c>
      <c r="F1174" s="81"/>
      <c r="G1174" s="82"/>
    </row>
    <row r="1175" ht="13" hidden="1" customHeight="1" spans="1:7">
      <c r="A1175" s="77" t="s">
        <v>4630</v>
      </c>
      <c r="B1175" s="132">
        <v>1</v>
      </c>
      <c r="C1175" s="79" t="s">
        <v>22</v>
      </c>
      <c r="D1175" s="80">
        <v>16</v>
      </c>
      <c r="E1175" s="79" t="s">
        <v>4631</v>
      </c>
      <c r="F1175" s="81"/>
      <c r="G1175" s="82"/>
    </row>
    <row r="1176" ht="13" hidden="1" customHeight="1" spans="1:7">
      <c r="A1176" s="77" t="s">
        <v>4632</v>
      </c>
      <c r="B1176" s="132">
        <v>1</v>
      </c>
      <c r="C1176" s="79" t="s">
        <v>22</v>
      </c>
      <c r="D1176" s="80">
        <v>16</v>
      </c>
      <c r="E1176" s="79" t="s">
        <v>4633</v>
      </c>
      <c r="F1176" s="81"/>
      <c r="G1176" s="82"/>
    </row>
    <row r="1177" ht="13" hidden="1" customHeight="1" spans="1:7">
      <c r="A1177" s="77" t="s">
        <v>4634</v>
      </c>
      <c r="B1177" s="132">
        <v>1</v>
      </c>
      <c r="C1177" s="79" t="s">
        <v>22</v>
      </c>
      <c r="D1177" s="80">
        <v>16</v>
      </c>
      <c r="E1177" s="79" t="s">
        <v>4635</v>
      </c>
      <c r="F1177" s="81"/>
      <c r="G1177" s="82"/>
    </row>
    <row r="1178" ht="13" hidden="1" customHeight="1" spans="1:7">
      <c r="A1178" s="77" t="s">
        <v>4636</v>
      </c>
      <c r="B1178" s="132">
        <v>1</v>
      </c>
      <c r="C1178" s="79" t="s">
        <v>22</v>
      </c>
      <c r="D1178" s="80">
        <v>16</v>
      </c>
      <c r="E1178" s="79" t="s">
        <v>4637</v>
      </c>
      <c r="F1178" s="81"/>
      <c r="G1178" s="82"/>
    </row>
    <row r="1179" ht="13" hidden="1" customHeight="1" spans="1:7">
      <c r="A1179" s="77" t="s">
        <v>4638</v>
      </c>
      <c r="B1179" s="132">
        <v>1</v>
      </c>
      <c r="C1179" s="79" t="s">
        <v>22</v>
      </c>
      <c r="D1179" s="80">
        <v>16</v>
      </c>
      <c r="E1179" s="79" t="s">
        <v>4639</v>
      </c>
      <c r="F1179" s="81"/>
      <c r="G1179" s="82"/>
    </row>
    <row r="1180" ht="13" hidden="1" customHeight="1" spans="1:7">
      <c r="A1180" s="77" t="s">
        <v>4640</v>
      </c>
      <c r="B1180" s="132">
        <v>1</v>
      </c>
      <c r="C1180" s="79" t="s">
        <v>22</v>
      </c>
      <c r="D1180" s="80">
        <v>16</v>
      </c>
      <c r="E1180" s="79" t="s">
        <v>4641</v>
      </c>
      <c r="F1180" s="81"/>
      <c r="G1180" s="82"/>
    </row>
    <row r="1181" ht="13" hidden="1" customHeight="1" spans="1:7">
      <c r="A1181" s="77" t="s">
        <v>4642</v>
      </c>
      <c r="B1181" s="132">
        <v>1</v>
      </c>
      <c r="C1181" s="79" t="s">
        <v>22</v>
      </c>
      <c r="D1181" s="80">
        <v>16</v>
      </c>
      <c r="E1181" s="79" t="s">
        <v>4643</v>
      </c>
      <c r="F1181" s="81"/>
      <c r="G1181" s="82"/>
    </row>
    <row r="1182" ht="13" hidden="1" customHeight="1" spans="1:7">
      <c r="A1182" s="77" t="s">
        <v>4644</v>
      </c>
      <c r="B1182" s="132">
        <v>1</v>
      </c>
      <c r="C1182" s="79" t="s">
        <v>22</v>
      </c>
      <c r="D1182" s="80">
        <v>16</v>
      </c>
      <c r="E1182" s="79" t="s">
        <v>4645</v>
      </c>
      <c r="F1182" s="81"/>
      <c r="G1182" s="82"/>
    </row>
    <row r="1183" ht="13" hidden="1" customHeight="1" spans="1:7">
      <c r="A1183" s="77" t="s">
        <v>4646</v>
      </c>
      <c r="B1183" s="132">
        <v>1</v>
      </c>
      <c r="C1183" s="79" t="s">
        <v>22</v>
      </c>
      <c r="D1183" s="80">
        <v>16</v>
      </c>
      <c r="E1183" s="79" t="s">
        <v>4647</v>
      </c>
      <c r="F1183" s="81"/>
      <c r="G1183" s="82"/>
    </row>
    <row r="1184" ht="13" hidden="1" customHeight="1" spans="1:7">
      <c r="A1184" s="77" t="s">
        <v>4648</v>
      </c>
      <c r="B1184" s="132">
        <v>1</v>
      </c>
      <c r="C1184" s="79" t="s">
        <v>22</v>
      </c>
      <c r="D1184" s="80">
        <v>16</v>
      </c>
      <c r="E1184" s="79" t="s">
        <v>4649</v>
      </c>
      <c r="F1184" s="81"/>
      <c r="G1184" s="82"/>
    </row>
    <row r="1185" ht="13" hidden="1" customHeight="1" spans="1:7">
      <c r="A1185" s="77" t="s">
        <v>4650</v>
      </c>
      <c r="B1185" s="132">
        <v>1</v>
      </c>
      <c r="C1185" s="79" t="s">
        <v>22</v>
      </c>
      <c r="D1185" s="80">
        <v>16</v>
      </c>
      <c r="E1185" s="79" t="s">
        <v>4651</v>
      </c>
      <c r="F1185" s="81"/>
      <c r="G1185" s="82"/>
    </row>
    <row r="1186" ht="13" hidden="1" customHeight="1" spans="1:7">
      <c r="A1186" s="77" t="s">
        <v>4652</v>
      </c>
      <c r="B1186" s="132">
        <v>1</v>
      </c>
      <c r="C1186" s="79" t="s">
        <v>22</v>
      </c>
      <c r="D1186" s="80">
        <v>16</v>
      </c>
      <c r="E1186" s="79" t="s">
        <v>4653</v>
      </c>
      <c r="F1186" s="81"/>
      <c r="G1186" s="82"/>
    </row>
    <row r="1187" ht="13" hidden="1" customHeight="1" spans="1:7">
      <c r="A1187" s="77" t="s">
        <v>4654</v>
      </c>
      <c r="B1187" s="132">
        <v>1</v>
      </c>
      <c r="C1187" s="79" t="s">
        <v>22</v>
      </c>
      <c r="D1187" s="80">
        <v>16</v>
      </c>
      <c r="E1187" s="79" t="s">
        <v>4655</v>
      </c>
      <c r="F1187" s="81"/>
      <c r="G1187" s="82"/>
    </row>
    <row r="1188" ht="13" hidden="1" customHeight="1" spans="1:7">
      <c r="A1188" s="77" t="s">
        <v>4656</v>
      </c>
      <c r="B1188" s="132">
        <v>1</v>
      </c>
      <c r="C1188" s="79" t="s">
        <v>22</v>
      </c>
      <c r="D1188" s="80">
        <v>16</v>
      </c>
      <c r="E1188" s="79" t="s">
        <v>4657</v>
      </c>
      <c r="F1188" s="81"/>
      <c r="G1188" s="82"/>
    </row>
    <row r="1189" ht="13" hidden="1" customHeight="1" spans="1:7">
      <c r="A1189" s="77" t="s">
        <v>4658</v>
      </c>
      <c r="B1189" s="132">
        <v>1</v>
      </c>
      <c r="C1189" s="79" t="s">
        <v>22</v>
      </c>
      <c r="D1189" s="80">
        <v>16</v>
      </c>
      <c r="E1189" s="79" t="s">
        <v>4659</v>
      </c>
      <c r="F1189" s="81"/>
      <c r="G1189" s="82"/>
    </row>
    <row r="1190" ht="13" hidden="1" customHeight="1" spans="1:7">
      <c r="A1190" s="77" t="s">
        <v>4660</v>
      </c>
      <c r="B1190" s="132">
        <v>1</v>
      </c>
      <c r="C1190" s="79" t="s">
        <v>22</v>
      </c>
      <c r="D1190" s="80">
        <v>16</v>
      </c>
      <c r="E1190" s="79" t="s">
        <v>4661</v>
      </c>
      <c r="F1190" s="81"/>
      <c r="G1190" s="82"/>
    </row>
    <row r="1191" ht="13" hidden="1" customHeight="1" spans="1:7">
      <c r="A1191" s="77" t="s">
        <v>4662</v>
      </c>
      <c r="B1191" s="132">
        <v>1</v>
      </c>
      <c r="C1191" s="79" t="s">
        <v>22</v>
      </c>
      <c r="D1191" s="80">
        <v>16</v>
      </c>
      <c r="E1191" s="79" t="s">
        <v>4663</v>
      </c>
      <c r="F1191" s="81"/>
      <c r="G1191" s="82"/>
    </row>
    <row r="1192" ht="13" hidden="1" customHeight="1" spans="1:7">
      <c r="A1192" s="77" t="s">
        <v>4664</v>
      </c>
      <c r="B1192" s="132">
        <v>1</v>
      </c>
      <c r="C1192" s="79" t="s">
        <v>22</v>
      </c>
      <c r="D1192" s="80">
        <v>16</v>
      </c>
      <c r="E1192" s="79" t="s">
        <v>4665</v>
      </c>
      <c r="F1192" s="81"/>
      <c r="G1192" s="82"/>
    </row>
    <row r="1193" ht="13" hidden="1" customHeight="1" spans="1:7">
      <c r="A1193" s="77" t="s">
        <v>4666</v>
      </c>
      <c r="B1193" s="132">
        <v>1</v>
      </c>
      <c r="C1193" s="79" t="s">
        <v>22</v>
      </c>
      <c r="D1193" s="80">
        <v>16</v>
      </c>
      <c r="E1193" s="79" t="s">
        <v>4667</v>
      </c>
      <c r="F1193" s="81"/>
      <c r="G1193" s="82"/>
    </row>
    <row r="1194" ht="13" hidden="1" customHeight="1" spans="1:7">
      <c r="A1194" s="77" t="s">
        <v>4668</v>
      </c>
      <c r="B1194" s="132">
        <v>1</v>
      </c>
      <c r="C1194" s="79" t="s">
        <v>22</v>
      </c>
      <c r="D1194" s="80">
        <v>16</v>
      </c>
      <c r="E1194" s="79" t="s">
        <v>4669</v>
      </c>
      <c r="F1194" s="81"/>
      <c r="G1194" s="82"/>
    </row>
    <row r="1195" ht="13" hidden="1" customHeight="1" spans="1:7">
      <c r="A1195" s="77" t="s">
        <v>4670</v>
      </c>
      <c r="B1195" s="132">
        <v>1</v>
      </c>
      <c r="C1195" s="79" t="s">
        <v>22</v>
      </c>
      <c r="D1195" s="80">
        <v>16</v>
      </c>
      <c r="E1195" s="79" t="s">
        <v>4671</v>
      </c>
      <c r="F1195" s="81"/>
      <c r="G1195" s="82"/>
    </row>
    <row r="1196" ht="13" hidden="1" customHeight="1" spans="1:7">
      <c r="A1196" s="77" t="s">
        <v>4672</v>
      </c>
      <c r="B1196" s="132">
        <v>1</v>
      </c>
      <c r="C1196" s="79" t="s">
        <v>22</v>
      </c>
      <c r="D1196" s="80">
        <v>16</v>
      </c>
      <c r="E1196" s="79" t="s">
        <v>4673</v>
      </c>
      <c r="F1196" s="81"/>
      <c r="G1196" s="82"/>
    </row>
    <row r="1197" ht="13" hidden="1" customHeight="1" spans="1:7">
      <c r="A1197" s="77" t="s">
        <v>4674</v>
      </c>
      <c r="B1197" s="132">
        <v>1</v>
      </c>
      <c r="C1197" s="79" t="s">
        <v>22</v>
      </c>
      <c r="D1197" s="80">
        <v>16</v>
      </c>
      <c r="E1197" s="79" t="s">
        <v>4675</v>
      </c>
      <c r="F1197" s="81"/>
      <c r="G1197" s="82"/>
    </row>
    <row r="1198" ht="13" hidden="1" customHeight="1" spans="1:7">
      <c r="A1198" s="77" t="s">
        <v>4676</v>
      </c>
      <c r="B1198" s="132">
        <v>1</v>
      </c>
      <c r="C1198" s="79" t="s">
        <v>22</v>
      </c>
      <c r="D1198" s="80">
        <v>16</v>
      </c>
      <c r="E1198" s="79" t="s">
        <v>4677</v>
      </c>
      <c r="F1198" s="81"/>
      <c r="G1198" s="82"/>
    </row>
    <row r="1199" ht="13" hidden="1" customHeight="1" spans="1:7">
      <c r="A1199" s="77" t="s">
        <v>4678</v>
      </c>
      <c r="B1199" s="132">
        <v>1</v>
      </c>
      <c r="C1199" s="79" t="s">
        <v>22</v>
      </c>
      <c r="D1199" s="80">
        <v>16</v>
      </c>
      <c r="E1199" s="79" t="s">
        <v>4679</v>
      </c>
      <c r="F1199" s="81"/>
      <c r="G1199" s="82"/>
    </row>
    <row r="1200" ht="13" hidden="1" customHeight="1" spans="1:7">
      <c r="A1200" s="77" t="s">
        <v>4680</v>
      </c>
      <c r="B1200" s="132">
        <v>1</v>
      </c>
      <c r="C1200" s="79" t="s">
        <v>22</v>
      </c>
      <c r="D1200" s="80">
        <v>16</v>
      </c>
      <c r="E1200" s="79" t="s">
        <v>4681</v>
      </c>
      <c r="F1200" s="81"/>
      <c r="G1200" s="82"/>
    </row>
    <row r="1201" ht="13" hidden="1" customHeight="1" spans="1:7">
      <c r="A1201" s="77" t="s">
        <v>4682</v>
      </c>
      <c r="B1201" s="132">
        <v>1</v>
      </c>
      <c r="C1201" s="79" t="s">
        <v>22</v>
      </c>
      <c r="D1201" s="80">
        <v>16</v>
      </c>
      <c r="E1201" s="79" t="s">
        <v>4683</v>
      </c>
      <c r="F1201" s="81"/>
      <c r="G1201" s="82"/>
    </row>
    <row r="1202" ht="13" hidden="1" customHeight="1" spans="1:7">
      <c r="A1202" s="77" t="s">
        <v>4684</v>
      </c>
      <c r="B1202" s="132">
        <v>1</v>
      </c>
      <c r="C1202" s="79" t="s">
        <v>22</v>
      </c>
      <c r="D1202" s="80">
        <v>16</v>
      </c>
      <c r="E1202" s="79" t="s">
        <v>4685</v>
      </c>
      <c r="F1202" s="81"/>
      <c r="G1202" s="82"/>
    </row>
    <row r="1203" ht="13" hidden="1" customHeight="1" spans="1:7">
      <c r="A1203" s="77" t="s">
        <v>4686</v>
      </c>
      <c r="B1203" s="132">
        <v>1</v>
      </c>
      <c r="C1203" s="79" t="s">
        <v>22</v>
      </c>
      <c r="D1203" s="80">
        <v>16</v>
      </c>
      <c r="E1203" s="79" t="s">
        <v>4687</v>
      </c>
      <c r="F1203" s="81"/>
      <c r="G1203" s="82"/>
    </row>
    <row r="1204" ht="13" hidden="1" customHeight="1" spans="1:7">
      <c r="A1204" s="77" t="s">
        <v>4688</v>
      </c>
      <c r="B1204" s="132">
        <v>1</v>
      </c>
      <c r="C1204" s="79" t="s">
        <v>22</v>
      </c>
      <c r="D1204" s="80">
        <v>16</v>
      </c>
      <c r="E1204" s="79" t="s">
        <v>4689</v>
      </c>
      <c r="F1204" s="81"/>
      <c r="G1204" s="82"/>
    </row>
    <row r="1205" ht="13" hidden="1" customHeight="1" spans="1:7">
      <c r="A1205" s="77" t="s">
        <v>4690</v>
      </c>
      <c r="B1205" s="132">
        <v>1</v>
      </c>
      <c r="C1205" s="79" t="s">
        <v>22</v>
      </c>
      <c r="D1205" s="80">
        <v>16</v>
      </c>
      <c r="E1205" s="79" t="s">
        <v>4691</v>
      </c>
      <c r="F1205" s="81"/>
      <c r="G1205" s="82"/>
    </row>
    <row r="1206" ht="13" hidden="1" customHeight="1" spans="1:7">
      <c r="A1206" s="77" t="s">
        <v>4692</v>
      </c>
      <c r="B1206" s="132">
        <v>1</v>
      </c>
      <c r="C1206" s="79" t="s">
        <v>22</v>
      </c>
      <c r="D1206" s="80">
        <v>16</v>
      </c>
      <c r="E1206" s="79" t="s">
        <v>4693</v>
      </c>
      <c r="F1206" s="81"/>
      <c r="G1206" s="82"/>
    </row>
    <row r="1207" ht="13" hidden="1" customHeight="1" spans="1:7">
      <c r="A1207" s="77" t="s">
        <v>4694</v>
      </c>
      <c r="B1207" s="132">
        <v>1</v>
      </c>
      <c r="C1207" s="79" t="s">
        <v>22</v>
      </c>
      <c r="D1207" s="80">
        <v>16</v>
      </c>
      <c r="E1207" s="79" t="s">
        <v>4695</v>
      </c>
      <c r="F1207" s="81"/>
      <c r="G1207" s="82"/>
    </row>
    <row r="1208" ht="13" hidden="1" customHeight="1" spans="1:7">
      <c r="A1208" s="77" t="s">
        <v>4696</v>
      </c>
      <c r="B1208" s="132">
        <v>1</v>
      </c>
      <c r="C1208" s="79" t="s">
        <v>22</v>
      </c>
      <c r="D1208" s="80">
        <v>16</v>
      </c>
      <c r="E1208" s="79" t="s">
        <v>4697</v>
      </c>
      <c r="F1208" s="81"/>
      <c r="G1208" s="82"/>
    </row>
    <row r="1209" ht="13" hidden="1" customHeight="1" spans="1:7">
      <c r="A1209" s="77" t="s">
        <v>4698</v>
      </c>
      <c r="B1209" s="132">
        <v>1</v>
      </c>
      <c r="C1209" s="79" t="s">
        <v>22</v>
      </c>
      <c r="D1209" s="80">
        <v>16</v>
      </c>
      <c r="E1209" s="79" t="s">
        <v>4699</v>
      </c>
      <c r="F1209" s="81"/>
      <c r="G1209" s="82"/>
    </row>
    <row r="1210" ht="13" hidden="1" customHeight="1" spans="1:7">
      <c r="A1210" s="77" t="s">
        <v>4700</v>
      </c>
      <c r="B1210" s="132">
        <v>1</v>
      </c>
      <c r="C1210" s="79" t="s">
        <v>22</v>
      </c>
      <c r="D1210" s="80">
        <v>16</v>
      </c>
      <c r="E1210" s="79" t="s">
        <v>4701</v>
      </c>
      <c r="F1210" s="81"/>
      <c r="G1210" s="82"/>
    </row>
    <row r="1211" ht="13" hidden="1" customHeight="1" spans="1:7">
      <c r="A1211" s="77" t="s">
        <v>4702</v>
      </c>
      <c r="B1211" s="132">
        <v>1</v>
      </c>
      <c r="C1211" s="79" t="s">
        <v>22</v>
      </c>
      <c r="D1211" s="80">
        <v>16</v>
      </c>
      <c r="E1211" s="79" t="s">
        <v>4703</v>
      </c>
      <c r="F1211" s="81"/>
      <c r="G1211" s="82"/>
    </row>
    <row r="1212" ht="13" hidden="1" customHeight="1" spans="1:7">
      <c r="A1212" s="77" t="s">
        <v>4704</v>
      </c>
      <c r="B1212" s="132">
        <v>1</v>
      </c>
      <c r="C1212" s="79" t="s">
        <v>22</v>
      </c>
      <c r="D1212" s="80">
        <v>16</v>
      </c>
      <c r="E1212" s="79" t="s">
        <v>4705</v>
      </c>
      <c r="F1212" s="81"/>
      <c r="G1212" s="82"/>
    </row>
    <row r="1213" ht="13" hidden="1" customHeight="1" spans="1:7">
      <c r="A1213" s="77" t="s">
        <v>4706</v>
      </c>
      <c r="B1213" s="132">
        <v>1</v>
      </c>
      <c r="C1213" s="79" t="s">
        <v>22</v>
      </c>
      <c r="D1213" s="80">
        <v>16</v>
      </c>
      <c r="E1213" s="79" t="s">
        <v>4707</v>
      </c>
      <c r="F1213" s="81"/>
      <c r="G1213" s="82"/>
    </row>
    <row r="1214" ht="13" hidden="1" customHeight="1" spans="1:7">
      <c r="A1214" s="77" t="s">
        <v>4708</v>
      </c>
      <c r="B1214" s="132">
        <v>1</v>
      </c>
      <c r="C1214" s="79" t="s">
        <v>22</v>
      </c>
      <c r="D1214" s="80">
        <v>16</v>
      </c>
      <c r="E1214" s="79" t="s">
        <v>4709</v>
      </c>
      <c r="F1214" s="81"/>
      <c r="G1214" s="82"/>
    </row>
    <row r="1215" ht="13" hidden="1" customHeight="1" spans="1:7">
      <c r="A1215" s="77" t="s">
        <v>4710</v>
      </c>
      <c r="B1215" s="132">
        <v>1</v>
      </c>
      <c r="C1215" s="79" t="s">
        <v>22</v>
      </c>
      <c r="D1215" s="80">
        <v>16</v>
      </c>
      <c r="E1215" s="79" t="s">
        <v>4711</v>
      </c>
      <c r="F1215" s="81"/>
      <c r="G1215" s="82"/>
    </row>
    <row r="1216" ht="13" hidden="1" customHeight="1" spans="1:7">
      <c r="A1216" s="77" t="s">
        <v>4712</v>
      </c>
      <c r="B1216" s="132">
        <v>1</v>
      </c>
      <c r="C1216" s="79" t="s">
        <v>22</v>
      </c>
      <c r="D1216" s="80">
        <v>16</v>
      </c>
      <c r="E1216" s="79" t="s">
        <v>4713</v>
      </c>
      <c r="F1216" s="81"/>
      <c r="G1216" s="82"/>
    </row>
    <row r="1217" ht="13" hidden="1" customHeight="1" spans="1:7">
      <c r="A1217" s="77" t="s">
        <v>4714</v>
      </c>
      <c r="B1217" s="132">
        <v>1</v>
      </c>
      <c r="C1217" s="79" t="s">
        <v>22</v>
      </c>
      <c r="D1217" s="80">
        <v>16</v>
      </c>
      <c r="E1217" s="79" t="s">
        <v>4715</v>
      </c>
      <c r="F1217" s="81"/>
      <c r="G1217" s="82"/>
    </row>
    <row r="1218" ht="13" hidden="1" customHeight="1" spans="1:7">
      <c r="A1218" s="77" t="s">
        <v>4716</v>
      </c>
      <c r="B1218" s="132">
        <v>1</v>
      </c>
      <c r="C1218" s="79" t="s">
        <v>22</v>
      </c>
      <c r="D1218" s="80">
        <v>16</v>
      </c>
      <c r="E1218" s="79" t="s">
        <v>4717</v>
      </c>
      <c r="F1218" s="81"/>
      <c r="G1218" s="82"/>
    </row>
    <row r="1219" ht="13" hidden="1" customHeight="1" spans="1:7">
      <c r="A1219" s="77" t="s">
        <v>4718</v>
      </c>
      <c r="B1219" s="132">
        <v>1</v>
      </c>
      <c r="C1219" s="79" t="s">
        <v>22</v>
      </c>
      <c r="D1219" s="80">
        <v>16</v>
      </c>
      <c r="E1219" s="79" t="s">
        <v>4719</v>
      </c>
      <c r="F1219" s="81"/>
      <c r="G1219" s="82"/>
    </row>
    <row r="1220" spans="1:7">
      <c r="A1220" s="137" t="s">
        <v>4720</v>
      </c>
      <c r="B1220" s="137"/>
      <c r="C1220" s="137"/>
      <c r="D1220" s="138"/>
      <c r="E1220" s="137"/>
      <c r="F1220" s="137"/>
      <c r="G1220" s="139"/>
    </row>
    <row r="1221" spans="1:10">
      <c r="A1221" s="99" t="s">
        <v>4721</v>
      </c>
      <c r="B1221" s="99">
        <v>1</v>
      </c>
      <c r="C1221" s="68" t="s">
        <v>22</v>
      </c>
      <c r="D1221" s="69">
        <v>16</v>
      </c>
      <c r="E1221" s="71" t="s">
        <v>4722</v>
      </c>
      <c r="F1221" s="70" t="s">
        <v>4723</v>
      </c>
      <c r="G1221" s="71" t="s">
        <v>469</v>
      </c>
      <c r="H1221" s="185"/>
      <c r="I1221" s="186" t="s">
        <v>4724</v>
      </c>
      <c r="J1221" s="187">
        <v>39168</v>
      </c>
    </row>
    <row r="1222" spans="1:10">
      <c r="A1222" s="99" t="s">
        <v>4725</v>
      </c>
      <c r="B1222" s="99">
        <v>1</v>
      </c>
      <c r="C1222" s="68" t="s">
        <v>22</v>
      </c>
      <c r="D1222" s="69">
        <v>16</v>
      </c>
      <c r="E1222" s="71" t="s">
        <v>4726</v>
      </c>
      <c r="F1222" s="70" t="s">
        <v>4723</v>
      </c>
      <c r="G1222" s="71" t="s">
        <v>469</v>
      </c>
      <c r="H1222" s="185"/>
      <c r="I1222" s="188"/>
      <c r="J1222" s="187">
        <v>39169</v>
      </c>
    </row>
    <row r="1223" spans="1:10">
      <c r="A1223" s="99" t="s">
        <v>4727</v>
      </c>
      <c r="B1223" s="99">
        <v>1</v>
      </c>
      <c r="C1223" s="68" t="s">
        <v>22</v>
      </c>
      <c r="D1223" s="69">
        <v>16</v>
      </c>
      <c r="E1223" s="71" t="s">
        <v>4728</v>
      </c>
      <c r="F1223" s="70" t="s">
        <v>4723</v>
      </c>
      <c r="G1223" s="71" t="s">
        <v>469</v>
      </c>
      <c r="H1223" s="185"/>
      <c r="I1223" s="188"/>
      <c r="J1223" s="187">
        <v>39170</v>
      </c>
    </row>
    <row r="1224" spans="1:10">
      <c r="A1224" s="99" t="s">
        <v>4729</v>
      </c>
      <c r="B1224" s="99">
        <v>1</v>
      </c>
      <c r="C1224" s="68" t="s">
        <v>22</v>
      </c>
      <c r="D1224" s="69">
        <v>16</v>
      </c>
      <c r="E1224" s="71" t="s">
        <v>4730</v>
      </c>
      <c r="F1224" s="70" t="s">
        <v>4731</v>
      </c>
      <c r="G1224" s="71" t="s">
        <v>469</v>
      </c>
      <c r="H1224" s="185"/>
      <c r="I1224" s="188"/>
      <c r="J1224" s="187">
        <v>39171</v>
      </c>
    </row>
    <row r="1225" spans="1:10">
      <c r="A1225" s="99" t="s">
        <v>4732</v>
      </c>
      <c r="B1225" s="99">
        <v>1</v>
      </c>
      <c r="C1225" s="68" t="s">
        <v>22</v>
      </c>
      <c r="D1225" s="69">
        <v>16</v>
      </c>
      <c r="E1225" s="71" t="s">
        <v>4733</v>
      </c>
      <c r="F1225" s="70" t="s">
        <v>4731</v>
      </c>
      <c r="G1225" s="71" t="s">
        <v>469</v>
      </c>
      <c r="H1225" s="185"/>
      <c r="I1225" s="188"/>
      <c r="J1225" s="187">
        <v>39172</v>
      </c>
    </row>
    <row r="1226" spans="1:10">
      <c r="A1226" s="99" t="s">
        <v>4734</v>
      </c>
      <c r="B1226" s="99">
        <v>1</v>
      </c>
      <c r="C1226" s="68" t="s">
        <v>22</v>
      </c>
      <c r="D1226" s="69">
        <v>16</v>
      </c>
      <c r="E1226" s="71" t="s">
        <v>4735</v>
      </c>
      <c r="F1226" s="70" t="s">
        <v>4731</v>
      </c>
      <c r="G1226" s="71" t="s">
        <v>469</v>
      </c>
      <c r="H1226" s="185"/>
      <c r="I1226" s="188"/>
      <c r="J1226" s="187">
        <v>39173</v>
      </c>
    </row>
    <row r="1227" spans="1:10">
      <c r="A1227" s="99" t="s">
        <v>4736</v>
      </c>
      <c r="B1227" s="99">
        <v>1</v>
      </c>
      <c r="C1227" s="68" t="s">
        <v>22</v>
      </c>
      <c r="D1227" s="69">
        <v>16</v>
      </c>
      <c r="E1227" s="71" t="s">
        <v>4737</v>
      </c>
      <c r="F1227" s="70" t="s">
        <v>4723</v>
      </c>
      <c r="G1227" s="71" t="s">
        <v>469</v>
      </c>
      <c r="H1227" s="185"/>
      <c r="I1227" s="188"/>
      <c r="J1227" s="187">
        <v>39174</v>
      </c>
    </row>
    <row r="1228" spans="1:10">
      <c r="A1228" s="99" t="s">
        <v>4738</v>
      </c>
      <c r="B1228" s="99">
        <v>1</v>
      </c>
      <c r="C1228" s="68" t="s">
        <v>22</v>
      </c>
      <c r="D1228" s="69">
        <v>16</v>
      </c>
      <c r="E1228" s="71" t="s">
        <v>4739</v>
      </c>
      <c r="F1228" s="70" t="s">
        <v>4723</v>
      </c>
      <c r="G1228" s="71" t="s">
        <v>469</v>
      </c>
      <c r="H1228" s="185"/>
      <c r="I1228" s="188"/>
      <c r="J1228" s="187">
        <v>39175</v>
      </c>
    </row>
    <row r="1229" spans="1:10">
      <c r="A1229" s="99" t="s">
        <v>4740</v>
      </c>
      <c r="B1229" s="99">
        <v>1</v>
      </c>
      <c r="C1229" s="68" t="s">
        <v>22</v>
      </c>
      <c r="D1229" s="69">
        <v>16</v>
      </c>
      <c r="E1229" s="71" t="s">
        <v>4741</v>
      </c>
      <c r="F1229" s="70" t="s">
        <v>4723</v>
      </c>
      <c r="G1229" s="71" t="s">
        <v>469</v>
      </c>
      <c r="H1229" s="185"/>
      <c r="I1229" s="188"/>
      <c r="J1229" s="187">
        <v>39176</v>
      </c>
    </row>
    <row r="1230" spans="1:10">
      <c r="A1230" s="99" t="s">
        <v>4742</v>
      </c>
      <c r="B1230" s="99">
        <v>1</v>
      </c>
      <c r="C1230" s="68" t="s">
        <v>22</v>
      </c>
      <c r="D1230" s="69">
        <v>16</v>
      </c>
      <c r="E1230" s="71" t="s">
        <v>4743</v>
      </c>
      <c r="F1230" s="70" t="s">
        <v>4723</v>
      </c>
      <c r="G1230" s="71" t="s">
        <v>469</v>
      </c>
      <c r="H1230" s="185"/>
      <c r="I1230" s="188"/>
      <c r="J1230" s="187">
        <v>39177</v>
      </c>
    </row>
    <row r="1231" spans="1:10">
      <c r="A1231" s="99" t="s">
        <v>4744</v>
      </c>
      <c r="B1231" s="99">
        <v>1</v>
      </c>
      <c r="C1231" s="68" t="s">
        <v>22</v>
      </c>
      <c r="D1231" s="69">
        <v>16</v>
      </c>
      <c r="E1231" s="71" t="s">
        <v>4745</v>
      </c>
      <c r="F1231" s="70" t="s">
        <v>4723</v>
      </c>
      <c r="G1231" s="71" t="s">
        <v>469</v>
      </c>
      <c r="H1231" s="185"/>
      <c r="I1231" s="188"/>
      <c r="J1231" s="187">
        <v>39178</v>
      </c>
    </row>
    <row r="1232" spans="1:10">
      <c r="A1232" s="99" t="s">
        <v>4746</v>
      </c>
      <c r="B1232" s="99">
        <v>1</v>
      </c>
      <c r="C1232" s="68" t="s">
        <v>22</v>
      </c>
      <c r="D1232" s="69">
        <v>16</v>
      </c>
      <c r="E1232" s="71" t="s">
        <v>4747</v>
      </c>
      <c r="F1232" s="70" t="s">
        <v>4723</v>
      </c>
      <c r="G1232" s="71" t="s">
        <v>469</v>
      </c>
      <c r="H1232" s="185"/>
      <c r="I1232" s="188"/>
      <c r="J1232" s="187">
        <v>39179</v>
      </c>
    </row>
    <row r="1233" spans="1:10">
      <c r="A1233" s="99" t="s">
        <v>4748</v>
      </c>
      <c r="B1233" s="99">
        <v>1</v>
      </c>
      <c r="C1233" s="68" t="s">
        <v>22</v>
      </c>
      <c r="D1233" s="69">
        <v>16</v>
      </c>
      <c r="E1233" s="71" t="s">
        <v>4749</v>
      </c>
      <c r="F1233" s="70" t="s">
        <v>4723</v>
      </c>
      <c r="G1233" s="71" t="s">
        <v>469</v>
      </c>
      <c r="H1233" s="185"/>
      <c r="I1233" s="188"/>
      <c r="J1233" s="187">
        <v>39180</v>
      </c>
    </row>
    <row r="1234" spans="1:10">
      <c r="A1234" s="99" t="s">
        <v>4750</v>
      </c>
      <c r="B1234" s="99">
        <v>1</v>
      </c>
      <c r="C1234" s="68" t="s">
        <v>22</v>
      </c>
      <c r="D1234" s="69">
        <v>16</v>
      </c>
      <c r="E1234" s="71" t="s">
        <v>4751</v>
      </c>
      <c r="F1234" s="70" t="s">
        <v>4723</v>
      </c>
      <c r="G1234" s="71" t="s">
        <v>469</v>
      </c>
      <c r="H1234" s="185"/>
      <c r="I1234" s="188"/>
      <c r="J1234" s="187">
        <v>39181</v>
      </c>
    </row>
    <row r="1235" spans="1:10">
      <c r="A1235" s="99" t="s">
        <v>4752</v>
      </c>
      <c r="B1235" s="99">
        <v>1</v>
      </c>
      <c r="C1235" s="68" t="s">
        <v>22</v>
      </c>
      <c r="D1235" s="69">
        <v>16</v>
      </c>
      <c r="E1235" s="71" t="s">
        <v>4753</v>
      </c>
      <c r="F1235" s="70" t="s">
        <v>4723</v>
      </c>
      <c r="G1235" s="71" t="s">
        <v>469</v>
      </c>
      <c r="H1235" s="185"/>
      <c r="I1235" s="188"/>
      <c r="J1235" s="187">
        <v>39182</v>
      </c>
    </row>
    <row r="1236" spans="1:10">
      <c r="A1236" s="99" t="s">
        <v>4754</v>
      </c>
      <c r="B1236" s="99">
        <v>1</v>
      </c>
      <c r="C1236" s="68" t="s">
        <v>22</v>
      </c>
      <c r="D1236" s="69">
        <v>16</v>
      </c>
      <c r="E1236" s="71" t="s">
        <v>4755</v>
      </c>
      <c r="F1236" s="70" t="s">
        <v>4723</v>
      </c>
      <c r="G1236" s="71" t="s">
        <v>469</v>
      </c>
      <c r="H1236" s="185"/>
      <c r="I1236" s="188"/>
      <c r="J1236" s="187">
        <v>39183</v>
      </c>
    </row>
    <row r="1237" spans="1:10">
      <c r="A1237" s="99" t="s">
        <v>4756</v>
      </c>
      <c r="B1237" s="99">
        <v>1</v>
      </c>
      <c r="C1237" s="68" t="s">
        <v>22</v>
      </c>
      <c r="D1237" s="69">
        <v>16</v>
      </c>
      <c r="E1237" s="71" t="s">
        <v>4757</v>
      </c>
      <c r="F1237" s="70" t="s">
        <v>4723</v>
      </c>
      <c r="G1237" s="71" t="s">
        <v>469</v>
      </c>
      <c r="H1237" s="185"/>
      <c r="I1237" s="188"/>
      <c r="J1237" s="187">
        <v>39184</v>
      </c>
    </row>
    <row r="1238" spans="1:10">
      <c r="A1238" s="99" t="s">
        <v>4758</v>
      </c>
      <c r="B1238" s="99">
        <v>1</v>
      </c>
      <c r="C1238" s="68" t="s">
        <v>22</v>
      </c>
      <c r="D1238" s="69">
        <v>16</v>
      </c>
      <c r="E1238" s="71" t="s">
        <v>4759</v>
      </c>
      <c r="F1238" s="70" t="s">
        <v>4723</v>
      </c>
      <c r="G1238" s="71" t="s">
        <v>469</v>
      </c>
      <c r="H1238" s="185"/>
      <c r="I1238" s="188"/>
      <c r="J1238" s="187">
        <v>39185</v>
      </c>
    </row>
    <row r="1239" spans="1:10">
      <c r="A1239" s="99" t="s">
        <v>4760</v>
      </c>
      <c r="B1239" s="99">
        <v>1</v>
      </c>
      <c r="C1239" s="68" t="s">
        <v>22</v>
      </c>
      <c r="D1239" s="69">
        <v>16</v>
      </c>
      <c r="E1239" s="71" t="s">
        <v>4761</v>
      </c>
      <c r="F1239" s="70" t="s">
        <v>4723</v>
      </c>
      <c r="G1239" s="71" t="s">
        <v>469</v>
      </c>
      <c r="H1239" s="185"/>
      <c r="I1239" s="188"/>
      <c r="J1239" s="187">
        <v>39186</v>
      </c>
    </row>
    <row r="1240" spans="1:10">
      <c r="A1240" s="99" t="s">
        <v>4762</v>
      </c>
      <c r="B1240" s="99">
        <v>1</v>
      </c>
      <c r="C1240" s="68" t="s">
        <v>22</v>
      </c>
      <c r="D1240" s="69">
        <v>16</v>
      </c>
      <c r="E1240" s="71" t="s">
        <v>4763</v>
      </c>
      <c r="F1240" s="70" t="s">
        <v>4723</v>
      </c>
      <c r="G1240" s="71" t="s">
        <v>469</v>
      </c>
      <c r="H1240" s="185"/>
      <c r="I1240" s="188"/>
      <c r="J1240" s="187">
        <v>39187</v>
      </c>
    </row>
    <row r="1241" spans="1:10">
      <c r="A1241" s="99" t="s">
        <v>4764</v>
      </c>
      <c r="B1241" s="99">
        <v>1</v>
      </c>
      <c r="C1241" s="68" t="s">
        <v>22</v>
      </c>
      <c r="D1241" s="69">
        <v>16</v>
      </c>
      <c r="E1241" s="71" t="s">
        <v>4765</v>
      </c>
      <c r="F1241" s="70" t="s">
        <v>4723</v>
      </c>
      <c r="G1241" s="71" t="s">
        <v>469</v>
      </c>
      <c r="H1241" s="185"/>
      <c r="I1241" s="188"/>
      <c r="J1241" s="187">
        <v>39188</v>
      </c>
    </row>
    <row r="1242" spans="1:10">
      <c r="A1242" s="99" t="s">
        <v>4766</v>
      </c>
      <c r="B1242" s="99">
        <v>1</v>
      </c>
      <c r="C1242" s="68" t="s">
        <v>22</v>
      </c>
      <c r="D1242" s="69">
        <v>16</v>
      </c>
      <c r="E1242" s="71" t="s">
        <v>4767</v>
      </c>
      <c r="F1242" s="70" t="s">
        <v>4731</v>
      </c>
      <c r="G1242" s="71" t="s">
        <v>469</v>
      </c>
      <c r="H1242" s="185"/>
      <c r="I1242" s="188"/>
      <c r="J1242" s="187">
        <v>39189</v>
      </c>
    </row>
    <row r="1243" spans="1:10">
      <c r="A1243" s="99" t="s">
        <v>4768</v>
      </c>
      <c r="B1243" s="99">
        <v>1</v>
      </c>
      <c r="C1243" s="68" t="s">
        <v>22</v>
      </c>
      <c r="D1243" s="69">
        <v>16</v>
      </c>
      <c r="E1243" s="71" t="s">
        <v>4769</v>
      </c>
      <c r="F1243" s="70" t="s">
        <v>4731</v>
      </c>
      <c r="G1243" s="71" t="s">
        <v>469</v>
      </c>
      <c r="H1243" s="185"/>
      <c r="I1243" s="188"/>
      <c r="J1243" s="187">
        <v>39190</v>
      </c>
    </row>
    <row r="1244" spans="1:10">
      <c r="A1244" s="99" t="s">
        <v>4770</v>
      </c>
      <c r="B1244" s="99">
        <v>1</v>
      </c>
      <c r="C1244" s="68" t="s">
        <v>22</v>
      </c>
      <c r="D1244" s="69">
        <v>16</v>
      </c>
      <c r="E1244" s="71" t="s">
        <v>4771</v>
      </c>
      <c r="F1244" s="70" t="s">
        <v>4731</v>
      </c>
      <c r="G1244" s="71" t="s">
        <v>469</v>
      </c>
      <c r="H1244" s="185"/>
      <c r="I1244" s="188"/>
      <c r="J1244" s="187">
        <v>39191</v>
      </c>
    </row>
    <row r="1245" spans="1:10">
      <c r="A1245" s="99" t="s">
        <v>4772</v>
      </c>
      <c r="B1245" s="99">
        <v>1</v>
      </c>
      <c r="C1245" s="68" t="s">
        <v>22</v>
      </c>
      <c r="D1245" s="69">
        <v>16</v>
      </c>
      <c r="E1245" s="71" t="s">
        <v>4773</v>
      </c>
      <c r="F1245" s="70" t="s">
        <v>4723</v>
      </c>
      <c r="G1245" s="71" t="s">
        <v>469</v>
      </c>
      <c r="H1245" s="185"/>
      <c r="I1245" s="188"/>
      <c r="J1245" s="187">
        <v>39192</v>
      </c>
    </row>
    <row r="1246" spans="1:10">
      <c r="A1246" s="99" t="s">
        <v>4774</v>
      </c>
      <c r="B1246" s="99">
        <v>1</v>
      </c>
      <c r="C1246" s="68" t="s">
        <v>22</v>
      </c>
      <c r="D1246" s="69">
        <v>16</v>
      </c>
      <c r="E1246" s="71" t="s">
        <v>4775</v>
      </c>
      <c r="F1246" s="70" t="s">
        <v>4723</v>
      </c>
      <c r="G1246" s="71" t="s">
        <v>469</v>
      </c>
      <c r="H1246" s="185"/>
      <c r="I1246" s="188"/>
      <c r="J1246" s="187">
        <v>39193</v>
      </c>
    </row>
    <row r="1247" spans="1:10">
      <c r="A1247" s="99" t="s">
        <v>4776</v>
      </c>
      <c r="B1247" s="99">
        <v>1</v>
      </c>
      <c r="C1247" s="68" t="s">
        <v>22</v>
      </c>
      <c r="D1247" s="69">
        <v>16</v>
      </c>
      <c r="E1247" s="71" t="s">
        <v>4777</v>
      </c>
      <c r="F1247" s="70" t="s">
        <v>4723</v>
      </c>
      <c r="G1247" s="71" t="s">
        <v>469</v>
      </c>
      <c r="H1247" s="185"/>
      <c r="I1247" s="188"/>
      <c r="J1247" s="187">
        <v>39194</v>
      </c>
    </row>
    <row r="1248" spans="1:10">
      <c r="A1248" s="99" t="s">
        <v>4778</v>
      </c>
      <c r="B1248" s="99">
        <v>1</v>
      </c>
      <c r="C1248" s="68" t="s">
        <v>22</v>
      </c>
      <c r="D1248" s="69">
        <v>16</v>
      </c>
      <c r="E1248" s="71" t="s">
        <v>4779</v>
      </c>
      <c r="F1248" s="70" t="s">
        <v>4723</v>
      </c>
      <c r="G1248" s="71" t="s">
        <v>469</v>
      </c>
      <c r="H1248" s="185"/>
      <c r="I1248" s="188"/>
      <c r="J1248" s="187">
        <v>39195</v>
      </c>
    </row>
    <row r="1249" spans="1:10">
      <c r="A1249" s="99" t="s">
        <v>4780</v>
      </c>
      <c r="B1249" s="99">
        <v>1</v>
      </c>
      <c r="C1249" s="68" t="s">
        <v>22</v>
      </c>
      <c r="D1249" s="69">
        <v>16</v>
      </c>
      <c r="E1249" s="71" t="s">
        <v>4781</v>
      </c>
      <c r="F1249" s="70" t="s">
        <v>4723</v>
      </c>
      <c r="G1249" s="71" t="s">
        <v>469</v>
      </c>
      <c r="H1249" s="185"/>
      <c r="I1249" s="188"/>
      <c r="J1249" s="187">
        <v>39196</v>
      </c>
    </row>
    <row r="1250" spans="1:10">
      <c r="A1250" s="99" t="s">
        <v>4782</v>
      </c>
      <c r="B1250" s="99">
        <v>1</v>
      </c>
      <c r="C1250" s="68" t="s">
        <v>22</v>
      </c>
      <c r="D1250" s="69">
        <v>16</v>
      </c>
      <c r="E1250" s="71" t="s">
        <v>4783</v>
      </c>
      <c r="F1250" s="70" t="s">
        <v>4723</v>
      </c>
      <c r="G1250" s="71" t="s">
        <v>469</v>
      </c>
      <c r="H1250" s="185"/>
      <c r="I1250" s="188"/>
      <c r="J1250" s="187">
        <v>39197</v>
      </c>
    </row>
    <row r="1251" spans="1:10">
      <c r="A1251" s="99" t="s">
        <v>4784</v>
      </c>
      <c r="B1251" s="99">
        <v>1</v>
      </c>
      <c r="C1251" s="68" t="s">
        <v>22</v>
      </c>
      <c r="D1251" s="69">
        <v>16</v>
      </c>
      <c r="E1251" s="71" t="s">
        <v>4785</v>
      </c>
      <c r="F1251" s="70" t="s">
        <v>4723</v>
      </c>
      <c r="G1251" s="71" t="s">
        <v>469</v>
      </c>
      <c r="H1251" s="185"/>
      <c r="I1251" s="188"/>
      <c r="J1251" s="187">
        <v>39198</v>
      </c>
    </row>
    <row r="1252" spans="1:10">
      <c r="A1252" s="99" t="s">
        <v>4786</v>
      </c>
      <c r="B1252" s="99">
        <v>1</v>
      </c>
      <c r="C1252" s="68" t="s">
        <v>22</v>
      </c>
      <c r="D1252" s="69">
        <v>16</v>
      </c>
      <c r="E1252" s="71" t="s">
        <v>4787</v>
      </c>
      <c r="F1252" s="70" t="s">
        <v>4723</v>
      </c>
      <c r="G1252" s="71" t="s">
        <v>469</v>
      </c>
      <c r="H1252" s="185"/>
      <c r="I1252" s="188"/>
      <c r="J1252" s="187">
        <v>39199</v>
      </c>
    </row>
    <row r="1253" spans="1:10">
      <c r="A1253" s="99" t="s">
        <v>4788</v>
      </c>
      <c r="B1253" s="99">
        <v>1</v>
      </c>
      <c r="C1253" s="68" t="s">
        <v>22</v>
      </c>
      <c r="D1253" s="69">
        <v>16</v>
      </c>
      <c r="E1253" s="71" t="s">
        <v>4789</v>
      </c>
      <c r="F1253" s="70" t="s">
        <v>4723</v>
      </c>
      <c r="G1253" s="71" t="s">
        <v>469</v>
      </c>
      <c r="H1253" s="185"/>
      <c r="I1253" s="188"/>
      <c r="J1253" s="187">
        <v>39200</v>
      </c>
    </row>
    <row r="1254" spans="1:10">
      <c r="A1254" s="99" t="s">
        <v>4790</v>
      </c>
      <c r="B1254" s="99">
        <v>1</v>
      </c>
      <c r="C1254" s="68" t="s">
        <v>22</v>
      </c>
      <c r="D1254" s="69">
        <v>16</v>
      </c>
      <c r="E1254" s="71" t="s">
        <v>4791</v>
      </c>
      <c r="F1254" s="70" t="s">
        <v>4731</v>
      </c>
      <c r="G1254" s="71" t="s">
        <v>469</v>
      </c>
      <c r="H1254" s="185"/>
      <c r="I1254" s="188"/>
      <c r="J1254" s="187">
        <v>39201</v>
      </c>
    </row>
    <row r="1255" spans="1:10">
      <c r="A1255" s="99" t="s">
        <v>4792</v>
      </c>
      <c r="B1255" s="99">
        <v>1</v>
      </c>
      <c r="C1255" s="68" t="s">
        <v>22</v>
      </c>
      <c r="D1255" s="69">
        <v>16</v>
      </c>
      <c r="E1255" s="71" t="s">
        <v>4793</v>
      </c>
      <c r="F1255" s="70" t="s">
        <v>4731</v>
      </c>
      <c r="G1255" s="71" t="s">
        <v>469</v>
      </c>
      <c r="H1255" s="185"/>
      <c r="I1255" s="188"/>
      <c r="J1255" s="187">
        <v>39202</v>
      </c>
    </row>
    <row r="1256" spans="1:10">
      <c r="A1256" s="99" t="s">
        <v>4794</v>
      </c>
      <c r="B1256" s="99">
        <v>1</v>
      </c>
      <c r="C1256" s="68" t="s">
        <v>22</v>
      </c>
      <c r="D1256" s="69">
        <v>16</v>
      </c>
      <c r="E1256" s="71" t="s">
        <v>4795</v>
      </c>
      <c r="F1256" s="70" t="s">
        <v>4731</v>
      </c>
      <c r="G1256" s="71" t="s">
        <v>469</v>
      </c>
      <c r="H1256" s="185"/>
      <c r="I1256" s="188"/>
      <c r="J1256" s="187">
        <v>39203</v>
      </c>
    </row>
    <row r="1257" spans="1:10">
      <c r="A1257" s="99" t="s">
        <v>4796</v>
      </c>
      <c r="B1257" s="99">
        <v>1</v>
      </c>
      <c r="C1257" s="68" t="s">
        <v>22</v>
      </c>
      <c r="D1257" s="69">
        <v>16</v>
      </c>
      <c r="E1257" s="71" t="s">
        <v>4797</v>
      </c>
      <c r="F1257" s="70" t="s">
        <v>4731</v>
      </c>
      <c r="G1257" s="71" t="s">
        <v>469</v>
      </c>
      <c r="H1257" s="185"/>
      <c r="I1257" s="188"/>
      <c r="J1257" s="187">
        <v>39204</v>
      </c>
    </row>
    <row r="1258" spans="1:10">
      <c r="A1258" s="99" t="s">
        <v>4798</v>
      </c>
      <c r="B1258" s="99">
        <v>1</v>
      </c>
      <c r="C1258" s="68" t="s">
        <v>22</v>
      </c>
      <c r="D1258" s="69">
        <v>16</v>
      </c>
      <c r="E1258" s="71" t="s">
        <v>4799</v>
      </c>
      <c r="F1258" s="70" t="s">
        <v>4731</v>
      </c>
      <c r="G1258" s="71" t="s">
        <v>469</v>
      </c>
      <c r="H1258" s="185"/>
      <c r="I1258" s="188"/>
      <c r="J1258" s="187">
        <v>39205</v>
      </c>
    </row>
    <row r="1259" spans="1:10">
      <c r="A1259" s="99" t="s">
        <v>4800</v>
      </c>
      <c r="B1259" s="99">
        <v>1</v>
      </c>
      <c r="C1259" s="68" t="s">
        <v>22</v>
      </c>
      <c r="D1259" s="69">
        <v>16</v>
      </c>
      <c r="E1259" s="71" t="s">
        <v>4801</v>
      </c>
      <c r="F1259" s="70" t="s">
        <v>4731</v>
      </c>
      <c r="G1259" s="71" t="s">
        <v>469</v>
      </c>
      <c r="H1259" s="185"/>
      <c r="I1259" s="188"/>
      <c r="J1259" s="187">
        <v>39206</v>
      </c>
    </row>
    <row r="1260" spans="1:10">
      <c r="A1260" s="99" t="s">
        <v>4802</v>
      </c>
      <c r="B1260" s="99">
        <v>1</v>
      </c>
      <c r="C1260" s="68" t="s">
        <v>22</v>
      </c>
      <c r="D1260" s="69">
        <v>16</v>
      </c>
      <c r="E1260" s="71" t="s">
        <v>4803</v>
      </c>
      <c r="F1260" s="70" t="s">
        <v>4723</v>
      </c>
      <c r="G1260" s="71" t="s">
        <v>469</v>
      </c>
      <c r="H1260" s="185"/>
      <c r="I1260" s="188"/>
      <c r="J1260" s="187">
        <v>39207</v>
      </c>
    </row>
    <row r="1261" spans="1:10">
      <c r="A1261" s="99" t="s">
        <v>4804</v>
      </c>
      <c r="B1261" s="99">
        <v>1</v>
      </c>
      <c r="C1261" s="68" t="s">
        <v>22</v>
      </c>
      <c r="D1261" s="69">
        <v>16</v>
      </c>
      <c r="E1261" s="71" t="s">
        <v>4805</v>
      </c>
      <c r="F1261" s="70" t="s">
        <v>4723</v>
      </c>
      <c r="G1261" s="71" t="s">
        <v>469</v>
      </c>
      <c r="H1261" s="185"/>
      <c r="I1261" s="188"/>
      <c r="J1261" s="187">
        <v>39208</v>
      </c>
    </row>
    <row r="1262" spans="1:10">
      <c r="A1262" s="99" t="s">
        <v>4806</v>
      </c>
      <c r="B1262" s="99">
        <v>1</v>
      </c>
      <c r="C1262" s="68" t="s">
        <v>22</v>
      </c>
      <c r="D1262" s="69">
        <v>16</v>
      </c>
      <c r="E1262" s="71" t="s">
        <v>4807</v>
      </c>
      <c r="F1262" s="70" t="s">
        <v>4723</v>
      </c>
      <c r="G1262" s="71" t="s">
        <v>469</v>
      </c>
      <c r="H1262" s="185"/>
      <c r="I1262" s="188"/>
      <c r="J1262" s="187">
        <v>39209</v>
      </c>
    </row>
    <row r="1263" spans="1:10">
      <c r="A1263" s="99" t="s">
        <v>4808</v>
      </c>
      <c r="B1263" s="99">
        <v>1</v>
      </c>
      <c r="C1263" s="68" t="s">
        <v>22</v>
      </c>
      <c r="D1263" s="69">
        <v>16</v>
      </c>
      <c r="E1263" s="71" t="s">
        <v>4809</v>
      </c>
      <c r="F1263" s="70" t="s">
        <v>4723</v>
      </c>
      <c r="G1263" s="71" t="s">
        <v>469</v>
      </c>
      <c r="H1263" s="185"/>
      <c r="I1263" s="188"/>
      <c r="J1263" s="187">
        <v>39210</v>
      </c>
    </row>
    <row r="1264" spans="1:10">
      <c r="A1264" s="99" t="s">
        <v>4810</v>
      </c>
      <c r="B1264" s="99">
        <v>1</v>
      </c>
      <c r="C1264" s="68" t="s">
        <v>22</v>
      </c>
      <c r="D1264" s="69">
        <v>16</v>
      </c>
      <c r="E1264" s="71" t="s">
        <v>4811</v>
      </c>
      <c r="F1264" s="70" t="s">
        <v>4723</v>
      </c>
      <c r="G1264" s="71" t="s">
        <v>469</v>
      </c>
      <c r="H1264" s="185"/>
      <c r="I1264" s="188"/>
      <c r="J1264" s="187">
        <v>39211</v>
      </c>
    </row>
    <row r="1265" spans="1:10">
      <c r="A1265" s="99" t="s">
        <v>4812</v>
      </c>
      <c r="B1265" s="99">
        <v>1</v>
      </c>
      <c r="C1265" s="68" t="s">
        <v>22</v>
      </c>
      <c r="D1265" s="69">
        <v>16</v>
      </c>
      <c r="E1265" s="71" t="s">
        <v>4813</v>
      </c>
      <c r="F1265" s="70" t="s">
        <v>4723</v>
      </c>
      <c r="G1265" s="71" t="s">
        <v>469</v>
      </c>
      <c r="H1265" s="185"/>
      <c r="I1265" s="188"/>
      <c r="J1265" s="187">
        <v>39212</v>
      </c>
    </row>
    <row r="1266" spans="1:10">
      <c r="A1266" s="99" t="s">
        <v>4814</v>
      </c>
      <c r="B1266" s="99">
        <v>1</v>
      </c>
      <c r="C1266" s="68" t="s">
        <v>22</v>
      </c>
      <c r="D1266" s="69">
        <v>16</v>
      </c>
      <c r="E1266" s="71" t="s">
        <v>4815</v>
      </c>
      <c r="F1266" s="70" t="s">
        <v>4731</v>
      </c>
      <c r="G1266" s="71" t="s">
        <v>469</v>
      </c>
      <c r="H1266" s="185"/>
      <c r="I1266" s="188"/>
      <c r="J1266" s="187">
        <v>39213</v>
      </c>
    </row>
    <row r="1267" spans="1:10">
      <c r="A1267" s="99" t="s">
        <v>4816</v>
      </c>
      <c r="B1267" s="99">
        <v>1</v>
      </c>
      <c r="C1267" s="68" t="s">
        <v>22</v>
      </c>
      <c r="D1267" s="69">
        <v>16</v>
      </c>
      <c r="E1267" s="71" t="s">
        <v>4817</v>
      </c>
      <c r="F1267" s="70" t="s">
        <v>4731</v>
      </c>
      <c r="G1267" s="71" t="s">
        <v>469</v>
      </c>
      <c r="H1267" s="185"/>
      <c r="I1267" s="188"/>
      <c r="J1267" s="187">
        <v>39214</v>
      </c>
    </row>
    <row r="1268" spans="1:10">
      <c r="A1268" s="99" t="s">
        <v>4818</v>
      </c>
      <c r="B1268" s="99">
        <v>1</v>
      </c>
      <c r="C1268" s="68" t="s">
        <v>22</v>
      </c>
      <c r="D1268" s="69">
        <v>16</v>
      </c>
      <c r="E1268" s="71" t="s">
        <v>4819</v>
      </c>
      <c r="F1268" s="70" t="s">
        <v>4731</v>
      </c>
      <c r="G1268" s="71" t="s">
        <v>469</v>
      </c>
      <c r="H1268" s="185"/>
      <c r="I1268" s="188"/>
      <c r="J1268" s="187">
        <v>39215</v>
      </c>
    </row>
    <row r="1269" spans="1:10">
      <c r="A1269" s="99" t="s">
        <v>4820</v>
      </c>
      <c r="B1269" s="99">
        <v>1</v>
      </c>
      <c r="C1269" s="68" t="s">
        <v>22</v>
      </c>
      <c r="D1269" s="69">
        <v>16</v>
      </c>
      <c r="E1269" s="71" t="s">
        <v>4821</v>
      </c>
      <c r="F1269" s="70" t="s">
        <v>4731</v>
      </c>
      <c r="G1269" s="71" t="s">
        <v>469</v>
      </c>
      <c r="H1269" s="185"/>
      <c r="I1269" s="188"/>
      <c r="J1269" s="187">
        <v>39216</v>
      </c>
    </row>
    <row r="1270" spans="1:10">
      <c r="A1270" s="99" t="s">
        <v>4822</v>
      </c>
      <c r="B1270" s="99">
        <v>1</v>
      </c>
      <c r="C1270" s="68" t="s">
        <v>22</v>
      </c>
      <c r="D1270" s="69">
        <v>16</v>
      </c>
      <c r="E1270" s="71" t="s">
        <v>4823</v>
      </c>
      <c r="F1270" s="70" t="s">
        <v>4731</v>
      </c>
      <c r="G1270" s="71" t="s">
        <v>469</v>
      </c>
      <c r="H1270" s="185"/>
      <c r="I1270" s="188"/>
      <c r="J1270" s="187">
        <v>39217</v>
      </c>
    </row>
    <row r="1271" spans="1:10">
      <c r="A1271" s="99" t="s">
        <v>4824</v>
      </c>
      <c r="B1271" s="99">
        <v>1</v>
      </c>
      <c r="C1271" s="68" t="s">
        <v>22</v>
      </c>
      <c r="D1271" s="69">
        <v>16</v>
      </c>
      <c r="E1271" s="71" t="s">
        <v>4825</v>
      </c>
      <c r="F1271" s="70" t="s">
        <v>4731</v>
      </c>
      <c r="G1271" s="71" t="s">
        <v>469</v>
      </c>
      <c r="H1271" s="185"/>
      <c r="I1271" s="188"/>
      <c r="J1271" s="187">
        <v>39218</v>
      </c>
    </row>
    <row r="1272" spans="1:10">
      <c r="A1272" s="99" t="s">
        <v>4826</v>
      </c>
      <c r="B1272" s="99">
        <v>1</v>
      </c>
      <c r="C1272" s="68" t="s">
        <v>22</v>
      </c>
      <c r="D1272" s="69">
        <v>16</v>
      </c>
      <c r="E1272" s="71" t="s">
        <v>4827</v>
      </c>
      <c r="F1272" s="70" t="s">
        <v>4731</v>
      </c>
      <c r="G1272" s="71" t="s">
        <v>469</v>
      </c>
      <c r="H1272" s="185"/>
      <c r="I1272" s="188"/>
      <c r="J1272" s="187">
        <v>39219</v>
      </c>
    </row>
    <row r="1273" spans="1:10">
      <c r="A1273" s="99" t="s">
        <v>4828</v>
      </c>
      <c r="B1273" s="99">
        <v>1</v>
      </c>
      <c r="C1273" s="68" t="s">
        <v>22</v>
      </c>
      <c r="D1273" s="69">
        <v>16</v>
      </c>
      <c r="E1273" s="71" t="s">
        <v>4829</v>
      </c>
      <c r="F1273" s="70" t="s">
        <v>4731</v>
      </c>
      <c r="G1273" s="71" t="s">
        <v>469</v>
      </c>
      <c r="H1273" s="185"/>
      <c r="I1273" s="188"/>
      <c r="J1273" s="187">
        <v>39220</v>
      </c>
    </row>
    <row r="1274" spans="1:10">
      <c r="A1274" s="99" t="s">
        <v>4830</v>
      </c>
      <c r="B1274" s="99">
        <v>1</v>
      </c>
      <c r="C1274" s="68" t="s">
        <v>22</v>
      </c>
      <c r="D1274" s="69">
        <v>16</v>
      </c>
      <c r="E1274" s="71" t="s">
        <v>4831</v>
      </c>
      <c r="F1274" s="70" t="s">
        <v>4731</v>
      </c>
      <c r="G1274" s="71" t="s">
        <v>469</v>
      </c>
      <c r="H1274" s="185"/>
      <c r="I1274" s="188"/>
      <c r="J1274" s="187">
        <v>39221</v>
      </c>
    </row>
    <row r="1275" spans="1:10">
      <c r="A1275" s="99" t="s">
        <v>4832</v>
      </c>
      <c r="B1275" s="99">
        <v>1</v>
      </c>
      <c r="C1275" s="68" t="s">
        <v>22</v>
      </c>
      <c r="D1275" s="69">
        <v>16</v>
      </c>
      <c r="E1275" s="71" t="s">
        <v>4833</v>
      </c>
      <c r="F1275" s="70" t="s">
        <v>4731</v>
      </c>
      <c r="G1275" s="71" t="s">
        <v>469</v>
      </c>
      <c r="H1275" s="185"/>
      <c r="I1275" s="188"/>
      <c r="J1275" s="187">
        <v>39222</v>
      </c>
    </row>
    <row r="1276" spans="1:10">
      <c r="A1276" s="99" t="s">
        <v>4834</v>
      </c>
      <c r="B1276" s="99">
        <v>1</v>
      </c>
      <c r="C1276" s="68" t="s">
        <v>22</v>
      </c>
      <c r="D1276" s="69">
        <v>16</v>
      </c>
      <c r="E1276" s="71" t="s">
        <v>4835</v>
      </c>
      <c r="F1276" s="70" t="s">
        <v>4731</v>
      </c>
      <c r="G1276" s="71" t="s">
        <v>469</v>
      </c>
      <c r="H1276" s="185"/>
      <c r="I1276" s="188"/>
      <c r="J1276" s="187">
        <v>39223</v>
      </c>
    </row>
    <row r="1277" spans="1:10">
      <c r="A1277" s="99" t="s">
        <v>4836</v>
      </c>
      <c r="B1277" s="99">
        <v>1</v>
      </c>
      <c r="C1277" s="68" t="s">
        <v>22</v>
      </c>
      <c r="D1277" s="69">
        <v>16</v>
      </c>
      <c r="E1277" s="71" t="s">
        <v>4837</v>
      </c>
      <c r="F1277" s="70" t="s">
        <v>4731</v>
      </c>
      <c r="G1277" s="71" t="s">
        <v>469</v>
      </c>
      <c r="H1277" s="185"/>
      <c r="I1277" s="188"/>
      <c r="J1277" s="187">
        <v>39224</v>
      </c>
    </row>
    <row r="1278" spans="1:10">
      <c r="A1278" s="99" t="s">
        <v>4838</v>
      </c>
      <c r="B1278" s="99">
        <v>1</v>
      </c>
      <c r="C1278" s="68" t="s">
        <v>22</v>
      </c>
      <c r="D1278" s="69">
        <v>16</v>
      </c>
      <c r="E1278" s="71" t="s">
        <v>4839</v>
      </c>
      <c r="F1278" s="70" t="s">
        <v>4731</v>
      </c>
      <c r="G1278" s="71" t="s">
        <v>469</v>
      </c>
      <c r="H1278" s="185"/>
      <c r="I1278" s="188"/>
      <c r="J1278" s="187">
        <v>39225</v>
      </c>
    </row>
    <row r="1279" spans="1:10">
      <c r="A1279" s="99" t="s">
        <v>4840</v>
      </c>
      <c r="B1279" s="99">
        <v>1</v>
      </c>
      <c r="C1279" s="68" t="s">
        <v>22</v>
      </c>
      <c r="D1279" s="69">
        <v>16</v>
      </c>
      <c r="E1279" s="71" t="s">
        <v>4841</v>
      </c>
      <c r="F1279" s="70" t="s">
        <v>4731</v>
      </c>
      <c r="G1279" s="71" t="s">
        <v>469</v>
      </c>
      <c r="H1279" s="185"/>
      <c r="I1279" s="188"/>
      <c r="J1279" s="187">
        <v>39226</v>
      </c>
    </row>
    <row r="1280" spans="1:10">
      <c r="A1280" s="99" t="s">
        <v>4842</v>
      </c>
      <c r="B1280" s="99">
        <v>1</v>
      </c>
      <c r="C1280" s="68" t="s">
        <v>22</v>
      </c>
      <c r="D1280" s="69">
        <v>16</v>
      </c>
      <c r="E1280" s="71" t="s">
        <v>4843</v>
      </c>
      <c r="F1280" s="70" t="s">
        <v>4731</v>
      </c>
      <c r="G1280" s="71" t="s">
        <v>469</v>
      </c>
      <c r="H1280" s="185"/>
      <c r="I1280" s="188"/>
      <c r="J1280" s="187">
        <v>39227</v>
      </c>
    </row>
    <row r="1281" spans="1:10">
      <c r="A1281" s="99" t="s">
        <v>4844</v>
      </c>
      <c r="B1281" s="99">
        <v>1</v>
      </c>
      <c r="C1281" s="68" t="s">
        <v>22</v>
      </c>
      <c r="D1281" s="69">
        <v>16</v>
      </c>
      <c r="E1281" s="71" t="s">
        <v>4845</v>
      </c>
      <c r="F1281" s="70" t="s">
        <v>4731</v>
      </c>
      <c r="G1281" s="71" t="s">
        <v>469</v>
      </c>
      <c r="H1281" s="185"/>
      <c r="I1281" s="188"/>
      <c r="J1281" s="187">
        <v>39228</v>
      </c>
    </row>
    <row r="1282" spans="1:10">
      <c r="A1282" s="99" t="s">
        <v>4846</v>
      </c>
      <c r="B1282" s="99">
        <v>1</v>
      </c>
      <c r="C1282" s="68" t="s">
        <v>22</v>
      </c>
      <c r="D1282" s="69">
        <v>16</v>
      </c>
      <c r="E1282" s="71" t="s">
        <v>4847</v>
      </c>
      <c r="F1282" s="70" t="s">
        <v>4731</v>
      </c>
      <c r="G1282" s="71" t="s">
        <v>469</v>
      </c>
      <c r="H1282" s="185"/>
      <c r="I1282" s="188"/>
      <c r="J1282" s="187">
        <v>39229</v>
      </c>
    </row>
    <row r="1283" spans="1:10">
      <c r="A1283" s="99" t="s">
        <v>4848</v>
      </c>
      <c r="B1283" s="99">
        <v>1</v>
      </c>
      <c r="C1283" s="68" t="s">
        <v>22</v>
      </c>
      <c r="D1283" s="69">
        <v>16</v>
      </c>
      <c r="E1283" s="71" t="s">
        <v>4849</v>
      </c>
      <c r="F1283" s="70" t="s">
        <v>4731</v>
      </c>
      <c r="G1283" s="71" t="s">
        <v>469</v>
      </c>
      <c r="H1283" s="185"/>
      <c r="I1283" s="188"/>
      <c r="J1283" s="187">
        <v>39230</v>
      </c>
    </row>
    <row r="1284" spans="1:10">
      <c r="A1284" s="99" t="s">
        <v>4850</v>
      </c>
      <c r="B1284" s="99">
        <v>1</v>
      </c>
      <c r="C1284" s="68" t="s">
        <v>22</v>
      </c>
      <c r="D1284" s="69">
        <v>16</v>
      </c>
      <c r="E1284" s="71" t="s">
        <v>4851</v>
      </c>
      <c r="F1284" s="70" t="s">
        <v>4723</v>
      </c>
      <c r="G1284" s="71" t="s">
        <v>469</v>
      </c>
      <c r="H1284" s="185"/>
      <c r="I1284" s="188"/>
      <c r="J1284" s="187">
        <v>39231</v>
      </c>
    </row>
    <row r="1285" spans="1:10">
      <c r="A1285" s="99" t="s">
        <v>4852</v>
      </c>
      <c r="B1285" s="99">
        <v>1</v>
      </c>
      <c r="C1285" s="68" t="s">
        <v>22</v>
      </c>
      <c r="D1285" s="69">
        <v>16</v>
      </c>
      <c r="E1285" s="71" t="s">
        <v>4853</v>
      </c>
      <c r="F1285" s="70" t="s">
        <v>4723</v>
      </c>
      <c r="G1285" s="71" t="s">
        <v>469</v>
      </c>
      <c r="H1285" s="185"/>
      <c r="I1285" s="188"/>
      <c r="J1285" s="187">
        <v>39232</v>
      </c>
    </row>
    <row r="1286" spans="1:10">
      <c r="A1286" s="99" t="s">
        <v>4854</v>
      </c>
      <c r="B1286" s="99">
        <v>1</v>
      </c>
      <c r="C1286" s="68" t="s">
        <v>22</v>
      </c>
      <c r="D1286" s="69">
        <v>16</v>
      </c>
      <c r="E1286" s="71" t="s">
        <v>4855</v>
      </c>
      <c r="F1286" s="70" t="s">
        <v>4723</v>
      </c>
      <c r="G1286" s="71" t="s">
        <v>469</v>
      </c>
      <c r="H1286" s="185"/>
      <c r="I1286" s="188"/>
      <c r="J1286" s="187">
        <v>39233</v>
      </c>
    </row>
    <row r="1287" spans="1:10">
      <c r="A1287" s="99" t="s">
        <v>4856</v>
      </c>
      <c r="B1287" s="99">
        <v>1</v>
      </c>
      <c r="C1287" s="68" t="s">
        <v>22</v>
      </c>
      <c r="D1287" s="69">
        <v>16</v>
      </c>
      <c r="E1287" s="71" t="s">
        <v>4857</v>
      </c>
      <c r="F1287" s="70" t="s">
        <v>4723</v>
      </c>
      <c r="G1287" s="71" t="s">
        <v>469</v>
      </c>
      <c r="H1287" s="185"/>
      <c r="I1287" s="188"/>
      <c r="J1287" s="187">
        <v>39234</v>
      </c>
    </row>
    <row r="1288" spans="1:10">
      <c r="A1288" s="99" t="s">
        <v>4858</v>
      </c>
      <c r="B1288" s="99">
        <v>1</v>
      </c>
      <c r="C1288" s="68" t="s">
        <v>22</v>
      </c>
      <c r="D1288" s="69">
        <v>16</v>
      </c>
      <c r="E1288" s="71" t="s">
        <v>4859</v>
      </c>
      <c r="F1288" s="70" t="s">
        <v>4723</v>
      </c>
      <c r="G1288" s="71" t="s">
        <v>469</v>
      </c>
      <c r="H1288" s="185"/>
      <c r="I1288" s="188"/>
      <c r="J1288" s="187">
        <v>39235</v>
      </c>
    </row>
    <row r="1289" spans="1:10">
      <c r="A1289" s="99" t="s">
        <v>4860</v>
      </c>
      <c r="B1289" s="99">
        <v>1</v>
      </c>
      <c r="C1289" s="68" t="s">
        <v>22</v>
      </c>
      <c r="D1289" s="69">
        <v>16</v>
      </c>
      <c r="E1289" s="71" t="s">
        <v>4861</v>
      </c>
      <c r="F1289" s="70" t="s">
        <v>4723</v>
      </c>
      <c r="G1289" s="71" t="s">
        <v>469</v>
      </c>
      <c r="H1289" s="185"/>
      <c r="I1289" s="188"/>
      <c r="J1289" s="187">
        <v>39236</v>
      </c>
    </row>
    <row r="1290" spans="1:10">
      <c r="A1290" s="99" t="s">
        <v>4862</v>
      </c>
      <c r="B1290" s="99">
        <v>1</v>
      </c>
      <c r="C1290" s="68" t="s">
        <v>22</v>
      </c>
      <c r="D1290" s="69">
        <v>16</v>
      </c>
      <c r="E1290" s="71" t="s">
        <v>4863</v>
      </c>
      <c r="F1290" s="70" t="s">
        <v>4731</v>
      </c>
      <c r="G1290" s="71" t="s">
        <v>469</v>
      </c>
      <c r="H1290" s="185"/>
      <c r="I1290" s="188"/>
      <c r="J1290" s="187">
        <v>39237</v>
      </c>
    </row>
    <row r="1291" spans="1:10">
      <c r="A1291" s="99" t="s">
        <v>4864</v>
      </c>
      <c r="B1291" s="99">
        <v>1</v>
      </c>
      <c r="C1291" s="68" t="s">
        <v>22</v>
      </c>
      <c r="D1291" s="69">
        <v>16</v>
      </c>
      <c r="E1291" s="71" t="s">
        <v>4865</v>
      </c>
      <c r="F1291" s="70" t="s">
        <v>4731</v>
      </c>
      <c r="G1291" s="71" t="s">
        <v>469</v>
      </c>
      <c r="H1291" s="185"/>
      <c r="I1291" s="188"/>
      <c r="J1291" s="187">
        <v>39238</v>
      </c>
    </row>
    <row r="1292" spans="1:10">
      <c r="A1292" s="99" t="s">
        <v>4866</v>
      </c>
      <c r="B1292" s="99">
        <v>1</v>
      </c>
      <c r="C1292" s="68" t="s">
        <v>22</v>
      </c>
      <c r="D1292" s="69">
        <v>16</v>
      </c>
      <c r="E1292" s="71" t="s">
        <v>4867</v>
      </c>
      <c r="F1292" s="70" t="s">
        <v>4731</v>
      </c>
      <c r="G1292" s="71" t="s">
        <v>469</v>
      </c>
      <c r="H1292" s="185"/>
      <c r="I1292" s="188"/>
      <c r="J1292" s="187">
        <v>39239</v>
      </c>
    </row>
    <row r="1293" spans="1:10">
      <c r="A1293" s="99" t="s">
        <v>4868</v>
      </c>
      <c r="B1293" s="99">
        <v>1</v>
      </c>
      <c r="C1293" s="68" t="s">
        <v>22</v>
      </c>
      <c r="D1293" s="69">
        <v>16</v>
      </c>
      <c r="E1293" s="71" t="s">
        <v>4869</v>
      </c>
      <c r="F1293" s="70" t="s">
        <v>4731</v>
      </c>
      <c r="G1293" s="71" t="s">
        <v>469</v>
      </c>
      <c r="H1293" s="185"/>
      <c r="I1293" s="188"/>
      <c r="J1293" s="187">
        <v>39240</v>
      </c>
    </row>
    <row r="1294" spans="1:10">
      <c r="A1294" s="99" t="s">
        <v>4870</v>
      </c>
      <c r="B1294" s="99">
        <v>1</v>
      </c>
      <c r="C1294" s="68" t="s">
        <v>22</v>
      </c>
      <c r="D1294" s="69">
        <v>16</v>
      </c>
      <c r="E1294" s="71" t="s">
        <v>4871</v>
      </c>
      <c r="F1294" s="70" t="s">
        <v>4731</v>
      </c>
      <c r="G1294" s="71" t="s">
        <v>469</v>
      </c>
      <c r="H1294" s="185"/>
      <c r="I1294" s="188"/>
      <c r="J1294" s="187">
        <v>39241</v>
      </c>
    </row>
    <row r="1295" spans="1:10">
      <c r="A1295" s="99" t="s">
        <v>4872</v>
      </c>
      <c r="B1295" s="99">
        <v>1</v>
      </c>
      <c r="C1295" s="68" t="s">
        <v>22</v>
      </c>
      <c r="D1295" s="69">
        <v>16</v>
      </c>
      <c r="E1295" s="71" t="s">
        <v>4873</v>
      </c>
      <c r="F1295" s="70" t="s">
        <v>4731</v>
      </c>
      <c r="G1295" s="71" t="s">
        <v>469</v>
      </c>
      <c r="H1295" s="185"/>
      <c r="I1295" s="188"/>
      <c r="J1295" s="187">
        <v>39242</v>
      </c>
    </row>
    <row r="1296" spans="1:10">
      <c r="A1296" s="99" t="s">
        <v>4874</v>
      </c>
      <c r="B1296" s="99">
        <v>1</v>
      </c>
      <c r="C1296" s="68" t="s">
        <v>22</v>
      </c>
      <c r="D1296" s="69">
        <v>16</v>
      </c>
      <c r="E1296" s="71" t="s">
        <v>4875</v>
      </c>
      <c r="F1296" s="70" t="s">
        <v>4731</v>
      </c>
      <c r="G1296" s="71" t="s">
        <v>469</v>
      </c>
      <c r="H1296" s="185"/>
      <c r="I1296" s="188"/>
      <c r="J1296" s="187">
        <v>39243</v>
      </c>
    </row>
    <row r="1297" spans="1:10">
      <c r="A1297" s="99" t="s">
        <v>4876</v>
      </c>
      <c r="B1297" s="99">
        <v>1</v>
      </c>
      <c r="C1297" s="68" t="s">
        <v>22</v>
      </c>
      <c r="D1297" s="69">
        <v>16</v>
      </c>
      <c r="E1297" s="71" t="s">
        <v>4877</v>
      </c>
      <c r="F1297" s="70" t="s">
        <v>4731</v>
      </c>
      <c r="G1297" s="71" t="s">
        <v>469</v>
      </c>
      <c r="H1297" s="185"/>
      <c r="I1297" s="188"/>
      <c r="J1297" s="187">
        <v>39244</v>
      </c>
    </row>
    <row r="1298" spans="1:10">
      <c r="A1298" s="99" t="s">
        <v>4878</v>
      </c>
      <c r="B1298" s="99">
        <v>1</v>
      </c>
      <c r="C1298" s="68" t="s">
        <v>22</v>
      </c>
      <c r="D1298" s="69">
        <v>16</v>
      </c>
      <c r="E1298" s="71" t="s">
        <v>4879</v>
      </c>
      <c r="F1298" s="70" t="s">
        <v>4731</v>
      </c>
      <c r="G1298" s="71" t="s">
        <v>469</v>
      </c>
      <c r="H1298" s="185"/>
      <c r="I1298" s="188"/>
      <c r="J1298" s="187">
        <v>39245</v>
      </c>
    </row>
    <row r="1299" spans="1:10">
      <c r="A1299" s="99" t="s">
        <v>4880</v>
      </c>
      <c r="B1299" s="99">
        <v>1</v>
      </c>
      <c r="C1299" s="68" t="s">
        <v>22</v>
      </c>
      <c r="D1299" s="69">
        <v>16</v>
      </c>
      <c r="E1299" s="71" t="s">
        <v>4881</v>
      </c>
      <c r="F1299" s="70" t="s">
        <v>4731</v>
      </c>
      <c r="G1299" s="71" t="s">
        <v>469</v>
      </c>
      <c r="H1299" s="185"/>
      <c r="I1299" s="188"/>
      <c r="J1299" s="187">
        <v>39246</v>
      </c>
    </row>
    <row r="1300" spans="1:10">
      <c r="A1300" s="99" t="s">
        <v>4882</v>
      </c>
      <c r="B1300" s="99">
        <v>1</v>
      </c>
      <c r="C1300" s="68" t="s">
        <v>22</v>
      </c>
      <c r="D1300" s="69">
        <v>16</v>
      </c>
      <c r="E1300" s="71" t="s">
        <v>4883</v>
      </c>
      <c r="F1300" s="70" t="s">
        <v>4731</v>
      </c>
      <c r="G1300" s="71" t="s">
        <v>469</v>
      </c>
      <c r="H1300" s="185"/>
      <c r="I1300" s="188"/>
      <c r="J1300" s="187">
        <v>39247</v>
      </c>
    </row>
    <row r="1301" spans="1:10">
      <c r="A1301" s="99" t="s">
        <v>4884</v>
      </c>
      <c r="B1301" s="99">
        <v>1</v>
      </c>
      <c r="C1301" s="68" t="s">
        <v>22</v>
      </c>
      <c r="D1301" s="69">
        <v>16</v>
      </c>
      <c r="E1301" s="71" t="s">
        <v>4885</v>
      </c>
      <c r="F1301" s="70" t="s">
        <v>4731</v>
      </c>
      <c r="G1301" s="71" t="s">
        <v>469</v>
      </c>
      <c r="H1301" s="185"/>
      <c r="I1301" s="208"/>
      <c r="J1301" s="187">
        <v>39248</v>
      </c>
    </row>
    <row r="1302" spans="1:10">
      <c r="A1302" s="99" t="s">
        <v>4886</v>
      </c>
      <c r="B1302" s="99">
        <v>1</v>
      </c>
      <c r="C1302" s="68" t="s">
        <v>22</v>
      </c>
      <c r="D1302" s="69">
        <v>16</v>
      </c>
      <c r="E1302" s="71" t="s">
        <v>4887</v>
      </c>
      <c r="F1302" s="70" t="s">
        <v>4723</v>
      </c>
      <c r="G1302" s="71" t="s">
        <v>469</v>
      </c>
      <c r="H1302" s="185"/>
      <c r="I1302" s="186" t="s">
        <v>4888</v>
      </c>
      <c r="J1302" s="187">
        <v>39249</v>
      </c>
    </row>
    <row r="1303" spans="1:10">
      <c r="A1303" s="99" t="s">
        <v>4889</v>
      </c>
      <c r="B1303" s="99">
        <v>1</v>
      </c>
      <c r="C1303" s="68" t="s">
        <v>22</v>
      </c>
      <c r="D1303" s="69">
        <v>16</v>
      </c>
      <c r="E1303" s="71" t="s">
        <v>4890</v>
      </c>
      <c r="F1303" s="70" t="s">
        <v>4723</v>
      </c>
      <c r="G1303" s="71" t="s">
        <v>469</v>
      </c>
      <c r="H1303" s="185"/>
      <c r="I1303" s="188"/>
      <c r="J1303" s="187">
        <v>39250</v>
      </c>
    </row>
    <row r="1304" spans="1:10">
      <c r="A1304" s="99" t="s">
        <v>4891</v>
      </c>
      <c r="B1304" s="99">
        <v>1</v>
      </c>
      <c r="C1304" s="68" t="s">
        <v>22</v>
      </c>
      <c r="D1304" s="69">
        <v>16</v>
      </c>
      <c r="E1304" s="71" t="s">
        <v>4892</v>
      </c>
      <c r="F1304" s="70" t="s">
        <v>4723</v>
      </c>
      <c r="G1304" s="71" t="s">
        <v>469</v>
      </c>
      <c r="H1304" s="185"/>
      <c r="I1304" s="188"/>
      <c r="J1304" s="187">
        <v>39251</v>
      </c>
    </row>
    <row r="1305" spans="1:10">
      <c r="A1305" s="99" t="s">
        <v>4893</v>
      </c>
      <c r="B1305" s="99">
        <v>1</v>
      </c>
      <c r="C1305" s="68" t="s">
        <v>22</v>
      </c>
      <c r="D1305" s="69">
        <v>16</v>
      </c>
      <c r="E1305" s="71" t="s">
        <v>4894</v>
      </c>
      <c r="F1305" s="70" t="s">
        <v>4723</v>
      </c>
      <c r="G1305" s="71" t="s">
        <v>469</v>
      </c>
      <c r="H1305" s="185"/>
      <c r="I1305" s="188"/>
      <c r="J1305" s="187">
        <v>39252</v>
      </c>
    </row>
    <row r="1306" spans="1:10">
      <c r="A1306" s="99" t="s">
        <v>4895</v>
      </c>
      <c r="B1306" s="99">
        <v>1</v>
      </c>
      <c r="C1306" s="68" t="s">
        <v>22</v>
      </c>
      <c r="D1306" s="69">
        <v>16</v>
      </c>
      <c r="E1306" s="71" t="s">
        <v>4896</v>
      </c>
      <c r="F1306" s="70" t="s">
        <v>4723</v>
      </c>
      <c r="G1306" s="71" t="s">
        <v>469</v>
      </c>
      <c r="H1306" s="185"/>
      <c r="I1306" s="188"/>
      <c r="J1306" s="187">
        <v>39253</v>
      </c>
    </row>
    <row r="1307" spans="1:10">
      <c r="A1307" s="99" t="s">
        <v>4897</v>
      </c>
      <c r="B1307" s="99">
        <v>1</v>
      </c>
      <c r="C1307" s="68" t="s">
        <v>22</v>
      </c>
      <c r="D1307" s="69">
        <v>16</v>
      </c>
      <c r="E1307" s="71" t="s">
        <v>4898</v>
      </c>
      <c r="F1307" s="70" t="s">
        <v>4723</v>
      </c>
      <c r="G1307" s="71" t="s">
        <v>469</v>
      </c>
      <c r="H1307" s="185"/>
      <c r="I1307" s="188"/>
      <c r="J1307" s="187">
        <v>39254</v>
      </c>
    </row>
    <row r="1308" spans="1:10">
      <c r="A1308" s="99" t="s">
        <v>4899</v>
      </c>
      <c r="B1308" s="99">
        <v>1</v>
      </c>
      <c r="C1308" s="68" t="s">
        <v>22</v>
      </c>
      <c r="D1308" s="69">
        <v>16</v>
      </c>
      <c r="E1308" s="71" t="s">
        <v>4900</v>
      </c>
      <c r="F1308" s="70" t="s">
        <v>4723</v>
      </c>
      <c r="G1308" s="71" t="s">
        <v>469</v>
      </c>
      <c r="H1308" s="185"/>
      <c r="I1308" s="188"/>
      <c r="J1308" s="187">
        <v>39255</v>
      </c>
    </row>
    <row r="1309" spans="1:10">
      <c r="A1309" s="99" t="s">
        <v>4901</v>
      </c>
      <c r="B1309" s="99">
        <v>1</v>
      </c>
      <c r="C1309" s="68" t="s">
        <v>22</v>
      </c>
      <c r="D1309" s="69">
        <v>16</v>
      </c>
      <c r="E1309" s="71" t="s">
        <v>4902</v>
      </c>
      <c r="F1309" s="70" t="s">
        <v>4723</v>
      </c>
      <c r="G1309" s="71" t="s">
        <v>469</v>
      </c>
      <c r="H1309" s="185"/>
      <c r="I1309" s="188"/>
      <c r="J1309" s="187">
        <v>39256</v>
      </c>
    </row>
    <row r="1310" spans="1:10">
      <c r="A1310" s="99" t="s">
        <v>4903</v>
      </c>
      <c r="B1310" s="99">
        <v>1</v>
      </c>
      <c r="C1310" s="68" t="s">
        <v>22</v>
      </c>
      <c r="D1310" s="69">
        <v>16</v>
      </c>
      <c r="E1310" s="71" t="s">
        <v>4904</v>
      </c>
      <c r="F1310" s="70" t="s">
        <v>4905</v>
      </c>
      <c r="G1310" s="71" t="s">
        <v>469</v>
      </c>
      <c r="H1310" s="185"/>
      <c r="I1310" s="188"/>
      <c r="J1310" s="187">
        <v>39257</v>
      </c>
    </row>
    <row r="1311" spans="1:10">
      <c r="A1311" s="99" t="s">
        <v>4906</v>
      </c>
      <c r="B1311" s="99">
        <v>1</v>
      </c>
      <c r="C1311" s="68" t="s">
        <v>22</v>
      </c>
      <c r="D1311" s="69">
        <v>16</v>
      </c>
      <c r="E1311" s="71" t="s">
        <v>4907</v>
      </c>
      <c r="F1311" s="70" t="s">
        <v>4905</v>
      </c>
      <c r="G1311" s="71" t="s">
        <v>469</v>
      </c>
      <c r="H1311" s="185"/>
      <c r="I1311" s="188"/>
      <c r="J1311" s="187">
        <v>39258</v>
      </c>
    </row>
    <row r="1312" spans="1:10">
      <c r="A1312" s="99" t="s">
        <v>4908</v>
      </c>
      <c r="B1312" s="99">
        <v>1</v>
      </c>
      <c r="C1312" s="68" t="s">
        <v>22</v>
      </c>
      <c r="D1312" s="69">
        <v>16</v>
      </c>
      <c r="E1312" s="71" t="s">
        <v>4909</v>
      </c>
      <c r="F1312" s="70" t="s">
        <v>4723</v>
      </c>
      <c r="G1312" s="71" t="s">
        <v>469</v>
      </c>
      <c r="H1312" s="185"/>
      <c r="I1312" s="188"/>
      <c r="J1312" s="187">
        <v>39259</v>
      </c>
    </row>
    <row r="1313" spans="1:10">
      <c r="A1313" s="99" t="s">
        <v>4910</v>
      </c>
      <c r="B1313" s="99">
        <v>1</v>
      </c>
      <c r="C1313" s="68" t="s">
        <v>22</v>
      </c>
      <c r="D1313" s="69">
        <v>16</v>
      </c>
      <c r="E1313" s="71" t="s">
        <v>4911</v>
      </c>
      <c r="F1313" s="70" t="s">
        <v>4723</v>
      </c>
      <c r="G1313" s="71" t="s">
        <v>469</v>
      </c>
      <c r="H1313" s="185"/>
      <c r="I1313" s="188"/>
      <c r="J1313" s="187">
        <v>39260</v>
      </c>
    </row>
    <row r="1314" spans="1:10">
      <c r="A1314" s="99" t="s">
        <v>4912</v>
      </c>
      <c r="B1314" s="99">
        <v>1</v>
      </c>
      <c r="C1314" s="68" t="s">
        <v>22</v>
      </c>
      <c r="D1314" s="69">
        <v>16</v>
      </c>
      <c r="E1314" s="71" t="s">
        <v>4913</v>
      </c>
      <c r="F1314" s="70" t="s">
        <v>4723</v>
      </c>
      <c r="G1314" s="71" t="s">
        <v>469</v>
      </c>
      <c r="H1314" s="185"/>
      <c r="I1314" s="209" t="s">
        <v>4914</v>
      </c>
      <c r="J1314" s="187">
        <v>39261</v>
      </c>
    </row>
    <row r="1315" spans="1:10">
      <c r="A1315" s="99" t="s">
        <v>4915</v>
      </c>
      <c r="B1315" s="99">
        <v>1</v>
      </c>
      <c r="C1315" s="68" t="s">
        <v>22</v>
      </c>
      <c r="D1315" s="69">
        <v>16</v>
      </c>
      <c r="E1315" s="71" t="s">
        <v>4916</v>
      </c>
      <c r="F1315" s="70" t="s">
        <v>4723</v>
      </c>
      <c r="G1315" s="71" t="s">
        <v>469</v>
      </c>
      <c r="H1315" s="185"/>
      <c r="I1315" s="96"/>
      <c r="J1315" s="187">
        <v>39262</v>
      </c>
    </row>
    <row r="1316" spans="1:10">
      <c r="A1316" s="99" t="s">
        <v>4917</v>
      </c>
      <c r="B1316" s="99">
        <v>1</v>
      </c>
      <c r="C1316" s="68" t="s">
        <v>22</v>
      </c>
      <c r="D1316" s="69">
        <v>16</v>
      </c>
      <c r="E1316" s="71" t="s">
        <v>4918</v>
      </c>
      <c r="F1316" s="70" t="s">
        <v>4723</v>
      </c>
      <c r="G1316" s="71" t="s">
        <v>469</v>
      </c>
      <c r="H1316" s="185"/>
      <c r="I1316" s="96"/>
      <c r="J1316" s="187">
        <v>39263</v>
      </c>
    </row>
    <row r="1317" spans="1:10">
      <c r="A1317" s="99" t="s">
        <v>4919</v>
      </c>
      <c r="B1317" s="99">
        <v>1</v>
      </c>
      <c r="C1317" s="68" t="s">
        <v>22</v>
      </c>
      <c r="D1317" s="69">
        <v>16</v>
      </c>
      <c r="E1317" s="71" t="s">
        <v>4920</v>
      </c>
      <c r="F1317" s="70" t="s">
        <v>4723</v>
      </c>
      <c r="G1317" s="71" t="s">
        <v>469</v>
      </c>
      <c r="H1317" s="185"/>
      <c r="I1317" s="96"/>
      <c r="J1317" s="187">
        <v>39264</v>
      </c>
    </row>
    <row r="1318" spans="1:7">
      <c r="A1318" s="96" t="s">
        <v>4921</v>
      </c>
      <c r="B1318" s="96"/>
      <c r="C1318" s="187"/>
      <c r="D1318" s="189"/>
      <c r="E1318" s="98"/>
      <c r="F1318" s="160"/>
      <c r="G1318" s="98"/>
    </row>
    <row r="1319" ht="11" customHeight="1" spans="1:7">
      <c r="A1319" s="190" t="s">
        <v>4922</v>
      </c>
      <c r="B1319" s="170"/>
      <c r="C1319" s="170"/>
      <c r="D1319" s="170"/>
      <c r="E1319" s="170"/>
      <c r="F1319" s="170"/>
      <c r="G1319" s="171"/>
    </row>
    <row r="1320" ht="11" customHeight="1" spans="1:7">
      <c r="A1320" s="66" t="s">
        <v>4923</v>
      </c>
      <c r="B1320" s="99">
        <v>1</v>
      </c>
      <c r="C1320" s="68" t="s">
        <v>22</v>
      </c>
      <c r="D1320" s="69">
        <v>16</v>
      </c>
      <c r="E1320" s="68" t="s">
        <v>4924</v>
      </c>
      <c r="F1320" s="70"/>
      <c r="G1320" s="71"/>
    </row>
    <row r="1321" ht="13" customHeight="1" spans="1:7">
      <c r="A1321" s="66" t="s">
        <v>4925</v>
      </c>
      <c r="B1321" s="99">
        <v>1</v>
      </c>
      <c r="C1321" s="68" t="s">
        <v>22</v>
      </c>
      <c r="D1321" s="69">
        <v>16</v>
      </c>
      <c r="E1321" s="68" t="s">
        <v>4926</v>
      </c>
      <c r="F1321" s="70"/>
      <c r="G1321" s="71"/>
    </row>
    <row r="1322" ht="13" customHeight="1" spans="1:7">
      <c r="A1322" s="66" t="s">
        <v>4927</v>
      </c>
      <c r="B1322" s="99" t="s">
        <v>208</v>
      </c>
      <c r="C1322" s="68" t="s">
        <v>716</v>
      </c>
      <c r="D1322" s="69">
        <v>16</v>
      </c>
      <c r="E1322" s="68" t="s">
        <v>4928</v>
      </c>
      <c r="F1322" s="70"/>
      <c r="G1322" s="71"/>
    </row>
    <row r="1323" ht="13" customHeight="1" spans="1:7">
      <c r="A1323" s="66" t="s">
        <v>234</v>
      </c>
      <c r="B1323" s="99"/>
      <c r="C1323" s="68" t="s">
        <v>716</v>
      </c>
      <c r="D1323" s="69">
        <v>16</v>
      </c>
      <c r="E1323" s="68" t="s">
        <v>4929</v>
      </c>
      <c r="F1323" s="68"/>
      <c r="G1323" s="71"/>
    </row>
    <row r="1324" ht="13" customHeight="1" spans="1:7">
      <c r="A1324" s="66" t="s">
        <v>4930</v>
      </c>
      <c r="B1324" s="99"/>
      <c r="C1324" s="68" t="s">
        <v>716</v>
      </c>
      <c r="D1324" s="69">
        <v>16</v>
      </c>
      <c r="E1324" s="68" t="s">
        <v>4931</v>
      </c>
      <c r="F1324" s="68"/>
      <c r="G1324" s="71"/>
    </row>
    <row r="1325" ht="13" customHeight="1" spans="1:7">
      <c r="A1325" s="66"/>
      <c r="B1325" s="99"/>
      <c r="C1325" s="68"/>
      <c r="D1325" s="69"/>
      <c r="E1325" s="68"/>
      <c r="F1325" s="68"/>
      <c r="G1325" s="71"/>
    </row>
    <row r="1326" ht="13" customHeight="1" spans="1:7">
      <c r="A1326" s="190"/>
      <c r="B1326" s="170"/>
      <c r="C1326" s="170"/>
      <c r="D1326" s="170"/>
      <c r="E1326" s="170"/>
      <c r="F1326" s="170"/>
      <c r="G1326" s="171"/>
    </row>
    <row r="1327" spans="1:8">
      <c r="A1327" s="191" t="s">
        <v>4932</v>
      </c>
      <c r="B1327" s="192">
        <v>1</v>
      </c>
      <c r="C1327" s="191" t="s">
        <v>716</v>
      </c>
      <c r="D1327" s="193">
        <v>16</v>
      </c>
      <c r="E1327" s="144" t="s">
        <v>4933</v>
      </c>
      <c r="F1327" s="70" t="s">
        <v>4934</v>
      </c>
      <c r="G1327" s="145" t="s">
        <v>469</v>
      </c>
      <c r="H1327" s="194"/>
    </row>
    <row r="1328" spans="1:8">
      <c r="A1328" s="191"/>
      <c r="B1328" s="195"/>
      <c r="C1328" s="191"/>
      <c r="D1328" s="196" t="s">
        <v>2737</v>
      </c>
      <c r="E1328" s="197" t="s">
        <v>2186</v>
      </c>
      <c r="F1328" s="160" t="s">
        <v>4935</v>
      </c>
      <c r="G1328" s="198">
        <v>0</v>
      </c>
      <c r="H1328" s="194"/>
    </row>
    <row r="1329" ht="41.25" spans="1:8">
      <c r="A1329" s="191"/>
      <c r="B1329" s="199"/>
      <c r="C1329" s="191"/>
      <c r="D1329" s="196">
        <v>0</v>
      </c>
      <c r="E1329" s="197" t="s">
        <v>4936</v>
      </c>
      <c r="F1329" s="160" t="s">
        <v>4937</v>
      </c>
      <c r="G1329" s="198" t="s">
        <v>742</v>
      </c>
      <c r="H1329" s="194"/>
    </row>
    <row r="1330" ht="41.25" spans="1:8">
      <c r="A1330" s="191" t="s">
        <v>4938</v>
      </c>
      <c r="B1330" s="191">
        <v>1</v>
      </c>
      <c r="C1330" s="191" t="s">
        <v>4939</v>
      </c>
      <c r="D1330" s="193">
        <v>16</v>
      </c>
      <c r="E1330" s="144" t="s">
        <v>4940</v>
      </c>
      <c r="F1330" s="70" t="s">
        <v>4941</v>
      </c>
      <c r="G1330" s="145" t="s">
        <v>469</v>
      </c>
      <c r="H1330" s="194"/>
    </row>
    <row r="1331" ht="41.25" spans="1:8">
      <c r="A1331" s="191" t="s">
        <v>4942</v>
      </c>
      <c r="B1331" s="191">
        <v>1</v>
      </c>
      <c r="C1331" s="191" t="s">
        <v>4939</v>
      </c>
      <c r="D1331" s="193">
        <v>16</v>
      </c>
      <c r="E1331" s="144" t="s">
        <v>4943</v>
      </c>
      <c r="F1331" s="70" t="s">
        <v>4944</v>
      </c>
      <c r="G1331" s="145" t="s">
        <v>4945</v>
      </c>
      <c r="H1331" s="194"/>
    </row>
    <row r="1332" ht="41.25" spans="1:8">
      <c r="A1332" s="191" t="s">
        <v>4946</v>
      </c>
      <c r="B1332" s="191">
        <v>1</v>
      </c>
      <c r="C1332" s="191" t="s">
        <v>4939</v>
      </c>
      <c r="D1332" s="193">
        <v>16</v>
      </c>
      <c r="E1332" s="144" t="s">
        <v>4947</v>
      </c>
      <c r="F1332" s="70" t="s">
        <v>4948</v>
      </c>
      <c r="G1332" s="145" t="s">
        <v>4949</v>
      </c>
      <c r="H1332" s="194"/>
    </row>
    <row r="1333" ht="16.5" spans="1:8">
      <c r="A1333" s="191" t="s">
        <v>4950</v>
      </c>
      <c r="B1333" s="191">
        <v>1</v>
      </c>
      <c r="C1333" s="191" t="s">
        <v>22</v>
      </c>
      <c r="D1333" s="193">
        <v>16</v>
      </c>
      <c r="E1333" s="144" t="s">
        <v>4951</v>
      </c>
      <c r="F1333" s="70" t="s">
        <v>4952</v>
      </c>
      <c r="G1333" s="145"/>
      <c r="H1333" s="194"/>
    </row>
    <row r="1334" ht="16.5" spans="1:8">
      <c r="A1334" s="191" t="s">
        <v>4953</v>
      </c>
      <c r="B1334" s="191">
        <v>1</v>
      </c>
      <c r="C1334" s="191" t="s">
        <v>22</v>
      </c>
      <c r="D1334" s="193">
        <v>16</v>
      </c>
      <c r="E1334" s="144" t="s">
        <v>4954</v>
      </c>
      <c r="F1334" s="70" t="s">
        <v>4955</v>
      </c>
      <c r="G1334" s="145"/>
      <c r="H1334" s="194"/>
    </row>
    <row r="1335" spans="1:8">
      <c r="A1335" s="200" t="s">
        <v>4956</v>
      </c>
      <c r="B1335" s="200">
        <v>1</v>
      </c>
      <c r="C1335" s="200" t="s">
        <v>22</v>
      </c>
      <c r="D1335" s="201">
        <v>16</v>
      </c>
      <c r="E1335" s="202" t="s">
        <v>2186</v>
      </c>
      <c r="F1335" s="202" t="s">
        <v>4957</v>
      </c>
      <c r="G1335" s="203" t="s">
        <v>469</v>
      </c>
      <c r="H1335" s="194"/>
    </row>
    <row r="1336" spans="1:8">
      <c r="A1336" s="200" t="s">
        <v>4958</v>
      </c>
      <c r="B1336" s="200">
        <v>1</v>
      </c>
      <c r="C1336" s="200" t="s">
        <v>22</v>
      </c>
      <c r="D1336" s="201">
        <v>16</v>
      </c>
      <c r="E1336" s="202" t="s">
        <v>2186</v>
      </c>
      <c r="F1336" s="202" t="s">
        <v>4957</v>
      </c>
      <c r="G1336" s="203" t="s">
        <v>469</v>
      </c>
      <c r="H1336" s="194"/>
    </row>
    <row r="1337" spans="1:8">
      <c r="A1337" s="191" t="s">
        <v>4959</v>
      </c>
      <c r="B1337" s="192">
        <v>1</v>
      </c>
      <c r="C1337" s="191" t="s">
        <v>4939</v>
      </c>
      <c r="D1337" s="193">
        <v>16</v>
      </c>
      <c r="E1337" s="144" t="s">
        <v>4960</v>
      </c>
      <c r="F1337" s="144" t="s">
        <v>4961</v>
      </c>
      <c r="G1337" s="145" t="s">
        <v>773</v>
      </c>
      <c r="H1337" s="204"/>
    </row>
    <row r="1338" spans="1:8">
      <c r="A1338" s="191"/>
      <c r="B1338" s="195"/>
      <c r="C1338" s="191"/>
      <c r="D1338" s="196" t="s">
        <v>2960</v>
      </c>
      <c r="E1338" s="197" t="s">
        <v>2186</v>
      </c>
      <c r="F1338" s="197" t="s">
        <v>4962</v>
      </c>
      <c r="G1338" s="198">
        <v>0</v>
      </c>
      <c r="H1338" s="205"/>
    </row>
    <row r="1339" ht="41.25" spans="1:8">
      <c r="A1339" s="191"/>
      <c r="B1339" s="199"/>
      <c r="C1339" s="191"/>
      <c r="D1339" s="196" t="s">
        <v>2508</v>
      </c>
      <c r="E1339" s="197" t="s">
        <v>4963</v>
      </c>
      <c r="F1339" s="197" t="s">
        <v>4964</v>
      </c>
      <c r="G1339" s="198" t="s">
        <v>2479</v>
      </c>
      <c r="H1339" s="206"/>
    </row>
    <row r="1340" s="3" customFormat="1" ht="16.5" spans="1:8">
      <c r="A1340" s="191" t="s">
        <v>4965</v>
      </c>
      <c r="B1340" s="191">
        <v>1</v>
      </c>
      <c r="C1340" s="191" t="s">
        <v>22</v>
      </c>
      <c r="D1340" s="193">
        <v>16</v>
      </c>
      <c r="E1340" s="145" t="s">
        <v>4966</v>
      </c>
      <c r="F1340" s="144" t="s">
        <v>4967</v>
      </c>
      <c r="G1340" s="145"/>
      <c r="H1340" s="207"/>
    </row>
    <row r="1341" s="3" customFormat="1" ht="16.5" spans="1:8">
      <c r="A1341" s="191" t="s">
        <v>4968</v>
      </c>
      <c r="B1341" s="191">
        <v>1</v>
      </c>
      <c r="C1341" s="191" t="s">
        <v>22</v>
      </c>
      <c r="D1341" s="193">
        <v>16</v>
      </c>
      <c r="E1341" s="145" t="s">
        <v>4969</v>
      </c>
      <c r="F1341" s="144" t="s">
        <v>4970</v>
      </c>
      <c r="G1341" s="145"/>
      <c r="H1341" s="207"/>
    </row>
    <row r="1342" s="3" customFormat="1" ht="16.5" spans="1:8">
      <c r="A1342" s="191" t="s">
        <v>4971</v>
      </c>
      <c r="B1342" s="191">
        <v>1</v>
      </c>
      <c r="C1342" s="191" t="s">
        <v>22</v>
      </c>
      <c r="D1342" s="193">
        <v>16</v>
      </c>
      <c r="E1342" s="145" t="s">
        <v>4972</v>
      </c>
      <c r="F1342" s="144" t="s">
        <v>4973</v>
      </c>
      <c r="G1342" s="145"/>
      <c r="H1342" s="207"/>
    </row>
    <row r="1343" s="3" customFormat="1" ht="16.5" spans="1:8">
      <c r="A1343" s="191" t="s">
        <v>4974</v>
      </c>
      <c r="B1343" s="191">
        <v>1</v>
      </c>
      <c r="C1343" s="191" t="s">
        <v>22</v>
      </c>
      <c r="D1343" s="193">
        <v>16</v>
      </c>
      <c r="E1343" s="145" t="s">
        <v>4975</v>
      </c>
      <c r="F1343" s="144" t="s">
        <v>4976</v>
      </c>
      <c r="G1343" s="145"/>
      <c r="H1343" s="207"/>
    </row>
    <row r="1344" s="3" customFormat="1" ht="16.5" spans="1:8">
      <c r="A1344" s="191" t="s">
        <v>4977</v>
      </c>
      <c r="B1344" s="191">
        <v>1</v>
      </c>
      <c r="C1344" s="191" t="s">
        <v>22</v>
      </c>
      <c r="D1344" s="193">
        <v>16</v>
      </c>
      <c r="E1344" s="145" t="s">
        <v>4978</v>
      </c>
      <c r="F1344" s="144" t="s">
        <v>4979</v>
      </c>
      <c r="G1344" s="145"/>
      <c r="H1344" s="207"/>
    </row>
    <row r="1345" s="3" customFormat="1" ht="16.5" spans="1:8">
      <c r="A1345" s="191" t="s">
        <v>4980</v>
      </c>
      <c r="B1345" s="191">
        <v>1</v>
      </c>
      <c r="C1345" s="191" t="s">
        <v>22</v>
      </c>
      <c r="D1345" s="193">
        <v>16</v>
      </c>
      <c r="E1345" s="145" t="s">
        <v>4981</v>
      </c>
      <c r="F1345" s="144" t="s">
        <v>4982</v>
      </c>
      <c r="G1345" s="145"/>
      <c r="H1345" s="207"/>
    </row>
    <row r="1346" s="3" customFormat="1" ht="16.5" spans="1:8">
      <c r="A1346" s="191" t="s">
        <v>4983</v>
      </c>
      <c r="B1346" s="191">
        <v>1</v>
      </c>
      <c r="C1346" s="191" t="s">
        <v>22</v>
      </c>
      <c r="D1346" s="193">
        <v>16</v>
      </c>
      <c r="E1346" s="145" t="s">
        <v>4984</v>
      </c>
      <c r="F1346" s="144" t="s">
        <v>4985</v>
      </c>
      <c r="G1346" s="145"/>
      <c r="H1346" s="207"/>
    </row>
    <row r="1347" s="3" customFormat="1" ht="16.5" spans="1:8">
      <c r="A1347" s="191" t="s">
        <v>4986</v>
      </c>
      <c r="B1347" s="191">
        <v>1</v>
      </c>
      <c r="C1347" s="191" t="s">
        <v>22</v>
      </c>
      <c r="D1347" s="193">
        <v>16</v>
      </c>
      <c r="E1347" s="145" t="s">
        <v>4987</v>
      </c>
      <c r="F1347" s="144" t="s">
        <v>4988</v>
      </c>
      <c r="G1347" s="145"/>
      <c r="H1347" s="207"/>
    </row>
    <row r="1348" s="3" customFormat="1" ht="16.5" spans="1:8">
      <c r="A1348" s="191" t="s">
        <v>4989</v>
      </c>
      <c r="B1348" s="191">
        <v>1</v>
      </c>
      <c r="C1348" s="191" t="s">
        <v>22</v>
      </c>
      <c r="D1348" s="193">
        <v>16</v>
      </c>
      <c r="E1348" s="145" t="s">
        <v>4990</v>
      </c>
      <c r="F1348" s="144" t="s">
        <v>4991</v>
      </c>
      <c r="G1348" s="145"/>
      <c r="H1348" s="207"/>
    </row>
    <row r="1349" s="3" customFormat="1" ht="16.5" spans="1:8">
      <c r="A1349" s="191" t="s">
        <v>4992</v>
      </c>
      <c r="B1349" s="191">
        <v>1</v>
      </c>
      <c r="C1349" s="191" t="s">
        <v>22</v>
      </c>
      <c r="D1349" s="193">
        <v>16</v>
      </c>
      <c r="E1349" s="145" t="s">
        <v>4993</v>
      </c>
      <c r="F1349" s="144" t="s">
        <v>4994</v>
      </c>
      <c r="G1349" s="145"/>
      <c r="H1349" s="207"/>
    </row>
    <row r="1350" s="3" customFormat="1" ht="16.5" spans="1:8">
      <c r="A1350" s="191" t="s">
        <v>4995</v>
      </c>
      <c r="B1350" s="191">
        <v>1</v>
      </c>
      <c r="C1350" s="191" t="s">
        <v>22</v>
      </c>
      <c r="D1350" s="193">
        <v>16</v>
      </c>
      <c r="E1350" s="145" t="s">
        <v>4996</v>
      </c>
      <c r="F1350" s="144" t="s">
        <v>4994</v>
      </c>
      <c r="G1350" s="145"/>
      <c r="H1350" s="207"/>
    </row>
    <row r="1351" s="3" customFormat="1" ht="16.5" spans="1:8">
      <c r="A1351" s="191" t="s">
        <v>4997</v>
      </c>
      <c r="B1351" s="191">
        <v>1</v>
      </c>
      <c r="C1351" s="191" t="s">
        <v>22</v>
      </c>
      <c r="D1351" s="193">
        <v>16</v>
      </c>
      <c r="E1351" s="145" t="s">
        <v>4998</v>
      </c>
      <c r="F1351" s="144" t="s">
        <v>4994</v>
      </c>
      <c r="G1351" s="145"/>
      <c r="H1351" s="207"/>
    </row>
    <row r="1352" s="3" customFormat="1" ht="16.5" spans="1:8">
      <c r="A1352" s="191" t="s">
        <v>4999</v>
      </c>
      <c r="B1352" s="191">
        <v>1</v>
      </c>
      <c r="C1352" s="191" t="s">
        <v>22</v>
      </c>
      <c r="D1352" s="193">
        <v>16</v>
      </c>
      <c r="E1352" s="145" t="s">
        <v>5000</v>
      </c>
      <c r="F1352" s="144" t="s">
        <v>4994</v>
      </c>
      <c r="G1352" s="145"/>
      <c r="H1352" s="207"/>
    </row>
    <row r="1353" s="3" customFormat="1" ht="13.5" spans="1:8">
      <c r="A1353" s="191" t="s">
        <v>5001</v>
      </c>
      <c r="B1353" s="191">
        <v>1</v>
      </c>
      <c r="C1353" s="191" t="s">
        <v>22</v>
      </c>
      <c r="D1353" s="193">
        <v>16</v>
      </c>
      <c r="E1353" s="145" t="s">
        <v>5002</v>
      </c>
      <c r="F1353" s="144" t="s">
        <v>5003</v>
      </c>
      <c r="G1353" s="145"/>
      <c r="H1353" s="207"/>
    </row>
    <row r="1354" s="3" customFormat="1" ht="13.5" spans="1:8">
      <c r="A1354" s="191" t="s">
        <v>5004</v>
      </c>
      <c r="B1354" s="191">
        <v>1</v>
      </c>
      <c r="C1354" s="191" t="s">
        <v>22</v>
      </c>
      <c r="D1354" s="193">
        <v>16</v>
      </c>
      <c r="E1354" s="145" t="s">
        <v>5005</v>
      </c>
      <c r="F1354" s="144" t="s">
        <v>5003</v>
      </c>
      <c r="G1354" s="145"/>
      <c r="H1354" s="207"/>
    </row>
    <row r="1355" s="3" customFormat="1" ht="13.5" spans="1:8">
      <c r="A1355" s="191" t="s">
        <v>5006</v>
      </c>
      <c r="B1355" s="191">
        <v>1</v>
      </c>
      <c r="C1355" s="191" t="s">
        <v>22</v>
      </c>
      <c r="D1355" s="193">
        <v>16</v>
      </c>
      <c r="E1355" s="145" t="s">
        <v>5007</v>
      </c>
      <c r="F1355" s="144" t="s">
        <v>5003</v>
      </c>
      <c r="G1355" s="145"/>
      <c r="H1355" s="207"/>
    </row>
    <row r="1356" s="3" customFormat="1" ht="13.5" spans="1:8">
      <c r="A1356" s="191" t="s">
        <v>5008</v>
      </c>
      <c r="B1356" s="191">
        <v>1</v>
      </c>
      <c r="C1356" s="191" t="s">
        <v>22</v>
      </c>
      <c r="D1356" s="193">
        <v>16</v>
      </c>
      <c r="E1356" s="145" t="s">
        <v>5009</v>
      </c>
      <c r="F1356" s="144" t="s">
        <v>5003</v>
      </c>
      <c r="G1356" s="145"/>
      <c r="H1356" s="207"/>
    </row>
    <row r="1357" s="3" customFormat="1" ht="13.5" spans="1:8">
      <c r="A1357" s="191" t="s">
        <v>5010</v>
      </c>
      <c r="B1357" s="191">
        <v>1</v>
      </c>
      <c r="C1357" s="191" t="s">
        <v>22</v>
      </c>
      <c r="D1357" s="193">
        <v>16</v>
      </c>
      <c r="E1357" s="145" t="s">
        <v>5011</v>
      </c>
      <c r="F1357" s="144" t="s">
        <v>5003</v>
      </c>
      <c r="G1357" s="145"/>
      <c r="H1357" s="207"/>
    </row>
    <row r="1358" s="3" customFormat="1" ht="13.5" spans="1:8">
      <c r="A1358" s="191" t="s">
        <v>5012</v>
      </c>
      <c r="B1358" s="191">
        <v>1</v>
      </c>
      <c r="C1358" s="191" t="s">
        <v>22</v>
      </c>
      <c r="D1358" s="193">
        <v>16</v>
      </c>
      <c r="E1358" s="145" t="s">
        <v>5013</v>
      </c>
      <c r="F1358" s="144" t="s">
        <v>5003</v>
      </c>
      <c r="G1358" s="145"/>
      <c r="H1358" s="207"/>
    </row>
    <row r="1359" spans="1:8">
      <c r="A1359" s="191" t="s">
        <v>5014</v>
      </c>
      <c r="B1359" s="192">
        <v>1</v>
      </c>
      <c r="C1359" s="191" t="s">
        <v>22</v>
      </c>
      <c r="D1359" s="193">
        <v>16</v>
      </c>
      <c r="E1359" s="144" t="s">
        <v>5015</v>
      </c>
      <c r="F1359" s="70" t="s">
        <v>5016</v>
      </c>
      <c r="G1359" s="145" t="s">
        <v>767</v>
      </c>
      <c r="H1359" s="194"/>
    </row>
    <row r="1360" spans="1:8">
      <c r="A1360" s="191"/>
      <c r="B1360" s="195"/>
      <c r="C1360" s="191"/>
      <c r="D1360" s="196" t="s">
        <v>2811</v>
      </c>
      <c r="E1360" s="197" t="s">
        <v>2186</v>
      </c>
      <c r="F1360" s="197" t="s">
        <v>4935</v>
      </c>
      <c r="G1360" s="198">
        <v>0</v>
      </c>
      <c r="H1360" s="194"/>
    </row>
    <row r="1361" ht="16.5" spans="1:8">
      <c r="A1361" s="191"/>
      <c r="B1361" s="195"/>
      <c r="C1361" s="191"/>
      <c r="D1361" s="210">
        <v>2</v>
      </c>
      <c r="E1361" s="211" t="s">
        <v>5017</v>
      </c>
      <c r="F1361" s="211" t="s">
        <v>5018</v>
      </c>
      <c r="G1361" s="212" t="s">
        <v>742</v>
      </c>
      <c r="H1361" s="194"/>
    </row>
    <row r="1362" ht="16.5" spans="1:8">
      <c r="A1362" s="191"/>
      <c r="B1362" s="195"/>
      <c r="C1362" s="191"/>
      <c r="D1362" s="210">
        <v>1</v>
      </c>
      <c r="E1362" s="211" t="s">
        <v>5019</v>
      </c>
      <c r="F1362" s="211" t="s">
        <v>5020</v>
      </c>
      <c r="G1362" s="212" t="s">
        <v>742</v>
      </c>
      <c r="H1362" s="194"/>
    </row>
    <row r="1363" ht="24.75" spans="1:8">
      <c r="A1363" s="191"/>
      <c r="B1363" s="199"/>
      <c r="C1363" s="191"/>
      <c r="D1363" s="196">
        <v>0</v>
      </c>
      <c r="E1363" s="197" t="s">
        <v>5021</v>
      </c>
      <c r="F1363" s="197" t="s">
        <v>5022</v>
      </c>
      <c r="G1363" s="198" t="s">
        <v>1181</v>
      </c>
      <c r="H1363" s="194"/>
    </row>
    <row r="1364" s="3" customFormat="1" ht="41.25" spans="1:8">
      <c r="A1364" s="191" t="s">
        <v>5023</v>
      </c>
      <c r="B1364" s="191">
        <v>1</v>
      </c>
      <c r="C1364" s="191" t="s">
        <v>4939</v>
      </c>
      <c r="D1364" s="193">
        <v>16</v>
      </c>
      <c r="E1364" s="144" t="s">
        <v>5024</v>
      </c>
      <c r="F1364" s="144" t="s">
        <v>5025</v>
      </c>
      <c r="G1364" s="144" t="s">
        <v>5026</v>
      </c>
      <c r="H1364" s="207"/>
    </row>
    <row r="1365" s="3" customFormat="1" ht="41.25" spans="1:8">
      <c r="A1365" s="191" t="s">
        <v>5027</v>
      </c>
      <c r="B1365" s="191">
        <v>1</v>
      </c>
      <c r="C1365" s="191" t="s">
        <v>4939</v>
      </c>
      <c r="D1365" s="193">
        <v>16</v>
      </c>
      <c r="E1365" s="144" t="s">
        <v>5028</v>
      </c>
      <c r="F1365" s="144" t="s">
        <v>5029</v>
      </c>
      <c r="G1365" s="144" t="s">
        <v>5030</v>
      </c>
      <c r="H1365" s="207"/>
    </row>
    <row r="1366" s="54" customFormat="1" ht="16.5" spans="1:8">
      <c r="A1366" s="191" t="s">
        <v>5031</v>
      </c>
      <c r="B1366" s="192">
        <v>1</v>
      </c>
      <c r="C1366" s="191" t="s">
        <v>716</v>
      </c>
      <c r="D1366" s="193">
        <v>16</v>
      </c>
      <c r="E1366" s="145" t="s">
        <v>5032</v>
      </c>
      <c r="F1366" s="144" t="s">
        <v>5033</v>
      </c>
      <c r="G1366" s="144" t="s">
        <v>469</v>
      </c>
      <c r="H1366" s="207"/>
    </row>
    <row r="1367" s="54" customFormat="1" ht="9" spans="1:8">
      <c r="A1367" s="191"/>
      <c r="B1367" s="195"/>
      <c r="C1367" s="191"/>
      <c r="D1367" s="196" t="s">
        <v>2737</v>
      </c>
      <c r="E1367" s="198" t="s">
        <v>2186</v>
      </c>
      <c r="F1367" s="197" t="s">
        <v>4935</v>
      </c>
      <c r="G1367" s="197">
        <v>0</v>
      </c>
      <c r="H1367" s="207"/>
    </row>
    <row r="1368" s="54" customFormat="1" ht="33" spans="1:8">
      <c r="A1368" s="191"/>
      <c r="B1368" s="199"/>
      <c r="C1368" s="191"/>
      <c r="D1368" s="196">
        <v>0</v>
      </c>
      <c r="E1368" s="198" t="s">
        <v>5034</v>
      </c>
      <c r="F1368" s="197" t="s">
        <v>5035</v>
      </c>
      <c r="G1368" s="197" t="s">
        <v>742</v>
      </c>
      <c r="H1368" s="207"/>
    </row>
    <row r="1369" s="54" customFormat="1" ht="9" spans="1:8">
      <c r="A1369" s="191" t="s">
        <v>5036</v>
      </c>
      <c r="B1369" s="192">
        <v>1</v>
      </c>
      <c r="C1369" s="191" t="s">
        <v>716</v>
      </c>
      <c r="D1369" s="193">
        <v>16</v>
      </c>
      <c r="E1369" s="145" t="s">
        <v>5037</v>
      </c>
      <c r="F1369" s="144"/>
      <c r="G1369" s="144" t="s">
        <v>469</v>
      </c>
      <c r="H1369" s="207"/>
    </row>
    <row r="1370" s="54" customFormat="1" ht="132" spans="1:8">
      <c r="A1370" s="191"/>
      <c r="B1370" s="195"/>
      <c r="C1370" s="191"/>
      <c r="D1370" s="196">
        <v>15</v>
      </c>
      <c r="E1370" s="198" t="s">
        <v>5038</v>
      </c>
      <c r="F1370" s="197" t="s">
        <v>5039</v>
      </c>
      <c r="G1370" s="197" t="s">
        <v>742</v>
      </c>
      <c r="H1370" s="207"/>
    </row>
    <row r="1371" s="54" customFormat="1" ht="57.75" spans="1:8">
      <c r="A1371" s="191"/>
      <c r="B1371" s="195"/>
      <c r="C1371" s="191"/>
      <c r="D1371" s="196">
        <v>14</v>
      </c>
      <c r="E1371" s="198" t="s">
        <v>5040</v>
      </c>
      <c r="F1371" s="197" t="s">
        <v>5041</v>
      </c>
      <c r="G1371" s="197" t="s">
        <v>742</v>
      </c>
      <c r="H1371" s="207"/>
    </row>
    <row r="1372" s="54" customFormat="1" ht="24.75" spans="1:8">
      <c r="A1372" s="191"/>
      <c r="B1372" s="195"/>
      <c r="C1372" s="191"/>
      <c r="D1372" s="196">
        <v>13</v>
      </c>
      <c r="E1372" s="198" t="s">
        <v>5042</v>
      </c>
      <c r="F1372" s="197" t="s">
        <v>5043</v>
      </c>
      <c r="G1372" s="197" t="s">
        <v>742</v>
      </c>
      <c r="H1372" s="207"/>
    </row>
    <row r="1373" s="54" customFormat="1" ht="9" spans="1:8">
      <c r="A1373" s="191"/>
      <c r="B1373" s="195"/>
      <c r="C1373" s="191"/>
      <c r="D1373" s="196" t="s">
        <v>5044</v>
      </c>
      <c r="E1373" s="198" t="s">
        <v>2186</v>
      </c>
      <c r="F1373" s="197" t="s">
        <v>5045</v>
      </c>
      <c r="G1373" s="197">
        <v>0</v>
      </c>
      <c r="H1373" s="207"/>
    </row>
    <row r="1374" s="54" customFormat="1" ht="24.75" spans="1:8">
      <c r="A1374" s="191"/>
      <c r="B1374" s="195"/>
      <c r="C1374" s="191"/>
      <c r="D1374" s="196">
        <v>8</v>
      </c>
      <c r="E1374" s="198" t="s">
        <v>5046</v>
      </c>
      <c r="F1374" s="197" t="s">
        <v>5047</v>
      </c>
      <c r="G1374" s="197" t="s">
        <v>742</v>
      </c>
      <c r="H1374" s="213"/>
    </row>
    <row r="1375" s="54" customFormat="1" ht="24.75" spans="1:8">
      <c r="A1375" s="191"/>
      <c r="B1375" s="195"/>
      <c r="C1375" s="191"/>
      <c r="D1375" s="196">
        <v>7</v>
      </c>
      <c r="E1375" s="198" t="s">
        <v>5048</v>
      </c>
      <c r="F1375" s="197" t="s">
        <v>5049</v>
      </c>
      <c r="G1375" s="197" t="s">
        <v>742</v>
      </c>
      <c r="H1375" s="213"/>
    </row>
    <row r="1376" s="54" customFormat="1" ht="24.75" spans="1:8">
      <c r="A1376" s="191"/>
      <c r="B1376" s="199"/>
      <c r="C1376" s="191"/>
      <c r="D1376" s="196" t="s">
        <v>5050</v>
      </c>
      <c r="E1376" s="198" t="s">
        <v>5051</v>
      </c>
      <c r="F1376" s="197" t="s">
        <v>5052</v>
      </c>
      <c r="G1376" s="197" t="s">
        <v>583</v>
      </c>
      <c r="H1376" s="213"/>
    </row>
    <row r="1377" s="3" customFormat="1" ht="13.5" spans="1:8">
      <c r="A1377" s="191" t="s">
        <v>5053</v>
      </c>
      <c r="B1377" s="192">
        <v>1</v>
      </c>
      <c r="C1377" s="191" t="s">
        <v>716</v>
      </c>
      <c r="D1377" s="193">
        <v>16</v>
      </c>
      <c r="E1377" s="145" t="s">
        <v>5054</v>
      </c>
      <c r="F1377" s="144" t="s">
        <v>5055</v>
      </c>
      <c r="G1377" s="144" t="s">
        <v>469</v>
      </c>
      <c r="H1377" s="207"/>
    </row>
    <row r="1378" s="3" customFormat="1" ht="16.5" spans="1:8">
      <c r="A1378" s="191"/>
      <c r="B1378" s="199"/>
      <c r="C1378" s="191"/>
      <c r="D1378" s="196" t="s">
        <v>2610</v>
      </c>
      <c r="E1378" s="198" t="s">
        <v>5056</v>
      </c>
      <c r="F1378" s="197" t="s">
        <v>5057</v>
      </c>
      <c r="G1378" s="197"/>
      <c r="H1378" s="213"/>
    </row>
    <row r="1379" spans="1:8">
      <c r="A1379" s="200" t="s">
        <v>5058</v>
      </c>
      <c r="B1379" s="200">
        <v>1</v>
      </c>
      <c r="C1379" s="200" t="s">
        <v>716</v>
      </c>
      <c r="D1379" s="214">
        <v>16</v>
      </c>
      <c r="E1379" s="203" t="s">
        <v>2186</v>
      </c>
      <c r="F1379" s="202" t="s">
        <v>4957</v>
      </c>
      <c r="G1379" s="203" t="s">
        <v>469</v>
      </c>
      <c r="H1379" s="215"/>
    </row>
    <row r="1380" ht="33" spans="1:8">
      <c r="A1380" s="191" t="s">
        <v>5059</v>
      </c>
      <c r="B1380" s="191">
        <v>1</v>
      </c>
      <c r="C1380" s="191" t="s">
        <v>716</v>
      </c>
      <c r="D1380" s="193">
        <v>16</v>
      </c>
      <c r="E1380" s="145" t="s">
        <v>5060</v>
      </c>
      <c r="F1380" s="144" t="s">
        <v>5061</v>
      </c>
      <c r="G1380" s="144" t="s">
        <v>5062</v>
      </c>
      <c r="H1380" s="215"/>
    </row>
    <row r="1381" spans="1:8">
      <c r="A1381" s="191" t="s">
        <v>5063</v>
      </c>
      <c r="B1381" s="192">
        <v>1</v>
      </c>
      <c r="C1381" s="191" t="s">
        <v>716</v>
      </c>
      <c r="D1381" s="193">
        <v>16</v>
      </c>
      <c r="E1381" s="145" t="s">
        <v>5064</v>
      </c>
      <c r="F1381" s="144"/>
      <c r="G1381" s="145" t="s">
        <v>767</v>
      </c>
      <c r="H1381" s="216"/>
    </row>
    <row r="1382" spans="1:8">
      <c r="A1382" s="191"/>
      <c r="B1382" s="195"/>
      <c r="C1382" s="191"/>
      <c r="D1382" s="196" t="s">
        <v>2737</v>
      </c>
      <c r="E1382" s="198" t="s">
        <v>2186</v>
      </c>
      <c r="F1382" s="197" t="s">
        <v>4935</v>
      </c>
      <c r="G1382" s="198">
        <v>0</v>
      </c>
      <c r="H1382" s="216"/>
    </row>
    <row r="1383" spans="1:8">
      <c r="A1383" s="191"/>
      <c r="B1383" s="199"/>
      <c r="C1383" s="191"/>
      <c r="D1383" s="196">
        <v>0</v>
      </c>
      <c r="E1383" s="198" t="s">
        <v>5064</v>
      </c>
      <c r="F1383" s="197" t="s">
        <v>1944</v>
      </c>
      <c r="G1383" s="198" t="s">
        <v>1181</v>
      </c>
      <c r="H1383" s="216"/>
    </row>
    <row r="1384" ht="16.5" spans="1:8">
      <c r="A1384" s="191" t="s">
        <v>5065</v>
      </c>
      <c r="B1384" s="192">
        <v>1</v>
      </c>
      <c r="C1384" s="191" t="s">
        <v>4939</v>
      </c>
      <c r="D1384" s="193">
        <v>16</v>
      </c>
      <c r="E1384" s="144" t="s">
        <v>5066</v>
      </c>
      <c r="F1384" s="70" t="s">
        <v>5067</v>
      </c>
      <c r="G1384" s="145" t="s">
        <v>469</v>
      </c>
      <c r="H1384" s="216"/>
    </row>
    <row r="1385" customHeight="1" spans="1:8">
      <c r="A1385" s="191"/>
      <c r="B1385" s="195"/>
      <c r="C1385" s="191"/>
      <c r="D1385" s="196" t="s">
        <v>2737</v>
      </c>
      <c r="E1385" s="197" t="s">
        <v>2186</v>
      </c>
      <c r="F1385" s="144"/>
      <c r="G1385" s="98">
        <v>0</v>
      </c>
      <c r="H1385" s="216"/>
    </row>
    <row r="1386" ht="66" spans="1:8">
      <c r="A1386" s="191"/>
      <c r="B1386" s="199"/>
      <c r="C1386" s="191"/>
      <c r="D1386" s="196">
        <v>0</v>
      </c>
      <c r="E1386" s="197" t="s">
        <v>5068</v>
      </c>
      <c r="F1386" s="197" t="s">
        <v>5069</v>
      </c>
      <c r="G1386" s="98" t="s">
        <v>742</v>
      </c>
      <c r="H1386" s="194" t="s">
        <v>5070</v>
      </c>
    </row>
    <row r="1387" ht="16.5" spans="1:8">
      <c r="A1387" s="191" t="s">
        <v>5071</v>
      </c>
      <c r="B1387" s="192">
        <v>1</v>
      </c>
      <c r="C1387" s="191" t="s">
        <v>4939</v>
      </c>
      <c r="D1387" s="193">
        <v>16</v>
      </c>
      <c r="E1387" s="144" t="s">
        <v>5072</v>
      </c>
      <c r="F1387" s="144" t="s">
        <v>5073</v>
      </c>
      <c r="G1387" s="144" t="s">
        <v>3282</v>
      </c>
      <c r="H1387" s="185"/>
    </row>
    <row r="1388" spans="1:8">
      <c r="A1388" s="191"/>
      <c r="B1388" s="195"/>
      <c r="C1388" s="191"/>
      <c r="D1388" s="196" t="s">
        <v>2560</v>
      </c>
      <c r="E1388" s="197" t="s">
        <v>2186</v>
      </c>
      <c r="F1388" s="197"/>
      <c r="G1388" s="98">
        <v>0</v>
      </c>
      <c r="H1388" s="216"/>
    </row>
    <row r="1389" customHeight="1" spans="1:8">
      <c r="A1389" s="191"/>
      <c r="B1389" s="195"/>
      <c r="C1389" s="191"/>
      <c r="D1389" s="196">
        <v>3</v>
      </c>
      <c r="E1389" s="197" t="s">
        <v>5074</v>
      </c>
      <c r="F1389" s="197" t="s">
        <v>5075</v>
      </c>
      <c r="G1389" s="197" t="s">
        <v>1181</v>
      </c>
      <c r="H1389" s="185"/>
    </row>
    <row r="1390" spans="1:8">
      <c r="A1390" s="191"/>
      <c r="B1390" s="195"/>
      <c r="C1390" s="191"/>
      <c r="D1390" s="196">
        <v>2</v>
      </c>
      <c r="E1390" s="197" t="s">
        <v>5076</v>
      </c>
      <c r="F1390" s="160"/>
      <c r="G1390" s="98" t="s">
        <v>742</v>
      </c>
      <c r="H1390" s="185"/>
    </row>
    <row r="1391" spans="1:8">
      <c r="A1391" s="191"/>
      <c r="B1391" s="195"/>
      <c r="C1391" s="191"/>
      <c r="D1391" s="196">
        <v>1</v>
      </c>
      <c r="E1391" s="197" t="s">
        <v>5077</v>
      </c>
      <c r="F1391" s="160"/>
      <c r="G1391" s="98" t="s">
        <v>1181</v>
      </c>
      <c r="H1391" s="185"/>
    </row>
    <row r="1392" spans="1:8">
      <c r="A1392" s="191"/>
      <c r="B1392" s="199"/>
      <c r="C1392" s="191"/>
      <c r="D1392" s="196">
        <v>0</v>
      </c>
      <c r="E1392" s="197" t="s">
        <v>5078</v>
      </c>
      <c r="F1392" s="160"/>
      <c r="G1392" s="98" t="s">
        <v>742</v>
      </c>
      <c r="H1392" s="216"/>
    </row>
    <row r="1393" ht="24.75" spans="1:8">
      <c r="A1393" s="191" t="s">
        <v>5079</v>
      </c>
      <c r="B1393" s="191">
        <v>1</v>
      </c>
      <c r="C1393" s="191" t="s">
        <v>22</v>
      </c>
      <c r="D1393" s="193">
        <v>16</v>
      </c>
      <c r="E1393" s="144" t="s">
        <v>5080</v>
      </c>
      <c r="F1393" s="144" t="s">
        <v>5081</v>
      </c>
      <c r="G1393" s="98"/>
      <c r="H1393" s="185"/>
    </row>
    <row r="1394" ht="24.75" spans="1:8">
      <c r="A1394" s="191" t="s">
        <v>5082</v>
      </c>
      <c r="B1394" s="191">
        <v>1</v>
      </c>
      <c r="C1394" s="191" t="s">
        <v>22</v>
      </c>
      <c r="D1394" s="193">
        <v>16</v>
      </c>
      <c r="E1394" s="144" t="s">
        <v>5083</v>
      </c>
      <c r="F1394" s="144" t="s">
        <v>5084</v>
      </c>
      <c r="G1394" s="98"/>
      <c r="H1394" s="185"/>
    </row>
    <row r="1395" spans="4:4">
      <c r="D1395" s="217"/>
    </row>
    <row r="1396" spans="4:4">
      <c r="D1396" s="217"/>
    </row>
    <row r="1397" spans="4:4">
      <c r="D1397" s="217"/>
    </row>
    <row r="1398" spans="4:4">
      <c r="D1398" s="217"/>
    </row>
    <row r="1399" spans="4:4">
      <c r="D1399" s="217"/>
    </row>
    <row r="1400" spans="4:4">
      <c r="D1400" s="217"/>
    </row>
    <row r="1401" spans="4:4">
      <c r="D1401" s="217"/>
    </row>
    <row r="1402" spans="4:4">
      <c r="D1402" s="217"/>
    </row>
    <row r="1403" spans="4:4">
      <c r="D1403" s="217"/>
    </row>
    <row r="1404" spans="4:4">
      <c r="D1404" s="217"/>
    </row>
    <row r="1405" spans="4:4">
      <c r="D1405" s="217"/>
    </row>
    <row r="1406" spans="4:4">
      <c r="D1406" s="217"/>
    </row>
    <row r="1407" spans="4:4">
      <c r="D1407" s="217"/>
    </row>
    <row r="1408" spans="4:4">
      <c r="D1408" s="217"/>
    </row>
    <row r="1409" spans="4:4">
      <c r="D1409" s="217"/>
    </row>
    <row r="1410" spans="4:4">
      <c r="D1410" s="217"/>
    </row>
    <row r="1411" spans="4:4">
      <c r="D1411" s="217"/>
    </row>
    <row r="1412" spans="4:4">
      <c r="D1412" s="217"/>
    </row>
    <row r="1413" spans="4:4">
      <c r="D1413" s="217"/>
    </row>
    <row r="1414" spans="4:4">
      <c r="D1414" s="217"/>
    </row>
    <row r="1415" spans="4:4">
      <c r="D1415" s="217"/>
    </row>
    <row r="1416" spans="4:4">
      <c r="D1416" s="217"/>
    </row>
    <row r="1417" spans="4:4">
      <c r="D1417" s="217"/>
    </row>
    <row r="1418" spans="4:4">
      <c r="D1418" s="217"/>
    </row>
    <row r="1419" spans="4:4">
      <c r="D1419" s="217"/>
    </row>
    <row r="1420" spans="4:4">
      <c r="D1420" s="217"/>
    </row>
    <row r="1421" spans="4:4">
      <c r="D1421" s="217"/>
    </row>
    <row r="1422" spans="4:4">
      <c r="D1422" s="217"/>
    </row>
    <row r="1423" spans="4:4">
      <c r="D1423" s="217"/>
    </row>
    <row r="1424" spans="4:4">
      <c r="D1424" s="217"/>
    </row>
    <row r="1425" spans="4:4">
      <c r="D1425" s="217"/>
    </row>
    <row r="1426" spans="4:4">
      <c r="D1426" s="217"/>
    </row>
    <row r="1427" spans="4:4">
      <c r="D1427" s="217"/>
    </row>
    <row r="1428" spans="4:4">
      <c r="D1428" s="217"/>
    </row>
    <row r="1429" spans="4:4">
      <c r="D1429" s="217"/>
    </row>
    <row r="1430" spans="4:4">
      <c r="D1430" s="217"/>
    </row>
    <row r="1431" spans="4:4">
      <c r="D1431" s="217"/>
    </row>
    <row r="1432" spans="4:4">
      <c r="D1432" s="217"/>
    </row>
    <row r="1433" spans="4:4">
      <c r="D1433" s="217"/>
    </row>
    <row r="1434" spans="4:4">
      <c r="D1434" s="217"/>
    </row>
    <row r="1435" spans="4:4">
      <c r="D1435" s="217"/>
    </row>
    <row r="1436" spans="4:4">
      <c r="D1436" s="217"/>
    </row>
    <row r="1437" spans="4:4">
      <c r="D1437" s="217"/>
    </row>
    <row r="1438" spans="4:4">
      <c r="D1438" s="217"/>
    </row>
    <row r="1439" spans="4:4">
      <c r="D1439" s="217"/>
    </row>
    <row r="1440" spans="4:4">
      <c r="D1440" s="217"/>
    </row>
    <row r="1441" spans="4:4">
      <c r="D1441" s="217"/>
    </row>
    <row r="1442" spans="4:4">
      <c r="D1442" s="217"/>
    </row>
    <row r="1443" spans="4:4">
      <c r="D1443" s="217"/>
    </row>
    <row r="1444" spans="4:4">
      <c r="D1444" s="217"/>
    </row>
    <row r="1445" spans="4:4">
      <c r="D1445" s="217"/>
    </row>
    <row r="1446" spans="4:4">
      <c r="D1446" s="217"/>
    </row>
    <row r="1447" spans="4:4">
      <c r="D1447" s="217"/>
    </row>
    <row r="1448" spans="4:4">
      <c r="D1448" s="217"/>
    </row>
    <row r="1449" spans="4:4">
      <c r="D1449" s="217"/>
    </row>
    <row r="1450" spans="4:4">
      <c r="D1450" s="217"/>
    </row>
    <row r="1451" spans="4:4">
      <c r="D1451" s="217"/>
    </row>
    <row r="1452" spans="4:4">
      <c r="D1452" s="217"/>
    </row>
    <row r="1453" spans="4:4">
      <c r="D1453" s="217"/>
    </row>
    <row r="1454" spans="4:4">
      <c r="D1454" s="217"/>
    </row>
    <row r="1455" spans="4:4">
      <c r="D1455" s="217"/>
    </row>
    <row r="1456" spans="4:4">
      <c r="D1456" s="217"/>
    </row>
    <row r="1457" spans="4:4">
      <c r="D1457" s="217"/>
    </row>
    <row r="1458" spans="4:4">
      <c r="D1458" s="217"/>
    </row>
    <row r="1459" spans="4:4">
      <c r="D1459" s="217"/>
    </row>
    <row r="1460" spans="4:4">
      <c r="D1460" s="217"/>
    </row>
    <row r="1461" spans="4:4">
      <c r="D1461" s="217"/>
    </row>
    <row r="1462" spans="4:4">
      <c r="D1462" s="217"/>
    </row>
    <row r="1463" spans="4:4">
      <c r="D1463" s="217"/>
    </row>
    <row r="1464" spans="4:4">
      <c r="D1464" s="217"/>
    </row>
    <row r="1465" spans="4:4">
      <c r="D1465" s="217"/>
    </row>
    <row r="1466" spans="4:4">
      <c r="D1466" s="217"/>
    </row>
    <row r="1467" spans="4:4">
      <c r="D1467" s="217"/>
    </row>
    <row r="1468" spans="4:4">
      <c r="D1468" s="217"/>
    </row>
    <row r="1469" spans="4:4">
      <c r="D1469" s="217"/>
    </row>
  </sheetData>
  <mergeCells count="345">
    <mergeCell ref="A1:G1"/>
    <mergeCell ref="A3:G3"/>
    <mergeCell ref="A296:G296"/>
    <mergeCell ref="A326:G326"/>
    <mergeCell ref="A347:G347"/>
    <mergeCell ref="A358:F358"/>
    <mergeCell ref="A375:G375"/>
    <mergeCell ref="A432:G432"/>
    <mergeCell ref="A470:G470"/>
    <mergeCell ref="A485:F485"/>
    <mergeCell ref="A702:F702"/>
    <mergeCell ref="A754:E754"/>
    <mergeCell ref="A863:E863"/>
    <mergeCell ref="A891:E891"/>
    <mergeCell ref="A952:E952"/>
    <mergeCell ref="A1033:E1033"/>
    <mergeCell ref="A1220:G1220"/>
    <mergeCell ref="A1319:G1319"/>
    <mergeCell ref="A1326:G1326"/>
    <mergeCell ref="A4:A10"/>
    <mergeCell ref="A11:A16"/>
    <mergeCell ref="A17:A24"/>
    <mergeCell ref="A25:A32"/>
    <mergeCell ref="A33:A36"/>
    <mergeCell ref="A37:A39"/>
    <mergeCell ref="A41:A43"/>
    <mergeCell ref="A44:A46"/>
    <mergeCell ref="A47:A49"/>
    <mergeCell ref="A50:A56"/>
    <mergeCell ref="A58:A59"/>
    <mergeCell ref="A60:A62"/>
    <mergeCell ref="A63:A64"/>
    <mergeCell ref="A66:A72"/>
    <mergeCell ref="A73:A78"/>
    <mergeCell ref="A79:A84"/>
    <mergeCell ref="A85:A90"/>
    <mergeCell ref="A91:A98"/>
    <mergeCell ref="A99:A100"/>
    <mergeCell ref="A101:A102"/>
    <mergeCell ref="A103:A104"/>
    <mergeCell ref="A105:A106"/>
    <mergeCell ref="A107:A108"/>
    <mergeCell ref="A109:A110"/>
    <mergeCell ref="A111:A112"/>
    <mergeCell ref="A113:A114"/>
    <mergeCell ref="A116:A117"/>
    <mergeCell ref="A119:A120"/>
    <mergeCell ref="A122:A123"/>
    <mergeCell ref="A125:A126"/>
    <mergeCell ref="A128:A129"/>
    <mergeCell ref="A130:A131"/>
    <mergeCell ref="A132:A133"/>
    <mergeCell ref="A134:A135"/>
    <mergeCell ref="A136:A138"/>
    <mergeCell ref="A142:A143"/>
    <mergeCell ref="A147:A148"/>
    <mergeCell ref="A152:A153"/>
    <mergeCell ref="A157:A158"/>
    <mergeCell ref="A162:A163"/>
    <mergeCell ref="A167:A168"/>
    <mergeCell ref="A169:A172"/>
    <mergeCell ref="A173:A175"/>
    <mergeCell ref="A176:A177"/>
    <mergeCell ref="A178:A179"/>
    <mergeCell ref="A180:A186"/>
    <mergeCell ref="A187:A191"/>
    <mergeCell ref="A199:A200"/>
    <mergeCell ref="A216:A217"/>
    <mergeCell ref="A218:A219"/>
    <mergeCell ref="A227:A228"/>
    <mergeCell ref="A229:A231"/>
    <mergeCell ref="A232:A234"/>
    <mergeCell ref="A235:A237"/>
    <mergeCell ref="A238:A239"/>
    <mergeCell ref="A240:A243"/>
    <mergeCell ref="A244:A246"/>
    <mergeCell ref="A247:A248"/>
    <mergeCell ref="A249:A250"/>
    <mergeCell ref="A262:A263"/>
    <mergeCell ref="A264:A267"/>
    <mergeCell ref="A268:A273"/>
    <mergeCell ref="A278:A279"/>
    <mergeCell ref="A280:A281"/>
    <mergeCell ref="A290:A292"/>
    <mergeCell ref="A293:A295"/>
    <mergeCell ref="A298:A299"/>
    <mergeCell ref="A301:A302"/>
    <mergeCell ref="A304:A305"/>
    <mergeCell ref="A306:A308"/>
    <mergeCell ref="A309:A311"/>
    <mergeCell ref="A312:A313"/>
    <mergeCell ref="A314:A315"/>
    <mergeCell ref="A320:A322"/>
    <mergeCell ref="A323:A325"/>
    <mergeCell ref="A327:A330"/>
    <mergeCell ref="A334:A335"/>
    <mergeCell ref="A339:A340"/>
    <mergeCell ref="A342:A344"/>
    <mergeCell ref="A345:A346"/>
    <mergeCell ref="A351:A352"/>
    <mergeCell ref="A356:A357"/>
    <mergeCell ref="A359:A364"/>
    <mergeCell ref="A365:A369"/>
    <mergeCell ref="A370:A374"/>
    <mergeCell ref="A376:A379"/>
    <mergeCell ref="A380:A382"/>
    <mergeCell ref="A383:A385"/>
    <mergeCell ref="A386:A388"/>
    <mergeCell ref="A389:A395"/>
    <mergeCell ref="A396:A398"/>
    <mergeCell ref="A399:A401"/>
    <mergeCell ref="A402:A404"/>
    <mergeCell ref="A405:A409"/>
    <mergeCell ref="A410:A414"/>
    <mergeCell ref="A415:A431"/>
    <mergeCell ref="A433:A437"/>
    <mergeCell ref="A438:A443"/>
    <mergeCell ref="A444:A447"/>
    <mergeCell ref="A448:A451"/>
    <mergeCell ref="A452:A454"/>
    <mergeCell ref="A455:A458"/>
    <mergeCell ref="A459:A461"/>
    <mergeCell ref="A462:A463"/>
    <mergeCell ref="A464:A465"/>
    <mergeCell ref="A466:A467"/>
    <mergeCell ref="A468:A469"/>
    <mergeCell ref="A471:A474"/>
    <mergeCell ref="A475:A476"/>
    <mergeCell ref="A477:A478"/>
    <mergeCell ref="A479:A480"/>
    <mergeCell ref="A481:A483"/>
    <mergeCell ref="A490:A499"/>
    <mergeCell ref="A504:A510"/>
    <mergeCell ref="A514:A524"/>
    <mergeCell ref="A528:A535"/>
    <mergeCell ref="A539:A544"/>
    <mergeCell ref="A548:A555"/>
    <mergeCell ref="A559:A564"/>
    <mergeCell ref="A569:A575"/>
    <mergeCell ref="A580:A582"/>
    <mergeCell ref="A587:A590"/>
    <mergeCell ref="A595:A609"/>
    <mergeCell ref="A614:A616"/>
    <mergeCell ref="A621:A637"/>
    <mergeCell ref="A642:A658"/>
    <mergeCell ref="A663:A679"/>
    <mergeCell ref="A684:A700"/>
    <mergeCell ref="A706:A712"/>
    <mergeCell ref="A716:A722"/>
    <mergeCell ref="A726:A732"/>
    <mergeCell ref="A736:A742"/>
    <mergeCell ref="A744:A753"/>
    <mergeCell ref="A1327:A1329"/>
    <mergeCell ref="A1337:A1339"/>
    <mergeCell ref="A1359:A1363"/>
    <mergeCell ref="A1366:A1368"/>
    <mergeCell ref="A1369:A1376"/>
    <mergeCell ref="A1377:A1378"/>
    <mergeCell ref="A1381:A1383"/>
    <mergeCell ref="A1384:A1386"/>
    <mergeCell ref="A1387:A1392"/>
    <mergeCell ref="B4:B10"/>
    <mergeCell ref="B11:B16"/>
    <mergeCell ref="B17:B24"/>
    <mergeCell ref="B25:B32"/>
    <mergeCell ref="B33:B36"/>
    <mergeCell ref="B37:B39"/>
    <mergeCell ref="B41:B43"/>
    <mergeCell ref="B44:B46"/>
    <mergeCell ref="B47:B49"/>
    <mergeCell ref="B50:B56"/>
    <mergeCell ref="B58:B59"/>
    <mergeCell ref="B60:B62"/>
    <mergeCell ref="B63:B64"/>
    <mergeCell ref="B66:B72"/>
    <mergeCell ref="B73:B78"/>
    <mergeCell ref="B79:B84"/>
    <mergeCell ref="B85:B90"/>
    <mergeCell ref="B91:B98"/>
    <mergeCell ref="B99:B100"/>
    <mergeCell ref="B101:B102"/>
    <mergeCell ref="B103:B104"/>
    <mergeCell ref="B105:B106"/>
    <mergeCell ref="B107:B108"/>
    <mergeCell ref="B109:B110"/>
    <mergeCell ref="B111:B112"/>
    <mergeCell ref="B113:B114"/>
    <mergeCell ref="B116:B117"/>
    <mergeCell ref="B119:B120"/>
    <mergeCell ref="B122:B123"/>
    <mergeCell ref="B125:B126"/>
    <mergeCell ref="B128:B129"/>
    <mergeCell ref="B130:B131"/>
    <mergeCell ref="B132:B133"/>
    <mergeCell ref="B134:B135"/>
    <mergeCell ref="B136:B138"/>
    <mergeCell ref="B142:B143"/>
    <mergeCell ref="B147:B148"/>
    <mergeCell ref="B152:B153"/>
    <mergeCell ref="B157:B158"/>
    <mergeCell ref="B162:B163"/>
    <mergeCell ref="B167:B168"/>
    <mergeCell ref="B169:B172"/>
    <mergeCell ref="B173:B175"/>
    <mergeCell ref="B176:B177"/>
    <mergeCell ref="B178:B179"/>
    <mergeCell ref="B180:B186"/>
    <mergeCell ref="B187:B191"/>
    <mergeCell ref="B199:B200"/>
    <mergeCell ref="B216:B217"/>
    <mergeCell ref="B218:B219"/>
    <mergeCell ref="B227:B228"/>
    <mergeCell ref="B229:B231"/>
    <mergeCell ref="B232:B234"/>
    <mergeCell ref="B235:B237"/>
    <mergeCell ref="B238:B239"/>
    <mergeCell ref="B240:B243"/>
    <mergeCell ref="B244:B246"/>
    <mergeCell ref="B247:B248"/>
    <mergeCell ref="B249:B250"/>
    <mergeCell ref="B262:B263"/>
    <mergeCell ref="B264:B267"/>
    <mergeCell ref="B268:B273"/>
    <mergeCell ref="B278:B279"/>
    <mergeCell ref="B280:B281"/>
    <mergeCell ref="B290:B292"/>
    <mergeCell ref="B293:B295"/>
    <mergeCell ref="B298:B299"/>
    <mergeCell ref="B301:B302"/>
    <mergeCell ref="B304:B305"/>
    <mergeCell ref="B306:B308"/>
    <mergeCell ref="B309:B311"/>
    <mergeCell ref="B312:B313"/>
    <mergeCell ref="B314:B315"/>
    <mergeCell ref="B320:B322"/>
    <mergeCell ref="B323:B325"/>
    <mergeCell ref="B327:B330"/>
    <mergeCell ref="B334:B335"/>
    <mergeCell ref="B339:B340"/>
    <mergeCell ref="B342:B344"/>
    <mergeCell ref="B345:B346"/>
    <mergeCell ref="B351:B352"/>
    <mergeCell ref="B356:B357"/>
    <mergeCell ref="B359:B364"/>
    <mergeCell ref="B365:B369"/>
    <mergeCell ref="B370:B374"/>
    <mergeCell ref="B376:B379"/>
    <mergeCell ref="B380:B382"/>
    <mergeCell ref="B383:B385"/>
    <mergeCell ref="B386:B388"/>
    <mergeCell ref="B389:B395"/>
    <mergeCell ref="B396:B398"/>
    <mergeCell ref="B399:B401"/>
    <mergeCell ref="B402:B404"/>
    <mergeCell ref="B405:B409"/>
    <mergeCell ref="B410:B414"/>
    <mergeCell ref="B415:B431"/>
    <mergeCell ref="B433:B437"/>
    <mergeCell ref="B438:B443"/>
    <mergeCell ref="B444:B447"/>
    <mergeCell ref="B448:B451"/>
    <mergeCell ref="B452:B454"/>
    <mergeCell ref="B455:B458"/>
    <mergeCell ref="B459:B461"/>
    <mergeCell ref="B462:B463"/>
    <mergeCell ref="B464:B465"/>
    <mergeCell ref="B466:B467"/>
    <mergeCell ref="B468:B469"/>
    <mergeCell ref="B471:B474"/>
    <mergeCell ref="B475:B476"/>
    <mergeCell ref="B477:B478"/>
    <mergeCell ref="B479:B480"/>
    <mergeCell ref="B481:B483"/>
    <mergeCell ref="B490:B499"/>
    <mergeCell ref="B504:B510"/>
    <mergeCell ref="B511:B524"/>
    <mergeCell ref="B528:B535"/>
    <mergeCell ref="B539:B544"/>
    <mergeCell ref="B548:B555"/>
    <mergeCell ref="B559:B564"/>
    <mergeCell ref="B569:B575"/>
    <mergeCell ref="B580:B582"/>
    <mergeCell ref="B587:B590"/>
    <mergeCell ref="B595:B609"/>
    <mergeCell ref="B614:B616"/>
    <mergeCell ref="B621:B637"/>
    <mergeCell ref="B642:B658"/>
    <mergeCell ref="B663:B679"/>
    <mergeCell ref="B684:B700"/>
    <mergeCell ref="B706:B712"/>
    <mergeCell ref="B716:B722"/>
    <mergeCell ref="B726:B732"/>
    <mergeCell ref="B736:B742"/>
    <mergeCell ref="B744:B753"/>
    <mergeCell ref="B1322:B1324"/>
    <mergeCell ref="B1327:B1329"/>
    <mergeCell ref="B1337:B1339"/>
    <mergeCell ref="B1359:B1363"/>
    <mergeCell ref="B1366:B1368"/>
    <mergeCell ref="B1369:B1376"/>
    <mergeCell ref="B1377:B1378"/>
    <mergeCell ref="B1381:B1383"/>
    <mergeCell ref="B1384:B1386"/>
    <mergeCell ref="B1387:B1392"/>
    <mergeCell ref="C1327:C1329"/>
    <mergeCell ref="C1337:C1339"/>
    <mergeCell ref="C1359:C1363"/>
    <mergeCell ref="C1366:C1368"/>
    <mergeCell ref="C1369:C1376"/>
    <mergeCell ref="C1377:C1378"/>
    <mergeCell ref="C1381:C1383"/>
    <mergeCell ref="C1384:C1386"/>
    <mergeCell ref="C1387:C1392"/>
    <mergeCell ref="F139:F142"/>
    <mergeCell ref="F144:F147"/>
    <mergeCell ref="F149:F152"/>
    <mergeCell ref="F154:F157"/>
    <mergeCell ref="F297:F298"/>
    <mergeCell ref="F303:F304"/>
    <mergeCell ref="F486:F490"/>
    <mergeCell ref="F500:F503"/>
    <mergeCell ref="F525:F528"/>
    <mergeCell ref="F545:F548"/>
    <mergeCell ref="F1389:F1392"/>
    <mergeCell ref="H1:H2"/>
    <mergeCell ref="H1337:H1339"/>
    <mergeCell ref="H1359:H1363"/>
    <mergeCell ref="I92:I98"/>
    <mergeCell ref="I159:I168"/>
    <mergeCell ref="I192:I200"/>
    <mergeCell ref="I286:I289"/>
    <mergeCell ref="I316:I322"/>
    <mergeCell ref="I501:I506"/>
    <mergeCell ref="I525:I531"/>
    <mergeCell ref="I545:I551"/>
    <mergeCell ref="I599:I602"/>
    <mergeCell ref="I606:I609"/>
    <mergeCell ref="I617:I621"/>
    <mergeCell ref="I1221:I1301"/>
    <mergeCell ref="I1302:I1313"/>
    <mergeCell ref="I1314:I1317"/>
    <mergeCell ref="J92:J98"/>
    <mergeCell ref="J501:J506"/>
    <mergeCell ref="J525:J531"/>
    <mergeCell ref="J545:J551"/>
  </mergeCells>
  <pageMargins left="0.75" right="0.75" top="1" bottom="1" header="0.5" footer="0.5"/>
  <pageSetup paperSize="1" fitToHeight="0" orientation="portrait"/>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04"/>
  <sheetViews>
    <sheetView zoomScale="190" zoomScaleNormal="190" topLeftCell="A154" workbookViewId="0">
      <selection activeCell="I599" sqref="I599:I602"/>
    </sheetView>
  </sheetViews>
  <sheetFormatPr defaultColWidth="9" defaultRowHeight="13.5" outlineLevelCol="2"/>
  <cols>
    <col min="1" max="1" width="9" style="48"/>
    <col min="2" max="2" width="9" style="49"/>
    <col min="3" max="3" width="39.125" style="49" customWidth="1"/>
  </cols>
  <sheetData>
    <row r="1" spans="2:3">
      <c r="B1" s="49" t="s">
        <v>1943</v>
      </c>
      <c r="C1" s="49" t="s">
        <v>2495</v>
      </c>
    </row>
    <row r="2" spans="2:3">
      <c r="B2" s="49" t="s">
        <v>2511</v>
      </c>
      <c r="C2" s="49" t="s">
        <v>2512</v>
      </c>
    </row>
    <row r="3" spans="2:3">
      <c r="B3" s="49" t="s">
        <v>2525</v>
      </c>
      <c r="C3" s="49" t="s">
        <v>2526</v>
      </c>
    </row>
    <row r="4" spans="2:3">
      <c r="B4" s="49" t="s">
        <v>2542</v>
      </c>
      <c r="C4" s="49" t="s">
        <v>2543</v>
      </c>
    </row>
    <row r="5" spans="2:3">
      <c r="B5" s="49" t="s">
        <v>2557</v>
      </c>
      <c r="C5" s="49" t="s">
        <v>2558</v>
      </c>
    </row>
    <row r="6" spans="2:3">
      <c r="B6" s="49" t="s">
        <v>2564</v>
      </c>
      <c r="C6" s="49" t="s">
        <v>2565</v>
      </c>
    </row>
    <row r="7" spans="2:3">
      <c r="B7" s="49" t="s">
        <v>2573</v>
      </c>
      <c r="C7" s="49" t="s">
        <v>2574</v>
      </c>
    </row>
    <row r="8" spans="2:3">
      <c r="B8" s="49" t="s">
        <v>2582</v>
      </c>
      <c r="C8" s="49" t="s">
        <v>2583</v>
      </c>
    </row>
    <row r="9" spans="2:3">
      <c r="B9" s="49" t="s">
        <v>2587</v>
      </c>
      <c r="C9" s="49" t="s">
        <v>2588</v>
      </c>
    </row>
    <row r="10" spans="2:3">
      <c r="B10" s="49" t="s">
        <v>2592</v>
      </c>
      <c r="C10" s="49" t="s">
        <v>2593</v>
      </c>
    </row>
    <row r="11" spans="2:3">
      <c r="B11" s="49" t="s">
        <v>2604</v>
      </c>
      <c r="C11" s="49" t="s">
        <v>2605</v>
      </c>
    </row>
    <row r="12" spans="2:3">
      <c r="B12" s="49" t="s">
        <v>2607</v>
      </c>
      <c r="C12" s="49" t="s">
        <v>2608</v>
      </c>
    </row>
    <row r="13" spans="2:3">
      <c r="B13" s="49" t="s">
        <v>2613</v>
      </c>
      <c r="C13" s="49" t="s">
        <v>2614</v>
      </c>
    </row>
    <row r="14" spans="2:3">
      <c r="B14" s="49" t="s">
        <v>2619</v>
      </c>
      <c r="C14" s="49" t="s">
        <v>2620</v>
      </c>
    </row>
    <row r="15" spans="2:3">
      <c r="B15" s="49" t="s">
        <v>2623</v>
      </c>
      <c r="C15" s="49" t="s">
        <v>2624</v>
      </c>
    </row>
    <row r="16" spans="2:3">
      <c r="B16" s="49" t="s">
        <v>2641</v>
      </c>
      <c r="C16" s="49" t="s">
        <v>2642</v>
      </c>
    </row>
    <row r="17" spans="2:3">
      <c r="B17" s="49" t="s">
        <v>2652</v>
      </c>
      <c r="C17" s="49" t="s">
        <v>2653</v>
      </c>
    </row>
    <row r="18" spans="2:3">
      <c r="B18" s="49" t="s">
        <v>2654</v>
      </c>
      <c r="C18" s="49" t="s">
        <v>2655</v>
      </c>
    </row>
    <row r="19" spans="2:3">
      <c r="B19" s="49" t="s">
        <v>2665</v>
      </c>
      <c r="C19" s="49" t="s">
        <v>2666</v>
      </c>
    </row>
    <row r="20" spans="2:3">
      <c r="B20" s="49" t="s">
        <v>2681</v>
      </c>
      <c r="C20" s="49" t="s">
        <v>2682</v>
      </c>
    </row>
    <row r="21" spans="2:3">
      <c r="B21" s="49" t="s">
        <v>2683</v>
      </c>
      <c r="C21" s="49" t="s">
        <v>2684</v>
      </c>
    </row>
    <row r="22" spans="2:3">
      <c r="B22" s="49" t="s">
        <v>2685</v>
      </c>
      <c r="C22" s="49" t="s">
        <v>2686</v>
      </c>
    </row>
    <row r="23" spans="2:3">
      <c r="B23" s="49" t="s">
        <v>2687</v>
      </c>
      <c r="C23" s="49" t="s">
        <v>2688</v>
      </c>
    </row>
    <row r="24" spans="2:3">
      <c r="B24" s="49" t="s">
        <v>2689</v>
      </c>
      <c r="C24" s="49" t="s">
        <v>2690</v>
      </c>
    </row>
    <row r="25" spans="2:3">
      <c r="B25" s="49" t="s">
        <v>2694</v>
      </c>
      <c r="C25" s="49" t="s">
        <v>2695</v>
      </c>
    </row>
    <row r="26" spans="2:3">
      <c r="B26" s="49" t="s">
        <v>2696</v>
      </c>
      <c r="C26" s="49" t="s">
        <v>2697</v>
      </c>
    </row>
    <row r="27" spans="2:3">
      <c r="B27" s="49" t="s">
        <v>2698</v>
      </c>
      <c r="C27" s="49" t="s">
        <v>2699</v>
      </c>
    </row>
    <row r="28" spans="2:3">
      <c r="B28" s="49" t="s">
        <v>2700</v>
      </c>
      <c r="C28" s="49" t="s">
        <v>2701</v>
      </c>
    </row>
    <row r="29" spans="2:3">
      <c r="B29" s="49" t="s">
        <v>2703</v>
      </c>
      <c r="C29" s="49" t="s">
        <v>2704</v>
      </c>
    </row>
    <row r="30" spans="2:3">
      <c r="B30" s="49" t="s">
        <v>2706</v>
      </c>
      <c r="C30" s="49" t="s">
        <v>2707</v>
      </c>
    </row>
    <row r="31" spans="2:3">
      <c r="B31" s="49" t="s">
        <v>2709</v>
      </c>
      <c r="C31" s="49" t="s">
        <v>2710</v>
      </c>
    </row>
    <row r="32" spans="2:3">
      <c r="B32" s="49" t="s">
        <v>2711</v>
      </c>
      <c r="C32" s="49" t="s">
        <v>2712</v>
      </c>
    </row>
    <row r="33" spans="2:3">
      <c r="B33" s="49" t="s">
        <v>2714</v>
      </c>
      <c r="C33" s="49" t="s">
        <v>2715</v>
      </c>
    </row>
    <row r="34" spans="2:3">
      <c r="B34" s="49" t="s">
        <v>2716</v>
      </c>
      <c r="C34" s="49" t="s">
        <v>2717</v>
      </c>
    </row>
    <row r="35" spans="2:3">
      <c r="B35" s="49" t="s">
        <v>2719</v>
      </c>
      <c r="C35" s="49" t="s">
        <v>2720</v>
      </c>
    </row>
    <row r="36" spans="2:3">
      <c r="B36" s="49" t="s">
        <v>2721</v>
      </c>
      <c r="C36" s="49" t="s">
        <v>2722</v>
      </c>
    </row>
    <row r="37" spans="2:3">
      <c r="B37" s="49" t="s">
        <v>2724</v>
      </c>
      <c r="C37" s="49" t="s">
        <v>2725</v>
      </c>
    </row>
    <row r="38" spans="2:3">
      <c r="B38" s="49" t="s">
        <v>2727</v>
      </c>
      <c r="C38" s="49" t="s">
        <v>2728</v>
      </c>
    </row>
    <row r="39" spans="2:3">
      <c r="B39" s="49" t="s">
        <v>2729</v>
      </c>
      <c r="C39" s="49" t="s">
        <v>2730</v>
      </c>
    </row>
    <row r="40" spans="2:3">
      <c r="B40" s="49" t="s">
        <v>2732</v>
      </c>
      <c r="C40" s="49" t="s">
        <v>2733</v>
      </c>
    </row>
    <row r="41" spans="2:3">
      <c r="B41" s="49" t="s">
        <v>2734</v>
      </c>
      <c r="C41" s="49" t="s">
        <v>2735</v>
      </c>
    </row>
    <row r="42" spans="2:3">
      <c r="B42" s="49" t="s">
        <v>2741</v>
      </c>
      <c r="C42" s="49" t="s">
        <v>2742</v>
      </c>
    </row>
    <row r="43" spans="2:3">
      <c r="B43" s="49" t="s">
        <v>2744</v>
      </c>
      <c r="C43" s="49" t="s">
        <v>2745</v>
      </c>
    </row>
    <row r="44" spans="2:3">
      <c r="B44" s="49" t="s">
        <v>2746</v>
      </c>
      <c r="C44" s="49" t="s">
        <v>2747</v>
      </c>
    </row>
    <row r="45" spans="2:3">
      <c r="B45" s="49" t="s">
        <v>2748</v>
      </c>
      <c r="C45" s="49" t="s">
        <v>2749</v>
      </c>
    </row>
    <row r="46" spans="2:3">
      <c r="B46" s="49" t="s">
        <v>2751</v>
      </c>
      <c r="C46" s="49" t="s">
        <v>2752</v>
      </c>
    </row>
    <row r="47" spans="2:3">
      <c r="B47" s="49" t="s">
        <v>2754</v>
      </c>
      <c r="C47" s="49" t="s">
        <v>2755</v>
      </c>
    </row>
    <row r="48" spans="2:3">
      <c r="B48" s="49" t="s">
        <v>2756</v>
      </c>
      <c r="C48" s="49" t="s">
        <v>2757</v>
      </c>
    </row>
    <row r="49" spans="2:3">
      <c r="B49" s="49" t="s">
        <v>2758</v>
      </c>
      <c r="C49" s="49" t="s">
        <v>2759</v>
      </c>
    </row>
    <row r="50" spans="2:3">
      <c r="B50" s="49" t="s">
        <v>2760</v>
      </c>
      <c r="C50" s="49" t="s">
        <v>2761</v>
      </c>
    </row>
    <row r="51" spans="2:3">
      <c r="B51" s="49" t="s">
        <v>2763</v>
      </c>
      <c r="C51" s="49" t="s">
        <v>2764</v>
      </c>
    </row>
    <row r="52" spans="2:3">
      <c r="B52" s="49" t="s">
        <v>2765</v>
      </c>
      <c r="C52" s="49" t="s">
        <v>2766</v>
      </c>
    </row>
    <row r="53" spans="2:3">
      <c r="B53" s="49" t="s">
        <v>2767</v>
      </c>
      <c r="C53" s="49" t="s">
        <v>2768</v>
      </c>
    </row>
    <row r="54" spans="2:3">
      <c r="B54" s="49" t="s">
        <v>2769</v>
      </c>
      <c r="C54" s="49" t="s">
        <v>2770</v>
      </c>
    </row>
    <row r="55" spans="2:3">
      <c r="B55" s="49" t="s">
        <v>2772</v>
      </c>
      <c r="C55" s="49" t="s">
        <v>2773</v>
      </c>
    </row>
    <row r="56" spans="2:3">
      <c r="B56" s="49" t="s">
        <v>2774</v>
      </c>
      <c r="C56" s="49" t="s">
        <v>2775</v>
      </c>
    </row>
    <row r="57" spans="2:3">
      <c r="B57" s="49" t="s">
        <v>2776</v>
      </c>
      <c r="C57" s="49" t="s">
        <v>2777</v>
      </c>
    </row>
    <row r="58" spans="2:3">
      <c r="B58" s="49" t="s">
        <v>2778</v>
      </c>
      <c r="C58" s="49" t="s">
        <v>2779</v>
      </c>
    </row>
    <row r="59" spans="2:3">
      <c r="B59" s="49" t="s">
        <v>2782</v>
      </c>
      <c r="C59" s="49" t="s">
        <v>2783</v>
      </c>
    </row>
    <row r="60" spans="2:3">
      <c r="B60" s="49" t="s">
        <v>2785</v>
      </c>
      <c r="C60" s="49" t="s">
        <v>2786</v>
      </c>
    </row>
    <row r="61" spans="2:3">
      <c r="B61" s="49" t="s">
        <v>2788</v>
      </c>
      <c r="C61" s="49" t="s">
        <v>2789</v>
      </c>
    </row>
    <row r="62" spans="2:3">
      <c r="B62" s="49" t="s">
        <v>2792</v>
      </c>
      <c r="C62" s="49" t="s">
        <v>2793</v>
      </c>
    </row>
    <row r="63" spans="2:3">
      <c r="B63" s="49" t="s">
        <v>2794</v>
      </c>
      <c r="C63" s="49" t="s">
        <v>2795</v>
      </c>
    </row>
    <row r="64" spans="2:3">
      <c r="B64" s="49" t="s">
        <v>2796</v>
      </c>
      <c r="C64" s="49" t="s">
        <v>2797</v>
      </c>
    </row>
    <row r="65" spans="2:3">
      <c r="B65" s="49" t="s">
        <v>2798</v>
      </c>
      <c r="C65" s="49" t="s">
        <v>2799</v>
      </c>
    </row>
    <row r="66" spans="2:3">
      <c r="B66" s="49" t="s">
        <v>2800</v>
      </c>
      <c r="C66" s="49" t="s">
        <v>2801</v>
      </c>
    </row>
    <row r="67" spans="2:3">
      <c r="B67" s="49" t="s">
        <v>2808</v>
      </c>
      <c r="C67" s="49" t="s">
        <v>2809</v>
      </c>
    </row>
    <row r="68" spans="2:3">
      <c r="B68" s="49" t="s">
        <v>2814</v>
      </c>
      <c r="C68" s="49" t="s">
        <v>2815</v>
      </c>
    </row>
    <row r="69" spans="2:3">
      <c r="B69" s="49" t="s">
        <v>2818</v>
      </c>
      <c r="C69" s="49" t="s">
        <v>2819</v>
      </c>
    </row>
    <row r="70" spans="2:3">
      <c r="B70" s="49" t="s">
        <v>2821</v>
      </c>
      <c r="C70" s="49" t="s">
        <v>2822</v>
      </c>
    </row>
    <row r="71" spans="2:3">
      <c r="B71" s="49" t="s">
        <v>2829</v>
      </c>
      <c r="C71" s="49" t="s">
        <v>2830</v>
      </c>
    </row>
    <row r="72" spans="2:3">
      <c r="B72" s="49" t="s">
        <v>2839</v>
      </c>
      <c r="C72" s="49" t="s">
        <v>2840</v>
      </c>
    </row>
    <row r="73" spans="2:3">
      <c r="B73" s="49" t="s">
        <v>2843</v>
      </c>
      <c r="C73" s="49" t="s">
        <v>2844</v>
      </c>
    </row>
    <row r="74" spans="2:3">
      <c r="B74" s="49" t="s">
        <v>2846</v>
      </c>
      <c r="C74" s="49" t="s">
        <v>2847</v>
      </c>
    </row>
    <row r="75" spans="2:3">
      <c r="B75" s="49" t="s">
        <v>2849</v>
      </c>
      <c r="C75" s="49" t="s">
        <v>2850</v>
      </c>
    </row>
    <row r="76" spans="2:3">
      <c r="B76" s="49" t="s">
        <v>2852</v>
      </c>
      <c r="C76" s="49" t="s">
        <v>2853</v>
      </c>
    </row>
    <row r="77" spans="2:3">
      <c r="B77" s="49" t="s">
        <v>2855</v>
      </c>
      <c r="C77" s="49" t="s">
        <v>2856</v>
      </c>
    </row>
    <row r="78" spans="2:3">
      <c r="B78" s="49" t="s">
        <v>2858</v>
      </c>
      <c r="C78" s="49" t="s">
        <v>2859</v>
      </c>
    </row>
    <row r="79" spans="2:3">
      <c r="B79" s="49" t="s">
        <v>2861</v>
      </c>
      <c r="C79" s="49" t="s">
        <v>2862</v>
      </c>
    </row>
    <row r="80" spans="2:3">
      <c r="B80" s="49" t="s">
        <v>2866</v>
      </c>
      <c r="C80" s="49" t="s">
        <v>2867</v>
      </c>
    </row>
    <row r="81" spans="2:3">
      <c r="B81" s="49" t="s">
        <v>2870</v>
      </c>
      <c r="C81" s="49" t="s">
        <v>2871</v>
      </c>
    </row>
    <row r="82" spans="2:3">
      <c r="B82" s="49" t="s">
        <v>2874</v>
      </c>
      <c r="C82" s="49" t="s">
        <v>2875</v>
      </c>
    </row>
    <row r="83" spans="2:3">
      <c r="B83" s="49" t="s">
        <v>2876</v>
      </c>
      <c r="C83" s="49" t="s">
        <v>2877</v>
      </c>
    </row>
    <row r="84" spans="2:3">
      <c r="B84" s="49" t="s">
        <v>2878</v>
      </c>
      <c r="C84" s="49" t="s">
        <v>2879</v>
      </c>
    </row>
    <row r="85" spans="2:3">
      <c r="B85" s="49" t="s">
        <v>2880</v>
      </c>
      <c r="C85" s="49" t="s">
        <v>2881</v>
      </c>
    </row>
    <row r="86" spans="2:3">
      <c r="B86" s="49" t="s">
        <v>2882</v>
      </c>
      <c r="C86" s="49" t="s">
        <v>2883</v>
      </c>
    </row>
    <row r="87" spans="2:3">
      <c r="B87" s="49" t="s">
        <v>2884</v>
      </c>
      <c r="C87" s="49" t="s">
        <v>2885</v>
      </c>
    </row>
    <row r="88" spans="2:3">
      <c r="B88" s="49" t="s">
        <v>2886</v>
      </c>
      <c r="C88" s="49" t="s">
        <v>2887</v>
      </c>
    </row>
    <row r="89" spans="2:3">
      <c r="B89" s="49" t="s">
        <v>2888</v>
      </c>
      <c r="C89" s="49" t="s">
        <v>2889</v>
      </c>
    </row>
    <row r="90" spans="2:3">
      <c r="B90" s="49" t="s">
        <v>2890</v>
      </c>
      <c r="C90" s="49" t="s">
        <v>2891</v>
      </c>
    </row>
    <row r="91" spans="2:3">
      <c r="B91" s="49" t="s">
        <v>2892</v>
      </c>
      <c r="C91" s="49" t="s">
        <v>2893</v>
      </c>
    </row>
    <row r="92" spans="2:3">
      <c r="B92" s="49" t="s">
        <v>2894</v>
      </c>
      <c r="C92" s="49" t="s">
        <v>2895</v>
      </c>
    </row>
    <row r="93" spans="2:3">
      <c r="B93" s="49" t="s">
        <v>2896</v>
      </c>
      <c r="C93" s="49" t="s">
        <v>2897</v>
      </c>
    </row>
    <row r="94" spans="2:3">
      <c r="B94" s="49" t="s">
        <v>2898</v>
      </c>
      <c r="C94" s="49" t="s">
        <v>2899</v>
      </c>
    </row>
    <row r="95" spans="2:3">
      <c r="B95" s="49" t="s">
        <v>2900</v>
      </c>
      <c r="C95" s="49" t="s">
        <v>2901</v>
      </c>
    </row>
    <row r="96" spans="2:3">
      <c r="B96" s="49" t="s">
        <v>2903</v>
      </c>
      <c r="C96" s="49" t="s">
        <v>2904</v>
      </c>
    </row>
    <row r="97" spans="2:3">
      <c r="B97" s="49" t="s">
        <v>2908</v>
      </c>
      <c r="C97" s="49" t="s">
        <v>2909</v>
      </c>
    </row>
    <row r="98" spans="2:3">
      <c r="B98" s="49" t="s">
        <v>2911</v>
      </c>
      <c r="C98" s="49" t="s">
        <v>2912</v>
      </c>
    </row>
    <row r="99" spans="2:3">
      <c r="B99" s="49" t="s">
        <v>2914</v>
      </c>
      <c r="C99" s="49" t="s">
        <v>2915</v>
      </c>
    </row>
    <row r="100" spans="2:3">
      <c r="B100" s="49" t="s">
        <v>2917</v>
      </c>
      <c r="C100" s="49" t="s">
        <v>2918</v>
      </c>
    </row>
    <row r="101" spans="2:3">
      <c r="B101" s="49" t="s">
        <v>2920</v>
      </c>
      <c r="C101" s="49" t="s">
        <v>2921</v>
      </c>
    </row>
    <row r="102" spans="2:3">
      <c r="B102" s="49" t="s">
        <v>2922</v>
      </c>
      <c r="C102" s="49" t="s">
        <v>2923</v>
      </c>
    </row>
    <row r="103" spans="2:3">
      <c r="B103" s="49" t="s">
        <v>2924</v>
      </c>
      <c r="C103" s="49" t="s">
        <v>2925</v>
      </c>
    </row>
    <row r="104" spans="2:3">
      <c r="B104" s="49" t="s">
        <v>2928</v>
      </c>
      <c r="C104" s="49" t="s">
        <v>2929</v>
      </c>
    </row>
    <row r="105" spans="2:3">
      <c r="B105" s="49" t="s">
        <v>2933</v>
      </c>
      <c r="C105" s="49" t="s">
        <v>2934</v>
      </c>
    </row>
    <row r="106" spans="2:3">
      <c r="B106" s="49" t="s">
        <v>2938</v>
      </c>
      <c r="C106" s="49" t="s">
        <v>2939</v>
      </c>
    </row>
    <row r="107" spans="2:3">
      <c r="B107" s="49" t="s">
        <v>2946</v>
      </c>
      <c r="C107" s="49" t="s">
        <v>2947</v>
      </c>
    </row>
    <row r="108" spans="2:3">
      <c r="B108" s="49" t="s">
        <v>2951</v>
      </c>
      <c r="C108" s="49" t="s">
        <v>2952</v>
      </c>
    </row>
    <row r="109" spans="2:3">
      <c r="B109" s="49" t="s">
        <v>2957</v>
      </c>
      <c r="C109" s="49" t="s">
        <v>2958</v>
      </c>
    </row>
    <row r="110" spans="2:3">
      <c r="B110" s="49" t="s">
        <v>2963</v>
      </c>
      <c r="C110" s="49" t="s">
        <v>2964</v>
      </c>
    </row>
    <row r="111" spans="2:3">
      <c r="B111" s="49" t="s">
        <v>2968</v>
      </c>
      <c r="C111" s="49" t="s">
        <v>2969</v>
      </c>
    </row>
    <row r="112" spans="2:3">
      <c r="B112" s="49" t="s">
        <v>2972</v>
      </c>
      <c r="C112" s="49" t="s">
        <v>2973</v>
      </c>
    </row>
    <row r="113" spans="2:3">
      <c r="B113" s="49" t="s">
        <v>2976</v>
      </c>
      <c r="C113" s="49" t="s">
        <v>2977</v>
      </c>
    </row>
    <row r="114" spans="2:3">
      <c r="B114" s="49" t="s">
        <v>2979</v>
      </c>
      <c r="C114" s="49" t="s">
        <v>2980</v>
      </c>
    </row>
    <row r="115" spans="2:3">
      <c r="B115" s="49" t="s">
        <v>2982</v>
      </c>
      <c r="C115" s="49" t="s">
        <v>2983</v>
      </c>
    </row>
    <row r="116" spans="2:3">
      <c r="B116" s="49" t="s">
        <v>2985</v>
      </c>
      <c r="C116" s="49" t="s">
        <v>2986</v>
      </c>
    </row>
    <row r="117" spans="2:3">
      <c r="B117" s="49" t="s">
        <v>2988</v>
      </c>
      <c r="C117" s="49" t="s">
        <v>2989</v>
      </c>
    </row>
    <row r="118" spans="2:3">
      <c r="B118" s="49" t="s">
        <v>2991</v>
      </c>
      <c r="C118" s="49" t="s">
        <v>2992</v>
      </c>
    </row>
    <row r="119" spans="2:3">
      <c r="B119" s="49" t="s">
        <v>2994</v>
      </c>
      <c r="C119" s="49" t="s">
        <v>2995</v>
      </c>
    </row>
    <row r="120" spans="2:3">
      <c r="B120" s="49" t="s">
        <v>2997</v>
      </c>
      <c r="C120" s="49" t="s">
        <v>2998</v>
      </c>
    </row>
    <row r="121" spans="2:3">
      <c r="B121" s="49" t="s">
        <v>3000</v>
      </c>
      <c r="C121" s="49" t="s">
        <v>3001</v>
      </c>
    </row>
    <row r="122" spans="2:3">
      <c r="B122" s="49" t="s">
        <v>3003</v>
      </c>
      <c r="C122" s="49" t="s">
        <v>3004</v>
      </c>
    </row>
    <row r="123" spans="2:3">
      <c r="B123" s="49" t="s">
        <v>3006</v>
      </c>
      <c r="C123" s="49" t="s">
        <v>3007</v>
      </c>
    </row>
    <row r="124" spans="2:3">
      <c r="B124" s="49" t="s">
        <v>3009</v>
      </c>
      <c r="C124" s="49" t="s">
        <v>3010</v>
      </c>
    </row>
    <row r="125" spans="2:3">
      <c r="B125" s="49" t="s">
        <v>3014</v>
      </c>
      <c r="C125" s="49" t="s">
        <v>3015</v>
      </c>
    </row>
    <row r="126" spans="2:3">
      <c r="B126" s="49" t="s">
        <v>3021</v>
      </c>
      <c r="C126" s="49" t="s">
        <v>3022</v>
      </c>
    </row>
    <row r="127" spans="2:3">
      <c r="B127" s="49" t="s">
        <v>3031</v>
      </c>
      <c r="C127" s="49" t="s">
        <v>3032</v>
      </c>
    </row>
    <row r="128" spans="2:3">
      <c r="B128" s="49" t="s">
        <v>3033</v>
      </c>
      <c r="C128" s="49" t="s">
        <v>3034</v>
      </c>
    </row>
    <row r="129" spans="2:3">
      <c r="B129" s="49" t="s">
        <v>3035</v>
      </c>
      <c r="C129" s="49" t="s">
        <v>3036</v>
      </c>
    </row>
    <row r="130" spans="2:3">
      <c r="B130" s="49" t="s">
        <v>3037</v>
      </c>
      <c r="C130" s="49" t="s">
        <v>3038</v>
      </c>
    </row>
    <row r="131" spans="2:3">
      <c r="B131" s="49" t="s">
        <v>3039</v>
      </c>
      <c r="C131" s="49" t="s">
        <v>3040</v>
      </c>
    </row>
    <row r="132" spans="2:3">
      <c r="B132" s="49" t="s">
        <v>3044</v>
      </c>
      <c r="C132" s="49" t="s">
        <v>3045</v>
      </c>
    </row>
    <row r="133" spans="2:3">
      <c r="B133" s="49" t="s">
        <v>3049</v>
      </c>
      <c r="C133" s="49" t="s">
        <v>3050</v>
      </c>
    </row>
    <row r="134" spans="2:3">
      <c r="B134" s="49" t="s">
        <v>3051</v>
      </c>
      <c r="C134" s="49" t="s">
        <v>3052</v>
      </c>
    </row>
    <row r="135" spans="2:3">
      <c r="B135" s="49" t="s">
        <v>3053</v>
      </c>
      <c r="C135" s="49" t="s">
        <v>3054</v>
      </c>
    </row>
    <row r="136" spans="2:3">
      <c r="B136" s="49" t="s">
        <v>3055</v>
      </c>
      <c r="C136" s="49" t="s">
        <v>3056</v>
      </c>
    </row>
    <row r="137" spans="2:3">
      <c r="B137" s="49" t="s">
        <v>3057</v>
      </c>
      <c r="C137" s="49" t="s">
        <v>3058</v>
      </c>
    </row>
    <row r="138" spans="2:3">
      <c r="B138" s="49" t="s">
        <v>3061</v>
      </c>
      <c r="C138" s="49" t="s">
        <v>3062</v>
      </c>
    </row>
    <row r="139" spans="2:3">
      <c r="B139" s="49" t="s">
        <v>3064</v>
      </c>
      <c r="C139" s="49" t="s">
        <v>3065</v>
      </c>
    </row>
    <row r="140" spans="2:3">
      <c r="B140" s="49" t="s">
        <v>3067</v>
      </c>
      <c r="C140" s="49" t="s">
        <v>3068</v>
      </c>
    </row>
    <row r="141" spans="2:3">
      <c r="B141" s="49" t="s">
        <v>3070</v>
      </c>
      <c r="C141" s="49" t="s">
        <v>3071</v>
      </c>
    </row>
    <row r="142" spans="2:3">
      <c r="B142" s="49" t="s">
        <v>3079</v>
      </c>
      <c r="C142" s="49" t="s">
        <v>3080</v>
      </c>
    </row>
    <row r="143" spans="2:3">
      <c r="B143" s="49" t="s">
        <v>3083</v>
      </c>
      <c r="C143" s="49" t="s">
        <v>3085</v>
      </c>
    </row>
    <row r="144" spans="2:3">
      <c r="B144" s="49" t="s">
        <v>3088</v>
      </c>
      <c r="C144" s="49" t="s">
        <v>3089</v>
      </c>
    </row>
    <row r="145" spans="2:3">
      <c r="B145" s="49" t="s">
        <v>3093</v>
      </c>
      <c r="C145" s="49" t="s">
        <v>3094</v>
      </c>
    </row>
    <row r="146" spans="2:3">
      <c r="B146" s="49" t="s">
        <v>3096</v>
      </c>
      <c r="C146" s="49" t="s">
        <v>3097</v>
      </c>
    </row>
    <row r="147" spans="2:3">
      <c r="B147" s="49" t="s">
        <v>3098</v>
      </c>
      <c r="C147" s="49" t="s">
        <v>3099</v>
      </c>
    </row>
    <row r="148" spans="2:3">
      <c r="B148" s="49" t="s">
        <v>3102</v>
      </c>
      <c r="C148" s="49" t="s">
        <v>3103</v>
      </c>
    </row>
    <row r="149" spans="2:3">
      <c r="B149" s="49" t="s">
        <v>3105</v>
      </c>
      <c r="C149" s="49" t="s">
        <v>3106</v>
      </c>
    </row>
    <row r="150" spans="2:3">
      <c r="B150" s="49" t="s">
        <v>3113</v>
      </c>
      <c r="C150" s="49" t="s">
        <v>3114</v>
      </c>
    </row>
    <row r="151" spans="2:3">
      <c r="B151" s="49" t="s">
        <v>3117</v>
      </c>
      <c r="C151" s="49" t="s">
        <v>3118</v>
      </c>
    </row>
    <row r="152" spans="2:3">
      <c r="B152" s="49" t="s">
        <v>3123</v>
      </c>
      <c r="C152" s="49" t="s">
        <v>3124</v>
      </c>
    </row>
    <row r="153" spans="2:3">
      <c r="B153" s="49" t="s">
        <v>3126</v>
      </c>
      <c r="C153" s="49" t="s">
        <v>3127</v>
      </c>
    </row>
    <row r="154" spans="2:3">
      <c r="B154" s="49" t="s">
        <v>3130</v>
      </c>
      <c r="C154" s="49" t="s">
        <v>3131</v>
      </c>
    </row>
    <row r="155" spans="2:3">
      <c r="B155" s="49" t="s">
        <v>3133</v>
      </c>
      <c r="C155" s="49" t="s">
        <v>3134</v>
      </c>
    </row>
    <row r="156" spans="2:3">
      <c r="B156" s="49" t="s">
        <v>3136</v>
      </c>
      <c r="C156" s="49" t="s">
        <v>3137</v>
      </c>
    </row>
    <row r="157" spans="2:3">
      <c r="B157" s="49" t="s">
        <v>3139</v>
      </c>
      <c r="C157" s="49" t="s">
        <v>3140</v>
      </c>
    </row>
    <row r="158" spans="2:3">
      <c r="B158" s="49" t="s">
        <v>3143</v>
      </c>
      <c r="C158" s="49" t="s">
        <v>3144</v>
      </c>
    </row>
    <row r="159" spans="2:3">
      <c r="B159" s="49" t="s">
        <v>3149</v>
      </c>
      <c r="C159" s="49" t="s">
        <v>3150</v>
      </c>
    </row>
    <row r="160" spans="2:3">
      <c r="B160" s="49" t="s">
        <v>3158</v>
      </c>
      <c r="C160" s="49" t="s">
        <v>3159</v>
      </c>
    </row>
    <row r="161" spans="2:3">
      <c r="B161" s="49" t="s">
        <v>3162</v>
      </c>
      <c r="C161" s="49" t="s">
        <v>3163</v>
      </c>
    </row>
    <row r="162" spans="2:3">
      <c r="B162" s="49" t="s">
        <v>3165</v>
      </c>
      <c r="C162" s="49" t="s">
        <v>3166</v>
      </c>
    </row>
    <row r="163" spans="2:3">
      <c r="B163" s="49" t="s">
        <v>3168</v>
      </c>
      <c r="C163" s="49" t="s">
        <v>3169</v>
      </c>
    </row>
    <row r="164" spans="2:3">
      <c r="B164" s="49" t="s">
        <v>3173</v>
      </c>
      <c r="C164" s="49" t="s">
        <v>3174</v>
      </c>
    </row>
    <row r="165" spans="2:3">
      <c r="B165" s="49" t="s">
        <v>3177</v>
      </c>
      <c r="C165" s="49" t="s">
        <v>3178</v>
      </c>
    </row>
    <row r="166" spans="2:3">
      <c r="B166" s="49" t="s">
        <v>3179</v>
      </c>
      <c r="C166" s="49" t="s">
        <v>3180</v>
      </c>
    </row>
    <row r="167" spans="2:3">
      <c r="B167" s="49" t="s">
        <v>3181</v>
      </c>
      <c r="C167" s="49" t="s">
        <v>3182</v>
      </c>
    </row>
    <row r="168" spans="2:3">
      <c r="B168" s="49" t="s">
        <v>3186</v>
      </c>
      <c r="C168" s="49" t="s">
        <v>3187</v>
      </c>
    </row>
    <row r="169" spans="2:3">
      <c r="B169" s="49" t="s">
        <v>3190</v>
      </c>
      <c r="C169" s="49" t="s">
        <v>3191</v>
      </c>
    </row>
    <row r="170" spans="2:3">
      <c r="B170" s="49" t="s">
        <v>3194</v>
      </c>
      <c r="C170" s="49" t="s">
        <v>3195</v>
      </c>
    </row>
    <row r="171" spans="2:3">
      <c r="B171" s="49" t="s">
        <v>3200</v>
      </c>
      <c r="C171" s="49" t="s">
        <v>3201</v>
      </c>
    </row>
    <row r="172" spans="2:3">
      <c r="B172" s="49" t="s">
        <v>3204</v>
      </c>
      <c r="C172" s="49" t="s">
        <v>3205</v>
      </c>
    </row>
    <row r="173" spans="2:3">
      <c r="B173" s="49" t="s">
        <v>3207</v>
      </c>
      <c r="C173" s="49" t="s">
        <v>3208</v>
      </c>
    </row>
    <row r="174" spans="2:3">
      <c r="B174" s="49" t="s">
        <v>3210</v>
      </c>
      <c r="C174" s="49" t="s">
        <v>3211</v>
      </c>
    </row>
    <row r="175" spans="2:3">
      <c r="B175" s="49" t="s">
        <v>3214</v>
      </c>
      <c r="C175" s="49" t="s">
        <v>3215</v>
      </c>
    </row>
    <row r="176" spans="2:3">
      <c r="B176" s="49" t="s">
        <v>3218</v>
      </c>
      <c r="C176" s="49" t="s">
        <v>3219</v>
      </c>
    </row>
    <row r="177" spans="2:3">
      <c r="B177" s="49" t="s">
        <v>3220</v>
      </c>
      <c r="C177" s="49" t="s">
        <v>3221</v>
      </c>
    </row>
    <row r="178" spans="2:3">
      <c r="B178" s="49" t="s">
        <v>3222</v>
      </c>
      <c r="C178" s="49" t="s">
        <v>3223</v>
      </c>
    </row>
    <row r="179" spans="2:3">
      <c r="B179" s="49" t="s">
        <v>3227</v>
      </c>
      <c r="C179" s="49" t="s">
        <v>3228</v>
      </c>
    </row>
    <row r="180" spans="2:3">
      <c r="B180" s="49" t="s">
        <v>3238</v>
      </c>
      <c r="C180" s="49" t="s">
        <v>3239</v>
      </c>
    </row>
    <row r="181" spans="2:3">
      <c r="B181" s="49" t="s">
        <v>3250</v>
      </c>
      <c r="C181" s="49" t="s">
        <v>3251</v>
      </c>
    </row>
    <row r="182" spans="2:3">
      <c r="B182" s="49" t="s">
        <v>3263</v>
      </c>
      <c r="C182" s="49" t="s">
        <v>3264</v>
      </c>
    </row>
    <row r="183" spans="2:3">
      <c r="B183" s="49" t="s">
        <v>3270</v>
      </c>
      <c r="C183" s="49" t="s">
        <v>3271</v>
      </c>
    </row>
    <row r="184" spans="2:3">
      <c r="B184" s="49" t="s">
        <v>3277</v>
      </c>
      <c r="C184" s="49" t="s">
        <v>3278</v>
      </c>
    </row>
    <row r="185" spans="2:3">
      <c r="B185" s="49" t="s">
        <v>3283</v>
      </c>
      <c r="C185" s="49" t="s">
        <v>3284</v>
      </c>
    </row>
    <row r="186" spans="2:3">
      <c r="B186" s="49" t="s">
        <v>3288</v>
      </c>
      <c r="C186" s="49" t="s">
        <v>3289</v>
      </c>
    </row>
    <row r="187" spans="2:3">
      <c r="B187" s="49" t="s">
        <v>3302</v>
      </c>
      <c r="C187" s="49" t="s">
        <v>3303</v>
      </c>
    </row>
    <row r="188" spans="2:3">
      <c r="B188" s="49" t="s">
        <v>3308</v>
      </c>
      <c r="C188" s="49" t="s">
        <v>3309</v>
      </c>
    </row>
    <row r="189" spans="2:3">
      <c r="B189" s="49" t="s">
        <v>3311</v>
      </c>
      <c r="C189" s="49" t="s">
        <v>3312</v>
      </c>
    </row>
    <row r="190" spans="2:3">
      <c r="B190" s="49" t="s">
        <v>3314</v>
      </c>
      <c r="C190" s="49" t="s">
        <v>3315</v>
      </c>
    </row>
    <row r="191" spans="2:3">
      <c r="B191" s="49" t="s">
        <v>3324</v>
      </c>
      <c r="C191" s="49" t="s">
        <v>3325</v>
      </c>
    </row>
    <row r="192" spans="2:3">
      <c r="B192" s="49" t="s">
        <v>3333</v>
      </c>
      <c r="C192" s="49" t="s">
        <v>3334</v>
      </c>
    </row>
    <row r="193" spans="2:3">
      <c r="B193" s="49" t="s">
        <v>3370</v>
      </c>
      <c r="C193" s="49" t="s">
        <v>3371</v>
      </c>
    </row>
    <row r="194" spans="2:3">
      <c r="B194" s="49" t="s">
        <v>3380</v>
      </c>
      <c r="C194" s="49" t="s">
        <v>3381</v>
      </c>
    </row>
    <row r="195" spans="2:3">
      <c r="B195" s="49" t="s">
        <v>3392</v>
      </c>
      <c r="C195" s="49" t="s">
        <v>3393</v>
      </c>
    </row>
    <row r="196" spans="2:3">
      <c r="B196" s="49" t="s">
        <v>3399</v>
      </c>
      <c r="C196" s="49" t="s">
        <v>3400</v>
      </c>
    </row>
    <row r="197" spans="2:3">
      <c r="B197" s="49" t="s">
        <v>3406</v>
      </c>
      <c r="C197" s="49" t="s">
        <v>3407</v>
      </c>
    </row>
    <row r="198" spans="2:3">
      <c r="B198" s="49" t="s">
        <v>3411</v>
      </c>
      <c r="C198" s="49" t="s">
        <v>3412</v>
      </c>
    </row>
    <row r="199" spans="2:3">
      <c r="B199" s="49" t="s">
        <v>3420</v>
      </c>
      <c r="C199" s="49" t="s">
        <v>3421</v>
      </c>
    </row>
    <row r="200" spans="2:3">
      <c r="B200" s="49" t="s">
        <v>3425</v>
      </c>
      <c r="C200" s="49" t="s">
        <v>3426</v>
      </c>
    </row>
    <row r="201" spans="2:3">
      <c r="B201" s="49" t="s">
        <v>3430</v>
      </c>
      <c r="C201" s="49" t="s">
        <v>3431</v>
      </c>
    </row>
    <row r="202" spans="2:3">
      <c r="B202" s="49" t="s">
        <v>3433</v>
      </c>
      <c r="C202" s="49" t="s">
        <v>3434</v>
      </c>
    </row>
    <row r="203" spans="2:3">
      <c r="B203" s="49" t="s">
        <v>3436</v>
      </c>
      <c r="C203" s="49" t="s">
        <v>3437</v>
      </c>
    </row>
    <row r="204" spans="2:3">
      <c r="B204" s="49" t="s">
        <v>3442</v>
      </c>
      <c r="C204" s="49" t="s">
        <v>3443</v>
      </c>
    </row>
    <row r="205" spans="2:3">
      <c r="B205" s="49" t="s">
        <v>3449</v>
      </c>
      <c r="C205" s="49" t="s">
        <v>3450</v>
      </c>
    </row>
    <row r="206" spans="2:3">
      <c r="B206" s="49" t="s">
        <v>3455</v>
      </c>
      <c r="C206" s="49" t="s">
        <v>3456</v>
      </c>
    </row>
    <row r="207" spans="2:3">
      <c r="B207" s="49" t="s">
        <v>3460</v>
      </c>
      <c r="C207" s="49" t="s">
        <v>3461</v>
      </c>
    </row>
    <row r="208" spans="2:3">
      <c r="B208" s="49" t="s">
        <v>3466</v>
      </c>
      <c r="C208" s="49" t="s">
        <v>3467</v>
      </c>
    </row>
    <row r="209" spans="1:3">
      <c r="A209" s="48">
        <v>37376</v>
      </c>
      <c r="B209" s="49" t="str">
        <f>CONCATENATE(DEC2HEX(A209,4),"h")</f>
        <v>9200h</v>
      </c>
      <c r="C209" s="49" t="s">
        <v>3475</v>
      </c>
    </row>
    <row r="210" spans="1:3">
      <c r="A210" s="48">
        <v>37377</v>
      </c>
      <c r="B210" s="49" t="str">
        <f t="shared" ref="B210:B239" si="0">CONCATENATE(DEC2HEX(A210,4),"h")</f>
        <v>9201h</v>
      </c>
      <c r="C210" s="49" t="s">
        <v>3478</v>
      </c>
    </row>
    <row r="211" spans="1:3">
      <c r="A211" s="48">
        <v>37378</v>
      </c>
      <c r="B211" s="49" t="str">
        <f t="shared" si="0"/>
        <v>9202h</v>
      </c>
      <c r="C211" s="49" t="s">
        <v>3480</v>
      </c>
    </row>
    <row r="212" spans="1:3">
      <c r="A212" s="48">
        <v>37379</v>
      </c>
      <c r="B212" s="49" t="str">
        <f t="shared" si="0"/>
        <v>9203h</v>
      </c>
      <c r="C212" s="49" t="s">
        <v>3482</v>
      </c>
    </row>
    <row r="213" spans="1:3">
      <c r="A213" s="48">
        <v>37380</v>
      </c>
      <c r="B213" s="49" t="str">
        <f t="shared" si="0"/>
        <v>9204h</v>
      </c>
      <c r="C213" s="49" t="s">
        <v>3484</v>
      </c>
    </row>
    <row r="214" spans="1:3">
      <c r="A214" s="48">
        <v>37381</v>
      </c>
      <c r="B214" s="49" t="str">
        <f t="shared" si="0"/>
        <v>9205h</v>
      </c>
      <c r="C214" s="49" t="s">
        <v>3502</v>
      </c>
    </row>
    <row r="215" spans="1:3">
      <c r="A215" s="48">
        <v>37382</v>
      </c>
      <c r="B215" s="49" t="str">
        <f t="shared" si="0"/>
        <v>9206h</v>
      </c>
      <c r="C215" s="49" t="s">
        <v>3505</v>
      </c>
    </row>
    <row r="216" spans="1:3">
      <c r="A216" s="48">
        <v>37383</v>
      </c>
      <c r="B216" s="49" t="str">
        <f t="shared" si="0"/>
        <v>9207h</v>
      </c>
      <c r="C216" s="49" t="s">
        <v>3508</v>
      </c>
    </row>
    <row r="217" spans="1:3">
      <c r="A217" s="48">
        <v>37384</v>
      </c>
      <c r="B217" s="49" t="str">
        <f t="shared" si="0"/>
        <v>9208h</v>
      </c>
      <c r="C217" s="49" t="s">
        <v>3510</v>
      </c>
    </row>
    <row r="218" spans="1:3">
      <c r="A218" s="48">
        <v>37385</v>
      </c>
      <c r="B218" s="49" t="str">
        <f t="shared" si="0"/>
        <v>9209h</v>
      </c>
      <c r="C218" s="49" t="s">
        <v>3520</v>
      </c>
    </row>
    <row r="219" spans="1:3">
      <c r="A219" s="48">
        <v>37386</v>
      </c>
      <c r="B219" s="49" t="str">
        <f t="shared" si="0"/>
        <v>920Ah</v>
      </c>
      <c r="C219" s="49" t="s">
        <v>3522</v>
      </c>
    </row>
    <row r="220" spans="1:3">
      <c r="A220" s="48">
        <v>37387</v>
      </c>
      <c r="B220" s="49" t="str">
        <f t="shared" si="0"/>
        <v>920Bh</v>
      </c>
      <c r="C220" s="49" t="s">
        <v>3524</v>
      </c>
    </row>
    <row r="221" spans="1:3">
      <c r="A221" s="48">
        <v>37388</v>
      </c>
      <c r="B221" s="49" t="str">
        <f t="shared" si="0"/>
        <v>920Ch</v>
      </c>
      <c r="C221" s="49" t="s">
        <v>3526</v>
      </c>
    </row>
    <row r="222" spans="1:3">
      <c r="A222" s="48">
        <v>37389</v>
      </c>
      <c r="B222" s="49" t="str">
        <f t="shared" si="0"/>
        <v>920Dh</v>
      </c>
      <c r="C222" s="49" t="s">
        <v>3542</v>
      </c>
    </row>
    <row r="223" spans="1:3">
      <c r="A223" s="48">
        <v>37390</v>
      </c>
      <c r="B223" s="49" t="str">
        <f t="shared" si="0"/>
        <v>920Eh</v>
      </c>
      <c r="C223" s="49" t="s">
        <v>3546</v>
      </c>
    </row>
    <row r="224" spans="1:3">
      <c r="A224" s="48">
        <v>37391</v>
      </c>
      <c r="B224" s="49" t="str">
        <f t="shared" si="0"/>
        <v>920Fh</v>
      </c>
      <c r="C224" s="49" t="s">
        <v>3548</v>
      </c>
    </row>
    <row r="225" spans="1:3">
      <c r="A225" s="48">
        <v>37392</v>
      </c>
      <c r="B225" s="49" t="str">
        <f t="shared" si="0"/>
        <v>9210h</v>
      </c>
      <c r="C225" s="49" t="s">
        <v>3550</v>
      </c>
    </row>
    <row r="226" spans="1:3">
      <c r="A226" s="48">
        <v>37393</v>
      </c>
      <c r="B226" s="49" t="str">
        <f t="shared" si="0"/>
        <v>9211h</v>
      </c>
      <c r="C226" s="49" t="s">
        <v>3556</v>
      </c>
    </row>
    <row r="227" spans="1:3">
      <c r="A227" s="48">
        <v>37394</v>
      </c>
      <c r="B227" s="49" t="str">
        <f t="shared" si="0"/>
        <v>9212h</v>
      </c>
      <c r="C227" s="49" t="s">
        <v>3558</v>
      </c>
    </row>
    <row r="228" spans="1:3">
      <c r="A228" s="48">
        <v>37395</v>
      </c>
      <c r="B228" s="49" t="str">
        <f t="shared" si="0"/>
        <v>9213h</v>
      </c>
      <c r="C228" s="49" t="s">
        <v>3560</v>
      </c>
    </row>
    <row r="229" spans="1:3">
      <c r="A229" s="48">
        <v>37396</v>
      </c>
      <c r="B229" s="49" t="str">
        <f t="shared" si="0"/>
        <v>9214h</v>
      </c>
      <c r="C229" s="49" t="s">
        <v>3562</v>
      </c>
    </row>
    <row r="230" spans="1:3">
      <c r="A230" s="48">
        <v>37397</v>
      </c>
      <c r="B230" s="49" t="str">
        <f t="shared" si="0"/>
        <v>9215h</v>
      </c>
      <c r="C230" s="49" t="s">
        <v>3565</v>
      </c>
    </row>
    <row r="231" spans="1:3">
      <c r="A231" s="48">
        <v>37398</v>
      </c>
      <c r="B231" s="49" t="str">
        <f t="shared" si="0"/>
        <v>9216h</v>
      </c>
      <c r="C231" s="49" t="s">
        <v>3568</v>
      </c>
    </row>
    <row r="232" spans="1:3">
      <c r="A232" s="48">
        <v>37399</v>
      </c>
      <c r="B232" s="49" t="str">
        <f t="shared" si="0"/>
        <v>9217h</v>
      </c>
      <c r="C232" s="49" t="s">
        <v>3570</v>
      </c>
    </row>
    <row r="233" spans="1:3">
      <c r="A233" s="48">
        <v>37400</v>
      </c>
      <c r="B233" s="49" t="str">
        <f t="shared" si="0"/>
        <v>9218h</v>
      </c>
      <c r="C233" s="49" t="s">
        <v>3572</v>
      </c>
    </row>
    <row r="234" spans="1:3">
      <c r="A234" s="48">
        <v>37401</v>
      </c>
      <c r="B234" s="49" t="str">
        <f t="shared" si="0"/>
        <v>9219h</v>
      </c>
      <c r="C234" s="49" t="s">
        <v>3574</v>
      </c>
    </row>
    <row r="235" spans="1:3">
      <c r="A235" s="48">
        <v>37402</v>
      </c>
      <c r="B235" s="49" t="str">
        <f t="shared" si="0"/>
        <v>921Ah</v>
      </c>
      <c r="C235" s="49" t="s">
        <v>3576</v>
      </c>
    </row>
    <row r="236" spans="1:3">
      <c r="A236" s="48">
        <v>37403</v>
      </c>
      <c r="B236" s="49" t="str">
        <f t="shared" si="0"/>
        <v>921Bh</v>
      </c>
      <c r="C236" s="49" t="s">
        <v>3578</v>
      </c>
    </row>
    <row r="237" spans="1:3">
      <c r="A237" s="48">
        <v>37404</v>
      </c>
      <c r="B237" s="49" t="str">
        <f t="shared" si="0"/>
        <v>921Ch</v>
      </c>
      <c r="C237" s="49" t="s">
        <v>3580</v>
      </c>
    </row>
    <row r="238" spans="1:3">
      <c r="A238" s="50">
        <v>37408</v>
      </c>
      <c r="B238" s="51" t="str">
        <f t="shared" si="0"/>
        <v>9220h</v>
      </c>
      <c r="C238" s="49" t="s">
        <v>3582</v>
      </c>
    </row>
    <row r="239" spans="1:3">
      <c r="A239" s="48">
        <v>37409</v>
      </c>
      <c r="B239" s="49" t="str">
        <f t="shared" si="0"/>
        <v>9221h</v>
      </c>
      <c r="C239" s="49" t="s">
        <v>3584</v>
      </c>
    </row>
    <row r="240" spans="1:3">
      <c r="A240" s="48">
        <v>37410</v>
      </c>
      <c r="B240" s="49" t="str">
        <f t="shared" ref="B240:B284" si="1">CONCATENATE(DEC2HEX(A240,4),"h")</f>
        <v>9222h</v>
      </c>
      <c r="C240" s="49" t="s">
        <v>3586</v>
      </c>
    </row>
    <row r="241" spans="1:3">
      <c r="A241" s="48">
        <v>37411</v>
      </c>
      <c r="B241" s="49" t="str">
        <f t="shared" si="1"/>
        <v>9223h</v>
      </c>
      <c r="C241" s="49" t="s">
        <v>3588</v>
      </c>
    </row>
    <row r="242" spans="1:3">
      <c r="A242" s="48">
        <v>37412</v>
      </c>
      <c r="B242" s="49" t="str">
        <f t="shared" si="1"/>
        <v>9224h</v>
      </c>
      <c r="C242" s="49" t="s">
        <v>3590</v>
      </c>
    </row>
    <row r="243" spans="1:3">
      <c r="A243" s="48">
        <v>37413</v>
      </c>
      <c r="B243" s="49" t="str">
        <f t="shared" si="1"/>
        <v>9225h</v>
      </c>
      <c r="C243" s="49" t="s">
        <v>3604</v>
      </c>
    </row>
    <row r="244" spans="1:3">
      <c r="A244" s="48">
        <v>37414</v>
      </c>
      <c r="B244" s="49" t="str">
        <f t="shared" si="1"/>
        <v>9226h</v>
      </c>
      <c r="C244" s="49" t="s">
        <v>3607</v>
      </c>
    </row>
    <row r="245" spans="1:3">
      <c r="A245" s="48">
        <v>37415</v>
      </c>
      <c r="B245" s="49" t="str">
        <f t="shared" si="1"/>
        <v>9227h</v>
      </c>
      <c r="C245" s="49" t="s">
        <v>3609</v>
      </c>
    </row>
    <row r="246" spans="1:3">
      <c r="A246" s="48">
        <v>37416</v>
      </c>
      <c r="B246" s="49" t="str">
        <f t="shared" si="1"/>
        <v>9228h</v>
      </c>
      <c r="C246" s="49" t="s">
        <v>3611</v>
      </c>
    </row>
    <row r="247" spans="1:3">
      <c r="A247" s="48">
        <v>37417</v>
      </c>
      <c r="B247" s="49" t="str">
        <f t="shared" si="1"/>
        <v>9229h</v>
      </c>
      <c r="C247" s="49" t="s">
        <v>3613</v>
      </c>
    </row>
    <row r="248" spans="1:3">
      <c r="A248" s="48">
        <v>37418</v>
      </c>
      <c r="B248" s="49" t="str">
        <f t="shared" si="1"/>
        <v>922Ah</v>
      </c>
      <c r="C248" s="49" t="s">
        <v>3620</v>
      </c>
    </row>
    <row r="249" spans="1:3">
      <c r="A249" s="48">
        <v>37419</v>
      </c>
      <c r="B249" s="49" t="str">
        <f t="shared" si="1"/>
        <v>922Bh</v>
      </c>
      <c r="C249" s="49" t="s">
        <v>3622</v>
      </c>
    </row>
    <row r="250" spans="1:3">
      <c r="A250" s="48">
        <v>37420</v>
      </c>
      <c r="B250" s="49" t="str">
        <f t="shared" si="1"/>
        <v>922Ch</v>
      </c>
      <c r="C250" s="49" t="s">
        <v>3624</v>
      </c>
    </row>
    <row r="251" spans="1:3">
      <c r="A251" s="48">
        <v>37421</v>
      </c>
      <c r="B251" s="49" t="str">
        <f t="shared" si="1"/>
        <v>922Dh</v>
      </c>
      <c r="C251" s="49" t="s">
        <v>3626</v>
      </c>
    </row>
    <row r="252" spans="1:3">
      <c r="A252" s="48">
        <v>37422</v>
      </c>
      <c r="B252" s="49" t="str">
        <f t="shared" si="1"/>
        <v>922Eh</v>
      </c>
      <c r="C252" s="49" t="s">
        <v>3628</v>
      </c>
    </row>
    <row r="253" spans="1:3">
      <c r="A253" s="48">
        <v>37423</v>
      </c>
      <c r="B253" s="49" t="str">
        <f t="shared" si="1"/>
        <v>922Fh</v>
      </c>
      <c r="C253" s="49" t="s">
        <v>3635</v>
      </c>
    </row>
    <row r="254" spans="1:3">
      <c r="A254" s="48">
        <v>37424</v>
      </c>
      <c r="B254" s="49" t="str">
        <f t="shared" si="1"/>
        <v>9230h</v>
      </c>
      <c r="C254" s="49" t="s">
        <v>3638</v>
      </c>
    </row>
    <row r="255" spans="1:3">
      <c r="A255" s="48">
        <v>37425</v>
      </c>
      <c r="B255" s="49" t="str">
        <f t="shared" si="1"/>
        <v>9231h</v>
      </c>
      <c r="C255" s="49" t="s">
        <v>3640</v>
      </c>
    </row>
    <row r="256" spans="1:3">
      <c r="A256" s="48">
        <v>37426</v>
      </c>
      <c r="B256" s="49" t="str">
        <f t="shared" si="1"/>
        <v>9232h</v>
      </c>
      <c r="C256" s="49" t="s">
        <v>3642</v>
      </c>
    </row>
    <row r="257" spans="1:3">
      <c r="A257" s="48">
        <v>37427</v>
      </c>
      <c r="B257" s="49" t="str">
        <f t="shared" si="1"/>
        <v>9233h</v>
      </c>
      <c r="C257" s="49" t="s">
        <v>3644</v>
      </c>
    </row>
    <row r="258" spans="1:3">
      <c r="A258" s="48">
        <v>37428</v>
      </c>
      <c r="B258" s="49" t="str">
        <f t="shared" si="1"/>
        <v>9234h</v>
      </c>
      <c r="C258" s="49" t="s">
        <v>3664</v>
      </c>
    </row>
    <row r="259" spans="1:3">
      <c r="A259" s="48">
        <v>37429</v>
      </c>
      <c r="B259" s="49" t="str">
        <f t="shared" si="1"/>
        <v>9235h</v>
      </c>
      <c r="C259" s="49" t="s">
        <v>3666</v>
      </c>
    </row>
    <row r="260" spans="1:3">
      <c r="A260" s="48">
        <v>37430</v>
      </c>
      <c r="B260" s="49" t="str">
        <f t="shared" si="1"/>
        <v>9236h</v>
      </c>
      <c r="C260" s="49" t="s">
        <v>3668</v>
      </c>
    </row>
    <row r="261" spans="1:3">
      <c r="A261" s="48">
        <v>37431</v>
      </c>
      <c r="B261" s="49" t="str">
        <f t="shared" si="1"/>
        <v>9237h</v>
      </c>
      <c r="C261" s="49" t="s">
        <v>3670</v>
      </c>
    </row>
    <row r="262" spans="1:3">
      <c r="A262" s="48">
        <v>37432</v>
      </c>
      <c r="B262" s="49" t="str">
        <f t="shared" si="1"/>
        <v>9238h</v>
      </c>
      <c r="C262" s="49" t="s">
        <v>3672</v>
      </c>
    </row>
    <row r="263" spans="1:3">
      <c r="A263" s="48">
        <v>37433</v>
      </c>
      <c r="B263" s="49" t="str">
        <f t="shared" si="1"/>
        <v>9239h</v>
      </c>
      <c r="C263" s="49" t="s">
        <v>3677</v>
      </c>
    </row>
    <row r="264" spans="1:3">
      <c r="A264" s="48">
        <v>37434</v>
      </c>
      <c r="B264" s="49" t="str">
        <f t="shared" si="1"/>
        <v>923Ah</v>
      </c>
      <c r="C264" s="49" t="s">
        <v>3681</v>
      </c>
    </row>
    <row r="265" spans="1:3">
      <c r="A265" s="48">
        <v>37435</v>
      </c>
      <c r="B265" s="49" t="str">
        <f t="shared" si="1"/>
        <v>923Bh</v>
      </c>
      <c r="C265" s="49" t="s">
        <v>3683</v>
      </c>
    </row>
    <row r="266" spans="1:3">
      <c r="A266" s="48">
        <v>37436</v>
      </c>
      <c r="B266" s="49" t="str">
        <f t="shared" si="1"/>
        <v>923Ch</v>
      </c>
      <c r="C266" s="49" t="s">
        <v>3685</v>
      </c>
    </row>
    <row r="267" spans="1:3">
      <c r="A267" s="48">
        <v>37437</v>
      </c>
      <c r="B267" s="49" t="str">
        <f t="shared" si="1"/>
        <v>923Dh</v>
      </c>
      <c r="C267" s="49" t="s">
        <v>3687</v>
      </c>
    </row>
    <row r="268" spans="1:3">
      <c r="A268" s="48">
        <v>37438</v>
      </c>
      <c r="B268" s="49" t="str">
        <f t="shared" si="1"/>
        <v>923Eh</v>
      </c>
      <c r="C268" s="49" t="s">
        <v>3728</v>
      </c>
    </row>
    <row r="269" spans="1:3">
      <c r="A269" s="48">
        <v>37439</v>
      </c>
      <c r="B269" s="49" t="str">
        <f t="shared" si="1"/>
        <v>923Fh</v>
      </c>
      <c r="C269" s="49" t="s">
        <v>3731</v>
      </c>
    </row>
    <row r="270" spans="1:3">
      <c r="A270" s="48">
        <v>37440</v>
      </c>
      <c r="B270" s="49" t="str">
        <f t="shared" si="1"/>
        <v>9240h</v>
      </c>
      <c r="C270" s="49" t="s">
        <v>3733</v>
      </c>
    </row>
    <row r="271" spans="1:3">
      <c r="A271" s="48">
        <v>37441</v>
      </c>
      <c r="B271" s="49" t="str">
        <f t="shared" si="1"/>
        <v>9241h</v>
      </c>
      <c r="C271" s="49" t="s">
        <v>3735</v>
      </c>
    </row>
    <row r="272" spans="1:3">
      <c r="A272" s="48">
        <v>37442</v>
      </c>
      <c r="B272" s="49" t="str">
        <f t="shared" si="1"/>
        <v>9242h</v>
      </c>
      <c r="C272" s="49" t="s">
        <v>3737</v>
      </c>
    </row>
    <row r="273" spans="1:3">
      <c r="A273" s="48">
        <v>37443</v>
      </c>
      <c r="B273" s="49" t="str">
        <f t="shared" si="1"/>
        <v>9243h</v>
      </c>
      <c r="C273" s="49" t="s">
        <v>3755</v>
      </c>
    </row>
    <row r="274" spans="1:3">
      <c r="A274" s="48">
        <v>37444</v>
      </c>
      <c r="B274" s="49" t="str">
        <f t="shared" si="1"/>
        <v>9244h</v>
      </c>
      <c r="C274" s="49" t="s">
        <v>3758</v>
      </c>
    </row>
    <row r="275" spans="1:3">
      <c r="A275" s="48">
        <v>37445</v>
      </c>
      <c r="B275" s="49" t="str">
        <f t="shared" si="1"/>
        <v>9245h</v>
      </c>
      <c r="C275" s="49" t="s">
        <v>3760</v>
      </c>
    </row>
    <row r="276" spans="1:3">
      <c r="A276" s="48">
        <v>37446</v>
      </c>
      <c r="B276" s="49" t="str">
        <f t="shared" si="1"/>
        <v>9246h</v>
      </c>
      <c r="C276" s="49" t="s">
        <v>3762</v>
      </c>
    </row>
    <row r="277" spans="1:3">
      <c r="A277" s="48">
        <v>37447</v>
      </c>
      <c r="B277" s="49" t="str">
        <f t="shared" si="1"/>
        <v>9247h</v>
      </c>
      <c r="C277" s="49" t="s">
        <v>3764</v>
      </c>
    </row>
    <row r="278" spans="1:3">
      <c r="A278" s="48">
        <v>37448</v>
      </c>
      <c r="B278" s="49" t="str">
        <f t="shared" si="1"/>
        <v>9248h</v>
      </c>
      <c r="C278" s="49" t="s">
        <v>3782</v>
      </c>
    </row>
    <row r="279" spans="1:3">
      <c r="A279" s="48">
        <v>37449</v>
      </c>
      <c r="B279" s="49" t="str">
        <f t="shared" si="1"/>
        <v>9249h</v>
      </c>
      <c r="C279" s="49" t="s">
        <v>3784</v>
      </c>
    </row>
    <row r="280" spans="1:3">
      <c r="A280" s="48">
        <v>37450</v>
      </c>
      <c r="B280" s="49" t="str">
        <f t="shared" si="1"/>
        <v>924Ah</v>
      </c>
      <c r="C280" s="49" t="s">
        <v>3786</v>
      </c>
    </row>
    <row r="281" spans="1:3">
      <c r="A281" s="48">
        <v>37451</v>
      </c>
      <c r="B281" s="49" t="str">
        <f t="shared" si="1"/>
        <v>924Bh</v>
      </c>
      <c r="C281" s="49" t="s">
        <v>3788</v>
      </c>
    </row>
    <row r="282" spans="1:3">
      <c r="A282" s="48">
        <v>37452</v>
      </c>
      <c r="B282" s="49" t="str">
        <f t="shared" si="1"/>
        <v>924Ch</v>
      </c>
      <c r="C282" s="49" t="s">
        <v>3790</v>
      </c>
    </row>
    <row r="283" spans="1:3">
      <c r="A283" s="50">
        <v>37456</v>
      </c>
      <c r="B283" s="51" t="str">
        <f t="shared" si="1"/>
        <v>9250h</v>
      </c>
      <c r="C283" s="49" t="s">
        <v>3809</v>
      </c>
    </row>
    <row r="284" spans="1:3">
      <c r="A284" s="48">
        <v>37457</v>
      </c>
      <c r="B284" s="49" t="str">
        <f t="shared" si="1"/>
        <v>9251h</v>
      </c>
      <c r="C284" s="49" t="s">
        <v>3811</v>
      </c>
    </row>
    <row r="285" spans="1:3">
      <c r="A285" s="48">
        <v>37458</v>
      </c>
      <c r="B285" s="49" t="str">
        <f t="shared" ref="B285:B300" si="2">CONCATENATE(DEC2HEX(A285,4),"h")</f>
        <v>9252h</v>
      </c>
      <c r="C285" s="49" t="s">
        <v>3813</v>
      </c>
    </row>
    <row r="286" spans="1:3">
      <c r="A286" s="48">
        <v>37459</v>
      </c>
      <c r="B286" s="49" t="str">
        <f t="shared" si="2"/>
        <v>9253h</v>
      </c>
      <c r="C286" s="49" t="s">
        <v>3815</v>
      </c>
    </row>
    <row r="287" spans="1:3">
      <c r="A287" s="48">
        <v>37460</v>
      </c>
      <c r="B287" s="49" t="str">
        <f t="shared" si="2"/>
        <v>9254h</v>
      </c>
      <c r="C287" s="49" t="s">
        <v>3827</v>
      </c>
    </row>
    <row r="288" spans="1:3">
      <c r="A288" s="48">
        <v>37461</v>
      </c>
      <c r="B288" s="49" t="str">
        <f t="shared" si="2"/>
        <v>9255h</v>
      </c>
      <c r="C288" s="49" t="s">
        <v>3829</v>
      </c>
    </row>
    <row r="289" spans="1:3">
      <c r="A289" s="48">
        <v>37462</v>
      </c>
      <c r="B289" s="49" t="str">
        <f t="shared" si="2"/>
        <v>9256h</v>
      </c>
      <c r="C289" s="49" t="s">
        <v>3831</v>
      </c>
    </row>
    <row r="290" spans="1:3">
      <c r="A290" s="48">
        <v>37463</v>
      </c>
      <c r="B290" s="49" t="str">
        <f t="shared" si="2"/>
        <v>9257h</v>
      </c>
      <c r="C290" s="49" t="s">
        <v>3833</v>
      </c>
    </row>
    <row r="291" spans="1:3">
      <c r="A291" s="48">
        <v>37464</v>
      </c>
      <c r="B291" s="49" t="str">
        <f t="shared" si="2"/>
        <v>9258h</v>
      </c>
      <c r="C291" s="49" t="s">
        <v>3845</v>
      </c>
    </row>
    <row r="292" spans="1:3">
      <c r="A292" s="48">
        <v>37465</v>
      </c>
      <c r="B292" s="49" t="str">
        <f t="shared" si="2"/>
        <v>9259h</v>
      </c>
      <c r="C292" s="49" t="s">
        <v>3847</v>
      </c>
    </row>
    <row r="293" spans="1:3">
      <c r="A293" s="48">
        <v>37466</v>
      </c>
      <c r="B293" s="49" t="str">
        <f t="shared" si="2"/>
        <v>925Ah</v>
      </c>
      <c r="C293" s="49" t="s">
        <v>3849</v>
      </c>
    </row>
    <row r="294" spans="1:3">
      <c r="A294" s="48">
        <v>37467</v>
      </c>
      <c r="B294" s="49" t="str">
        <f t="shared" si="2"/>
        <v>925Bh</v>
      </c>
      <c r="C294" s="49" t="s">
        <v>3851</v>
      </c>
    </row>
    <row r="295" spans="1:3">
      <c r="A295" s="48">
        <v>37468</v>
      </c>
      <c r="B295" s="49" t="str">
        <f t="shared" si="2"/>
        <v>925Ch</v>
      </c>
      <c r="C295" s="49" t="s">
        <v>3863</v>
      </c>
    </row>
    <row r="296" spans="1:3">
      <c r="A296" s="48">
        <v>37469</v>
      </c>
      <c r="B296" s="49" t="str">
        <f t="shared" si="2"/>
        <v>925Dh</v>
      </c>
      <c r="C296" s="49" t="s">
        <v>3865</v>
      </c>
    </row>
    <row r="297" spans="1:3">
      <c r="A297" s="48">
        <v>37470</v>
      </c>
      <c r="B297" s="49" t="str">
        <f t="shared" si="2"/>
        <v>925Eh</v>
      </c>
      <c r="C297" s="49" t="s">
        <v>3867</v>
      </c>
    </row>
    <row r="298" spans="1:3">
      <c r="A298" s="48">
        <v>37471</v>
      </c>
      <c r="B298" s="49" t="str">
        <f t="shared" si="2"/>
        <v>925Fh</v>
      </c>
      <c r="C298" s="49" t="s">
        <v>3869</v>
      </c>
    </row>
    <row r="299" spans="1:3">
      <c r="A299" s="48">
        <v>37472</v>
      </c>
      <c r="B299" s="49" t="str">
        <f t="shared" si="2"/>
        <v>9260h</v>
      </c>
      <c r="C299" s="49" t="s">
        <v>3881</v>
      </c>
    </row>
    <row r="300" spans="1:3">
      <c r="A300" s="48">
        <v>37473</v>
      </c>
      <c r="B300" s="49" t="str">
        <f t="shared" si="2"/>
        <v>9261h</v>
      </c>
      <c r="C300" s="49" t="s">
        <v>3883</v>
      </c>
    </row>
    <row r="301" spans="2:3">
      <c r="B301" s="49" t="s">
        <v>3902</v>
      </c>
      <c r="C301" s="49" t="s">
        <v>3903</v>
      </c>
    </row>
    <row r="302" spans="2:3">
      <c r="B302" s="49" t="s">
        <v>3904</v>
      </c>
      <c r="C302" s="49" t="s">
        <v>3905</v>
      </c>
    </row>
    <row r="303" spans="2:3">
      <c r="B303" s="49" t="s">
        <v>3902</v>
      </c>
      <c r="C303" s="49" t="s">
        <v>3903</v>
      </c>
    </row>
    <row r="304" spans="2:3">
      <c r="B304" s="49" t="s">
        <v>3904</v>
      </c>
      <c r="C304" s="49" t="s">
        <v>3905</v>
      </c>
    </row>
    <row r="305" spans="2:3">
      <c r="B305" s="49" t="s">
        <v>3906</v>
      </c>
      <c r="C305" s="49" t="s">
        <v>3907</v>
      </c>
    </row>
    <row r="306" spans="2:3">
      <c r="B306" s="49" t="s">
        <v>3908</v>
      </c>
      <c r="C306" s="49" t="s">
        <v>3909</v>
      </c>
    </row>
    <row r="307" spans="2:3">
      <c r="B307" s="49" t="s">
        <v>3906</v>
      </c>
      <c r="C307" s="49" t="s">
        <v>3907</v>
      </c>
    </row>
    <row r="308" spans="2:3">
      <c r="B308" s="49" t="s">
        <v>3908</v>
      </c>
      <c r="C308" s="49" t="s">
        <v>3909</v>
      </c>
    </row>
    <row r="309" spans="2:3">
      <c r="B309" s="49" t="s">
        <v>3910</v>
      </c>
      <c r="C309" s="49" t="s">
        <v>3911</v>
      </c>
    </row>
    <row r="310" spans="2:3">
      <c r="B310" s="49" t="s">
        <v>3912</v>
      </c>
      <c r="C310" s="49" t="s">
        <v>3913</v>
      </c>
    </row>
    <row r="311" spans="2:3">
      <c r="B311" s="49" t="s">
        <v>3910</v>
      </c>
      <c r="C311" s="49" t="s">
        <v>3911</v>
      </c>
    </row>
    <row r="312" spans="2:3">
      <c r="B312" s="49" t="s">
        <v>3912</v>
      </c>
      <c r="C312" s="49" t="s">
        <v>3913</v>
      </c>
    </row>
    <row r="313" spans="2:3">
      <c r="B313" s="49" t="s">
        <v>3914</v>
      </c>
      <c r="C313" s="49" t="s">
        <v>3915</v>
      </c>
    </row>
    <row r="314" spans="2:3">
      <c r="B314" s="49" t="s">
        <v>3916</v>
      </c>
      <c r="C314" s="49" t="s">
        <v>3917</v>
      </c>
    </row>
    <row r="315" spans="2:3">
      <c r="B315" s="49" t="s">
        <v>3914</v>
      </c>
      <c r="C315" s="49" t="s">
        <v>3915</v>
      </c>
    </row>
    <row r="316" spans="2:3">
      <c r="B316" s="49" t="s">
        <v>3916</v>
      </c>
      <c r="C316" s="49" t="s">
        <v>3917</v>
      </c>
    </row>
    <row r="317" spans="2:3">
      <c r="B317" s="49" t="s">
        <v>3918</v>
      </c>
      <c r="C317" s="49" t="s">
        <v>3919</v>
      </c>
    </row>
    <row r="318" spans="2:3">
      <c r="B318" s="49" t="s">
        <v>3920</v>
      </c>
      <c r="C318" s="49" t="s">
        <v>3921</v>
      </c>
    </row>
    <row r="319" spans="2:3">
      <c r="B319" s="49" t="s">
        <v>3918</v>
      </c>
      <c r="C319" s="49" t="s">
        <v>3919</v>
      </c>
    </row>
    <row r="320" spans="2:3">
      <c r="B320" s="49" t="s">
        <v>3920</v>
      </c>
      <c r="C320" s="49" t="s">
        <v>3921</v>
      </c>
    </row>
    <row r="321" spans="2:3">
      <c r="B321" s="49" t="s">
        <v>3922</v>
      </c>
      <c r="C321" s="49" t="s">
        <v>3923</v>
      </c>
    </row>
    <row r="322" spans="2:3">
      <c r="B322" s="49" t="s">
        <v>3924</v>
      </c>
      <c r="C322" s="49" t="s">
        <v>3925</v>
      </c>
    </row>
    <row r="323" spans="2:3">
      <c r="B323" s="49" t="s">
        <v>3922</v>
      </c>
      <c r="C323" s="49" t="s">
        <v>3923</v>
      </c>
    </row>
    <row r="324" spans="2:3">
      <c r="B324" s="49" t="s">
        <v>3924</v>
      </c>
      <c r="C324" s="49" t="s">
        <v>3925</v>
      </c>
    </row>
    <row r="325" spans="2:3">
      <c r="B325" s="49" t="s">
        <v>3926</v>
      </c>
      <c r="C325" s="49" t="s">
        <v>3927</v>
      </c>
    </row>
    <row r="326" spans="2:3">
      <c r="B326" s="49" t="s">
        <v>3928</v>
      </c>
      <c r="C326" s="49" t="s">
        <v>3929</v>
      </c>
    </row>
    <row r="327" spans="2:3">
      <c r="B327" s="49" t="s">
        <v>3926</v>
      </c>
      <c r="C327" s="49" t="s">
        <v>3927</v>
      </c>
    </row>
    <row r="328" spans="2:3">
      <c r="B328" s="49" t="s">
        <v>3928</v>
      </c>
      <c r="C328" s="49" t="s">
        <v>3929</v>
      </c>
    </row>
    <row r="329" spans="2:3">
      <c r="B329" s="49" t="s">
        <v>3930</v>
      </c>
      <c r="C329" s="49" t="s">
        <v>3931</v>
      </c>
    </row>
    <row r="330" spans="2:3">
      <c r="B330" s="49" t="s">
        <v>3932</v>
      </c>
      <c r="C330" s="49" t="s">
        <v>3933</v>
      </c>
    </row>
    <row r="331" spans="2:3">
      <c r="B331" s="49" t="s">
        <v>3930</v>
      </c>
      <c r="C331" s="49" t="s">
        <v>3931</v>
      </c>
    </row>
    <row r="332" spans="2:3">
      <c r="B332" s="49" t="s">
        <v>3932</v>
      </c>
      <c r="C332" s="49" t="s">
        <v>3933</v>
      </c>
    </row>
    <row r="333" spans="2:3">
      <c r="B333" s="49" t="s">
        <v>3934</v>
      </c>
      <c r="C333" s="49" t="s">
        <v>3935</v>
      </c>
    </row>
    <row r="334" spans="2:3">
      <c r="B334" s="49" t="s">
        <v>3936</v>
      </c>
      <c r="C334" s="49" t="s">
        <v>3937</v>
      </c>
    </row>
    <row r="335" spans="2:3">
      <c r="B335" s="49" t="s">
        <v>3934</v>
      </c>
      <c r="C335" s="49" t="s">
        <v>3935</v>
      </c>
    </row>
    <row r="336" spans="2:3">
      <c r="B336" s="49" t="s">
        <v>3936</v>
      </c>
      <c r="C336" s="49" t="s">
        <v>3937</v>
      </c>
    </row>
    <row r="337" spans="2:3">
      <c r="B337" s="49" t="s">
        <v>3938</v>
      </c>
      <c r="C337" s="49" t="s">
        <v>3939</v>
      </c>
    </row>
    <row r="338" spans="2:3">
      <c r="B338" s="49" t="s">
        <v>3940</v>
      </c>
      <c r="C338" s="49" t="s">
        <v>3941</v>
      </c>
    </row>
    <row r="339" spans="2:3">
      <c r="B339" s="49" t="s">
        <v>3938</v>
      </c>
      <c r="C339" s="49" t="s">
        <v>3939</v>
      </c>
    </row>
    <row r="340" spans="2:3">
      <c r="B340" s="49" t="s">
        <v>3940</v>
      </c>
      <c r="C340" s="49" t="s">
        <v>3941</v>
      </c>
    </row>
    <row r="341" spans="2:3">
      <c r="B341" s="49" t="s">
        <v>3942</v>
      </c>
      <c r="C341" s="49" t="s">
        <v>3943</v>
      </c>
    </row>
    <row r="342" spans="2:3">
      <c r="B342" s="49" t="s">
        <v>3944</v>
      </c>
      <c r="C342" s="49" t="s">
        <v>3945</v>
      </c>
    </row>
    <row r="343" spans="2:3">
      <c r="B343" s="49" t="s">
        <v>3942</v>
      </c>
      <c r="C343" s="49" t="s">
        <v>3943</v>
      </c>
    </row>
    <row r="344" spans="2:3">
      <c r="B344" s="49" t="s">
        <v>3944</v>
      </c>
      <c r="C344" s="49" t="s">
        <v>3945</v>
      </c>
    </row>
    <row r="345" spans="2:3">
      <c r="B345" s="49" t="s">
        <v>3946</v>
      </c>
      <c r="C345" s="49" t="s">
        <v>3947</v>
      </c>
    </row>
    <row r="346" spans="2:3">
      <c r="B346" s="49" t="s">
        <v>3948</v>
      </c>
      <c r="C346" s="49" t="s">
        <v>3949</v>
      </c>
    </row>
    <row r="347" spans="2:3">
      <c r="B347" s="49" t="s">
        <v>3946</v>
      </c>
      <c r="C347" s="49" t="s">
        <v>3947</v>
      </c>
    </row>
    <row r="348" spans="2:3">
      <c r="B348" s="49" t="s">
        <v>3948</v>
      </c>
      <c r="C348" s="49" t="s">
        <v>3949</v>
      </c>
    </row>
    <row r="349" spans="2:3">
      <c r="B349" s="49" t="s">
        <v>3950</v>
      </c>
      <c r="C349" s="49" t="s">
        <v>3951</v>
      </c>
    </row>
    <row r="350" spans="2:3">
      <c r="B350" s="49" t="s">
        <v>3952</v>
      </c>
      <c r="C350" s="49" t="s">
        <v>3953</v>
      </c>
    </row>
    <row r="351" spans="2:3">
      <c r="B351" s="49" t="s">
        <v>3950</v>
      </c>
      <c r="C351" s="49" t="s">
        <v>3951</v>
      </c>
    </row>
    <row r="352" spans="2:3">
      <c r="B352" s="49" t="s">
        <v>3952</v>
      </c>
      <c r="C352" s="49" t="s">
        <v>3953</v>
      </c>
    </row>
    <row r="353" spans="2:3">
      <c r="B353" s="49" t="s">
        <v>3954</v>
      </c>
      <c r="C353" s="49" t="s">
        <v>3955</v>
      </c>
    </row>
    <row r="354" spans="2:3">
      <c r="B354" s="49" t="s">
        <v>3956</v>
      </c>
      <c r="C354" s="49" t="s">
        <v>3957</v>
      </c>
    </row>
    <row r="355" spans="2:3">
      <c r="B355" s="49" t="s">
        <v>3954</v>
      </c>
      <c r="C355" s="49" t="s">
        <v>3955</v>
      </c>
    </row>
    <row r="356" spans="2:3">
      <c r="B356" s="49" t="s">
        <v>3956</v>
      </c>
      <c r="C356" s="49" t="s">
        <v>3957</v>
      </c>
    </row>
    <row r="357" spans="2:3">
      <c r="B357" s="49" t="s">
        <v>3958</v>
      </c>
      <c r="C357" s="49" t="s">
        <v>3959</v>
      </c>
    </row>
    <row r="358" spans="2:3">
      <c r="B358" s="49" t="s">
        <v>3960</v>
      </c>
      <c r="C358" s="49" t="s">
        <v>3961</v>
      </c>
    </row>
    <row r="359" spans="2:3">
      <c r="B359" s="49" t="s">
        <v>3958</v>
      </c>
      <c r="C359" s="49" t="s">
        <v>3959</v>
      </c>
    </row>
    <row r="360" spans="2:3">
      <c r="B360" s="49" t="s">
        <v>3960</v>
      </c>
      <c r="C360" s="49" t="s">
        <v>3961</v>
      </c>
    </row>
    <row r="361" spans="2:3">
      <c r="B361" s="49" t="s">
        <v>3962</v>
      </c>
      <c r="C361" s="49" t="s">
        <v>3963</v>
      </c>
    </row>
    <row r="362" spans="2:3">
      <c r="B362" s="49" t="s">
        <v>3964</v>
      </c>
      <c r="C362" s="49" t="s">
        <v>3965</v>
      </c>
    </row>
    <row r="363" spans="2:3">
      <c r="B363" s="49" t="s">
        <v>3962</v>
      </c>
      <c r="C363" s="49" t="s">
        <v>3963</v>
      </c>
    </row>
    <row r="364" spans="2:3">
      <c r="B364" s="49" t="s">
        <v>3964</v>
      </c>
      <c r="C364" s="49" t="s">
        <v>3965</v>
      </c>
    </row>
    <row r="365" spans="2:3">
      <c r="B365" s="49" t="s">
        <v>3966</v>
      </c>
      <c r="C365" s="49" t="s">
        <v>3967</v>
      </c>
    </row>
    <row r="366" spans="2:3">
      <c r="B366" s="49" t="s">
        <v>3968</v>
      </c>
      <c r="C366" s="49" t="s">
        <v>3969</v>
      </c>
    </row>
    <row r="367" spans="2:3">
      <c r="B367" s="49" t="s">
        <v>3966</v>
      </c>
      <c r="C367" s="49" t="s">
        <v>3967</v>
      </c>
    </row>
    <row r="368" spans="2:3">
      <c r="B368" s="49" t="s">
        <v>3968</v>
      </c>
      <c r="C368" s="49" t="s">
        <v>3969</v>
      </c>
    </row>
    <row r="369" spans="2:3">
      <c r="B369" s="49" t="s">
        <v>3970</v>
      </c>
      <c r="C369" s="49" t="s">
        <v>3971</v>
      </c>
    </row>
    <row r="370" spans="2:3">
      <c r="B370" s="49" t="s">
        <v>3972</v>
      </c>
      <c r="C370" s="49" t="s">
        <v>3973</v>
      </c>
    </row>
    <row r="371" spans="2:3">
      <c r="B371" s="49" t="s">
        <v>3970</v>
      </c>
      <c r="C371" s="49" t="s">
        <v>3971</v>
      </c>
    </row>
    <row r="372" spans="2:3">
      <c r="B372" s="49" t="s">
        <v>3972</v>
      </c>
      <c r="C372" s="49" t="s">
        <v>3973</v>
      </c>
    </row>
    <row r="373" spans="2:3">
      <c r="B373" s="49" t="s">
        <v>3974</v>
      </c>
      <c r="C373" s="49" t="s">
        <v>3975</v>
      </c>
    </row>
    <row r="374" spans="2:3">
      <c r="B374" s="49" t="s">
        <v>3976</v>
      </c>
      <c r="C374" s="49" t="s">
        <v>3977</v>
      </c>
    </row>
    <row r="375" spans="2:3">
      <c r="B375" s="49" t="s">
        <v>3974</v>
      </c>
      <c r="C375" s="49" t="s">
        <v>3975</v>
      </c>
    </row>
    <row r="376" spans="2:3">
      <c r="B376" s="49" t="s">
        <v>3976</v>
      </c>
      <c r="C376" s="49" t="s">
        <v>3977</v>
      </c>
    </row>
    <row r="377" spans="2:3">
      <c r="B377" s="49" t="s">
        <v>3978</v>
      </c>
      <c r="C377" s="49" t="s">
        <v>3979</v>
      </c>
    </row>
    <row r="378" spans="2:3">
      <c r="B378" s="49" t="s">
        <v>3980</v>
      </c>
      <c r="C378" s="49" t="s">
        <v>3981</v>
      </c>
    </row>
    <row r="379" spans="2:3">
      <c r="B379" s="49" t="s">
        <v>3978</v>
      </c>
      <c r="C379" s="49" t="s">
        <v>3979</v>
      </c>
    </row>
    <row r="380" spans="2:3">
      <c r="B380" s="49" t="s">
        <v>3980</v>
      </c>
      <c r="C380" s="49" t="s">
        <v>3981</v>
      </c>
    </row>
    <row r="381" spans="2:3">
      <c r="B381" s="49" t="s">
        <v>3982</v>
      </c>
      <c r="C381" s="49" t="s">
        <v>3983</v>
      </c>
    </row>
    <row r="382" spans="2:3">
      <c r="B382" s="49" t="s">
        <v>3984</v>
      </c>
      <c r="C382" s="49" t="s">
        <v>3985</v>
      </c>
    </row>
    <row r="383" spans="2:3">
      <c r="B383" s="49" t="s">
        <v>3982</v>
      </c>
      <c r="C383" s="49" t="s">
        <v>3983</v>
      </c>
    </row>
    <row r="384" spans="2:3">
      <c r="B384" s="49" t="s">
        <v>3984</v>
      </c>
      <c r="C384" s="49" t="s">
        <v>3985</v>
      </c>
    </row>
    <row r="385" spans="2:3">
      <c r="B385" s="49" t="s">
        <v>3986</v>
      </c>
      <c r="C385" s="49" t="s">
        <v>3987</v>
      </c>
    </row>
    <row r="386" spans="2:3">
      <c r="B386" s="49" t="s">
        <v>3988</v>
      </c>
      <c r="C386" s="49" t="s">
        <v>3989</v>
      </c>
    </row>
    <row r="387" spans="2:3">
      <c r="B387" s="49" t="s">
        <v>3986</v>
      </c>
      <c r="C387" s="49" t="s">
        <v>3987</v>
      </c>
    </row>
    <row r="388" spans="2:3">
      <c r="B388" s="49" t="s">
        <v>3988</v>
      </c>
      <c r="C388" s="49" t="s">
        <v>3989</v>
      </c>
    </row>
    <row r="389" spans="2:3">
      <c r="B389" s="49" t="s">
        <v>3990</v>
      </c>
      <c r="C389" s="49" t="s">
        <v>3991</v>
      </c>
    </row>
    <row r="390" spans="2:3">
      <c r="B390" s="49" t="s">
        <v>3992</v>
      </c>
      <c r="C390" s="49" t="s">
        <v>3993</v>
      </c>
    </row>
    <row r="391" spans="2:3">
      <c r="B391" s="49" t="s">
        <v>3990</v>
      </c>
      <c r="C391" s="49" t="s">
        <v>3991</v>
      </c>
    </row>
    <row r="392" spans="2:3">
      <c r="B392" s="49" t="s">
        <v>3992</v>
      </c>
      <c r="C392" s="49" t="s">
        <v>3993</v>
      </c>
    </row>
    <row r="393" spans="2:3">
      <c r="B393" s="49" t="s">
        <v>3994</v>
      </c>
      <c r="C393" s="49" t="s">
        <v>3995</v>
      </c>
    </row>
    <row r="394" spans="2:3">
      <c r="B394" s="49" t="s">
        <v>3996</v>
      </c>
      <c r="C394" s="49" t="s">
        <v>3997</v>
      </c>
    </row>
    <row r="395" spans="2:3">
      <c r="B395" s="49" t="s">
        <v>3994</v>
      </c>
      <c r="C395" s="49" t="s">
        <v>3995</v>
      </c>
    </row>
    <row r="396" spans="2:3">
      <c r="B396" s="49" t="s">
        <v>3996</v>
      </c>
      <c r="C396" s="49" t="s">
        <v>3997</v>
      </c>
    </row>
    <row r="397" spans="2:3">
      <c r="B397" s="49" t="s">
        <v>3998</v>
      </c>
      <c r="C397" s="49" t="s">
        <v>3999</v>
      </c>
    </row>
    <row r="398" spans="2:3">
      <c r="B398" s="49" t="s">
        <v>4000</v>
      </c>
      <c r="C398" s="49" t="s">
        <v>4001</v>
      </c>
    </row>
    <row r="399" spans="2:3">
      <c r="B399" s="49" t="s">
        <v>3998</v>
      </c>
      <c r="C399" s="49" t="s">
        <v>3999</v>
      </c>
    </row>
    <row r="400" spans="2:3">
      <c r="B400" s="49" t="s">
        <v>4000</v>
      </c>
      <c r="C400" s="49" t="s">
        <v>4001</v>
      </c>
    </row>
    <row r="401" spans="2:3">
      <c r="B401" s="49" t="s">
        <v>4002</v>
      </c>
      <c r="C401" s="49" t="s">
        <v>4003</v>
      </c>
    </row>
    <row r="402" spans="2:3">
      <c r="B402" s="49" t="s">
        <v>4004</v>
      </c>
      <c r="C402" s="49" t="s">
        <v>4005</v>
      </c>
    </row>
    <row r="403" spans="2:3">
      <c r="B403" s="49" t="s">
        <v>4002</v>
      </c>
      <c r="C403" s="49" t="s">
        <v>4003</v>
      </c>
    </row>
    <row r="404" spans="2:3">
      <c r="B404" s="49" t="s">
        <v>4004</v>
      </c>
      <c r="C404" s="49" t="s">
        <v>4005</v>
      </c>
    </row>
    <row r="405" spans="2:3">
      <c r="B405" s="49" t="s">
        <v>4006</v>
      </c>
      <c r="C405" s="49" t="s">
        <v>4007</v>
      </c>
    </row>
    <row r="406" spans="2:3">
      <c r="B406" s="49" t="s">
        <v>4008</v>
      </c>
      <c r="C406" s="49" t="s">
        <v>4009</v>
      </c>
    </row>
    <row r="407" spans="2:3">
      <c r="B407" s="49" t="s">
        <v>4006</v>
      </c>
      <c r="C407" s="49" t="s">
        <v>4007</v>
      </c>
    </row>
    <row r="408" spans="2:3">
      <c r="B408" s="49" t="s">
        <v>4008</v>
      </c>
      <c r="C408" s="49" t="s">
        <v>4009</v>
      </c>
    </row>
    <row r="409" spans="2:3">
      <c r="B409" s="49" t="s">
        <v>4011</v>
      </c>
      <c r="C409" s="49" t="s">
        <v>4012</v>
      </c>
    </row>
    <row r="410" spans="2:3">
      <c r="B410" s="49" t="s">
        <v>4013</v>
      </c>
      <c r="C410" s="49" t="s">
        <v>4014</v>
      </c>
    </row>
    <row r="411" spans="2:3">
      <c r="B411" s="49" t="s">
        <v>4015</v>
      </c>
      <c r="C411" s="49" t="s">
        <v>4016</v>
      </c>
    </row>
    <row r="412" spans="2:3">
      <c r="B412" s="49" t="s">
        <v>4017</v>
      </c>
      <c r="C412" s="49" t="s">
        <v>4018</v>
      </c>
    </row>
    <row r="413" spans="2:3">
      <c r="B413" s="49" t="s">
        <v>4019</v>
      </c>
      <c r="C413" s="49" t="s">
        <v>4020</v>
      </c>
    </row>
    <row r="414" spans="2:3">
      <c r="B414" s="49" t="s">
        <v>4021</v>
      </c>
      <c r="C414" s="49" t="s">
        <v>4022</v>
      </c>
    </row>
    <row r="415" spans="2:3">
      <c r="B415" s="49" t="s">
        <v>4023</v>
      </c>
      <c r="C415" s="49" t="s">
        <v>4024</v>
      </c>
    </row>
    <row r="416" spans="2:3">
      <c r="B416" s="49" t="s">
        <v>4025</v>
      </c>
      <c r="C416" s="49" t="s">
        <v>4026</v>
      </c>
    </row>
    <row r="417" spans="2:3">
      <c r="B417" s="49" t="s">
        <v>4027</v>
      </c>
      <c r="C417" s="49" t="s">
        <v>4028</v>
      </c>
    </row>
    <row r="418" spans="2:3">
      <c r="B418" s="49" t="s">
        <v>4029</v>
      </c>
      <c r="C418" s="49" t="s">
        <v>4030</v>
      </c>
    </row>
    <row r="419" spans="2:3">
      <c r="B419" s="49" t="s">
        <v>4031</v>
      </c>
      <c r="C419" s="49" t="s">
        <v>4032</v>
      </c>
    </row>
    <row r="420" spans="2:3">
      <c r="B420" s="49" t="s">
        <v>4033</v>
      </c>
      <c r="C420" s="49" t="s">
        <v>4034</v>
      </c>
    </row>
    <row r="421" spans="2:3">
      <c r="B421" s="49" t="s">
        <v>4035</v>
      </c>
      <c r="C421" s="49" t="s">
        <v>4036</v>
      </c>
    </row>
    <row r="422" spans="2:3">
      <c r="B422" s="49" t="s">
        <v>4037</v>
      </c>
      <c r="C422" s="49" t="s">
        <v>4038</v>
      </c>
    </row>
    <row r="423" spans="2:3">
      <c r="B423" s="49" t="s">
        <v>4039</v>
      </c>
      <c r="C423" s="49" t="s">
        <v>4040</v>
      </c>
    </row>
    <row r="424" spans="2:3">
      <c r="B424" s="49" t="s">
        <v>4041</v>
      </c>
      <c r="C424" s="49" t="s">
        <v>4042</v>
      </c>
    </row>
    <row r="425" spans="2:3">
      <c r="B425" s="49" t="s">
        <v>4043</v>
      </c>
      <c r="C425" s="49" t="s">
        <v>4044</v>
      </c>
    </row>
    <row r="426" spans="2:3">
      <c r="B426" s="49" t="s">
        <v>4045</v>
      </c>
      <c r="C426" s="49" t="s">
        <v>4046</v>
      </c>
    </row>
    <row r="427" spans="2:3">
      <c r="B427" s="49" t="s">
        <v>4047</v>
      </c>
      <c r="C427" s="49" t="s">
        <v>4048</v>
      </c>
    </row>
    <row r="428" spans="2:3">
      <c r="B428" s="49" t="s">
        <v>4049</v>
      </c>
      <c r="C428" s="49" t="s">
        <v>4050</v>
      </c>
    </row>
    <row r="429" spans="2:3">
      <c r="B429" s="49" t="s">
        <v>4051</v>
      </c>
      <c r="C429" s="49" t="s">
        <v>4052</v>
      </c>
    </row>
    <row r="430" spans="2:3">
      <c r="B430" s="49" t="s">
        <v>4053</v>
      </c>
      <c r="C430" s="49" t="s">
        <v>4054</v>
      </c>
    </row>
    <row r="431" spans="2:3">
      <c r="B431" s="49" t="s">
        <v>4055</v>
      </c>
      <c r="C431" s="49" t="s">
        <v>4056</v>
      </c>
    </row>
    <row r="432" spans="2:3">
      <c r="B432" s="49" t="s">
        <v>4057</v>
      </c>
      <c r="C432" s="49" t="s">
        <v>4058</v>
      </c>
    </row>
    <row r="433" spans="2:3">
      <c r="B433" s="49" t="s">
        <v>4059</v>
      </c>
      <c r="C433" s="49" t="s">
        <v>4060</v>
      </c>
    </row>
    <row r="434" spans="2:3">
      <c r="B434" s="49" t="s">
        <v>4061</v>
      </c>
      <c r="C434" s="49" t="s">
        <v>4062</v>
      </c>
    </row>
    <row r="435" spans="2:3">
      <c r="B435" s="49" t="s">
        <v>4063</v>
      </c>
      <c r="C435" s="49" t="s">
        <v>4064</v>
      </c>
    </row>
    <row r="436" spans="2:3">
      <c r="B436" s="49" t="s">
        <v>4066</v>
      </c>
      <c r="C436" s="49" t="s">
        <v>4067</v>
      </c>
    </row>
    <row r="437" spans="2:3">
      <c r="B437" s="49" t="s">
        <v>4068</v>
      </c>
      <c r="C437" s="49" t="s">
        <v>4069</v>
      </c>
    </row>
    <row r="438" spans="2:3">
      <c r="B438" s="49" t="s">
        <v>4070</v>
      </c>
      <c r="C438" s="49" t="s">
        <v>4071</v>
      </c>
    </row>
    <row r="439" spans="2:3">
      <c r="B439" s="49" t="s">
        <v>4072</v>
      </c>
      <c r="C439" s="49" t="s">
        <v>4073</v>
      </c>
    </row>
    <row r="440" spans="2:3">
      <c r="B440" s="49" t="s">
        <v>4074</v>
      </c>
      <c r="C440" s="49" t="s">
        <v>4075</v>
      </c>
    </row>
    <row r="441" spans="2:3">
      <c r="B441" s="49" t="s">
        <v>4076</v>
      </c>
      <c r="C441" s="49" t="s">
        <v>4077</v>
      </c>
    </row>
    <row r="442" spans="2:3">
      <c r="B442" s="49" t="s">
        <v>4078</v>
      </c>
      <c r="C442" s="49" t="s">
        <v>4079</v>
      </c>
    </row>
    <row r="443" spans="2:3">
      <c r="B443" s="49" t="s">
        <v>4080</v>
      </c>
      <c r="C443" s="49" t="s">
        <v>4081</v>
      </c>
    </row>
    <row r="444" spans="2:3">
      <c r="B444" s="49" t="s">
        <v>4082</v>
      </c>
      <c r="C444" s="49" t="s">
        <v>4083</v>
      </c>
    </row>
    <row r="445" spans="2:3">
      <c r="B445" s="49" t="s">
        <v>4084</v>
      </c>
      <c r="C445" s="49" t="s">
        <v>4085</v>
      </c>
    </row>
    <row r="446" spans="2:3">
      <c r="B446" s="49" t="s">
        <v>4086</v>
      </c>
      <c r="C446" s="49" t="s">
        <v>4087</v>
      </c>
    </row>
    <row r="447" spans="2:3">
      <c r="B447" s="49" t="s">
        <v>4088</v>
      </c>
      <c r="C447" s="49" t="s">
        <v>4089</v>
      </c>
    </row>
    <row r="448" spans="2:3">
      <c r="B448" s="49" t="s">
        <v>4090</v>
      </c>
      <c r="C448" s="49" t="s">
        <v>4091</v>
      </c>
    </row>
    <row r="449" spans="2:3">
      <c r="B449" s="49" t="s">
        <v>4092</v>
      </c>
      <c r="C449" s="49" t="s">
        <v>4093</v>
      </c>
    </row>
    <row r="450" spans="2:3">
      <c r="B450" s="49" t="s">
        <v>4094</v>
      </c>
      <c r="C450" s="49" t="s">
        <v>4095</v>
      </c>
    </row>
    <row r="451" spans="2:3">
      <c r="B451" s="49" t="s">
        <v>4096</v>
      </c>
      <c r="C451" s="49" t="s">
        <v>4097</v>
      </c>
    </row>
    <row r="452" spans="2:3">
      <c r="B452" s="49" t="s">
        <v>4098</v>
      </c>
      <c r="C452" s="49" t="s">
        <v>4099</v>
      </c>
    </row>
    <row r="453" spans="2:3">
      <c r="B453" s="49" t="s">
        <v>4100</v>
      </c>
      <c r="C453" s="49" t="s">
        <v>4101</v>
      </c>
    </row>
    <row r="454" spans="2:3">
      <c r="B454" s="49" t="s">
        <v>4102</v>
      </c>
      <c r="C454" s="49" t="s">
        <v>4103</v>
      </c>
    </row>
    <row r="455" spans="2:3">
      <c r="B455" s="49" t="s">
        <v>4104</v>
      </c>
      <c r="C455" s="49" t="s">
        <v>4105</v>
      </c>
    </row>
    <row r="456" spans="2:3">
      <c r="B456" s="49" t="s">
        <v>4106</v>
      </c>
      <c r="C456" s="49" t="s">
        <v>4107</v>
      </c>
    </row>
    <row r="457" spans="2:3">
      <c r="B457" s="49" t="s">
        <v>4108</v>
      </c>
      <c r="C457" s="49" t="s">
        <v>4109</v>
      </c>
    </row>
    <row r="458" spans="2:3">
      <c r="B458" s="49" t="s">
        <v>4110</v>
      </c>
      <c r="C458" s="49" t="s">
        <v>4111</v>
      </c>
    </row>
    <row r="459" spans="2:3">
      <c r="B459" s="49" t="s">
        <v>4112</v>
      </c>
      <c r="C459" s="49" t="s">
        <v>4113</v>
      </c>
    </row>
    <row r="460" spans="2:3">
      <c r="B460" s="49" t="s">
        <v>4114</v>
      </c>
      <c r="C460" s="49" t="s">
        <v>4115</v>
      </c>
    </row>
    <row r="461" spans="2:3">
      <c r="B461" s="49" t="s">
        <v>4116</v>
      </c>
      <c r="C461" s="49" t="s">
        <v>4117</v>
      </c>
    </row>
    <row r="462" spans="2:3">
      <c r="B462" s="49" t="s">
        <v>4118</v>
      </c>
      <c r="C462" s="49" t="s">
        <v>4119</v>
      </c>
    </row>
    <row r="463" spans="2:3">
      <c r="B463" s="49" t="s">
        <v>4120</v>
      </c>
      <c r="C463" s="49" t="s">
        <v>4121</v>
      </c>
    </row>
    <row r="464" spans="2:3">
      <c r="B464" s="49" t="s">
        <v>4122</v>
      </c>
      <c r="C464" s="49" t="s">
        <v>4123</v>
      </c>
    </row>
    <row r="465" spans="2:3">
      <c r="B465" s="49" t="s">
        <v>4124</v>
      </c>
      <c r="C465" s="49" t="s">
        <v>4125</v>
      </c>
    </row>
    <row r="466" spans="2:3">
      <c r="B466" s="49" t="s">
        <v>4126</v>
      </c>
      <c r="C466" s="49" t="s">
        <v>4127</v>
      </c>
    </row>
    <row r="467" spans="2:3">
      <c r="B467" s="49" t="s">
        <v>4128</v>
      </c>
      <c r="C467" s="49" t="s">
        <v>4129</v>
      </c>
    </row>
    <row r="468" spans="2:3">
      <c r="B468" s="49" t="s">
        <v>4130</v>
      </c>
      <c r="C468" s="49" t="s">
        <v>4131</v>
      </c>
    </row>
    <row r="469" spans="2:3">
      <c r="B469" s="49" t="s">
        <v>4132</v>
      </c>
      <c r="C469" s="49" t="s">
        <v>4133</v>
      </c>
    </row>
    <row r="470" spans="2:3">
      <c r="B470" s="49" t="s">
        <v>4134</v>
      </c>
      <c r="C470" s="49" t="s">
        <v>4135</v>
      </c>
    </row>
    <row r="471" spans="2:3">
      <c r="B471" s="49" t="s">
        <v>4136</v>
      </c>
      <c r="C471" s="49" t="s">
        <v>4137</v>
      </c>
    </row>
    <row r="472" spans="2:3">
      <c r="B472" s="49" t="s">
        <v>4138</v>
      </c>
      <c r="C472" s="49" t="s">
        <v>4139</v>
      </c>
    </row>
    <row r="473" spans="2:3">
      <c r="B473" s="49" t="s">
        <v>4140</v>
      </c>
      <c r="C473" s="49" t="s">
        <v>4141</v>
      </c>
    </row>
    <row r="474" spans="2:3">
      <c r="B474" s="49" t="s">
        <v>4142</v>
      </c>
      <c r="C474" s="49" t="s">
        <v>4143</v>
      </c>
    </row>
    <row r="475" spans="2:3">
      <c r="B475" s="49" t="s">
        <v>4144</v>
      </c>
      <c r="C475" s="49" t="s">
        <v>4145</v>
      </c>
    </row>
    <row r="476" spans="2:3">
      <c r="B476" s="49" t="s">
        <v>4146</v>
      </c>
      <c r="C476" s="49" t="s">
        <v>4147</v>
      </c>
    </row>
    <row r="477" spans="2:3">
      <c r="B477" s="49" t="s">
        <v>4148</v>
      </c>
      <c r="C477" s="49" t="s">
        <v>4149</v>
      </c>
    </row>
    <row r="478" spans="2:3">
      <c r="B478" s="49" t="s">
        <v>4150</v>
      </c>
      <c r="C478" s="49" t="s">
        <v>4151</v>
      </c>
    </row>
    <row r="479" spans="2:3">
      <c r="B479" s="49" t="s">
        <v>4152</v>
      </c>
      <c r="C479" s="49" t="s">
        <v>4153</v>
      </c>
    </row>
    <row r="480" spans="2:3">
      <c r="B480" s="49" t="s">
        <v>4154</v>
      </c>
      <c r="C480" s="49" t="s">
        <v>4155</v>
      </c>
    </row>
    <row r="481" spans="2:3">
      <c r="B481" s="49" t="s">
        <v>4156</v>
      </c>
      <c r="C481" s="49" t="s">
        <v>4157</v>
      </c>
    </row>
    <row r="482" spans="2:3">
      <c r="B482" s="49" t="s">
        <v>4158</v>
      </c>
      <c r="C482" s="49" t="s">
        <v>4159</v>
      </c>
    </row>
    <row r="483" spans="2:3">
      <c r="B483" s="49" t="s">
        <v>4160</v>
      </c>
      <c r="C483" s="49" t="s">
        <v>4161</v>
      </c>
    </row>
    <row r="484" spans="2:3">
      <c r="B484" s="49" t="s">
        <v>4162</v>
      </c>
      <c r="C484" s="49" t="s">
        <v>4163</v>
      </c>
    </row>
    <row r="485" spans="2:3">
      <c r="B485" s="49" t="s">
        <v>4164</v>
      </c>
      <c r="C485" s="49" t="s">
        <v>4165</v>
      </c>
    </row>
    <row r="486" spans="2:3">
      <c r="B486" s="49" t="s">
        <v>4166</v>
      </c>
      <c r="C486" s="49" t="s">
        <v>4167</v>
      </c>
    </row>
    <row r="487" spans="2:3">
      <c r="B487" s="49" t="s">
        <v>4168</v>
      </c>
      <c r="C487" s="49" t="s">
        <v>4169</v>
      </c>
    </row>
    <row r="488" spans="2:3">
      <c r="B488" s="49" t="s">
        <v>4170</v>
      </c>
      <c r="C488" s="49" t="s">
        <v>4171</v>
      </c>
    </row>
    <row r="489" spans="2:3">
      <c r="B489" s="49" t="s">
        <v>4172</v>
      </c>
      <c r="C489" s="49" t="s">
        <v>4173</v>
      </c>
    </row>
    <row r="490" spans="2:3">
      <c r="B490" s="49" t="s">
        <v>4174</v>
      </c>
      <c r="C490" s="49" t="s">
        <v>4175</v>
      </c>
    </row>
    <row r="491" spans="2:3">
      <c r="B491" s="49" t="s">
        <v>4176</v>
      </c>
      <c r="C491" s="49" t="s">
        <v>4177</v>
      </c>
    </row>
    <row r="492" spans="2:3">
      <c r="B492" s="49" t="s">
        <v>4178</v>
      </c>
      <c r="C492" s="49" t="s">
        <v>4179</v>
      </c>
    </row>
    <row r="493" spans="2:3">
      <c r="B493" s="49" t="s">
        <v>4180</v>
      </c>
      <c r="C493" s="49" t="s">
        <v>4181</v>
      </c>
    </row>
    <row r="494" spans="2:3">
      <c r="B494" s="49" t="s">
        <v>4182</v>
      </c>
      <c r="C494" s="49" t="s">
        <v>4183</v>
      </c>
    </row>
    <row r="495" spans="2:3">
      <c r="B495" s="49" t="s">
        <v>4184</v>
      </c>
      <c r="C495" s="49" t="s">
        <v>4185</v>
      </c>
    </row>
    <row r="496" spans="2:3">
      <c r="B496" s="49" t="s">
        <v>4187</v>
      </c>
      <c r="C496" s="49" t="s">
        <v>4188</v>
      </c>
    </row>
    <row r="497" spans="2:3">
      <c r="B497" s="49" t="s">
        <v>4189</v>
      </c>
      <c r="C497" s="49" t="s">
        <v>4190</v>
      </c>
    </row>
    <row r="498" spans="2:3">
      <c r="B498" s="49" t="s">
        <v>4191</v>
      </c>
      <c r="C498" s="49" t="s">
        <v>4192</v>
      </c>
    </row>
    <row r="499" spans="2:3">
      <c r="B499" s="49" t="s">
        <v>4193</v>
      </c>
      <c r="C499" s="49" t="s">
        <v>4194</v>
      </c>
    </row>
    <row r="500" spans="2:3">
      <c r="B500" s="49" t="s">
        <v>4195</v>
      </c>
      <c r="C500" s="49" t="s">
        <v>4196</v>
      </c>
    </row>
    <row r="501" spans="2:3">
      <c r="B501" s="49" t="s">
        <v>4197</v>
      </c>
      <c r="C501" s="49" t="s">
        <v>4198</v>
      </c>
    </row>
    <row r="502" spans="2:3">
      <c r="B502" s="49" t="s">
        <v>4199</v>
      </c>
      <c r="C502" s="49" t="s">
        <v>4200</v>
      </c>
    </row>
    <row r="503" spans="2:3">
      <c r="B503" s="49" t="s">
        <v>4201</v>
      </c>
      <c r="C503" s="49" t="s">
        <v>4202</v>
      </c>
    </row>
    <row r="504" spans="2:3">
      <c r="B504" s="49" t="s">
        <v>4203</v>
      </c>
      <c r="C504" s="49" t="s">
        <v>4204</v>
      </c>
    </row>
    <row r="505" spans="2:3">
      <c r="B505" s="49" t="s">
        <v>4205</v>
      </c>
      <c r="C505" s="49" t="s">
        <v>4206</v>
      </c>
    </row>
    <row r="506" spans="2:3">
      <c r="B506" s="49" t="s">
        <v>4207</v>
      </c>
      <c r="C506" s="49" t="s">
        <v>4208</v>
      </c>
    </row>
    <row r="507" spans="2:3">
      <c r="B507" s="49" t="s">
        <v>4209</v>
      </c>
      <c r="C507" s="49" t="s">
        <v>4210</v>
      </c>
    </row>
    <row r="508" spans="2:3">
      <c r="B508" s="49" t="s">
        <v>4211</v>
      </c>
      <c r="C508" s="49" t="s">
        <v>4212</v>
      </c>
    </row>
    <row r="509" spans="2:3">
      <c r="B509" s="49" t="s">
        <v>4213</v>
      </c>
      <c r="C509" s="49" t="s">
        <v>4214</v>
      </c>
    </row>
    <row r="510" spans="2:3">
      <c r="B510" s="49" t="s">
        <v>4215</v>
      </c>
      <c r="C510" s="49" t="s">
        <v>4216</v>
      </c>
    </row>
    <row r="511" spans="2:3">
      <c r="B511" s="49" t="s">
        <v>4217</v>
      </c>
      <c r="C511" s="49" t="s">
        <v>4218</v>
      </c>
    </row>
    <row r="512" spans="2:3">
      <c r="B512" s="49" t="s">
        <v>4219</v>
      </c>
      <c r="C512" s="49" t="s">
        <v>4220</v>
      </c>
    </row>
    <row r="513" spans="2:3">
      <c r="B513" s="49" t="s">
        <v>4221</v>
      </c>
      <c r="C513" s="49" t="s">
        <v>4222</v>
      </c>
    </row>
    <row r="514" spans="2:3">
      <c r="B514" s="49" t="s">
        <v>4223</v>
      </c>
      <c r="C514" s="49" t="s">
        <v>4224</v>
      </c>
    </row>
    <row r="515" spans="2:3">
      <c r="B515" s="49" t="s">
        <v>4225</v>
      </c>
      <c r="C515" s="49" t="s">
        <v>4226</v>
      </c>
    </row>
    <row r="516" spans="2:3">
      <c r="B516" s="49" t="s">
        <v>4227</v>
      </c>
      <c r="C516" s="49" t="s">
        <v>4228</v>
      </c>
    </row>
    <row r="517" spans="2:3">
      <c r="B517" s="49" t="s">
        <v>4229</v>
      </c>
      <c r="C517" s="49" t="s">
        <v>4230</v>
      </c>
    </row>
    <row r="518" spans="2:3">
      <c r="B518" s="49" t="s">
        <v>4231</v>
      </c>
      <c r="C518" s="49" t="s">
        <v>4232</v>
      </c>
    </row>
    <row r="519" spans="2:3">
      <c r="B519" s="49" t="s">
        <v>4233</v>
      </c>
      <c r="C519" s="49" t="s">
        <v>4234</v>
      </c>
    </row>
    <row r="520" spans="2:3">
      <c r="B520" s="49" t="s">
        <v>4235</v>
      </c>
      <c r="C520" s="49" t="s">
        <v>4236</v>
      </c>
    </row>
    <row r="521" spans="2:3">
      <c r="B521" s="49" t="s">
        <v>4237</v>
      </c>
      <c r="C521" s="49" t="s">
        <v>4238</v>
      </c>
    </row>
    <row r="522" spans="2:3">
      <c r="B522" s="49" t="s">
        <v>4239</v>
      </c>
      <c r="C522" s="49" t="s">
        <v>4240</v>
      </c>
    </row>
    <row r="523" spans="2:3">
      <c r="B523" s="49" t="s">
        <v>4241</v>
      </c>
      <c r="C523" s="49" t="s">
        <v>4242</v>
      </c>
    </row>
    <row r="524" spans="2:3">
      <c r="B524" s="49" t="s">
        <v>4243</v>
      </c>
      <c r="C524" s="49" t="s">
        <v>4244</v>
      </c>
    </row>
    <row r="525" spans="2:3">
      <c r="B525" s="49" t="s">
        <v>4245</v>
      </c>
      <c r="C525" s="49" t="s">
        <v>4246</v>
      </c>
    </row>
    <row r="526" spans="2:3">
      <c r="B526" s="49" t="s">
        <v>4247</v>
      </c>
      <c r="C526" s="49" t="s">
        <v>4248</v>
      </c>
    </row>
    <row r="527" spans="2:3">
      <c r="B527" s="49" t="s">
        <v>4249</v>
      </c>
      <c r="C527" s="49" t="s">
        <v>4250</v>
      </c>
    </row>
    <row r="528" spans="2:3">
      <c r="B528" s="49" t="s">
        <v>4251</v>
      </c>
      <c r="C528" s="49" t="s">
        <v>4252</v>
      </c>
    </row>
    <row r="529" spans="2:3">
      <c r="B529" s="49" t="s">
        <v>4253</v>
      </c>
      <c r="C529" s="49" t="s">
        <v>4254</v>
      </c>
    </row>
    <row r="530" spans="2:3">
      <c r="B530" s="49" t="s">
        <v>4255</v>
      </c>
      <c r="C530" s="49" t="s">
        <v>4256</v>
      </c>
    </row>
    <row r="531" spans="2:3">
      <c r="B531" s="49" t="s">
        <v>4257</v>
      </c>
      <c r="C531" s="49" t="s">
        <v>4258</v>
      </c>
    </row>
    <row r="532" spans="2:3">
      <c r="B532" s="49" t="s">
        <v>4259</v>
      </c>
      <c r="C532" s="49" t="s">
        <v>4260</v>
      </c>
    </row>
    <row r="533" spans="2:3">
      <c r="B533" s="49" t="s">
        <v>4261</v>
      </c>
      <c r="C533" s="49" t="s">
        <v>4262</v>
      </c>
    </row>
    <row r="534" spans="2:3">
      <c r="B534" s="49" t="s">
        <v>4263</v>
      </c>
      <c r="C534" s="49" t="s">
        <v>4264</v>
      </c>
    </row>
    <row r="535" spans="2:3">
      <c r="B535" s="49" t="s">
        <v>4265</v>
      </c>
      <c r="C535" s="49" t="s">
        <v>4266</v>
      </c>
    </row>
    <row r="536" spans="2:3">
      <c r="B536" s="49" t="s">
        <v>4267</v>
      </c>
      <c r="C536" s="49" t="s">
        <v>4268</v>
      </c>
    </row>
    <row r="537" spans="2:3">
      <c r="B537" s="49" t="s">
        <v>4269</v>
      </c>
      <c r="C537" s="49" t="s">
        <v>4270</v>
      </c>
    </row>
    <row r="538" spans="2:3">
      <c r="B538" s="49" t="s">
        <v>4271</v>
      </c>
      <c r="C538" s="49" t="s">
        <v>4272</v>
      </c>
    </row>
    <row r="539" spans="2:3">
      <c r="B539" s="49" t="s">
        <v>4273</v>
      </c>
      <c r="C539" s="49" t="s">
        <v>4274</v>
      </c>
    </row>
    <row r="540" spans="2:3">
      <c r="B540" s="49" t="s">
        <v>4275</v>
      </c>
      <c r="C540" s="49" t="s">
        <v>4276</v>
      </c>
    </row>
    <row r="541" spans="2:3">
      <c r="B541" s="49" t="s">
        <v>4277</v>
      </c>
      <c r="C541" s="49" t="s">
        <v>4278</v>
      </c>
    </row>
    <row r="542" spans="2:3">
      <c r="B542" s="49" t="s">
        <v>4279</v>
      </c>
      <c r="C542" s="49" t="s">
        <v>4280</v>
      </c>
    </row>
    <row r="543" spans="2:3">
      <c r="B543" s="49" t="s">
        <v>4281</v>
      </c>
      <c r="C543" s="49" t="s">
        <v>4282</v>
      </c>
    </row>
    <row r="544" spans="2:3">
      <c r="B544" s="49" t="s">
        <v>4283</v>
      </c>
      <c r="C544" s="49" t="s">
        <v>4284</v>
      </c>
    </row>
    <row r="545" spans="2:3">
      <c r="B545" s="49" t="s">
        <v>4285</v>
      </c>
      <c r="C545" s="49" t="s">
        <v>4286</v>
      </c>
    </row>
    <row r="546" spans="2:3">
      <c r="B546" s="49" t="s">
        <v>4287</v>
      </c>
      <c r="C546" s="49" t="s">
        <v>4288</v>
      </c>
    </row>
    <row r="547" spans="2:3">
      <c r="B547" s="49" t="s">
        <v>4289</v>
      </c>
      <c r="C547" s="49" t="s">
        <v>4290</v>
      </c>
    </row>
    <row r="548" spans="2:3">
      <c r="B548" s="49" t="s">
        <v>4291</v>
      </c>
      <c r="C548" s="49" t="s">
        <v>4292</v>
      </c>
    </row>
    <row r="549" spans="2:3">
      <c r="B549" s="49" t="s">
        <v>4293</v>
      </c>
      <c r="C549" s="49" t="s">
        <v>4294</v>
      </c>
    </row>
    <row r="550" spans="2:3">
      <c r="B550" s="49" t="s">
        <v>4295</v>
      </c>
      <c r="C550" s="49" t="s">
        <v>4296</v>
      </c>
    </row>
    <row r="551" spans="2:3">
      <c r="B551" s="49" t="s">
        <v>4297</v>
      </c>
      <c r="C551" s="49" t="s">
        <v>4298</v>
      </c>
    </row>
    <row r="552" spans="2:3">
      <c r="B552" s="49" t="s">
        <v>4299</v>
      </c>
      <c r="C552" s="49" t="s">
        <v>4300</v>
      </c>
    </row>
    <row r="553" spans="2:3">
      <c r="B553" s="49" t="s">
        <v>4301</v>
      </c>
      <c r="C553" s="49" t="s">
        <v>4302</v>
      </c>
    </row>
    <row r="554" spans="2:3">
      <c r="B554" s="49" t="s">
        <v>4303</v>
      </c>
      <c r="C554" s="49" t="s">
        <v>4304</v>
      </c>
    </row>
    <row r="555" spans="2:3">
      <c r="B555" s="49" t="s">
        <v>4305</v>
      </c>
      <c r="C555" s="49" t="s">
        <v>4306</v>
      </c>
    </row>
    <row r="556" spans="2:3">
      <c r="B556" s="49" t="s">
        <v>4307</v>
      </c>
      <c r="C556" s="49" t="s">
        <v>4308</v>
      </c>
    </row>
    <row r="557" spans="2:3">
      <c r="B557" s="49" t="s">
        <v>4309</v>
      </c>
      <c r="C557" s="49" t="s">
        <v>4310</v>
      </c>
    </row>
    <row r="558" spans="2:3">
      <c r="B558" s="49" t="s">
        <v>4311</v>
      </c>
      <c r="C558" s="49" t="s">
        <v>4312</v>
      </c>
    </row>
    <row r="559" spans="2:3">
      <c r="B559" s="49" t="s">
        <v>4313</v>
      </c>
      <c r="C559" s="49" t="s">
        <v>4314</v>
      </c>
    </row>
    <row r="560" spans="2:3">
      <c r="B560" s="49" t="s">
        <v>4315</v>
      </c>
      <c r="C560" s="49" t="s">
        <v>4316</v>
      </c>
    </row>
    <row r="561" spans="2:3">
      <c r="B561" s="49" t="s">
        <v>4317</v>
      </c>
      <c r="C561" s="49" t="s">
        <v>4318</v>
      </c>
    </row>
    <row r="562" spans="2:3">
      <c r="B562" s="49" t="s">
        <v>4319</v>
      </c>
      <c r="C562" s="49" t="s">
        <v>4320</v>
      </c>
    </row>
    <row r="563" spans="2:3">
      <c r="B563" s="49" t="s">
        <v>4321</v>
      </c>
      <c r="C563" s="49" t="s">
        <v>4322</v>
      </c>
    </row>
    <row r="564" spans="2:3">
      <c r="B564" s="49" t="s">
        <v>4323</v>
      </c>
      <c r="C564" s="49" t="s">
        <v>4324</v>
      </c>
    </row>
    <row r="565" spans="2:3">
      <c r="B565" s="49" t="s">
        <v>4325</v>
      </c>
      <c r="C565" s="49" t="s">
        <v>4326</v>
      </c>
    </row>
    <row r="566" spans="2:3">
      <c r="B566" s="49" t="s">
        <v>4327</v>
      </c>
      <c r="C566" s="49" t="s">
        <v>4328</v>
      </c>
    </row>
    <row r="567" spans="2:3">
      <c r="B567" s="49" t="s">
        <v>4329</v>
      </c>
      <c r="C567" s="49" t="s">
        <v>4330</v>
      </c>
    </row>
    <row r="568" spans="2:3">
      <c r="B568" s="49" t="s">
        <v>4331</v>
      </c>
      <c r="C568" s="49" t="s">
        <v>4332</v>
      </c>
    </row>
    <row r="569" spans="2:3">
      <c r="B569" s="49" t="s">
        <v>4333</v>
      </c>
      <c r="C569" s="49" t="s">
        <v>4334</v>
      </c>
    </row>
    <row r="570" spans="2:3">
      <c r="B570" s="49" t="s">
        <v>4335</v>
      </c>
      <c r="C570" s="49" t="s">
        <v>4336</v>
      </c>
    </row>
    <row r="571" spans="2:3">
      <c r="B571" s="49" t="s">
        <v>4337</v>
      </c>
      <c r="C571" s="49" t="s">
        <v>4338</v>
      </c>
    </row>
    <row r="572" spans="2:3">
      <c r="B572" s="49" t="s">
        <v>4339</v>
      </c>
      <c r="C572" s="49" t="s">
        <v>4340</v>
      </c>
    </row>
    <row r="573" spans="2:3">
      <c r="B573" s="49" t="s">
        <v>4341</v>
      </c>
      <c r="C573" s="49" t="s">
        <v>4342</v>
      </c>
    </row>
    <row r="574" spans="2:3">
      <c r="B574" s="49" t="s">
        <v>4343</v>
      </c>
      <c r="C574" s="49" t="s">
        <v>4344</v>
      </c>
    </row>
    <row r="575" spans="2:3">
      <c r="B575" s="49" t="s">
        <v>4345</v>
      </c>
      <c r="C575" s="49" t="s">
        <v>4346</v>
      </c>
    </row>
    <row r="576" spans="2:3">
      <c r="B576" s="49" t="s">
        <v>4348</v>
      </c>
      <c r="C576" s="49" t="s">
        <v>4349</v>
      </c>
    </row>
    <row r="577" spans="2:3">
      <c r="B577" s="49" t="s">
        <v>4350</v>
      </c>
      <c r="C577" s="49" t="s">
        <v>4351</v>
      </c>
    </row>
    <row r="578" spans="2:3">
      <c r="B578" s="49" t="s">
        <v>4352</v>
      </c>
      <c r="C578" s="49" t="s">
        <v>4353</v>
      </c>
    </row>
    <row r="579" spans="2:3">
      <c r="B579" s="49" t="s">
        <v>4354</v>
      </c>
      <c r="C579" s="49" t="s">
        <v>4355</v>
      </c>
    </row>
    <row r="580" spans="2:3">
      <c r="B580" s="49" t="s">
        <v>4356</v>
      </c>
      <c r="C580" s="49" t="s">
        <v>4357</v>
      </c>
    </row>
    <row r="581" spans="2:3">
      <c r="B581" s="49" t="s">
        <v>4358</v>
      </c>
      <c r="C581" s="49" t="s">
        <v>4359</v>
      </c>
    </row>
    <row r="582" spans="2:3">
      <c r="B582" s="49" t="s">
        <v>4360</v>
      </c>
      <c r="C582" s="49" t="s">
        <v>4361</v>
      </c>
    </row>
    <row r="583" spans="2:3">
      <c r="B583" s="49" t="s">
        <v>4362</v>
      </c>
      <c r="C583" s="49" t="s">
        <v>4363</v>
      </c>
    </row>
    <row r="584" spans="2:3">
      <c r="B584" s="49" t="s">
        <v>4364</v>
      </c>
      <c r="C584" s="49" t="s">
        <v>4365</v>
      </c>
    </row>
    <row r="585" spans="2:3">
      <c r="B585" s="49" t="s">
        <v>4366</v>
      </c>
      <c r="C585" s="49" t="s">
        <v>4367</v>
      </c>
    </row>
    <row r="586" spans="2:3">
      <c r="B586" s="49" t="s">
        <v>4368</v>
      </c>
      <c r="C586" s="49" t="s">
        <v>4369</v>
      </c>
    </row>
    <row r="587" spans="2:3">
      <c r="B587" s="49" t="s">
        <v>4370</v>
      </c>
      <c r="C587" s="49" t="s">
        <v>4371</v>
      </c>
    </row>
    <row r="588" spans="2:3">
      <c r="B588" s="49" t="s">
        <v>4372</v>
      </c>
      <c r="C588" s="49" t="s">
        <v>4373</v>
      </c>
    </row>
    <row r="589" spans="2:3">
      <c r="B589" s="49" t="s">
        <v>4374</v>
      </c>
      <c r="C589" s="49" t="s">
        <v>4375</v>
      </c>
    </row>
    <row r="590" spans="2:3">
      <c r="B590" s="49" t="s">
        <v>4376</v>
      </c>
      <c r="C590" s="49" t="s">
        <v>4377</v>
      </c>
    </row>
    <row r="591" spans="2:3">
      <c r="B591" s="49" t="s">
        <v>4378</v>
      </c>
      <c r="C591" s="49" t="s">
        <v>4379</v>
      </c>
    </row>
    <row r="592" spans="2:3">
      <c r="B592" s="49" t="s">
        <v>4380</v>
      </c>
      <c r="C592" s="49" t="s">
        <v>4381</v>
      </c>
    </row>
    <row r="593" spans="2:3">
      <c r="B593" s="49" t="s">
        <v>4382</v>
      </c>
      <c r="C593" s="49" t="s">
        <v>4383</v>
      </c>
    </row>
    <row r="594" spans="2:3">
      <c r="B594" s="49" t="s">
        <v>4384</v>
      </c>
      <c r="C594" s="49" t="s">
        <v>4385</v>
      </c>
    </row>
    <row r="595" spans="2:3">
      <c r="B595" s="49" t="s">
        <v>4386</v>
      </c>
      <c r="C595" s="49" t="s">
        <v>4387</v>
      </c>
    </row>
    <row r="596" spans="2:3">
      <c r="B596" s="49" t="s">
        <v>4388</v>
      </c>
      <c r="C596" s="49" t="s">
        <v>4389</v>
      </c>
    </row>
    <row r="597" spans="2:3">
      <c r="B597" s="49" t="s">
        <v>4390</v>
      </c>
      <c r="C597" s="49" t="s">
        <v>4391</v>
      </c>
    </row>
    <row r="598" spans="2:3">
      <c r="B598" s="49" t="s">
        <v>4392</v>
      </c>
      <c r="C598" s="49" t="s">
        <v>4393</v>
      </c>
    </row>
    <row r="599" spans="2:3">
      <c r="B599" s="49" t="s">
        <v>4394</v>
      </c>
      <c r="C599" s="49" t="s">
        <v>4395</v>
      </c>
    </row>
    <row r="600" spans="2:3">
      <c r="B600" s="49" t="s">
        <v>4396</v>
      </c>
      <c r="C600" s="49" t="s">
        <v>4397</v>
      </c>
    </row>
    <row r="601" spans="2:3">
      <c r="B601" s="49" t="s">
        <v>4398</v>
      </c>
      <c r="C601" s="49" t="s">
        <v>4399</v>
      </c>
    </row>
    <row r="602" spans="2:3">
      <c r="B602" s="49" t="s">
        <v>4400</v>
      </c>
      <c r="C602" s="49" t="s">
        <v>4401</v>
      </c>
    </row>
    <row r="603" spans="2:3">
      <c r="B603" s="49" t="s">
        <v>4402</v>
      </c>
      <c r="C603" s="49" t="s">
        <v>4403</v>
      </c>
    </row>
    <row r="604" spans="2:3">
      <c r="B604" s="49" t="s">
        <v>4404</v>
      </c>
      <c r="C604" s="49" t="s">
        <v>4405</v>
      </c>
    </row>
    <row r="605" spans="2:3">
      <c r="B605" s="49" t="s">
        <v>4406</v>
      </c>
      <c r="C605" s="49" t="s">
        <v>4407</v>
      </c>
    </row>
    <row r="606" spans="2:3">
      <c r="B606" s="49" t="s">
        <v>4408</v>
      </c>
      <c r="C606" s="49" t="s">
        <v>4409</v>
      </c>
    </row>
    <row r="607" spans="2:3">
      <c r="B607" s="49" t="s">
        <v>4410</v>
      </c>
      <c r="C607" s="49" t="s">
        <v>4411</v>
      </c>
    </row>
    <row r="608" spans="2:3">
      <c r="B608" s="49" t="s">
        <v>4412</v>
      </c>
      <c r="C608" s="49" t="s">
        <v>4413</v>
      </c>
    </row>
    <row r="609" spans="2:3">
      <c r="B609" s="49" t="s">
        <v>4414</v>
      </c>
      <c r="C609" s="49" t="s">
        <v>4415</v>
      </c>
    </row>
    <row r="610" spans="2:3">
      <c r="B610" s="49" t="s">
        <v>4416</v>
      </c>
      <c r="C610" s="49" t="s">
        <v>4417</v>
      </c>
    </row>
    <row r="611" spans="2:3">
      <c r="B611" s="49" t="s">
        <v>4418</v>
      </c>
      <c r="C611" s="49" t="s">
        <v>4419</v>
      </c>
    </row>
    <row r="612" spans="2:3">
      <c r="B612" s="49" t="s">
        <v>4420</v>
      </c>
      <c r="C612" s="49" t="s">
        <v>4421</v>
      </c>
    </row>
    <row r="613" spans="2:3">
      <c r="B613" s="49" t="s">
        <v>4422</v>
      </c>
      <c r="C613" s="49" t="s">
        <v>4423</v>
      </c>
    </row>
    <row r="614" spans="2:3">
      <c r="B614" s="49" t="s">
        <v>4424</v>
      </c>
      <c r="C614" s="49" t="s">
        <v>4425</v>
      </c>
    </row>
    <row r="615" spans="2:3">
      <c r="B615" s="49" t="s">
        <v>4426</v>
      </c>
      <c r="C615" s="49" t="s">
        <v>4427</v>
      </c>
    </row>
    <row r="616" spans="2:3">
      <c r="B616" s="49" t="s">
        <v>4428</v>
      </c>
      <c r="C616" s="49" t="s">
        <v>4429</v>
      </c>
    </row>
    <row r="617" spans="2:3">
      <c r="B617" s="49" t="s">
        <v>4430</v>
      </c>
      <c r="C617" s="49" t="s">
        <v>4431</v>
      </c>
    </row>
    <row r="618" spans="2:3">
      <c r="B618" s="49" t="s">
        <v>4432</v>
      </c>
      <c r="C618" s="49" t="s">
        <v>4433</v>
      </c>
    </row>
    <row r="619" spans="2:3">
      <c r="B619" s="49" t="s">
        <v>4434</v>
      </c>
      <c r="C619" s="49" t="s">
        <v>4435</v>
      </c>
    </row>
    <row r="620" spans="2:3">
      <c r="B620" s="49" t="s">
        <v>4436</v>
      </c>
      <c r="C620" s="49" t="s">
        <v>4437</v>
      </c>
    </row>
    <row r="621" spans="2:3">
      <c r="B621" s="49" t="s">
        <v>4438</v>
      </c>
      <c r="C621" s="49" t="s">
        <v>4439</v>
      </c>
    </row>
    <row r="622" spans="2:3">
      <c r="B622" s="49" t="s">
        <v>4440</v>
      </c>
      <c r="C622" s="49" t="s">
        <v>4441</v>
      </c>
    </row>
    <row r="623" spans="2:3">
      <c r="B623" s="49" t="s">
        <v>4442</v>
      </c>
      <c r="C623" s="49" t="s">
        <v>4443</v>
      </c>
    </row>
    <row r="624" spans="2:3">
      <c r="B624" s="49" t="s">
        <v>4444</v>
      </c>
      <c r="C624" s="49" t="s">
        <v>4445</v>
      </c>
    </row>
    <row r="625" spans="2:3">
      <c r="B625" s="49" t="s">
        <v>4446</v>
      </c>
      <c r="C625" s="49" t="s">
        <v>4447</v>
      </c>
    </row>
    <row r="626" spans="2:3">
      <c r="B626" s="49" t="s">
        <v>4448</v>
      </c>
      <c r="C626" s="49" t="s">
        <v>4449</v>
      </c>
    </row>
    <row r="627" spans="2:3">
      <c r="B627" s="49" t="s">
        <v>4450</v>
      </c>
      <c r="C627" s="49" t="s">
        <v>4451</v>
      </c>
    </row>
    <row r="628" spans="2:3">
      <c r="B628" s="49" t="s">
        <v>4452</v>
      </c>
      <c r="C628" s="49" t="s">
        <v>4453</v>
      </c>
    </row>
    <row r="629" spans="2:3">
      <c r="B629" s="49" t="s">
        <v>4454</v>
      </c>
      <c r="C629" s="49" t="s">
        <v>4455</v>
      </c>
    </row>
    <row r="630" spans="2:3">
      <c r="B630" s="49" t="s">
        <v>4456</v>
      </c>
      <c r="C630" s="49" t="s">
        <v>4457</v>
      </c>
    </row>
    <row r="631" spans="2:3">
      <c r="B631" s="49" t="s">
        <v>4458</v>
      </c>
      <c r="C631" s="49" t="s">
        <v>4459</v>
      </c>
    </row>
    <row r="632" spans="2:3">
      <c r="B632" s="49" t="s">
        <v>4460</v>
      </c>
      <c r="C632" s="49" t="s">
        <v>4461</v>
      </c>
    </row>
    <row r="633" spans="2:3">
      <c r="B633" s="49" t="s">
        <v>4462</v>
      </c>
      <c r="C633" s="49" t="s">
        <v>4463</v>
      </c>
    </row>
    <row r="634" spans="2:3">
      <c r="B634" s="49" t="s">
        <v>4464</v>
      </c>
      <c r="C634" s="49" t="s">
        <v>4465</v>
      </c>
    </row>
    <row r="635" spans="2:3">
      <c r="B635" s="49" t="s">
        <v>4466</v>
      </c>
      <c r="C635" s="49" t="s">
        <v>4467</v>
      </c>
    </row>
    <row r="636" spans="2:3">
      <c r="B636" s="49" t="s">
        <v>4468</v>
      </c>
      <c r="C636" s="49" t="s">
        <v>4469</v>
      </c>
    </row>
    <row r="637" spans="2:3">
      <c r="B637" s="49" t="s">
        <v>4470</v>
      </c>
      <c r="C637" s="49" t="s">
        <v>4471</v>
      </c>
    </row>
    <row r="638" spans="2:3">
      <c r="B638" s="49" t="s">
        <v>4472</v>
      </c>
      <c r="C638" s="49" t="s">
        <v>4473</v>
      </c>
    </row>
    <row r="639" spans="2:3">
      <c r="B639" s="49" t="s">
        <v>4474</v>
      </c>
      <c r="C639" s="49" t="s">
        <v>4475</v>
      </c>
    </row>
    <row r="640" spans="2:3">
      <c r="B640" s="49" t="s">
        <v>4476</v>
      </c>
      <c r="C640" s="49" t="s">
        <v>4477</v>
      </c>
    </row>
    <row r="641" spans="2:3">
      <c r="B641" s="49" t="s">
        <v>4478</v>
      </c>
      <c r="C641" s="49" t="s">
        <v>4479</v>
      </c>
    </row>
    <row r="642" spans="2:3">
      <c r="B642" s="49" t="s">
        <v>4480</v>
      </c>
      <c r="C642" s="49" t="s">
        <v>4481</v>
      </c>
    </row>
    <row r="643" spans="2:3">
      <c r="B643" s="49" t="s">
        <v>4482</v>
      </c>
      <c r="C643" s="49" t="s">
        <v>4483</v>
      </c>
    </row>
    <row r="644" spans="2:3">
      <c r="B644" s="49" t="s">
        <v>4484</v>
      </c>
      <c r="C644" s="49" t="s">
        <v>4485</v>
      </c>
    </row>
    <row r="645" spans="2:3">
      <c r="B645" s="49" t="s">
        <v>4486</v>
      </c>
      <c r="C645" s="49" t="s">
        <v>4487</v>
      </c>
    </row>
    <row r="646" spans="2:3">
      <c r="B646" s="49" t="s">
        <v>4488</v>
      </c>
      <c r="C646" s="49" t="s">
        <v>4489</v>
      </c>
    </row>
    <row r="647" spans="2:3">
      <c r="B647" s="49" t="s">
        <v>4490</v>
      </c>
      <c r="C647" s="49" t="s">
        <v>4491</v>
      </c>
    </row>
    <row r="648" spans="2:3">
      <c r="B648" s="49" t="s">
        <v>4492</v>
      </c>
      <c r="C648" s="49" t="s">
        <v>4493</v>
      </c>
    </row>
    <row r="649" spans="2:3">
      <c r="B649" s="49" t="s">
        <v>4494</v>
      </c>
      <c r="C649" s="49" t="s">
        <v>4495</v>
      </c>
    </row>
    <row r="650" spans="2:3">
      <c r="B650" s="49" t="s">
        <v>4496</v>
      </c>
      <c r="C650" s="49" t="s">
        <v>4497</v>
      </c>
    </row>
    <row r="651" spans="2:3">
      <c r="B651" s="49" t="s">
        <v>4498</v>
      </c>
      <c r="C651" s="49" t="s">
        <v>4499</v>
      </c>
    </row>
    <row r="652" spans="2:3">
      <c r="B652" s="49" t="s">
        <v>4500</v>
      </c>
      <c r="C652" s="49" t="s">
        <v>4501</v>
      </c>
    </row>
    <row r="653" spans="2:3">
      <c r="B653" s="49" t="s">
        <v>4502</v>
      </c>
      <c r="C653" s="49" t="s">
        <v>4503</v>
      </c>
    </row>
    <row r="654" spans="2:3">
      <c r="B654" s="49" t="s">
        <v>4504</v>
      </c>
      <c r="C654" s="49" t="s">
        <v>4505</v>
      </c>
    </row>
    <row r="655" spans="2:3">
      <c r="B655" s="49" t="s">
        <v>4506</v>
      </c>
      <c r="C655" s="49" t="s">
        <v>4507</v>
      </c>
    </row>
    <row r="656" spans="2:3">
      <c r="B656" s="49" t="s">
        <v>4508</v>
      </c>
      <c r="C656" s="49" t="s">
        <v>4509</v>
      </c>
    </row>
    <row r="657" spans="2:3">
      <c r="B657" s="49" t="s">
        <v>4510</v>
      </c>
      <c r="C657" s="49" t="s">
        <v>4511</v>
      </c>
    </row>
    <row r="658" spans="2:3">
      <c r="B658" s="49" t="s">
        <v>4512</v>
      </c>
      <c r="C658" s="49" t="s">
        <v>4513</v>
      </c>
    </row>
    <row r="659" spans="2:3">
      <c r="B659" s="49" t="s">
        <v>4514</v>
      </c>
      <c r="C659" s="49" t="s">
        <v>4515</v>
      </c>
    </row>
    <row r="660" spans="2:3">
      <c r="B660" s="49" t="s">
        <v>4516</v>
      </c>
      <c r="C660" s="49" t="s">
        <v>4517</v>
      </c>
    </row>
    <row r="661" spans="2:3">
      <c r="B661" s="49" t="s">
        <v>4518</v>
      </c>
      <c r="C661" s="49" t="s">
        <v>4519</v>
      </c>
    </row>
    <row r="662" spans="2:3">
      <c r="B662" s="49" t="s">
        <v>4520</v>
      </c>
      <c r="C662" s="49" t="s">
        <v>4521</v>
      </c>
    </row>
    <row r="663" spans="2:3">
      <c r="B663" s="49" t="s">
        <v>4522</v>
      </c>
      <c r="C663" s="49" t="s">
        <v>4523</v>
      </c>
    </row>
    <row r="664" spans="2:3">
      <c r="B664" s="49" t="s">
        <v>4524</v>
      </c>
      <c r="C664" s="49" t="s">
        <v>4525</v>
      </c>
    </row>
    <row r="665" spans="2:3">
      <c r="B665" s="49" t="s">
        <v>4526</v>
      </c>
      <c r="C665" s="49" t="s">
        <v>4527</v>
      </c>
    </row>
    <row r="666" spans="2:3">
      <c r="B666" s="49" t="s">
        <v>4528</v>
      </c>
      <c r="C666" s="49" t="s">
        <v>4529</v>
      </c>
    </row>
    <row r="667" spans="2:3">
      <c r="B667" s="49" t="s">
        <v>4530</v>
      </c>
      <c r="C667" s="49" t="s">
        <v>4531</v>
      </c>
    </row>
    <row r="668" spans="2:3">
      <c r="B668" s="49" t="s">
        <v>4532</v>
      </c>
      <c r="C668" s="49" t="s">
        <v>4533</v>
      </c>
    </row>
    <row r="669" spans="2:3">
      <c r="B669" s="49" t="s">
        <v>4534</v>
      </c>
      <c r="C669" s="49" t="s">
        <v>4535</v>
      </c>
    </row>
    <row r="670" spans="2:3">
      <c r="B670" s="49" t="s">
        <v>4536</v>
      </c>
      <c r="C670" s="49" t="s">
        <v>4537</v>
      </c>
    </row>
    <row r="671" spans="2:3">
      <c r="B671" s="49" t="s">
        <v>4538</v>
      </c>
      <c r="C671" s="49" t="s">
        <v>4539</v>
      </c>
    </row>
    <row r="672" spans="2:3">
      <c r="B672" s="49" t="s">
        <v>4540</v>
      </c>
      <c r="C672" s="49" t="s">
        <v>4541</v>
      </c>
    </row>
    <row r="673" spans="2:3">
      <c r="B673" s="49" t="s">
        <v>4542</v>
      </c>
      <c r="C673" s="49" t="s">
        <v>4543</v>
      </c>
    </row>
    <row r="674" spans="2:3">
      <c r="B674" s="49" t="s">
        <v>4544</v>
      </c>
      <c r="C674" s="49" t="s">
        <v>4545</v>
      </c>
    </row>
    <row r="675" spans="2:3">
      <c r="B675" s="49" t="s">
        <v>4546</v>
      </c>
      <c r="C675" s="49" t="s">
        <v>4547</v>
      </c>
    </row>
    <row r="676" spans="2:3">
      <c r="B676" s="49" t="s">
        <v>4548</v>
      </c>
      <c r="C676" s="49" t="s">
        <v>4549</v>
      </c>
    </row>
    <row r="677" spans="2:3">
      <c r="B677" s="49" t="s">
        <v>4550</v>
      </c>
      <c r="C677" s="49" t="s">
        <v>4551</v>
      </c>
    </row>
    <row r="678" spans="2:3">
      <c r="B678" s="49" t="s">
        <v>4552</v>
      </c>
      <c r="C678" s="49" t="s">
        <v>4553</v>
      </c>
    </row>
    <row r="679" spans="2:3">
      <c r="B679" s="49" t="s">
        <v>4554</v>
      </c>
      <c r="C679" s="49" t="s">
        <v>4555</v>
      </c>
    </row>
    <row r="680" spans="2:3">
      <c r="B680" s="49" t="s">
        <v>4556</v>
      </c>
      <c r="C680" s="49" t="s">
        <v>4557</v>
      </c>
    </row>
    <row r="681" spans="2:3">
      <c r="B681" s="49" t="s">
        <v>4558</v>
      </c>
      <c r="C681" s="49" t="s">
        <v>4559</v>
      </c>
    </row>
    <row r="682" spans="2:3">
      <c r="B682" s="49" t="s">
        <v>4560</v>
      </c>
      <c r="C682" s="49" t="s">
        <v>4561</v>
      </c>
    </row>
    <row r="683" spans="2:3">
      <c r="B683" s="49" t="s">
        <v>4562</v>
      </c>
      <c r="C683" s="49" t="s">
        <v>4563</v>
      </c>
    </row>
    <row r="684" spans="2:3">
      <c r="B684" s="49" t="s">
        <v>4564</v>
      </c>
      <c r="C684" s="49" t="s">
        <v>4565</v>
      </c>
    </row>
    <row r="685" spans="2:3">
      <c r="B685" s="49" t="s">
        <v>4566</v>
      </c>
      <c r="C685" s="49" t="s">
        <v>4567</v>
      </c>
    </row>
    <row r="686" spans="2:3">
      <c r="B686" s="49" t="s">
        <v>4568</v>
      </c>
      <c r="C686" s="49" t="s">
        <v>4569</v>
      </c>
    </row>
    <row r="687" spans="2:3">
      <c r="B687" s="49" t="s">
        <v>4570</v>
      </c>
      <c r="C687" s="49" t="s">
        <v>4571</v>
      </c>
    </row>
    <row r="688" spans="2:3">
      <c r="B688" s="49" t="s">
        <v>4572</v>
      </c>
      <c r="C688" s="49" t="s">
        <v>4573</v>
      </c>
    </row>
    <row r="689" spans="2:3">
      <c r="B689" s="49" t="s">
        <v>4574</v>
      </c>
      <c r="C689" s="49" t="s">
        <v>4575</v>
      </c>
    </row>
    <row r="690" spans="2:3">
      <c r="B690" s="49" t="s">
        <v>4576</v>
      </c>
      <c r="C690" s="49" t="s">
        <v>4577</v>
      </c>
    </row>
    <row r="691" spans="2:3">
      <c r="B691" s="49" t="s">
        <v>4578</v>
      </c>
      <c r="C691" s="49" t="s">
        <v>4579</v>
      </c>
    </row>
    <row r="692" spans="2:3">
      <c r="B692" s="49" t="s">
        <v>4580</v>
      </c>
      <c r="C692" s="49" t="s">
        <v>4581</v>
      </c>
    </row>
    <row r="693" spans="2:3">
      <c r="B693" s="49" t="s">
        <v>4582</v>
      </c>
      <c r="C693" s="49" t="s">
        <v>4583</v>
      </c>
    </row>
    <row r="694" spans="2:3">
      <c r="B694" s="49" t="s">
        <v>4584</v>
      </c>
      <c r="C694" s="49" t="s">
        <v>4585</v>
      </c>
    </row>
    <row r="695" spans="2:3">
      <c r="B695" s="49" t="s">
        <v>4586</v>
      </c>
      <c r="C695" s="49" t="s">
        <v>4587</v>
      </c>
    </row>
    <row r="696" spans="2:3">
      <c r="B696" s="49" t="s">
        <v>4588</v>
      </c>
      <c r="C696" s="49" t="s">
        <v>4589</v>
      </c>
    </row>
    <row r="697" spans="2:3">
      <c r="B697" s="49" t="s">
        <v>4590</v>
      </c>
      <c r="C697" s="49" t="s">
        <v>4591</v>
      </c>
    </row>
    <row r="698" spans="2:3">
      <c r="B698" s="49" t="s">
        <v>4592</v>
      </c>
      <c r="C698" s="49" t="s">
        <v>4593</v>
      </c>
    </row>
    <row r="699" spans="2:3">
      <c r="B699" s="49" t="s">
        <v>4594</v>
      </c>
      <c r="C699" s="49" t="s">
        <v>4595</v>
      </c>
    </row>
    <row r="700" spans="2:3">
      <c r="B700" s="49" t="s">
        <v>4596</v>
      </c>
      <c r="C700" s="49" t="s">
        <v>4597</v>
      </c>
    </row>
    <row r="701" spans="2:3">
      <c r="B701" s="49" t="s">
        <v>4598</v>
      </c>
      <c r="C701" s="49" t="s">
        <v>4599</v>
      </c>
    </row>
    <row r="702" spans="2:3">
      <c r="B702" s="49" t="s">
        <v>4600</v>
      </c>
      <c r="C702" s="49" t="s">
        <v>4601</v>
      </c>
    </row>
    <row r="703" spans="2:3">
      <c r="B703" s="49" t="s">
        <v>4602</v>
      </c>
      <c r="C703" s="49" t="s">
        <v>4603</v>
      </c>
    </row>
    <row r="704" spans="2:3">
      <c r="B704" s="49" t="s">
        <v>4604</v>
      </c>
      <c r="C704" s="49" t="s">
        <v>4605</v>
      </c>
    </row>
    <row r="705" spans="2:3">
      <c r="B705" s="49" t="s">
        <v>4606</v>
      </c>
      <c r="C705" s="49" t="s">
        <v>4607</v>
      </c>
    </row>
    <row r="706" spans="2:3">
      <c r="B706" s="49" t="s">
        <v>4608</v>
      </c>
      <c r="C706" s="49" t="s">
        <v>4609</v>
      </c>
    </row>
    <row r="707" spans="2:3">
      <c r="B707" s="49" t="s">
        <v>4610</v>
      </c>
      <c r="C707" s="49" t="s">
        <v>4611</v>
      </c>
    </row>
    <row r="708" spans="2:3">
      <c r="B708" s="49" t="s">
        <v>4612</v>
      </c>
      <c r="C708" s="49" t="s">
        <v>4613</v>
      </c>
    </row>
    <row r="709" spans="2:3">
      <c r="B709" s="49" t="s">
        <v>4614</v>
      </c>
      <c r="C709" s="49" t="s">
        <v>4615</v>
      </c>
    </row>
    <row r="710" spans="2:3">
      <c r="B710" s="49" t="s">
        <v>4616</v>
      </c>
      <c r="C710" s="49" t="s">
        <v>4617</v>
      </c>
    </row>
    <row r="711" spans="2:3">
      <c r="B711" s="49" t="s">
        <v>4618</v>
      </c>
      <c r="C711" s="49" t="s">
        <v>4619</v>
      </c>
    </row>
    <row r="712" spans="2:3">
      <c r="B712" s="49" t="s">
        <v>4620</v>
      </c>
      <c r="C712" s="49" t="s">
        <v>4621</v>
      </c>
    </row>
    <row r="713" spans="2:3">
      <c r="B713" s="49" t="s">
        <v>4622</v>
      </c>
      <c r="C713" s="49" t="s">
        <v>4623</v>
      </c>
    </row>
    <row r="714" spans="2:3">
      <c r="B714" s="49" t="s">
        <v>4624</v>
      </c>
      <c r="C714" s="49" t="s">
        <v>4625</v>
      </c>
    </row>
    <row r="715" spans="2:3">
      <c r="B715" s="49" t="s">
        <v>4626</v>
      </c>
      <c r="C715" s="49" t="s">
        <v>4627</v>
      </c>
    </row>
    <row r="716" spans="2:3">
      <c r="B716" s="49" t="s">
        <v>4628</v>
      </c>
      <c r="C716" s="49" t="s">
        <v>4629</v>
      </c>
    </row>
    <row r="717" spans="2:3">
      <c r="B717" s="49" t="s">
        <v>4630</v>
      </c>
      <c r="C717" s="49" t="s">
        <v>4631</v>
      </c>
    </row>
    <row r="718" spans="2:3">
      <c r="B718" s="49" t="s">
        <v>4632</v>
      </c>
      <c r="C718" s="49" t="s">
        <v>4633</v>
      </c>
    </row>
    <row r="719" spans="2:3">
      <c r="B719" s="49" t="s">
        <v>4634</v>
      </c>
      <c r="C719" s="49" t="s">
        <v>4635</v>
      </c>
    </row>
    <row r="720" spans="2:3">
      <c r="B720" s="49" t="s">
        <v>4636</v>
      </c>
      <c r="C720" s="49" t="s">
        <v>4637</v>
      </c>
    </row>
    <row r="721" spans="2:3">
      <c r="B721" s="49" t="s">
        <v>4638</v>
      </c>
      <c r="C721" s="49" t="s">
        <v>4639</v>
      </c>
    </row>
    <row r="722" spans="2:3">
      <c r="B722" s="49" t="s">
        <v>4640</v>
      </c>
      <c r="C722" s="49" t="s">
        <v>4641</v>
      </c>
    </row>
    <row r="723" spans="2:3">
      <c r="B723" s="49" t="s">
        <v>4642</v>
      </c>
      <c r="C723" s="49" t="s">
        <v>4643</v>
      </c>
    </row>
    <row r="724" spans="2:3">
      <c r="B724" s="49" t="s">
        <v>4644</v>
      </c>
      <c r="C724" s="49" t="s">
        <v>4645</v>
      </c>
    </row>
    <row r="725" spans="2:3">
      <c r="B725" s="49" t="s">
        <v>4646</v>
      </c>
      <c r="C725" s="49" t="s">
        <v>4647</v>
      </c>
    </row>
    <row r="726" spans="2:3">
      <c r="B726" s="49" t="s">
        <v>4648</v>
      </c>
      <c r="C726" s="49" t="s">
        <v>4649</v>
      </c>
    </row>
    <row r="727" spans="2:3">
      <c r="B727" s="49" t="s">
        <v>4650</v>
      </c>
      <c r="C727" s="49" t="s">
        <v>4651</v>
      </c>
    </row>
    <row r="728" spans="2:3">
      <c r="B728" s="49" t="s">
        <v>4652</v>
      </c>
      <c r="C728" s="49" t="s">
        <v>4653</v>
      </c>
    </row>
    <row r="729" spans="2:3">
      <c r="B729" s="49" t="s">
        <v>4654</v>
      </c>
      <c r="C729" s="49" t="s">
        <v>4655</v>
      </c>
    </row>
    <row r="730" spans="2:3">
      <c r="B730" s="49" t="s">
        <v>4656</v>
      </c>
      <c r="C730" s="49" t="s">
        <v>4657</v>
      </c>
    </row>
    <row r="731" spans="2:3">
      <c r="B731" s="49" t="s">
        <v>4658</v>
      </c>
      <c r="C731" s="49" t="s">
        <v>4659</v>
      </c>
    </row>
    <row r="732" spans="2:3">
      <c r="B732" s="49" t="s">
        <v>4660</v>
      </c>
      <c r="C732" s="49" t="s">
        <v>4661</v>
      </c>
    </row>
    <row r="733" spans="2:3">
      <c r="B733" s="49" t="s">
        <v>4662</v>
      </c>
      <c r="C733" s="49" t="s">
        <v>4663</v>
      </c>
    </row>
    <row r="734" spans="2:3">
      <c r="B734" s="49" t="s">
        <v>4664</v>
      </c>
      <c r="C734" s="49" t="s">
        <v>4665</v>
      </c>
    </row>
    <row r="735" spans="2:3">
      <c r="B735" s="49" t="s">
        <v>4666</v>
      </c>
      <c r="C735" s="49" t="s">
        <v>4667</v>
      </c>
    </row>
    <row r="736" spans="2:3">
      <c r="B736" s="49" t="s">
        <v>4668</v>
      </c>
      <c r="C736" s="49" t="s">
        <v>4669</v>
      </c>
    </row>
    <row r="737" spans="2:3">
      <c r="B737" s="49" t="s">
        <v>4670</v>
      </c>
      <c r="C737" s="49" t="s">
        <v>4671</v>
      </c>
    </row>
    <row r="738" spans="2:3">
      <c r="B738" s="49" t="s">
        <v>4672</v>
      </c>
      <c r="C738" s="49" t="s">
        <v>4673</v>
      </c>
    </row>
    <row r="739" spans="2:3">
      <c r="B739" s="49" t="s">
        <v>4674</v>
      </c>
      <c r="C739" s="49" t="s">
        <v>4675</v>
      </c>
    </row>
    <row r="740" spans="2:3">
      <c r="B740" s="49" t="s">
        <v>4676</v>
      </c>
      <c r="C740" s="49" t="s">
        <v>4677</v>
      </c>
    </row>
    <row r="741" spans="2:3">
      <c r="B741" s="49" t="s">
        <v>4678</v>
      </c>
      <c r="C741" s="49" t="s">
        <v>4679</v>
      </c>
    </row>
    <row r="742" spans="2:3">
      <c r="B742" s="49" t="s">
        <v>4680</v>
      </c>
      <c r="C742" s="49" t="s">
        <v>4681</v>
      </c>
    </row>
    <row r="743" spans="2:3">
      <c r="B743" s="49" t="s">
        <v>4682</v>
      </c>
      <c r="C743" s="49" t="s">
        <v>4683</v>
      </c>
    </row>
    <row r="744" spans="2:3">
      <c r="B744" s="49" t="s">
        <v>4684</v>
      </c>
      <c r="C744" s="49" t="s">
        <v>4685</v>
      </c>
    </row>
    <row r="745" spans="2:3">
      <c r="B745" s="49" t="s">
        <v>4686</v>
      </c>
      <c r="C745" s="49" t="s">
        <v>4687</v>
      </c>
    </row>
    <row r="746" spans="2:3">
      <c r="B746" s="49" t="s">
        <v>4688</v>
      </c>
      <c r="C746" s="49" t="s">
        <v>4689</v>
      </c>
    </row>
    <row r="747" spans="2:3">
      <c r="B747" s="49" t="s">
        <v>4690</v>
      </c>
      <c r="C747" s="49" t="s">
        <v>4691</v>
      </c>
    </row>
    <row r="748" spans="2:3">
      <c r="B748" s="49" t="s">
        <v>4692</v>
      </c>
      <c r="C748" s="49" t="s">
        <v>4693</v>
      </c>
    </row>
    <row r="749" spans="2:3">
      <c r="B749" s="49" t="s">
        <v>4694</v>
      </c>
      <c r="C749" s="49" t="s">
        <v>4695</v>
      </c>
    </row>
    <row r="750" spans="2:3">
      <c r="B750" s="49" t="s">
        <v>4696</v>
      </c>
      <c r="C750" s="49" t="s">
        <v>4697</v>
      </c>
    </row>
    <row r="751" spans="2:3">
      <c r="B751" s="49" t="s">
        <v>4698</v>
      </c>
      <c r="C751" s="49" t="s">
        <v>4699</v>
      </c>
    </row>
    <row r="752" spans="2:3">
      <c r="B752" s="49" t="s">
        <v>4700</v>
      </c>
      <c r="C752" s="49" t="s">
        <v>4701</v>
      </c>
    </row>
    <row r="753" spans="2:3">
      <c r="B753" s="49" t="s">
        <v>4702</v>
      </c>
      <c r="C753" s="49" t="s">
        <v>4703</v>
      </c>
    </row>
    <row r="754" spans="2:3">
      <c r="B754" s="49" t="s">
        <v>4704</v>
      </c>
      <c r="C754" s="49" t="s">
        <v>4705</v>
      </c>
    </row>
    <row r="755" spans="2:3">
      <c r="B755" s="49" t="s">
        <v>4706</v>
      </c>
      <c r="C755" s="49" t="s">
        <v>4707</v>
      </c>
    </row>
    <row r="756" spans="2:3">
      <c r="B756" s="49" t="s">
        <v>4708</v>
      </c>
      <c r="C756" s="49" t="s">
        <v>4709</v>
      </c>
    </row>
    <row r="757" spans="2:3">
      <c r="B757" s="49" t="s">
        <v>4710</v>
      </c>
      <c r="C757" s="49" t="s">
        <v>4711</v>
      </c>
    </row>
    <row r="758" spans="2:3">
      <c r="B758" s="49" t="s">
        <v>4712</v>
      </c>
      <c r="C758" s="49" t="s">
        <v>4713</v>
      </c>
    </row>
    <row r="759" spans="2:3">
      <c r="B759" s="49" t="s">
        <v>4714</v>
      </c>
      <c r="C759" s="49" t="s">
        <v>4715</v>
      </c>
    </row>
    <row r="760" spans="2:3">
      <c r="B760" s="49" t="s">
        <v>4716</v>
      </c>
      <c r="C760" s="49" t="s">
        <v>4717</v>
      </c>
    </row>
    <row r="761" spans="2:3">
      <c r="B761" s="49" t="s">
        <v>4718</v>
      </c>
      <c r="C761" s="49" t="s">
        <v>4719</v>
      </c>
    </row>
    <row r="762" spans="2:3">
      <c r="B762" s="49" t="s">
        <v>4721</v>
      </c>
      <c r="C762" s="49" t="s">
        <v>4722</v>
      </c>
    </row>
    <row r="763" spans="2:3">
      <c r="B763" s="49" t="s">
        <v>4725</v>
      </c>
      <c r="C763" s="49" t="s">
        <v>4726</v>
      </c>
    </row>
    <row r="764" spans="2:3">
      <c r="B764" s="49" t="s">
        <v>4727</v>
      </c>
      <c r="C764" s="49" t="s">
        <v>4728</v>
      </c>
    </row>
    <row r="765" spans="2:3">
      <c r="B765" s="49" t="s">
        <v>4729</v>
      </c>
      <c r="C765" s="49" t="s">
        <v>4730</v>
      </c>
    </row>
    <row r="766" spans="2:3">
      <c r="B766" s="49" t="s">
        <v>4732</v>
      </c>
      <c r="C766" s="49" t="s">
        <v>4733</v>
      </c>
    </row>
    <row r="767" spans="2:3">
      <c r="B767" s="49" t="s">
        <v>4734</v>
      </c>
      <c r="C767" s="49" t="s">
        <v>4735</v>
      </c>
    </row>
    <row r="768" spans="2:3">
      <c r="B768" s="49" t="s">
        <v>4736</v>
      </c>
      <c r="C768" s="49" t="s">
        <v>4737</v>
      </c>
    </row>
    <row r="769" spans="2:3">
      <c r="B769" s="49" t="s">
        <v>4738</v>
      </c>
      <c r="C769" s="49" t="s">
        <v>4739</v>
      </c>
    </row>
    <row r="770" spans="2:3">
      <c r="B770" s="49" t="s">
        <v>4740</v>
      </c>
      <c r="C770" s="49" t="s">
        <v>4741</v>
      </c>
    </row>
    <row r="771" spans="2:3">
      <c r="B771" s="49" t="s">
        <v>4742</v>
      </c>
      <c r="C771" s="49" t="s">
        <v>4743</v>
      </c>
    </row>
    <row r="772" spans="2:3">
      <c r="B772" s="49" t="s">
        <v>4744</v>
      </c>
      <c r="C772" s="49" t="s">
        <v>4745</v>
      </c>
    </row>
    <row r="773" spans="2:3">
      <c r="B773" s="49" t="s">
        <v>4746</v>
      </c>
      <c r="C773" s="49" t="s">
        <v>4747</v>
      </c>
    </row>
    <row r="774" spans="2:3">
      <c r="B774" s="49" t="s">
        <v>4748</v>
      </c>
      <c r="C774" s="49" t="s">
        <v>4749</v>
      </c>
    </row>
    <row r="775" spans="2:3">
      <c r="B775" s="49" t="s">
        <v>4750</v>
      </c>
      <c r="C775" s="49" t="s">
        <v>4751</v>
      </c>
    </row>
    <row r="776" spans="2:3">
      <c r="B776" s="49" t="s">
        <v>4752</v>
      </c>
      <c r="C776" s="49" t="s">
        <v>4753</v>
      </c>
    </row>
    <row r="777" spans="2:3">
      <c r="B777" s="49" t="s">
        <v>4754</v>
      </c>
      <c r="C777" s="49" t="s">
        <v>4755</v>
      </c>
    </row>
    <row r="778" spans="2:3">
      <c r="B778" s="49" t="s">
        <v>4756</v>
      </c>
      <c r="C778" s="49" t="s">
        <v>4757</v>
      </c>
    </row>
    <row r="779" spans="2:3">
      <c r="B779" s="49" t="s">
        <v>4758</v>
      </c>
      <c r="C779" s="49" t="s">
        <v>4759</v>
      </c>
    </row>
    <row r="780" spans="2:3">
      <c r="B780" s="49" t="s">
        <v>4760</v>
      </c>
      <c r="C780" s="49" t="s">
        <v>4761</v>
      </c>
    </row>
    <row r="781" spans="2:3">
      <c r="B781" s="49" t="s">
        <v>4762</v>
      </c>
      <c r="C781" s="49" t="s">
        <v>4763</v>
      </c>
    </row>
    <row r="782" spans="2:3">
      <c r="B782" s="49" t="s">
        <v>4764</v>
      </c>
      <c r="C782" s="49" t="s">
        <v>4765</v>
      </c>
    </row>
    <row r="783" spans="2:3">
      <c r="B783" s="49" t="s">
        <v>4766</v>
      </c>
      <c r="C783" s="49" t="s">
        <v>4767</v>
      </c>
    </row>
    <row r="784" spans="2:3">
      <c r="B784" s="49" t="s">
        <v>4768</v>
      </c>
      <c r="C784" s="49" t="s">
        <v>4769</v>
      </c>
    </row>
    <row r="785" spans="2:3">
      <c r="B785" s="49" t="s">
        <v>4770</v>
      </c>
      <c r="C785" s="49" t="s">
        <v>4771</v>
      </c>
    </row>
    <row r="786" spans="2:3">
      <c r="B786" s="49" t="s">
        <v>4772</v>
      </c>
      <c r="C786" s="49" t="s">
        <v>4773</v>
      </c>
    </row>
    <row r="787" spans="2:3">
      <c r="B787" s="49" t="s">
        <v>4774</v>
      </c>
      <c r="C787" s="49" t="s">
        <v>4775</v>
      </c>
    </row>
    <row r="788" spans="2:3">
      <c r="B788" s="49" t="s">
        <v>4776</v>
      </c>
      <c r="C788" s="49" t="s">
        <v>4777</v>
      </c>
    </row>
    <row r="789" spans="2:3">
      <c r="B789" s="49" t="s">
        <v>4778</v>
      </c>
      <c r="C789" s="49" t="s">
        <v>4779</v>
      </c>
    </row>
    <row r="790" spans="2:3">
      <c r="B790" s="49" t="s">
        <v>4780</v>
      </c>
      <c r="C790" s="49" t="s">
        <v>4781</v>
      </c>
    </row>
    <row r="791" spans="2:3">
      <c r="B791" s="49" t="s">
        <v>4782</v>
      </c>
      <c r="C791" s="49" t="s">
        <v>4783</v>
      </c>
    </row>
    <row r="792" spans="2:3">
      <c r="B792" s="49" t="s">
        <v>4784</v>
      </c>
      <c r="C792" s="49" t="s">
        <v>4785</v>
      </c>
    </row>
    <row r="793" spans="2:3">
      <c r="B793" s="49" t="s">
        <v>4786</v>
      </c>
      <c r="C793" s="49" t="s">
        <v>4787</v>
      </c>
    </row>
    <row r="794" spans="2:3">
      <c r="B794" s="49" t="s">
        <v>4788</v>
      </c>
      <c r="C794" s="49" t="s">
        <v>4789</v>
      </c>
    </row>
    <row r="795" spans="2:3">
      <c r="B795" s="49" t="s">
        <v>4790</v>
      </c>
      <c r="C795" s="49" t="s">
        <v>4791</v>
      </c>
    </row>
    <row r="796" spans="2:3">
      <c r="B796" s="49" t="s">
        <v>4792</v>
      </c>
      <c r="C796" s="49" t="s">
        <v>4793</v>
      </c>
    </row>
    <row r="797" spans="2:3">
      <c r="B797" s="49" t="s">
        <v>4794</v>
      </c>
      <c r="C797" s="49" t="s">
        <v>4795</v>
      </c>
    </row>
    <row r="798" spans="2:3">
      <c r="B798" s="49" t="s">
        <v>4796</v>
      </c>
      <c r="C798" s="49" t="s">
        <v>4797</v>
      </c>
    </row>
    <row r="799" spans="2:3">
      <c r="B799" s="49" t="s">
        <v>4798</v>
      </c>
      <c r="C799" s="49" t="s">
        <v>4799</v>
      </c>
    </row>
    <row r="800" spans="2:3">
      <c r="B800" s="49" t="s">
        <v>4800</v>
      </c>
      <c r="C800" s="49" t="s">
        <v>4801</v>
      </c>
    </row>
    <row r="801" spans="2:3">
      <c r="B801" s="49" t="s">
        <v>4802</v>
      </c>
      <c r="C801" s="49" t="s">
        <v>4803</v>
      </c>
    </row>
    <row r="802" spans="2:3">
      <c r="B802" s="49" t="s">
        <v>4804</v>
      </c>
      <c r="C802" s="49" t="s">
        <v>4805</v>
      </c>
    </row>
    <row r="803" spans="2:3">
      <c r="B803" s="49" t="s">
        <v>4806</v>
      </c>
      <c r="C803" s="49" t="s">
        <v>4807</v>
      </c>
    </row>
    <row r="804" spans="2:3">
      <c r="B804" s="49" t="s">
        <v>4808</v>
      </c>
      <c r="C804" s="49" t="s">
        <v>4809</v>
      </c>
    </row>
    <row r="805" spans="2:3">
      <c r="B805" s="49" t="s">
        <v>4810</v>
      </c>
      <c r="C805" s="49" t="s">
        <v>4811</v>
      </c>
    </row>
    <row r="806" spans="2:3">
      <c r="B806" s="49" t="s">
        <v>4812</v>
      </c>
      <c r="C806" s="49" t="s">
        <v>4813</v>
      </c>
    </row>
    <row r="807" spans="2:3">
      <c r="B807" s="49" t="s">
        <v>4814</v>
      </c>
      <c r="C807" s="49" t="s">
        <v>4815</v>
      </c>
    </row>
    <row r="808" spans="2:3">
      <c r="B808" s="49" t="s">
        <v>4816</v>
      </c>
      <c r="C808" s="49" t="s">
        <v>4817</v>
      </c>
    </row>
    <row r="809" spans="2:3">
      <c r="B809" s="49" t="s">
        <v>4818</v>
      </c>
      <c r="C809" s="49" t="s">
        <v>4819</v>
      </c>
    </row>
    <row r="810" spans="2:3">
      <c r="B810" s="49" t="s">
        <v>4820</v>
      </c>
      <c r="C810" s="49" t="s">
        <v>4821</v>
      </c>
    </row>
    <row r="811" spans="2:3">
      <c r="B811" s="49" t="s">
        <v>4822</v>
      </c>
      <c r="C811" s="49" t="s">
        <v>4823</v>
      </c>
    </row>
    <row r="812" spans="2:3">
      <c r="B812" s="49" t="s">
        <v>4824</v>
      </c>
      <c r="C812" s="49" t="s">
        <v>4825</v>
      </c>
    </row>
    <row r="813" spans="2:3">
      <c r="B813" s="49" t="s">
        <v>4826</v>
      </c>
      <c r="C813" s="49" t="s">
        <v>4827</v>
      </c>
    </row>
    <row r="814" spans="2:3">
      <c r="B814" s="49" t="s">
        <v>4828</v>
      </c>
      <c r="C814" s="49" t="s">
        <v>4829</v>
      </c>
    </row>
    <row r="815" spans="2:3">
      <c r="B815" s="49" t="s">
        <v>4830</v>
      </c>
      <c r="C815" s="49" t="s">
        <v>4831</v>
      </c>
    </row>
    <row r="816" spans="2:3">
      <c r="B816" s="49" t="s">
        <v>4832</v>
      </c>
      <c r="C816" s="49" t="s">
        <v>4833</v>
      </c>
    </row>
    <row r="817" spans="2:3">
      <c r="B817" s="49" t="s">
        <v>4834</v>
      </c>
      <c r="C817" s="49" t="s">
        <v>4835</v>
      </c>
    </row>
    <row r="818" spans="2:3">
      <c r="B818" s="49" t="s">
        <v>4836</v>
      </c>
      <c r="C818" s="49" t="s">
        <v>4837</v>
      </c>
    </row>
    <row r="819" spans="2:3">
      <c r="B819" s="49" t="s">
        <v>4838</v>
      </c>
      <c r="C819" s="49" t="s">
        <v>4839</v>
      </c>
    </row>
    <row r="820" spans="2:3">
      <c r="B820" s="49" t="s">
        <v>4840</v>
      </c>
      <c r="C820" s="49" t="s">
        <v>4841</v>
      </c>
    </row>
    <row r="821" spans="2:3">
      <c r="B821" s="49" t="s">
        <v>4842</v>
      </c>
      <c r="C821" s="49" t="s">
        <v>4843</v>
      </c>
    </row>
    <row r="822" spans="2:3">
      <c r="B822" s="49" t="s">
        <v>4844</v>
      </c>
      <c r="C822" s="49" t="s">
        <v>4845</v>
      </c>
    </row>
    <row r="823" spans="2:3">
      <c r="B823" s="49" t="s">
        <v>4846</v>
      </c>
      <c r="C823" s="49" t="s">
        <v>4847</v>
      </c>
    </row>
    <row r="824" spans="2:3">
      <c r="B824" s="49" t="s">
        <v>4848</v>
      </c>
      <c r="C824" s="49" t="s">
        <v>4849</v>
      </c>
    </row>
    <row r="825" spans="2:3">
      <c r="B825" s="49" t="s">
        <v>4850</v>
      </c>
      <c r="C825" s="49" t="s">
        <v>4851</v>
      </c>
    </row>
    <row r="826" spans="2:3">
      <c r="B826" s="49" t="s">
        <v>4852</v>
      </c>
      <c r="C826" s="49" t="s">
        <v>4853</v>
      </c>
    </row>
    <row r="827" spans="2:3">
      <c r="B827" s="49" t="s">
        <v>4854</v>
      </c>
      <c r="C827" s="49" t="s">
        <v>4855</v>
      </c>
    </row>
    <row r="828" spans="2:3">
      <c r="B828" s="49" t="s">
        <v>4856</v>
      </c>
      <c r="C828" s="49" t="s">
        <v>4857</v>
      </c>
    </row>
    <row r="829" spans="2:3">
      <c r="B829" s="49" t="s">
        <v>4858</v>
      </c>
      <c r="C829" s="49" t="s">
        <v>4859</v>
      </c>
    </row>
    <row r="830" spans="2:3">
      <c r="B830" s="49" t="s">
        <v>4860</v>
      </c>
      <c r="C830" s="49" t="s">
        <v>4861</v>
      </c>
    </row>
    <row r="831" spans="2:3">
      <c r="B831" s="49" t="s">
        <v>4862</v>
      </c>
      <c r="C831" s="49" t="s">
        <v>4863</v>
      </c>
    </row>
    <row r="832" spans="2:3">
      <c r="B832" s="49" t="s">
        <v>4864</v>
      </c>
      <c r="C832" s="49" t="s">
        <v>4865</v>
      </c>
    </row>
    <row r="833" spans="2:3">
      <c r="B833" s="49" t="s">
        <v>4866</v>
      </c>
      <c r="C833" s="49" t="s">
        <v>4867</v>
      </c>
    </row>
    <row r="834" spans="2:3">
      <c r="B834" s="49" t="s">
        <v>4868</v>
      </c>
      <c r="C834" s="49" t="s">
        <v>4869</v>
      </c>
    </row>
    <row r="835" spans="2:3">
      <c r="B835" s="49" t="s">
        <v>4870</v>
      </c>
      <c r="C835" s="49" t="s">
        <v>4871</v>
      </c>
    </row>
    <row r="836" spans="2:3">
      <c r="B836" s="49" t="s">
        <v>4872</v>
      </c>
      <c r="C836" s="49" t="s">
        <v>4873</v>
      </c>
    </row>
    <row r="837" spans="2:3">
      <c r="B837" s="49" t="s">
        <v>4874</v>
      </c>
      <c r="C837" s="49" t="s">
        <v>4875</v>
      </c>
    </row>
    <row r="838" spans="2:3">
      <c r="B838" s="49" t="s">
        <v>4876</v>
      </c>
      <c r="C838" s="49" t="s">
        <v>4877</v>
      </c>
    </row>
    <row r="839" spans="2:3">
      <c r="B839" s="49" t="s">
        <v>4878</v>
      </c>
      <c r="C839" s="49" t="s">
        <v>4879</v>
      </c>
    </row>
    <row r="840" spans="2:3">
      <c r="B840" s="49" t="s">
        <v>4880</v>
      </c>
      <c r="C840" s="49" t="s">
        <v>4881</v>
      </c>
    </row>
    <row r="841" spans="2:3">
      <c r="B841" s="49" t="s">
        <v>4882</v>
      </c>
      <c r="C841" s="49" t="s">
        <v>4883</v>
      </c>
    </row>
    <row r="842" spans="2:3">
      <c r="B842" s="49" t="s">
        <v>4884</v>
      </c>
      <c r="C842" s="49" t="s">
        <v>4885</v>
      </c>
    </row>
    <row r="843" spans="2:3">
      <c r="B843" s="49" t="s">
        <v>4886</v>
      </c>
      <c r="C843" s="49" t="s">
        <v>4887</v>
      </c>
    </row>
    <row r="844" spans="2:3">
      <c r="B844" s="49" t="s">
        <v>4889</v>
      </c>
      <c r="C844" s="49" t="s">
        <v>4890</v>
      </c>
    </row>
    <row r="845" spans="2:3">
      <c r="B845" s="49" t="s">
        <v>4891</v>
      </c>
      <c r="C845" s="49" t="s">
        <v>4892</v>
      </c>
    </row>
    <row r="846" spans="2:3">
      <c r="B846" s="49" t="s">
        <v>4893</v>
      </c>
      <c r="C846" s="49" t="s">
        <v>4894</v>
      </c>
    </row>
    <row r="847" spans="2:3">
      <c r="B847" s="49" t="s">
        <v>4895</v>
      </c>
      <c r="C847" s="49" t="s">
        <v>4896</v>
      </c>
    </row>
    <row r="848" spans="2:3">
      <c r="B848" s="49" t="s">
        <v>4897</v>
      </c>
      <c r="C848" s="49" t="s">
        <v>4898</v>
      </c>
    </row>
    <row r="849" spans="2:3">
      <c r="B849" s="49" t="s">
        <v>4899</v>
      </c>
      <c r="C849" s="49" t="s">
        <v>4900</v>
      </c>
    </row>
    <row r="850" spans="2:3">
      <c r="B850" s="49" t="s">
        <v>4901</v>
      </c>
      <c r="C850" s="49" t="s">
        <v>4902</v>
      </c>
    </row>
    <row r="851" spans="2:3">
      <c r="B851" s="49" t="s">
        <v>4903</v>
      </c>
      <c r="C851" s="49" t="s">
        <v>4904</v>
      </c>
    </row>
    <row r="852" spans="2:3">
      <c r="B852" s="49" t="s">
        <v>4906</v>
      </c>
      <c r="C852" s="49" t="s">
        <v>4907</v>
      </c>
    </row>
    <row r="853" spans="2:3">
      <c r="B853" s="49" t="s">
        <v>4908</v>
      </c>
      <c r="C853" s="49" t="s">
        <v>4909</v>
      </c>
    </row>
    <row r="854" spans="2:3">
      <c r="B854" s="49" t="s">
        <v>4910</v>
      </c>
      <c r="C854" s="49" t="s">
        <v>4911</v>
      </c>
    </row>
    <row r="855" spans="2:3">
      <c r="B855" s="49" t="s">
        <v>4912</v>
      </c>
      <c r="C855" s="49" t="s">
        <v>4913</v>
      </c>
    </row>
    <row r="856" spans="2:3">
      <c r="B856" s="49" t="s">
        <v>4915</v>
      </c>
      <c r="C856" s="49" t="s">
        <v>4916</v>
      </c>
    </row>
    <row r="857" spans="2:3">
      <c r="B857" s="49" t="s">
        <v>4917</v>
      </c>
      <c r="C857" s="49" t="s">
        <v>4918</v>
      </c>
    </row>
    <row r="858" spans="2:3">
      <c r="B858" s="49" t="s">
        <v>4919</v>
      </c>
      <c r="C858" s="49" t="s">
        <v>4920</v>
      </c>
    </row>
    <row r="859" spans="2:3">
      <c r="B859" s="49" t="s">
        <v>4923</v>
      </c>
      <c r="C859" s="49" t="s">
        <v>4924</v>
      </c>
    </row>
    <row r="860" spans="2:3">
      <c r="B860" s="49" t="s">
        <v>4925</v>
      </c>
      <c r="C860" s="49" t="s">
        <v>4926</v>
      </c>
    </row>
    <row r="861" spans="2:3">
      <c r="B861" s="49" t="s">
        <v>4927</v>
      </c>
      <c r="C861" s="49" t="s">
        <v>4928</v>
      </c>
    </row>
    <row r="862" spans="2:3">
      <c r="B862" s="49" t="s">
        <v>234</v>
      </c>
      <c r="C862" s="49" t="s">
        <v>4929</v>
      </c>
    </row>
    <row r="863" spans="2:3">
      <c r="B863" s="49" t="s">
        <v>4930</v>
      </c>
      <c r="C863" s="49" t="s">
        <v>4931</v>
      </c>
    </row>
    <row r="864" spans="2:3">
      <c r="B864" s="49" t="s">
        <v>4932</v>
      </c>
      <c r="C864" s="49" t="s">
        <v>4933</v>
      </c>
    </row>
    <row r="865" spans="2:3">
      <c r="B865" s="49" t="s">
        <v>4938</v>
      </c>
      <c r="C865" s="49" t="s">
        <v>4940</v>
      </c>
    </row>
    <row r="866" spans="2:3">
      <c r="B866" s="49" t="s">
        <v>4942</v>
      </c>
      <c r="C866" s="49" t="s">
        <v>4943</v>
      </c>
    </row>
    <row r="867" spans="2:3">
      <c r="B867" s="49" t="s">
        <v>4946</v>
      </c>
      <c r="C867" s="49" t="s">
        <v>4947</v>
      </c>
    </row>
    <row r="868" spans="2:3">
      <c r="B868" s="49" t="s">
        <v>4950</v>
      </c>
      <c r="C868" s="49" t="s">
        <v>4951</v>
      </c>
    </row>
    <row r="869" spans="2:3">
      <c r="B869" s="49" t="s">
        <v>4953</v>
      </c>
      <c r="C869" s="49" t="s">
        <v>4954</v>
      </c>
    </row>
    <row r="870" spans="2:3">
      <c r="B870" s="49" t="s">
        <v>4956</v>
      </c>
      <c r="C870" s="49" t="s">
        <v>2186</v>
      </c>
    </row>
    <row r="871" spans="2:3">
      <c r="B871" s="49" t="s">
        <v>4958</v>
      </c>
      <c r="C871" s="49" t="s">
        <v>2186</v>
      </c>
    </row>
    <row r="872" spans="2:3">
      <c r="B872" s="49" t="s">
        <v>4959</v>
      </c>
      <c r="C872" s="49" t="s">
        <v>4960</v>
      </c>
    </row>
    <row r="873" spans="2:3">
      <c r="B873" s="49" t="s">
        <v>4965</v>
      </c>
      <c r="C873" s="49" t="s">
        <v>4966</v>
      </c>
    </row>
    <row r="874" spans="2:3">
      <c r="B874" s="49" t="s">
        <v>4968</v>
      </c>
      <c r="C874" s="49" t="s">
        <v>4969</v>
      </c>
    </row>
    <row r="875" spans="2:3">
      <c r="B875" s="49" t="s">
        <v>4971</v>
      </c>
      <c r="C875" s="49" t="s">
        <v>4972</v>
      </c>
    </row>
    <row r="876" spans="2:3">
      <c r="B876" s="49" t="s">
        <v>4974</v>
      </c>
      <c r="C876" s="49" t="s">
        <v>4975</v>
      </c>
    </row>
    <row r="877" spans="2:3">
      <c r="B877" s="49" t="s">
        <v>4977</v>
      </c>
      <c r="C877" s="49" t="s">
        <v>4978</v>
      </c>
    </row>
    <row r="878" spans="2:3">
      <c r="B878" s="49" t="s">
        <v>4980</v>
      </c>
      <c r="C878" s="49" t="s">
        <v>4981</v>
      </c>
    </row>
    <row r="879" spans="2:3">
      <c r="B879" s="49" t="s">
        <v>4983</v>
      </c>
      <c r="C879" s="49" t="s">
        <v>4984</v>
      </c>
    </row>
    <row r="880" spans="2:3">
      <c r="B880" s="49" t="s">
        <v>4986</v>
      </c>
      <c r="C880" s="49" t="s">
        <v>4987</v>
      </c>
    </row>
    <row r="881" spans="2:3">
      <c r="B881" s="49" t="s">
        <v>4989</v>
      </c>
      <c r="C881" s="49" t="s">
        <v>4990</v>
      </c>
    </row>
    <row r="882" spans="2:3">
      <c r="B882" s="49" t="s">
        <v>4992</v>
      </c>
      <c r="C882" s="49" t="s">
        <v>4993</v>
      </c>
    </row>
    <row r="883" spans="2:3">
      <c r="B883" s="49" t="s">
        <v>4995</v>
      </c>
      <c r="C883" s="49" t="s">
        <v>4996</v>
      </c>
    </row>
    <row r="884" spans="2:3">
      <c r="B884" s="49" t="s">
        <v>4997</v>
      </c>
      <c r="C884" s="49" t="s">
        <v>4998</v>
      </c>
    </row>
    <row r="885" spans="2:3">
      <c r="B885" s="49" t="s">
        <v>4999</v>
      </c>
      <c r="C885" s="49" t="s">
        <v>5000</v>
      </c>
    </row>
    <row r="886" spans="2:3">
      <c r="B886" s="49" t="s">
        <v>5001</v>
      </c>
      <c r="C886" s="49" t="s">
        <v>5002</v>
      </c>
    </row>
    <row r="887" spans="2:3">
      <c r="B887" s="49" t="s">
        <v>5004</v>
      </c>
      <c r="C887" s="49" t="s">
        <v>5005</v>
      </c>
    </row>
    <row r="888" spans="2:3">
      <c r="B888" s="49" t="s">
        <v>5006</v>
      </c>
      <c r="C888" s="49" t="s">
        <v>5007</v>
      </c>
    </row>
    <row r="889" spans="2:3">
      <c r="B889" s="49" t="s">
        <v>5008</v>
      </c>
      <c r="C889" s="49" t="s">
        <v>5009</v>
      </c>
    </row>
    <row r="890" spans="2:3">
      <c r="B890" s="49" t="s">
        <v>5010</v>
      </c>
      <c r="C890" s="49" t="s">
        <v>5011</v>
      </c>
    </row>
    <row r="891" spans="2:3">
      <c r="B891" s="49" t="s">
        <v>5012</v>
      </c>
      <c r="C891" s="49" t="s">
        <v>5013</v>
      </c>
    </row>
    <row r="892" spans="2:3">
      <c r="B892" s="49" t="s">
        <v>5014</v>
      </c>
      <c r="C892" s="49" t="s">
        <v>5015</v>
      </c>
    </row>
    <row r="893" spans="2:3">
      <c r="B893" s="49" t="s">
        <v>5023</v>
      </c>
      <c r="C893" s="49" t="s">
        <v>5024</v>
      </c>
    </row>
    <row r="894" spans="2:3">
      <c r="B894" s="49" t="s">
        <v>5027</v>
      </c>
      <c r="C894" s="49" t="s">
        <v>5028</v>
      </c>
    </row>
    <row r="895" spans="2:3">
      <c r="B895" s="49" t="s">
        <v>5031</v>
      </c>
      <c r="C895" s="49" t="s">
        <v>5032</v>
      </c>
    </row>
    <row r="896" spans="2:3">
      <c r="B896" s="49" t="s">
        <v>5036</v>
      </c>
      <c r="C896" s="49" t="s">
        <v>5037</v>
      </c>
    </row>
    <row r="897" spans="2:3">
      <c r="B897" s="49" t="s">
        <v>5053</v>
      </c>
      <c r="C897" s="49" t="s">
        <v>5054</v>
      </c>
    </row>
    <row r="898" spans="2:3">
      <c r="B898" s="49" t="s">
        <v>5058</v>
      </c>
      <c r="C898" s="49" t="s">
        <v>2186</v>
      </c>
    </row>
    <row r="899" spans="2:3">
      <c r="B899" s="49" t="s">
        <v>5059</v>
      </c>
      <c r="C899" s="49" t="s">
        <v>5060</v>
      </c>
    </row>
    <row r="900" spans="2:3">
      <c r="B900" s="49" t="s">
        <v>5063</v>
      </c>
      <c r="C900" s="49" t="s">
        <v>5064</v>
      </c>
    </row>
    <row r="901" spans="2:3">
      <c r="B901" s="49" t="s">
        <v>5065</v>
      </c>
      <c r="C901" s="49" t="s">
        <v>5066</v>
      </c>
    </row>
    <row r="902" spans="2:3">
      <c r="B902" s="49" t="s">
        <v>5071</v>
      </c>
      <c r="C902" s="49" t="s">
        <v>5072</v>
      </c>
    </row>
    <row r="903" spans="2:3">
      <c r="B903" s="49" t="s">
        <v>5079</v>
      </c>
      <c r="C903" s="49" t="s">
        <v>5080</v>
      </c>
    </row>
    <row r="904" spans="2:3">
      <c r="B904" s="49" t="s">
        <v>5082</v>
      </c>
      <c r="C904" s="49" t="s">
        <v>5083</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6"/>
  <sheetViews>
    <sheetView zoomScale="145" zoomScaleNormal="145" workbookViewId="0">
      <selection activeCell="I599" sqref="I599:I602"/>
    </sheetView>
  </sheetViews>
  <sheetFormatPr defaultColWidth="9" defaultRowHeight="13.5" outlineLevelCol="2"/>
  <cols>
    <col min="3" max="3" width="77" customWidth="1"/>
  </cols>
  <sheetData>
    <row r="1" spans="3:3">
      <c r="C1" s="47" t="s">
        <v>5085</v>
      </c>
    </row>
    <row r="2" spans="1:3">
      <c r="A2" s="37"/>
      <c r="B2" s="37"/>
      <c r="C2" s="39"/>
    </row>
    <row r="3" spans="1:3">
      <c r="A3" s="38"/>
      <c r="B3" s="37"/>
      <c r="C3" s="39" t="s">
        <v>5086</v>
      </c>
    </row>
    <row r="4" spans="1:3">
      <c r="A4" s="37"/>
      <c r="B4" s="37"/>
      <c r="C4" s="39"/>
    </row>
    <row r="5" spans="1:3">
      <c r="A5" s="38"/>
      <c r="B5" s="37"/>
      <c r="C5" s="37" t="s">
        <v>5087</v>
      </c>
    </row>
    <row r="6" spans="1:3">
      <c r="A6" s="38"/>
      <c r="B6" s="37"/>
      <c r="C6" s="37" t="s">
        <v>5088</v>
      </c>
    </row>
    <row r="7" spans="1:3">
      <c r="A7" s="37"/>
      <c r="B7" s="37"/>
      <c r="C7" s="37"/>
    </row>
    <row r="8" spans="1:3">
      <c r="A8" s="38"/>
      <c r="B8" s="37"/>
      <c r="C8" s="37" t="s">
        <v>5089</v>
      </c>
    </row>
    <row r="9" spans="1:3">
      <c r="A9" s="38"/>
      <c r="B9" s="37"/>
      <c r="C9" s="37" t="s">
        <v>5090</v>
      </c>
    </row>
    <row r="10" spans="1:3">
      <c r="A10" s="37"/>
      <c r="B10" s="37"/>
      <c r="C10" s="37"/>
    </row>
    <row r="11" spans="1:3">
      <c r="A11" s="37"/>
      <c r="B11" s="37"/>
      <c r="C11" s="37"/>
    </row>
    <row r="12" spans="1:3">
      <c r="A12" s="37"/>
      <c r="B12" s="37"/>
      <c r="C12" s="37"/>
    </row>
    <row r="13" spans="1:3">
      <c r="A13" s="37"/>
      <c r="B13" s="37"/>
      <c r="C13" s="37"/>
    </row>
    <row r="14" spans="1:3">
      <c r="A14" s="37"/>
      <c r="B14" s="37"/>
      <c r="C14" s="37"/>
    </row>
    <row r="15" spans="1:3">
      <c r="A15" s="37"/>
      <c r="B15" s="37"/>
      <c r="C15" s="37"/>
    </row>
    <row r="16" spans="1:3">
      <c r="A16" s="37"/>
      <c r="B16" s="37"/>
      <c r="C16" s="37"/>
    </row>
  </sheetData>
  <mergeCells count="2">
    <mergeCell ref="A5:A6"/>
    <mergeCell ref="A8:A9"/>
  </mergeCells>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7"/>
  <sheetViews>
    <sheetView workbookViewId="0">
      <selection activeCell="I599" sqref="I599:I602"/>
    </sheetView>
  </sheetViews>
  <sheetFormatPr defaultColWidth="9" defaultRowHeight="13.5" outlineLevelRow="6"/>
  <cols>
    <col min="1" max="1" width="23.25" customWidth="1"/>
  </cols>
  <sheetData>
    <row r="1" spans="1:17">
      <c r="A1" s="37"/>
      <c r="B1" s="38" t="s">
        <v>5091</v>
      </c>
      <c r="C1" s="38"/>
      <c r="D1" s="38"/>
      <c r="E1" s="38"/>
      <c r="F1" s="38"/>
      <c r="G1" s="38"/>
      <c r="H1" s="38"/>
      <c r="I1" s="38"/>
      <c r="J1" s="38" t="s">
        <v>5092</v>
      </c>
      <c r="K1" s="38"/>
      <c r="L1" s="38"/>
      <c r="M1" s="38"/>
      <c r="N1" s="38"/>
      <c r="O1" s="38"/>
      <c r="P1" s="38"/>
      <c r="Q1" s="38"/>
    </row>
    <row r="2" spans="1:17">
      <c r="A2" s="39" t="s">
        <v>5093</v>
      </c>
      <c r="B2" s="38">
        <v>0</v>
      </c>
      <c r="C2" s="38"/>
      <c r="D2" s="38">
        <v>1</v>
      </c>
      <c r="E2" s="38"/>
      <c r="F2" s="38">
        <v>2</v>
      </c>
      <c r="G2" s="38"/>
      <c r="H2" s="38">
        <v>3</v>
      </c>
      <c r="I2" s="38"/>
      <c r="J2" s="38">
        <v>0</v>
      </c>
      <c r="K2" s="38"/>
      <c r="L2" s="38">
        <v>1</v>
      </c>
      <c r="M2" s="38"/>
      <c r="N2" s="38">
        <v>2</v>
      </c>
      <c r="O2" s="38"/>
      <c r="P2" s="38">
        <v>3</v>
      </c>
      <c r="Q2" s="38"/>
    </row>
    <row r="3" spans="1:17">
      <c r="A3" s="37" t="s">
        <v>5094</v>
      </c>
      <c r="B3" s="40" t="s">
        <v>5095</v>
      </c>
      <c r="C3" s="40" t="s">
        <v>5096</v>
      </c>
      <c r="D3" s="41" t="s">
        <v>5097</v>
      </c>
      <c r="E3" s="41" t="s">
        <v>5098</v>
      </c>
      <c r="F3" s="42" t="s">
        <v>5099</v>
      </c>
      <c r="G3" s="42" t="s">
        <v>5100</v>
      </c>
      <c r="H3" s="43" t="s">
        <v>5101</v>
      </c>
      <c r="I3" s="43" t="s">
        <v>5102</v>
      </c>
      <c r="J3" s="40" t="s">
        <v>5103</v>
      </c>
      <c r="K3" s="40" t="s">
        <v>5104</v>
      </c>
      <c r="L3" s="41" t="s">
        <v>5105</v>
      </c>
      <c r="M3" s="41" t="s">
        <v>5106</v>
      </c>
      <c r="N3" s="42" t="s">
        <v>5107</v>
      </c>
      <c r="O3" s="42" t="s">
        <v>5108</v>
      </c>
      <c r="P3" s="43" t="s">
        <v>5109</v>
      </c>
      <c r="Q3" s="43" t="s">
        <v>5110</v>
      </c>
    </row>
    <row r="4" spans="1:17">
      <c r="A4" s="37" t="s">
        <v>5111</v>
      </c>
      <c r="B4" s="40" t="s">
        <v>5112</v>
      </c>
      <c r="C4" s="40" t="s">
        <v>5113</v>
      </c>
      <c r="D4" s="43" t="s">
        <v>5114</v>
      </c>
      <c r="E4" s="43" t="s">
        <v>5115</v>
      </c>
      <c r="F4" s="42" t="s">
        <v>5116</v>
      </c>
      <c r="G4" s="42" t="s">
        <v>5117</v>
      </c>
      <c r="H4" s="41" t="s">
        <v>5118</v>
      </c>
      <c r="I4" s="41" t="s">
        <v>5119</v>
      </c>
      <c r="J4" s="40" t="s">
        <v>5120</v>
      </c>
      <c r="K4" s="40" t="s">
        <v>5121</v>
      </c>
      <c r="L4" s="43" t="s">
        <v>5122</v>
      </c>
      <c r="M4" s="43" t="s">
        <v>5123</v>
      </c>
      <c r="N4" s="41" t="s">
        <v>5124</v>
      </c>
      <c r="O4" s="41" t="s">
        <v>5125</v>
      </c>
      <c r="P4" s="42" t="s">
        <v>5126</v>
      </c>
      <c r="Q4" s="42" t="s">
        <v>5127</v>
      </c>
    </row>
    <row r="5" spans="1:17">
      <c r="A5" s="37" t="s">
        <v>5128</v>
      </c>
      <c r="B5" s="44" t="s">
        <v>5129</v>
      </c>
      <c r="C5" s="45"/>
      <c r="D5" s="45"/>
      <c r="E5" s="45"/>
      <c r="F5" s="45"/>
      <c r="G5" s="45"/>
      <c r="H5" s="45"/>
      <c r="I5" s="46"/>
      <c r="J5" s="44" t="s">
        <v>5130</v>
      </c>
      <c r="K5" s="45"/>
      <c r="L5" s="45"/>
      <c r="M5" s="45"/>
      <c r="N5" s="45"/>
      <c r="O5" s="45"/>
      <c r="P5" s="45"/>
      <c r="Q5" s="46"/>
    </row>
    <row r="6" spans="1:17">
      <c r="A6" s="39" t="s">
        <v>5131</v>
      </c>
      <c r="B6" s="38">
        <v>0</v>
      </c>
      <c r="C6" s="38"/>
      <c r="D6" s="38">
        <v>3</v>
      </c>
      <c r="E6" s="38"/>
      <c r="F6" s="38">
        <v>2</v>
      </c>
      <c r="G6" s="38"/>
      <c r="H6" s="38">
        <v>1</v>
      </c>
      <c r="I6" s="38"/>
      <c r="J6" s="38">
        <v>0</v>
      </c>
      <c r="K6" s="38"/>
      <c r="L6" s="38">
        <v>3</v>
      </c>
      <c r="M6" s="38"/>
      <c r="N6" s="38">
        <v>1</v>
      </c>
      <c r="O6" s="38"/>
      <c r="P6" s="38">
        <v>2</v>
      </c>
      <c r="Q6" s="38"/>
    </row>
    <row r="7" spans="10:17">
      <c r="J7" s="38">
        <v>0</v>
      </c>
      <c r="K7" s="38"/>
      <c r="L7" s="38">
        <v>2</v>
      </c>
      <c r="M7" s="38"/>
      <c r="N7" s="38">
        <v>3</v>
      </c>
      <c r="O7" s="38"/>
      <c r="P7" s="38">
        <v>1</v>
      </c>
      <c r="Q7" s="38"/>
    </row>
  </sheetData>
  <mergeCells count="24">
    <mergeCell ref="B1:I1"/>
    <mergeCell ref="J1:Q1"/>
    <mergeCell ref="B2:C2"/>
    <mergeCell ref="D2:E2"/>
    <mergeCell ref="F2:G2"/>
    <mergeCell ref="H2:I2"/>
    <mergeCell ref="J2:K2"/>
    <mergeCell ref="L2:M2"/>
    <mergeCell ref="N2:O2"/>
    <mergeCell ref="P2:Q2"/>
    <mergeCell ref="B5:I5"/>
    <mergeCell ref="J5:Q5"/>
    <mergeCell ref="B6:C6"/>
    <mergeCell ref="D6:E6"/>
    <mergeCell ref="F6:G6"/>
    <mergeCell ref="H6:I6"/>
    <mergeCell ref="J6:K6"/>
    <mergeCell ref="L6:M6"/>
    <mergeCell ref="N6:O6"/>
    <mergeCell ref="P6:Q6"/>
    <mergeCell ref="J7:K7"/>
    <mergeCell ref="L7:M7"/>
    <mergeCell ref="N7:O7"/>
    <mergeCell ref="P7:Q7"/>
  </mergeCell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57"/>
  <sheetViews>
    <sheetView zoomScale="85" zoomScaleNormal="85" topLeftCell="A56" workbookViewId="0">
      <selection activeCell="I599" sqref="I599:I602"/>
    </sheetView>
  </sheetViews>
  <sheetFormatPr defaultColWidth="9" defaultRowHeight="13.5"/>
  <cols>
    <col min="1" max="1" width="11.25" style="3" customWidth="1"/>
    <col min="2" max="2" width="43.75" style="3" customWidth="1"/>
    <col min="3" max="3" width="28.375" style="3" customWidth="1"/>
    <col min="4" max="4" width="23.125" style="3" customWidth="1"/>
    <col min="5" max="5" width="31.5" style="3" customWidth="1"/>
    <col min="6" max="6" width="23.125" style="3" customWidth="1"/>
    <col min="7" max="7" width="20.75" style="3" customWidth="1"/>
    <col min="8" max="8" width="40.625" style="3" customWidth="1"/>
    <col min="9" max="16384" width="9" style="3"/>
  </cols>
  <sheetData>
    <row r="1" spans="1:8">
      <c r="A1" s="4" t="s">
        <v>5132</v>
      </c>
      <c r="B1" s="4" t="s">
        <v>5133</v>
      </c>
      <c r="C1" s="4" t="s">
        <v>5134</v>
      </c>
      <c r="D1" s="4" t="s">
        <v>5135</v>
      </c>
      <c r="E1" s="4" t="s">
        <v>5136</v>
      </c>
      <c r="F1" s="4" t="s">
        <v>5137</v>
      </c>
      <c r="G1" s="4" t="s">
        <v>5138</v>
      </c>
      <c r="H1" s="4" t="s">
        <v>9</v>
      </c>
    </row>
    <row r="2" ht="27" spans="1:8">
      <c r="A2" s="5">
        <v>1</v>
      </c>
      <c r="B2" s="6" t="s">
        <v>5139</v>
      </c>
      <c r="C2" s="5">
        <v>1.05</v>
      </c>
      <c r="D2" s="7">
        <v>42027</v>
      </c>
      <c r="E2" s="5">
        <v>1.05</v>
      </c>
      <c r="F2" s="7">
        <v>42030</v>
      </c>
      <c r="G2" s="7" t="s">
        <v>5140</v>
      </c>
      <c r="H2" s="7"/>
    </row>
    <row r="3" ht="27" spans="1:8">
      <c r="A3" s="5">
        <v>2</v>
      </c>
      <c r="B3" s="6" t="s">
        <v>5141</v>
      </c>
      <c r="C3" s="5">
        <v>1.05</v>
      </c>
      <c r="D3" s="7">
        <v>42027</v>
      </c>
      <c r="E3" s="5">
        <v>1.05</v>
      </c>
      <c r="F3" s="7">
        <v>42030</v>
      </c>
      <c r="G3" s="7" t="s">
        <v>5140</v>
      </c>
      <c r="H3" s="7"/>
    </row>
    <row r="4" ht="27" spans="1:8">
      <c r="A4" s="5">
        <v>3</v>
      </c>
      <c r="B4" s="6" t="s">
        <v>5142</v>
      </c>
      <c r="C4" s="5">
        <v>1.05</v>
      </c>
      <c r="D4" s="7">
        <v>42027</v>
      </c>
      <c r="E4" s="5">
        <v>1.05</v>
      </c>
      <c r="F4" s="7">
        <v>42030</v>
      </c>
      <c r="G4" s="7" t="s">
        <v>5140</v>
      </c>
      <c r="H4" s="7"/>
    </row>
    <row r="5" ht="81" spans="1:8">
      <c r="A5" s="8">
        <v>4</v>
      </c>
      <c r="B5" s="9" t="s">
        <v>5143</v>
      </c>
      <c r="C5" s="8">
        <v>1.06</v>
      </c>
      <c r="D5" s="10">
        <v>42041</v>
      </c>
      <c r="E5" s="8">
        <v>1.06</v>
      </c>
      <c r="F5" s="10"/>
      <c r="G5" s="10" t="s">
        <v>5140</v>
      </c>
      <c r="H5" s="11" t="s">
        <v>5144</v>
      </c>
    </row>
    <row r="6" ht="27" spans="1:8">
      <c r="A6" s="8">
        <v>5</v>
      </c>
      <c r="B6" s="12" t="s">
        <v>5145</v>
      </c>
      <c r="C6" s="8">
        <v>1.06</v>
      </c>
      <c r="D6" s="10">
        <v>42041</v>
      </c>
      <c r="E6" s="8">
        <v>1.06</v>
      </c>
      <c r="F6" s="10">
        <v>42033</v>
      </c>
      <c r="G6" s="10" t="s">
        <v>5140</v>
      </c>
      <c r="H6" s="10"/>
    </row>
    <row r="7" ht="54" spans="1:8">
      <c r="A7" s="8">
        <v>6</v>
      </c>
      <c r="B7" s="9" t="s">
        <v>5146</v>
      </c>
      <c r="C7" s="8">
        <v>1.06</v>
      </c>
      <c r="D7" s="10">
        <v>42041</v>
      </c>
      <c r="E7" s="8">
        <v>1.06</v>
      </c>
      <c r="F7" s="10">
        <v>42038</v>
      </c>
      <c r="G7" s="10" t="s">
        <v>5140</v>
      </c>
      <c r="H7" s="10"/>
    </row>
    <row r="8" ht="40.5" spans="1:8">
      <c r="A8" s="8">
        <v>7</v>
      </c>
      <c r="B8" s="12" t="s">
        <v>5147</v>
      </c>
      <c r="C8" s="8">
        <v>1.06</v>
      </c>
      <c r="D8" s="10">
        <v>42041</v>
      </c>
      <c r="E8" s="8">
        <v>1.06</v>
      </c>
      <c r="F8" s="13"/>
      <c r="G8" s="10" t="s">
        <v>5140</v>
      </c>
      <c r="H8" s="11" t="s">
        <v>5148</v>
      </c>
    </row>
    <row r="9" ht="54" spans="1:8">
      <c r="A9" s="8">
        <v>8</v>
      </c>
      <c r="B9" s="12" t="s">
        <v>5149</v>
      </c>
      <c r="C9" s="8">
        <v>1.06</v>
      </c>
      <c r="D9" s="10">
        <v>42041</v>
      </c>
      <c r="E9" s="8">
        <v>1.06</v>
      </c>
      <c r="F9" s="10">
        <v>42032</v>
      </c>
      <c r="G9" s="10" t="s">
        <v>5140</v>
      </c>
      <c r="H9" s="10"/>
    </row>
    <row r="10" spans="1:8">
      <c r="A10" s="8">
        <v>9</v>
      </c>
      <c r="B10" s="12" t="s">
        <v>5150</v>
      </c>
      <c r="C10" s="8">
        <v>1.06</v>
      </c>
      <c r="D10" s="10">
        <v>42041</v>
      </c>
      <c r="E10" s="8">
        <v>1.06</v>
      </c>
      <c r="F10" s="10">
        <v>42038</v>
      </c>
      <c r="G10" s="10" t="s">
        <v>5140</v>
      </c>
      <c r="H10" s="10"/>
    </row>
    <row r="11" ht="125.25" customHeight="1" spans="1:8">
      <c r="A11" s="14">
        <v>10</v>
      </c>
      <c r="B11" s="15" t="s">
        <v>5151</v>
      </c>
      <c r="C11" s="14">
        <v>1.07</v>
      </c>
      <c r="D11" s="16">
        <v>42048</v>
      </c>
      <c r="E11" s="14"/>
      <c r="F11" s="16"/>
      <c r="G11" s="16" t="s">
        <v>5152</v>
      </c>
      <c r="H11" s="17" t="s">
        <v>5153</v>
      </c>
    </row>
    <row r="12" ht="27" spans="1:8">
      <c r="A12" s="14">
        <v>11</v>
      </c>
      <c r="B12" s="15" t="s">
        <v>5154</v>
      </c>
      <c r="C12" s="14">
        <v>1.07</v>
      </c>
      <c r="D12" s="16">
        <v>42048</v>
      </c>
      <c r="E12" s="14"/>
      <c r="F12" s="16"/>
      <c r="G12" s="16" t="s">
        <v>5152</v>
      </c>
      <c r="H12" s="16" t="s">
        <v>5155</v>
      </c>
    </row>
    <row r="13" ht="27" spans="1:8">
      <c r="A13" s="14">
        <v>12</v>
      </c>
      <c r="B13" s="15" t="s">
        <v>5156</v>
      </c>
      <c r="C13" s="14">
        <v>1.07</v>
      </c>
      <c r="D13" s="16">
        <v>42048</v>
      </c>
      <c r="E13" s="14">
        <v>1.07</v>
      </c>
      <c r="F13" s="16">
        <v>42046</v>
      </c>
      <c r="G13" s="16" t="s">
        <v>5140</v>
      </c>
      <c r="H13" s="16" t="s">
        <v>5157</v>
      </c>
    </row>
    <row r="14" ht="111.75" customHeight="1" spans="1:8">
      <c r="A14" s="14">
        <v>13</v>
      </c>
      <c r="B14" s="18" t="s">
        <v>5158</v>
      </c>
      <c r="C14" s="14">
        <v>1.07</v>
      </c>
      <c r="D14" s="16">
        <v>42048</v>
      </c>
      <c r="E14" s="14"/>
      <c r="F14" s="16"/>
      <c r="G14" s="16" t="s">
        <v>5152</v>
      </c>
      <c r="H14" s="17" t="s">
        <v>5159</v>
      </c>
    </row>
    <row r="15" s="1" customFormat="1" ht="27" spans="1:8">
      <c r="A15" s="19">
        <v>14</v>
      </c>
      <c r="B15" s="20" t="s">
        <v>5160</v>
      </c>
      <c r="C15" s="19" t="s">
        <v>5161</v>
      </c>
      <c r="D15" s="21"/>
      <c r="E15" s="22"/>
      <c r="F15" s="22"/>
      <c r="G15" s="21" t="s">
        <v>5152</v>
      </c>
      <c r="H15" s="23" t="s">
        <v>5162</v>
      </c>
    </row>
    <row r="16" s="2" customFormat="1" ht="27" spans="1:8">
      <c r="A16" s="24">
        <v>15</v>
      </c>
      <c r="B16" s="25" t="s">
        <v>5163</v>
      </c>
      <c r="C16" s="24">
        <v>1.08</v>
      </c>
      <c r="D16" s="26">
        <v>42055</v>
      </c>
      <c r="E16" s="24"/>
      <c r="F16" s="26"/>
      <c r="G16" s="26" t="s">
        <v>5152</v>
      </c>
      <c r="H16" s="26" t="s">
        <v>5164</v>
      </c>
    </row>
    <row r="17" s="2" customFormat="1" ht="148.5" spans="1:8">
      <c r="A17" s="24">
        <v>16</v>
      </c>
      <c r="B17" s="25" t="s">
        <v>5165</v>
      </c>
      <c r="C17" s="24">
        <v>1.09</v>
      </c>
      <c r="D17" s="26">
        <v>42055</v>
      </c>
      <c r="E17" s="27"/>
      <c r="F17" s="27"/>
      <c r="G17" s="26" t="s">
        <v>5152</v>
      </c>
      <c r="H17" s="28" t="s">
        <v>5166</v>
      </c>
    </row>
    <row r="18" s="2" customFormat="1" ht="81" spans="1:8">
      <c r="A18" s="24">
        <v>17</v>
      </c>
      <c r="B18" s="25" t="s">
        <v>5167</v>
      </c>
      <c r="C18" s="24">
        <v>1.08</v>
      </c>
      <c r="D18" s="26">
        <v>42055</v>
      </c>
      <c r="E18" s="27"/>
      <c r="F18" s="27"/>
      <c r="G18" s="26" t="s">
        <v>5152</v>
      </c>
      <c r="H18" s="28" t="s">
        <v>5168</v>
      </c>
    </row>
    <row r="19" s="2" customFormat="1" ht="40.5" spans="1:8">
      <c r="A19" s="24">
        <v>18</v>
      </c>
      <c r="B19" s="25" t="s">
        <v>5169</v>
      </c>
      <c r="C19" s="24">
        <v>1.08</v>
      </c>
      <c r="D19" s="26">
        <v>42055</v>
      </c>
      <c r="E19" s="24"/>
      <c r="F19" s="24"/>
      <c r="G19" s="26" t="s">
        <v>5152</v>
      </c>
      <c r="H19" s="28" t="s">
        <v>5170</v>
      </c>
    </row>
    <row r="20" s="2" customFormat="1" ht="27" spans="1:8">
      <c r="A20" s="24">
        <v>19</v>
      </c>
      <c r="B20" s="25" t="s">
        <v>5171</v>
      </c>
      <c r="C20" s="24">
        <v>1.08</v>
      </c>
      <c r="D20" s="26">
        <v>42055</v>
      </c>
      <c r="E20" s="24"/>
      <c r="F20" s="24"/>
      <c r="G20" s="26" t="s">
        <v>5152</v>
      </c>
      <c r="H20" s="28" t="s">
        <v>5172</v>
      </c>
    </row>
    <row r="21" s="2" customFormat="1" ht="27" spans="1:8">
      <c r="A21" s="24">
        <v>20</v>
      </c>
      <c r="B21" s="25" t="s">
        <v>5173</v>
      </c>
      <c r="C21" s="24">
        <v>1.08</v>
      </c>
      <c r="D21" s="26">
        <v>42055</v>
      </c>
      <c r="E21" s="24"/>
      <c r="F21" s="24"/>
      <c r="G21" s="26" t="s">
        <v>5152</v>
      </c>
      <c r="H21" s="28" t="s">
        <v>5174</v>
      </c>
    </row>
    <row r="22" s="2" customFormat="1" ht="40.5" spans="1:8">
      <c r="A22" s="24">
        <v>21</v>
      </c>
      <c r="B22" s="25" t="s">
        <v>5175</v>
      </c>
      <c r="C22" s="24">
        <v>1.08</v>
      </c>
      <c r="D22" s="26">
        <v>42062</v>
      </c>
      <c r="E22" s="24"/>
      <c r="F22" s="24"/>
      <c r="G22" s="26" t="s">
        <v>5140</v>
      </c>
      <c r="H22" s="28" t="s">
        <v>5176</v>
      </c>
    </row>
    <row r="23" ht="54" spans="1:8">
      <c r="A23" s="24">
        <v>22</v>
      </c>
      <c r="B23" s="29" t="s">
        <v>5177</v>
      </c>
      <c r="C23" s="5">
        <v>1.09</v>
      </c>
      <c r="D23" s="7">
        <v>42083</v>
      </c>
      <c r="E23" s="5"/>
      <c r="F23" s="7"/>
      <c r="G23" s="7" t="s">
        <v>5152</v>
      </c>
      <c r="H23" s="28" t="s">
        <v>5178</v>
      </c>
    </row>
    <row r="24" ht="27" spans="1:8">
      <c r="A24" s="24">
        <v>23</v>
      </c>
      <c r="B24" s="29" t="s">
        <v>5179</v>
      </c>
      <c r="C24" s="5">
        <v>1.09</v>
      </c>
      <c r="D24" s="7"/>
      <c r="E24" s="5"/>
      <c r="F24" s="7"/>
      <c r="G24" s="7" t="s">
        <v>5152</v>
      </c>
      <c r="H24" s="30" t="s">
        <v>5180</v>
      </c>
    </row>
    <row r="25" ht="121.5" spans="1:8">
      <c r="A25" s="24">
        <v>24</v>
      </c>
      <c r="B25" s="29" t="s">
        <v>5181</v>
      </c>
      <c r="C25" s="5">
        <v>1.09</v>
      </c>
      <c r="D25" s="7">
        <v>42083</v>
      </c>
      <c r="E25" s="31"/>
      <c r="F25" s="31"/>
      <c r="G25" s="7" t="s">
        <v>5152</v>
      </c>
      <c r="H25" s="30" t="s">
        <v>5182</v>
      </c>
    </row>
    <row r="26" ht="39" customHeight="1" spans="1:8">
      <c r="A26" s="24">
        <v>25</v>
      </c>
      <c r="B26" s="29" t="s">
        <v>5183</v>
      </c>
      <c r="C26" s="5">
        <v>1.09</v>
      </c>
      <c r="D26" s="7">
        <v>42083</v>
      </c>
      <c r="E26" s="31"/>
      <c r="F26" s="31"/>
      <c r="G26" s="7" t="s">
        <v>5152</v>
      </c>
      <c r="H26" s="30" t="s">
        <v>5184</v>
      </c>
    </row>
    <row r="27" ht="27" spans="1:8">
      <c r="A27" s="24">
        <v>26</v>
      </c>
      <c r="B27" s="29" t="s">
        <v>5185</v>
      </c>
      <c r="C27" s="5">
        <v>1.09</v>
      </c>
      <c r="D27" s="7">
        <v>42083</v>
      </c>
      <c r="E27" s="31"/>
      <c r="F27" s="31"/>
      <c r="G27" s="7" t="s">
        <v>5152</v>
      </c>
      <c r="H27" s="30" t="s">
        <v>5186</v>
      </c>
    </row>
    <row r="28" ht="54" spans="1:8">
      <c r="A28" s="24">
        <v>27</v>
      </c>
      <c r="B28" s="29" t="s">
        <v>5187</v>
      </c>
      <c r="C28" s="5">
        <v>1.09</v>
      </c>
      <c r="D28" s="7">
        <v>42083</v>
      </c>
      <c r="E28" s="31"/>
      <c r="F28" s="31"/>
      <c r="G28" s="7" t="s">
        <v>5152</v>
      </c>
      <c r="H28" s="7" t="s">
        <v>5188</v>
      </c>
    </row>
    <row r="29" ht="40.5" spans="1:8">
      <c r="A29" s="24">
        <v>28</v>
      </c>
      <c r="B29" s="29" t="s">
        <v>5189</v>
      </c>
      <c r="C29" s="5">
        <v>1.09</v>
      </c>
      <c r="D29" s="7">
        <v>42083</v>
      </c>
      <c r="E29" s="31"/>
      <c r="F29" s="31"/>
      <c r="G29" s="7" t="s">
        <v>5152</v>
      </c>
      <c r="H29" s="30" t="s">
        <v>5190</v>
      </c>
    </row>
    <row r="30" ht="40.5" spans="1:8">
      <c r="A30" s="24">
        <v>29</v>
      </c>
      <c r="B30" s="29" t="s">
        <v>5191</v>
      </c>
      <c r="C30" s="5">
        <v>1.09</v>
      </c>
      <c r="D30" s="7">
        <v>42083</v>
      </c>
      <c r="E30" s="31"/>
      <c r="F30" s="31"/>
      <c r="G30" s="7" t="s">
        <v>5152</v>
      </c>
      <c r="H30" s="30" t="s">
        <v>5190</v>
      </c>
    </row>
    <row r="31" ht="38.25" customHeight="1" spans="1:8">
      <c r="A31" s="24">
        <v>30</v>
      </c>
      <c r="B31" s="29" t="s">
        <v>5192</v>
      </c>
      <c r="C31" s="32">
        <v>1.1</v>
      </c>
      <c r="D31" s="7">
        <v>42090</v>
      </c>
      <c r="E31" s="5"/>
      <c r="F31" s="7"/>
      <c r="G31" s="7" t="s">
        <v>5152</v>
      </c>
      <c r="H31" s="30" t="s">
        <v>5193</v>
      </c>
    </row>
    <row r="32" ht="84.75" customHeight="1" spans="1:8">
      <c r="A32" s="24">
        <v>31</v>
      </c>
      <c r="B32" s="29" t="s">
        <v>5194</v>
      </c>
      <c r="C32" s="32">
        <v>1.1</v>
      </c>
      <c r="D32" s="7">
        <v>42090</v>
      </c>
      <c r="E32" s="31"/>
      <c r="F32" s="31"/>
      <c r="G32" s="7" t="s">
        <v>5152</v>
      </c>
      <c r="H32" s="30" t="s">
        <v>5195</v>
      </c>
    </row>
    <row r="33" ht="27" spans="1:8">
      <c r="A33" s="24">
        <v>32</v>
      </c>
      <c r="B33" s="29" t="s">
        <v>5196</v>
      </c>
      <c r="C33" s="32">
        <v>1.1</v>
      </c>
      <c r="D33" s="7">
        <v>42090</v>
      </c>
      <c r="E33" s="31"/>
      <c r="F33" s="31"/>
      <c r="G33" s="7" t="s">
        <v>5140</v>
      </c>
      <c r="H33" s="7" t="s">
        <v>5197</v>
      </c>
    </row>
    <row r="34" ht="108" spans="1:16384">
      <c r="A34" s="24">
        <v>33</v>
      </c>
      <c r="B34" s="29" t="s">
        <v>5198</v>
      </c>
      <c r="C34" s="32">
        <v>1.1</v>
      </c>
      <c r="D34" s="7">
        <v>42090</v>
      </c>
      <c r="E34" s="31"/>
      <c r="F34" s="31"/>
      <c r="G34" s="7" t="s">
        <v>5152</v>
      </c>
      <c r="H34" s="33" t="s">
        <v>5199</v>
      </c>
      <c r="I34" s="24"/>
      <c r="J34" s="29" t="s">
        <v>5200</v>
      </c>
      <c r="K34" s="32"/>
      <c r="L34" s="26"/>
      <c r="M34" s="31"/>
      <c r="N34" s="31"/>
      <c r="O34" s="7" t="s">
        <v>5152</v>
      </c>
      <c r="P34" s="33" t="s">
        <v>5201</v>
      </c>
      <c r="Q34" s="24"/>
      <c r="R34" s="29" t="s">
        <v>5200</v>
      </c>
      <c r="S34" s="32"/>
      <c r="T34" s="26"/>
      <c r="U34" s="31"/>
      <c r="V34" s="31"/>
      <c r="W34" s="7" t="s">
        <v>5152</v>
      </c>
      <c r="X34" s="33" t="s">
        <v>5201</v>
      </c>
      <c r="Y34" s="24"/>
      <c r="Z34" s="29" t="s">
        <v>5200</v>
      </c>
      <c r="AA34" s="32"/>
      <c r="AB34" s="26"/>
      <c r="AC34" s="31"/>
      <c r="AD34" s="31"/>
      <c r="AE34" s="7" t="s">
        <v>5152</v>
      </c>
      <c r="AF34" s="33" t="s">
        <v>5201</v>
      </c>
      <c r="AG34" s="24"/>
      <c r="AH34" s="29" t="s">
        <v>5200</v>
      </c>
      <c r="AI34" s="32"/>
      <c r="AJ34" s="26"/>
      <c r="AK34" s="31"/>
      <c r="AL34" s="31"/>
      <c r="AM34" s="7" t="s">
        <v>5152</v>
      </c>
      <c r="AN34" s="33" t="s">
        <v>5201</v>
      </c>
      <c r="AO34" s="24"/>
      <c r="AP34" s="29" t="s">
        <v>5200</v>
      </c>
      <c r="AQ34" s="32"/>
      <c r="AR34" s="26"/>
      <c r="AS34" s="31"/>
      <c r="AT34" s="31"/>
      <c r="AU34" s="7" t="s">
        <v>5152</v>
      </c>
      <c r="AV34" s="33" t="s">
        <v>5201</v>
      </c>
      <c r="AW34" s="24"/>
      <c r="AX34" s="29" t="s">
        <v>5200</v>
      </c>
      <c r="AY34" s="32"/>
      <c r="AZ34" s="26"/>
      <c r="BA34" s="31"/>
      <c r="BB34" s="31"/>
      <c r="BC34" s="7" t="s">
        <v>5152</v>
      </c>
      <c r="BD34" s="33" t="s">
        <v>5201</v>
      </c>
      <c r="BE34" s="24"/>
      <c r="BF34" s="29" t="s">
        <v>5200</v>
      </c>
      <c r="BG34" s="32"/>
      <c r="BH34" s="26"/>
      <c r="BI34" s="31"/>
      <c r="BJ34" s="31"/>
      <c r="BK34" s="7" t="s">
        <v>5152</v>
      </c>
      <c r="BL34" s="33" t="s">
        <v>5201</v>
      </c>
      <c r="BM34" s="24"/>
      <c r="BN34" s="29" t="s">
        <v>5200</v>
      </c>
      <c r="BO34" s="32"/>
      <c r="BP34" s="26"/>
      <c r="BQ34" s="31"/>
      <c r="BR34" s="31"/>
      <c r="BS34" s="7" t="s">
        <v>5152</v>
      </c>
      <c r="BT34" s="33" t="s">
        <v>5201</v>
      </c>
      <c r="BU34" s="24"/>
      <c r="BV34" s="29" t="s">
        <v>5200</v>
      </c>
      <c r="BW34" s="32"/>
      <c r="BX34" s="26"/>
      <c r="BY34" s="31"/>
      <c r="BZ34" s="31"/>
      <c r="CA34" s="7" t="s">
        <v>5152</v>
      </c>
      <c r="CB34" s="33" t="s">
        <v>5201</v>
      </c>
      <c r="CC34" s="24"/>
      <c r="CD34" s="29" t="s">
        <v>5200</v>
      </c>
      <c r="CE34" s="32"/>
      <c r="CF34" s="26"/>
      <c r="CG34" s="31"/>
      <c r="CH34" s="31"/>
      <c r="CI34" s="7" t="s">
        <v>5152</v>
      </c>
      <c r="CJ34" s="33" t="s">
        <v>5201</v>
      </c>
      <c r="CK34" s="24"/>
      <c r="CL34" s="29" t="s">
        <v>5200</v>
      </c>
      <c r="CM34" s="32"/>
      <c r="CN34" s="26"/>
      <c r="CO34" s="31"/>
      <c r="CP34" s="31"/>
      <c r="CQ34" s="7" t="s">
        <v>5152</v>
      </c>
      <c r="CR34" s="33" t="s">
        <v>5201</v>
      </c>
      <c r="CS34" s="24"/>
      <c r="CT34" s="29" t="s">
        <v>5200</v>
      </c>
      <c r="CU34" s="32"/>
      <c r="CV34" s="26"/>
      <c r="CW34" s="31"/>
      <c r="CX34" s="31"/>
      <c r="CY34" s="7" t="s">
        <v>5152</v>
      </c>
      <c r="CZ34" s="33" t="s">
        <v>5201</v>
      </c>
      <c r="DA34" s="24"/>
      <c r="DB34" s="29" t="s">
        <v>5200</v>
      </c>
      <c r="DC34" s="32"/>
      <c r="DD34" s="26"/>
      <c r="DE34" s="31"/>
      <c r="DF34" s="31"/>
      <c r="DG34" s="7" t="s">
        <v>5152</v>
      </c>
      <c r="DH34" s="33" t="s">
        <v>5201</v>
      </c>
      <c r="DI34" s="24"/>
      <c r="DJ34" s="29" t="s">
        <v>5200</v>
      </c>
      <c r="DK34" s="32"/>
      <c r="DL34" s="26"/>
      <c r="DM34" s="31"/>
      <c r="DN34" s="31"/>
      <c r="DO34" s="7" t="s">
        <v>5152</v>
      </c>
      <c r="DP34" s="33" t="s">
        <v>5201</v>
      </c>
      <c r="DQ34" s="24"/>
      <c r="DR34" s="29" t="s">
        <v>5200</v>
      </c>
      <c r="DS34" s="32"/>
      <c r="DT34" s="26"/>
      <c r="DU34" s="31"/>
      <c r="DV34" s="31"/>
      <c r="DW34" s="7" t="s">
        <v>5152</v>
      </c>
      <c r="DX34" s="33" t="s">
        <v>5201</v>
      </c>
      <c r="DY34" s="24"/>
      <c r="DZ34" s="29" t="s">
        <v>5200</v>
      </c>
      <c r="EA34" s="32"/>
      <c r="EB34" s="26"/>
      <c r="EC34" s="31"/>
      <c r="ED34" s="31"/>
      <c r="EE34" s="7" t="s">
        <v>5152</v>
      </c>
      <c r="EF34" s="33" t="s">
        <v>5201</v>
      </c>
      <c r="EG34" s="24"/>
      <c r="EH34" s="29" t="s">
        <v>5200</v>
      </c>
      <c r="EI34" s="32"/>
      <c r="EJ34" s="26"/>
      <c r="EK34" s="31"/>
      <c r="EL34" s="31"/>
      <c r="EM34" s="7" t="s">
        <v>5152</v>
      </c>
      <c r="EN34" s="33" t="s">
        <v>5201</v>
      </c>
      <c r="EO34" s="24"/>
      <c r="EP34" s="29" t="s">
        <v>5200</v>
      </c>
      <c r="EQ34" s="32"/>
      <c r="ER34" s="26"/>
      <c r="ES34" s="31"/>
      <c r="ET34" s="31"/>
      <c r="EU34" s="7" t="s">
        <v>5152</v>
      </c>
      <c r="EV34" s="33" t="s">
        <v>5201</v>
      </c>
      <c r="EW34" s="24"/>
      <c r="EX34" s="29" t="s">
        <v>5200</v>
      </c>
      <c r="EY34" s="32"/>
      <c r="EZ34" s="26"/>
      <c r="FA34" s="31"/>
      <c r="FB34" s="31"/>
      <c r="FC34" s="7" t="s">
        <v>5152</v>
      </c>
      <c r="FD34" s="33" t="s">
        <v>5201</v>
      </c>
      <c r="FE34" s="24"/>
      <c r="FF34" s="29" t="s">
        <v>5200</v>
      </c>
      <c r="FG34" s="32"/>
      <c r="FH34" s="26"/>
      <c r="FI34" s="31"/>
      <c r="FJ34" s="31"/>
      <c r="FK34" s="7" t="s">
        <v>5152</v>
      </c>
      <c r="FL34" s="33" t="s">
        <v>5201</v>
      </c>
      <c r="FM34" s="24"/>
      <c r="FN34" s="29" t="s">
        <v>5200</v>
      </c>
      <c r="FO34" s="32"/>
      <c r="FP34" s="26"/>
      <c r="FQ34" s="31"/>
      <c r="FR34" s="31"/>
      <c r="FS34" s="7" t="s">
        <v>5152</v>
      </c>
      <c r="FT34" s="33" t="s">
        <v>5201</v>
      </c>
      <c r="FU34" s="24"/>
      <c r="FV34" s="29" t="s">
        <v>5200</v>
      </c>
      <c r="FW34" s="32"/>
      <c r="FX34" s="26"/>
      <c r="FY34" s="31"/>
      <c r="FZ34" s="31"/>
      <c r="GA34" s="7" t="s">
        <v>5152</v>
      </c>
      <c r="GB34" s="33" t="s">
        <v>5201</v>
      </c>
      <c r="GC34" s="24"/>
      <c r="GD34" s="29" t="s">
        <v>5200</v>
      </c>
      <c r="GE34" s="32"/>
      <c r="GF34" s="26"/>
      <c r="GG34" s="31"/>
      <c r="GH34" s="31"/>
      <c r="GI34" s="7" t="s">
        <v>5152</v>
      </c>
      <c r="GJ34" s="33" t="s">
        <v>5201</v>
      </c>
      <c r="GK34" s="24"/>
      <c r="GL34" s="29" t="s">
        <v>5200</v>
      </c>
      <c r="GM34" s="32"/>
      <c r="GN34" s="26"/>
      <c r="GO34" s="31"/>
      <c r="GP34" s="31"/>
      <c r="GQ34" s="7" t="s">
        <v>5152</v>
      </c>
      <c r="GR34" s="33" t="s">
        <v>5201</v>
      </c>
      <c r="GS34" s="24"/>
      <c r="GT34" s="29" t="s">
        <v>5200</v>
      </c>
      <c r="GU34" s="32"/>
      <c r="GV34" s="26"/>
      <c r="GW34" s="31"/>
      <c r="GX34" s="31"/>
      <c r="GY34" s="7" t="s">
        <v>5152</v>
      </c>
      <c r="GZ34" s="33" t="s">
        <v>5201</v>
      </c>
      <c r="HA34" s="24"/>
      <c r="HB34" s="29" t="s">
        <v>5200</v>
      </c>
      <c r="HC34" s="32"/>
      <c r="HD34" s="26"/>
      <c r="HE34" s="31"/>
      <c r="HF34" s="31"/>
      <c r="HG34" s="7" t="s">
        <v>5152</v>
      </c>
      <c r="HH34" s="33" t="s">
        <v>5201</v>
      </c>
      <c r="HI34" s="24"/>
      <c r="HJ34" s="29" t="s">
        <v>5200</v>
      </c>
      <c r="HK34" s="32"/>
      <c r="HL34" s="26"/>
      <c r="HM34" s="31"/>
      <c r="HN34" s="31"/>
      <c r="HO34" s="7" t="s">
        <v>5152</v>
      </c>
      <c r="HP34" s="33" t="s">
        <v>5201</v>
      </c>
      <c r="HQ34" s="24"/>
      <c r="HR34" s="29" t="s">
        <v>5200</v>
      </c>
      <c r="HS34" s="32"/>
      <c r="HT34" s="26"/>
      <c r="HU34" s="31"/>
      <c r="HV34" s="31"/>
      <c r="HW34" s="7" t="s">
        <v>5152</v>
      </c>
      <c r="HX34" s="33" t="s">
        <v>5201</v>
      </c>
      <c r="HY34" s="24"/>
      <c r="HZ34" s="29" t="s">
        <v>5200</v>
      </c>
      <c r="IA34" s="32"/>
      <c r="IB34" s="26"/>
      <c r="IC34" s="31"/>
      <c r="ID34" s="31"/>
      <c r="IE34" s="7" t="s">
        <v>5152</v>
      </c>
      <c r="IF34" s="33" t="s">
        <v>5201</v>
      </c>
      <c r="IG34" s="24"/>
      <c r="IH34" s="29" t="s">
        <v>5200</v>
      </c>
      <c r="II34" s="32"/>
      <c r="IJ34" s="26"/>
      <c r="IK34" s="31"/>
      <c r="IL34" s="31"/>
      <c r="IM34" s="7" t="s">
        <v>5152</v>
      </c>
      <c r="IN34" s="33" t="s">
        <v>5201</v>
      </c>
      <c r="IO34" s="24"/>
      <c r="IP34" s="29" t="s">
        <v>5200</v>
      </c>
      <c r="IQ34" s="32"/>
      <c r="IR34" s="26"/>
      <c r="IS34" s="31"/>
      <c r="IT34" s="31"/>
      <c r="IU34" s="7" t="s">
        <v>5152</v>
      </c>
      <c r="IV34" s="33" t="s">
        <v>5201</v>
      </c>
      <c r="IW34" s="24"/>
      <c r="IX34" s="29" t="s">
        <v>5200</v>
      </c>
      <c r="IY34" s="32"/>
      <c r="IZ34" s="26"/>
      <c r="JA34" s="31"/>
      <c r="JB34" s="31"/>
      <c r="JC34" s="7" t="s">
        <v>5152</v>
      </c>
      <c r="JD34" s="33" t="s">
        <v>5201</v>
      </c>
      <c r="JE34" s="24"/>
      <c r="JF34" s="29" t="s">
        <v>5200</v>
      </c>
      <c r="JG34" s="32"/>
      <c r="JH34" s="26"/>
      <c r="JI34" s="31"/>
      <c r="JJ34" s="31"/>
      <c r="JK34" s="7" t="s">
        <v>5152</v>
      </c>
      <c r="JL34" s="33" t="s">
        <v>5201</v>
      </c>
      <c r="JM34" s="24"/>
      <c r="JN34" s="29" t="s">
        <v>5200</v>
      </c>
      <c r="JO34" s="32"/>
      <c r="JP34" s="26"/>
      <c r="JQ34" s="31"/>
      <c r="JR34" s="31"/>
      <c r="JS34" s="7" t="s">
        <v>5152</v>
      </c>
      <c r="JT34" s="33" t="s">
        <v>5201</v>
      </c>
      <c r="JU34" s="24"/>
      <c r="JV34" s="29" t="s">
        <v>5200</v>
      </c>
      <c r="JW34" s="32"/>
      <c r="JX34" s="26"/>
      <c r="JY34" s="31"/>
      <c r="JZ34" s="31"/>
      <c r="KA34" s="7" t="s">
        <v>5152</v>
      </c>
      <c r="KB34" s="33" t="s">
        <v>5201</v>
      </c>
      <c r="KC34" s="24"/>
      <c r="KD34" s="29" t="s">
        <v>5200</v>
      </c>
      <c r="KE34" s="32"/>
      <c r="KF34" s="26"/>
      <c r="KG34" s="31"/>
      <c r="KH34" s="31"/>
      <c r="KI34" s="7" t="s">
        <v>5152</v>
      </c>
      <c r="KJ34" s="33" t="s">
        <v>5201</v>
      </c>
      <c r="KK34" s="24"/>
      <c r="KL34" s="29" t="s">
        <v>5200</v>
      </c>
      <c r="KM34" s="32"/>
      <c r="KN34" s="26"/>
      <c r="KO34" s="31"/>
      <c r="KP34" s="31"/>
      <c r="KQ34" s="7" t="s">
        <v>5152</v>
      </c>
      <c r="KR34" s="33" t="s">
        <v>5201</v>
      </c>
      <c r="KS34" s="24"/>
      <c r="KT34" s="29" t="s">
        <v>5200</v>
      </c>
      <c r="KU34" s="32"/>
      <c r="KV34" s="26"/>
      <c r="KW34" s="31"/>
      <c r="KX34" s="31"/>
      <c r="KY34" s="7" t="s">
        <v>5152</v>
      </c>
      <c r="KZ34" s="33" t="s">
        <v>5201</v>
      </c>
      <c r="LA34" s="24"/>
      <c r="LB34" s="29" t="s">
        <v>5200</v>
      </c>
      <c r="LC34" s="32"/>
      <c r="LD34" s="26"/>
      <c r="LE34" s="31"/>
      <c r="LF34" s="31"/>
      <c r="LG34" s="7" t="s">
        <v>5152</v>
      </c>
      <c r="LH34" s="33" t="s">
        <v>5201</v>
      </c>
      <c r="LI34" s="24"/>
      <c r="LJ34" s="29" t="s">
        <v>5200</v>
      </c>
      <c r="LK34" s="32"/>
      <c r="LL34" s="26"/>
      <c r="LM34" s="31"/>
      <c r="LN34" s="31"/>
      <c r="LO34" s="7" t="s">
        <v>5152</v>
      </c>
      <c r="LP34" s="33" t="s">
        <v>5201</v>
      </c>
      <c r="LQ34" s="24"/>
      <c r="LR34" s="29" t="s">
        <v>5200</v>
      </c>
      <c r="LS34" s="32"/>
      <c r="LT34" s="26"/>
      <c r="LU34" s="31"/>
      <c r="LV34" s="31"/>
      <c r="LW34" s="7" t="s">
        <v>5152</v>
      </c>
      <c r="LX34" s="33" t="s">
        <v>5201</v>
      </c>
      <c r="LY34" s="24"/>
      <c r="LZ34" s="29" t="s">
        <v>5200</v>
      </c>
      <c r="MA34" s="32"/>
      <c r="MB34" s="26"/>
      <c r="MC34" s="31"/>
      <c r="MD34" s="31"/>
      <c r="ME34" s="7" t="s">
        <v>5152</v>
      </c>
      <c r="MF34" s="33" t="s">
        <v>5201</v>
      </c>
      <c r="MG34" s="24"/>
      <c r="MH34" s="29" t="s">
        <v>5200</v>
      </c>
      <c r="MI34" s="32"/>
      <c r="MJ34" s="26"/>
      <c r="MK34" s="31"/>
      <c r="ML34" s="31"/>
      <c r="MM34" s="7" t="s">
        <v>5152</v>
      </c>
      <c r="MN34" s="33" t="s">
        <v>5201</v>
      </c>
      <c r="MO34" s="24"/>
      <c r="MP34" s="29" t="s">
        <v>5200</v>
      </c>
      <c r="MQ34" s="32"/>
      <c r="MR34" s="26"/>
      <c r="MS34" s="31"/>
      <c r="MT34" s="31"/>
      <c r="MU34" s="7" t="s">
        <v>5152</v>
      </c>
      <c r="MV34" s="33" t="s">
        <v>5201</v>
      </c>
      <c r="MW34" s="24"/>
      <c r="MX34" s="29" t="s">
        <v>5200</v>
      </c>
      <c r="MY34" s="32"/>
      <c r="MZ34" s="26"/>
      <c r="NA34" s="31"/>
      <c r="NB34" s="31"/>
      <c r="NC34" s="7" t="s">
        <v>5152</v>
      </c>
      <c r="ND34" s="33" t="s">
        <v>5201</v>
      </c>
      <c r="NE34" s="24"/>
      <c r="NF34" s="29" t="s">
        <v>5200</v>
      </c>
      <c r="NG34" s="32"/>
      <c r="NH34" s="26"/>
      <c r="NI34" s="31"/>
      <c r="NJ34" s="31"/>
      <c r="NK34" s="7" t="s">
        <v>5152</v>
      </c>
      <c r="NL34" s="33" t="s">
        <v>5201</v>
      </c>
      <c r="NM34" s="24"/>
      <c r="NN34" s="29" t="s">
        <v>5200</v>
      </c>
      <c r="NO34" s="32"/>
      <c r="NP34" s="26"/>
      <c r="NQ34" s="31"/>
      <c r="NR34" s="31"/>
      <c r="NS34" s="7" t="s">
        <v>5152</v>
      </c>
      <c r="NT34" s="33" t="s">
        <v>5201</v>
      </c>
      <c r="NU34" s="24"/>
      <c r="NV34" s="29" t="s">
        <v>5200</v>
      </c>
      <c r="NW34" s="32"/>
      <c r="NX34" s="26"/>
      <c r="NY34" s="31"/>
      <c r="NZ34" s="31"/>
      <c r="OA34" s="7" t="s">
        <v>5152</v>
      </c>
      <c r="OB34" s="33" t="s">
        <v>5201</v>
      </c>
      <c r="OC34" s="24"/>
      <c r="OD34" s="29" t="s">
        <v>5200</v>
      </c>
      <c r="OE34" s="32"/>
      <c r="OF34" s="26"/>
      <c r="OG34" s="31"/>
      <c r="OH34" s="31"/>
      <c r="OI34" s="7" t="s">
        <v>5152</v>
      </c>
      <c r="OJ34" s="33" t="s">
        <v>5201</v>
      </c>
      <c r="OK34" s="24"/>
      <c r="OL34" s="29" t="s">
        <v>5200</v>
      </c>
      <c r="OM34" s="32"/>
      <c r="ON34" s="26"/>
      <c r="OO34" s="31"/>
      <c r="OP34" s="31"/>
      <c r="OQ34" s="7" t="s">
        <v>5152</v>
      </c>
      <c r="OR34" s="33" t="s">
        <v>5201</v>
      </c>
      <c r="OS34" s="24"/>
      <c r="OT34" s="29" t="s">
        <v>5200</v>
      </c>
      <c r="OU34" s="32"/>
      <c r="OV34" s="26"/>
      <c r="OW34" s="31"/>
      <c r="OX34" s="31"/>
      <c r="OY34" s="7" t="s">
        <v>5152</v>
      </c>
      <c r="OZ34" s="33" t="s">
        <v>5201</v>
      </c>
      <c r="PA34" s="24"/>
      <c r="PB34" s="29" t="s">
        <v>5200</v>
      </c>
      <c r="PC34" s="32"/>
      <c r="PD34" s="26"/>
      <c r="PE34" s="31"/>
      <c r="PF34" s="31"/>
      <c r="PG34" s="7" t="s">
        <v>5152</v>
      </c>
      <c r="PH34" s="33" t="s">
        <v>5201</v>
      </c>
      <c r="PI34" s="24"/>
      <c r="PJ34" s="29" t="s">
        <v>5200</v>
      </c>
      <c r="PK34" s="32"/>
      <c r="PL34" s="26"/>
      <c r="PM34" s="31"/>
      <c r="PN34" s="31"/>
      <c r="PO34" s="7" t="s">
        <v>5152</v>
      </c>
      <c r="PP34" s="33" t="s">
        <v>5201</v>
      </c>
      <c r="PQ34" s="24"/>
      <c r="PR34" s="29" t="s">
        <v>5200</v>
      </c>
      <c r="PS34" s="32"/>
      <c r="PT34" s="26"/>
      <c r="PU34" s="31"/>
      <c r="PV34" s="31"/>
      <c r="PW34" s="7" t="s">
        <v>5152</v>
      </c>
      <c r="PX34" s="33" t="s">
        <v>5201</v>
      </c>
      <c r="PY34" s="24"/>
      <c r="PZ34" s="29" t="s">
        <v>5200</v>
      </c>
      <c r="QA34" s="32"/>
      <c r="QB34" s="26"/>
      <c r="QC34" s="31"/>
      <c r="QD34" s="31"/>
      <c r="QE34" s="7" t="s">
        <v>5152</v>
      </c>
      <c r="QF34" s="33" t="s">
        <v>5201</v>
      </c>
      <c r="QG34" s="24"/>
      <c r="QH34" s="29" t="s">
        <v>5200</v>
      </c>
      <c r="QI34" s="32"/>
      <c r="QJ34" s="26"/>
      <c r="QK34" s="31"/>
      <c r="QL34" s="31"/>
      <c r="QM34" s="7" t="s">
        <v>5152</v>
      </c>
      <c r="QN34" s="33" t="s">
        <v>5201</v>
      </c>
      <c r="QO34" s="24"/>
      <c r="QP34" s="29" t="s">
        <v>5200</v>
      </c>
      <c r="QQ34" s="32"/>
      <c r="QR34" s="26"/>
      <c r="QS34" s="31"/>
      <c r="QT34" s="31"/>
      <c r="QU34" s="7" t="s">
        <v>5152</v>
      </c>
      <c r="QV34" s="33" t="s">
        <v>5201</v>
      </c>
      <c r="QW34" s="24"/>
      <c r="QX34" s="29" t="s">
        <v>5200</v>
      </c>
      <c r="QY34" s="32"/>
      <c r="QZ34" s="26"/>
      <c r="RA34" s="31"/>
      <c r="RB34" s="31"/>
      <c r="RC34" s="7" t="s">
        <v>5152</v>
      </c>
      <c r="RD34" s="33" t="s">
        <v>5201</v>
      </c>
      <c r="RE34" s="24"/>
      <c r="RF34" s="29" t="s">
        <v>5200</v>
      </c>
      <c r="RG34" s="32"/>
      <c r="RH34" s="26"/>
      <c r="RI34" s="31"/>
      <c r="RJ34" s="31"/>
      <c r="RK34" s="7" t="s">
        <v>5152</v>
      </c>
      <c r="RL34" s="33" t="s">
        <v>5201</v>
      </c>
      <c r="RM34" s="24"/>
      <c r="RN34" s="29" t="s">
        <v>5200</v>
      </c>
      <c r="RO34" s="32"/>
      <c r="RP34" s="26"/>
      <c r="RQ34" s="31"/>
      <c r="RR34" s="31"/>
      <c r="RS34" s="7" t="s">
        <v>5152</v>
      </c>
      <c r="RT34" s="33" t="s">
        <v>5201</v>
      </c>
      <c r="RU34" s="24"/>
      <c r="RV34" s="29" t="s">
        <v>5200</v>
      </c>
      <c r="RW34" s="32"/>
      <c r="RX34" s="26"/>
      <c r="RY34" s="31"/>
      <c r="RZ34" s="31"/>
      <c r="SA34" s="7" t="s">
        <v>5152</v>
      </c>
      <c r="SB34" s="33" t="s">
        <v>5201</v>
      </c>
      <c r="SC34" s="24"/>
      <c r="SD34" s="29" t="s">
        <v>5200</v>
      </c>
      <c r="SE34" s="32"/>
      <c r="SF34" s="26"/>
      <c r="SG34" s="31"/>
      <c r="SH34" s="31"/>
      <c r="SI34" s="7" t="s">
        <v>5152</v>
      </c>
      <c r="SJ34" s="33" t="s">
        <v>5201</v>
      </c>
      <c r="SK34" s="24"/>
      <c r="SL34" s="29" t="s">
        <v>5200</v>
      </c>
      <c r="SM34" s="32"/>
      <c r="SN34" s="26"/>
      <c r="SO34" s="31"/>
      <c r="SP34" s="31"/>
      <c r="SQ34" s="7" t="s">
        <v>5152</v>
      </c>
      <c r="SR34" s="33" t="s">
        <v>5201</v>
      </c>
      <c r="SS34" s="24"/>
      <c r="ST34" s="29" t="s">
        <v>5200</v>
      </c>
      <c r="SU34" s="32"/>
      <c r="SV34" s="26"/>
      <c r="SW34" s="31"/>
      <c r="SX34" s="31"/>
      <c r="SY34" s="7" t="s">
        <v>5152</v>
      </c>
      <c r="SZ34" s="33" t="s">
        <v>5201</v>
      </c>
      <c r="TA34" s="24"/>
      <c r="TB34" s="29" t="s">
        <v>5200</v>
      </c>
      <c r="TC34" s="32"/>
      <c r="TD34" s="26"/>
      <c r="TE34" s="31"/>
      <c r="TF34" s="31"/>
      <c r="TG34" s="7" t="s">
        <v>5152</v>
      </c>
      <c r="TH34" s="33" t="s">
        <v>5201</v>
      </c>
      <c r="TI34" s="24"/>
      <c r="TJ34" s="29" t="s">
        <v>5200</v>
      </c>
      <c r="TK34" s="32"/>
      <c r="TL34" s="26"/>
      <c r="TM34" s="31"/>
      <c r="TN34" s="31"/>
      <c r="TO34" s="7" t="s">
        <v>5152</v>
      </c>
      <c r="TP34" s="33" t="s">
        <v>5201</v>
      </c>
      <c r="TQ34" s="24"/>
      <c r="TR34" s="29" t="s">
        <v>5200</v>
      </c>
      <c r="TS34" s="32"/>
      <c r="TT34" s="26"/>
      <c r="TU34" s="31"/>
      <c r="TV34" s="31"/>
      <c r="TW34" s="7" t="s">
        <v>5152</v>
      </c>
      <c r="TX34" s="33" t="s">
        <v>5201</v>
      </c>
      <c r="TY34" s="24"/>
      <c r="TZ34" s="29" t="s">
        <v>5200</v>
      </c>
      <c r="UA34" s="32"/>
      <c r="UB34" s="26"/>
      <c r="UC34" s="31"/>
      <c r="UD34" s="31"/>
      <c r="UE34" s="7" t="s">
        <v>5152</v>
      </c>
      <c r="UF34" s="33" t="s">
        <v>5201</v>
      </c>
      <c r="UG34" s="24"/>
      <c r="UH34" s="29" t="s">
        <v>5200</v>
      </c>
      <c r="UI34" s="32"/>
      <c r="UJ34" s="26"/>
      <c r="UK34" s="31"/>
      <c r="UL34" s="31"/>
      <c r="UM34" s="7" t="s">
        <v>5152</v>
      </c>
      <c r="UN34" s="33" t="s">
        <v>5201</v>
      </c>
      <c r="UO34" s="24"/>
      <c r="UP34" s="29" t="s">
        <v>5200</v>
      </c>
      <c r="UQ34" s="32"/>
      <c r="UR34" s="26"/>
      <c r="US34" s="31"/>
      <c r="UT34" s="31"/>
      <c r="UU34" s="7" t="s">
        <v>5152</v>
      </c>
      <c r="UV34" s="33" t="s">
        <v>5201</v>
      </c>
      <c r="UW34" s="24"/>
      <c r="UX34" s="29" t="s">
        <v>5200</v>
      </c>
      <c r="UY34" s="32"/>
      <c r="UZ34" s="26"/>
      <c r="VA34" s="31"/>
      <c r="VB34" s="31"/>
      <c r="VC34" s="7" t="s">
        <v>5152</v>
      </c>
      <c r="VD34" s="33" t="s">
        <v>5201</v>
      </c>
      <c r="VE34" s="24"/>
      <c r="VF34" s="29" t="s">
        <v>5200</v>
      </c>
      <c r="VG34" s="32"/>
      <c r="VH34" s="26"/>
      <c r="VI34" s="31"/>
      <c r="VJ34" s="31"/>
      <c r="VK34" s="7" t="s">
        <v>5152</v>
      </c>
      <c r="VL34" s="33" t="s">
        <v>5201</v>
      </c>
      <c r="VM34" s="24"/>
      <c r="VN34" s="29" t="s">
        <v>5200</v>
      </c>
      <c r="VO34" s="32"/>
      <c r="VP34" s="26"/>
      <c r="VQ34" s="31"/>
      <c r="VR34" s="31"/>
      <c r="VS34" s="7" t="s">
        <v>5152</v>
      </c>
      <c r="VT34" s="33" t="s">
        <v>5201</v>
      </c>
      <c r="VU34" s="24"/>
      <c r="VV34" s="29" t="s">
        <v>5200</v>
      </c>
      <c r="VW34" s="32"/>
      <c r="VX34" s="26"/>
      <c r="VY34" s="31"/>
      <c r="VZ34" s="31"/>
      <c r="WA34" s="7" t="s">
        <v>5152</v>
      </c>
      <c r="WB34" s="33" t="s">
        <v>5201</v>
      </c>
      <c r="WC34" s="24"/>
      <c r="WD34" s="29" t="s">
        <v>5200</v>
      </c>
      <c r="WE34" s="32"/>
      <c r="WF34" s="26"/>
      <c r="WG34" s="31"/>
      <c r="WH34" s="31"/>
      <c r="WI34" s="7" t="s">
        <v>5152</v>
      </c>
      <c r="WJ34" s="33" t="s">
        <v>5201</v>
      </c>
      <c r="WK34" s="24"/>
      <c r="WL34" s="29" t="s">
        <v>5200</v>
      </c>
      <c r="WM34" s="32"/>
      <c r="WN34" s="26"/>
      <c r="WO34" s="31"/>
      <c r="WP34" s="31"/>
      <c r="WQ34" s="7" t="s">
        <v>5152</v>
      </c>
      <c r="WR34" s="33" t="s">
        <v>5201</v>
      </c>
      <c r="WS34" s="24"/>
      <c r="WT34" s="29" t="s">
        <v>5200</v>
      </c>
      <c r="WU34" s="32"/>
      <c r="WV34" s="26"/>
      <c r="WW34" s="31"/>
      <c r="WX34" s="31"/>
      <c r="WY34" s="7" t="s">
        <v>5152</v>
      </c>
      <c r="WZ34" s="33" t="s">
        <v>5201</v>
      </c>
      <c r="XA34" s="24"/>
      <c r="XB34" s="29" t="s">
        <v>5200</v>
      </c>
      <c r="XC34" s="32"/>
      <c r="XD34" s="26"/>
      <c r="XE34" s="31"/>
      <c r="XF34" s="31"/>
      <c r="XG34" s="7" t="s">
        <v>5152</v>
      </c>
      <c r="XH34" s="33" t="s">
        <v>5201</v>
      </c>
      <c r="XI34" s="24"/>
      <c r="XJ34" s="29" t="s">
        <v>5200</v>
      </c>
      <c r="XK34" s="32"/>
      <c r="XL34" s="26"/>
      <c r="XM34" s="31"/>
      <c r="XN34" s="31"/>
      <c r="XO34" s="7" t="s">
        <v>5152</v>
      </c>
      <c r="XP34" s="33" t="s">
        <v>5201</v>
      </c>
      <c r="XQ34" s="24"/>
      <c r="XR34" s="29" t="s">
        <v>5200</v>
      </c>
      <c r="XS34" s="32"/>
      <c r="XT34" s="26"/>
      <c r="XU34" s="31"/>
      <c r="XV34" s="31"/>
      <c r="XW34" s="7" t="s">
        <v>5152</v>
      </c>
      <c r="XX34" s="33" t="s">
        <v>5201</v>
      </c>
      <c r="XY34" s="24"/>
      <c r="XZ34" s="29" t="s">
        <v>5200</v>
      </c>
      <c r="YA34" s="32"/>
      <c r="YB34" s="26"/>
      <c r="YC34" s="31"/>
      <c r="YD34" s="31"/>
      <c r="YE34" s="7" t="s">
        <v>5152</v>
      </c>
      <c r="YF34" s="33" t="s">
        <v>5201</v>
      </c>
      <c r="YG34" s="24"/>
      <c r="YH34" s="29" t="s">
        <v>5200</v>
      </c>
      <c r="YI34" s="32"/>
      <c r="YJ34" s="26"/>
      <c r="YK34" s="31"/>
      <c r="YL34" s="31"/>
      <c r="YM34" s="7" t="s">
        <v>5152</v>
      </c>
      <c r="YN34" s="33" t="s">
        <v>5201</v>
      </c>
      <c r="YO34" s="24"/>
      <c r="YP34" s="29" t="s">
        <v>5200</v>
      </c>
      <c r="YQ34" s="32"/>
      <c r="YR34" s="26"/>
      <c r="YS34" s="31"/>
      <c r="YT34" s="31"/>
      <c r="YU34" s="7" t="s">
        <v>5152</v>
      </c>
      <c r="YV34" s="33" t="s">
        <v>5201</v>
      </c>
      <c r="YW34" s="24"/>
      <c r="YX34" s="29" t="s">
        <v>5200</v>
      </c>
      <c r="YY34" s="32"/>
      <c r="YZ34" s="26"/>
      <c r="ZA34" s="31"/>
      <c r="ZB34" s="31"/>
      <c r="ZC34" s="7" t="s">
        <v>5152</v>
      </c>
      <c r="ZD34" s="33" t="s">
        <v>5201</v>
      </c>
      <c r="ZE34" s="24"/>
      <c r="ZF34" s="29" t="s">
        <v>5200</v>
      </c>
      <c r="ZG34" s="32"/>
      <c r="ZH34" s="26"/>
      <c r="ZI34" s="31"/>
      <c r="ZJ34" s="31"/>
      <c r="ZK34" s="7" t="s">
        <v>5152</v>
      </c>
      <c r="ZL34" s="33" t="s">
        <v>5201</v>
      </c>
      <c r="ZM34" s="24"/>
      <c r="ZN34" s="29" t="s">
        <v>5200</v>
      </c>
      <c r="ZO34" s="32"/>
      <c r="ZP34" s="26"/>
      <c r="ZQ34" s="31"/>
      <c r="ZR34" s="31"/>
      <c r="ZS34" s="7" t="s">
        <v>5152</v>
      </c>
      <c r="ZT34" s="33" t="s">
        <v>5201</v>
      </c>
      <c r="ZU34" s="24"/>
      <c r="ZV34" s="29" t="s">
        <v>5200</v>
      </c>
      <c r="ZW34" s="32"/>
      <c r="ZX34" s="26"/>
      <c r="ZY34" s="31"/>
      <c r="ZZ34" s="31"/>
      <c r="AAA34" s="7" t="s">
        <v>5152</v>
      </c>
      <c r="AAB34" s="33" t="s">
        <v>5201</v>
      </c>
      <c r="AAC34" s="24"/>
      <c r="AAD34" s="29" t="s">
        <v>5200</v>
      </c>
      <c r="AAE34" s="32"/>
      <c r="AAF34" s="26"/>
      <c r="AAG34" s="31"/>
      <c r="AAH34" s="31"/>
      <c r="AAI34" s="7" t="s">
        <v>5152</v>
      </c>
      <c r="AAJ34" s="33" t="s">
        <v>5201</v>
      </c>
      <c r="AAK34" s="24"/>
      <c r="AAL34" s="29" t="s">
        <v>5200</v>
      </c>
      <c r="AAM34" s="32"/>
      <c r="AAN34" s="26"/>
      <c r="AAO34" s="31"/>
      <c r="AAP34" s="31"/>
      <c r="AAQ34" s="7" t="s">
        <v>5152</v>
      </c>
      <c r="AAR34" s="33" t="s">
        <v>5201</v>
      </c>
      <c r="AAS34" s="24"/>
      <c r="AAT34" s="29" t="s">
        <v>5200</v>
      </c>
      <c r="AAU34" s="32"/>
      <c r="AAV34" s="26"/>
      <c r="AAW34" s="31"/>
      <c r="AAX34" s="31"/>
      <c r="AAY34" s="7" t="s">
        <v>5152</v>
      </c>
      <c r="AAZ34" s="33" t="s">
        <v>5201</v>
      </c>
      <c r="ABA34" s="24"/>
      <c r="ABB34" s="29" t="s">
        <v>5200</v>
      </c>
      <c r="ABC34" s="32"/>
      <c r="ABD34" s="26"/>
      <c r="ABE34" s="31"/>
      <c r="ABF34" s="31"/>
      <c r="ABG34" s="7" t="s">
        <v>5152</v>
      </c>
      <c r="ABH34" s="33" t="s">
        <v>5201</v>
      </c>
      <c r="ABI34" s="24"/>
      <c r="ABJ34" s="29" t="s">
        <v>5200</v>
      </c>
      <c r="ABK34" s="32"/>
      <c r="ABL34" s="26"/>
      <c r="ABM34" s="31"/>
      <c r="ABN34" s="31"/>
      <c r="ABO34" s="7" t="s">
        <v>5152</v>
      </c>
      <c r="ABP34" s="33" t="s">
        <v>5201</v>
      </c>
      <c r="ABQ34" s="24"/>
      <c r="ABR34" s="29" t="s">
        <v>5200</v>
      </c>
      <c r="ABS34" s="32"/>
      <c r="ABT34" s="26"/>
      <c r="ABU34" s="31"/>
      <c r="ABV34" s="31"/>
      <c r="ABW34" s="7" t="s">
        <v>5152</v>
      </c>
      <c r="ABX34" s="33" t="s">
        <v>5201</v>
      </c>
      <c r="ABY34" s="24"/>
      <c r="ABZ34" s="29" t="s">
        <v>5200</v>
      </c>
      <c r="ACA34" s="32"/>
      <c r="ACB34" s="26"/>
      <c r="ACC34" s="31"/>
      <c r="ACD34" s="31"/>
      <c r="ACE34" s="7" t="s">
        <v>5152</v>
      </c>
      <c r="ACF34" s="33" t="s">
        <v>5201</v>
      </c>
      <c r="ACG34" s="24"/>
      <c r="ACH34" s="29" t="s">
        <v>5200</v>
      </c>
      <c r="ACI34" s="32"/>
      <c r="ACJ34" s="26"/>
      <c r="ACK34" s="31"/>
      <c r="ACL34" s="31"/>
      <c r="ACM34" s="7" t="s">
        <v>5152</v>
      </c>
      <c r="ACN34" s="33" t="s">
        <v>5201</v>
      </c>
      <c r="ACO34" s="24"/>
      <c r="ACP34" s="29" t="s">
        <v>5200</v>
      </c>
      <c r="ACQ34" s="32"/>
      <c r="ACR34" s="26"/>
      <c r="ACS34" s="31"/>
      <c r="ACT34" s="31"/>
      <c r="ACU34" s="7" t="s">
        <v>5152</v>
      </c>
      <c r="ACV34" s="33" t="s">
        <v>5201</v>
      </c>
      <c r="ACW34" s="24"/>
      <c r="ACX34" s="29" t="s">
        <v>5200</v>
      </c>
      <c r="ACY34" s="32"/>
      <c r="ACZ34" s="26"/>
      <c r="ADA34" s="31"/>
      <c r="ADB34" s="31"/>
      <c r="ADC34" s="7" t="s">
        <v>5152</v>
      </c>
      <c r="ADD34" s="33" t="s">
        <v>5201</v>
      </c>
      <c r="ADE34" s="24"/>
      <c r="ADF34" s="29" t="s">
        <v>5200</v>
      </c>
      <c r="ADG34" s="32"/>
      <c r="ADH34" s="26"/>
      <c r="ADI34" s="31"/>
      <c r="ADJ34" s="31"/>
      <c r="ADK34" s="7" t="s">
        <v>5152</v>
      </c>
      <c r="ADL34" s="33" t="s">
        <v>5201</v>
      </c>
      <c r="ADM34" s="24"/>
      <c r="ADN34" s="29" t="s">
        <v>5200</v>
      </c>
      <c r="ADO34" s="32"/>
      <c r="ADP34" s="26"/>
      <c r="ADQ34" s="31"/>
      <c r="ADR34" s="31"/>
      <c r="ADS34" s="7" t="s">
        <v>5152</v>
      </c>
      <c r="ADT34" s="33" t="s">
        <v>5201</v>
      </c>
      <c r="ADU34" s="24"/>
      <c r="ADV34" s="29" t="s">
        <v>5200</v>
      </c>
      <c r="ADW34" s="32"/>
      <c r="ADX34" s="26"/>
      <c r="ADY34" s="31"/>
      <c r="ADZ34" s="31"/>
      <c r="AEA34" s="7" t="s">
        <v>5152</v>
      </c>
      <c r="AEB34" s="33" t="s">
        <v>5201</v>
      </c>
      <c r="AEC34" s="24"/>
      <c r="AED34" s="29" t="s">
        <v>5200</v>
      </c>
      <c r="AEE34" s="32"/>
      <c r="AEF34" s="26"/>
      <c r="AEG34" s="31"/>
      <c r="AEH34" s="31"/>
      <c r="AEI34" s="7" t="s">
        <v>5152</v>
      </c>
      <c r="AEJ34" s="33" t="s">
        <v>5201</v>
      </c>
      <c r="AEK34" s="24"/>
      <c r="AEL34" s="29" t="s">
        <v>5200</v>
      </c>
      <c r="AEM34" s="32"/>
      <c r="AEN34" s="26"/>
      <c r="AEO34" s="31"/>
      <c r="AEP34" s="31"/>
      <c r="AEQ34" s="7" t="s">
        <v>5152</v>
      </c>
      <c r="AER34" s="33" t="s">
        <v>5201</v>
      </c>
      <c r="AES34" s="24"/>
      <c r="AET34" s="29" t="s">
        <v>5200</v>
      </c>
      <c r="AEU34" s="32"/>
      <c r="AEV34" s="26"/>
      <c r="AEW34" s="31"/>
      <c r="AEX34" s="31"/>
      <c r="AEY34" s="7" t="s">
        <v>5152</v>
      </c>
      <c r="AEZ34" s="33" t="s">
        <v>5201</v>
      </c>
      <c r="AFA34" s="24"/>
      <c r="AFB34" s="29" t="s">
        <v>5200</v>
      </c>
      <c r="AFC34" s="32"/>
      <c r="AFD34" s="26"/>
      <c r="AFE34" s="31"/>
      <c r="AFF34" s="31"/>
      <c r="AFG34" s="7" t="s">
        <v>5152</v>
      </c>
      <c r="AFH34" s="33" t="s">
        <v>5201</v>
      </c>
      <c r="AFI34" s="24"/>
      <c r="AFJ34" s="29" t="s">
        <v>5200</v>
      </c>
      <c r="AFK34" s="32"/>
      <c r="AFL34" s="26"/>
      <c r="AFM34" s="31"/>
      <c r="AFN34" s="31"/>
      <c r="AFO34" s="7" t="s">
        <v>5152</v>
      </c>
      <c r="AFP34" s="33" t="s">
        <v>5201</v>
      </c>
      <c r="AFQ34" s="24"/>
      <c r="AFR34" s="29" t="s">
        <v>5200</v>
      </c>
      <c r="AFS34" s="32"/>
      <c r="AFT34" s="26"/>
      <c r="AFU34" s="31"/>
      <c r="AFV34" s="31"/>
      <c r="AFW34" s="7" t="s">
        <v>5152</v>
      </c>
      <c r="AFX34" s="33" t="s">
        <v>5201</v>
      </c>
      <c r="AFY34" s="24"/>
      <c r="AFZ34" s="29" t="s">
        <v>5200</v>
      </c>
      <c r="AGA34" s="32"/>
      <c r="AGB34" s="26"/>
      <c r="AGC34" s="31"/>
      <c r="AGD34" s="31"/>
      <c r="AGE34" s="7" t="s">
        <v>5152</v>
      </c>
      <c r="AGF34" s="33" t="s">
        <v>5201</v>
      </c>
      <c r="AGG34" s="24"/>
      <c r="AGH34" s="29" t="s">
        <v>5200</v>
      </c>
      <c r="AGI34" s="32"/>
      <c r="AGJ34" s="26"/>
      <c r="AGK34" s="31"/>
      <c r="AGL34" s="31"/>
      <c r="AGM34" s="7" t="s">
        <v>5152</v>
      </c>
      <c r="AGN34" s="33" t="s">
        <v>5201</v>
      </c>
      <c r="AGO34" s="24"/>
      <c r="AGP34" s="29" t="s">
        <v>5200</v>
      </c>
      <c r="AGQ34" s="32"/>
      <c r="AGR34" s="26"/>
      <c r="AGS34" s="31"/>
      <c r="AGT34" s="31"/>
      <c r="AGU34" s="7" t="s">
        <v>5152</v>
      </c>
      <c r="AGV34" s="33" t="s">
        <v>5201</v>
      </c>
      <c r="AGW34" s="24"/>
      <c r="AGX34" s="29" t="s">
        <v>5200</v>
      </c>
      <c r="AGY34" s="32"/>
      <c r="AGZ34" s="26"/>
      <c r="AHA34" s="31"/>
      <c r="AHB34" s="31"/>
      <c r="AHC34" s="7" t="s">
        <v>5152</v>
      </c>
      <c r="AHD34" s="33" t="s">
        <v>5201</v>
      </c>
      <c r="AHE34" s="24"/>
      <c r="AHF34" s="29" t="s">
        <v>5200</v>
      </c>
      <c r="AHG34" s="32"/>
      <c r="AHH34" s="26"/>
      <c r="AHI34" s="31"/>
      <c r="AHJ34" s="31"/>
      <c r="AHK34" s="7" t="s">
        <v>5152</v>
      </c>
      <c r="AHL34" s="33" t="s">
        <v>5201</v>
      </c>
      <c r="AHM34" s="24"/>
      <c r="AHN34" s="29" t="s">
        <v>5200</v>
      </c>
      <c r="AHO34" s="32"/>
      <c r="AHP34" s="26"/>
      <c r="AHQ34" s="31"/>
      <c r="AHR34" s="31"/>
      <c r="AHS34" s="7" t="s">
        <v>5152</v>
      </c>
      <c r="AHT34" s="33" t="s">
        <v>5201</v>
      </c>
      <c r="AHU34" s="24"/>
      <c r="AHV34" s="29" t="s">
        <v>5200</v>
      </c>
      <c r="AHW34" s="32"/>
      <c r="AHX34" s="26"/>
      <c r="AHY34" s="31"/>
      <c r="AHZ34" s="31"/>
      <c r="AIA34" s="7" t="s">
        <v>5152</v>
      </c>
      <c r="AIB34" s="33" t="s">
        <v>5201</v>
      </c>
      <c r="AIC34" s="24"/>
      <c r="AID34" s="29" t="s">
        <v>5200</v>
      </c>
      <c r="AIE34" s="32"/>
      <c r="AIF34" s="26"/>
      <c r="AIG34" s="31"/>
      <c r="AIH34" s="31"/>
      <c r="AII34" s="7" t="s">
        <v>5152</v>
      </c>
      <c r="AIJ34" s="33" t="s">
        <v>5201</v>
      </c>
      <c r="AIK34" s="24"/>
      <c r="AIL34" s="29" t="s">
        <v>5200</v>
      </c>
      <c r="AIM34" s="32"/>
      <c r="AIN34" s="26"/>
      <c r="AIO34" s="31"/>
      <c r="AIP34" s="31"/>
      <c r="AIQ34" s="7" t="s">
        <v>5152</v>
      </c>
      <c r="AIR34" s="33" t="s">
        <v>5201</v>
      </c>
      <c r="AIS34" s="24"/>
      <c r="AIT34" s="29" t="s">
        <v>5200</v>
      </c>
      <c r="AIU34" s="32"/>
      <c r="AIV34" s="26"/>
      <c r="AIW34" s="31"/>
      <c r="AIX34" s="31"/>
      <c r="AIY34" s="7" t="s">
        <v>5152</v>
      </c>
      <c r="AIZ34" s="33" t="s">
        <v>5201</v>
      </c>
      <c r="AJA34" s="24"/>
      <c r="AJB34" s="29" t="s">
        <v>5200</v>
      </c>
      <c r="AJC34" s="32"/>
      <c r="AJD34" s="26"/>
      <c r="AJE34" s="31"/>
      <c r="AJF34" s="31"/>
      <c r="AJG34" s="7" t="s">
        <v>5152</v>
      </c>
      <c r="AJH34" s="33" t="s">
        <v>5201</v>
      </c>
      <c r="AJI34" s="24"/>
      <c r="AJJ34" s="29" t="s">
        <v>5200</v>
      </c>
      <c r="AJK34" s="32"/>
      <c r="AJL34" s="26"/>
      <c r="AJM34" s="31"/>
      <c r="AJN34" s="31"/>
      <c r="AJO34" s="7" t="s">
        <v>5152</v>
      </c>
      <c r="AJP34" s="33" t="s">
        <v>5201</v>
      </c>
      <c r="AJQ34" s="24"/>
      <c r="AJR34" s="29" t="s">
        <v>5200</v>
      </c>
      <c r="AJS34" s="32"/>
      <c r="AJT34" s="26"/>
      <c r="AJU34" s="31"/>
      <c r="AJV34" s="31"/>
      <c r="AJW34" s="7" t="s">
        <v>5152</v>
      </c>
      <c r="AJX34" s="33" t="s">
        <v>5201</v>
      </c>
      <c r="AJY34" s="24"/>
      <c r="AJZ34" s="29" t="s">
        <v>5200</v>
      </c>
      <c r="AKA34" s="32"/>
      <c r="AKB34" s="26"/>
      <c r="AKC34" s="31"/>
      <c r="AKD34" s="31"/>
      <c r="AKE34" s="7" t="s">
        <v>5152</v>
      </c>
      <c r="AKF34" s="33" t="s">
        <v>5201</v>
      </c>
      <c r="AKG34" s="24"/>
      <c r="AKH34" s="29" t="s">
        <v>5200</v>
      </c>
      <c r="AKI34" s="32"/>
      <c r="AKJ34" s="26"/>
      <c r="AKK34" s="31"/>
      <c r="AKL34" s="31"/>
      <c r="AKM34" s="7" t="s">
        <v>5152</v>
      </c>
      <c r="AKN34" s="33" t="s">
        <v>5201</v>
      </c>
      <c r="AKO34" s="24"/>
      <c r="AKP34" s="29" t="s">
        <v>5200</v>
      </c>
      <c r="AKQ34" s="32"/>
      <c r="AKR34" s="26"/>
      <c r="AKS34" s="31"/>
      <c r="AKT34" s="31"/>
      <c r="AKU34" s="7" t="s">
        <v>5152</v>
      </c>
      <c r="AKV34" s="33" t="s">
        <v>5201</v>
      </c>
      <c r="AKW34" s="24"/>
      <c r="AKX34" s="29" t="s">
        <v>5200</v>
      </c>
      <c r="AKY34" s="32"/>
      <c r="AKZ34" s="26"/>
      <c r="ALA34" s="31"/>
      <c r="ALB34" s="31"/>
      <c r="ALC34" s="7" t="s">
        <v>5152</v>
      </c>
      <c r="ALD34" s="33" t="s">
        <v>5201</v>
      </c>
      <c r="ALE34" s="24"/>
      <c r="ALF34" s="29" t="s">
        <v>5200</v>
      </c>
      <c r="ALG34" s="32"/>
      <c r="ALH34" s="26"/>
      <c r="ALI34" s="31"/>
      <c r="ALJ34" s="31"/>
      <c r="ALK34" s="7" t="s">
        <v>5152</v>
      </c>
      <c r="ALL34" s="33" t="s">
        <v>5201</v>
      </c>
      <c r="ALM34" s="24"/>
      <c r="ALN34" s="29" t="s">
        <v>5200</v>
      </c>
      <c r="ALO34" s="32"/>
      <c r="ALP34" s="26"/>
      <c r="ALQ34" s="31"/>
      <c r="ALR34" s="31"/>
      <c r="ALS34" s="7" t="s">
        <v>5152</v>
      </c>
      <c r="ALT34" s="33" t="s">
        <v>5201</v>
      </c>
      <c r="ALU34" s="24"/>
      <c r="ALV34" s="29" t="s">
        <v>5200</v>
      </c>
      <c r="ALW34" s="32"/>
      <c r="ALX34" s="26"/>
      <c r="ALY34" s="31"/>
      <c r="ALZ34" s="31"/>
      <c r="AMA34" s="7" t="s">
        <v>5152</v>
      </c>
      <c r="AMB34" s="33" t="s">
        <v>5201</v>
      </c>
      <c r="AMC34" s="24"/>
      <c r="AMD34" s="29" t="s">
        <v>5200</v>
      </c>
      <c r="AME34" s="32"/>
      <c r="AMF34" s="26"/>
      <c r="AMG34" s="31"/>
      <c r="AMH34" s="31"/>
      <c r="AMI34" s="7" t="s">
        <v>5152</v>
      </c>
      <c r="AMJ34" s="33" t="s">
        <v>5201</v>
      </c>
      <c r="AMK34" s="24"/>
      <c r="AML34" s="29" t="s">
        <v>5200</v>
      </c>
      <c r="AMM34" s="32"/>
      <c r="AMN34" s="26"/>
      <c r="AMO34" s="31"/>
      <c r="AMP34" s="31"/>
      <c r="AMQ34" s="7" t="s">
        <v>5152</v>
      </c>
      <c r="AMR34" s="33" t="s">
        <v>5201</v>
      </c>
      <c r="AMS34" s="24"/>
      <c r="AMT34" s="29" t="s">
        <v>5200</v>
      </c>
      <c r="AMU34" s="32"/>
      <c r="AMV34" s="26"/>
      <c r="AMW34" s="31"/>
      <c r="AMX34" s="31"/>
      <c r="AMY34" s="7" t="s">
        <v>5152</v>
      </c>
      <c r="AMZ34" s="33" t="s">
        <v>5201</v>
      </c>
      <c r="ANA34" s="24"/>
      <c r="ANB34" s="29" t="s">
        <v>5200</v>
      </c>
      <c r="ANC34" s="32"/>
      <c r="AND34" s="26"/>
      <c r="ANE34" s="31"/>
      <c r="ANF34" s="31"/>
      <c r="ANG34" s="7" t="s">
        <v>5152</v>
      </c>
      <c r="ANH34" s="33" t="s">
        <v>5201</v>
      </c>
      <c r="ANI34" s="24"/>
      <c r="ANJ34" s="29" t="s">
        <v>5200</v>
      </c>
      <c r="ANK34" s="32"/>
      <c r="ANL34" s="26"/>
      <c r="ANM34" s="31"/>
      <c r="ANN34" s="31"/>
      <c r="ANO34" s="7" t="s">
        <v>5152</v>
      </c>
      <c r="ANP34" s="33" t="s">
        <v>5201</v>
      </c>
      <c r="ANQ34" s="24"/>
      <c r="ANR34" s="29" t="s">
        <v>5200</v>
      </c>
      <c r="ANS34" s="32"/>
      <c r="ANT34" s="26"/>
      <c r="ANU34" s="31"/>
      <c r="ANV34" s="31"/>
      <c r="ANW34" s="7" t="s">
        <v>5152</v>
      </c>
      <c r="ANX34" s="33" t="s">
        <v>5201</v>
      </c>
      <c r="ANY34" s="24"/>
      <c r="ANZ34" s="29" t="s">
        <v>5200</v>
      </c>
      <c r="AOA34" s="32"/>
      <c r="AOB34" s="26"/>
      <c r="AOC34" s="31"/>
      <c r="AOD34" s="31"/>
      <c r="AOE34" s="7" t="s">
        <v>5152</v>
      </c>
      <c r="AOF34" s="33" t="s">
        <v>5201</v>
      </c>
      <c r="AOG34" s="24"/>
      <c r="AOH34" s="29" t="s">
        <v>5200</v>
      </c>
      <c r="AOI34" s="32"/>
      <c r="AOJ34" s="26"/>
      <c r="AOK34" s="31"/>
      <c r="AOL34" s="31"/>
      <c r="AOM34" s="7" t="s">
        <v>5152</v>
      </c>
      <c r="AON34" s="33" t="s">
        <v>5201</v>
      </c>
      <c r="AOO34" s="24"/>
      <c r="AOP34" s="29" t="s">
        <v>5200</v>
      </c>
      <c r="AOQ34" s="32"/>
      <c r="AOR34" s="26"/>
      <c r="AOS34" s="31"/>
      <c r="AOT34" s="31"/>
      <c r="AOU34" s="7" t="s">
        <v>5152</v>
      </c>
      <c r="AOV34" s="33" t="s">
        <v>5201</v>
      </c>
      <c r="AOW34" s="24"/>
      <c r="AOX34" s="29" t="s">
        <v>5200</v>
      </c>
      <c r="AOY34" s="32"/>
      <c r="AOZ34" s="26"/>
      <c r="APA34" s="31"/>
      <c r="APB34" s="31"/>
      <c r="APC34" s="7" t="s">
        <v>5152</v>
      </c>
      <c r="APD34" s="33" t="s">
        <v>5201</v>
      </c>
      <c r="APE34" s="24"/>
      <c r="APF34" s="29" t="s">
        <v>5200</v>
      </c>
      <c r="APG34" s="32"/>
      <c r="APH34" s="26"/>
      <c r="API34" s="31"/>
      <c r="APJ34" s="31"/>
      <c r="APK34" s="7" t="s">
        <v>5152</v>
      </c>
      <c r="APL34" s="33" t="s">
        <v>5201</v>
      </c>
      <c r="APM34" s="24"/>
      <c r="APN34" s="29" t="s">
        <v>5200</v>
      </c>
      <c r="APO34" s="32"/>
      <c r="APP34" s="26"/>
      <c r="APQ34" s="31"/>
      <c r="APR34" s="31"/>
      <c r="APS34" s="7" t="s">
        <v>5152</v>
      </c>
      <c r="APT34" s="33" t="s">
        <v>5201</v>
      </c>
      <c r="APU34" s="24"/>
      <c r="APV34" s="29" t="s">
        <v>5200</v>
      </c>
      <c r="APW34" s="32"/>
      <c r="APX34" s="26"/>
      <c r="APY34" s="31"/>
      <c r="APZ34" s="31"/>
      <c r="AQA34" s="7" t="s">
        <v>5152</v>
      </c>
      <c r="AQB34" s="33" t="s">
        <v>5201</v>
      </c>
      <c r="AQC34" s="24"/>
      <c r="AQD34" s="29" t="s">
        <v>5200</v>
      </c>
      <c r="AQE34" s="32"/>
      <c r="AQF34" s="26"/>
      <c r="AQG34" s="31"/>
      <c r="AQH34" s="31"/>
      <c r="AQI34" s="7" t="s">
        <v>5152</v>
      </c>
      <c r="AQJ34" s="33" t="s">
        <v>5201</v>
      </c>
      <c r="AQK34" s="24"/>
      <c r="AQL34" s="29" t="s">
        <v>5200</v>
      </c>
      <c r="AQM34" s="32"/>
      <c r="AQN34" s="26"/>
      <c r="AQO34" s="31"/>
      <c r="AQP34" s="31"/>
      <c r="AQQ34" s="7" t="s">
        <v>5152</v>
      </c>
      <c r="AQR34" s="33" t="s">
        <v>5201</v>
      </c>
      <c r="AQS34" s="24"/>
      <c r="AQT34" s="29" t="s">
        <v>5200</v>
      </c>
      <c r="AQU34" s="32"/>
      <c r="AQV34" s="26"/>
      <c r="AQW34" s="31"/>
      <c r="AQX34" s="31"/>
      <c r="AQY34" s="7" t="s">
        <v>5152</v>
      </c>
      <c r="AQZ34" s="33" t="s">
        <v>5201</v>
      </c>
      <c r="ARA34" s="24"/>
      <c r="ARB34" s="29" t="s">
        <v>5200</v>
      </c>
      <c r="ARC34" s="32"/>
      <c r="ARD34" s="26"/>
      <c r="ARE34" s="31"/>
      <c r="ARF34" s="31"/>
      <c r="ARG34" s="7" t="s">
        <v>5152</v>
      </c>
      <c r="ARH34" s="33" t="s">
        <v>5201</v>
      </c>
      <c r="ARI34" s="24"/>
      <c r="ARJ34" s="29" t="s">
        <v>5200</v>
      </c>
      <c r="ARK34" s="32"/>
      <c r="ARL34" s="26"/>
      <c r="ARM34" s="31"/>
      <c r="ARN34" s="31"/>
      <c r="ARO34" s="7" t="s">
        <v>5152</v>
      </c>
      <c r="ARP34" s="33" t="s">
        <v>5201</v>
      </c>
      <c r="ARQ34" s="24"/>
      <c r="ARR34" s="29" t="s">
        <v>5200</v>
      </c>
      <c r="ARS34" s="32"/>
      <c r="ART34" s="26"/>
      <c r="ARU34" s="31"/>
      <c r="ARV34" s="31"/>
      <c r="ARW34" s="7" t="s">
        <v>5152</v>
      </c>
      <c r="ARX34" s="33" t="s">
        <v>5201</v>
      </c>
      <c r="ARY34" s="24"/>
      <c r="ARZ34" s="29" t="s">
        <v>5200</v>
      </c>
      <c r="ASA34" s="32"/>
      <c r="ASB34" s="26"/>
      <c r="ASC34" s="31"/>
      <c r="ASD34" s="31"/>
      <c r="ASE34" s="7" t="s">
        <v>5152</v>
      </c>
      <c r="ASF34" s="33" t="s">
        <v>5201</v>
      </c>
      <c r="ASG34" s="24"/>
      <c r="ASH34" s="29" t="s">
        <v>5200</v>
      </c>
      <c r="ASI34" s="32"/>
      <c r="ASJ34" s="26"/>
      <c r="ASK34" s="31"/>
      <c r="ASL34" s="31"/>
      <c r="ASM34" s="7" t="s">
        <v>5152</v>
      </c>
      <c r="ASN34" s="33" t="s">
        <v>5201</v>
      </c>
      <c r="ASO34" s="24"/>
      <c r="ASP34" s="29" t="s">
        <v>5200</v>
      </c>
      <c r="ASQ34" s="32"/>
      <c r="ASR34" s="26"/>
      <c r="ASS34" s="31"/>
      <c r="AST34" s="31"/>
      <c r="ASU34" s="7" t="s">
        <v>5152</v>
      </c>
      <c r="ASV34" s="33" t="s">
        <v>5201</v>
      </c>
      <c r="ASW34" s="24"/>
      <c r="ASX34" s="29" t="s">
        <v>5200</v>
      </c>
      <c r="ASY34" s="32"/>
      <c r="ASZ34" s="26"/>
      <c r="ATA34" s="31"/>
      <c r="ATB34" s="31"/>
      <c r="ATC34" s="7" t="s">
        <v>5152</v>
      </c>
      <c r="ATD34" s="33" t="s">
        <v>5201</v>
      </c>
      <c r="ATE34" s="24"/>
      <c r="ATF34" s="29" t="s">
        <v>5200</v>
      </c>
      <c r="ATG34" s="32"/>
      <c r="ATH34" s="26"/>
      <c r="ATI34" s="31"/>
      <c r="ATJ34" s="31"/>
      <c r="ATK34" s="7" t="s">
        <v>5152</v>
      </c>
      <c r="ATL34" s="33" t="s">
        <v>5201</v>
      </c>
      <c r="ATM34" s="24"/>
      <c r="ATN34" s="29" t="s">
        <v>5200</v>
      </c>
      <c r="ATO34" s="32"/>
      <c r="ATP34" s="26"/>
      <c r="ATQ34" s="31"/>
      <c r="ATR34" s="31"/>
      <c r="ATS34" s="7" t="s">
        <v>5152</v>
      </c>
      <c r="ATT34" s="33" t="s">
        <v>5201</v>
      </c>
      <c r="ATU34" s="24"/>
      <c r="ATV34" s="29" t="s">
        <v>5200</v>
      </c>
      <c r="ATW34" s="32"/>
      <c r="ATX34" s="26"/>
      <c r="ATY34" s="31"/>
      <c r="ATZ34" s="31"/>
      <c r="AUA34" s="7" t="s">
        <v>5152</v>
      </c>
      <c r="AUB34" s="33" t="s">
        <v>5201</v>
      </c>
      <c r="AUC34" s="24"/>
      <c r="AUD34" s="29" t="s">
        <v>5200</v>
      </c>
      <c r="AUE34" s="32"/>
      <c r="AUF34" s="26"/>
      <c r="AUG34" s="31"/>
      <c r="AUH34" s="31"/>
      <c r="AUI34" s="7" t="s">
        <v>5152</v>
      </c>
      <c r="AUJ34" s="33" t="s">
        <v>5201</v>
      </c>
      <c r="AUK34" s="24"/>
      <c r="AUL34" s="29" t="s">
        <v>5200</v>
      </c>
      <c r="AUM34" s="32"/>
      <c r="AUN34" s="26"/>
      <c r="AUO34" s="31"/>
      <c r="AUP34" s="31"/>
      <c r="AUQ34" s="7" t="s">
        <v>5152</v>
      </c>
      <c r="AUR34" s="33" t="s">
        <v>5201</v>
      </c>
      <c r="AUS34" s="24"/>
      <c r="AUT34" s="29" t="s">
        <v>5200</v>
      </c>
      <c r="AUU34" s="32"/>
      <c r="AUV34" s="26"/>
      <c r="AUW34" s="31"/>
      <c r="AUX34" s="31"/>
      <c r="AUY34" s="7" t="s">
        <v>5152</v>
      </c>
      <c r="AUZ34" s="33" t="s">
        <v>5201</v>
      </c>
      <c r="AVA34" s="24"/>
      <c r="AVB34" s="29" t="s">
        <v>5200</v>
      </c>
      <c r="AVC34" s="32"/>
      <c r="AVD34" s="26"/>
      <c r="AVE34" s="31"/>
      <c r="AVF34" s="31"/>
      <c r="AVG34" s="7" t="s">
        <v>5152</v>
      </c>
      <c r="AVH34" s="33" t="s">
        <v>5201</v>
      </c>
      <c r="AVI34" s="24"/>
      <c r="AVJ34" s="29" t="s">
        <v>5200</v>
      </c>
      <c r="AVK34" s="32"/>
      <c r="AVL34" s="26"/>
      <c r="AVM34" s="31"/>
      <c r="AVN34" s="31"/>
      <c r="AVO34" s="7" t="s">
        <v>5152</v>
      </c>
      <c r="AVP34" s="33" t="s">
        <v>5201</v>
      </c>
      <c r="AVQ34" s="24"/>
      <c r="AVR34" s="29" t="s">
        <v>5200</v>
      </c>
      <c r="AVS34" s="32"/>
      <c r="AVT34" s="26"/>
      <c r="AVU34" s="31"/>
      <c r="AVV34" s="31"/>
      <c r="AVW34" s="7" t="s">
        <v>5152</v>
      </c>
      <c r="AVX34" s="33" t="s">
        <v>5201</v>
      </c>
      <c r="AVY34" s="24"/>
      <c r="AVZ34" s="29" t="s">
        <v>5200</v>
      </c>
      <c r="AWA34" s="32"/>
      <c r="AWB34" s="26"/>
      <c r="AWC34" s="31"/>
      <c r="AWD34" s="31"/>
      <c r="AWE34" s="7" t="s">
        <v>5152</v>
      </c>
      <c r="AWF34" s="33" t="s">
        <v>5201</v>
      </c>
      <c r="AWG34" s="24"/>
      <c r="AWH34" s="29" t="s">
        <v>5200</v>
      </c>
      <c r="AWI34" s="32"/>
      <c r="AWJ34" s="26"/>
      <c r="AWK34" s="31"/>
      <c r="AWL34" s="31"/>
      <c r="AWM34" s="7" t="s">
        <v>5152</v>
      </c>
      <c r="AWN34" s="33" t="s">
        <v>5201</v>
      </c>
      <c r="AWO34" s="24"/>
      <c r="AWP34" s="29" t="s">
        <v>5200</v>
      </c>
      <c r="AWQ34" s="32"/>
      <c r="AWR34" s="26"/>
      <c r="AWS34" s="31"/>
      <c r="AWT34" s="31"/>
      <c r="AWU34" s="7" t="s">
        <v>5152</v>
      </c>
      <c r="AWV34" s="33" t="s">
        <v>5201</v>
      </c>
      <c r="AWW34" s="24"/>
      <c r="AWX34" s="29" t="s">
        <v>5200</v>
      </c>
      <c r="AWY34" s="32"/>
      <c r="AWZ34" s="26"/>
      <c r="AXA34" s="31"/>
      <c r="AXB34" s="31"/>
      <c r="AXC34" s="7" t="s">
        <v>5152</v>
      </c>
      <c r="AXD34" s="33" t="s">
        <v>5201</v>
      </c>
      <c r="AXE34" s="24"/>
      <c r="AXF34" s="29" t="s">
        <v>5200</v>
      </c>
      <c r="AXG34" s="32"/>
      <c r="AXH34" s="26"/>
      <c r="AXI34" s="31"/>
      <c r="AXJ34" s="31"/>
      <c r="AXK34" s="7" t="s">
        <v>5152</v>
      </c>
      <c r="AXL34" s="33" t="s">
        <v>5201</v>
      </c>
      <c r="AXM34" s="24"/>
      <c r="AXN34" s="29" t="s">
        <v>5200</v>
      </c>
      <c r="AXO34" s="32"/>
      <c r="AXP34" s="26"/>
      <c r="AXQ34" s="31"/>
      <c r="AXR34" s="31"/>
      <c r="AXS34" s="7" t="s">
        <v>5152</v>
      </c>
      <c r="AXT34" s="33" t="s">
        <v>5201</v>
      </c>
      <c r="AXU34" s="24"/>
      <c r="AXV34" s="29" t="s">
        <v>5200</v>
      </c>
      <c r="AXW34" s="32"/>
      <c r="AXX34" s="26"/>
      <c r="AXY34" s="31"/>
      <c r="AXZ34" s="31"/>
      <c r="AYA34" s="7" t="s">
        <v>5152</v>
      </c>
      <c r="AYB34" s="33" t="s">
        <v>5201</v>
      </c>
      <c r="AYC34" s="24"/>
      <c r="AYD34" s="29" t="s">
        <v>5200</v>
      </c>
      <c r="AYE34" s="32"/>
      <c r="AYF34" s="26"/>
      <c r="AYG34" s="31"/>
      <c r="AYH34" s="31"/>
      <c r="AYI34" s="7" t="s">
        <v>5152</v>
      </c>
      <c r="AYJ34" s="33" t="s">
        <v>5201</v>
      </c>
      <c r="AYK34" s="24"/>
      <c r="AYL34" s="29" t="s">
        <v>5200</v>
      </c>
      <c r="AYM34" s="32"/>
      <c r="AYN34" s="26"/>
      <c r="AYO34" s="31"/>
      <c r="AYP34" s="31"/>
      <c r="AYQ34" s="7" t="s">
        <v>5152</v>
      </c>
      <c r="AYR34" s="33" t="s">
        <v>5201</v>
      </c>
      <c r="AYS34" s="24"/>
      <c r="AYT34" s="29" t="s">
        <v>5200</v>
      </c>
      <c r="AYU34" s="32"/>
      <c r="AYV34" s="26"/>
      <c r="AYW34" s="31"/>
      <c r="AYX34" s="31"/>
      <c r="AYY34" s="7" t="s">
        <v>5152</v>
      </c>
      <c r="AYZ34" s="33" t="s">
        <v>5201</v>
      </c>
      <c r="AZA34" s="24"/>
      <c r="AZB34" s="29" t="s">
        <v>5200</v>
      </c>
      <c r="AZC34" s="32"/>
      <c r="AZD34" s="26"/>
      <c r="AZE34" s="31"/>
      <c r="AZF34" s="31"/>
      <c r="AZG34" s="7" t="s">
        <v>5152</v>
      </c>
      <c r="AZH34" s="33" t="s">
        <v>5201</v>
      </c>
      <c r="AZI34" s="24"/>
      <c r="AZJ34" s="29" t="s">
        <v>5200</v>
      </c>
      <c r="AZK34" s="32"/>
      <c r="AZL34" s="26"/>
      <c r="AZM34" s="31"/>
      <c r="AZN34" s="31"/>
      <c r="AZO34" s="7" t="s">
        <v>5152</v>
      </c>
      <c r="AZP34" s="33" t="s">
        <v>5201</v>
      </c>
      <c r="AZQ34" s="24"/>
      <c r="AZR34" s="29" t="s">
        <v>5200</v>
      </c>
      <c r="AZS34" s="32"/>
      <c r="AZT34" s="26"/>
      <c r="AZU34" s="31"/>
      <c r="AZV34" s="31"/>
      <c r="AZW34" s="7" t="s">
        <v>5152</v>
      </c>
      <c r="AZX34" s="33" t="s">
        <v>5201</v>
      </c>
      <c r="AZY34" s="24"/>
      <c r="AZZ34" s="29" t="s">
        <v>5200</v>
      </c>
      <c r="BAA34" s="32"/>
      <c r="BAB34" s="26"/>
      <c r="BAC34" s="31"/>
      <c r="BAD34" s="31"/>
      <c r="BAE34" s="7" t="s">
        <v>5152</v>
      </c>
      <c r="BAF34" s="33" t="s">
        <v>5201</v>
      </c>
      <c r="BAG34" s="24"/>
      <c r="BAH34" s="29" t="s">
        <v>5200</v>
      </c>
      <c r="BAI34" s="32"/>
      <c r="BAJ34" s="26"/>
      <c r="BAK34" s="31"/>
      <c r="BAL34" s="31"/>
      <c r="BAM34" s="7" t="s">
        <v>5152</v>
      </c>
      <c r="BAN34" s="33" t="s">
        <v>5201</v>
      </c>
      <c r="BAO34" s="24"/>
      <c r="BAP34" s="29" t="s">
        <v>5200</v>
      </c>
      <c r="BAQ34" s="32"/>
      <c r="BAR34" s="26"/>
      <c r="BAS34" s="31"/>
      <c r="BAT34" s="31"/>
      <c r="BAU34" s="7" t="s">
        <v>5152</v>
      </c>
      <c r="BAV34" s="33" t="s">
        <v>5201</v>
      </c>
      <c r="BAW34" s="24"/>
      <c r="BAX34" s="29" t="s">
        <v>5200</v>
      </c>
      <c r="BAY34" s="32"/>
      <c r="BAZ34" s="26"/>
      <c r="BBA34" s="31"/>
      <c r="BBB34" s="31"/>
      <c r="BBC34" s="7" t="s">
        <v>5152</v>
      </c>
      <c r="BBD34" s="33" t="s">
        <v>5201</v>
      </c>
      <c r="BBE34" s="24"/>
      <c r="BBF34" s="29" t="s">
        <v>5200</v>
      </c>
      <c r="BBG34" s="32"/>
      <c r="BBH34" s="26"/>
      <c r="BBI34" s="31"/>
      <c r="BBJ34" s="31"/>
      <c r="BBK34" s="7" t="s">
        <v>5152</v>
      </c>
      <c r="BBL34" s="33" t="s">
        <v>5201</v>
      </c>
      <c r="BBM34" s="24"/>
      <c r="BBN34" s="29" t="s">
        <v>5200</v>
      </c>
      <c r="BBO34" s="32"/>
      <c r="BBP34" s="26"/>
      <c r="BBQ34" s="31"/>
      <c r="BBR34" s="31"/>
      <c r="BBS34" s="7" t="s">
        <v>5152</v>
      </c>
      <c r="BBT34" s="33" t="s">
        <v>5201</v>
      </c>
      <c r="BBU34" s="24"/>
      <c r="BBV34" s="29" t="s">
        <v>5200</v>
      </c>
      <c r="BBW34" s="32"/>
      <c r="BBX34" s="26"/>
      <c r="BBY34" s="31"/>
      <c r="BBZ34" s="31"/>
      <c r="BCA34" s="7" t="s">
        <v>5152</v>
      </c>
      <c r="BCB34" s="33" t="s">
        <v>5201</v>
      </c>
      <c r="BCC34" s="24"/>
      <c r="BCD34" s="29" t="s">
        <v>5200</v>
      </c>
      <c r="BCE34" s="32"/>
      <c r="BCF34" s="26"/>
      <c r="BCG34" s="31"/>
      <c r="BCH34" s="31"/>
      <c r="BCI34" s="7" t="s">
        <v>5152</v>
      </c>
      <c r="BCJ34" s="33" t="s">
        <v>5201</v>
      </c>
      <c r="BCK34" s="24"/>
      <c r="BCL34" s="29" t="s">
        <v>5200</v>
      </c>
      <c r="BCM34" s="32"/>
      <c r="BCN34" s="26"/>
      <c r="BCO34" s="31"/>
      <c r="BCP34" s="31"/>
      <c r="BCQ34" s="7" t="s">
        <v>5152</v>
      </c>
      <c r="BCR34" s="33" t="s">
        <v>5201</v>
      </c>
      <c r="BCS34" s="24"/>
      <c r="BCT34" s="29" t="s">
        <v>5200</v>
      </c>
      <c r="BCU34" s="32"/>
      <c r="BCV34" s="26"/>
      <c r="BCW34" s="31"/>
      <c r="BCX34" s="31"/>
      <c r="BCY34" s="7" t="s">
        <v>5152</v>
      </c>
      <c r="BCZ34" s="33" t="s">
        <v>5201</v>
      </c>
      <c r="BDA34" s="24"/>
      <c r="BDB34" s="29" t="s">
        <v>5200</v>
      </c>
      <c r="BDC34" s="32"/>
      <c r="BDD34" s="26"/>
      <c r="BDE34" s="31"/>
      <c r="BDF34" s="31"/>
      <c r="BDG34" s="7" t="s">
        <v>5152</v>
      </c>
      <c r="BDH34" s="33" t="s">
        <v>5201</v>
      </c>
      <c r="BDI34" s="24"/>
      <c r="BDJ34" s="29" t="s">
        <v>5200</v>
      </c>
      <c r="BDK34" s="32"/>
      <c r="BDL34" s="26"/>
      <c r="BDM34" s="31"/>
      <c r="BDN34" s="31"/>
      <c r="BDO34" s="7" t="s">
        <v>5152</v>
      </c>
      <c r="BDP34" s="33" t="s">
        <v>5201</v>
      </c>
      <c r="BDQ34" s="24"/>
      <c r="BDR34" s="29" t="s">
        <v>5200</v>
      </c>
      <c r="BDS34" s="32"/>
      <c r="BDT34" s="26"/>
      <c r="BDU34" s="31"/>
      <c r="BDV34" s="31"/>
      <c r="BDW34" s="7" t="s">
        <v>5152</v>
      </c>
      <c r="BDX34" s="33" t="s">
        <v>5201</v>
      </c>
      <c r="BDY34" s="24"/>
      <c r="BDZ34" s="29" t="s">
        <v>5200</v>
      </c>
      <c r="BEA34" s="32"/>
      <c r="BEB34" s="26"/>
      <c r="BEC34" s="31"/>
      <c r="BED34" s="31"/>
      <c r="BEE34" s="7" t="s">
        <v>5152</v>
      </c>
      <c r="BEF34" s="33" t="s">
        <v>5201</v>
      </c>
      <c r="BEG34" s="24"/>
      <c r="BEH34" s="29" t="s">
        <v>5200</v>
      </c>
      <c r="BEI34" s="32"/>
      <c r="BEJ34" s="26"/>
      <c r="BEK34" s="31"/>
      <c r="BEL34" s="31"/>
      <c r="BEM34" s="7" t="s">
        <v>5152</v>
      </c>
      <c r="BEN34" s="33" t="s">
        <v>5201</v>
      </c>
      <c r="BEO34" s="24"/>
      <c r="BEP34" s="29" t="s">
        <v>5200</v>
      </c>
      <c r="BEQ34" s="32"/>
      <c r="BER34" s="26"/>
      <c r="BES34" s="31"/>
      <c r="BET34" s="31"/>
      <c r="BEU34" s="7" t="s">
        <v>5152</v>
      </c>
      <c r="BEV34" s="33" t="s">
        <v>5201</v>
      </c>
      <c r="BEW34" s="24"/>
      <c r="BEX34" s="29" t="s">
        <v>5200</v>
      </c>
      <c r="BEY34" s="32"/>
      <c r="BEZ34" s="26"/>
      <c r="BFA34" s="31"/>
      <c r="BFB34" s="31"/>
      <c r="BFC34" s="7" t="s">
        <v>5152</v>
      </c>
      <c r="BFD34" s="33" t="s">
        <v>5201</v>
      </c>
      <c r="BFE34" s="24"/>
      <c r="BFF34" s="29" t="s">
        <v>5200</v>
      </c>
      <c r="BFG34" s="32"/>
      <c r="BFH34" s="26"/>
      <c r="BFI34" s="31"/>
      <c r="BFJ34" s="31"/>
      <c r="BFK34" s="7" t="s">
        <v>5152</v>
      </c>
      <c r="BFL34" s="33" t="s">
        <v>5201</v>
      </c>
      <c r="BFM34" s="24"/>
      <c r="BFN34" s="29" t="s">
        <v>5200</v>
      </c>
      <c r="BFO34" s="32"/>
      <c r="BFP34" s="26"/>
      <c r="BFQ34" s="31"/>
      <c r="BFR34" s="31"/>
      <c r="BFS34" s="7" t="s">
        <v>5152</v>
      </c>
      <c r="BFT34" s="33" t="s">
        <v>5201</v>
      </c>
      <c r="BFU34" s="24"/>
      <c r="BFV34" s="29" t="s">
        <v>5200</v>
      </c>
      <c r="BFW34" s="32"/>
      <c r="BFX34" s="26"/>
      <c r="BFY34" s="31"/>
      <c r="BFZ34" s="31"/>
      <c r="BGA34" s="7" t="s">
        <v>5152</v>
      </c>
      <c r="BGB34" s="33" t="s">
        <v>5201</v>
      </c>
      <c r="BGC34" s="24"/>
      <c r="BGD34" s="29" t="s">
        <v>5200</v>
      </c>
      <c r="BGE34" s="32"/>
      <c r="BGF34" s="26"/>
      <c r="BGG34" s="31"/>
      <c r="BGH34" s="31"/>
      <c r="BGI34" s="7" t="s">
        <v>5152</v>
      </c>
      <c r="BGJ34" s="33" t="s">
        <v>5201</v>
      </c>
      <c r="BGK34" s="24"/>
      <c r="BGL34" s="29" t="s">
        <v>5200</v>
      </c>
      <c r="BGM34" s="32"/>
      <c r="BGN34" s="26"/>
      <c r="BGO34" s="31"/>
      <c r="BGP34" s="31"/>
      <c r="BGQ34" s="7" t="s">
        <v>5152</v>
      </c>
      <c r="BGR34" s="33" t="s">
        <v>5201</v>
      </c>
      <c r="BGS34" s="24"/>
      <c r="BGT34" s="29" t="s">
        <v>5200</v>
      </c>
      <c r="BGU34" s="32"/>
      <c r="BGV34" s="26"/>
      <c r="BGW34" s="31"/>
      <c r="BGX34" s="31"/>
      <c r="BGY34" s="7" t="s">
        <v>5152</v>
      </c>
      <c r="BGZ34" s="33" t="s">
        <v>5201</v>
      </c>
      <c r="BHA34" s="24"/>
      <c r="BHB34" s="29" t="s">
        <v>5200</v>
      </c>
      <c r="BHC34" s="32"/>
      <c r="BHD34" s="26"/>
      <c r="BHE34" s="31"/>
      <c r="BHF34" s="31"/>
      <c r="BHG34" s="7" t="s">
        <v>5152</v>
      </c>
      <c r="BHH34" s="33" t="s">
        <v>5201</v>
      </c>
      <c r="BHI34" s="24"/>
      <c r="BHJ34" s="29" t="s">
        <v>5200</v>
      </c>
      <c r="BHK34" s="32"/>
      <c r="BHL34" s="26"/>
      <c r="BHM34" s="31"/>
      <c r="BHN34" s="31"/>
      <c r="BHO34" s="7" t="s">
        <v>5152</v>
      </c>
      <c r="BHP34" s="33" t="s">
        <v>5201</v>
      </c>
      <c r="BHQ34" s="24"/>
      <c r="BHR34" s="29" t="s">
        <v>5200</v>
      </c>
      <c r="BHS34" s="32"/>
      <c r="BHT34" s="26"/>
      <c r="BHU34" s="31"/>
      <c r="BHV34" s="31"/>
      <c r="BHW34" s="7" t="s">
        <v>5152</v>
      </c>
      <c r="BHX34" s="33" t="s">
        <v>5201</v>
      </c>
      <c r="BHY34" s="24"/>
      <c r="BHZ34" s="29" t="s">
        <v>5200</v>
      </c>
      <c r="BIA34" s="32"/>
      <c r="BIB34" s="26"/>
      <c r="BIC34" s="31"/>
      <c r="BID34" s="31"/>
      <c r="BIE34" s="7" t="s">
        <v>5152</v>
      </c>
      <c r="BIF34" s="33" t="s">
        <v>5201</v>
      </c>
      <c r="BIG34" s="24"/>
      <c r="BIH34" s="29" t="s">
        <v>5200</v>
      </c>
      <c r="BII34" s="32"/>
      <c r="BIJ34" s="26"/>
      <c r="BIK34" s="31"/>
      <c r="BIL34" s="31"/>
      <c r="BIM34" s="7" t="s">
        <v>5152</v>
      </c>
      <c r="BIN34" s="33" t="s">
        <v>5201</v>
      </c>
      <c r="BIO34" s="24"/>
      <c r="BIP34" s="29" t="s">
        <v>5200</v>
      </c>
      <c r="BIQ34" s="32"/>
      <c r="BIR34" s="26"/>
      <c r="BIS34" s="31"/>
      <c r="BIT34" s="31"/>
      <c r="BIU34" s="7" t="s">
        <v>5152</v>
      </c>
      <c r="BIV34" s="33" t="s">
        <v>5201</v>
      </c>
      <c r="BIW34" s="24"/>
      <c r="BIX34" s="29" t="s">
        <v>5200</v>
      </c>
      <c r="BIY34" s="32"/>
      <c r="BIZ34" s="26"/>
      <c r="BJA34" s="31"/>
      <c r="BJB34" s="31"/>
      <c r="BJC34" s="7" t="s">
        <v>5152</v>
      </c>
      <c r="BJD34" s="33" t="s">
        <v>5201</v>
      </c>
      <c r="BJE34" s="24"/>
      <c r="BJF34" s="29" t="s">
        <v>5200</v>
      </c>
      <c r="BJG34" s="32"/>
      <c r="BJH34" s="26"/>
      <c r="BJI34" s="31"/>
      <c r="BJJ34" s="31"/>
      <c r="BJK34" s="7" t="s">
        <v>5152</v>
      </c>
      <c r="BJL34" s="33" t="s">
        <v>5201</v>
      </c>
      <c r="BJM34" s="24"/>
      <c r="BJN34" s="29" t="s">
        <v>5200</v>
      </c>
      <c r="BJO34" s="32"/>
      <c r="BJP34" s="26"/>
      <c r="BJQ34" s="31"/>
      <c r="BJR34" s="31"/>
      <c r="BJS34" s="7" t="s">
        <v>5152</v>
      </c>
      <c r="BJT34" s="33" t="s">
        <v>5201</v>
      </c>
      <c r="BJU34" s="24"/>
      <c r="BJV34" s="29" t="s">
        <v>5200</v>
      </c>
      <c r="BJW34" s="32"/>
      <c r="BJX34" s="26"/>
      <c r="BJY34" s="31"/>
      <c r="BJZ34" s="31"/>
      <c r="BKA34" s="7" t="s">
        <v>5152</v>
      </c>
      <c r="BKB34" s="33" t="s">
        <v>5201</v>
      </c>
      <c r="BKC34" s="24"/>
      <c r="BKD34" s="29" t="s">
        <v>5200</v>
      </c>
      <c r="BKE34" s="32"/>
      <c r="BKF34" s="26"/>
      <c r="BKG34" s="31"/>
      <c r="BKH34" s="31"/>
      <c r="BKI34" s="7" t="s">
        <v>5152</v>
      </c>
      <c r="BKJ34" s="33" t="s">
        <v>5201</v>
      </c>
      <c r="BKK34" s="24"/>
      <c r="BKL34" s="29" t="s">
        <v>5200</v>
      </c>
      <c r="BKM34" s="32"/>
      <c r="BKN34" s="26"/>
      <c r="BKO34" s="31"/>
      <c r="BKP34" s="31"/>
      <c r="BKQ34" s="7" t="s">
        <v>5152</v>
      </c>
      <c r="BKR34" s="33" t="s">
        <v>5201</v>
      </c>
      <c r="BKS34" s="24"/>
      <c r="BKT34" s="29" t="s">
        <v>5200</v>
      </c>
      <c r="BKU34" s="32"/>
      <c r="BKV34" s="26"/>
      <c r="BKW34" s="31"/>
      <c r="BKX34" s="31"/>
      <c r="BKY34" s="7" t="s">
        <v>5152</v>
      </c>
      <c r="BKZ34" s="33" t="s">
        <v>5201</v>
      </c>
      <c r="BLA34" s="24"/>
      <c r="BLB34" s="29" t="s">
        <v>5200</v>
      </c>
      <c r="BLC34" s="32"/>
      <c r="BLD34" s="26"/>
      <c r="BLE34" s="31"/>
      <c r="BLF34" s="31"/>
      <c r="BLG34" s="7" t="s">
        <v>5152</v>
      </c>
      <c r="BLH34" s="33" t="s">
        <v>5201</v>
      </c>
      <c r="BLI34" s="24"/>
      <c r="BLJ34" s="29" t="s">
        <v>5200</v>
      </c>
      <c r="BLK34" s="32"/>
      <c r="BLL34" s="26"/>
      <c r="BLM34" s="31"/>
      <c r="BLN34" s="31"/>
      <c r="BLO34" s="7" t="s">
        <v>5152</v>
      </c>
      <c r="BLP34" s="33" t="s">
        <v>5201</v>
      </c>
      <c r="BLQ34" s="24"/>
      <c r="BLR34" s="29" t="s">
        <v>5200</v>
      </c>
      <c r="BLS34" s="32"/>
      <c r="BLT34" s="26"/>
      <c r="BLU34" s="31"/>
      <c r="BLV34" s="31"/>
      <c r="BLW34" s="7" t="s">
        <v>5152</v>
      </c>
      <c r="BLX34" s="33" t="s">
        <v>5201</v>
      </c>
      <c r="BLY34" s="24"/>
      <c r="BLZ34" s="29" t="s">
        <v>5200</v>
      </c>
      <c r="BMA34" s="32"/>
      <c r="BMB34" s="26"/>
      <c r="BMC34" s="31"/>
      <c r="BMD34" s="31"/>
      <c r="BME34" s="7" t="s">
        <v>5152</v>
      </c>
      <c r="BMF34" s="33" t="s">
        <v>5201</v>
      </c>
      <c r="BMG34" s="24"/>
      <c r="BMH34" s="29" t="s">
        <v>5200</v>
      </c>
      <c r="BMI34" s="32"/>
      <c r="BMJ34" s="26"/>
      <c r="BMK34" s="31"/>
      <c r="BML34" s="31"/>
      <c r="BMM34" s="7" t="s">
        <v>5152</v>
      </c>
      <c r="BMN34" s="33" t="s">
        <v>5201</v>
      </c>
      <c r="BMO34" s="24"/>
      <c r="BMP34" s="29" t="s">
        <v>5200</v>
      </c>
      <c r="BMQ34" s="32"/>
      <c r="BMR34" s="26"/>
      <c r="BMS34" s="31"/>
      <c r="BMT34" s="31"/>
      <c r="BMU34" s="7" t="s">
        <v>5152</v>
      </c>
      <c r="BMV34" s="33" t="s">
        <v>5201</v>
      </c>
      <c r="BMW34" s="24"/>
      <c r="BMX34" s="29" t="s">
        <v>5200</v>
      </c>
      <c r="BMY34" s="32"/>
      <c r="BMZ34" s="26"/>
      <c r="BNA34" s="31"/>
      <c r="BNB34" s="31"/>
      <c r="BNC34" s="7" t="s">
        <v>5152</v>
      </c>
      <c r="BND34" s="33" t="s">
        <v>5201</v>
      </c>
      <c r="BNE34" s="24"/>
      <c r="BNF34" s="29" t="s">
        <v>5200</v>
      </c>
      <c r="BNG34" s="32"/>
      <c r="BNH34" s="26"/>
      <c r="BNI34" s="31"/>
      <c r="BNJ34" s="31"/>
      <c r="BNK34" s="7" t="s">
        <v>5152</v>
      </c>
      <c r="BNL34" s="33" t="s">
        <v>5201</v>
      </c>
      <c r="BNM34" s="24"/>
      <c r="BNN34" s="29" t="s">
        <v>5200</v>
      </c>
      <c r="BNO34" s="32"/>
      <c r="BNP34" s="26"/>
      <c r="BNQ34" s="31"/>
      <c r="BNR34" s="31"/>
      <c r="BNS34" s="7" t="s">
        <v>5152</v>
      </c>
      <c r="BNT34" s="33" t="s">
        <v>5201</v>
      </c>
      <c r="BNU34" s="24"/>
      <c r="BNV34" s="29" t="s">
        <v>5200</v>
      </c>
      <c r="BNW34" s="32"/>
      <c r="BNX34" s="26"/>
      <c r="BNY34" s="31"/>
      <c r="BNZ34" s="31"/>
      <c r="BOA34" s="7" t="s">
        <v>5152</v>
      </c>
      <c r="BOB34" s="33" t="s">
        <v>5201</v>
      </c>
      <c r="BOC34" s="24"/>
      <c r="BOD34" s="29" t="s">
        <v>5200</v>
      </c>
      <c r="BOE34" s="32"/>
      <c r="BOF34" s="26"/>
      <c r="BOG34" s="31"/>
      <c r="BOH34" s="31"/>
      <c r="BOI34" s="7" t="s">
        <v>5152</v>
      </c>
      <c r="BOJ34" s="33" t="s">
        <v>5201</v>
      </c>
      <c r="BOK34" s="24"/>
      <c r="BOL34" s="29" t="s">
        <v>5200</v>
      </c>
      <c r="BOM34" s="32"/>
      <c r="BON34" s="26"/>
      <c r="BOO34" s="31"/>
      <c r="BOP34" s="31"/>
      <c r="BOQ34" s="7" t="s">
        <v>5152</v>
      </c>
      <c r="BOR34" s="33" t="s">
        <v>5201</v>
      </c>
      <c r="BOS34" s="24"/>
      <c r="BOT34" s="29" t="s">
        <v>5200</v>
      </c>
      <c r="BOU34" s="32"/>
      <c r="BOV34" s="26"/>
      <c r="BOW34" s="31"/>
      <c r="BOX34" s="31"/>
      <c r="BOY34" s="7" t="s">
        <v>5152</v>
      </c>
      <c r="BOZ34" s="33" t="s">
        <v>5201</v>
      </c>
      <c r="BPA34" s="24"/>
      <c r="BPB34" s="29" t="s">
        <v>5200</v>
      </c>
      <c r="BPC34" s="32"/>
      <c r="BPD34" s="26"/>
      <c r="BPE34" s="31"/>
      <c r="BPF34" s="31"/>
      <c r="BPG34" s="7" t="s">
        <v>5152</v>
      </c>
      <c r="BPH34" s="33" t="s">
        <v>5201</v>
      </c>
      <c r="BPI34" s="24"/>
      <c r="BPJ34" s="29" t="s">
        <v>5200</v>
      </c>
      <c r="BPK34" s="32"/>
      <c r="BPL34" s="26"/>
      <c r="BPM34" s="31"/>
      <c r="BPN34" s="31"/>
      <c r="BPO34" s="7" t="s">
        <v>5152</v>
      </c>
      <c r="BPP34" s="33" t="s">
        <v>5201</v>
      </c>
      <c r="BPQ34" s="24"/>
      <c r="BPR34" s="29" t="s">
        <v>5200</v>
      </c>
      <c r="BPS34" s="32"/>
      <c r="BPT34" s="26"/>
      <c r="BPU34" s="31"/>
      <c r="BPV34" s="31"/>
      <c r="BPW34" s="7" t="s">
        <v>5152</v>
      </c>
      <c r="BPX34" s="33" t="s">
        <v>5201</v>
      </c>
      <c r="BPY34" s="24"/>
      <c r="BPZ34" s="29" t="s">
        <v>5200</v>
      </c>
      <c r="BQA34" s="32"/>
      <c r="BQB34" s="26"/>
      <c r="BQC34" s="31"/>
      <c r="BQD34" s="31"/>
      <c r="BQE34" s="7" t="s">
        <v>5152</v>
      </c>
      <c r="BQF34" s="33" t="s">
        <v>5201</v>
      </c>
      <c r="BQG34" s="24"/>
      <c r="BQH34" s="29" t="s">
        <v>5200</v>
      </c>
      <c r="BQI34" s="32"/>
      <c r="BQJ34" s="26"/>
      <c r="BQK34" s="31"/>
      <c r="BQL34" s="31"/>
      <c r="BQM34" s="7" t="s">
        <v>5152</v>
      </c>
      <c r="BQN34" s="33" t="s">
        <v>5201</v>
      </c>
      <c r="BQO34" s="24"/>
      <c r="BQP34" s="29" t="s">
        <v>5200</v>
      </c>
      <c r="BQQ34" s="32"/>
      <c r="BQR34" s="26"/>
      <c r="BQS34" s="31"/>
      <c r="BQT34" s="31"/>
      <c r="BQU34" s="7" t="s">
        <v>5152</v>
      </c>
      <c r="BQV34" s="33" t="s">
        <v>5201</v>
      </c>
      <c r="BQW34" s="24"/>
      <c r="BQX34" s="29" t="s">
        <v>5200</v>
      </c>
      <c r="BQY34" s="32"/>
      <c r="BQZ34" s="26"/>
      <c r="BRA34" s="31"/>
      <c r="BRB34" s="31"/>
      <c r="BRC34" s="7" t="s">
        <v>5152</v>
      </c>
      <c r="BRD34" s="33" t="s">
        <v>5201</v>
      </c>
      <c r="BRE34" s="24"/>
      <c r="BRF34" s="29" t="s">
        <v>5200</v>
      </c>
      <c r="BRG34" s="32"/>
      <c r="BRH34" s="26"/>
      <c r="BRI34" s="31"/>
      <c r="BRJ34" s="31"/>
      <c r="BRK34" s="7" t="s">
        <v>5152</v>
      </c>
      <c r="BRL34" s="33" t="s">
        <v>5201</v>
      </c>
      <c r="BRM34" s="24"/>
      <c r="BRN34" s="29" t="s">
        <v>5200</v>
      </c>
      <c r="BRO34" s="32"/>
      <c r="BRP34" s="26"/>
      <c r="BRQ34" s="31"/>
      <c r="BRR34" s="31"/>
      <c r="BRS34" s="7" t="s">
        <v>5152</v>
      </c>
      <c r="BRT34" s="33" t="s">
        <v>5201</v>
      </c>
      <c r="BRU34" s="24"/>
      <c r="BRV34" s="29" t="s">
        <v>5200</v>
      </c>
      <c r="BRW34" s="32"/>
      <c r="BRX34" s="26"/>
      <c r="BRY34" s="31"/>
      <c r="BRZ34" s="31"/>
      <c r="BSA34" s="7" t="s">
        <v>5152</v>
      </c>
      <c r="BSB34" s="33" t="s">
        <v>5201</v>
      </c>
      <c r="BSC34" s="24"/>
      <c r="BSD34" s="29" t="s">
        <v>5200</v>
      </c>
      <c r="BSE34" s="32"/>
      <c r="BSF34" s="26"/>
      <c r="BSG34" s="31"/>
      <c r="BSH34" s="31"/>
      <c r="BSI34" s="7" t="s">
        <v>5152</v>
      </c>
      <c r="BSJ34" s="33" t="s">
        <v>5201</v>
      </c>
      <c r="BSK34" s="24"/>
      <c r="BSL34" s="29" t="s">
        <v>5200</v>
      </c>
      <c r="BSM34" s="32"/>
      <c r="BSN34" s="26"/>
      <c r="BSO34" s="31"/>
      <c r="BSP34" s="31"/>
      <c r="BSQ34" s="7" t="s">
        <v>5152</v>
      </c>
      <c r="BSR34" s="33" t="s">
        <v>5201</v>
      </c>
      <c r="BSS34" s="24"/>
      <c r="BST34" s="29" t="s">
        <v>5200</v>
      </c>
      <c r="BSU34" s="32"/>
      <c r="BSV34" s="26"/>
      <c r="BSW34" s="31"/>
      <c r="BSX34" s="31"/>
      <c r="BSY34" s="7" t="s">
        <v>5152</v>
      </c>
      <c r="BSZ34" s="33" t="s">
        <v>5201</v>
      </c>
      <c r="BTA34" s="24"/>
      <c r="BTB34" s="29" t="s">
        <v>5200</v>
      </c>
      <c r="BTC34" s="32"/>
      <c r="BTD34" s="26"/>
      <c r="BTE34" s="31"/>
      <c r="BTF34" s="31"/>
      <c r="BTG34" s="7" t="s">
        <v>5152</v>
      </c>
      <c r="BTH34" s="33" t="s">
        <v>5201</v>
      </c>
      <c r="BTI34" s="24"/>
      <c r="BTJ34" s="29" t="s">
        <v>5200</v>
      </c>
      <c r="BTK34" s="32"/>
      <c r="BTL34" s="26"/>
      <c r="BTM34" s="31"/>
      <c r="BTN34" s="31"/>
      <c r="BTO34" s="7" t="s">
        <v>5152</v>
      </c>
      <c r="BTP34" s="33" t="s">
        <v>5201</v>
      </c>
      <c r="BTQ34" s="24"/>
      <c r="BTR34" s="29" t="s">
        <v>5200</v>
      </c>
      <c r="BTS34" s="32"/>
      <c r="BTT34" s="26"/>
      <c r="BTU34" s="31"/>
      <c r="BTV34" s="31"/>
      <c r="BTW34" s="7" t="s">
        <v>5152</v>
      </c>
      <c r="BTX34" s="33" t="s">
        <v>5201</v>
      </c>
      <c r="BTY34" s="24"/>
      <c r="BTZ34" s="29" t="s">
        <v>5200</v>
      </c>
      <c r="BUA34" s="32"/>
      <c r="BUB34" s="26"/>
      <c r="BUC34" s="31"/>
      <c r="BUD34" s="31"/>
      <c r="BUE34" s="7" t="s">
        <v>5152</v>
      </c>
      <c r="BUF34" s="33" t="s">
        <v>5201</v>
      </c>
      <c r="BUG34" s="24"/>
      <c r="BUH34" s="29" t="s">
        <v>5200</v>
      </c>
      <c r="BUI34" s="32"/>
      <c r="BUJ34" s="26"/>
      <c r="BUK34" s="31"/>
      <c r="BUL34" s="31"/>
      <c r="BUM34" s="7" t="s">
        <v>5152</v>
      </c>
      <c r="BUN34" s="33" t="s">
        <v>5201</v>
      </c>
      <c r="BUO34" s="24"/>
      <c r="BUP34" s="29" t="s">
        <v>5200</v>
      </c>
      <c r="BUQ34" s="32"/>
      <c r="BUR34" s="26"/>
      <c r="BUS34" s="31"/>
      <c r="BUT34" s="31"/>
      <c r="BUU34" s="7" t="s">
        <v>5152</v>
      </c>
      <c r="BUV34" s="33" t="s">
        <v>5201</v>
      </c>
      <c r="BUW34" s="24"/>
      <c r="BUX34" s="29" t="s">
        <v>5200</v>
      </c>
      <c r="BUY34" s="32"/>
      <c r="BUZ34" s="26"/>
      <c r="BVA34" s="31"/>
      <c r="BVB34" s="31"/>
      <c r="BVC34" s="7" t="s">
        <v>5152</v>
      </c>
      <c r="BVD34" s="33" t="s">
        <v>5201</v>
      </c>
      <c r="BVE34" s="24"/>
      <c r="BVF34" s="29" t="s">
        <v>5200</v>
      </c>
      <c r="BVG34" s="32"/>
      <c r="BVH34" s="26"/>
      <c r="BVI34" s="31"/>
      <c r="BVJ34" s="31"/>
      <c r="BVK34" s="7" t="s">
        <v>5152</v>
      </c>
      <c r="BVL34" s="33" t="s">
        <v>5201</v>
      </c>
      <c r="BVM34" s="24"/>
      <c r="BVN34" s="29" t="s">
        <v>5200</v>
      </c>
      <c r="BVO34" s="32"/>
      <c r="BVP34" s="26"/>
      <c r="BVQ34" s="31"/>
      <c r="BVR34" s="31"/>
      <c r="BVS34" s="7" t="s">
        <v>5152</v>
      </c>
      <c r="BVT34" s="33" t="s">
        <v>5201</v>
      </c>
      <c r="BVU34" s="24"/>
      <c r="BVV34" s="29" t="s">
        <v>5200</v>
      </c>
      <c r="BVW34" s="32"/>
      <c r="BVX34" s="26"/>
      <c r="BVY34" s="31"/>
      <c r="BVZ34" s="31"/>
      <c r="BWA34" s="7" t="s">
        <v>5152</v>
      </c>
      <c r="BWB34" s="33" t="s">
        <v>5201</v>
      </c>
      <c r="BWC34" s="24"/>
      <c r="BWD34" s="29" t="s">
        <v>5200</v>
      </c>
      <c r="BWE34" s="32"/>
      <c r="BWF34" s="26"/>
      <c r="BWG34" s="31"/>
      <c r="BWH34" s="31"/>
      <c r="BWI34" s="7" t="s">
        <v>5152</v>
      </c>
      <c r="BWJ34" s="33" t="s">
        <v>5201</v>
      </c>
      <c r="BWK34" s="24"/>
      <c r="BWL34" s="29" t="s">
        <v>5200</v>
      </c>
      <c r="BWM34" s="32"/>
      <c r="BWN34" s="26"/>
      <c r="BWO34" s="31"/>
      <c r="BWP34" s="31"/>
      <c r="BWQ34" s="7" t="s">
        <v>5152</v>
      </c>
      <c r="BWR34" s="33" t="s">
        <v>5201</v>
      </c>
      <c r="BWS34" s="24"/>
      <c r="BWT34" s="29" t="s">
        <v>5200</v>
      </c>
      <c r="BWU34" s="32"/>
      <c r="BWV34" s="26"/>
      <c r="BWW34" s="31"/>
      <c r="BWX34" s="31"/>
      <c r="BWY34" s="7" t="s">
        <v>5152</v>
      </c>
      <c r="BWZ34" s="33" t="s">
        <v>5201</v>
      </c>
      <c r="BXA34" s="24"/>
      <c r="BXB34" s="29" t="s">
        <v>5200</v>
      </c>
      <c r="BXC34" s="32"/>
      <c r="BXD34" s="26"/>
      <c r="BXE34" s="31"/>
      <c r="BXF34" s="31"/>
      <c r="BXG34" s="7" t="s">
        <v>5152</v>
      </c>
      <c r="BXH34" s="33" t="s">
        <v>5201</v>
      </c>
      <c r="BXI34" s="24"/>
      <c r="BXJ34" s="29" t="s">
        <v>5200</v>
      </c>
      <c r="BXK34" s="32"/>
      <c r="BXL34" s="26"/>
      <c r="BXM34" s="31"/>
      <c r="BXN34" s="31"/>
      <c r="BXO34" s="7" t="s">
        <v>5152</v>
      </c>
      <c r="BXP34" s="33" t="s">
        <v>5201</v>
      </c>
      <c r="BXQ34" s="24"/>
      <c r="BXR34" s="29" t="s">
        <v>5200</v>
      </c>
      <c r="BXS34" s="32"/>
      <c r="BXT34" s="26"/>
      <c r="BXU34" s="31"/>
      <c r="BXV34" s="31"/>
      <c r="BXW34" s="7" t="s">
        <v>5152</v>
      </c>
      <c r="BXX34" s="33" t="s">
        <v>5201</v>
      </c>
      <c r="BXY34" s="24"/>
      <c r="BXZ34" s="29" t="s">
        <v>5200</v>
      </c>
      <c r="BYA34" s="32"/>
      <c r="BYB34" s="26"/>
      <c r="BYC34" s="31"/>
      <c r="BYD34" s="31"/>
      <c r="BYE34" s="7" t="s">
        <v>5152</v>
      </c>
      <c r="BYF34" s="33" t="s">
        <v>5201</v>
      </c>
      <c r="BYG34" s="24"/>
      <c r="BYH34" s="29" t="s">
        <v>5200</v>
      </c>
      <c r="BYI34" s="32"/>
      <c r="BYJ34" s="26"/>
      <c r="BYK34" s="31"/>
      <c r="BYL34" s="31"/>
      <c r="BYM34" s="7" t="s">
        <v>5152</v>
      </c>
      <c r="BYN34" s="33" t="s">
        <v>5201</v>
      </c>
      <c r="BYO34" s="24"/>
      <c r="BYP34" s="29" t="s">
        <v>5200</v>
      </c>
      <c r="BYQ34" s="32"/>
      <c r="BYR34" s="26"/>
      <c r="BYS34" s="31"/>
      <c r="BYT34" s="31"/>
      <c r="BYU34" s="7" t="s">
        <v>5152</v>
      </c>
      <c r="BYV34" s="33" t="s">
        <v>5201</v>
      </c>
      <c r="BYW34" s="24"/>
      <c r="BYX34" s="29" t="s">
        <v>5200</v>
      </c>
      <c r="BYY34" s="32"/>
      <c r="BYZ34" s="26"/>
      <c r="BZA34" s="31"/>
      <c r="BZB34" s="31"/>
      <c r="BZC34" s="7" t="s">
        <v>5152</v>
      </c>
      <c r="BZD34" s="33" t="s">
        <v>5201</v>
      </c>
      <c r="BZE34" s="24"/>
      <c r="BZF34" s="29" t="s">
        <v>5200</v>
      </c>
      <c r="BZG34" s="32"/>
      <c r="BZH34" s="26"/>
      <c r="BZI34" s="31"/>
      <c r="BZJ34" s="31"/>
      <c r="BZK34" s="7" t="s">
        <v>5152</v>
      </c>
      <c r="BZL34" s="33" t="s">
        <v>5201</v>
      </c>
      <c r="BZM34" s="24"/>
      <c r="BZN34" s="29" t="s">
        <v>5200</v>
      </c>
      <c r="BZO34" s="32"/>
      <c r="BZP34" s="26"/>
      <c r="BZQ34" s="31"/>
      <c r="BZR34" s="31"/>
      <c r="BZS34" s="7" t="s">
        <v>5152</v>
      </c>
      <c r="BZT34" s="33" t="s">
        <v>5201</v>
      </c>
      <c r="BZU34" s="24"/>
      <c r="BZV34" s="29" t="s">
        <v>5200</v>
      </c>
      <c r="BZW34" s="32"/>
      <c r="BZX34" s="26"/>
      <c r="BZY34" s="31"/>
      <c r="BZZ34" s="31"/>
      <c r="CAA34" s="7" t="s">
        <v>5152</v>
      </c>
      <c r="CAB34" s="33" t="s">
        <v>5201</v>
      </c>
      <c r="CAC34" s="24"/>
      <c r="CAD34" s="29" t="s">
        <v>5200</v>
      </c>
      <c r="CAE34" s="32"/>
      <c r="CAF34" s="26"/>
      <c r="CAG34" s="31"/>
      <c r="CAH34" s="31"/>
      <c r="CAI34" s="7" t="s">
        <v>5152</v>
      </c>
      <c r="CAJ34" s="33" t="s">
        <v>5201</v>
      </c>
      <c r="CAK34" s="24"/>
      <c r="CAL34" s="29" t="s">
        <v>5200</v>
      </c>
      <c r="CAM34" s="32"/>
      <c r="CAN34" s="26"/>
      <c r="CAO34" s="31"/>
      <c r="CAP34" s="31"/>
      <c r="CAQ34" s="7" t="s">
        <v>5152</v>
      </c>
      <c r="CAR34" s="33" t="s">
        <v>5201</v>
      </c>
      <c r="CAS34" s="24"/>
      <c r="CAT34" s="29" t="s">
        <v>5200</v>
      </c>
      <c r="CAU34" s="32"/>
      <c r="CAV34" s="26"/>
      <c r="CAW34" s="31"/>
      <c r="CAX34" s="31"/>
      <c r="CAY34" s="7" t="s">
        <v>5152</v>
      </c>
      <c r="CAZ34" s="33" t="s">
        <v>5201</v>
      </c>
      <c r="CBA34" s="24"/>
      <c r="CBB34" s="29" t="s">
        <v>5200</v>
      </c>
      <c r="CBC34" s="32"/>
      <c r="CBD34" s="26"/>
      <c r="CBE34" s="31"/>
      <c r="CBF34" s="31"/>
      <c r="CBG34" s="7" t="s">
        <v>5152</v>
      </c>
      <c r="CBH34" s="33" t="s">
        <v>5201</v>
      </c>
      <c r="CBI34" s="24"/>
      <c r="CBJ34" s="29" t="s">
        <v>5200</v>
      </c>
      <c r="CBK34" s="32"/>
      <c r="CBL34" s="26"/>
      <c r="CBM34" s="31"/>
      <c r="CBN34" s="31"/>
      <c r="CBO34" s="7" t="s">
        <v>5152</v>
      </c>
      <c r="CBP34" s="33" t="s">
        <v>5201</v>
      </c>
      <c r="CBQ34" s="24"/>
      <c r="CBR34" s="29" t="s">
        <v>5200</v>
      </c>
      <c r="CBS34" s="32"/>
      <c r="CBT34" s="26"/>
      <c r="CBU34" s="31"/>
      <c r="CBV34" s="31"/>
      <c r="CBW34" s="7" t="s">
        <v>5152</v>
      </c>
      <c r="CBX34" s="33" t="s">
        <v>5201</v>
      </c>
      <c r="CBY34" s="24"/>
      <c r="CBZ34" s="29" t="s">
        <v>5200</v>
      </c>
      <c r="CCA34" s="32"/>
      <c r="CCB34" s="26"/>
      <c r="CCC34" s="31"/>
      <c r="CCD34" s="31"/>
      <c r="CCE34" s="7" t="s">
        <v>5152</v>
      </c>
      <c r="CCF34" s="33" t="s">
        <v>5201</v>
      </c>
      <c r="CCG34" s="24"/>
      <c r="CCH34" s="29" t="s">
        <v>5200</v>
      </c>
      <c r="CCI34" s="32"/>
      <c r="CCJ34" s="26"/>
      <c r="CCK34" s="31"/>
      <c r="CCL34" s="31"/>
      <c r="CCM34" s="7" t="s">
        <v>5152</v>
      </c>
      <c r="CCN34" s="33" t="s">
        <v>5201</v>
      </c>
      <c r="CCO34" s="24"/>
      <c r="CCP34" s="29" t="s">
        <v>5200</v>
      </c>
      <c r="CCQ34" s="32"/>
      <c r="CCR34" s="26"/>
      <c r="CCS34" s="31"/>
      <c r="CCT34" s="31"/>
      <c r="CCU34" s="7" t="s">
        <v>5152</v>
      </c>
      <c r="CCV34" s="33" t="s">
        <v>5201</v>
      </c>
      <c r="CCW34" s="24"/>
      <c r="CCX34" s="29" t="s">
        <v>5200</v>
      </c>
      <c r="CCY34" s="32"/>
      <c r="CCZ34" s="26"/>
      <c r="CDA34" s="31"/>
      <c r="CDB34" s="31"/>
      <c r="CDC34" s="7" t="s">
        <v>5152</v>
      </c>
      <c r="CDD34" s="33" t="s">
        <v>5201</v>
      </c>
      <c r="CDE34" s="24"/>
      <c r="CDF34" s="29" t="s">
        <v>5200</v>
      </c>
      <c r="CDG34" s="32"/>
      <c r="CDH34" s="26"/>
      <c r="CDI34" s="31"/>
      <c r="CDJ34" s="31"/>
      <c r="CDK34" s="7" t="s">
        <v>5152</v>
      </c>
      <c r="CDL34" s="33" t="s">
        <v>5201</v>
      </c>
      <c r="CDM34" s="24"/>
      <c r="CDN34" s="29" t="s">
        <v>5200</v>
      </c>
      <c r="CDO34" s="32"/>
      <c r="CDP34" s="26"/>
      <c r="CDQ34" s="31"/>
      <c r="CDR34" s="31"/>
      <c r="CDS34" s="7" t="s">
        <v>5152</v>
      </c>
      <c r="CDT34" s="33" t="s">
        <v>5201</v>
      </c>
      <c r="CDU34" s="24"/>
      <c r="CDV34" s="29" t="s">
        <v>5200</v>
      </c>
      <c r="CDW34" s="32"/>
      <c r="CDX34" s="26"/>
      <c r="CDY34" s="31"/>
      <c r="CDZ34" s="31"/>
      <c r="CEA34" s="7" t="s">
        <v>5152</v>
      </c>
      <c r="CEB34" s="33" t="s">
        <v>5201</v>
      </c>
      <c r="CEC34" s="24"/>
      <c r="CED34" s="29" t="s">
        <v>5200</v>
      </c>
      <c r="CEE34" s="32"/>
      <c r="CEF34" s="26"/>
      <c r="CEG34" s="31"/>
      <c r="CEH34" s="31"/>
      <c r="CEI34" s="7" t="s">
        <v>5152</v>
      </c>
      <c r="CEJ34" s="33" t="s">
        <v>5201</v>
      </c>
      <c r="CEK34" s="24"/>
      <c r="CEL34" s="29" t="s">
        <v>5200</v>
      </c>
      <c r="CEM34" s="32"/>
      <c r="CEN34" s="26"/>
      <c r="CEO34" s="31"/>
      <c r="CEP34" s="31"/>
      <c r="CEQ34" s="7" t="s">
        <v>5152</v>
      </c>
      <c r="CER34" s="33" t="s">
        <v>5201</v>
      </c>
      <c r="CES34" s="24"/>
      <c r="CET34" s="29" t="s">
        <v>5200</v>
      </c>
      <c r="CEU34" s="32"/>
      <c r="CEV34" s="26"/>
      <c r="CEW34" s="31"/>
      <c r="CEX34" s="31"/>
      <c r="CEY34" s="7" t="s">
        <v>5152</v>
      </c>
      <c r="CEZ34" s="33" t="s">
        <v>5201</v>
      </c>
      <c r="CFA34" s="24"/>
      <c r="CFB34" s="29" t="s">
        <v>5200</v>
      </c>
      <c r="CFC34" s="32"/>
      <c r="CFD34" s="26"/>
      <c r="CFE34" s="31"/>
      <c r="CFF34" s="31"/>
      <c r="CFG34" s="7" t="s">
        <v>5152</v>
      </c>
      <c r="CFH34" s="33" t="s">
        <v>5201</v>
      </c>
      <c r="CFI34" s="24"/>
      <c r="CFJ34" s="29" t="s">
        <v>5200</v>
      </c>
      <c r="CFK34" s="32"/>
      <c r="CFL34" s="26"/>
      <c r="CFM34" s="31"/>
      <c r="CFN34" s="31"/>
      <c r="CFO34" s="7" t="s">
        <v>5152</v>
      </c>
      <c r="CFP34" s="33" t="s">
        <v>5201</v>
      </c>
      <c r="CFQ34" s="24"/>
      <c r="CFR34" s="29" t="s">
        <v>5200</v>
      </c>
      <c r="CFS34" s="32"/>
      <c r="CFT34" s="26"/>
      <c r="CFU34" s="31"/>
      <c r="CFV34" s="31"/>
      <c r="CFW34" s="7" t="s">
        <v>5152</v>
      </c>
      <c r="CFX34" s="33" t="s">
        <v>5201</v>
      </c>
      <c r="CFY34" s="24"/>
      <c r="CFZ34" s="29" t="s">
        <v>5200</v>
      </c>
      <c r="CGA34" s="32"/>
      <c r="CGB34" s="26"/>
      <c r="CGC34" s="31"/>
      <c r="CGD34" s="31"/>
      <c r="CGE34" s="7" t="s">
        <v>5152</v>
      </c>
      <c r="CGF34" s="33" t="s">
        <v>5201</v>
      </c>
      <c r="CGG34" s="24"/>
      <c r="CGH34" s="29" t="s">
        <v>5200</v>
      </c>
      <c r="CGI34" s="32"/>
      <c r="CGJ34" s="26"/>
      <c r="CGK34" s="31"/>
      <c r="CGL34" s="31"/>
      <c r="CGM34" s="7" t="s">
        <v>5152</v>
      </c>
      <c r="CGN34" s="33" t="s">
        <v>5201</v>
      </c>
      <c r="CGO34" s="24"/>
      <c r="CGP34" s="29" t="s">
        <v>5200</v>
      </c>
      <c r="CGQ34" s="32"/>
      <c r="CGR34" s="26"/>
      <c r="CGS34" s="31"/>
      <c r="CGT34" s="31"/>
      <c r="CGU34" s="7" t="s">
        <v>5152</v>
      </c>
      <c r="CGV34" s="33" t="s">
        <v>5201</v>
      </c>
      <c r="CGW34" s="24"/>
      <c r="CGX34" s="29" t="s">
        <v>5200</v>
      </c>
      <c r="CGY34" s="32"/>
      <c r="CGZ34" s="26"/>
      <c r="CHA34" s="31"/>
      <c r="CHB34" s="31"/>
      <c r="CHC34" s="7" t="s">
        <v>5152</v>
      </c>
      <c r="CHD34" s="33" t="s">
        <v>5201</v>
      </c>
      <c r="CHE34" s="24"/>
      <c r="CHF34" s="29" t="s">
        <v>5200</v>
      </c>
      <c r="CHG34" s="32"/>
      <c r="CHH34" s="26"/>
      <c r="CHI34" s="31"/>
      <c r="CHJ34" s="31"/>
      <c r="CHK34" s="7" t="s">
        <v>5152</v>
      </c>
      <c r="CHL34" s="33" t="s">
        <v>5201</v>
      </c>
      <c r="CHM34" s="24"/>
      <c r="CHN34" s="29" t="s">
        <v>5200</v>
      </c>
      <c r="CHO34" s="32"/>
      <c r="CHP34" s="26"/>
      <c r="CHQ34" s="31"/>
      <c r="CHR34" s="31"/>
      <c r="CHS34" s="7" t="s">
        <v>5152</v>
      </c>
      <c r="CHT34" s="33" t="s">
        <v>5201</v>
      </c>
      <c r="CHU34" s="24"/>
      <c r="CHV34" s="29" t="s">
        <v>5200</v>
      </c>
      <c r="CHW34" s="32"/>
      <c r="CHX34" s="26"/>
      <c r="CHY34" s="31"/>
      <c r="CHZ34" s="31"/>
      <c r="CIA34" s="7" t="s">
        <v>5152</v>
      </c>
      <c r="CIB34" s="33" t="s">
        <v>5201</v>
      </c>
      <c r="CIC34" s="24"/>
      <c r="CID34" s="29" t="s">
        <v>5200</v>
      </c>
      <c r="CIE34" s="32"/>
      <c r="CIF34" s="26"/>
      <c r="CIG34" s="31"/>
      <c r="CIH34" s="31"/>
      <c r="CII34" s="7" t="s">
        <v>5152</v>
      </c>
      <c r="CIJ34" s="33" t="s">
        <v>5201</v>
      </c>
      <c r="CIK34" s="24"/>
      <c r="CIL34" s="29" t="s">
        <v>5200</v>
      </c>
      <c r="CIM34" s="32"/>
      <c r="CIN34" s="26"/>
      <c r="CIO34" s="31"/>
      <c r="CIP34" s="31"/>
      <c r="CIQ34" s="7" t="s">
        <v>5152</v>
      </c>
      <c r="CIR34" s="33" t="s">
        <v>5201</v>
      </c>
      <c r="CIS34" s="24"/>
      <c r="CIT34" s="29" t="s">
        <v>5200</v>
      </c>
      <c r="CIU34" s="32"/>
      <c r="CIV34" s="26"/>
      <c r="CIW34" s="31"/>
      <c r="CIX34" s="31"/>
      <c r="CIY34" s="7" t="s">
        <v>5152</v>
      </c>
      <c r="CIZ34" s="33" t="s">
        <v>5201</v>
      </c>
      <c r="CJA34" s="24"/>
      <c r="CJB34" s="29" t="s">
        <v>5200</v>
      </c>
      <c r="CJC34" s="32"/>
      <c r="CJD34" s="26"/>
      <c r="CJE34" s="31"/>
      <c r="CJF34" s="31"/>
      <c r="CJG34" s="7" t="s">
        <v>5152</v>
      </c>
      <c r="CJH34" s="33" t="s">
        <v>5201</v>
      </c>
      <c r="CJI34" s="24"/>
      <c r="CJJ34" s="29" t="s">
        <v>5200</v>
      </c>
      <c r="CJK34" s="32"/>
      <c r="CJL34" s="26"/>
      <c r="CJM34" s="31"/>
      <c r="CJN34" s="31"/>
      <c r="CJO34" s="7" t="s">
        <v>5152</v>
      </c>
      <c r="CJP34" s="33" t="s">
        <v>5201</v>
      </c>
      <c r="CJQ34" s="24"/>
      <c r="CJR34" s="29" t="s">
        <v>5200</v>
      </c>
      <c r="CJS34" s="32"/>
      <c r="CJT34" s="26"/>
      <c r="CJU34" s="31"/>
      <c r="CJV34" s="31"/>
      <c r="CJW34" s="7" t="s">
        <v>5152</v>
      </c>
      <c r="CJX34" s="33" t="s">
        <v>5201</v>
      </c>
      <c r="CJY34" s="24"/>
      <c r="CJZ34" s="29" t="s">
        <v>5200</v>
      </c>
      <c r="CKA34" s="32"/>
      <c r="CKB34" s="26"/>
      <c r="CKC34" s="31"/>
      <c r="CKD34" s="31"/>
      <c r="CKE34" s="7" t="s">
        <v>5152</v>
      </c>
      <c r="CKF34" s="33" t="s">
        <v>5201</v>
      </c>
      <c r="CKG34" s="24"/>
      <c r="CKH34" s="29" t="s">
        <v>5200</v>
      </c>
      <c r="CKI34" s="32"/>
      <c r="CKJ34" s="26"/>
      <c r="CKK34" s="31"/>
      <c r="CKL34" s="31"/>
      <c r="CKM34" s="7" t="s">
        <v>5152</v>
      </c>
      <c r="CKN34" s="33" t="s">
        <v>5201</v>
      </c>
      <c r="CKO34" s="24"/>
      <c r="CKP34" s="29" t="s">
        <v>5200</v>
      </c>
      <c r="CKQ34" s="32"/>
      <c r="CKR34" s="26"/>
      <c r="CKS34" s="31"/>
      <c r="CKT34" s="31"/>
      <c r="CKU34" s="7" t="s">
        <v>5152</v>
      </c>
      <c r="CKV34" s="33" t="s">
        <v>5201</v>
      </c>
      <c r="CKW34" s="24"/>
      <c r="CKX34" s="29" t="s">
        <v>5200</v>
      </c>
      <c r="CKY34" s="32"/>
      <c r="CKZ34" s="26"/>
      <c r="CLA34" s="31"/>
      <c r="CLB34" s="31"/>
      <c r="CLC34" s="7" t="s">
        <v>5152</v>
      </c>
      <c r="CLD34" s="33" t="s">
        <v>5201</v>
      </c>
      <c r="CLE34" s="24"/>
      <c r="CLF34" s="29" t="s">
        <v>5200</v>
      </c>
      <c r="CLG34" s="32"/>
      <c r="CLH34" s="26"/>
      <c r="CLI34" s="31"/>
      <c r="CLJ34" s="31"/>
      <c r="CLK34" s="7" t="s">
        <v>5152</v>
      </c>
      <c r="CLL34" s="33" t="s">
        <v>5201</v>
      </c>
      <c r="CLM34" s="24"/>
      <c r="CLN34" s="29" t="s">
        <v>5200</v>
      </c>
      <c r="CLO34" s="32"/>
      <c r="CLP34" s="26"/>
      <c r="CLQ34" s="31"/>
      <c r="CLR34" s="31"/>
      <c r="CLS34" s="7" t="s">
        <v>5152</v>
      </c>
      <c r="CLT34" s="33" t="s">
        <v>5201</v>
      </c>
      <c r="CLU34" s="24"/>
      <c r="CLV34" s="29" t="s">
        <v>5200</v>
      </c>
      <c r="CLW34" s="32"/>
      <c r="CLX34" s="26"/>
      <c r="CLY34" s="31"/>
      <c r="CLZ34" s="31"/>
      <c r="CMA34" s="7" t="s">
        <v>5152</v>
      </c>
      <c r="CMB34" s="33" t="s">
        <v>5201</v>
      </c>
      <c r="CMC34" s="24"/>
      <c r="CMD34" s="29" t="s">
        <v>5200</v>
      </c>
      <c r="CME34" s="32"/>
      <c r="CMF34" s="26"/>
      <c r="CMG34" s="31"/>
      <c r="CMH34" s="31"/>
      <c r="CMI34" s="7" t="s">
        <v>5152</v>
      </c>
      <c r="CMJ34" s="33" t="s">
        <v>5201</v>
      </c>
      <c r="CMK34" s="24"/>
      <c r="CML34" s="29" t="s">
        <v>5200</v>
      </c>
      <c r="CMM34" s="32"/>
      <c r="CMN34" s="26"/>
      <c r="CMO34" s="31"/>
      <c r="CMP34" s="31"/>
      <c r="CMQ34" s="7" t="s">
        <v>5152</v>
      </c>
      <c r="CMR34" s="33" t="s">
        <v>5201</v>
      </c>
      <c r="CMS34" s="24"/>
      <c r="CMT34" s="29" t="s">
        <v>5200</v>
      </c>
      <c r="CMU34" s="32"/>
      <c r="CMV34" s="26"/>
      <c r="CMW34" s="31"/>
      <c r="CMX34" s="31"/>
      <c r="CMY34" s="7" t="s">
        <v>5152</v>
      </c>
      <c r="CMZ34" s="33" t="s">
        <v>5201</v>
      </c>
      <c r="CNA34" s="24"/>
      <c r="CNB34" s="29" t="s">
        <v>5200</v>
      </c>
      <c r="CNC34" s="32"/>
      <c r="CND34" s="26"/>
      <c r="CNE34" s="31"/>
      <c r="CNF34" s="31"/>
      <c r="CNG34" s="7" t="s">
        <v>5152</v>
      </c>
      <c r="CNH34" s="33" t="s">
        <v>5201</v>
      </c>
      <c r="CNI34" s="24"/>
      <c r="CNJ34" s="29" t="s">
        <v>5200</v>
      </c>
      <c r="CNK34" s="32"/>
      <c r="CNL34" s="26"/>
      <c r="CNM34" s="31"/>
      <c r="CNN34" s="31"/>
      <c r="CNO34" s="7" t="s">
        <v>5152</v>
      </c>
      <c r="CNP34" s="33" t="s">
        <v>5201</v>
      </c>
      <c r="CNQ34" s="24"/>
      <c r="CNR34" s="29" t="s">
        <v>5200</v>
      </c>
      <c r="CNS34" s="32"/>
      <c r="CNT34" s="26"/>
      <c r="CNU34" s="31"/>
      <c r="CNV34" s="31"/>
      <c r="CNW34" s="7" t="s">
        <v>5152</v>
      </c>
      <c r="CNX34" s="33" t="s">
        <v>5201</v>
      </c>
      <c r="CNY34" s="24"/>
      <c r="CNZ34" s="29" t="s">
        <v>5200</v>
      </c>
      <c r="COA34" s="32"/>
      <c r="COB34" s="26"/>
      <c r="COC34" s="31"/>
      <c r="COD34" s="31"/>
      <c r="COE34" s="7" t="s">
        <v>5152</v>
      </c>
      <c r="COF34" s="33" t="s">
        <v>5201</v>
      </c>
      <c r="COG34" s="24"/>
      <c r="COH34" s="29" t="s">
        <v>5200</v>
      </c>
      <c r="COI34" s="32"/>
      <c r="COJ34" s="26"/>
      <c r="COK34" s="31"/>
      <c r="COL34" s="31"/>
      <c r="COM34" s="7" t="s">
        <v>5152</v>
      </c>
      <c r="CON34" s="33" t="s">
        <v>5201</v>
      </c>
      <c r="COO34" s="24"/>
      <c r="COP34" s="29" t="s">
        <v>5200</v>
      </c>
      <c r="COQ34" s="32"/>
      <c r="COR34" s="26"/>
      <c r="COS34" s="31"/>
      <c r="COT34" s="31"/>
      <c r="COU34" s="7" t="s">
        <v>5152</v>
      </c>
      <c r="COV34" s="33" t="s">
        <v>5201</v>
      </c>
      <c r="COW34" s="24"/>
      <c r="COX34" s="29" t="s">
        <v>5200</v>
      </c>
      <c r="COY34" s="32"/>
      <c r="COZ34" s="26"/>
      <c r="CPA34" s="31"/>
      <c r="CPB34" s="31"/>
      <c r="CPC34" s="7" t="s">
        <v>5152</v>
      </c>
      <c r="CPD34" s="33" t="s">
        <v>5201</v>
      </c>
      <c r="CPE34" s="24"/>
      <c r="CPF34" s="29" t="s">
        <v>5200</v>
      </c>
      <c r="CPG34" s="32"/>
      <c r="CPH34" s="26"/>
      <c r="CPI34" s="31"/>
      <c r="CPJ34" s="31"/>
      <c r="CPK34" s="7" t="s">
        <v>5152</v>
      </c>
      <c r="CPL34" s="33" t="s">
        <v>5201</v>
      </c>
      <c r="CPM34" s="24"/>
      <c r="CPN34" s="29" t="s">
        <v>5200</v>
      </c>
      <c r="CPO34" s="32"/>
      <c r="CPP34" s="26"/>
      <c r="CPQ34" s="31"/>
      <c r="CPR34" s="31"/>
      <c r="CPS34" s="7" t="s">
        <v>5152</v>
      </c>
      <c r="CPT34" s="33" t="s">
        <v>5201</v>
      </c>
      <c r="CPU34" s="24"/>
      <c r="CPV34" s="29" t="s">
        <v>5200</v>
      </c>
      <c r="CPW34" s="32"/>
      <c r="CPX34" s="26"/>
      <c r="CPY34" s="31"/>
      <c r="CPZ34" s="31"/>
      <c r="CQA34" s="7" t="s">
        <v>5152</v>
      </c>
      <c r="CQB34" s="33" t="s">
        <v>5201</v>
      </c>
      <c r="CQC34" s="24"/>
      <c r="CQD34" s="29" t="s">
        <v>5200</v>
      </c>
      <c r="CQE34" s="32"/>
      <c r="CQF34" s="26"/>
      <c r="CQG34" s="31"/>
      <c r="CQH34" s="31"/>
      <c r="CQI34" s="7" t="s">
        <v>5152</v>
      </c>
      <c r="CQJ34" s="33" t="s">
        <v>5201</v>
      </c>
      <c r="CQK34" s="24"/>
      <c r="CQL34" s="29" t="s">
        <v>5200</v>
      </c>
      <c r="CQM34" s="32"/>
      <c r="CQN34" s="26"/>
      <c r="CQO34" s="31"/>
      <c r="CQP34" s="31"/>
      <c r="CQQ34" s="7" t="s">
        <v>5152</v>
      </c>
      <c r="CQR34" s="33" t="s">
        <v>5201</v>
      </c>
      <c r="CQS34" s="24"/>
      <c r="CQT34" s="29" t="s">
        <v>5200</v>
      </c>
      <c r="CQU34" s="32"/>
      <c r="CQV34" s="26"/>
      <c r="CQW34" s="31"/>
      <c r="CQX34" s="31"/>
      <c r="CQY34" s="7" t="s">
        <v>5152</v>
      </c>
      <c r="CQZ34" s="33" t="s">
        <v>5201</v>
      </c>
      <c r="CRA34" s="24"/>
      <c r="CRB34" s="29" t="s">
        <v>5200</v>
      </c>
      <c r="CRC34" s="32"/>
      <c r="CRD34" s="26"/>
      <c r="CRE34" s="31"/>
      <c r="CRF34" s="31"/>
      <c r="CRG34" s="7" t="s">
        <v>5152</v>
      </c>
      <c r="CRH34" s="33" t="s">
        <v>5201</v>
      </c>
      <c r="CRI34" s="24"/>
      <c r="CRJ34" s="29" t="s">
        <v>5200</v>
      </c>
      <c r="CRK34" s="32"/>
      <c r="CRL34" s="26"/>
      <c r="CRM34" s="31"/>
      <c r="CRN34" s="31"/>
      <c r="CRO34" s="7" t="s">
        <v>5152</v>
      </c>
      <c r="CRP34" s="33" t="s">
        <v>5201</v>
      </c>
      <c r="CRQ34" s="24"/>
      <c r="CRR34" s="29" t="s">
        <v>5200</v>
      </c>
      <c r="CRS34" s="32"/>
      <c r="CRT34" s="26"/>
      <c r="CRU34" s="31"/>
      <c r="CRV34" s="31"/>
      <c r="CRW34" s="7" t="s">
        <v>5152</v>
      </c>
      <c r="CRX34" s="33" t="s">
        <v>5201</v>
      </c>
      <c r="CRY34" s="24"/>
      <c r="CRZ34" s="29" t="s">
        <v>5200</v>
      </c>
      <c r="CSA34" s="32"/>
      <c r="CSB34" s="26"/>
      <c r="CSC34" s="31"/>
      <c r="CSD34" s="31"/>
      <c r="CSE34" s="7" t="s">
        <v>5152</v>
      </c>
      <c r="CSF34" s="33" t="s">
        <v>5201</v>
      </c>
      <c r="CSG34" s="24"/>
      <c r="CSH34" s="29" t="s">
        <v>5200</v>
      </c>
      <c r="CSI34" s="32"/>
      <c r="CSJ34" s="26"/>
      <c r="CSK34" s="31"/>
      <c r="CSL34" s="31"/>
      <c r="CSM34" s="7" t="s">
        <v>5152</v>
      </c>
      <c r="CSN34" s="33" t="s">
        <v>5201</v>
      </c>
      <c r="CSO34" s="24"/>
      <c r="CSP34" s="29" t="s">
        <v>5200</v>
      </c>
      <c r="CSQ34" s="32"/>
      <c r="CSR34" s="26"/>
      <c r="CSS34" s="31"/>
      <c r="CST34" s="31"/>
      <c r="CSU34" s="7" t="s">
        <v>5152</v>
      </c>
      <c r="CSV34" s="33" t="s">
        <v>5201</v>
      </c>
      <c r="CSW34" s="24"/>
      <c r="CSX34" s="29" t="s">
        <v>5200</v>
      </c>
      <c r="CSY34" s="32"/>
      <c r="CSZ34" s="26"/>
      <c r="CTA34" s="31"/>
      <c r="CTB34" s="31"/>
      <c r="CTC34" s="7" t="s">
        <v>5152</v>
      </c>
      <c r="CTD34" s="33" t="s">
        <v>5201</v>
      </c>
      <c r="CTE34" s="24"/>
      <c r="CTF34" s="29" t="s">
        <v>5200</v>
      </c>
      <c r="CTG34" s="32"/>
      <c r="CTH34" s="26"/>
      <c r="CTI34" s="31"/>
      <c r="CTJ34" s="31"/>
      <c r="CTK34" s="7" t="s">
        <v>5152</v>
      </c>
      <c r="CTL34" s="33" t="s">
        <v>5201</v>
      </c>
      <c r="CTM34" s="24"/>
      <c r="CTN34" s="29" t="s">
        <v>5200</v>
      </c>
      <c r="CTO34" s="32"/>
      <c r="CTP34" s="26"/>
      <c r="CTQ34" s="31"/>
      <c r="CTR34" s="31"/>
      <c r="CTS34" s="7" t="s">
        <v>5152</v>
      </c>
      <c r="CTT34" s="33" t="s">
        <v>5201</v>
      </c>
      <c r="CTU34" s="24"/>
      <c r="CTV34" s="29" t="s">
        <v>5200</v>
      </c>
      <c r="CTW34" s="32"/>
      <c r="CTX34" s="26"/>
      <c r="CTY34" s="31"/>
      <c r="CTZ34" s="31"/>
      <c r="CUA34" s="7" t="s">
        <v>5152</v>
      </c>
      <c r="CUB34" s="33" t="s">
        <v>5201</v>
      </c>
      <c r="CUC34" s="24"/>
      <c r="CUD34" s="29" t="s">
        <v>5200</v>
      </c>
      <c r="CUE34" s="32"/>
      <c r="CUF34" s="26"/>
      <c r="CUG34" s="31"/>
      <c r="CUH34" s="31"/>
      <c r="CUI34" s="7" t="s">
        <v>5152</v>
      </c>
      <c r="CUJ34" s="33" t="s">
        <v>5201</v>
      </c>
      <c r="CUK34" s="24"/>
      <c r="CUL34" s="29" t="s">
        <v>5200</v>
      </c>
      <c r="CUM34" s="32"/>
      <c r="CUN34" s="26"/>
      <c r="CUO34" s="31"/>
      <c r="CUP34" s="31"/>
      <c r="CUQ34" s="7" t="s">
        <v>5152</v>
      </c>
      <c r="CUR34" s="33" t="s">
        <v>5201</v>
      </c>
      <c r="CUS34" s="24"/>
      <c r="CUT34" s="29" t="s">
        <v>5200</v>
      </c>
      <c r="CUU34" s="32"/>
      <c r="CUV34" s="26"/>
      <c r="CUW34" s="31"/>
      <c r="CUX34" s="31"/>
      <c r="CUY34" s="7" t="s">
        <v>5152</v>
      </c>
      <c r="CUZ34" s="33" t="s">
        <v>5201</v>
      </c>
      <c r="CVA34" s="24"/>
      <c r="CVB34" s="29" t="s">
        <v>5200</v>
      </c>
      <c r="CVC34" s="32"/>
      <c r="CVD34" s="26"/>
      <c r="CVE34" s="31"/>
      <c r="CVF34" s="31"/>
      <c r="CVG34" s="7" t="s">
        <v>5152</v>
      </c>
      <c r="CVH34" s="33" t="s">
        <v>5201</v>
      </c>
      <c r="CVI34" s="24"/>
      <c r="CVJ34" s="29" t="s">
        <v>5200</v>
      </c>
      <c r="CVK34" s="32"/>
      <c r="CVL34" s="26"/>
      <c r="CVM34" s="31"/>
      <c r="CVN34" s="31"/>
      <c r="CVO34" s="7" t="s">
        <v>5152</v>
      </c>
      <c r="CVP34" s="33" t="s">
        <v>5201</v>
      </c>
      <c r="CVQ34" s="24"/>
      <c r="CVR34" s="29" t="s">
        <v>5200</v>
      </c>
      <c r="CVS34" s="32"/>
      <c r="CVT34" s="26"/>
      <c r="CVU34" s="31"/>
      <c r="CVV34" s="31"/>
      <c r="CVW34" s="7" t="s">
        <v>5152</v>
      </c>
      <c r="CVX34" s="33" t="s">
        <v>5201</v>
      </c>
      <c r="CVY34" s="24"/>
      <c r="CVZ34" s="29" t="s">
        <v>5200</v>
      </c>
      <c r="CWA34" s="32"/>
      <c r="CWB34" s="26"/>
      <c r="CWC34" s="31"/>
      <c r="CWD34" s="31"/>
      <c r="CWE34" s="7" t="s">
        <v>5152</v>
      </c>
      <c r="CWF34" s="33" t="s">
        <v>5201</v>
      </c>
      <c r="CWG34" s="24"/>
      <c r="CWH34" s="29" t="s">
        <v>5200</v>
      </c>
      <c r="CWI34" s="32"/>
      <c r="CWJ34" s="26"/>
      <c r="CWK34" s="31"/>
      <c r="CWL34" s="31"/>
      <c r="CWM34" s="7" t="s">
        <v>5152</v>
      </c>
      <c r="CWN34" s="33" t="s">
        <v>5201</v>
      </c>
      <c r="CWO34" s="24"/>
      <c r="CWP34" s="29" t="s">
        <v>5200</v>
      </c>
      <c r="CWQ34" s="32"/>
      <c r="CWR34" s="26"/>
      <c r="CWS34" s="31"/>
      <c r="CWT34" s="31"/>
      <c r="CWU34" s="7" t="s">
        <v>5152</v>
      </c>
      <c r="CWV34" s="33" t="s">
        <v>5201</v>
      </c>
      <c r="CWW34" s="24"/>
      <c r="CWX34" s="29" t="s">
        <v>5200</v>
      </c>
      <c r="CWY34" s="32"/>
      <c r="CWZ34" s="26"/>
      <c r="CXA34" s="31"/>
      <c r="CXB34" s="31"/>
      <c r="CXC34" s="7" t="s">
        <v>5152</v>
      </c>
      <c r="CXD34" s="33" t="s">
        <v>5201</v>
      </c>
      <c r="CXE34" s="24"/>
      <c r="CXF34" s="29" t="s">
        <v>5200</v>
      </c>
      <c r="CXG34" s="32"/>
      <c r="CXH34" s="26"/>
      <c r="CXI34" s="31"/>
      <c r="CXJ34" s="31"/>
      <c r="CXK34" s="7" t="s">
        <v>5152</v>
      </c>
      <c r="CXL34" s="33" t="s">
        <v>5201</v>
      </c>
      <c r="CXM34" s="24"/>
      <c r="CXN34" s="29" t="s">
        <v>5200</v>
      </c>
      <c r="CXO34" s="32"/>
      <c r="CXP34" s="26"/>
      <c r="CXQ34" s="31"/>
      <c r="CXR34" s="31"/>
      <c r="CXS34" s="7" t="s">
        <v>5152</v>
      </c>
      <c r="CXT34" s="33" t="s">
        <v>5201</v>
      </c>
      <c r="CXU34" s="24"/>
      <c r="CXV34" s="29" t="s">
        <v>5200</v>
      </c>
      <c r="CXW34" s="32"/>
      <c r="CXX34" s="26"/>
      <c r="CXY34" s="31"/>
      <c r="CXZ34" s="31"/>
      <c r="CYA34" s="7" t="s">
        <v>5152</v>
      </c>
      <c r="CYB34" s="33" t="s">
        <v>5201</v>
      </c>
      <c r="CYC34" s="24"/>
      <c r="CYD34" s="29" t="s">
        <v>5200</v>
      </c>
      <c r="CYE34" s="32"/>
      <c r="CYF34" s="26"/>
      <c r="CYG34" s="31"/>
      <c r="CYH34" s="31"/>
      <c r="CYI34" s="7" t="s">
        <v>5152</v>
      </c>
      <c r="CYJ34" s="33" t="s">
        <v>5201</v>
      </c>
      <c r="CYK34" s="24"/>
      <c r="CYL34" s="29" t="s">
        <v>5200</v>
      </c>
      <c r="CYM34" s="32"/>
      <c r="CYN34" s="26"/>
      <c r="CYO34" s="31"/>
      <c r="CYP34" s="31"/>
      <c r="CYQ34" s="7" t="s">
        <v>5152</v>
      </c>
      <c r="CYR34" s="33" t="s">
        <v>5201</v>
      </c>
      <c r="CYS34" s="24"/>
      <c r="CYT34" s="29" t="s">
        <v>5200</v>
      </c>
      <c r="CYU34" s="32"/>
      <c r="CYV34" s="26"/>
      <c r="CYW34" s="31"/>
      <c r="CYX34" s="31"/>
      <c r="CYY34" s="7" t="s">
        <v>5152</v>
      </c>
      <c r="CYZ34" s="33" t="s">
        <v>5201</v>
      </c>
      <c r="CZA34" s="24"/>
      <c r="CZB34" s="29" t="s">
        <v>5200</v>
      </c>
      <c r="CZC34" s="32"/>
      <c r="CZD34" s="26"/>
      <c r="CZE34" s="31"/>
      <c r="CZF34" s="31"/>
      <c r="CZG34" s="7" t="s">
        <v>5152</v>
      </c>
      <c r="CZH34" s="33" t="s">
        <v>5201</v>
      </c>
      <c r="CZI34" s="24"/>
      <c r="CZJ34" s="29" t="s">
        <v>5200</v>
      </c>
      <c r="CZK34" s="32"/>
      <c r="CZL34" s="26"/>
      <c r="CZM34" s="31"/>
      <c r="CZN34" s="31"/>
      <c r="CZO34" s="7" t="s">
        <v>5152</v>
      </c>
      <c r="CZP34" s="33" t="s">
        <v>5201</v>
      </c>
      <c r="CZQ34" s="24"/>
      <c r="CZR34" s="29" t="s">
        <v>5200</v>
      </c>
      <c r="CZS34" s="32"/>
      <c r="CZT34" s="26"/>
      <c r="CZU34" s="31"/>
      <c r="CZV34" s="31"/>
      <c r="CZW34" s="7" t="s">
        <v>5152</v>
      </c>
      <c r="CZX34" s="33" t="s">
        <v>5201</v>
      </c>
      <c r="CZY34" s="24"/>
      <c r="CZZ34" s="29" t="s">
        <v>5200</v>
      </c>
      <c r="DAA34" s="32"/>
      <c r="DAB34" s="26"/>
      <c r="DAC34" s="31"/>
      <c r="DAD34" s="31"/>
      <c r="DAE34" s="7" t="s">
        <v>5152</v>
      </c>
      <c r="DAF34" s="33" t="s">
        <v>5201</v>
      </c>
      <c r="DAG34" s="24"/>
      <c r="DAH34" s="29" t="s">
        <v>5200</v>
      </c>
      <c r="DAI34" s="32"/>
      <c r="DAJ34" s="26"/>
      <c r="DAK34" s="31"/>
      <c r="DAL34" s="31"/>
      <c r="DAM34" s="7" t="s">
        <v>5152</v>
      </c>
      <c r="DAN34" s="33" t="s">
        <v>5201</v>
      </c>
      <c r="DAO34" s="24"/>
      <c r="DAP34" s="29" t="s">
        <v>5200</v>
      </c>
      <c r="DAQ34" s="32"/>
      <c r="DAR34" s="26"/>
      <c r="DAS34" s="31"/>
      <c r="DAT34" s="31"/>
      <c r="DAU34" s="7" t="s">
        <v>5152</v>
      </c>
      <c r="DAV34" s="33" t="s">
        <v>5201</v>
      </c>
      <c r="DAW34" s="24"/>
      <c r="DAX34" s="29" t="s">
        <v>5200</v>
      </c>
      <c r="DAY34" s="32"/>
      <c r="DAZ34" s="26"/>
      <c r="DBA34" s="31"/>
      <c r="DBB34" s="31"/>
      <c r="DBC34" s="7" t="s">
        <v>5152</v>
      </c>
      <c r="DBD34" s="33" t="s">
        <v>5201</v>
      </c>
      <c r="DBE34" s="24"/>
      <c r="DBF34" s="29" t="s">
        <v>5200</v>
      </c>
      <c r="DBG34" s="32"/>
      <c r="DBH34" s="26"/>
      <c r="DBI34" s="31"/>
      <c r="DBJ34" s="31"/>
      <c r="DBK34" s="7" t="s">
        <v>5152</v>
      </c>
      <c r="DBL34" s="33" t="s">
        <v>5201</v>
      </c>
      <c r="DBM34" s="24"/>
      <c r="DBN34" s="29" t="s">
        <v>5200</v>
      </c>
      <c r="DBO34" s="32"/>
      <c r="DBP34" s="26"/>
      <c r="DBQ34" s="31"/>
      <c r="DBR34" s="31"/>
      <c r="DBS34" s="7" t="s">
        <v>5152</v>
      </c>
      <c r="DBT34" s="33" t="s">
        <v>5201</v>
      </c>
      <c r="DBU34" s="24"/>
      <c r="DBV34" s="29" t="s">
        <v>5200</v>
      </c>
      <c r="DBW34" s="32"/>
      <c r="DBX34" s="26"/>
      <c r="DBY34" s="31"/>
      <c r="DBZ34" s="31"/>
      <c r="DCA34" s="7" t="s">
        <v>5152</v>
      </c>
      <c r="DCB34" s="33" t="s">
        <v>5201</v>
      </c>
      <c r="DCC34" s="24"/>
      <c r="DCD34" s="29" t="s">
        <v>5200</v>
      </c>
      <c r="DCE34" s="32"/>
      <c r="DCF34" s="26"/>
      <c r="DCG34" s="31"/>
      <c r="DCH34" s="31"/>
      <c r="DCI34" s="7" t="s">
        <v>5152</v>
      </c>
      <c r="DCJ34" s="33" t="s">
        <v>5201</v>
      </c>
      <c r="DCK34" s="24"/>
      <c r="DCL34" s="29" t="s">
        <v>5200</v>
      </c>
      <c r="DCM34" s="32"/>
      <c r="DCN34" s="26"/>
      <c r="DCO34" s="31"/>
      <c r="DCP34" s="31"/>
      <c r="DCQ34" s="7" t="s">
        <v>5152</v>
      </c>
      <c r="DCR34" s="33" t="s">
        <v>5201</v>
      </c>
      <c r="DCS34" s="24"/>
      <c r="DCT34" s="29" t="s">
        <v>5200</v>
      </c>
      <c r="DCU34" s="32"/>
      <c r="DCV34" s="26"/>
      <c r="DCW34" s="31"/>
      <c r="DCX34" s="31"/>
      <c r="DCY34" s="7" t="s">
        <v>5152</v>
      </c>
      <c r="DCZ34" s="33" t="s">
        <v>5201</v>
      </c>
      <c r="DDA34" s="24"/>
      <c r="DDB34" s="29" t="s">
        <v>5200</v>
      </c>
      <c r="DDC34" s="32"/>
      <c r="DDD34" s="26"/>
      <c r="DDE34" s="31"/>
      <c r="DDF34" s="31"/>
      <c r="DDG34" s="7" t="s">
        <v>5152</v>
      </c>
      <c r="DDH34" s="33" t="s">
        <v>5201</v>
      </c>
      <c r="DDI34" s="24"/>
      <c r="DDJ34" s="29" t="s">
        <v>5200</v>
      </c>
      <c r="DDK34" s="32"/>
      <c r="DDL34" s="26"/>
      <c r="DDM34" s="31"/>
      <c r="DDN34" s="31"/>
      <c r="DDO34" s="7" t="s">
        <v>5152</v>
      </c>
      <c r="DDP34" s="33" t="s">
        <v>5201</v>
      </c>
      <c r="DDQ34" s="24"/>
      <c r="DDR34" s="29" t="s">
        <v>5200</v>
      </c>
      <c r="DDS34" s="32"/>
      <c r="DDT34" s="26"/>
      <c r="DDU34" s="31"/>
      <c r="DDV34" s="31"/>
      <c r="DDW34" s="7" t="s">
        <v>5152</v>
      </c>
      <c r="DDX34" s="33" t="s">
        <v>5201</v>
      </c>
      <c r="DDY34" s="24"/>
      <c r="DDZ34" s="29" t="s">
        <v>5200</v>
      </c>
      <c r="DEA34" s="32"/>
      <c r="DEB34" s="26"/>
      <c r="DEC34" s="31"/>
      <c r="DED34" s="31"/>
      <c r="DEE34" s="7" t="s">
        <v>5152</v>
      </c>
      <c r="DEF34" s="33" t="s">
        <v>5201</v>
      </c>
      <c r="DEG34" s="24"/>
      <c r="DEH34" s="29" t="s">
        <v>5200</v>
      </c>
      <c r="DEI34" s="32"/>
      <c r="DEJ34" s="26"/>
      <c r="DEK34" s="31"/>
      <c r="DEL34" s="31"/>
      <c r="DEM34" s="7" t="s">
        <v>5152</v>
      </c>
      <c r="DEN34" s="33" t="s">
        <v>5201</v>
      </c>
      <c r="DEO34" s="24"/>
      <c r="DEP34" s="29" t="s">
        <v>5200</v>
      </c>
      <c r="DEQ34" s="32"/>
      <c r="DER34" s="26"/>
      <c r="DES34" s="31"/>
      <c r="DET34" s="31"/>
      <c r="DEU34" s="7" t="s">
        <v>5152</v>
      </c>
      <c r="DEV34" s="33" t="s">
        <v>5201</v>
      </c>
      <c r="DEW34" s="24"/>
      <c r="DEX34" s="29" t="s">
        <v>5200</v>
      </c>
      <c r="DEY34" s="32"/>
      <c r="DEZ34" s="26"/>
      <c r="DFA34" s="31"/>
      <c r="DFB34" s="31"/>
      <c r="DFC34" s="7" t="s">
        <v>5152</v>
      </c>
      <c r="DFD34" s="33" t="s">
        <v>5201</v>
      </c>
      <c r="DFE34" s="24"/>
      <c r="DFF34" s="29" t="s">
        <v>5200</v>
      </c>
      <c r="DFG34" s="32"/>
      <c r="DFH34" s="26"/>
      <c r="DFI34" s="31"/>
      <c r="DFJ34" s="31"/>
      <c r="DFK34" s="7" t="s">
        <v>5152</v>
      </c>
      <c r="DFL34" s="33" t="s">
        <v>5201</v>
      </c>
      <c r="DFM34" s="24"/>
      <c r="DFN34" s="29" t="s">
        <v>5200</v>
      </c>
      <c r="DFO34" s="32"/>
      <c r="DFP34" s="26"/>
      <c r="DFQ34" s="31"/>
      <c r="DFR34" s="31"/>
      <c r="DFS34" s="7" t="s">
        <v>5152</v>
      </c>
      <c r="DFT34" s="33" t="s">
        <v>5201</v>
      </c>
      <c r="DFU34" s="24"/>
      <c r="DFV34" s="29" t="s">
        <v>5200</v>
      </c>
      <c r="DFW34" s="32"/>
      <c r="DFX34" s="26"/>
      <c r="DFY34" s="31"/>
      <c r="DFZ34" s="31"/>
      <c r="DGA34" s="7" t="s">
        <v>5152</v>
      </c>
      <c r="DGB34" s="33" t="s">
        <v>5201</v>
      </c>
      <c r="DGC34" s="24"/>
      <c r="DGD34" s="29" t="s">
        <v>5200</v>
      </c>
      <c r="DGE34" s="32"/>
      <c r="DGF34" s="26"/>
      <c r="DGG34" s="31"/>
      <c r="DGH34" s="31"/>
      <c r="DGI34" s="7" t="s">
        <v>5152</v>
      </c>
      <c r="DGJ34" s="33" t="s">
        <v>5201</v>
      </c>
      <c r="DGK34" s="24"/>
      <c r="DGL34" s="29" t="s">
        <v>5200</v>
      </c>
      <c r="DGM34" s="32"/>
      <c r="DGN34" s="26"/>
      <c r="DGO34" s="31"/>
      <c r="DGP34" s="31"/>
      <c r="DGQ34" s="7" t="s">
        <v>5152</v>
      </c>
      <c r="DGR34" s="33" t="s">
        <v>5201</v>
      </c>
      <c r="DGS34" s="24"/>
      <c r="DGT34" s="29" t="s">
        <v>5200</v>
      </c>
      <c r="DGU34" s="32"/>
      <c r="DGV34" s="26"/>
      <c r="DGW34" s="31"/>
      <c r="DGX34" s="31"/>
      <c r="DGY34" s="7" t="s">
        <v>5152</v>
      </c>
      <c r="DGZ34" s="33" t="s">
        <v>5201</v>
      </c>
      <c r="DHA34" s="24"/>
      <c r="DHB34" s="29" t="s">
        <v>5200</v>
      </c>
      <c r="DHC34" s="32"/>
      <c r="DHD34" s="26"/>
      <c r="DHE34" s="31"/>
      <c r="DHF34" s="31"/>
      <c r="DHG34" s="7" t="s">
        <v>5152</v>
      </c>
      <c r="DHH34" s="33" t="s">
        <v>5201</v>
      </c>
      <c r="DHI34" s="24"/>
      <c r="DHJ34" s="29" t="s">
        <v>5200</v>
      </c>
      <c r="DHK34" s="32"/>
      <c r="DHL34" s="26"/>
      <c r="DHM34" s="31"/>
      <c r="DHN34" s="31"/>
      <c r="DHO34" s="7" t="s">
        <v>5152</v>
      </c>
      <c r="DHP34" s="33" t="s">
        <v>5201</v>
      </c>
      <c r="DHQ34" s="24"/>
      <c r="DHR34" s="29" t="s">
        <v>5200</v>
      </c>
      <c r="DHS34" s="32"/>
      <c r="DHT34" s="26"/>
      <c r="DHU34" s="31"/>
      <c r="DHV34" s="31"/>
      <c r="DHW34" s="7" t="s">
        <v>5152</v>
      </c>
      <c r="DHX34" s="33" t="s">
        <v>5201</v>
      </c>
      <c r="DHY34" s="24"/>
      <c r="DHZ34" s="29" t="s">
        <v>5200</v>
      </c>
      <c r="DIA34" s="32"/>
      <c r="DIB34" s="26"/>
      <c r="DIC34" s="31"/>
      <c r="DID34" s="31"/>
      <c r="DIE34" s="7" t="s">
        <v>5152</v>
      </c>
      <c r="DIF34" s="33" t="s">
        <v>5201</v>
      </c>
      <c r="DIG34" s="24"/>
      <c r="DIH34" s="29" t="s">
        <v>5200</v>
      </c>
      <c r="DII34" s="32"/>
      <c r="DIJ34" s="26"/>
      <c r="DIK34" s="31"/>
      <c r="DIL34" s="31"/>
      <c r="DIM34" s="7" t="s">
        <v>5152</v>
      </c>
      <c r="DIN34" s="33" t="s">
        <v>5201</v>
      </c>
      <c r="DIO34" s="24"/>
      <c r="DIP34" s="29" t="s">
        <v>5200</v>
      </c>
      <c r="DIQ34" s="32"/>
      <c r="DIR34" s="26"/>
      <c r="DIS34" s="31"/>
      <c r="DIT34" s="31"/>
      <c r="DIU34" s="7" t="s">
        <v>5152</v>
      </c>
      <c r="DIV34" s="33" t="s">
        <v>5201</v>
      </c>
      <c r="DIW34" s="24"/>
      <c r="DIX34" s="29" t="s">
        <v>5200</v>
      </c>
      <c r="DIY34" s="32"/>
      <c r="DIZ34" s="26"/>
      <c r="DJA34" s="31"/>
      <c r="DJB34" s="31"/>
      <c r="DJC34" s="7" t="s">
        <v>5152</v>
      </c>
      <c r="DJD34" s="33" t="s">
        <v>5201</v>
      </c>
      <c r="DJE34" s="24"/>
      <c r="DJF34" s="29" t="s">
        <v>5200</v>
      </c>
      <c r="DJG34" s="32"/>
      <c r="DJH34" s="26"/>
      <c r="DJI34" s="31"/>
      <c r="DJJ34" s="31"/>
      <c r="DJK34" s="7" t="s">
        <v>5152</v>
      </c>
      <c r="DJL34" s="33" t="s">
        <v>5201</v>
      </c>
      <c r="DJM34" s="24"/>
      <c r="DJN34" s="29" t="s">
        <v>5200</v>
      </c>
      <c r="DJO34" s="32"/>
      <c r="DJP34" s="26"/>
      <c r="DJQ34" s="31"/>
      <c r="DJR34" s="31"/>
      <c r="DJS34" s="7" t="s">
        <v>5152</v>
      </c>
      <c r="DJT34" s="33" t="s">
        <v>5201</v>
      </c>
      <c r="DJU34" s="24"/>
      <c r="DJV34" s="29" t="s">
        <v>5200</v>
      </c>
      <c r="DJW34" s="32"/>
      <c r="DJX34" s="26"/>
      <c r="DJY34" s="31"/>
      <c r="DJZ34" s="31"/>
      <c r="DKA34" s="7" t="s">
        <v>5152</v>
      </c>
      <c r="DKB34" s="33" t="s">
        <v>5201</v>
      </c>
      <c r="DKC34" s="24"/>
      <c r="DKD34" s="29" t="s">
        <v>5200</v>
      </c>
      <c r="DKE34" s="32"/>
      <c r="DKF34" s="26"/>
      <c r="DKG34" s="31"/>
      <c r="DKH34" s="31"/>
      <c r="DKI34" s="7" t="s">
        <v>5152</v>
      </c>
      <c r="DKJ34" s="33" t="s">
        <v>5201</v>
      </c>
      <c r="DKK34" s="24"/>
      <c r="DKL34" s="29" t="s">
        <v>5200</v>
      </c>
      <c r="DKM34" s="32"/>
      <c r="DKN34" s="26"/>
      <c r="DKO34" s="31"/>
      <c r="DKP34" s="31"/>
      <c r="DKQ34" s="7" t="s">
        <v>5152</v>
      </c>
      <c r="DKR34" s="33" t="s">
        <v>5201</v>
      </c>
      <c r="DKS34" s="24"/>
      <c r="DKT34" s="29" t="s">
        <v>5200</v>
      </c>
      <c r="DKU34" s="32"/>
      <c r="DKV34" s="26"/>
      <c r="DKW34" s="31"/>
      <c r="DKX34" s="31"/>
      <c r="DKY34" s="7" t="s">
        <v>5152</v>
      </c>
      <c r="DKZ34" s="33" t="s">
        <v>5201</v>
      </c>
      <c r="DLA34" s="24"/>
      <c r="DLB34" s="29" t="s">
        <v>5200</v>
      </c>
      <c r="DLC34" s="32"/>
      <c r="DLD34" s="26"/>
      <c r="DLE34" s="31"/>
      <c r="DLF34" s="31"/>
      <c r="DLG34" s="7" t="s">
        <v>5152</v>
      </c>
      <c r="DLH34" s="33" t="s">
        <v>5201</v>
      </c>
      <c r="DLI34" s="24"/>
      <c r="DLJ34" s="29" t="s">
        <v>5200</v>
      </c>
      <c r="DLK34" s="32"/>
      <c r="DLL34" s="26"/>
      <c r="DLM34" s="31"/>
      <c r="DLN34" s="31"/>
      <c r="DLO34" s="7" t="s">
        <v>5152</v>
      </c>
      <c r="DLP34" s="33" t="s">
        <v>5201</v>
      </c>
      <c r="DLQ34" s="24"/>
      <c r="DLR34" s="29" t="s">
        <v>5200</v>
      </c>
      <c r="DLS34" s="32"/>
      <c r="DLT34" s="26"/>
      <c r="DLU34" s="31"/>
      <c r="DLV34" s="31"/>
      <c r="DLW34" s="7" t="s">
        <v>5152</v>
      </c>
      <c r="DLX34" s="33" t="s">
        <v>5201</v>
      </c>
      <c r="DLY34" s="24"/>
      <c r="DLZ34" s="29" t="s">
        <v>5200</v>
      </c>
      <c r="DMA34" s="32"/>
      <c r="DMB34" s="26"/>
      <c r="DMC34" s="31"/>
      <c r="DMD34" s="31"/>
      <c r="DME34" s="7" t="s">
        <v>5152</v>
      </c>
      <c r="DMF34" s="33" t="s">
        <v>5201</v>
      </c>
      <c r="DMG34" s="24"/>
      <c r="DMH34" s="29" t="s">
        <v>5200</v>
      </c>
      <c r="DMI34" s="32"/>
      <c r="DMJ34" s="26"/>
      <c r="DMK34" s="31"/>
      <c r="DML34" s="31"/>
      <c r="DMM34" s="7" t="s">
        <v>5152</v>
      </c>
      <c r="DMN34" s="33" t="s">
        <v>5201</v>
      </c>
      <c r="DMO34" s="24"/>
      <c r="DMP34" s="29" t="s">
        <v>5200</v>
      </c>
      <c r="DMQ34" s="32"/>
      <c r="DMR34" s="26"/>
      <c r="DMS34" s="31"/>
      <c r="DMT34" s="31"/>
      <c r="DMU34" s="7" t="s">
        <v>5152</v>
      </c>
      <c r="DMV34" s="33" t="s">
        <v>5201</v>
      </c>
      <c r="DMW34" s="24"/>
      <c r="DMX34" s="29" t="s">
        <v>5200</v>
      </c>
      <c r="DMY34" s="32"/>
      <c r="DMZ34" s="26"/>
      <c r="DNA34" s="31"/>
      <c r="DNB34" s="31"/>
      <c r="DNC34" s="7" t="s">
        <v>5152</v>
      </c>
      <c r="DND34" s="33" t="s">
        <v>5201</v>
      </c>
      <c r="DNE34" s="24"/>
      <c r="DNF34" s="29" t="s">
        <v>5200</v>
      </c>
      <c r="DNG34" s="32"/>
      <c r="DNH34" s="26"/>
      <c r="DNI34" s="31"/>
      <c r="DNJ34" s="31"/>
      <c r="DNK34" s="7" t="s">
        <v>5152</v>
      </c>
      <c r="DNL34" s="33" t="s">
        <v>5201</v>
      </c>
      <c r="DNM34" s="24"/>
      <c r="DNN34" s="29" t="s">
        <v>5200</v>
      </c>
      <c r="DNO34" s="32"/>
      <c r="DNP34" s="26"/>
      <c r="DNQ34" s="31"/>
      <c r="DNR34" s="31"/>
      <c r="DNS34" s="7" t="s">
        <v>5152</v>
      </c>
      <c r="DNT34" s="33" t="s">
        <v>5201</v>
      </c>
      <c r="DNU34" s="24"/>
      <c r="DNV34" s="29" t="s">
        <v>5200</v>
      </c>
      <c r="DNW34" s="32"/>
      <c r="DNX34" s="26"/>
      <c r="DNY34" s="31"/>
      <c r="DNZ34" s="31"/>
      <c r="DOA34" s="7" t="s">
        <v>5152</v>
      </c>
      <c r="DOB34" s="33" t="s">
        <v>5201</v>
      </c>
      <c r="DOC34" s="24"/>
      <c r="DOD34" s="29" t="s">
        <v>5200</v>
      </c>
      <c r="DOE34" s="32"/>
      <c r="DOF34" s="26"/>
      <c r="DOG34" s="31"/>
      <c r="DOH34" s="31"/>
      <c r="DOI34" s="7" t="s">
        <v>5152</v>
      </c>
      <c r="DOJ34" s="33" t="s">
        <v>5201</v>
      </c>
      <c r="DOK34" s="24"/>
      <c r="DOL34" s="29" t="s">
        <v>5200</v>
      </c>
      <c r="DOM34" s="32"/>
      <c r="DON34" s="26"/>
      <c r="DOO34" s="31"/>
      <c r="DOP34" s="31"/>
      <c r="DOQ34" s="7" t="s">
        <v>5152</v>
      </c>
      <c r="DOR34" s="33" t="s">
        <v>5201</v>
      </c>
      <c r="DOS34" s="24"/>
      <c r="DOT34" s="29" t="s">
        <v>5200</v>
      </c>
      <c r="DOU34" s="32"/>
      <c r="DOV34" s="26"/>
      <c r="DOW34" s="31"/>
      <c r="DOX34" s="31"/>
      <c r="DOY34" s="7" t="s">
        <v>5152</v>
      </c>
      <c r="DOZ34" s="33" t="s">
        <v>5201</v>
      </c>
      <c r="DPA34" s="24"/>
      <c r="DPB34" s="29" t="s">
        <v>5200</v>
      </c>
      <c r="DPC34" s="32"/>
      <c r="DPD34" s="26"/>
      <c r="DPE34" s="31"/>
      <c r="DPF34" s="31"/>
      <c r="DPG34" s="7" t="s">
        <v>5152</v>
      </c>
      <c r="DPH34" s="33" t="s">
        <v>5201</v>
      </c>
      <c r="DPI34" s="24"/>
      <c r="DPJ34" s="29" t="s">
        <v>5200</v>
      </c>
      <c r="DPK34" s="32"/>
      <c r="DPL34" s="26"/>
      <c r="DPM34" s="31"/>
      <c r="DPN34" s="31"/>
      <c r="DPO34" s="7" t="s">
        <v>5152</v>
      </c>
      <c r="DPP34" s="33" t="s">
        <v>5201</v>
      </c>
      <c r="DPQ34" s="24"/>
      <c r="DPR34" s="29" t="s">
        <v>5200</v>
      </c>
      <c r="DPS34" s="32"/>
      <c r="DPT34" s="26"/>
      <c r="DPU34" s="31"/>
      <c r="DPV34" s="31"/>
      <c r="DPW34" s="7" t="s">
        <v>5152</v>
      </c>
      <c r="DPX34" s="33" t="s">
        <v>5201</v>
      </c>
      <c r="DPY34" s="24"/>
      <c r="DPZ34" s="29" t="s">
        <v>5200</v>
      </c>
      <c r="DQA34" s="32"/>
      <c r="DQB34" s="26"/>
      <c r="DQC34" s="31"/>
      <c r="DQD34" s="31"/>
      <c r="DQE34" s="7" t="s">
        <v>5152</v>
      </c>
      <c r="DQF34" s="33" t="s">
        <v>5201</v>
      </c>
      <c r="DQG34" s="24"/>
      <c r="DQH34" s="29" t="s">
        <v>5200</v>
      </c>
      <c r="DQI34" s="32"/>
      <c r="DQJ34" s="26"/>
      <c r="DQK34" s="31"/>
      <c r="DQL34" s="31"/>
      <c r="DQM34" s="7" t="s">
        <v>5152</v>
      </c>
      <c r="DQN34" s="33" t="s">
        <v>5201</v>
      </c>
      <c r="DQO34" s="24"/>
      <c r="DQP34" s="29" t="s">
        <v>5200</v>
      </c>
      <c r="DQQ34" s="32"/>
      <c r="DQR34" s="26"/>
      <c r="DQS34" s="31"/>
      <c r="DQT34" s="31"/>
      <c r="DQU34" s="7" t="s">
        <v>5152</v>
      </c>
      <c r="DQV34" s="33" t="s">
        <v>5201</v>
      </c>
      <c r="DQW34" s="24"/>
      <c r="DQX34" s="29" t="s">
        <v>5200</v>
      </c>
      <c r="DQY34" s="32"/>
      <c r="DQZ34" s="26"/>
      <c r="DRA34" s="31"/>
      <c r="DRB34" s="31"/>
      <c r="DRC34" s="7" t="s">
        <v>5152</v>
      </c>
      <c r="DRD34" s="33" t="s">
        <v>5201</v>
      </c>
      <c r="DRE34" s="24"/>
      <c r="DRF34" s="29" t="s">
        <v>5200</v>
      </c>
      <c r="DRG34" s="32"/>
      <c r="DRH34" s="26"/>
      <c r="DRI34" s="31"/>
      <c r="DRJ34" s="31"/>
      <c r="DRK34" s="7" t="s">
        <v>5152</v>
      </c>
      <c r="DRL34" s="33" t="s">
        <v>5201</v>
      </c>
      <c r="DRM34" s="24"/>
      <c r="DRN34" s="29" t="s">
        <v>5200</v>
      </c>
      <c r="DRO34" s="32"/>
      <c r="DRP34" s="26"/>
      <c r="DRQ34" s="31"/>
      <c r="DRR34" s="31"/>
      <c r="DRS34" s="7" t="s">
        <v>5152</v>
      </c>
      <c r="DRT34" s="33" t="s">
        <v>5201</v>
      </c>
      <c r="DRU34" s="24"/>
      <c r="DRV34" s="29" t="s">
        <v>5200</v>
      </c>
      <c r="DRW34" s="32"/>
      <c r="DRX34" s="26"/>
      <c r="DRY34" s="31"/>
      <c r="DRZ34" s="31"/>
      <c r="DSA34" s="7" t="s">
        <v>5152</v>
      </c>
      <c r="DSB34" s="33" t="s">
        <v>5201</v>
      </c>
      <c r="DSC34" s="24"/>
      <c r="DSD34" s="29" t="s">
        <v>5200</v>
      </c>
      <c r="DSE34" s="32"/>
      <c r="DSF34" s="26"/>
      <c r="DSG34" s="31"/>
      <c r="DSH34" s="31"/>
      <c r="DSI34" s="7" t="s">
        <v>5152</v>
      </c>
      <c r="DSJ34" s="33" t="s">
        <v>5201</v>
      </c>
      <c r="DSK34" s="24"/>
      <c r="DSL34" s="29" t="s">
        <v>5200</v>
      </c>
      <c r="DSM34" s="32"/>
      <c r="DSN34" s="26"/>
      <c r="DSO34" s="31"/>
      <c r="DSP34" s="31"/>
      <c r="DSQ34" s="7" t="s">
        <v>5152</v>
      </c>
      <c r="DSR34" s="33" t="s">
        <v>5201</v>
      </c>
      <c r="DSS34" s="24"/>
      <c r="DST34" s="29" t="s">
        <v>5200</v>
      </c>
      <c r="DSU34" s="32"/>
      <c r="DSV34" s="26"/>
      <c r="DSW34" s="31"/>
      <c r="DSX34" s="31"/>
      <c r="DSY34" s="7" t="s">
        <v>5152</v>
      </c>
      <c r="DSZ34" s="33" t="s">
        <v>5201</v>
      </c>
      <c r="DTA34" s="24"/>
      <c r="DTB34" s="29" t="s">
        <v>5200</v>
      </c>
      <c r="DTC34" s="32"/>
      <c r="DTD34" s="26"/>
      <c r="DTE34" s="31"/>
      <c r="DTF34" s="31"/>
      <c r="DTG34" s="7" t="s">
        <v>5152</v>
      </c>
      <c r="DTH34" s="33" t="s">
        <v>5201</v>
      </c>
      <c r="DTI34" s="24"/>
      <c r="DTJ34" s="29" t="s">
        <v>5200</v>
      </c>
      <c r="DTK34" s="32"/>
      <c r="DTL34" s="26"/>
      <c r="DTM34" s="31"/>
      <c r="DTN34" s="31"/>
      <c r="DTO34" s="7" t="s">
        <v>5152</v>
      </c>
      <c r="DTP34" s="33" t="s">
        <v>5201</v>
      </c>
      <c r="DTQ34" s="24"/>
      <c r="DTR34" s="29" t="s">
        <v>5200</v>
      </c>
      <c r="DTS34" s="32"/>
      <c r="DTT34" s="26"/>
      <c r="DTU34" s="31"/>
      <c r="DTV34" s="31"/>
      <c r="DTW34" s="7" t="s">
        <v>5152</v>
      </c>
      <c r="DTX34" s="33" t="s">
        <v>5201</v>
      </c>
      <c r="DTY34" s="24"/>
      <c r="DTZ34" s="29" t="s">
        <v>5200</v>
      </c>
      <c r="DUA34" s="32"/>
      <c r="DUB34" s="26"/>
      <c r="DUC34" s="31"/>
      <c r="DUD34" s="31"/>
      <c r="DUE34" s="7" t="s">
        <v>5152</v>
      </c>
      <c r="DUF34" s="33" t="s">
        <v>5201</v>
      </c>
      <c r="DUG34" s="24"/>
      <c r="DUH34" s="29" t="s">
        <v>5200</v>
      </c>
      <c r="DUI34" s="32"/>
      <c r="DUJ34" s="26"/>
      <c r="DUK34" s="31"/>
      <c r="DUL34" s="31"/>
      <c r="DUM34" s="7" t="s">
        <v>5152</v>
      </c>
      <c r="DUN34" s="33" t="s">
        <v>5201</v>
      </c>
      <c r="DUO34" s="24"/>
      <c r="DUP34" s="29" t="s">
        <v>5200</v>
      </c>
      <c r="DUQ34" s="32"/>
      <c r="DUR34" s="26"/>
      <c r="DUS34" s="31"/>
      <c r="DUT34" s="31"/>
      <c r="DUU34" s="7" t="s">
        <v>5152</v>
      </c>
      <c r="DUV34" s="33" t="s">
        <v>5201</v>
      </c>
      <c r="DUW34" s="24"/>
      <c r="DUX34" s="29" t="s">
        <v>5200</v>
      </c>
      <c r="DUY34" s="32"/>
      <c r="DUZ34" s="26"/>
      <c r="DVA34" s="31"/>
      <c r="DVB34" s="31"/>
      <c r="DVC34" s="7" t="s">
        <v>5152</v>
      </c>
      <c r="DVD34" s="33" t="s">
        <v>5201</v>
      </c>
      <c r="DVE34" s="24"/>
      <c r="DVF34" s="29" t="s">
        <v>5200</v>
      </c>
      <c r="DVG34" s="32"/>
      <c r="DVH34" s="26"/>
      <c r="DVI34" s="31"/>
      <c r="DVJ34" s="31"/>
      <c r="DVK34" s="7" t="s">
        <v>5152</v>
      </c>
      <c r="DVL34" s="33" t="s">
        <v>5201</v>
      </c>
      <c r="DVM34" s="24"/>
      <c r="DVN34" s="29" t="s">
        <v>5200</v>
      </c>
      <c r="DVO34" s="32"/>
      <c r="DVP34" s="26"/>
      <c r="DVQ34" s="31"/>
      <c r="DVR34" s="31"/>
      <c r="DVS34" s="7" t="s">
        <v>5152</v>
      </c>
      <c r="DVT34" s="33" t="s">
        <v>5201</v>
      </c>
      <c r="DVU34" s="24"/>
      <c r="DVV34" s="29" t="s">
        <v>5200</v>
      </c>
      <c r="DVW34" s="32"/>
      <c r="DVX34" s="26"/>
      <c r="DVY34" s="31"/>
      <c r="DVZ34" s="31"/>
      <c r="DWA34" s="7" t="s">
        <v>5152</v>
      </c>
      <c r="DWB34" s="33" t="s">
        <v>5201</v>
      </c>
      <c r="DWC34" s="24"/>
      <c r="DWD34" s="29" t="s">
        <v>5200</v>
      </c>
      <c r="DWE34" s="32"/>
      <c r="DWF34" s="26"/>
      <c r="DWG34" s="31"/>
      <c r="DWH34" s="31"/>
      <c r="DWI34" s="7" t="s">
        <v>5152</v>
      </c>
      <c r="DWJ34" s="33" t="s">
        <v>5201</v>
      </c>
      <c r="DWK34" s="24"/>
      <c r="DWL34" s="29" t="s">
        <v>5200</v>
      </c>
      <c r="DWM34" s="32"/>
      <c r="DWN34" s="26"/>
      <c r="DWO34" s="31"/>
      <c r="DWP34" s="31"/>
      <c r="DWQ34" s="7" t="s">
        <v>5152</v>
      </c>
      <c r="DWR34" s="33" t="s">
        <v>5201</v>
      </c>
      <c r="DWS34" s="24"/>
      <c r="DWT34" s="29" t="s">
        <v>5200</v>
      </c>
      <c r="DWU34" s="32"/>
      <c r="DWV34" s="26"/>
      <c r="DWW34" s="31"/>
      <c r="DWX34" s="31"/>
      <c r="DWY34" s="7" t="s">
        <v>5152</v>
      </c>
      <c r="DWZ34" s="33" t="s">
        <v>5201</v>
      </c>
      <c r="DXA34" s="24"/>
      <c r="DXB34" s="29" t="s">
        <v>5200</v>
      </c>
      <c r="DXC34" s="32"/>
      <c r="DXD34" s="26"/>
      <c r="DXE34" s="31"/>
      <c r="DXF34" s="31"/>
      <c r="DXG34" s="7" t="s">
        <v>5152</v>
      </c>
      <c r="DXH34" s="33" t="s">
        <v>5201</v>
      </c>
      <c r="DXI34" s="24"/>
      <c r="DXJ34" s="29" t="s">
        <v>5200</v>
      </c>
      <c r="DXK34" s="32"/>
      <c r="DXL34" s="26"/>
      <c r="DXM34" s="31"/>
      <c r="DXN34" s="31"/>
      <c r="DXO34" s="7" t="s">
        <v>5152</v>
      </c>
      <c r="DXP34" s="33" t="s">
        <v>5201</v>
      </c>
      <c r="DXQ34" s="24"/>
      <c r="DXR34" s="29" t="s">
        <v>5200</v>
      </c>
      <c r="DXS34" s="32"/>
      <c r="DXT34" s="26"/>
      <c r="DXU34" s="31"/>
      <c r="DXV34" s="31"/>
      <c r="DXW34" s="7" t="s">
        <v>5152</v>
      </c>
      <c r="DXX34" s="33" t="s">
        <v>5201</v>
      </c>
      <c r="DXY34" s="24"/>
      <c r="DXZ34" s="29" t="s">
        <v>5200</v>
      </c>
      <c r="DYA34" s="32"/>
      <c r="DYB34" s="26"/>
      <c r="DYC34" s="31"/>
      <c r="DYD34" s="31"/>
      <c r="DYE34" s="7" t="s">
        <v>5152</v>
      </c>
      <c r="DYF34" s="33" t="s">
        <v>5201</v>
      </c>
      <c r="DYG34" s="24"/>
      <c r="DYH34" s="29" t="s">
        <v>5200</v>
      </c>
      <c r="DYI34" s="32"/>
      <c r="DYJ34" s="26"/>
      <c r="DYK34" s="31"/>
      <c r="DYL34" s="31"/>
      <c r="DYM34" s="7" t="s">
        <v>5152</v>
      </c>
      <c r="DYN34" s="33" t="s">
        <v>5201</v>
      </c>
      <c r="DYO34" s="24"/>
      <c r="DYP34" s="29" t="s">
        <v>5200</v>
      </c>
      <c r="DYQ34" s="32"/>
      <c r="DYR34" s="26"/>
      <c r="DYS34" s="31"/>
      <c r="DYT34" s="31"/>
      <c r="DYU34" s="7" t="s">
        <v>5152</v>
      </c>
      <c r="DYV34" s="33" t="s">
        <v>5201</v>
      </c>
      <c r="DYW34" s="24"/>
      <c r="DYX34" s="29" t="s">
        <v>5200</v>
      </c>
      <c r="DYY34" s="32"/>
      <c r="DYZ34" s="26"/>
      <c r="DZA34" s="31"/>
      <c r="DZB34" s="31"/>
      <c r="DZC34" s="7" t="s">
        <v>5152</v>
      </c>
      <c r="DZD34" s="33" t="s">
        <v>5201</v>
      </c>
      <c r="DZE34" s="24"/>
      <c r="DZF34" s="29" t="s">
        <v>5200</v>
      </c>
      <c r="DZG34" s="32"/>
      <c r="DZH34" s="26"/>
      <c r="DZI34" s="31"/>
      <c r="DZJ34" s="31"/>
      <c r="DZK34" s="7" t="s">
        <v>5152</v>
      </c>
      <c r="DZL34" s="33" t="s">
        <v>5201</v>
      </c>
      <c r="DZM34" s="24"/>
      <c r="DZN34" s="29" t="s">
        <v>5200</v>
      </c>
      <c r="DZO34" s="32"/>
      <c r="DZP34" s="26"/>
      <c r="DZQ34" s="31"/>
      <c r="DZR34" s="31"/>
      <c r="DZS34" s="7" t="s">
        <v>5152</v>
      </c>
      <c r="DZT34" s="33" t="s">
        <v>5201</v>
      </c>
      <c r="DZU34" s="24"/>
      <c r="DZV34" s="29" t="s">
        <v>5200</v>
      </c>
      <c r="DZW34" s="32"/>
      <c r="DZX34" s="26"/>
      <c r="DZY34" s="31"/>
      <c r="DZZ34" s="31"/>
      <c r="EAA34" s="7" t="s">
        <v>5152</v>
      </c>
      <c r="EAB34" s="33" t="s">
        <v>5201</v>
      </c>
      <c r="EAC34" s="24"/>
      <c r="EAD34" s="29" t="s">
        <v>5200</v>
      </c>
      <c r="EAE34" s="32"/>
      <c r="EAF34" s="26"/>
      <c r="EAG34" s="31"/>
      <c r="EAH34" s="31"/>
      <c r="EAI34" s="7" t="s">
        <v>5152</v>
      </c>
      <c r="EAJ34" s="33" t="s">
        <v>5201</v>
      </c>
      <c r="EAK34" s="24"/>
      <c r="EAL34" s="29" t="s">
        <v>5200</v>
      </c>
      <c r="EAM34" s="32"/>
      <c r="EAN34" s="26"/>
      <c r="EAO34" s="31"/>
      <c r="EAP34" s="31"/>
      <c r="EAQ34" s="7" t="s">
        <v>5152</v>
      </c>
      <c r="EAR34" s="33" t="s">
        <v>5201</v>
      </c>
      <c r="EAS34" s="24"/>
      <c r="EAT34" s="29" t="s">
        <v>5200</v>
      </c>
      <c r="EAU34" s="32"/>
      <c r="EAV34" s="26"/>
      <c r="EAW34" s="31"/>
      <c r="EAX34" s="31"/>
      <c r="EAY34" s="7" t="s">
        <v>5152</v>
      </c>
      <c r="EAZ34" s="33" t="s">
        <v>5201</v>
      </c>
      <c r="EBA34" s="24"/>
      <c r="EBB34" s="29" t="s">
        <v>5200</v>
      </c>
      <c r="EBC34" s="32"/>
      <c r="EBD34" s="26"/>
      <c r="EBE34" s="31"/>
      <c r="EBF34" s="31"/>
      <c r="EBG34" s="7" t="s">
        <v>5152</v>
      </c>
      <c r="EBH34" s="33" t="s">
        <v>5201</v>
      </c>
      <c r="EBI34" s="24"/>
      <c r="EBJ34" s="29" t="s">
        <v>5200</v>
      </c>
      <c r="EBK34" s="32"/>
      <c r="EBL34" s="26"/>
      <c r="EBM34" s="31"/>
      <c r="EBN34" s="31"/>
      <c r="EBO34" s="7" t="s">
        <v>5152</v>
      </c>
      <c r="EBP34" s="33" t="s">
        <v>5201</v>
      </c>
      <c r="EBQ34" s="24"/>
      <c r="EBR34" s="29" t="s">
        <v>5200</v>
      </c>
      <c r="EBS34" s="32"/>
      <c r="EBT34" s="26"/>
      <c r="EBU34" s="31"/>
      <c r="EBV34" s="31"/>
      <c r="EBW34" s="7" t="s">
        <v>5152</v>
      </c>
      <c r="EBX34" s="33" t="s">
        <v>5201</v>
      </c>
      <c r="EBY34" s="24"/>
      <c r="EBZ34" s="29" t="s">
        <v>5200</v>
      </c>
      <c r="ECA34" s="32"/>
      <c r="ECB34" s="26"/>
      <c r="ECC34" s="31"/>
      <c r="ECD34" s="31"/>
      <c r="ECE34" s="7" t="s">
        <v>5152</v>
      </c>
      <c r="ECF34" s="33" t="s">
        <v>5201</v>
      </c>
      <c r="ECG34" s="24"/>
      <c r="ECH34" s="29" t="s">
        <v>5200</v>
      </c>
      <c r="ECI34" s="32"/>
      <c r="ECJ34" s="26"/>
      <c r="ECK34" s="31"/>
      <c r="ECL34" s="31"/>
      <c r="ECM34" s="7" t="s">
        <v>5152</v>
      </c>
      <c r="ECN34" s="33" t="s">
        <v>5201</v>
      </c>
      <c r="ECO34" s="24"/>
      <c r="ECP34" s="29" t="s">
        <v>5200</v>
      </c>
      <c r="ECQ34" s="32"/>
      <c r="ECR34" s="26"/>
      <c r="ECS34" s="31"/>
      <c r="ECT34" s="31"/>
      <c r="ECU34" s="7" t="s">
        <v>5152</v>
      </c>
      <c r="ECV34" s="33" t="s">
        <v>5201</v>
      </c>
      <c r="ECW34" s="24"/>
      <c r="ECX34" s="29" t="s">
        <v>5200</v>
      </c>
      <c r="ECY34" s="32"/>
      <c r="ECZ34" s="26"/>
      <c r="EDA34" s="31"/>
      <c r="EDB34" s="31"/>
      <c r="EDC34" s="7" t="s">
        <v>5152</v>
      </c>
      <c r="EDD34" s="33" t="s">
        <v>5201</v>
      </c>
      <c r="EDE34" s="24"/>
      <c r="EDF34" s="29" t="s">
        <v>5200</v>
      </c>
      <c r="EDG34" s="32"/>
      <c r="EDH34" s="26"/>
      <c r="EDI34" s="31"/>
      <c r="EDJ34" s="31"/>
      <c r="EDK34" s="7" t="s">
        <v>5152</v>
      </c>
      <c r="EDL34" s="33" t="s">
        <v>5201</v>
      </c>
      <c r="EDM34" s="24"/>
      <c r="EDN34" s="29" t="s">
        <v>5200</v>
      </c>
      <c r="EDO34" s="32"/>
      <c r="EDP34" s="26"/>
      <c r="EDQ34" s="31"/>
      <c r="EDR34" s="31"/>
      <c r="EDS34" s="7" t="s">
        <v>5152</v>
      </c>
      <c r="EDT34" s="33" t="s">
        <v>5201</v>
      </c>
      <c r="EDU34" s="24"/>
      <c r="EDV34" s="29" t="s">
        <v>5200</v>
      </c>
      <c r="EDW34" s="32"/>
      <c r="EDX34" s="26"/>
      <c r="EDY34" s="31"/>
      <c r="EDZ34" s="31"/>
      <c r="EEA34" s="7" t="s">
        <v>5152</v>
      </c>
      <c r="EEB34" s="33" t="s">
        <v>5201</v>
      </c>
      <c r="EEC34" s="24"/>
      <c r="EED34" s="29" t="s">
        <v>5200</v>
      </c>
      <c r="EEE34" s="32"/>
      <c r="EEF34" s="26"/>
      <c r="EEG34" s="31"/>
      <c r="EEH34" s="31"/>
      <c r="EEI34" s="7" t="s">
        <v>5152</v>
      </c>
      <c r="EEJ34" s="33" t="s">
        <v>5201</v>
      </c>
      <c r="EEK34" s="24"/>
      <c r="EEL34" s="29" t="s">
        <v>5200</v>
      </c>
      <c r="EEM34" s="32"/>
      <c r="EEN34" s="26"/>
      <c r="EEO34" s="31"/>
      <c r="EEP34" s="31"/>
      <c r="EEQ34" s="7" t="s">
        <v>5152</v>
      </c>
      <c r="EER34" s="33" t="s">
        <v>5201</v>
      </c>
      <c r="EES34" s="24"/>
      <c r="EET34" s="29" t="s">
        <v>5200</v>
      </c>
      <c r="EEU34" s="32"/>
      <c r="EEV34" s="26"/>
      <c r="EEW34" s="31"/>
      <c r="EEX34" s="31"/>
      <c r="EEY34" s="7" t="s">
        <v>5152</v>
      </c>
      <c r="EEZ34" s="33" t="s">
        <v>5201</v>
      </c>
      <c r="EFA34" s="24"/>
      <c r="EFB34" s="29" t="s">
        <v>5200</v>
      </c>
      <c r="EFC34" s="32"/>
      <c r="EFD34" s="26"/>
      <c r="EFE34" s="31"/>
      <c r="EFF34" s="31"/>
      <c r="EFG34" s="7" t="s">
        <v>5152</v>
      </c>
      <c r="EFH34" s="33" t="s">
        <v>5201</v>
      </c>
      <c r="EFI34" s="24"/>
      <c r="EFJ34" s="29" t="s">
        <v>5200</v>
      </c>
      <c r="EFK34" s="32"/>
      <c r="EFL34" s="26"/>
      <c r="EFM34" s="31"/>
      <c r="EFN34" s="31"/>
      <c r="EFO34" s="7" t="s">
        <v>5152</v>
      </c>
      <c r="EFP34" s="33" t="s">
        <v>5201</v>
      </c>
      <c r="EFQ34" s="24"/>
      <c r="EFR34" s="29" t="s">
        <v>5200</v>
      </c>
      <c r="EFS34" s="32"/>
      <c r="EFT34" s="26"/>
      <c r="EFU34" s="31"/>
      <c r="EFV34" s="31"/>
      <c r="EFW34" s="7" t="s">
        <v>5152</v>
      </c>
      <c r="EFX34" s="33" t="s">
        <v>5201</v>
      </c>
      <c r="EFY34" s="24"/>
      <c r="EFZ34" s="29" t="s">
        <v>5200</v>
      </c>
      <c r="EGA34" s="32"/>
      <c r="EGB34" s="26"/>
      <c r="EGC34" s="31"/>
      <c r="EGD34" s="31"/>
      <c r="EGE34" s="7" t="s">
        <v>5152</v>
      </c>
      <c r="EGF34" s="33" t="s">
        <v>5201</v>
      </c>
      <c r="EGG34" s="24"/>
      <c r="EGH34" s="29" t="s">
        <v>5200</v>
      </c>
      <c r="EGI34" s="32"/>
      <c r="EGJ34" s="26"/>
      <c r="EGK34" s="31"/>
      <c r="EGL34" s="31"/>
      <c r="EGM34" s="7" t="s">
        <v>5152</v>
      </c>
      <c r="EGN34" s="33" t="s">
        <v>5201</v>
      </c>
      <c r="EGO34" s="24"/>
      <c r="EGP34" s="29" t="s">
        <v>5200</v>
      </c>
      <c r="EGQ34" s="32"/>
      <c r="EGR34" s="26"/>
      <c r="EGS34" s="31"/>
      <c r="EGT34" s="31"/>
      <c r="EGU34" s="7" t="s">
        <v>5152</v>
      </c>
      <c r="EGV34" s="33" t="s">
        <v>5201</v>
      </c>
      <c r="EGW34" s="24"/>
      <c r="EGX34" s="29" t="s">
        <v>5200</v>
      </c>
      <c r="EGY34" s="32"/>
      <c r="EGZ34" s="26"/>
      <c r="EHA34" s="31"/>
      <c r="EHB34" s="31"/>
      <c r="EHC34" s="7" t="s">
        <v>5152</v>
      </c>
      <c r="EHD34" s="33" t="s">
        <v>5201</v>
      </c>
      <c r="EHE34" s="24"/>
      <c r="EHF34" s="29" t="s">
        <v>5200</v>
      </c>
      <c r="EHG34" s="32"/>
      <c r="EHH34" s="26"/>
      <c r="EHI34" s="31"/>
      <c r="EHJ34" s="31"/>
      <c r="EHK34" s="7" t="s">
        <v>5152</v>
      </c>
      <c r="EHL34" s="33" t="s">
        <v>5201</v>
      </c>
      <c r="EHM34" s="24"/>
      <c r="EHN34" s="29" t="s">
        <v>5200</v>
      </c>
      <c r="EHO34" s="32"/>
      <c r="EHP34" s="26"/>
      <c r="EHQ34" s="31"/>
      <c r="EHR34" s="31"/>
      <c r="EHS34" s="7" t="s">
        <v>5152</v>
      </c>
      <c r="EHT34" s="33" t="s">
        <v>5201</v>
      </c>
      <c r="EHU34" s="24"/>
      <c r="EHV34" s="29" t="s">
        <v>5200</v>
      </c>
      <c r="EHW34" s="32"/>
      <c r="EHX34" s="26"/>
      <c r="EHY34" s="31"/>
      <c r="EHZ34" s="31"/>
      <c r="EIA34" s="7" t="s">
        <v>5152</v>
      </c>
      <c r="EIB34" s="33" t="s">
        <v>5201</v>
      </c>
      <c r="EIC34" s="24"/>
      <c r="EID34" s="29" t="s">
        <v>5200</v>
      </c>
      <c r="EIE34" s="32"/>
      <c r="EIF34" s="26"/>
      <c r="EIG34" s="31"/>
      <c r="EIH34" s="31"/>
      <c r="EII34" s="7" t="s">
        <v>5152</v>
      </c>
      <c r="EIJ34" s="33" t="s">
        <v>5201</v>
      </c>
      <c r="EIK34" s="24"/>
      <c r="EIL34" s="29" t="s">
        <v>5200</v>
      </c>
      <c r="EIM34" s="32"/>
      <c r="EIN34" s="26"/>
      <c r="EIO34" s="31"/>
      <c r="EIP34" s="31"/>
      <c r="EIQ34" s="7" t="s">
        <v>5152</v>
      </c>
      <c r="EIR34" s="33" t="s">
        <v>5201</v>
      </c>
      <c r="EIS34" s="24"/>
      <c r="EIT34" s="29" t="s">
        <v>5200</v>
      </c>
      <c r="EIU34" s="32"/>
      <c r="EIV34" s="26"/>
      <c r="EIW34" s="31"/>
      <c r="EIX34" s="31"/>
      <c r="EIY34" s="7" t="s">
        <v>5152</v>
      </c>
      <c r="EIZ34" s="33" t="s">
        <v>5201</v>
      </c>
      <c r="EJA34" s="24"/>
      <c r="EJB34" s="29" t="s">
        <v>5200</v>
      </c>
      <c r="EJC34" s="32"/>
      <c r="EJD34" s="26"/>
      <c r="EJE34" s="31"/>
      <c r="EJF34" s="31"/>
      <c r="EJG34" s="7" t="s">
        <v>5152</v>
      </c>
      <c r="EJH34" s="33" t="s">
        <v>5201</v>
      </c>
      <c r="EJI34" s="24"/>
      <c r="EJJ34" s="29" t="s">
        <v>5200</v>
      </c>
      <c r="EJK34" s="32"/>
      <c r="EJL34" s="26"/>
      <c r="EJM34" s="31"/>
      <c r="EJN34" s="31"/>
      <c r="EJO34" s="7" t="s">
        <v>5152</v>
      </c>
      <c r="EJP34" s="33" t="s">
        <v>5201</v>
      </c>
      <c r="EJQ34" s="24"/>
      <c r="EJR34" s="29" t="s">
        <v>5200</v>
      </c>
      <c r="EJS34" s="32"/>
      <c r="EJT34" s="26"/>
      <c r="EJU34" s="31"/>
      <c r="EJV34" s="31"/>
      <c r="EJW34" s="7" t="s">
        <v>5152</v>
      </c>
      <c r="EJX34" s="33" t="s">
        <v>5201</v>
      </c>
      <c r="EJY34" s="24"/>
      <c r="EJZ34" s="29" t="s">
        <v>5200</v>
      </c>
      <c r="EKA34" s="32"/>
      <c r="EKB34" s="26"/>
      <c r="EKC34" s="31"/>
      <c r="EKD34" s="31"/>
      <c r="EKE34" s="7" t="s">
        <v>5152</v>
      </c>
      <c r="EKF34" s="33" t="s">
        <v>5201</v>
      </c>
      <c r="EKG34" s="24"/>
      <c r="EKH34" s="29" t="s">
        <v>5200</v>
      </c>
      <c r="EKI34" s="32"/>
      <c r="EKJ34" s="26"/>
      <c r="EKK34" s="31"/>
      <c r="EKL34" s="31"/>
      <c r="EKM34" s="7" t="s">
        <v>5152</v>
      </c>
      <c r="EKN34" s="33" t="s">
        <v>5201</v>
      </c>
      <c r="EKO34" s="24"/>
      <c r="EKP34" s="29" t="s">
        <v>5200</v>
      </c>
      <c r="EKQ34" s="32"/>
      <c r="EKR34" s="26"/>
      <c r="EKS34" s="31"/>
      <c r="EKT34" s="31"/>
      <c r="EKU34" s="7" t="s">
        <v>5152</v>
      </c>
      <c r="EKV34" s="33" t="s">
        <v>5201</v>
      </c>
      <c r="EKW34" s="24"/>
      <c r="EKX34" s="29" t="s">
        <v>5200</v>
      </c>
      <c r="EKY34" s="32"/>
      <c r="EKZ34" s="26"/>
      <c r="ELA34" s="31"/>
      <c r="ELB34" s="31"/>
      <c r="ELC34" s="7" t="s">
        <v>5152</v>
      </c>
      <c r="ELD34" s="33" t="s">
        <v>5201</v>
      </c>
      <c r="ELE34" s="24"/>
      <c r="ELF34" s="29" t="s">
        <v>5200</v>
      </c>
      <c r="ELG34" s="32"/>
      <c r="ELH34" s="26"/>
      <c r="ELI34" s="31"/>
      <c r="ELJ34" s="31"/>
      <c r="ELK34" s="7" t="s">
        <v>5152</v>
      </c>
      <c r="ELL34" s="33" t="s">
        <v>5201</v>
      </c>
      <c r="ELM34" s="24"/>
      <c r="ELN34" s="29" t="s">
        <v>5200</v>
      </c>
      <c r="ELO34" s="32"/>
      <c r="ELP34" s="26"/>
      <c r="ELQ34" s="31"/>
      <c r="ELR34" s="31"/>
      <c r="ELS34" s="7" t="s">
        <v>5152</v>
      </c>
      <c r="ELT34" s="33" t="s">
        <v>5201</v>
      </c>
      <c r="ELU34" s="24"/>
      <c r="ELV34" s="29" t="s">
        <v>5200</v>
      </c>
      <c r="ELW34" s="32"/>
      <c r="ELX34" s="26"/>
      <c r="ELY34" s="31"/>
      <c r="ELZ34" s="31"/>
      <c r="EMA34" s="7" t="s">
        <v>5152</v>
      </c>
      <c r="EMB34" s="33" t="s">
        <v>5201</v>
      </c>
      <c r="EMC34" s="24"/>
      <c r="EMD34" s="29" t="s">
        <v>5200</v>
      </c>
      <c r="EME34" s="32"/>
      <c r="EMF34" s="26"/>
      <c r="EMG34" s="31"/>
      <c r="EMH34" s="31"/>
      <c r="EMI34" s="7" t="s">
        <v>5152</v>
      </c>
      <c r="EMJ34" s="33" t="s">
        <v>5201</v>
      </c>
      <c r="EMK34" s="24"/>
      <c r="EML34" s="29" t="s">
        <v>5200</v>
      </c>
      <c r="EMM34" s="32"/>
      <c r="EMN34" s="26"/>
      <c r="EMO34" s="31"/>
      <c r="EMP34" s="31"/>
      <c r="EMQ34" s="7" t="s">
        <v>5152</v>
      </c>
      <c r="EMR34" s="33" t="s">
        <v>5201</v>
      </c>
      <c r="EMS34" s="24"/>
      <c r="EMT34" s="29" t="s">
        <v>5200</v>
      </c>
      <c r="EMU34" s="32"/>
      <c r="EMV34" s="26"/>
      <c r="EMW34" s="31"/>
      <c r="EMX34" s="31"/>
      <c r="EMY34" s="7" t="s">
        <v>5152</v>
      </c>
      <c r="EMZ34" s="33" t="s">
        <v>5201</v>
      </c>
      <c r="ENA34" s="24"/>
      <c r="ENB34" s="29" t="s">
        <v>5200</v>
      </c>
      <c r="ENC34" s="32"/>
      <c r="END34" s="26"/>
      <c r="ENE34" s="31"/>
      <c r="ENF34" s="31"/>
      <c r="ENG34" s="7" t="s">
        <v>5152</v>
      </c>
      <c r="ENH34" s="33" t="s">
        <v>5201</v>
      </c>
      <c r="ENI34" s="24"/>
      <c r="ENJ34" s="29" t="s">
        <v>5200</v>
      </c>
      <c r="ENK34" s="32"/>
      <c r="ENL34" s="26"/>
      <c r="ENM34" s="31"/>
      <c r="ENN34" s="31"/>
      <c r="ENO34" s="7" t="s">
        <v>5152</v>
      </c>
      <c r="ENP34" s="33" t="s">
        <v>5201</v>
      </c>
      <c r="ENQ34" s="24"/>
      <c r="ENR34" s="29" t="s">
        <v>5200</v>
      </c>
      <c r="ENS34" s="32"/>
      <c r="ENT34" s="26"/>
      <c r="ENU34" s="31"/>
      <c r="ENV34" s="31"/>
      <c r="ENW34" s="7" t="s">
        <v>5152</v>
      </c>
      <c r="ENX34" s="33" t="s">
        <v>5201</v>
      </c>
      <c r="ENY34" s="24"/>
      <c r="ENZ34" s="29" t="s">
        <v>5200</v>
      </c>
      <c r="EOA34" s="32"/>
      <c r="EOB34" s="26"/>
      <c r="EOC34" s="31"/>
      <c r="EOD34" s="31"/>
      <c r="EOE34" s="7" t="s">
        <v>5152</v>
      </c>
      <c r="EOF34" s="33" t="s">
        <v>5201</v>
      </c>
      <c r="EOG34" s="24"/>
      <c r="EOH34" s="29" t="s">
        <v>5200</v>
      </c>
      <c r="EOI34" s="32"/>
      <c r="EOJ34" s="26"/>
      <c r="EOK34" s="31"/>
      <c r="EOL34" s="31"/>
      <c r="EOM34" s="7" t="s">
        <v>5152</v>
      </c>
      <c r="EON34" s="33" t="s">
        <v>5201</v>
      </c>
      <c r="EOO34" s="24"/>
      <c r="EOP34" s="29" t="s">
        <v>5200</v>
      </c>
      <c r="EOQ34" s="32"/>
      <c r="EOR34" s="26"/>
      <c r="EOS34" s="31"/>
      <c r="EOT34" s="31"/>
      <c r="EOU34" s="7" t="s">
        <v>5152</v>
      </c>
      <c r="EOV34" s="33" t="s">
        <v>5201</v>
      </c>
      <c r="EOW34" s="24"/>
      <c r="EOX34" s="29" t="s">
        <v>5200</v>
      </c>
      <c r="EOY34" s="32"/>
      <c r="EOZ34" s="26"/>
      <c r="EPA34" s="31"/>
      <c r="EPB34" s="31"/>
      <c r="EPC34" s="7" t="s">
        <v>5152</v>
      </c>
      <c r="EPD34" s="33" t="s">
        <v>5201</v>
      </c>
      <c r="EPE34" s="24"/>
      <c r="EPF34" s="29" t="s">
        <v>5200</v>
      </c>
      <c r="EPG34" s="32"/>
      <c r="EPH34" s="26"/>
      <c r="EPI34" s="31"/>
      <c r="EPJ34" s="31"/>
      <c r="EPK34" s="7" t="s">
        <v>5152</v>
      </c>
      <c r="EPL34" s="33" t="s">
        <v>5201</v>
      </c>
      <c r="EPM34" s="24"/>
      <c r="EPN34" s="29" t="s">
        <v>5200</v>
      </c>
      <c r="EPO34" s="32"/>
      <c r="EPP34" s="26"/>
      <c r="EPQ34" s="31"/>
      <c r="EPR34" s="31"/>
      <c r="EPS34" s="7" t="s">
        <v>5152</v>
      </c>
      <c r="EPT34" s="33" t="s">
        <v>5201</v>
      </c>
      <c r="EPU34" s="24"/>
      <c r="EPV34" s="29" t="s">
        <v>5200</v>
      </c>
      <c r="EPW34" s="32"/>
      <c r="EPX34" s="26"/>
      <c r="EPY34" s="31"/>
      <c r="EPZ34" s="31"/>
      <c r="EQA34" s="7" t="s">
        <v>5152</v>
      </c>
      <c r="EQB34" s="33" t="s">
        <v>5201</v>
      </c>
      <c r="EQC34" s="24"/>
      <c r="EQD34" s="29" t="s">
        <v>5200</v>
      </c>
      <c r="EQE34" s="32"/>
      <c r="EQF34" s="26"/>
      <c r="EQG34" s="31"/>
      <c r="EQH34" s="31"/>
      <c r="EQI34" s="7" t="s">
        <v>5152</v>
      </c>
      <c r="EQJ34" s="33" t="s">
        <v>5201</v>
      </c>
      <c r="EQK34" s="24"/>
      <c r="EQL34" s="29" t="s">
        <v>5200</v>
      </c>
      <c r="EQM34" s="32"/>
      <c r="EQN34" s="26"/>
      <c r="EQO34" s="31"/>
      <c r="EQP34" s="31"/>
      <c r="EQQ34" s="7" t="s">
        <v>5152</v>
      </c>
      <c r="EQR34" s="33" t="s">
        <v>5201</v>
      </c>
      <c r="EQS34" s="24"/>
      <c r="EQT34" s="29" t="s">
        <v>5200</v>
      </c>
      <c r="EQU34" s="32"/>
      <c r="EQV34" s="26"/>
      <c r="EQW34" s="31"/>
      <c r="EQX34" s="31"/>
      <c r="EQY34" s="7" t="s">
        <v>5152</v>
      </c>
      <c r="EQZ34" s="33" t="s">
        <v>5201</v>
      </c>
      <c r="ERA34" s="24"/>
      <c r="ERB34" s="29" t="s">
        <v>5200</v>
      </c>
      <c r="ERC34" s="32"/>
      <c r="ERD34" s="26"/>
      <c r="ERE34" s="31"/>
      <c r="ERF34" s="31"/>
      <c r="ERG34" s="7" t="s">
        <v>5152</v>
      </c>
      <c r="ERH34" s="33" t="s">
        <v>5201</v>
      </c>
      <c r="ERI34" s="24"/>
      <c r="ERJ34" s="29" t="s">
        <v>5200</v>
      </c>
      <c r="ERK34" s="32"/>
      <c r="ERL34" s="26"/>
      <c r="ERM34" s="31"/>
      <c r="ERN34" s="31"/>
      <c r="ERO34" s="7" t="s">
        <v>5152</v>
      </c>
      <c r="ERP34" s="33" t="s">
        <v>5201</v>
      </c>
      <c r="ERQ34" s="24"/>
      <c r="ERR34" s="29" t="s">
        <v>5200</v>
      </c>
      <c r="ERS34" s="32"/>
      <c r="ERT34" s="26"/>
      <c r="ERU34" s="31"/>
      <c r="ERV34" s="31"/>
      <c r="ERW34" s="7" t="s">
        <v>5152</v>
      </c>
      <c r="ERX34" s="33" t="s">
        <v>5201</v>
      </c>
      <c r="ERY34" s="24"/>
      <c r="ERZ34" s="29" t="s">
        <v>5200</v>
      </c>
      <c r="ESA34" s="32"/>
      <c r="ESB34" s="26"/>
      <c r="ESC34" s="31"/>
      <c r="ESD34" s="31"/>
      <c r="ESE34" s="7" t="s">
        <v>5152</v>
      </c>
      <c r="ESF34" s="33" t="s">
        <v>5201</v>
      </c>
      <c r="ESG34" s="24"/>
      <c r="ESH34" s="29" t="s">
        <v>5200</v>
      </c>
      <c r="ESI34" s="32"/>
      <c r="ESJ34" s="26"/>
      <c r="ESK34" s="31"/>
      <c r="ESL34" s="31"/>
      <c r="ESM34" s="7" t="s">
        <v>5152</v>
      </c>
      <c r="ESN34" s="33" t="s">
        <v>5201</v>
      </c>
      <c r="ESO34" s="24"/>
      <c r="ESP34" s="29" t="s">
        <v>5200</v>
      </c>
      <c r="ESQ34" s="32"/>
      <c r="ESR34" s="26"/>
      <c r="ESS34" s="31"/>
      <c r="EST34" s="31"/>
      <c r="ESU34" s="7" t="s">
        <v>5152</v>
      </c>
      <c r="ESV34" s="33" t="s">
        <v>5201</v>
      </c>
      <c r="ESW34" s="24"/>
      <c r="ESX34" s="29" t="s">
        <v>5200</v>
      </c>
      <c r="ESY34" s="32"/>
      <c r="ESZ34" s="26"/>
      <c r="ETA34" s="31"/>
      <c r="ETB34" s="31"/>
      <c r="ETC34" s="7" t="s">
        <v>5152</v>
      </c>
      <c r="ETD34" s="33" t="s">
        <v>5201</v>
      </c>
      <c r="ETE34" s="24"/>
      <c r="ETF34" s="29" t="s">
        <v>5200</v>
      </c>
      <c r="ETG34" s="32"/>
      <c r="ETH34" s="26"/>
      <c r="ETI34" s="31"/>
      <c r="ETJ34" s="31"/>
      <c r="ETK34" s="7" t="s">
        <v>5152</v>
      </c>
      <c r="ETL34" s="33" t="s">
        <v>5201</v>
      </c>
      <c r="ETM34" s="24"/>
      <c r="ETN34" s="29" t="s">
        <v>5200</v>
      </c>
      <c r="ETO34" s="32"/>
      <c r="ETP34" s="26"/>
      <c r="ETQ34" s="31"/>
      <c r="ETR34" s="31"/>
      <c r="ETS34" s="7" t="s">
        <v>5152</v>
      </c>
      <c r="ETT34" s="33" t="s">
        <v>5201</v>
      </c>
      <c r="ETU34" s="24"/>
      <c r="ETV34" s="29" t="s">
        <v>5200</v>
      </c>
      <c r="ETW34" s="32"/>
      <c r="ETX34" s="26"/>
      <c r="ETY34" s="31"/>
      <c r="ETZ34" s="31"/>
      <c r="EUA34" s="7" t="s">
        <v>5152</v>
      </c>
      <c r="EUB34" s="33" t="s">
        <v>5201</v>
      </c>
      <c r="EUC34" s="24"/>
      <c r="EUD34" s="29" t="s">
        <v>5200</v>
      </c>
      <c r="EUE34" s="32"/>
      <c r="EUF34" s="26"/>
      <c r="EUG34" s="31"/>
      <c r="EUH34" s="31"/>
      <c r="EUI34" s="7" t="s">
        <v>5152</v>
      </c>
      <c r="EUJ34" s="33" t="s">
        <v>5201</v>
      </c>
      <c r="EUK34" s="24"/>
      <c r="EUL34" s="29" t="s">
        <v>5200</v>
      </c>
      <c r="EUM34" s="32"/>
      <c r="EUN34" s="26"/>
      <c r="EUO34" s="31"/>
      <c r="EUP34" s="31"/>
      <c r="EUQ34" s="7" t="s">
        <v>5152</v>
      </c>
      <c r="EUR34" s="33" t="s">
        <v>5201</v>
      </c>
      <c r="EUS34" s="24"/>
      <c r="EUT34" s="29" t="s">
        <v>5200</v>
      </c>
      <c r="EUU34" s="32"/>
      <c r="EUV34" s="26"/>
      <c r="EUW34" s="31"/>
      <c r="EUX34" s="31"/>
      <c r="EUY34" s="7" t="s">
        <v>5152</v>
      </c>
      <c r="EUZ34" s="33" t="s">
        <v>5201</v>
      </c>
      <c r="EVA34" s="24"/>
      <c r="EVB34" s="29" t="s">
        <v>5200</v>
      </c>
      <c r="EVC34" s="32"/>
      <c r="EVD34" s="26"/>
      <c r="EVE34" s="31"/>
      <c r="EVF34" s="31"/>
      <c r="EVG34" s="7" t="s">
        <v>5152</v>
      </c>
      <c r="EVH34" s="33" t="s">
        <v>5201</v>
      </c>
      <c r="EVI34" s="24"/>
      <c r="EVJ34" s="29" t="s">
        <v>5200</v>
      </c>
      <c r="EVK34" s="32"/>
      <c r="EVL34" s="26"/>
      <c r="EVM34" s="31"/>
      <c r="EVN34" s="31"/>
      <c r="EVO34" s="7" t="s">
        <v>5152</v>
      </c>
      <c r="EVP34" s="33" t="s">
        <v>5201</v>
      </c>
      <c r="EVQ34" s="24"/>
      <c r="EVR34" s="29" t="s">
        <v>5200</v>
      </c>
      <c r="EVS34" s="32"/>
      <c r="EVT34" s="26"/>
      <c r="EVU34" s="31"/>
      <c r="EVV34" s="31"/>
      <c r="EVW34" s="7" t="s">
        <v>5152</v>
      </c>
      <c r="EVX34" s="33" t="s">
        <v>5201</v>
      </c>
      <c r="EVY34" s="24"/>
      <c r="EVZ34" s="29" t="s">
        <v>5200</v>
      </c>
      <c r="EWA34" s="32"/>
      <c r="EWB34" s="26"/>
      <c r="EWC34" s="31"/>
      <c r="EWD34" s="31"/>
      <c r="EWE34" s="7" t="s">
        <v>5152</v>
      </c>
      <c r="EWF34" s="33" t="s">
        <v>5201</v>
      </c>
      <c r="EWG34" s="24"/>
      <c r="EWH34" s="29" t="s">
        <v>5200</v>
      </c>
      <c r="EWI34" s="32"/>
      <c r="EWJ34" s="26"/>
      <c r="EWK34" s="31"/>
      <c r="EWL34" s="31"/>
      <c r="EWM34" s="7" t="s">
        <v>5152</v>
      </c>
      <c r="EWN34" s="33" t="s">
        <v>5201</v>
      </c>
      <c r="EWO34" s="24"/>
      <c r="EWP34" s="29" t="s">
        <v>5200</v>
      </c>
      <c r="EWQ34" s="32"/>
      <c r="EWR34" s="26"/>
      <c r="EWS34" s="31"/>
      <c r="EWT34" s="31"/>
      <c r="EWU34" s="7" t="s">
        <v>5152</v>
      </c>
      <c r="EWV34" s="33" t="s">
        <v>5201</v>
      </c>
      <c r="EWW34" s="24"/>
      <c r="EWX34" s="29" t="s">
        <v>5200</v>
      </c>
      <c r="EWY34" s="32"/>
      <c r="EWZ34" s="26"/>
      <c r="EXA34" s="31"/>
      <c r="EXB34" s="31"/>
      <c r="EXC34" s="7" t="s">
        <v>5152</v>
      </c>
      <c r="EXD34" s="33" t="s">
        <v>5201</v>
      </c>
      <c r="EXE34" s="24"/>
      <c r="EXF34" s="29" t="s">
        <v>5200</v>
      </c>
      <c r="EXG34" s="32"/>
      <c r="EXH34" s="26"/>
      <c r="EXI34" s="31"/>
      <c r="EXJ34" s="31"/>
      <c r="EXK34" s="7" t="s">
        <v>5152</v>
      </c>
      <c r="EXL34" s="33" t="s">
        <v>5201</v>
      </c>
      <c r="EXM34" s="24"/>
      <c r="EXN34" s="29" t="s">
        <v>5200</v>
      </c>
      <c r="EXO34" s="32"/>
      <c r="EXP34" s="26"/>
      <c r="EXQ34" s="31"/>
      <c r="EXR34" s="31"/>
      <c r="EXS34" s="7" t="s">
        <v>5152</v>
      </c>
      <c r="EXT34" s="33" t="s">
        <v>5201</v>
      </c>
      <c r="EXU34" s="24"/>
      <c r="EXV34" s="29" t="s">
        <v>5200</v>
      </c>
      <c r="EXW34" s="32"/>
      <c r="EXX34" s="26"/>
      <c r="EXY34" s="31"/>
      <c r="EXZ34" s="31"/>
      <c r="EYA34" s="7" t="s">
        <v>5152</v>
      </c>
      <c r="EYB34" s="33" t="s">
        <v>5201</v>
      </c>
      <c r="EYC34" s="24"/>
      <c r="EYD34" s="29" t="s">
        <v>5200</v>
      </c>
      <c r="EYE34" s="32"/>
      <c r="EYF34" s="26"/>
      <c r="EYG34" s="31"/>
      <c r="EYH34" s="31"/>
      <c r="EYI34" s="7" t="s">
        <v>5152</v>
      </c>
      <c r="EYJ34" s="33" t="s">
        <v>5201</v>
      </c>
      <c r="EYK34" s="24"/>
      <c r="EYL34" s="29" t="s">
        <v>5200</v>
      </c>
      <c r="EYM34" s="32"/>
      <c r="EYN34" s="26"/>
      <c r="EYO34" s="31"/>
      <c r="EYP34" s="31"/>
      <c r="EYQ34" s="7" t="s">
        <v>5152</v>
      </c>
      <c r="EYR34" s="33" t="s">
        <v>5201</v>
      </c>
      <c r="EYS34" s="24"/>
      <c r="EYT34" s="29" t="s">
        <v>5200</v>
      </c>
      <c r="EYU34" s="32"/>
      <c r="EYV34" s="26"/>
      <c r="EYW34" s="31"/>
      <c r="EYX34" s="31"/>
      <c r="EYY34" s="7" t="s">
        <v>5152</v>
      </c>
      <c r="EYZ34" s="33" t="s">
        <v>5201</v>
      </c>
      <c r="EZA34" s="24"/>
      <c r="EZB34" s="29" t="s">
        <v>5200</v>
      </c>
      <c r="EZC34" s="32"/>
      <c r="EZD34" s="26"/>
      <c r="EZE34" s="31"/>
      <c r="EZF34" s="31"/>
      <c r="EZG34" s="7" t="s">
        <v>5152</v>
      </c>
      <c r="EZH34" s="33" t="s">
        <v>5201</v>
      </c>
      <c r="EZI34" s="24"/>
      <c r="EZJ34" s="29" t="s">
        <v>5200</v>
      </c>
      <c r="EZK34" s="32"/>
      <c r="EZL34" s="26"/>
      <c r="EZM34" s="31"/>
      <c r="EZN34" s="31"/>
      <c r="EZO34" s="7" t="s">
        <v>5152</v>
      </c>
      <c r="EZP34" s="33" t="s">
        <v>5201</v>
      </c>
      <c r="EZQ34" s="24"/>
      <c r="EZR34" s="29" t="s">
        <v>5200</v>
      </c>
      <c r="EZS34" s="32"/>
      <c r="EZT34" s="26"/>
      <c r="EZU34" s="31"/>
      <c r="EZV34" s="31"/>
      <c r="EZW34" s="7" t="s">
        <v>5152</v>
      </c>
      <c r="EZX34" s="33" t="s">
        <v>5201</v>
      </c>
      <c r="EZY34" s="24"/>
      <c r="EZZ34" s="29" t="s">
        <v>5200</v>
      </c>
      <c r="FAA34" s="32"/>
      <c r="FAB34" s="26"/>
      <c r="FAC34" s="31"/>
      <c r="FAD34" s="31"/>
      <c r="FAE34" s="7" t="s">
        <v>5152</v>
      </c>
      <c r="FAF34" s="33" t="s">
        <v>5201</v>
      </c>
      <c r="FAG34" s="24"/>
      <c r="FAH34" s="29" t="s">
        <v>5200</v>
      </c>
      <c r="FAI34" s="32"/>
      <c r="FAJ34" s="26"/>
      <c r="FAK34" s="31"/>
      <c r="FAL34" s="31"/>
      <c r="FAM34" s="7" t="s">
        <v>5152</v>
      </c>
      <c r="FAN34" s="33" t="s">
        <v>5201</v>
      </c>
      <c r="FAO34" s="24"/>
      <c r="FAP34" s="29" t="s">
        <v>5200</v>
      </c>
      <c r="FAQ34" s="32"/>
      <c r="FAR34" s="26"/>
      <c r="FAS34" s="31"/>
      <c r="FAT34" s="31"/>
      <c r="FAU34" s="7" t="s">
        <v>5152</v>
      </c>
      <c r="FAV34" s="33" t="s">
        <v>5201</v>
      </c>
      <c r="FAW34" s="24"/>
      <c r="FAX34" s="29" t="s">
        <v>5200</v>
      </c>
      <c r="FAY34" s="32"/>
      <c r="FAZ34" s="26"/>
      <c r="FBA34" s="31"/>
      <c r="FBB34" s="31"/>
      <c r="FBC34" s="7" t="s">
        <v>5152</v>
      </c>
      <c r="FBD34" s="33" t="s">
        <v>5201</v>
      </c>
      <c r="FBE34" s="24"/>
      <c r="FBF34" s="29" t="s">
        <v>5200</v>
      </c>
      <c r="FBG34" s="32"/>
      <c r="FBH34" s="26"/>
      <c r="FBI34" s="31"/>
      <c r="FBJ34" s="31"/>
      <c r="FBK34" s="7" t="s">
        <v>5152</v>
      </c>
      <c r="FBL34" s="33" t="s">
        <v>5201</v>
      </c>
      <c r="FBM34" s="24"/>
      <c r="FBN34" s="29" t="s">
        <v>5200</v>
      </c>
      <c r="FBO34" s="32"/>
      <c r="FBP34" s="26"/>
      <c r="FBQ34" s="31"/>
      <c r="FBR34" s="31"/>
      <c r="FBS34" s="7" t="s">
        <v>5152</v>
      </c>
      <c r="FBT34" s="33" t="s">
        <v>5201</v>
      </c>
      <c r="FBU34" s="24"/>
      <c r="FBV34" s="29" t="s">
        <v>5200</v>
      </c>
      <c r="FBW34" s="32"/>
      <c r="FBX34" s="26"/>
      <c r="FBY34" s="31"/>
      <c r="FBZ34" s="31"/>
      <c r="FCA34" s="7" t="s">
        <v>5152</v>
      </c>
      <c r="FCB34" s="33" t="s">
        <v>5201</v>
      </c>
      <c r="FCC34" s="24"/>
      <c r="FCD34" s="29" t="s">
        <v>5200</v>
      </c>
      <c r="FCE34" s="32"/>
      <c r="FCF34" s="26"/>
      <c r="FCG34" s="31"/>
      <c r="FCH34" s="31"/>
      <c r="FCI34" s="7" t="s">
        <v>5152</v>
      </c>
      <c r="FCJ34" s="33" t="s">
        <v>5201</v>
      </c>
      <c r="FCK34" s="24"/>
      <c r="FCL34" s="29" t="s">
        <v>5200</v>
      </c>
      <c r="FCM34" s="32"/>
      <c r="FCN34" s="26"/>
      <c r="FCO34" s="31"/>
      <c r="FCP34" s="31"/>
      <c r="FCQ34" s="7" t="s">
        <v>5152</v>
      </c>
      <c r="FCR34" s="33" t="s">
        <v>5201</v>
      </c>
      <c r="FCS34" s="24"/>
      <c r="FCT34" s="29" t="s">
        <v>5200</v>
      </c>
      <c r="FCU34" s="32"/>
      <c r="FCV34" s="26"/>
      <c r="FCW34" s="31"/>
      <c r="FCX34" s="31"/>
      <c r="FCY34" s="7" t="s">
        <v>5152</v>
      </c>
      <c r="FCZ34" s="33" t="s">
        <v>5201</v>
      </c>
      <c r="FDA34" s="24"/>
      <c r="FDB34" s="29" t="s">
        <v>5200</v>
      </c>
      <c r="FDC34" s="32"/>
      <c r="FDD34" s="26"/>
      <c r="FDE34" s="31"/>
      <c r="FDF34" s="31"/>
      <c r="FDG34" s="7" t="s">
        <v>5152</v>
      </c>
      <c r="FDH34" s="33" t="s">
        <v>5201</v>
      </c>
      <c r="FDI34" s="24"/>
      <c r="FDJ34" s="29" t="s">
        <v>5200</v>
      </c>
      <c r="FDK34" s="32"/>
      <c r="FDL34" s="26"/>
      <c r="FDM34" s="31"/>
      <c r="FDN34" s="31"/>
      <c r="FDO34" s="7" t="s">
        <v>5152</v>
      </c>
      <c r="FDP34" s="33" t="s">
        <v>5201</v>
      </c>
      <c r="FDQ34" s="24"/>
      <c r="FDR34" s="29" t="s">
        <v>5200</v>
      </c>
      <c r="FDS34" s="32"/>
      <c r="FDT34" s="26"/>
      <c r="FDU34" s="31"/>
      <c r="FDV34" s="31"/>
      <c r="FDW34" s="7" t="s">
        <v>5152</v>
      </c>
      <c r="FDX34" s="33" t="s">
        <v>5201</v>
      </c>
      <c r="FDY34" s="24"/>
      <c r="FDZ34" s="29" t="s">
        <v>5200</v>
      </c>
      <c r="FEA34" s="32"/>
      <c r="FEB34" s="26"/>
      <c r="FEC34" s="31"/>
      <c r="FED34" s="31"/>
      <c r="FEE34" s="7" t="s">
        <v>5152</v>
      </c>
      <c r="FEF34" s="33" t="s">
        <v>5201</v>
      </c>
      <c r="FEG34" s="24"/>
      <c r="FEH34" s="29" t="s">
        <v>5200</v>
      </c>
      <c r="FEI34" s="32"/>
      <c r="FEJ34" s="26"/>
      <c r="FEK34" s="31"/>
      <c r="FEL34" s="31"/>
      <c r="FEM34" s="7" t="s">
        <v>5152</v>
      </c>
      <c r="FEN34" s="33" t="s">
        <v>5201</v>
      </c>
      <c r="FEO34" s="24"/>
      <c r="FEP34" s="29" t="s">
        <v>5200</v>
      </c>
      <c r="FEQ34" s="32"/>
      <c r="FER34" s="26"/>
      <c r="FES34" s="31"/>
      <c r="FET34" s="31"/>
      <c r="FEU34" s="7" t="s">
        <v>5152</v>
      </c>
      <c r="FEV34" s="33" t="s">
        <v>5201</v>
      </c>
      <c r="FEW34" s="24"/>
      <c r="FEX34" s="29" t="s">
        <v>5200</v>
      </c>
      <c r="FEY34" s="32"/>
      <c r="FEZ34" s="26"/>
      <c r="FFA34" s="31"/>
      <c r="FFB34" s="31"/>
      <c r="FFC34" s="7" t="s">
        <v>5152</v>
      </c>
      <c r="FFD34" s="33" t="s">
        <v>5201</v>
      </c>
      <c r="FFE34" s="24"/>
      <c r="FFF34" s="29" t="s">
        <v>5200</v>
      </c>
      <c r="FFG34" s="32"/>
      <c r="FFH34" s="26"/>
      <c r="FFI34" s="31"/>
      <c r="FFJ34" s="31"/>
      <c r="FFK34" s="7" t="s">
        <v>5152</v>
      </c>
      <c r="FFL34" s="33" t="s">
        <v>5201</v>
      </c>
      <c r="FFM34" s="24"/>
      <c r="FFN34" s="29" t="s">
        <v>5200</v>
      </c>
      <c r="FFO34" s="32"/>
      <c r="FFP34" s="26"/>
      <c r="FFQ34" s="31"/>
      <c r="FFR34" s="31"/>
      <c r="FFS34" s="7" t="s">
        <v>5152</v>
      </c>
      <c r="FFT34" s="33" t="s">
        <v>5201</v>
      </c>
      <c r="FFU34" s="24"/>
      <c r="FFV34" s="29" t="s">
        <v>5200</v>
      </c>
      <c r="FFW34" s="32"/>
      <c r="FFX34" s="26"/>
      <c r="FFY34" s="31"/>
      <c r="FFZ34" s="31"/>
      <c r="FGA34" s="7" t="s">
        <v>5152</v>
      </c>
      <c r="FGB34" s="33" t="s">
        <v>5201</v>
      </c>
      <c r="FGC34" s="24"/>
      <c r="FGD34" s="29" t="s">
        <v>5200</v>
      </c>
      <c r="FGE34" s="32"/>
      <c r="FGF34" s="26"/>
      <c r="FGG34" s="31"/>
      <c r="FGH34" s="31"/>
      <c r="FGI34" s="7" t="s">
        <v>5152</v>
      </c>
      <c r="FGJ34" s="33" t="s">
        <v>5201</v>
      </c>
      <c r="FGK34" s="24"/>
      <c r="FGL34" s="29" t="s">
        <v>5200</v>
      </c>
      <c r="FGM34" s="32"/>
      <c r="FGN34" s="26"/>
      <c r="FGO34" s="31"/>
      <c r="FGP34" s="31"/>
      <c r="FGQ34" s="7" t="s">
        <v>5152</v>
      </c>
      <c r="FGR34" s="33" t="s">
        <v>5201</v>
      </c>
      <c r="FGS34" s="24"/>
      <c r="FGT34" s="29" t="s">
        <v>5200</v>
      </c>
      <c r="FGU34" s="32"/>
      <c r="FGV34" s="26"/>
      <c r="FGW34" s="31"/>
      <c r="FGX34" s="31"/>
      <c r="FGY34" s="7" t="s">
        <v>5152</v>
      </c>
      <c r="FGZ34" s="33" t="s">
        <v>5201</v>
      </c>
      <c r="FHA34" s="24"/>
      <c r="FHB34" s="29" t="s">
        <v>5200</v>
      </c>
      <c r="FHC34" s="32"/>
      <c r="FHD34" s="26"/>
      <c r="FHE34" s="31"/>
      <c r="FHF34" s="31"/>
      <c r="FHG34" s="7" t="s">
        <v>5152</v>
      </c>
      <c r="FHH34" s="33" t="s">
        <v>5201</v>
      </c>
      <c r="FHI34" s="24"/>
      <c r="FHJ34" s="29" t="s">
        <v>5200</v>
      </c>
      <c r="FHK34" s="32"/>
      <c r="FHL34" s="26"/>
      <c r="FHM34" s="31"/>
      <c r="FHN34" s="31"/>
      <c r="FHO34" s="7" t="s">
        <v>5152</v>
      </c>
      <c r="FHP34" s="33" t="s">
        <v>5201</v>
      </c>
      <c r="FHQ34" s="24"/>
      <c r="FHR34" s="29" t="s">
        <v>5200</v>
      </c>
      <c r="FHS34" s="32"/>
      <c r="FHT34" s="26"/>
      <c r="FHU34" s="31"/>
      <c r="FHV34" s="31"/>
      <c r="FHW34" s="7" t="s">
        <v>5152</v>
      </c>
      <c r="FHX34" s="33" t="s">
        <v>5201</v>
      </c>
      <c r="FHY34" s="24"/>
      <c r="FHZ34" s="29" t="s">
        <v>5200</v>
      </c>
      <c r="FIA34" s="32"/>
      <c r="FIB34" s="26"/>
      <c r="FIC34" s="31"/>
      <c r="FID34" s="31"/>
      <c r="FIE34" s="7" t="s">
        <v>5152</v>
      </c>
      <c r="FIF34" s="33" t="s">
        <v>5201</v>
      </c>
      <c r="FIG34" s="24"/>
      <c r="FIH34" s="29" t="s">
        <v>5200</v>
      </c>
      <c r="FII34" s="32"/>
      <c r="FIJ34" s="26"/>
      <c r="FIK34" s="31"/>
      <c r="FIL34" s="31"/>
      <c r="FIM34" s="7" t="s">
        <v>5152</v>
      </c>
      <c r="FIN34" s="33" t="s">
        <v>5201</v>
      </c>
      <c r="FIO34" s="24"/>
      <c r="FIP34" s="29" t="s">
        <v>5200</v>
      </c>
      <c r="FIQ34" s="32"/>
      <c r="FIR34" s="26"/>
      <c r="FIS34" s="31"/>
      <c r="FIT34" s="31"/>
      <c r="FIU34" s="7" t="s">
        <v>5152</v>
      </c>
      <c r="FIV34" s="33" t="s">
        <v>5201</v>
      </c>
      <c r="FIW34" s="24"/>
      <c r="FIX34" s="29" t="s">
        <v>5200</v>
      </c>
      <c r="FIY34" s="32"/>
      <c r="FIZ34" s="26"/>
      <c r="FJA34" s="31"/>
      <c r="FJB34" s="31"/>
      <c r="FJC34" s="7" t="s">
        <v>5152</v>
      </c>
      <c r="FJD34" s="33" t="s">
        <v>5201</v>
      </c>
      <c r="FJE34" s="24"/>
      <c r="FJF34" s="29" t="s">
        <v>5200</v>
      </c>
      <c r="FJG34" s="32"/>
      <c r="FJH34" s="26"/>
      <c r="FJI34" s="31"/>
      <c r="FJJ34" s="31"/>
      <c r="FJK34" s="7" t="s">
        <v>5152</v>
      </c>
      <c r="FJL34" s="33" t="s">
        <v>5201</v>
      </c>
      <c r="FJM34" s="24"/>
      <c r="FJN34" s="29" t="s">
        <v>5200</v>
      </c>
      <c r="FJO34" s="32"/>
      <c r="FJP34" s="26"/>
      <c r="FJQ34" s="31"/>
      <c r="FJR34" s="31"/>
      <c r="FJS34" s="7" t="s">
        <v>5152</v>
      </c>
      <c r="FJT34" s="33" t="s">
        <v>5201</v>
      </c>
      <c r="FJU34" s="24"/>
      <c r="FJV34" s="29" t="s">
        <v>5200</v>
      </c>
      <c r="FJW34" s="32"/>
      <c r="FJX34" s="26"/>
      <c r="FJY34" s="31"/>
      <c r="FJZ34" s="31"/>
      <c r="FKA34" s="7" t="s">
        <v>5152</v>
      </c>
      <c r="FKB34" s="33" t="s">
        <v>5201</v>
      </c>
      <c r="FKC34" s="24"/>
      <c r="FKD34" s="29" t="s">
        <v>5200</v>
      </c>
      <c r="FKE34" s="32"/>
      <c r="FKF34" s="26"/>
      <c r="FKG34" s="31"/>
      <c r="FKH34" s="31"/>
      <c r="FKI34" s="7" t="s">
        <v>5152</v>
      </c>
      <c r="FKJ34" s="33" t="s">
        <v>5201</v>
      </c>
      <c r="FKK34" s="24"/>
      <c r="FKL34" s="29" t="s">
        <v>5200</v>
      </c>
      <c r="FKM34" s="32"/>
      <c r="FKN34" s="26"/>
      <c r="FKO34" s="31"/>
      <c r="FKP34" s="31"/>
      <c r="FKQ34" s="7" t="s">
        <v>5152</v>
      </c>
      <c r="FKR34" s="33" t="s">
        <v>5201</v>
      </c>
      <c r="FKS34" s="24"/>
      <c r="FKT34" s="29" t="s">
        <v>5200</v>
      </c>
      <c r="FKU34" s="32"/>
      <c r="FKV34" s="26"/>
      <c r="FKW34" s="31"/>
      <c r="FKX34" s="31"/>
      <c r="FKY34" s="7" t="s">
        <v>5152</v>
      </c>
      <c r="FKZ34" s="33" t="s">
        <v>5201</v>
      </c>
      <c r="FLA34" s="24"/>
      <c r="FLB34" s="29" t="s">
        <v>5200</v>
      </c>
      <c r="FLC34" s="32"/>
      <c r="FLD34" s="26"/>
      <c r="FLE34" s="31"/>
      <c r="FLF34" s="31"/>
      <c r="FLG34" s="7" t="s">
        <v>5152</v>
      </c>
      <c r="FLH34" s="33" t="s">
        <v>5201</v>
      </c>
      <c r="FLI34" s="24"/>
      <c r="FLJ34" s="29" t="s">
        <v>5200</v>
      </c>
      <c r="FLK34" s="32"/>
      <c r="FLL34" s="26"/>
      <c r="FLM34" s="31"/>
      <c r="FLN34" s="31"/>
      <c r="FLO34" s="7" t="s">
        <v>5152</v>
      </c>
      <c r="FLP34" s="33" t="s">
        <v>5201</v>
      </c>
      <c r="FLQ34" s="24"/>
      <c r="FLR34" s="29" t="s">
        <v>5200</v>
      </c>
      <c r="FLS34" s="32"/>
      <c r="FLT34" s="26"/>
      <c r="FLU34" s="31"/>
      <c r="FLV34" s="31"/>
      <c r="FLW34" s="7" t="s">
        <v>5152</v>
      </c>
      <c r="FLX34" s="33" t="s">
        <v>5201</v>
      </c>
      <c r="FLY34" s="24"/>
      <c r="FLZ34" s="29" t="s">
        <v>5200</v>
      </c>
      <c r="FMA34" s="32"/>
      <c r="FMB34" s="26"/>
      <c r="FMC34" s="31"/>
      <c r="FMD34" s="31"/>
      <c r="FME34" s="7" t="s">
        <v>5152</v>
      </c>
      <c r="FMF34" s="33" t="s">
        <v>5201</v>
      </c>
      <c r="FMG34" s="24"/>
      <c r="FMH34" s="29" t="s">
        <v>5200</v>
      </c>
      <c r="FMI34" s="32"/>
      <c r="FMJ34" s="26"/>
      <c r="FMK34" s="31"/>
      <c r="FML34" s="31"/>
      <c r="FMM34" s="7" t="s">
        <v>5152</v>
      </c>
      <c r="FMN34" s="33" t="s">
        <v>5201</v>
      </c>
      <c r="FMO34" s="24"/>
      <c r="FMP34" s="29" t="s">
        <v>5200</v>
      </c>
      <c r="FMQ34" s="32"/>
      <c r="FMR34" s="26"/>
      <c r="FMS34" s="31"/>
      <c r="FMT34" s="31"/>
      <c r="FMU34" s="7" t="s">
        <v>5152</v>
      </c>
      <c r="FMV34" s="33" t="s">
        <v>5201</v>
      </c>
      <c r="FMW34" s="24"/>
      <c r="FMX34" s="29" t="s">
        <v>5200</v>
      </c>
      <c r="FMY34" s="32"/>
      <c r="FMZ34" s="26"/>
      <c r="FNA34" s="31"/>
      <c r="FNB34" s="31"/>
      <c r="FNC34" s="7" t="s">
        <v>5152</v>
      </c>
      <c r="FND34" s="33" t="s">
        <v>5201</v>
      </c>
      <c r="FNE34" s="24"/>
      <c r="FNF34" s="29" t="s">
        <v>5200</v>
      </c>
      <c r="FNG34" s="32"/>
      <c r="FNH34" s="26"/>
      <c r="FNI34" s="31"/>
      <c r="FNJ34" s="31"/>
      <c r="FNK34" s="7" t="s">
        <v>5152</v>
      </c>
      <c r="FNL34" s="33" t="s">
        <v>5201</v>
      </c>
      <c r="FNM34" s="24"/>
      <c r="FNN34" s="29" t="s">
        <v>5200</v>
      </c>
      <c r="FNO34" s="32"/>
      <c r="FNP34" s="26"/>
      <c r="FNQ34" s="31"/>
      <c r="FNR34" s="31"/>
      <c r="FNS34" s="7" t="s">
        <v>5152</v>
      </c>
      <c r="FNT34" s="33" t="s">
        <v>5201</v>
      </c>
      <c r="FNU34" s="24"/>
      <c r="FNV34" s="29" t="s">
        <v>5200</v>
      </c>
      <c r="FNW34" s="32"/>
      <c r="FNX34" s="26"/>
      <c r="FNY34" s="31"/>
      <c r="FNZ34" s="31"/>
      <c r="FOA34" s="7" t="s">
        <v>5152</v>
      </c>
      <c r="FOB34" s="33" t="s">
        <v>5201</v>
      </c>
      <c r="FOC34" s="24"/>
      <c r="FOD34" s="29" t="s">
        <v>5200</v>
      </c>
      <c r="FOE34" s="32"/>
      <c r="FOF34" s="26"/>
      <c r="FOG34" s="31"/>
      <c r="FOH34" s="31"/>
      <c r="FOI34" s="7" t="s">
        <v>5152</v>
      </c>
      <c r="FOJ34" s="33" t="s">
        <v>5201</v>
      </c>
      <c r="FOK34" s="24"/>
      <c r="FOL34" s="29" t="s">
        <v>5200</v>
      </c>
      <c r="FOM34" s="32"/>
      <c r="FON34" s="26"/>
      <c r="FOO34" s="31"/>
      <c r="FOP34" s="31"/>
      <c r="FOQ34" s="7" t="s">
        <v>5152</v>
      </c>
      <c r="FOR34" s="33" t="s">
        <v>5201</v>
      </c>
      <c r="FOS34" s="24"/>
      <c r="FOT34" s="29" t="s">
        <v>5200</v>
      </c>
      <c r="FOU34" s="32"/>
      <c r="FOV34" s="26"/>
      <c r="FOW34" s="31"/>
      <c r="FOX34" s="31"/>
      <c r="FOY34" s="7" t="s">
        <v>5152</v>
      </c>
      <c r="FOZ34" s="33" t="s">
        <v>5201</v>
      </c>
      <c r="FPA34" s="24"/>
      <c r="FPB34" s="29" t="s">
        <v>5200</v>
      </c>
      <c r="FPC34" s="32"/>
      <c r="FPD34" s="26"/>
      <c r="FPE34" s="31"/>
      <c r="FPF34" s="31"/>
      <c r="FPG34" s="7" t="s">
        <v>5152</v>
      </c>
      <c r="FPH34" s="33" t="s">
        <v>5201</v>
      </c>
      <c r="FPI34" s="24"/>
      <c r="FPJ34" s="29" t="s">
        <v>5200</v>
      </c>
      <c r="FPK34" s="32"/>
      <c r="FPL34" s="26"/>
      <c r="FPM34" s="31"/>
      <c r="FPN34" s="31"/>
      <c r="FPO34" s="7" t="s">
        <v>5152</v>
      </c>
      <c r="FPP34" s="33" t="s">
        <v>5201</v>
      </c>
      <c r="FPQ34" s="24"/>
      <c r="FPR34" s="29" t="s">
        <v>5200</v>
      </c>
      <c r="FPS34" s="32"/>
      <c r="FPT34" s="26"/>
      <c r="FPU34" s="31"/>
      <c r="FPV34" s="31"/>
      <c r="FPW34" s="7" t="s">
        <v>5152</v>
      </c>
      <c r="FPX34" s="33" t="s">
        <v>5201</v>
      </c>
      <c r="FPY34" s="24"/>
      <c r="FPZ34" s="29" t="s">
        <v>5200</v>
      </c>
      <c r="FQA34" s="32"/>
      <c r="FQB34" s="26"/>
      <c r="FQC34" s="31"/>
      <c r="FQD34" s="31"/>
      <c r="FQE34" s="7" t="s">
        <v>5152</v>
      </c>
      <c r="FQF34" s="33" t="s">
        <v>5201</v>
      </c>
      <c r="FQG34" s="24"/>
      <c r="FQH34" s="29" t="s">
        <v>5200</v>
      </c>
      <c r="FQI34" s="32"/>
      <c r="FQJ34" s="26"/>
      <c r="FQK34" s="31"/>
      <c r="FQL34" s="31"/>
      <c r="FQM34" s="7" t="s">
        <v>5152</v>
      </c>
      <c r="FQN34" s="33" t="s">
        <v>5201</v>
      </c>
      <c r="FQO34" s="24"/>
      <c r="FQP34" s="29" t="s">
        <v>5200</v>
      </c>
      <c r="FQQ34" s="32"/>
      <c r="FQR34" s="26"/>
      <c r="FQS34" s="31"/>
      <c r="FQT34" s="31"/>
      <c r="FQU34" s="7" t="s">
        <v>5152</v>
      </c>
      <c r="FQV34" s="33" t="s">
        <v>5201</v>
      </c>
      <c r="FQW34" s="24"/>
      <c r="FQX34" s="29" t="s">
        <v>5200</v>
      </c>
      <c r="FQY34" s="32"/>
      <c r="FQZ34" s="26"/>
      <c r="FRA34" s="31"/>
      <c r="FRB34" s="31"/>
      <c r="FRC34" s="7" t="s">
        <v>5152</v>
      </c>
      <c r="FRD34" s="33" t="s">
        <v>5201</v>
      </c>
      <c r="FRE34" s="24"/>
      <c r="FRF34" s="29" t="s">
        <v>5200</v>
      </c>
      <c r="FRG34" s="32"/>
      <c r="FRH34" s="26"/>
      <c r="FRI34" s="31"/>
      <c r="FRJ34" s="31"/>
      <c r="FRK34" s="7" t="s">
        <v>5152</v>
      </c>
      <c r="FRL34" s="33" t="s">
        <v>5201</v>
      </c>
      <c r="FRM34" s="24"/>
      <c r="FRN34" s="29" t="s">
        <v>5200</v>
      </c>
      <c r="FRO34" s="32"/>
      <c r="FRP34" s="26"/>
      <c r="FRQ34" s="31"/>
      <c r="FRR34" s="31"/>
      <c r="FRS34" s="7" t="s">
        <v>5152</v>
      </c>
      <c r="FRT34" s="33" t="s">
        <v>5201</v>
      </c>
      <c r="FRU34" s="24"/>
      <c r="FRV34" s="29" t="s">
        <v>5200</v>
      </c>
      <c r="FRW34" s="32"/>
      <c r="FRX34" s="26"/>
      <c r="FRY34" s="31"/>
      <c r="FRZ34" s="31"/>
      <c r="FSA34" s="7" t="s">
        <v>5152</v>
      </c>
      <c r="FSB34" s="33" t="s">
        <v>5201</v>
      </c>
      <c r="FSC34" s="24"/>
      <c r="FSD34" s="29" t="s">
        <v>5200</v>
      </c>
      <c r="FSE34" s="32"/>
      <c r="FSF34" s="26"/>
      <c r="FSG34" s="31"/>
      <c r="FSH34" s="31"/>
      <c r="FSI34" s="7" t="s">
        <v>5152</v>
      </c>
      <c r="FSJ34" s="33" t="s">
        <v>5201</v>
      </c>
      <c r="FSK34" s="24"/>
      <c r="FSL34" s="29" t="s">
        <v>5200</v>
      </c>
      <c r="FSM34" s="32"/>
      <c r="FSN34" s="26"/>
      <c r="FSO34" s="31"/>
      <c r="FSP34" s="31"/>
      <c r="FSQ34" s="7" t="s">
        <v>5152</v>
      </c>
      <c r="FSR34" s="33" t="s">
        <v>5201</v>
      </c>
      <c r="FSS34" s="24"/>
      <c r="FST34" s="29" t="s">
        <v>5200</v>
      </c>
      <c r="FSU34" s="32"/>
      <c r="FSV34" s="26"/>
      <c r="FSW34" s="31"/>
      <c r="FSX34" s="31"/>
      <c r="FSY34" s="7" t="s">
        <v>5152</v>
      </c>
      <c r="FSZ34" s="33" t="s">
        <v>5201</v>
      </c>
      <c r="FTA34" s="24"/>
      <c r="FTB34" s="29" t="s">
        <v>5200</v>
      </c>
      <c r="FTC34" s="32"/>
      <c r="FTD34" s="26"/>
      <c r="FTE34" s="31"/>
      <c r="FTF34" s="31"/>
      <c r="FTG34" s="7" t="s">
        <v>5152</v>
      </c>
      <c r="FTH34" s="33" t="s">
        <v>5201</v>
      </c>
      <c r="FTI34" s="24"/>
      <c r="FTJ34" s="29" t="s">
        <v>5200</v>
      </c>
      <c r="FTK34" s="32"/>
      <c r="FTL34" s="26"/>
      <c r="FTM34" s="31"/>
      <c r="FTN34" s="31"/>
      <c r="FTO34" s="7" t="s">
        <v>5152</v>
      </c>
      <c r="FTP34" s="33" t="s">
        <v>5201</v>
      </c>
      <c r="FTQ34" s="24"/>
      <c r="FTR34" s="29" t="s">
        <v>5200</v>
      </c>
      <c r="FTS34" s="32"/>
      <c r="FTT34" s="26"/>
      <c r="FTU34" s="31"/>
      <c r="FTV34" s="31"/>
      <c r="FTW34" s="7" t="s">
        <v>5152</v>
      </c>
      <c r="FTX34" s="33" t="s">
        <v>5201</v>
      </c>
      <c r="FTY34" s="24"/>
      <c r="FTZ34" s="29" t="s">
        <v>5200</v>
      </c>
      <c r="FUA34" s="32"/>
      <c r="FUB34" s="26"/>
      <c r="FUC34" s="31"/>
      <c r="FUD34" s="31"/>
      <c r="FUE34" s="7" t="s">
        <v>5152</v>
      </c>
      <c r="FUF34" s="33" t="s">
        <v>5201</v>
      </c>
      <c r="FUG34" s="24"/>
      <c r="FUH34" s="29" t="s">
        <v>5200</v>
      </c>
      <c r="FUI34" s="32"/>
      <c r="FUJ34" s="26"/>
      <c r="FUK34" s="31"/>
      <c r="FUL34" s="31"/>
      <c r="FUM34" s="7" t="s">
        <v>5152</v>
      </c>
      <c r="FUN34" s="33" t="s">
        <v>5201</v>
      </c>
      <c r="FUO34" s="24"/>
      <c r="FUP34" s="29" t="s">
        <v>5200</v>
      </c>
      <c r="FUQ34" s="32"/>
      <c r="FUR34" s="26"/>
      <c r="FUS34" s="31"/>
      <c r="FUT34" s="31"/>
      <c r="FUU34" s="7" t="s">
        <v>5152</v>
      </c>
      <c r="FUV34" s="33" t="s">
        <v>5201</v>
      </c>
      <c r="FUW34" s="24"/>
      <c r="FUX34" s="29" t="s">
        <v>5200</v>
      </c>
      <c r="FUY34" s="32"/>
      <c r="FUZ34" s="26"/>
      <c r="FVA34" s="31"/>
      <c r="FVB34" s="31"/>
      <c r="FVC34" s="7" t="s">
        <v>5152</v>
      </c>
      <c r="FVD34" s="33" t="s">
        <v>5201</v>
      </c>
      <c r="FVE34" s="24"/>
      <c r="FVF34" s="29" t="s">
        <v>5200</v>
      </c>
      <c r="FVG34" s="32"/>
      <c r="FVH34" s="26"/>
      <c r="FVI34" s="31"/>
      <c r="FVJ34" s="31"/>
      <c r="FVK34" s="7" t="s">
        <v>5152</v>
      </c>
      <c r="FVL34" s="33" t="s">
        <v>5201</v>
      </c>
      <c r="FVM34" s="24"/>
      <c r="FVN34" s="29" t="s">
        <v>5200</v>
      </c>
      <c r="FVO34" s="32"/>
      <c r="FVP34" s="26"/>
      <c r="FVQ34" s="31"/>
      <c r="FVR34" s="31"/>
      <c r="FVS34" s="7" t="s">
        <v>5152</v>
      </c>
      <c r="FVT34" s="33" t="s">
        <v>5201</v>
      </c>
      <c r="FVU34" s="24"/>
      <c r="FVV34" s="29" t="s">
        <v>5200</v>
      </c>
      <c r="FVW34" s="32"/>
      <c r="FVX34" s="26"/>
      <c r="FVY34" s="31"/>
      <c r="FVZ34" s="31"/>
      <c r="FWA34" s="7" t="s">
        <v>5152</v>
      </c>
      <c r="FWB34" s="33" t="s">
        <v>5201</v>
      </c>
      <c r="FWC34" s="24"/>
      <c r="FWD34" s="29" t="s">
        <v>5200</v>
      </c>
      <c r="FWE34" s="32"/>
      <c r="FWF34" s="26"/>
      <c r="FWG34" s="31"/>
      <c r="FWH34" s="31"/>
      <c r="FWI34" s="7" t="s">
        <v>5152</v>
      </c>
      <c r="FWJ34" s="33" t="s">
        <v>5201</v>
      </c>
      <c r="FWK34" s="24"/>
      <c r="FWL34" s="29" t="s">
        <v>5200</v>
      </c>
      <c r="FWM34" s="32"/>
      <c r="FWN34" s="26"/>
      <c r="FWO34" s="31"/>
      <c r="FWP34" s="31"/>
      <c r="FWQ34" s="7" t="s">
        <v>5152</v>
      </c>
      <c r="FWR34" s="33" t="s">
        <v>5201</v>
      </c>
      <c r="FWS34" s="24"/>
      <c r="FWT34" s="29" t="s">
        <v>5200</v>
      </c>
      <c r="FWU34" s="32"/>
      <c r="FWV34" s="26"/>
      <c r="FWW34" s="31"/>
      <c r="FWX34" s="31"/>
      <c r="FWY34" s="7" t="s">
        <v>5152</v>
      </c>
      <c r="FWZ34" s="33" t="s">
        <v>5201</v>
      </c>
      <c r="FXA34" s="24"/>
      <c r="FXB34" s="29" t="s">
        <v>5200</v>
      </c>
      <c r="FXC34" s="32"/>
      <c r="FXD34" s="26"/>
      <c r="FXE34" s="31"/>
      <c r="FXF34" s="31"/>
      <c r="FXG34" s="7" t="s">
        <v>5152</v>
      </c>
      <c r="FXH34" s="33" t="s">
        <v>5201</v>
      </c>
      <c r="FXI34" s="24"/>
      <c r="FXJ34" s="29" t="s">
        <v>5200</v>
      </c>
      <c r="FXK34" s="32"/>
      <c r="FXL34" s="26"/>
      <c r="FXM34" s="31"/>
      <c r="FXN34" s="31"/>
      <c r="FXO34" s="7" t="s">
        <v>5152</v>
      </c>
      <c r="FXP34" s="33" t="s">
        <v>5201</v>
      </c>
      <c r="FXQ34" s="24"/>
      <c r="FXR34" s="29" t="s">
        <v>5200</v>
      </c>
      <c r="FXS34" s="32"/>
      <c r="FXT34" s="26"/>
      <c r="FXU34" s="31"/>
      <c r="FXV34" s="31"/>
      <c r="FXW34" s="7" t="s">
        <v>5152</v>
      </c>
      <c r="FXX34" s="33" t="s">
        <v>5201</v>
      </c>
      <c r="FXY34" s="24"/>
      <c r="FXZ34" s="29" t="s">
        <v>5200</v>
      </c>
      <c r="FYA34" s="32"/>
      <c r="FYB34" s="26"/>
      <c r="FYC34" s="31"/>
      <c r="FYD34" s="31"/>
      <c r="FYE34" s="7" t="s">
        <v>5152</v>
      </c>
      <c r="FYF34" s="33" t="s">
        <v>5201</v>
      </c>
      <c r="FYG34" s="24"/>
      <c r="FYH34" s="29" t="s">
        <v>5200</v>
      </c>
      <c r="FYI34" s="32"/>
      <c r="FYJ34" s="26"/>
      <c r="FYK34" s="31"/>
      <c r="FYL34" s="31"/>
      <c r="FYM34" s="7" t="s">
        <v>5152</v>
      </c>
      <c r="FYN34" s="33" t="s">
        <v>5201</v>
      </c>
      <c r="FYO34" s="24"/>
      <c r="FYP34" s="29" t="s">
        <v>5200</v>
      </c>
      <c r="FYQ34" s="32"/>
      <c r="FYR34" s="26"/>
      <c r="FYS34" s="31"/>
      <c r="FYT34" s="31"/>
      <c r="FYU34" s="7" t="s">
        <v>5152</v>
      </c>
      <c r="FYV34" s="33" t="s">
        <v>5201</v>
      </c>
      <c r="FYW34" s="24"/>
      <c r="FYX34" s="29" t="s">
        <v>5200</v>
      </c>
      <c r="FYY34" s="32"/>
      <c r="FYZ34" s="26"/>
      <c r="FZA34" s="31"/>
      <c r="FZB34" s="31"/>
      <c r="FZC34" s="7" t="s">
        <v>5152</v>
      </c>
      <c r="FZD34" s="33" t="s">
        <v>5201</v>
      </c>
      <c r="FZE34" s="24"/>
      <c r="FZF34" s="29" t="s">
        <v>5200</v>
      </c>
      <c r="FZG34" s="32"/>
      <c r="FZH34" s="26"/>
      <c r="FZI34" s="31"/>
      <c r="FZJ34" s="31"/>
      <c r="FZK34" s="7" t="s">
        <v>5152</v>
      </c>
      <c r="FZL34" s="33" t="s">
        <v>5201</v>
      </c>
      <c r="FZM34" s="24"/>
      <c r="FZN34" s="29" t="s">
        <v>5200</v>
      </c>
      <c r="FZO34" s="32"/>
      <c r="FZP34" s="26"/>
      <c r="FZQ34" s="31"/>
      <c r="FZR34" s="31"/>
      <c r="FZS34" s="7" t="s">
        <v>5152</v>
      </c>
      <c r="FZT34" s="33" t="s">
        <v>5201</v>
      </c>
      <c r="FZU34" s="24"/>
      <c r="FZV34" s="29" t="s">
        <v>5200</v>
      </c>
      <c r="FZW34" s="32"/>
      <c r="FZX34" s="26"/>
      <c r="FZY34" s="31"/>
      <c r="FZZ34" s="31"/>
      <c r="GAA34" s="7" t="s">
        <v>5152</v>
      </c>
      <c r="GAB34" s="33" t="s">
        <v>5201</v>
      </c>
      <c r="GAC34" s="24"/>
      <c r="GAD34" s="29" t="s">
        <v>5200</v>
      </c>
      <c r="GAE34" s="32"/>
      <c r="GAF34" s="26"/>
      <c r="GAG34" s="31"/>
      <c r="GAH34" s="31"/>
      <c r="GAI34" s="7" t="s">
        <v>5152</v>
      </c>
      <c r="GAJ34" s="33" t="s">
        <v>5201</v>
      </c>
      <c r="GAK34" s="24"/>
      <c r="GAL34" s="29" t="s">
        <v>5200</v>
      </c>
      <c r="GAM34" s="32"/>
      <c r="GAN34" s="26"/>
      <c r="GAO34" s="31"/>
      <c r="GAP34" s="31"/>
      <c r="GAQ34" s="7" t="s">
        <v>5152</v>
      </c>
      <c r="GAR34" s="33" t="s">
        <v>5201</v>
      </c>
      <c r="GAS34" s="24"/>
      <c r="GAT34" s="29" t="s">
        <v>5200</v>
      </c>
      <c r="GAU34" s="32"/>
      <c r="GAV34" s="26"/>
      <c r="GAW34" s="31"/>
      <c r="GAX34" s="31"/>
      <c r="GAY34" s="7" t="s">
        <v>5152</v>
      </c>
      <c r="GAZ34" s="33" t="s">
        <v>5201</v>
      </c>
      <c r="GBA34" s="24"/>
      <c r="GBB34" s="29" t="s">
        <v>5200</v>
      </c>
      <c r="GBC34" s="32"/>
      <c r="GBD34" s="26"/>
      <c r="GBE34" s="31"/>
      <c r="GBF34" s="31"/>
      <c r="GBG34" s="7" t="s">
        <v>5152</v>
      </c>
      <c r="GBH34" s="33" t="s">
        <v>5201</v>
      </c>
      <c r="GBI34" s="24"/>
      <c r="GBJ34" s="29" t="s">
        <v>5200</v>
      </c>
      <c r="GBK34" s="32"/>
      <c r="GBL34" s="26"/>
      <c r="GBM34" s="31"/>
      <c r="GBN34" s="31"/>
      <c r="GBO34" s="7" t="s">
        <v>5152</v>
      </c>
      <c r="GBP34" s="33" t="s">
        <v>5201</v>
      </c>
      <c r="GBQ34" s="24"/>
      <c r="GBR34" s="29" t="s">
        <v>5200</v>
      </c>
      <c r="GBS34" s="32"/>
      <c r="GBT34" s="26"/>
      <c r="GBU34" s="31"/>
      <c r="GBV34" s="31"/>
      <c r="GBW34" s="7" t="s">
        <v>5152</v>
      </c>
      <c r="GBX34" s="33" t="s">
        <v>5201</v>
      </c>
      <c r="GBY34" s="24"/>
      <c r="GBZ34" s="29" t="s">
        <v>5200</v>
      </c>
      <c r="GCA34" s="32"/>
      <c r="GCB34" s="26"/>
      <c r="GCC34" s="31"/>
      <c r="GCD34" s="31"/>
      <c r="GCE34" s="7" t="s">
        <v>5152</v>
      </c>
      <c r="GCF34" s="33" t="s">
        <v>5201</v>
      </c>
      <c r="GCG34" s="24"/>
      <c r="GCH34" s="29" t="s">
        <v>5200</v>
      </c>
      <c r="GCI34" s="32"/>
      <c r="GCJ34" s="26"/>
      <c r="GCK34" s="31"/>
      <c r="GCL34" s="31"/>
      <c r="GCM34" s="7" t="s">
        <v>5152</v>
      </c>
      <c r="GCN34" s="33" t="s">
        <v>5201</v>
      </c>
      <c r="GCO34" s="24"/>
      <c r="GCP34" s="29" t="s">
        <v>5200</v>
      </c>
      <c r="GCQ34" s="32"/>
      <c r="GCR34" s="26"/>
      <c r="GCS34" s="31"/>
      <c r="GCT34" s="31"/>
      <c r="GCU34" s="7" t="s">
        <v>5152</v>
      </c>
      <c r="GCV34" s="33" t="s">
        <v>5201</v>
      </c>
      <c r="GCW34" s="24"/>
      <c r="GCX34" s="29" t="s">
        <v>5200</v>
      </c>
      <c r="GCY34" s="32"/>
      <c r="GCZ34" s="26"/>
      <c r="GDA34" s="31"/>
      <c r="GDB34" s="31"/>
      <c r="GDC34" s="7" t="s">
        <v>5152</v>
      </c>
      <c r="GDD34" s="33" t="s">
        <v>5201</v>
      </c>
      <c r="GDE34" s="24"/>
      <c r="GDF34" s="29" t="s">
        <v>5200</v>
      </c>
      <c r="GDG34" s="32"/>
      <c r="GDH34" s="26"/>
      <c r="GDI34" s="31"/>
      <c r="GDJ34" s="31"/>
      <c r="GDK34" s="7" t="s">
        <v>5152</v>
      </c>
      <c r="GDL34" s="33" t="s">
        <v>5201</v>
      </c>
      <c r="GDM34" s="24"/>
      <c r="GDN34" s="29" t="s">
        <v>5200</v>
      </c>
      <c r="GDO34" s="32"/>
      <c r="GDP34" s="26"/>
      <c r="GDQ34" s="31"/>
      <c r="GDR34" s="31"/>
      <c r="GDS34" s="7" t="s">
        <v>5152</v>
      </c>
      <c r="GDT34" s="33" t="s">
        <v>5201</v>
      </c>
      <c r="GDU34" s="24"/>
      <c r="GDV34" s="29" t="s">
        <v>5200</v>
      </c>
      <c r="GDW34" s="32"/>
      <c r="GDX34" s="26"/>
      <c r="GDY34" s="31"/>
      <c r="GDZ34" s="31"/>
      <c r="GEA34" s="7" t="s">
        <v>5152</v>
      </c>
      <c r="GEB34" s="33" t="s">
        <v>5201</v>
      </c>
      <c r="GEC34" s="24"/>
      <c r="GED34" s="29" t="s">
        <v>5200</v>
      </c>
      <c r="GEE34" s="32"/>
      <c r="GEF34" s="26"/>
      <c r="GEG34" s="31"/>
      <c r="GEH34" s="31"/>
      <c r="GEI34" s="7" t="s">
        <v>5152</v>
      </c>
      <c r="GEJ34" s="33" t="s">
        <v>5201</v>
      </c>
      <c r="GEK34" s="24"/>
      <c r="GEL34" s="29" t="s">
        <v>5200</v>
      </c>
      <c r="GEM34" s="32"/>
      <c r="GEN34" s="26"/>
      <c r="GEO34" s="31"/>
      <c r="GEP34" s="31"/>
      <c r="GEQ34" s="7" t="s">
        <v>5152</v>
      </c>
      <c r="GER34" s="33" t="s">
        <v>5201</v>
      </c>
      <c r="GES34" s="24"/>
      <c r="GET34" s="29" t="s">
        <v>5200</v>
      </c>
      <c r="GEU34" s="32"/>
      <c r="GEV34" s="26"/>
      <c r="GEW34" s="31"/>
      <c r="GEX34" s="31"/>
      <c r="GEY34" s="7" t="s">
        <v>5152</v>
      </c>
      <c r="GEZ34" s="33" t="s">
        <v>5201</v>
      </c>
      <c r="GFA34" s="24"/>
      <c r="GFB34" s="29" t="s">
        <v>5200</v>
      </c>
      <c r="GFC34" s="32"/>
      <c r="GFD34" s="26"/>
      <c r="GFE34" s="31"/>
      <c r="GFF34" s="31"/>
      <c r="GFG34" s="7" t="s">
        <v>5152</v>
      </c>
      <c r="GFH34" s="33" t="s">
        <v>5201</v>
      </c>
      <c r="GFI34" s="24"/>
      <c r="GFJ34" s="29" t="s">
        <v>5200</v>
      </c>
      <c r="GFK34" s="32"/>
      <c r="GFL34" s="26"/>
      <c r="GFM34" s="31"/>
      <c r="GFN34" s="31"/>
      <c r="GFO34" s="7" t="s">
        <v>5152</v>
      </c>
      <c r="GFP34" s="33" t="s">
        <v>5201</v>
      </c>
      <c r="GFQ34" s="24"/>
      <c r="GFR34" s="29" t="s">
        <v>5200</v>
      </c>
      <c r="GFS34" s="32"/>
      <c r="GFT34" s="26"/>
      <c r="GFU34" s="31"/>
      <c r="GFV34" s="31"/>
      <c r="GFW34" s="7" t="s">
        <v>5152</v>
      </c>
      <c r="GFX34" s="33" t="s">
        <v>5201</v>
      </c>
      <c r="GFY34" s="24"/>
      <c r="GFZ34" s="29" t="s">
        <v>5200</v>
      </c>
      <c r="GGA34" s="32"/>
      <c r="GGB34" s="26"/>
      <c r="GGC34" s="31"/>
      <c r="GGD34" s="31"/>
      <c r="GGE34" s="7" t="s">
        <v>5152</v>
      </c>
      <c r="GGF34" s="33" t="s">
        <v>5201</v>
      </c>
      <c r="GGG34" s="24"/>
      <c r="GGH34" s="29" t="s">
        <v>5200</v>
      </c>
      <c r="GGI34" s="32"/>
      <c r="GGJ34" s="26"/>
      <c r="GGK34" s="31"/>
      <c r="GGL34" s="31"/>
      <c r="GGM34" s="7" t="s">
        <v>5152</v>
      </c>
      <c r="GGN34" s="33" t="s">
        <v>5201</v>
      </c>
      <c r="GGO34" s="24"/>
      <c r="GGP34" s="29" t="s">
        <v>5200</v>
      </c>
      <c r="GGQ34" s="32"/>
      <c r="GGR34" s="26"/>
      <c r="GGS34" s="31"/>
      <c r="GGT34" s="31"/>
      <c r="GGU34" s="7" t="s">
        <v>5152</v>
      </c>
      <c r="GGV34" s="33" t="s">
        <v>5201</v>
      </c>
      <c r="GGW34" s="24"/>
      <c r="GGX34" s="29" t="s">
        <v>5200</v>
      </c>
      <c r="GGY34" s="32"/>
      <c r="GGZ34" s="26"/>
      <c r="GHA34" s="31"/>
      <c r="GHB34" s="31"/>
      <c r="GHC34" s="7" t="s">
        <v>5152</v>
      </c>
      <c r="GHD34" s="33" t="s">
        <v>5201</v>
      </c>
      <c r="GHE34" s="24"/>
      <c r="GHF34" s="29" t="s">
        <v>5200</v>
      </c>
      <c r="GHG34" s="32"/>
      <c r="GHH34" s="26"/>
      <c r="GHI34" s="31"/>
      <c r="GHJ34" s="31"/>
      <c r="GHK34" s="7" t="s">
        <v>5152</v>
      </c>
      <c r="GHL34" s="33" t="s">
        <v>5201</v>
      </c>
      <c r="GHM34" s="24"/>
      <c r="GHN34" s="29" t="s">
        <v>5200</v>
      </c>
      <c r="GHO34" s="32"/>
      <c r="GHP34" s="26"/>
      <c r="GHQ34" s="31"/>
      <c r="GHR34" s="31"/>
      <c r="GHS34" s="7" t="s">
        <v>5152</v>
      </c>
      <c r="GHT34" s="33" t="s">
        <v>5201</v>
      </c>
      <c r="GHU34" s="24"/>
      <c r="GHV34" s="29" t="s">
        <v>5200</v>
      </c>
      <c r="GHW34" s="32"/>
      <c r="GHX34" s="26"/>
      <c r="GHY34" s="31"/>
      <c r="GHZ34" s="31"/>
      <c r="GIA34" s="7" t="s">
        <v>5152</v>
      </c>
      <c r="GIB34" s="33" t="s">
        <v>5201</v>
      </c>
      <c r="GIC34" s="24"/>
      <c r="GID34" s="29" t="s">
        <v>5200</v>
      </c>
      <c r="GIE34" s="32"/>
      <c r="GIF34" s="26"/>
      <c r="GIG34" s="31"/>
      <c r="GIH34" s="31"/>
      <c r="GII34" s="7" t="s">
        <v>5152</v>
      </c>
      <c r="GIJ34" s="33" t="s">
        <v>5201</v>
      </c>
      <c r="GIK34" s="24"/>
      <c r="GIL34" s="29" t="s">
        <v>5200</v>
      </c>
      <c r="GIM34" s="32"/>
      <c r="GIN34" s="26"/>
      <c r="GIO34" s="31"/>
      <c r="GIP34" s="31"/>
      <c r="GIQ34" s="7" t="s">
        <v>5152</v>
      </c>
      <c r="GIR34" s="33" t="s">
        <v>5201</v>
      </c>
      <c r="GIS34" s="24"/>
      <c r="GIT34" s="29" t="s">
        <v>5200</v>
      </c>
      <c r="GIU34" s="32"/>
      <c r="GIV34" s="26"/>
      <c r="GIW34" s="31"/>
      <c r="GIX34" s="31"/>
      <c r="GIY34" s="7" t="s">
        <v>5152</v>
      </c>
      <c r="GIZ34" s="33" t="s">
        <v>5201</v>
      </c>
      <c r="GJA34" s="24"/>
      <c r="GJB34" s="29" t="s">
        <v>5200</v>
      </c>
      <c r="GJC34" s="32"/>
      <c r="GJD34" s="26"/>
      <c r="GJE34" s="31"/>
      <c r="GJF34" s="31"/>
      <c r="GJG34" s="7" t="s">
        <v>5152</v>
      </c>
      <c r="GJH34" s="33" t="s">
        <v>5201</v>
      </c>
      <c r="GJI34" s="24"/>
      <c r="GJJ34" s="29" t="s">
        <v>5200</v>
      </c>
      <c r="GJK34" s="32"/>
      <c r="GJL34" s="26"/>
      <c r="GJM34" s="31"/>
      <c r="GJN34" s="31"/>
      <c r="GJO34" s="7" t="s">
        <v>5152</v>
      </c>
      <c r="GJP34" s="33" t="s">
        <v>5201</v>
      </c>
      <c r="GJQ34" s="24"/>
      <c r="GJR34" s="29" t="s">
        <v>5200</v>
      </c>
      <c r="GJS34" s="32"/>
      <c r="GJT34" s="26"/>
      <c r="GJU34" s="31"/>
      <c r="GJV34" s="31"/>
      <c r="GJW34" s="7" t="s">
        <v>5152</v>
      </c>
      <c r="GJX34" s="33" t="s">
        <v>5201</v>
      </c>
      <c r="GJY34" s="24"/>
      <c r="GJZ34" s="29" t="s">
        <v>5200</v>
      </c>
      <c r="GKA34" s="32"/>
      <c r="GKB34" s="26"/>
      <c r="GKC34" s="31"/>
      <c r="GKD34" s="31"/>
      <c r="GKE34" s="7" t="s">
        <v>5152</v>
      </c>
      <c r="GKF34" s="33" t="s">
        <v>5201</v>
      </c>
      <c r="GKG34" s="24"/>
      <c r="GKH34" s="29" t="s">
        <v>5200</v>
      </c>
      <c r="GKI34" s="32"/>
      <c r="GKJ34" s="26"/>
      <c r="GKK34" s="31"/>
      <c r="GKL34" s="31"/>
      <c r="GKM34" s="7" t="s">
        <v>5152</v>
      </c>
      <c r="GKN34" s="33" t="s">
        <v>5201</v>
      </c>
      <c r="GKO34" s="24"/>
      <c r="GKP34" s="29" t="s">
        <v>5200</v>
      </c>
      <c r="GKQ34" s="32"/>
      <c r="GKR34" s="26"/>
      <c r="GKS34" s="31"/>
      <c r="GKT34" s="31"/>
      <c r="GKU34" s="7" t="s">
        <v>5152</v>
      </c>
      <c r="GKV34" s="33" t="s">
        <v>5201</v>
      </c>
      <c r="GKW34" s="24"/>
      <c r="GKX34" s="29" t="s">
        <v>5200</v>
      </c>
      <c r="GKY34" s="32"/>
      <c r="GKZ34" s="26"/>
      <c r="GLA34" s="31"/>
      <c r="GLB34" s="31"/>
      <c r="GLC34" s="7" t="s">
        <v>5152</v>
      </c>
      <c r="GLD34" s="33" t="s">
        <v>5201</v>
      </c>
      <c r="GLE34" s="24"/>
      <c r="GLF34" s="29" t="s">
        <v>5200</v>
      </c>
      <c r="GLG34" s="32"/>
      <c r="GLH34" s="26"/>
      <c r="GLI34" s="31"/>
      <c r="GLJ34" s="31"/>
      <c r="GLK34" s="7" t="s">
        <v>5152</v>
      </c>
      <c r="GLL34" s="33" t="s">
        <v>5201</v>
      </c>
      <c r="GLM34" s="24"/>
      <c r="GLN34" s="29" t="s">
        <v>5200</v>
      </c>
      <c r="GLO34" s="32"/>
      <c r="GLP34" s="26"/>
      <c r="GLQ34" s="31"/>
      <c r="GLR34" s="31"/>
      <c r="GLS34" s="7" t="s">
        <v>5152</v>
      </c>
      <c r="GLT34" s="33" t="s">
        <v>5201</v>
      </c>
      <c r="GLU34" s="24"/>
      <c r="GLV34" s="29" t="s">
        <v>5200</v>
      </c>
      <c r="GLW34" s="32"/>
      <c r="GLX34" s="26"/>
      <c r="GLY34" s="31"/>
      <c r="GLZ34" s="31"/>
      <c r="GMA34" s="7" t="s">
        <v>5152</v>
      </c>
      <c r="GMB34" s="33" t="s">
        <v>5201</v>
      </c>
      <c r="GMC34" s="24"/>
      <c r="GMD34" s="29" t="s">
        <v>5200</v>
      </c>
      <c r="GME34" s="32"/>
      <c r="GMF34" s="26"/>
      <c r="GMG34" s="31"/>
      <c r="GMH34" s="31"/>
      <c r="GMI34" s="7" t="s">
        <v>5152</v>
      </c>
      <c r="GMJ34" s="33" t="s">
        <v>5201</v>
      </c>
      <c r="GMK34" s="24"/>
      <c r="GML34" s="29" t="s">
        <v>5200</v>
      </c>
      <c r="GMM34" s="32"/>
      <c r="GMN34" s="26"/>
      <c r="GMO34" s="31"/>
      <c r="GMP34" s="31"/>
      <c r="GMQ34" s="7" t="s">
        <v>5152</v>
      </c>
      <c r="GMR34" s="33" t="s">
        <v>5201</v>
      </c>
      <c r="GMS34" s="24"/>
      <c r="GMT34" s="29" t="s">
        <v>5200</v>
      </c>
      <c r="GMU34" s="32"/>
      <c r="GMV34" s="26"/>
      <c r="GMW34" s="31"/>
      <c r="GMX34" s="31"/>
      <c r="GMY34" s="7" t="s">
        <v>5152</v>
      </c>
      <c r="GMZ34" s="33" t="s">
        <v>5201</v>
      </c>
      <c r="GNA34" s="24"/>
      <c r="GNB34" s="29" t="s">
        <v>5200</v>
      </c>
      <c r="GNC34" s="32"/>
      <c r="GND34" s="26"/>
      <c r="GNE34" s="31"/>
      <c r="GNF34" s="31"/>
      <c r="GNG34" s="7" t="s">
        <v>5152</v>
      </c>
      <c r="GNH34" s="33" t="s">
        <v>5201</v>
      </c>
      <c r="GNI34" s="24"/>
      <c r="GNJ34" s="29" t="s">
        <v>5200</v>
      </c>
      <c r="GNK34" s="32"/>
      <c r="GNL34" s="26"/>
      <c r="GNM34" s="31"/>
      <c r="GNN34" s="31"/>
      <c r="GNO34" s="7" t="s">
        <v>5152</v>
      </c>
      <c r="GNP34" s="33" t="s">
        <v>5201</v>
      </c>
      <c r="GNQ34" s="24"/>
      <c r="GNR34" s="29" t="s">
        <v>5200</v>
      </c>
      <c r="GNS34" s="32"/>
      <c r="GNT34" s="26"/>
      <c r="GNU34" s="31"/>
      <c r="GNV34" s="31"/>
      <c r="GNW34" s="7" t="s">
        <v>5152</v>
      </c>
      <c r="GNX34" s="33" t="s">
        <v>5201</v>
      </c>
      <c r="GNY34" s="24"/>
      <c r="GNZ34" s="29" t="s">
        <v>5200</v>
      </c>
      <c r="GOA34" s="32"/>
      <c r="GOB34" s="26"/>
      <c r="GOC34" s="31"/>
      <c r="GOD34" s="31"/>
      <c r="GOE34" s="7" t="s">
        <v>5152</v>
      </c>
      <c r="GOF34" s="33" t="s">
        <v>5201</v>
      </c>
      <c r="GOG34" s="24"/>
      <c r="GOH34" s="29" t="s">
        <v>5200</v>
      </c>
      <c r="GOI34" s="32"/>
      <c r="GOJ34" s="26"/>
      <c r="GOK34" s="31"/>
      <c r="GOL34" s="31"/>
      <c r="GOM34" s="7" t="s">
        <v>5152</v>
      </c>
      <c r="GON34" s="33" t="s">
        <v>5201</v>
      </c>
      <c r="GOO34" s="24"/>
      <c r="GOP34" s="29" t="s">
        <v>5200</v>
      </c>
      <c r="GOQ34" s="32"/>
      <c r="GOR34" s="26"/>
      <c r="GOS34" s="31"/>
      <c r="GOT34" s="31"/>
      <c r="GOU34" s="7" t="s">
        <v>5152</v>
      </c>
      <c r="GOV34" s="33" t="s">
        <v>5201</v>
      </c>
      <c r="GOW34" s="24"/>
      <c r="GOX34" s="29" t="s">
        <v>5200</v>
      </c>
      <c r="GOY34" s="32"/>
      <c r="GOZ34" s="26"/>
      <c r="GPA34" s="31"/>
      <c r="GPB34" s="31"/>
      <c r="GPC34" s="7" t="s">
        <v>5152</v>
      </c>
      <c r="GPD34" s="33" t="s">
        <v>5201</v>
      </c>
      <c r="GPE34" s="24"/>
      <c r="GPF34" s="29" t="s">
        <v>5200</v>
      </c>
      <c r="GPG34" s="32"/>
      <c r="GPH34" s="26"/>
      <c r="GPI34" s="31"/>
      <c r="GPJ34" s="31"/>
      <c r="GPK34" s="7" t="s">
        <v>5152</v>
      </c>
      <c r="GPL34" s="33" t="s">
        <v>5201</v>
      </c>
      <c r="GPM34" s="24"/>
      <c r="GPN34" s="29" t="s">
        <v>5200</v>
      </c>
      <c r="GPO34" s="32"/>
      <c r="GPP34" s="26"/>
      <c r="GPQ34" s="31"/>
      <c r="GPR34" s="31"/>
      <c r="GPS34" s="7" t="s">
        <v>5152</v>
      </c>
      <c r="GPT34" s="33" t="s">
        <v>5201</v>
      </c>
      <c r="GPU34" s="24"/>
      <c r="GPV34" s="29" t="s">
        <v>5200</v>
      </c>
      <c r="GPW34" s="32"/>
      <c r="GPX34" s="26"/>
      <c r="GPY34" s="31"/>
      <c r="GPZ34" s="31"/>
      <c r="GQA34" s="7" t="s">
        <v>5152</v>
      </c>
      <c r="GQB34" s="33" t="s">
        <v>5201</v>
      </c>
      <c r="GQC34" s="24"/>
      <c r="GQD34" s="29" t="s">
        <v>5200</v>
      </c>
      <c r="GQE34" s="32"/>
      <c r="GQF34" s="26"/>
      <c r="GQG34" s="31"/>
      <c r="GQH34" s="31"/>
      <c r="GQI34" s="7" t="s">
        <v>5152</v>
      </c>
      <c r="GQJ34" s="33" t="s">
        <v>5201</v>
      </c>
      <c r="GQK34" s="24"/>
      <c r="GQL34" s="29" t="s">
        <v>5200</v>
      </c>
      <c r="GQM34" s="32"/>
      <c r="GQN34" s="26"/>
      <c r="GQO34" s="31"/>
      <c r="GQP34" s="31"/>
      <c r="GQQ34" s="7" t="s">
        <v>5152</v>
      </c>
      <c r="GQR34" s="33" t="s">
        <v>5201</v>
      </c>
      <c r="GQS34" s="24"/>
      <c r="GQT34" s="29" t="s">
        <v>5200</v>
      </c>
      <c r="GQU34" s="32"/>
      <c r="GQV34" s="26"/>
      <c r="GQW34" s="31"/>
      <c r="GQX34" s="31"/>
      <c r="GQY34" s="7" t="s">
        <v>5152</v>
      </c>
      <c r="GQZ34" s="33" t="s">
        <v>5201</v>
      </c>
      <c r="GRA34" s="24"/>
      <c r="GRB34" s="29" t="s">
        <v>5200</v>
      </c>
      <c r="GRC34" s="32"/>
      <c r="GRD34" s="26"/>
      <c r="GRE34" s="31"/>
      <c r="GRF34" s="31"/>
      <c r="GRG34" s="7" t="s">
        <v>5152</v>
      </c>
      <c r="GRH34" s="33" t="s">
        <v>5201</v>
      </c>
      <c r="GRI34" s="24"/>
      <c r="GRJ34" s="29" t="s">
        <v>5200</v>
      </c>
      <c r="GRK34" s="32"/>
      <c r="GRL34" s="26"/>
      <c r="GRM34" s="31"/>
      <c r="GRN34" s="31"/>
      <c r="GRO34" s="7" t="s">
        <v>5152</v>
      </c>
      <c r="GRP34" s="33" t="s">
        <v>5201</v>
      </c>
      <c r="GRQ34" s="24"/>
      <c r="GRR34" s="29" t="s">
        <v>5200</v>
      </c>
      <c r="GRS34" s="32"/>
      <c r="GRT34" s="26"/>
      <c r="GRU34" s="31"/>
      <c r="GRV34" s="31"/>
      <c r="GRW34" s="7" t="s">
        <v>5152</v>
      </c>
      <c r="GRX34" s="33" t="s">
        <v>5201</v>
      </c>
      <c r="GRY34" s="24"/>
      <c r="GRZ34" s="29" t="s">
        <v>5200</v>
      </c>
      <c r="GSA34" s="32"/>
      <c r="GSB34" s="26"/>
      <c r="GSC34" s="31"/>
      <c r="GSD34" s="31"/>
      <c r="GSE34" s="7" t="s">
        <v>5152</v>
      </c>
      <c r="GSF34" s="33" t="s">
        <v>5201</v>
      </c>
      <c r="GSG34" s="24"/>
      <c r="GSH34" s="29" t="s">
        <v>5200</v>
      </c>
      <c r="GSI34" s="32"/>
      <c r="GSJ34" s="26"/>
      <c r="GSK34" s="31"/>
      <c r="GSL34" s="31"/>
      <c r="GSM34" s="7" t="s">
        <v>5152</v>
      </c>
      <c r="GSN34" s="33" t="s">
        <v>5201</v>
      </c>
      <c r="GSO34" s="24"/>
      <c r="GSP34" s="29" t="s">
        <v>5200</v>
      </c>
      <c r="GSQ34" s="32"/>
      <c r="GSR34" s="26"/>
      <c r="GSS34" s="31"/>
      <c r="GST34" s="31"/>
      <c r="GSU34" s="7" t="s">
        <v>5152</v>
      </c>
      <c r="GSV34" s="33" t="s">
        <v>5201</v>
      </c>
      <c r="GSW34" s="24"/>
      <c r="GSX34" s="29" t="s">
        <v>5200</v>
      </c>
      <c r="GSY34" s="32"/>
      <c r="GSZ34" s="26"/>
      <c r="GTA34" s="31"/>
      <c r="GTB34" s="31"/>
      <c r="GTC34" s="7" t="s">
        <v>5152</v>
      </c>
      <c r="GTD34" s="33" t="s">
        <v>5201</v>
      </c>
      <c r="GTE34" s="24"/>
      <c r="GTF34" s="29" t="s">
        <v>5200</v>
      </c>
      <c r="GTG34" s="32"/>
      <c r="GTH34" s="26"/>
      <c r="GTI34" s="31"/>
      <c r="GTJ34" s="31"/>
      <c r="GTK34" s="7" t="s">
        <v>5152</v>
      </c>
      <c r="GTL34" s="33" t="s">
        <v>5201</v>
      </c>
      <c r="GTM34" s="24"/>
      <c r="GTN34" s="29" t="s">
        <v>5200</v>
      </c>
      <c r="GTO34" s="32"/>
      <c r="GTP34" s="26"/>
      <c r="GTQ34" s="31"/>
      <c r="GTR34" s="31"/>
      <c r="GTS34" s="7" t="s">
        <v>5152</v>
      </c>
      <c r="GTT34" s="33" t="s">
        <v>5201</v>
      </c>
      <c r="GTU34" s="24"/>
      <c r="GTV34" s="29" t="s">
        <v>5200</v>
      </c>
      <c r="GTW34" s="32"/>
      <c r="GTX34" s="26"/>
      <c r="GTY34" s="31"/>
      <c r="GTZ34" s="31"/>
      <c r="GUA34" s="7" t="s">
        <v>5152</v>
      </c>
      <c r="GUB34" s="33" t="s">
        <v>5201</v>
      </c>
      <c r="GUC34" s="24"/>
      <c r="GUD34" s="29" t="s">
        <v>5200</v>
      </c>
      <c r="GUE34" s="32"/>
      <c r="GUF34" s="26"/>
      <c r="GUG34" s="31"/>
      <c r="GUH34" s="31"/>
      <c r="GUI34" s="7" t="s">
        <v>5152</v>
      </c>
      <c r="GUJ34" s="33" t="s">
        <v>5201</v>
      </c>
      <c r="GUK34" s="24"/>
      <c r="GUL34" s="29" t="s">
        <v>5200</v>
      </c>
      <c r="GUM34" s="32"/>
      <c r="GUN34" s="26"/>
      <c r="GUO34" s="31"/>
      <c r="GUP34" s="31"/>
      <c r="GUQ34" s="7" t="s">
        <v>5152</v>
      </c>
      <c r="GUR34" s="33" t="s">
        <v>5201</v>
      </c>
      <c r="GUS34" s="24"/>
      <c r="GUT34" s="29" t="s">
        <v>5200</v>
      </c>
      <c r="GUU34" s="32"/>
      <c r="GUV34" s="26"/>
      <c r="GUW34" s="31"/>
      <c r="GUX34" s="31"/>
      <c r="GUY34" s="7" t="s">
        <v>5152</v>
      </c>
      <c r="GUZ34" s="33" t="s">
        <v>5201</v>
      </c>
      <c r="GVA34" s="24"/>
      <c r="GVB34" s="29" t="s">
        <v>5200</v>
      </c>
      <c r="GVC34" s="32"/>
      <c r="GVD34" s="26"/>
      <c r="GVE34" s="31"/>
      <c r="GVF34" s="31"/>
      <c r="GVG34" s="7" t="s">
        <v>5152</v>
      </c>
      <c r="GVH34" s="33" t="s">
        <v>5201</v>
      </c>
      <c r="GVI34" s="24"/>
      <c r="GVJ34" s="29" t="s">
        <v>5200</v>
      </c>
      <c r="GVK34" s="32"/>
      <c r="GVL34" s="26"/>
      <c r="GVM34" s="31"/>
      <c r="GVN34" s="31"/>
      <c r="GVO34" s="7" t="s">
        <v>5152</v>
      </c>
      <c r="GVP34" s="33" t="s">
        <v>5201</v>
      </c>
      <c r="GVQ34" s="24"/>
      <c r="GVR34" s="29" t="s">
        <v>5200</v>
      </c>
      <c r="GVS34" s="32"/>
      <c r="GVT34" s="26"/>
      <c r="GVU34" s="31"/>
      <c r="GVV34" s="31"/>
      <c r="GVW34" s="7" t="s">
        <v>5152</v>
      </c>
      <c r="GVX34" s="33" t="s">
        <v>5201</v>
      </c>
      <c r="GVY34" s="24"/>
      <c r="GVZ34" s="29" t="s">
        <v>5200</v>
      </c>
      <c r="GWA34" s="32"/>
      <c r="GWB34" s="26"/>
      <c r="GWC34" s="31"/>
      <c r="GWD34" s="31"/>
      <c r="GWE34" s="7" t="s">
        <v>5152</v>
      </c>
      <c r="GWF34" s="33" t="s">
        <v>5201</v>
      </c>
      <c r="GWG34" s="24"/>
      <c r="GWH34" s="29" t="s">
        <v>5200</v>
      </c>
      <c r="GWI34" s="32"/>
      <c r="GWJ34" s="26"/>
      <c r="GWK34" s="31"/>
      <c r="GWL34" s="31"/>
      <c r="GWM34" s="7" t="s">
        <v>5152</v>
      </c>
      <c r="GWN34" s="33" t="s">
        <v>5201</v>
      </c>
      <c r="GWO34" s="24"/>
      <c r="GWP34" s="29" t="s">
        <v>5200</v>
      </c>
      <c r="GWQ34" s="32"/>
      <c r="GWR34" s="26"/>
      <c r="GWS34" s="31"/>
      <c r="GWT34" s="31"/>
      <c r="GWU34" s="7" t="s">
        <v>5152</v>
      </c>
      <c r="GWV34" s="33" t="s">
        <v>5201</v>
      </c>
      <c r="GWW34" s="24"/>
      <c r="GWX34" s="29" t="s">
        <v>5200</v>
      </c>
      <c r="GWY34" s="32"/>
      <c r="GWZ34" s="26"/>
      <c r="GXA34" s="31"/>
      <c r="GXB34" s="31"/>
      <c r="GXC34" s="7" t="s">
        <v>5152</v>
      </c>
      <c r="GXD34" s="33" t="s">
        <v>5201</v>
      </c>
      <c r="GXE34" s="24"/>
      <c r="GXF34" s="29" t="s">
        <v>5200</v>
      </c>
      <c r="GXG34" s="32"/>
      <c r="GXH34" s="26"/>
      <c r="GXI34" s="31"/>
      <c r="GXJ34" s="31"/>
      <c r="GXK34" s="7" t="s">
        <v>5152</v>
      </c>
      <c r="GXL34" s="33" t="s">
        <v>5201</v>
      </c>
      <c r="GXM34" s="24"/>
      <c r="GXN34" s="29" t="s">
        <v>5200</v>
      </c>
      <c r="GXO34" s="32"/>
      <c r="GXP34" s="26"/>
      <c r="GXQ34" s="31"/>
      <c r="GXR34" s="31"/>
      <c r="GXS34" s="7" t="s">
        <v>5152</v>
      </c>
      <c r="GXT34" s="33" t="s">
        <v>5201</v>
      </c>
      <c r="GXU34" s="24"/>
      <c r="GXV34" s="29" t="s">
        <v>5200</v>
      </c>
      <c r="GXW34" s="32"/>
      <c r="GXX34" s="26"/>
      <c r="GXY34" s="31"/>
      <c r="GXZ34" s="31"/>
      <c r="GYA34" s="7" t="s">
        <v>5152</v>
      </c>
      <c r="GYB34" s="33" t="s">
        <v>5201</v>
      </c>
      <c r="GYC34" s="24"/>
      <c r="GYD34" s="29" t="s">
        <v>5200</v>
      </c>
      <c r="GYE34" s="32"/>
      <c r="GYF34" s="26"/>
      <c r="GYG34" s="31"/>
      <c r="GYH34" s="31"/>
      <c r="GYI34" s="7" t="s">
        <v>5152</v>
      </c>
      <c r="GYJ34" s="33" t="s">
        <v>5201</v>
      </c>
      <c r="GYK34" s="24"/>
      <c r="GYL34" s="29" t="s">
        <v>5200</v>
      </c>
      <c r="GYM34" s="32"/>
      <c r="GYN34" s="26"/>
      <c r="GYO34" s="31"/>
      <c r="GYP34" s="31"/>
      <c r="GYQ34" s="7" t="s">
        <v>5152</v>
      </c>
      <c r="GYR34" s="33" t="s">
        <v>5201</v>
      </c>
      <c r="GYS34" s="24"/>
      <c r="GYT34" s="29" t="s">
        <v>5200</v>
      </c>
      <c r="GYU34" s="32"/>
      <c r="GYV34" s="26"/>
      <c r="GYW34" s="31"/>
      <c r="GYX34" s="31"/>
      <c r="GYY34" s="7" t="s">
        <v>5152</v>
      </c>
      <c r="GYZ34" s="33" t="s">
        <v>5201</v>
      </c>
      <c r="GZA34" s="24"/>
      <c r="GZB34" s="29" t="s">
        <v>5200</v>
      </c>
      <c r="GZC34" s="32"/>
      <c r="GZD34" s="26"/>
      <c r="GZE34" s="31"/>
      <c r="GZF34" s="31"/>
      <c r="GZG34" s="7" t="s">
        <v>5152</v>
      </c>
      <c r="GZH34" s="33" t="s">
        <v>5201</v>
      </c>
      <c r="GZI34" s="24"/>
      <c r="GZJ34" s="29" t="s">
        <v>5200</v>
      </c>
      <c r="GZK34" s="32"/>
      <c r="GZL34" s="26"/>
      <c r="GZM34" s="31"/>
      <c r="GZN34" s="31"/>
      <c r="GZO34" s="7" t="s">
        <v>5152</v>
      </c>
      <c r="GZP34" s="33" t="s">
        <v>5201</v>
      </c>
      <c r="GZQ34" s="24"/>
      <c r="GZR34" s="29" t="s">
        <v>5200</v>
      </c>
      <c r="GZS34" s="32"/>
      <c r="GZT34" s="26"/>
      <c r="GZU34" s="31"/>
      <c r="GZV34" s="31"/>
      <c r="GZW34" s="7" t="s">
        <v>5152</v>
      </c>
      <c r="GZX34" s="33" t="s">
        <v>5201</v>
      </c>
      <c r="GZY34" s="24"/>
      <c r="GZZ34" s="29" t="s">
        <v>5200</v>
      </c>
      <c r="HAA34" s="32"/>
      <c r="HAB34" s="26"/>
      <c r="HAC34" s="31"/>
      <c r="HAD34" s="31"/>
      <c r="HAE34" s="7" t="s">
        <v>5152</v>
      </c>
      <c r="HAF34" s="33" t="s">
        <v>5201</v>
      </c>
      <c r="HAG34" s="24"/>
      <c r="HAH34" s="29" t="s">
        <v>5200</v>
      </c>
      <c r="HAI34" s="32"/>
      <c r="HAJ34" s="26"/>
      <c r="HAK34" s="31"/>
      <c r="HAL34" s="31"/>
      <c r="HAM34" s="7" t="s">
        <v>5152</v>
      </c>
      <c r="HAN34" s="33" t="s">
        <v>5201</v>
      </c>
      <c r="HAO34" s="24"/>
      <c r="HAP34" s="29" t="s">
        <v>5200</v>
      </c>
      <c r="HAQ34" s="32"/>
      <c r="HAR34" s="26"/>
      <c r="HAS34" s="31"/>
      <c r="HAT34" s="31"/>
      <c r="HAU34" s="7" t="s">
        <v>5152</v>
      </c>
      <c r="HAV34" s="33" t="s">
        <v>5201</v>
      </c>
      <c r="HAW34" s="24"/>
      <c r="HAX34" s="29" t="s">
        <v>5200</v>
      </c>
      <c r="HAY34" s="32"/>
      <c r="HAZ34" s="26"/>
      <c r="HBA34" s="31"/>
      <c r="HBB34" s="31"/>
      <c r="HBC34" s="7" t="s">
        <v>5152</v>
      </c>
      <c r="HBD34" s="33" t="s">
        <v>5201</v>
      </c>
      <c r="HBE34" s="24"/>
      <c r="HBF34" s="29" t="s">
        <v>5200</v>
      </c>
      <c r="HBG34" s="32"/>
      <c r="HBH34" s="26"/>
      <c r="HBI34" s="31"/>
      <c r="HBJ34" s="31"/>
      <c r="HBK34" s="7" t="s">
        <v>5152</v>
      </c>
      <c r="HBL34" s="33" t="s">
        <v>5201</v>
      </c>
      <c r="HBM34" s="24"/>
      <c r="HBN34" s="29" t="s">
        <v>5200</v>
      </c>
      <c r="HBO34" s="32"/>
      <c r="HBP34" s="26"/>
      <c r="HBQ34" s="31"/>
      <c r="HBR34" s="31"/>
      <c r="HBS34" s="7" t="s">
        <v>5152</v>
      </c>
      <c r="HBT34" s="33" t="s">
        <v>5201</v>
      </c>
      <c r="HBU34" s="24"/>
      <c r="HBV34" s="29" t="s">
        <v>5200</v>
      </c>
      <c r="HBW34" s="32"/>
      <c r="HBX34" s="26"/>
      <c r="HBY34" s="31"/>
      <c r="HBZ34" s="31"/>
      <c r="HCA34" s="7" t="s">
        <v>5152</v>
      </c>
      <c r="HCB34" s="33" t="s">
        <v>5201</v>
      </c>
      <c r="HCC34" s="24"/>
      <c r="HCD34" s="29" t="s">
        <v>5200</v>
      </c>
      <c r="HCE34" s="32"/>
      <c r="HCF34" s="26"/>
      <c r="HCG34" s="31"/>
      <c r="HCH34" s="31"/>
      <c r="HCI34" s="7" t="s">
        <v>5152</v>
      </c>
      <c r="HCJ34" s="33" t="s">
        <v>5201</v>
      </c>
      <c r="HCK34" s="24"/>
      <c r="HCL34" s="29" t="s">
        <v>5200</v>
      </c>
      <c r="HCM34" s="32"/>
      <c r="HCN34" s="26"/>
      <c r="HCO34" s="31"/>
      <c r="HCP34" s="31"/>
      <c r="HCQ34" s="7" t="s">
        <v>5152</v>
      </c>
      <c r="HCR34" s="33" t="s">
        <v>5201</v>
      </c>
      <c r="HCS34" s="24"/>
      <c r="HCT34" s="29" t="s">
        <v>5200</v>
      </c>
      <c r="HCU34" s="32"/>
      <c r="HCV34" s="26"/>
      <c r="HCW34" s="31"/>
      <c r="HCX34" s="31"/>
      <c r="HCY34" s="7" t="s">
        <v>5152</v>
      </c>
      <c r="HCZ34" s="33" t="s">
        <v>5201</v>
      </c>
      <c r="HDA34" s="24"/>
      <c r="HDB34" s="29" t="s">
        <v>5200</v>
      </c>
      <c r="HDC34" s="32"/>
      <c r="HDD34" s="26"/>
      <c r="HDE34" s="31"/>
      <c r="HDF34" s="31"/>
      <c r="HDG34" s="7" t="s">
        <v>5152</v>
      </c>
      <c r="HDH34" s="33" t="s">
        <v>5201</v>
      </c>
      <c r="HDI34" s="24"/>
      <c r="HDJ34" s="29" t="s">
        <v>5200</v>
      </c>
      <c r="HDK34" s="32"/>
      <c r="HDL34" s="26"/>
      <c r="HDM34" s="31"/>
      <c r="HDN34" s="31"/>
      <c r="HDO34" s="7" t="s">
        <v>5152</v>
      </c>
      <c r="HDP34" s="33" t="s">
        <v>5201</v>
      </c>
      <c r="HDQ34" s="24"/>
      <c r="HDR34" s="29" t="s">
        <v>5200</v>
      </c>
      <c r="HDS34" s="32"/>
      <c r="HDT34" s="26"/>
      <c r="HDU34" s="31"/>
      <c r="HDV34" s="31"/>
      <c r="HDW34" s="7" t="s">
        <v>5152</v>
      </c>
      <c r="HDX34" s="33" t="s">
        <v>5201</v>
      </c>
      <c r="HDY34" s="24"/>
      <c r="HDZ34" s="29" t="s">
        <v>5200</v>
      </c>
      <c r="HEA34" s="32"/>
      <c r="HEB34" s="26"/>
      <c r="HEC34" s="31"/>
      <c r="HED34" s="31"/>
      <c r="HEE34" s="7" t="s">
        <v>5152</v>
      </c>
      <c r="HEF34" s="33" t="s">
        <v>5201</v>
      </c>
      <c r="HEG34" s="24"/>
      <c r="HEH34" s="29" t="s">
        <v>5200</v>
      </c>
      <c r="HEI34" s="32"/>
      <c r="HEJ34" s="26"/>
      <c r="HEK34" s="31"/>
      <c r="HEL34" s="31"/>
      <c r="HEM34" s="7" t="s">
        <v>5152</v>
      </c>
      <c r="HEN34" s="33" t="s">
        <v>5201</v>
      </c>
      <c r="HEO34" s="24"/>
      <c r="HEP34" s="29" t="s">
        <v>5200</v>
      </c>
      <c r="HEQ34" s="32"/>
      <c r="HER34" s="26"/>
      <c r="HES34" s="31"/>
      <c r="HET34" s="31"/>
      <c r="HEU34" s="7" t="s">
        <v>5152</v>
      </c>
      <c r="HEV34" s="33" t="s">
        <v>5201</v>
      </c>
      <c r="HEW34" s="24"/>
      <c r="HEX34" s="29" t="s">
        <v>5200</v>
      </c>
      <c r="HEY34" s="32"/>
      <c r="HEZ34" s="26"/>
      <c r="HFA34" s="31"/>
      <c r="HFB34" s="31"/>
      <c r="HFC34" s="7" t="s">
        <v>5152</v>
      </c>
      <c r="HFD34" s="33" t="s">
        <v>5201</v>
      </c>
      <c r="HFE34" s="24"/>
      <c r="HFF34" s="29" t="s">
        <v>5200</v>
      </c>
      <c r="HFG34" s="32"/>
      <c r="HFH34" s="26"/>
      <c r="HFI34" s="31"/>
      <c r="HFJ34" s="31"/>
      <c r="HFK34" s="7" t="s">
        <v>5152</v>
      </c>
      <c r="HFL34" s="33" t="s">
        <v>5201</v>
      </c>
      <c r="HFM34" s="24"/>
      <c r="HFN34" s="29" t="s">
        <v>5200</v>
      </c>
      <c r="HFO34" s="32"/>
      <c r="HFP34" s="26"/>
      <c r="HFQ34" s="31"/>
      <c r="HFR34" s="31"/>
      <c r="HFS34" s="7" t="s">
        <v>5152</v>
      </c>
      <c r="HFT34" s="33" t="s">
        <v>5201</v>
      </c>
      <c r="HFU34" s="24"/>
      <c r="HFV34" s="29" t="s">
        <v>5200</v>
      </c>
      <c r="HFW34" s="32"/>
      <c r="HFX34" s="26"/>
      <c r="HFY34" s="31"/>
      <c r="HFZ34" s="31"/>
      <c r="HGA34" s="7" t="s">
        <v>5152</v>
      </c>
      <c r="HGB34" s="33" t="s">
        <v>5201</v>
      </c>
      <c r="HGC34" s="24"/>
      <c r="HGD34" s="29" t="s">
        <v>5200</v>
      </c>
      <c r="HGE34" s="32"/>
      <c r="HGF34" s="26"/>
      <c r="HGG34" s="31"/>
      <c r="HGH34" s="31"/>
      <c r="HGI34" s="7" t="s">
        <v>5152</v>
      </c>
      <c r="HGJ34" s="33" t="s">
        <v>5201</v>
      </c>
      <c r="HGK34" s="24"/>
      <c r="HGL34" s="29" t="s">
        <v>5200</v>
      </c>
      <c r="HGM34" s="32"/>
      <c r="HGN34" s="26"/>
      <c r="HGO34" s="31"/>
      <c r="HGP34" s="31"/>
      <c r="HGQ34" s="7" t="s">
        <v>5152</v>
      </c>
      <c r="HGR34" s="33" t="s">
        <v>5201</v>
      </c>
      <c r="HGS34" s="24"/>
      <c r="HGT34" s="29" t="s">
        <v>5200</v>
      </c>
      <c r="HGU34" s="32"/>
      <c r="HGV34" s="26"/>
      <c r="HGW34" s="31"/>
      <c r="HGX34" s="31"/>
      <c r="HGY34" s="7" t="s">
        <v>5152</v>
      </c>
      <c r="HGZ34" s="33" t="s">
        <v>5201</v>
      </c>
      <c r="HHA34" s="24"/>
      <c r="HHB34" s="29" t="s">
        <v>5200</v>
      </c>
      <c r="HHC34" s="32"/>
      <c r="HHD34" s="26"/>
      <c r="HHE34" s="31"/>
      <c r="HHF34" s="31"/>
      <c r="HHG34" s="7" t="s">
        <v>5152</v>
      </c>
      <c r="HHH34" s="33" t="s">
        <v>5201</v>
      </c>
      <c r="HHI34" s="24"/>
      <c r="HHJ34" s="29" t="s">
        <v>5200</v>
      </c>
      <c r="HHK34" s="32"/>
      <c r="HHL34" s="26"/>
      <c r="HHM34" s="31"/>
      <c r="HHN34" s="31"/>
      <c r="HHO34" s="7" t="s">
        <v>5152</v>
      </c>
      <c r="HHP34" s="33" t="s">
        <v>5201</v>
      </c>
      <c r="HHQ34" s="24"/>
      <c r="HHR34" s="29" t="s">
        <v>5200</v>
      </c>
      <c r="HHS34" s="32"/>
      <c r="HHT34" s="26"/>
      <c r="HHU34" s="31"/>
      <c r="HHV34" s="31"/>
      <c r="HHW34" s="7" t="s">
        <v>5152</v>
      </c>
      <c r="HHX34" s="33" t="s">
        <v>5201</v>
      </c>
      <c r="HHY34" s="24"/>
      <c r="HHZ34" s="29" t="s">
        <v>5200</v>
      </c>
      <c r="HIA34" s="32"/>
      <c r="HIB34" s="26"/>
      <c r="HIC34" s="31"/>
      <c r="HID34" s="31"/>
      <c r="HIE34" s="7" t="s">
        <v>5152</v>
      </c>
      <c r="HIF34" s="33" t="s">
        <v>5201</v>
      </c>
      <c r="HIG34" s="24"/>
      <c r="HIH34" s="29" t="s">
        <v>5200</v>
      </c>
      <c r="HII34" s="32"/>
      <c r="HIJ34" s="26"/>
      <c r="HIK34" s="31"/>
      <c r="HIL34" s="31"/>
      <c r="HIM34" s="7" t="s">
        <v>5152</v>
      </c>
      <c r="HIN34" s="33" t="s">
        <v>5201</v>
      </c>
      <c r="HIO34" s="24"/>
      <c r="HIP34" s="29" t="s">
        <v>5200</v>
      </c>
      <c r="HIQ34" s="32"/>
      <c r="HIR34" s="26"/>
      <c r="HIS34" s="31"/>
      <c r="HIT34" s="31"/>
      <c r="HIU34" s="7" t="s">
        <v>5152</v>
      </c>
      <c r="HIV34" s="33" t="s">
        <v>5201</v>
      </c>
      <c r="HIW34" s="24"/>
      <c r="HIX34" s="29" t="s">
        <v>5200</v>
      </c>
      <c r="HIY34" s="32"/>
      <c r="HIZ34" s="26"/>
      <c r="HJA34" s="31"/>
      <c r="HJB34" s="31"/>
      <c r="HJC34" s="7" t="s">
        <v>5152</v>
      </c>
      <c r="HJD34" s="33" t="s">
        <v>5201</v>
      </c>
      <c r="HJE34" s="24"/>
      <c r="HJF34" s="29" t="s">
        <v>5200</v>
      </c>
      <c r="HJG34" s="32"/>
      <c r="HJH34" s="26"/>
      <c r="HJI34" s="31"/>
      <c r="HJJ34" s="31"/>
      <c r="HJK34" s="7" t="s">
        <v>5152</v>
      </c>
      <c r="HJL34" s="33" t="s">
        <v>5201</v>
      </c>
      <c r="HJM34" s="24"/>
      <c r="HJN34" s="29" t="s">
        <v>5200</v>
      </c>
      <c r="HJO34" s="32"/>
      <c r="HJP34" s="26"/>
      <c r="HJQ34" s="31"/>
      <c r="HJR34" s="31"/>
      <c r="HJS34" s="7" t="s">
        <v>5152</v>
      </c>
      <c r="HJT34" s="33" t="s">
        <v>5201</v>
      </c>
      <c r="HJU34" s="24"/>
      <c r="HJV34" s="29" t="s">
        <v>5200</v>
      </c>
      <c r="HJW34" s="32"/>
      <c r="HJX34" s="26"/>
      <c r="HJY34" s="31"/>
      <c r="HJZ34" s="31"/>
      <c r="HKA34" s="7" t="s">
        <v>5152</v>
      </c>
      <c r="HKB34" s="33" t="s">
        <v>5201</v>
      </c>
      <c r="HKC34" s="24"/>
      <c r="HKD34" s="29" t="s">
        <v>5200</v>
      </c>
      <c r="HKE34" s="32"/>
      <c r="HKF34" s="26"/>
      <c r="HKG34" s="31"/>
      <c r="HKH34" s="31"/>
      <c r="HKI34" s="7" t="s">
        <v>5152</v>
      </c>
      <c r="HKJ34" s="33" t="s">
        <v>5201</v>
      </c>
      <c r="HKK34" s="24"/>
      <c r="HKL34" s="29" t="s">
        <v>5200</v>
      </c>
      <c r="HKM34" s="32"/>
      <c r="HKN34" s="26"/>
      <c r="HKO34" s="31"/>
      <c r="HKP34" s="31"/>
      <c r="HKQ34" s="7" t="s">
        <v>5152</v>
      </c>
      <c r="HKR34" s="33" t="s">
        <v>5201</v>
      </c>
      <c r="HKS34" s="24"/>
      <c r="HKT34" s="29" t="s">
        <v>5200</v>
      </c>
      <c r="HKU34" s="32"/>
      <c r="HKV34" s="26"/>
      <c r="HKW34" s="31"/>
      <c r="HKX34" s="31"/>
      <c r="HKY34" s="7" t="s">
        <v>5152</v>
      </c>
      <c r="HKZ34" s="33" t="s">
        <v>5201</v>
      </c>
      <c r="HLA34" s="24"/>
      <c r="HLB34" s="29" t="s">
        <v>5200</v>
      </c>
      <c r="HLC34" s="32"/>
      <c r="HLD34" s="26"/>
      <c r="HLE34" s="31"/>
      <c r="HLF34" s="31"/>
      <c r="HLG34" s="7" t="s">
        <v>5152</v>
      </c>
      <c r="HLH34" s="33" t="s">
        <v>5201</v>
      </c>
      <c r="HLI34" s="24"/>
      <c r="HLJ34" s="29" t="s">
        <v>5200</v>
      </c>
      <c r="HLK34" s="32"/>
      <c r="HLL34" s="26"/>
      <c r="HLM34" s="31"/>
      <c r="HLN34" s="31"/>
      <c r="HLO34" s="7" t="s">
        <v>5152</v>
      </c>
      <c r="HLP34" s="33" t="s">
        <v>5201</v>
      </c>
      <c r="HLQ34" s="24"/>
      <c r="HLR34" s="29" t="s">
        <v>5200</v>
      </c>
      <c r="HLS34" s="32"/>
      <c r="HLT34" s="26"/>
      <c r="HLU34" s="31"/>
      <c r="HLV34" s="31"/>
      <c r="HLW34" s="7" t="s">
        <v>5152</v>
      </c>
      <c r="HLX34" s="33" t="s">
        <v>5201</v>
      </c>
      <c r="HLY34" s="24"/>
      <c r="HLZ34" s="29" t="s">
        <v>5200</v>
      </c>
      <c r="HMA34" s="32"/>
      <c r="HMB34" s="26"/>
      <c r="HMC34" s="31"/>
      <c r="HMD34" s="31"/>
      <c r="HME34" s="7" t="s">
        <v>5152</v>
      </c>
      <c r="HMF34" s="33" t="s">
        <v>5201</v>
      </c>
      <c r="HMG34" s="24"/>
      <c r="HMH34" s="29" t="s">
        <v>5200</v>
      </c>
      <c r="HMI34" s="32"/>
      <c r="HMJ34" s="26"/>
      <c r="HMK34" s="31"/>
      <c r="HML34" s="31"/>
      <c r="HMM34" s="7" t="s">
        <v>5152</v>
      </c>
      <c r="HMN34" s="33" t="s">
        <v>5201</v>
      </c>
      <c r="HMO34" s="24"/>
      <c r="HMP34" s="29" t="s">
        <v>5200</v>
      </c>
      <c r="HMQ34" s="32"/>
      <c r="HMR34" s="26"/>
      <c r="HMS34" s="31"/>
      <c r="HMT34" s="31"/>
      <c r="HMU34" s="7" t="s">
        <v>5152</v>
      </c>
      <c r="HMV34" s="33" t="s">
        <v>5201</v>
      </c>
      <c r="HMW34" s="24"/>
      <c r="HMX34" s="29" t="s">
        <v>5200</v>
      </c>
      <c r="HMY34" s="32"/>
      <c r="HMZ34" s="26"/>
      <c r="HNA34" s="31"/>
      <c r="HNB34" s="31"/>
      <c r="HNC34" s="7" t="s">
        <v>5152</v>
      </c>
      <c r="HND34" s="33" t="s">
        <v>5201</v>
      </c>
      <c r="HNE34" s="24"/>
      <c r="HNF34" s="29" t="s">
        <v>5200</v>
      </c>
      <c r="HNG34" s="32"/>
      <c r="HNH34" s="26"/>
      <c r="HNI34" s="31"/>
      <c r="HNJ34" s="31"/>
      <c r="HNK34" s="7" t="s">
        <v>5152</v>
      </c>
      <c r="HNL34" s="33" t="s">
        <v>5201</v>
      </c>
      <c r="HNM34" s="24"/>
      <c r="HNN34" s="29" t="s">
        <v>5200</v>
      </c>
      <c r="HNO34" s="32"/>
      <c r="HNP34" s="26"/>
      <c r="HNQ34" s="31"/>
      <c r="HNR34" s="31"/>
      <c r="HNS34" s="7" t="s">
        <v>5152</v>
      </c>
      <c r="HNT34" s="33" t="s">
        <v>5201</v>
      </c>
      <c r="HNU34" s="24"/>
      <c r="HNV34" s="29" t="s">
        <v>5200</v>
      </c>
      <c r="HNW34" s="32"/>
      <c r="HNX34" s="26"/>
      <c r="HNY34" s="31"/>
      <c r="HNZ34" s="31"/>
      <c r="HOA34" s="7" t="s">
        <v>5152</v>
      </c>
      <c r="HOB34" s="33" t="s">
        <v>5201</v>
      </c>
      <c r="HOC34" s="24"/>
      <c r="HOD34" s="29" t="s">
        <v>5200</v>
      </c>
      <c r="HOE34" s="32"/>
      <c r="HOF34" s="26"/>
      <c r="HOG34" s="31"/>
      <c r="HOH34" s="31"/>
      <c r="HOI34" s="7" t="s">
        <v>5152</v>
      </c>
      <c r="HOJ34" s="33" t="s">
        <v>5201</v>
      </c>
      <c r="HOK34" s="24"/>
      <c r="HOL34" s="29" t="s">
        <v>5200</v>
      </c>
      <c r="HOM34" s="32"/>
      <c r="HON34" s="26"/>
      <c r="HOO34" s="31"/>
      <c r="HOP34" s="31"/>
      <c r="HOQ34" s="7" t="s">
        <v>5152</v>
      </c>
      <c r="HOR34" s="33" t="s">
        <v>5201</v>
      </c>
      <c r="HOS34" s="24"/>
      <c r="HOT34" s="29" t="s">
        <v>5200</v>
      </c>
      <c r="HOU34" s="32"/>
      <c r="HOV34" s="26"/>
      <c r="HOW34" s="31"/>
      <c r="HOX34" s="31"/>
      <c r="HOY34" s="7" t="s">
        <v>5152</v>
      </c>
      <c r="HOZ34" s="33" t="s">
        <v>5201</v>
      </c>
      <c r="HPA34" s="24"/>
      <c r="HPB34" s="29" t="s">
        <v>5200</v>
      </c>
      <c r="HPC34" s="32"/>
      <c r="HPD34" s="26"/>
      <c r="HPE34" s="31"/>
      <c r="HPF34" s="31"/>
      <c r="HPG34" s="7" t="s">
        <v>5152</v>
      </c>
      <c r="HPH34" s="33" t="s">
        <v>5201</v>
      </c>
      <c r="HPI34" s="24"/>
      <c r="HPJ34" s="29" t="s">
        <v>5200</v>
      </c>
      <c r="HPK34" s="32"/>
      <c r="HPL34" s="26"/>
      <c r="HPM34" s="31"/>
      <c r="HPN34" s="31"/>
      <c r="HPO34" s="7" t="s">
        <v>5152</v>
      </c>
      <c r="HPP34" s="33" t="s">
        <v>5201</v>
      </c>
      <c r="HPQ34" s="24"/>
      <c r="HPR34" s="29" t="s">
        <v>5200</v>
      </c>
      <c r="HPS34" s="32"/>
      <c r="HPT34" s="26"/>
      <c r="HPU34" s="31"/>
      <c r="HPV34" s="31"/>
      <c r="HPW34" s="7" t="s">
        <v>5152</v>
      </c>
      <c r="HPX34" s="33" t="s">
        <v>5201</v>
      </c>
      <c r="HPY34" s="24"/>
      <c r="HPZ34" s="29" t="s">
        <v>5200</v>
      </c>
      <c r="HQA34" s="32"/>
      <c r="HQB34" s="26"/>
      <c r="HQC34" s="31"/>
      <c r="HQD34" s="31"/>
      <c r="HQE34" s="7" t="s">
        <v>5152</v>
      </c>
      <c r="HQF34" s="33" t="s">
        <v>5201</v>
      </c>
      <c r="HQG34" s="24"/>
      <c r="HQH34" s="29" t="s">
        <v>5200</v>
      </c>
      <c r="HQI34" s="32"/>
      <c r="HQJ34" s="26"/>
      <c r="HQK34" s="31"/>
      <c r="HQL34" s="31"/>
      <c r="HQM34" s="7" t="s">
        <v>5152</v>
      </c>
      <c r="HQN34" s="33" t="s">
        <v>5201</v>
      </c>
      <c r="HQO34" s="24"/>
      <c r="HQP34" s="29" t="s">
        <v>5200</v>
      </c>
      <c r="HQQ34" s="32"/>
      <c r="HQR34" s="26"/>
      <c r="HQS34" s="31"/>
      <c r="HQT34" s="31"/>
      <c r="HQU34" s="7" t="s">
        <v>5152</v>
      </c>
      <c r="HQV34" s="33" t="s">
        <v>5201</v>
      </c>
      <c r="HQW34" s="24"/>
      <c r="HQX34" s="29" t="s">
        <v>5200</v>
      </c>
      <c r="HQY34" s="32"/>
      <c r="HQZ34" s="26"/>
      <c r="HRA34" s="31"/>
      <c r="HRB34" s="31"/>
      <c r="HRC34" s="7" t="s">
        <v>5152</v>
      </c>
      <c r="HRD34" s="33" t="s">
        <v>5201</v>
      </c>
      <c r="HRE34" s="24"/>
      <c r="HRF34" s="29" t="s">
        <v>5200</v>
      </c>
      <c r="HRG34" s="32"/>
      <c r="HRH34" s="26"/>
      <c r="HRI34" s="31"/>
      <c r="HRJ34" s="31"/>
      <c r="HRK34" s="7" t="s">
        <v>5152</v>
      </c>
      <c r="HRL34" s="33" t="s">
        <v>5201</v>
      </c>
      <c r="HRM34" s="24"/>
      <c r="HRN34" s="29" t="s">
        <v>5200</v>
      </c>
      <c r="HRO34" s="32"/>
      <c r="HRP34" s="26"/>
      <c r="HRQ34" s="31"/>
      <c r="HRR34" s="31"/>
      <c r="HRS34" s="7" t="s">
        <v>5152</v>
      </c>
      <c r="HRT34" s="33" t="s">
        <v>5201</v>
      </c>
      <c r="HRU34" s="24"/>
      <c r="HRV34" s="29" t="s">
        <v>5200</v>
      </c>
      <c r="HRW34" s="32"/>
      <c r="HRX34" s="26"/>
      <c r="HRY34" s="31"/>
      <c r="HRZ34" s="31"/>
      <c r="HSA34" s="7" t="s">
        <v>5152</v>
      </c>
      <c r="HSB34" s="33" t="s">
        <v>5201</v>
      </c>
      <c r="HSC34" s="24"/>
      <c r="HSD34" s="29" t="s">
        <v>5200</v>
      </c>
      <c r="HSE34" s="32"/>
      <c r="HSF34" s="26"/>
      <c r="HSG34" s="31"/>
      <c r="HSH34" s="31"/>
      <c r="HSI34" s="7" t="s">
        <v>5152</v>
      </c>
      <c r="HSJ34" s="33" t="s">
        <v>5201</v>
      </c>
      <c r="HSK34" s="24"/>
      <c r="HSL34" s="29" t="s">
        <v>5200</v>
      </c>
      <c r="HSM34" s="32"/>
      <c r="HSN34" s="26"/>
      <c r="HSO34" s="31"/>
      <c r="HSP34" s="31"/>
      <c r="HSQ34" s="7" t="s">
        <v>5152</v>
      </c>
      <c r="HSR34" s="33" t="s">
        <v>5201</v>
      </c>
      <c r="HSS34" s="24"/>
      <c r="HST34" s="29" t="s">
        <v>5200</v>
      </c>
      <c r="HSU34" s="32"/>
      <c r="HSV34" s="26"/>
      <c r="HSW34" s="31"/>
      <c r="HSX34" s="31"/>
      <c r="HSY34" s="7" t="s">
        <v>5152</v>
      </c>
      <c r="HSZ34" s="33" t="s">
        <v>5201</v>
      </c>
      <c r="HTA34" s="24"/>
      <c r="HTB34" s="29" t="s">
        <v>5200</v>
      </c>
      <c r="HTC34" s="32"/>
      <c r="HTD34" s="26"/>
      <c r="HTE34" s="31"/>
      <c r="HTF34" s="31"/>
      <c r="HTG34" s="7" t="s">
        <v>5152</v>
      </c>
      <c r="HTH34" s="33" t="s">
        <v>5201</v>
      </c>
      <c r="HTI34" s="24"/>
      <c r="HTJ34" s="29" t="s">
        <v>5200</v>
      </c>
      <c r="HTK34" s="32"/>
      <c r="HTL34" s="26"/>
      <c r="HTM34" s="31"/>
      <c r="HTN34" s="31"/>
      <c r="HTO34" s="7" t="s">
        <v>5152</v>
      </c>
      <c r="HTP34" s="33" t="s">
        <v>5201</v>
      </c>
      <c r="HTQ34" s="24"/>
      <c r="HTR34" s="29" t="s">
        <v>5200</v>
      </c>
      <c r="HTS34" s="32"/>
      <c r="HTT34" s="26"/>
      <c r="HTU34" s="31"/>
      <c r="HTV34" s="31"/>
      <c r="HTW34" s="7" t="s">
        <v>5152</v>
      </c>
      <c r="HTX34" s="33" t="s">
        <v>5201</v>
      </c>
      <c r="HTY34" s="24"/>
      <c r="HTZ34" s="29" t="s">
        <v>5200</v>
      </c>
      <c r="HUA34" s="32"/>
      <c r="HUB34" s="26"/>
      <c r="HUC34" s="31"/>
      <c r="HUD34" s="31"/>
      <c r="HUE34" s="7" t="s">
        <v>5152</v>
      </c>
      <c r="HUF34" s="33" t="s">
        <v>5201</v>
      </c>
      <c r="HUG34" s="24"/>
      <c r="HUH34" s="29" t="s">
        <v>5200</v>
      </c>
      <c r="HUI34" s="32"/>
      <c r="HUJ34" s="26"/>
      <c r="HUK34" s="31"/>
      <c r="HUL34" s="31"/>
      <c r="HUM34" s="7" t="s">
        <v>5152</v>
      </c>
      <c r="HUN34" s="33" t="s">
        <v>5201</v>
      </c>
      <c r="HUO34" s="24"/>
      <c r="HUP34" s="29" t="s">
        <v>5200</v>
      </c>
      <c r="HUQ34" s="32"/>
      <c r="HUR34" s="26"/>
      <c r="HUS34" s="31"/>
      <c r="HUT34" s="31"/>
      <c r="HUU34" s="7" t="s">
        <v>5152</v>
      </c>
      <c r="HUV34" s="33" t="s">
        <v>5201</v>
      </c>
      <c r="HUW34" s="24"/>
      <c r="HUX34" s="29" t="s">
        <v>5200</v>
      </c>
      <c r="HUY34" s="32"/>
      <c r="HUZ34" s="26"/>
      <c r="HVA34" s="31"/>
      <c r="HVB34" s="31"/>
      <c r="HVC34" s="7" t="s">
        <v>5152</v>
      </c>
      <c r="HVD34" s="33" t="s">
        <v>5201</v>
      </c>
      <c r="HVE34" s="24"/>
      <c r="HVF34" s="29" t="s">
        <v>5200</v>
      </c>
      <c r="HVG34" s="32"/>
      <c r="HVH34" s="26"/>
      <c r="HVI34" s="31"/>
      <c r="HVJ34" s="31"/>
      <c r="HVK34" s="7" t="s">
        <v>5152</v>
      </c>
      <c r="HVL34" s="33" t="s">
        <v>5201</v>
      </c>
      <c r="HVM34" s="24"/>
      <c r="HVN34" s="29" t="s">
        <v>5200</v>
      </c>
      <c r="HVO34" s="32"/>
      <c r="HVP34" s="26"/>
      <c r="HVQ34" s="31"/>
      <c r="HVR34" s="31"/>
      <c r="HVS34" s="7" t="s">
        <v>5152</v>
      </c>
      <c r="HVT34" s="33" t="s">
        <v>5201</v>
      </c>
      <c r="HVU34" s="24"/>
      <c r="HVV34" s="29" t="s">
        <v>5200</v>
      </c>
      <c r="HVW34" s="32"/>
      <c r="HVX34" s="26"/>
      <c r="HVY34" s="31"/>
      <c r="HVZ34" s="31"/>
      <c r="HWA34" s="7" t="s">
        <v>5152</v>
      </c>
      <c r="HWB34" s="33" t="s">
        <v>5201</v>
      </c>
      <c r="HWC34" s="24"/>
      <c r="HWD34" s="29" t="s">
        <v>5200</v>
      </c>
      <c r="HWE34" s="32"/>
      <c r="HWF34" s="26"/>
      <c r="HWG34" s="31"/>
      <c r="HWH34" s="31"/>
      <c r="HWI34" s="7" t="s">
        <v>5152</v>
      </c>
      <c r="HWJ34" s="33" t="s">
        <v>5201</v>
      </c>
      <c r="HWK34" s="24"/>
      <c r="HWL34" s="29" t="s">
        <v>5200</v>
      </c>
      <c r="HWM34" s="32"/>
      <c r="HWN34" s="26"/>
      <c r="HWO34" s="31"/>
      <c r="HWP34" s="31"/>
      <c r="HWQ34" s="7" t="s">
        <v>5152</v>
      </c>
      <c r="HWR34" s="33" t="s">
        <v>5201</v>
      </c>
      <c r="HWS34" s="24"/>
      <c r="HWT34" s="29" t="s">
        <v>5200</v>
      </c>
      <c r="HWU34" s="32"/>
      <c r="HWV34" s="26"/>
      <c r="HWW34" s="31"/>
      <c r="HWX34" s="31"/>
      <c r="HWY34" s="7" t="s">
        <v>5152</v>
      </c>
      <c r="HWZ34" s="33" t="s">
        <v>5201</v>
      </c>
      <c r="HXA34" s="24"/>
      <c r="HXB34" s="29" t="s">
        <v>5200</v>
      </c>
      <c r="HXC34" s="32"/>
      <c r="HXD34" s="26"/>
      <c r="HXE34" s="31"/>
      <c r="HXF34" s="31"/>
      <c r="HXG34" s="7" t="s">
        <v>5152</v>
      </c>
      <c r="HXH34" s="33" t="s">
        <v>5201</v>
      </c>
      <c r="HXI34" s="24"/>
      <c r="HXJ34" s="29" t="s">
        <v>5200</v>
      </c>
      <c r="HXK34" s="32"/>
      <c r="HXL34" s="26"/>
      <c r="HXM34" s="31"/>
      <c r="HXN34" s="31"/>
      <c r="HXO34" s="7" t="s">
        <v>5152</v>
      </c>
      <c r="HXP34" s="33" t="s">
        <v>5201</v>
      </c>
      <c r="HXQ34" s="24"/>
      <c r="HXR34" s="29" t="s">
        <v>5200</v>
      </c>
      <c r="HXS34" s="32"/>
      <c r="HXT34" s="26"/>
      <c r="HXU34" s="31"/>
      <c r="HXV34" s="31"/>
      <c r="HXW34" s="7" t="s">
        <v>5152</v>
      </c>
      <c r="HXX34" s="33" t="s">
        <v>5201</v>
      </c>
      <c r="HXY34" s="24"/>
      <c r="HXZ34" s="29" t="s">
        <v>5200</v>
      </c>
      <c r="HYA34" s="32"/>
      <c r="HYB34" s="26"/>
      <c r="HYC34" s="31"/>
      <c r="HYD34" s="31"/>
      <c r="HYE34" s="7" t="s">
        <v>5152</v>
      </c>
      <c r="HYF34" s="33" t="s">
        <v>5201</v>
      </c>
      <c r="HYG34" s="24"/>
      <c r="HYH34" s="29" t="s">
        <v>5200</v>
      </c>
      <c r="HYI34" s="32"/>
      <c r="HYJ34" s="26"/>
      <c r="HYK34" s="31"/>
      <c r="HYL34" s="31"/>
      <c r="HYM34" s="7" t="s">
        <v>5152</v>
      </c>
      <c r="HYN34" s="33" t="s">
        <v>5201</v>
      </c>
      <c r="HYO34" s="24"/>
      <c r="HYP34" s="29" t="s">
        <v>5200</v>
      </c>
      <c r="HYQ34" s="32"/>
      <c r="HYR34" s="26"/>
      <c r="HYS34" s="31"/>
      <c r="HYT34" s="31"/>
      <c r="HYU34" s="7" t="s">
        <v>5152</v>
      </c>
      <c r="HYV34" s="33" t="s">
        <v>5201</v>
      </c>
      <c r="HYW34" s="24"/>
      <c r="HYX34" s="29" t="s">
        <v>5200</v>
      </c>
      <c r="HYY34" s="32"/>
      <c r="HYZ34" s="26"/>
      <c r="HZA34" s="31"/>
      <c r="HZB34" s="31"/>
      <c r="HZC34" s="7" t="s">
        <v>5152</v>
      </c>
      <c r="HZD34" s="33" t="s">
        <v>5201</v>
      </c>
      <c r="HZE34" s="24"/>
      <c r="HZF34" s="29" t="s">
        <v>5200</v>
      </c>
      <c r="HZG34" s="32"/>
      <c r="HZH34" s="26"/>
      <c r="HZI34" s="31"/>
      <c r="HZJ34" s="31"/>
      <c r="HZK34" s="7" t="s">
        <v>5152</v>
      </c>
      <c r="HZL34" s="33" t="s">
        <v>5201</v>
      </c>
      <c r="HZM34" s="24"/>
      <c r="HZN34" s="29" t="s">
        <v>5200</v>
      </c>
      <c r="HZO34" s="32"/>
      <c r="HZP34" s="26"/>
      <c r="HZQ34" s="31"/>
      <c r="HZR34" s="31"/>
      <c r="HZS34" s="7" t="s">
        <v>5152</v>
      </c>
      <c r="HZT34" s="33" t="s">
        <v>5201</v>
      </c>
      <c r="HZU34" s="24"/>
      <c r="HZV34" s="29" t="s">
        <v>5200</v>
      </c>
      <c r="HZW34" s="32"/>
      <c r="HZX34" s="26"/>
      <c r="HZY34" s="31"/>
      <c r="HZZ34" s="31"/>
      <c r="IAA34" s="7" t="s">
        <v>5152</v>
      </c>
      <c r="IAB34" s="33" t="s">
        <v>5201</v>
      </c>
      <c r="IAC34" s="24"/>
      <c r="IAD34" s="29" t="s">
        <v>5200</v>
      </c>
      <c r="IAE34" s="32"/>
      <c r="IAF34" s="26"/>
      <c r="IAG34" s="31"/>
      <c r="IAH34" s="31"/>
      <c r="IAI34" s="7" t="s">
        <v>5152</v>
      </c>
      <c r="IAJ34" s="33" t="s">
        <v>5201</v>
      </c>
      <c r="IAK34" s="24"/>
      <c r="IAL34" s="29" t="s">
        <v>5200</v>
      </c>
      <c r="IAM34" s="32"/>
      <c r="IAN34" s="26"/>
      <c r="IAO34" s="31"/>
      <c r="IAP34" s="31"/>
      <c r="IAQ34" s="7" t="s">
        <v>5152</v>
      </c>
      <c r="IAR34" s="33" t="s">
        <v>5201</v>
      </c>
      <c r="IAS34" s="24"/>
      <c r="IAT34" s="29" t="s">
        <v>5200</v>
      </c>
      <c r="IAU34" s="32"/>
      <c r="IAV34" s="26"/>
      <c r="IAW34" s="31"/>
      <c r="IAX34" s="31"/>
      <c r="IAY34" s="7" t="s">
        <v>5152</v>
      </c>
      <c r="IAZ34" s="33" t="s">
        <v>5201</v>
      </c>
      <c r="IBA34" s="24"/>
      <c r="IBB34" s="29" t="s">
        <v>5200</v>
      </c>
      <c r="IBC34" s="32"/>
      <c r="IBD34" s="26"/>
      <c r="IBE34" s="31"/>
      <c r="IBF34" s="31"/>
      <c r="IBG34" s="7" t="s">
        <v>5152</v>
      </c>
      <c r="IBH34" s="33" t="s">
        <v>5201</v>
      </c>
      <c r="IBI34" s="24"/>
      <c r="IBJ34" s="29" t="s">
        <v>5200</v>
      </c>
      <c r="IBK34" s="32"/>
      <c r="IBL34" s="26"/>
      <c r="IBM34" s="31"/>
      <c r="IBN34" s="31"/>
      <c r="IBO34" s="7" t="s">
        <v>5152</v>
      </c>
      <c r="IBP34" s="33" t="s">
        <v>5201</v>
      </c>
      <c r="IBQ34" s="24"/>
      <c r="IBR34" s="29" t="s">
        <v>5200</v>
      </c>
      <c r="IBS34" s="32"/>
      <c r="IBT34" s="26"/>
      <c r="IBU34" s="31"/>
      <c r="IBV34" s="31"/>
      <c r="IBW34" s="7" t="s">
        <v>5152</v>
      </c>
      <c r="IBX34" s="33" t="s">
        <v>5201</v>
      </c>
      <c r="IBY34" s="24"/>
      <c r="IBZ34" s="29" t="s">
        <v>5200</v>
      </c>
      <c r="ICA34" s="32"/>
      <c r="ICB34" s="26"/>
      <c r="ICC34" s="31"/>
      <c r="ICD34" s="31"/>
      <c r="ICE34" s="7" t="s">
        <v>5152</v>
      </c>
      <c r="ICF34" s="33" t="s">
        <v>5201</v>
      </c>
      <c r="ICG34" s="24"/>
      <c r="ICH34" s="29" t="s">
        <v>5200</v>
      </c>
      <c r="ICI34" s="32"/>
      <c r="ICJ34" s="26"/>
      <c r="ICK34" s="31"/>
      <c r="ICL34" s="31"/>
      <c r="ICM34" s="7" t="s">
        <v>5152</v>
      </c>
      <c r="ICN34" s="33" t="s">
        <v>5201</v>
      </c>
      <c r="ICO34" s="24"/>
      <c r="ICP34" s="29" t="s">
        <v>5200</v>
      </c>
      <c r="ICQ34" s="32"/>
      <c r="ICR34" s="26"/>
      <c r="ICS34" s="31"/>
      <c r="ICT34" s="31"/>
      <c r="ICU34" s="7" t="s">
        <v>5152</v>
      </c>
      <c r="ICV34" s="33" t="s">
        <v>5201</v>
      </c>
      <c r="ICW34" s="24"/>
      <c r="ICX34" s="29" t="s">
        <v>5200</v>
      </c>
      <c r="ICY34" s="32"/>
      <c r="ICZ34" s="26"/>
      <c r="IDA34" s="31"/>
      <c r="IDB34" s="31"/>
      <c r="IDC34" s="7" t="s">
        <v>5152</v>
      </c>
      <c r="IDD34" s="33" t="s">
        <v>5201</v>
      </c>
      <c r="IDE34" s="24"/>
      <c r="IDF34" s="29" t="s">
        <v>5200</v>
      </c>
      <c r="IDG34" s="32"/>
      <c r="IDH34" s="26"/>
      <c r="IDI34" s="31"/>
      <c r="IDJ34" s="31"/>
      <c r="IDK34" s="7" t="s">
        <v>5152</v>
      </c>
      <c r="IDL34" s="33" t="s">
        <v>5201</v>
      </c>
      <c r="IDM34" s="24"/>
      <c r="IDN34" s="29" t="s">
        <v>5200</v>
      </c>
      <c r="IDO34" s="32"/>
      <c r="IDP34" s="26"/>
      <c r="IDQ34" s="31"/>
      <c r="IDR34" s="31"/>
      <c r="IDS34" s="7" t="s">
        <v>5152</v>
      </c>
      <c r="IDT34" s="33" t="s">
        <v>5201</v>
      </c>
      <c r="IDU34" s="24"/>
      <c r="IDV34" s="29" t="s">
        <v>5200</v>
      </c>
      <c r="IDW34" s="32"/>
      <c r="IDX34" s="26"/>
      <c r="IDY34" s="31"/>
      <c r="IDZ34" s="31"/>
      <c r="IEA34" s="7" t="s">
        <v>5152</v>
      </c>
      <c r="IEB34" s="33" t="s">
        <v>5201</v>
      </c>
      <c r="IEC34" s="24"/>
      <c r="IED34" s="29" t="s">
        <v>5200</v>
      </c>
      <c r="IEE34" s="32"/>
      <c r="IEF34" s="26"/>
      <c r="IEG34" s="31"/>
      <c r="IEH34" s="31"/>
      <c r="IEI34" s="7" t="s">
        <v>5152</v>
      </c>
      <c r="IEJ34" s="33" t="s">
        <v>5201</v>
      </c>
      <c r="IEK34" s="24"/>
      <c r="IEL34" s="29" t="s">
        <v>5200</v>
      </c>
      <c r="IEM34" s="32"/>
      <c r="IEN34" s="26"/>
      <c r="IEO34" s="31"/>
      <c r="IEP34" s="31"/>
      <c r="IEQ34" s="7" t="s">
        <v>5152</v>
      </c>
      <c r="IER34" s="33" t="s">
        <v>5201</v>
      </c>
      <c r="IES34" s="24"/>
      <c r="IET34" s="29" t="s">
        <v>5200</v>
      </c>
      <c r="IEU34" s="32"/>
      <c r="IEV34" s="26"/>
      <c r="IEW34" s="31"/>
      <c r="IEX34" s="31"/>
      <c r="IEY34" s="7" t="s">
        <v>5152</v>
      </c>
      <c r="IEZ34" s="33" t="s">
        <v>5201</v>
      </c>
      <c r="IFA34" s="24"/>
      <c r="IFB34" s="29" t="s">
        <v>5200</v>
      </c>
      <c r="IFC34" s="32"/>
      <c r="IFD34" s="26"/>
      <c r="IFE34" s="31"/>
      <c r="IFF34" s="31"/>
      <c r="IFG34" s="7" t="s">
        <v>5152</v>
      </c>
      <c r="IFH34" s="33" t="s">
        <v>5201</v>
      </c>
      <c r="IFI34" s="24"/>
      <c r="IFJ34" s="29" t="s">
        <v>5200</v>
      </c>
      <c r="IFK34" s="32"/>
      <c r="IFL34" s="26"/>
      <c r="IFM34" s="31"/>
      <c r="IFN34" s="31"/>
      <c r="IFO34" s="7" t="s">
        <v>5152</v>
      </c>
      <c r="IFP34" s="33" t="s">
        <v>5201</v>
      </c>
      <c r="IFQ34" s="24"/>
      <c r="IFR34" s="29" t="s">
        <v>5200</v>
      </c>
      <c r="IFS34" s="32"/>
      <c r="IFT34" s="26"/>
      <c r="IFU34" s="31"/>
      <c r="IFV34" s="31"/>
      <c r="IFW34" s="7" t="s">
        <v>5152</v>
      </c>
      <c r="IFX34" s="33" t="s">
        <v>5201</v>
      </c>
      <c r="IFY34" s="24"/>
      <c r="IFZ34" s="29" t="s">
        <v>5200</v>
      </c>
      <c r="IGA34" s="32"/>
      <c r="IGB34" s="26"/>
      <c r="IGC34" s="31"/>
      <c r="IGD34" s="31"/>
      <c r="IGE34" s="7" t="s">
        <v>5152</v>
      </c>
      <c r="IGF34" s="33" t="s">
        <v>5201</v>
      </c>
      <c r="IGG34" s="24"/>
      <c r="IGH34" s="29" t="s">
        <v>5200</v>
      </c>
      <c r="IGI34" s="32"/>
      <c r="IGJ34" s="26"/>
      <c r="IGK34" s="31"/>
      <c r="IGL34" s="31"/>
      <c r="IGM34" s="7" t="s">
        <v>5152</v>
      </c>
      <c r="IGN34" s="33" t="s">
        <v>5201</v>
      </c>
      <c r="IGO34" s="24"/>
      <c r="IGP34" s="29" t="s">
        <v>5200</v>
      </c>
      <c r="IGQ34" s="32"/>
      <c r="IGR34" s="26"/>
      <c r="IGS34" s="31"/>
      <c r="IGT34" s="31"/>
      <c r="IGU34" s="7" t="s">
        <v>5152</v>
      </c>
      <c r="IGV34" s="33" t="s">
        <v>5201</v>
      </c>
      <c r="IGW34" s="24"/>
      <c r="IGX34" s="29" t="s">
        <v>5200</v>
      </c>
      <c r="IGY34" s="32"/>
      <c r="IGZ34" s="26"/>
      <c r="IHA34" s="31"/>
      <c r="IHB34" s="31"/>
      <c r="IHC34" s="7" t="s">
        <v>5152</v>
      </c>
      <c r="IHD34" s="33" t="s">
        <v>5201</v>
      </c>
      <c r="IHE34" s="24"/>
      <c r="IHF34" s="29" t="s">
        <v>5200</v>
      </c>
      <c r="IHG34" s="32"/>
      <c r="IHH34" s="26"/>
      <c r="IHI34" s="31"/>
      <c r="IHJ34" s="31"/>
      <c r="IHK34" s="7" t="s">
        <v>5152</v>
      </c>
      <c r="IHL34" s="33" t="s">
        <v>5201</v>
      </c>
      <c r="IHM34" s="24"/>
      <c r="IHN34" s="29" t="s">
        <v>5200</v>
      </c>
      <c r="IHO34" s="32"/>
      <c r="IHP34" s="26"/>
      <c r="IHQ34" s="31"/>
      <c r="IHR34" s="31"/>
      <c r="IHS34" s="7" t="s">
        <v>5152</v>
      </c>
      <c r="IHT34" s="33" t="s">
        <v>5201</v>
      </c>
      <c r="IHU34" s="24"/>
      <c r="IHV34" s="29" t="s">
        <v>5200</v>
      </c>
      <c r="IHW34" s="32"/>
      <c r="IHX34" s="26"/>
      <c r="IHY34" s="31"/>
      <c r="IHZ34" s="31"/>
      <c r="IIA34" s="7" t="s">
        <v>5152</v>
      </c>
      <c r="IIB34" s="33" t="s">
        <v>5201</v>
      </c>
      <c r="IIC34" s="24"/>
      <c r="IID34" s="29" t="s">
        <v>5200</v>
      </c>
      <c r="IIE34" s="32"/>
      <c r="IIF34" s="26"/>
      <c r="IIG34" s="31"/>
      <c r="IIH34" s="31"/>
      <c r="III34" s="7" t="s">
        <v>5152</v>
      </c>
      <c r="IIJ34" s="33" t="s">
        <v>5201</v>
      </c>
      <c r="IIK34" s="24"/>
      <c r="IIL34" s="29" t="s">
        <v>5200</v>
      </c>
      <c r="IIM34" s="32"/>
      <c r="IIN34" s="26"/>
      <c r="IIO34" s="31"/>
      <c r="IIP34" s="31"/>
      <c r="IIQ34" s="7" t="s">
        <v>5152</v>
      </c>
      <c r="IIR34" s="33" t="s">
        <v>5201</v>
      </c>
      <c r="IIS34" s="24"/>
      <c r="IIT34" s="29" t="s">
        <v>5200</v>
      </c>
      <c r="IIU34" s="32"/>
      <c r="IIV34" s="26"/>
      <c r="IIW34" s="31"/>
      <c r="IIX34" s="31"/>
      <c r="IIY34" s="7" t="s">
        <v>5152</v>
      </c>
      <c r="IIZ34" s="33" t="s">
        <v>5201</v>
      </c>
      <c r="IJA34" s="24"/>
      <c r="IJB34" s="29" t="s">
        <v>5200</v>
      </c>
      <c r="IJC34" s="32"/>
      <c r="IJD34" s="26"/>
      <c r="IJE34" s="31"/>
      <c r="IJF34" s="31"/>
      <c r="IJG34" s="7" t="s">
        <v>5152</v>
      </c>
      <c r="IJH34" s="33" t="s">
        <v>5201</v>
      </c>
      <c r="IJI34" s="24"/>
      <c r="IJJ34" s="29" t="s">
        <v>5200</v>
      </c>
      <c r="IJK34" s="32"/>
      <c r="IJL34" s="26"/>
      <c r="IJM34" s="31"/>
      <c r="IJN34" s="31"/>
      <c r="IJO34" s="7" t="s">
        <v>5152</v>
      </c>
      <c r="IJP34" s="33" t="s">
        <v>5201</v>
      </c>
      <c r="IJQ34" s="24"/>
      <c r="IJR34" s="29" t="s">
        <v>5200</v>
      </c>
      <c r="IJS34" s="32"/>
      <c r="IJT34" s="26"/>
      <c r="IJU34" s="31"/>
      <c r="IJV34" s="31"/>
      <c r="IJW34" s="7" t="s">
        <v>5152</v>
      </c>
      <c r="IJX34" s="33" t="s">
        <v>5201</v>
      </c>
      <c r="IJY34" s="24"/>
      <c r="IJZ34" s="29" t="s">
        <v>5200</v>
      </c>
      <c r="IKA34" s="32"/>
      <c r="IKB34" s="26"/>
      <c r="IKC34" s="31"/>
      <c r="IKD34" s="31"/>
      <c r="IKE34" s="7" t="s">
        <v>5152</v>
      </c>
      <c r="IKF34" s="33" t="s">
        <v>5201</v>
      </c>
      <c r="IKG34" s="24"/>
      <c r="IKH34" s="29" t="s">
        <v>5200</v>
      </c>
      <c r="IKI34" s="32"/>
      <c r="IKJ34" s="26"/>
      <c r="IKK34" s="31"/>
      <c r="IKL34" s="31"/>
      <c r="IKM34" s="7" t="s">
        <v>5152</v>
      </c>
      <c r="IKN34" s="33" t="s">
        <v>5201</v>
      </c>
      <c r="IKO34" s="24"/>
      <c r="IKP34" s="29" t="s">
        <v>5200</v>
      </c>
      <c r="IKQ34" s="32"/>
      <c r="IKR34" s="26"/>
      <c r="IKS34" s="31"/>
      <c r="IKT34" s="31"/>
      <c r="IKU34" s="7" t="s">
        <v>5152</v>
      </c>
      <c r="IKV34" s="33" t="s">
        <v>5201</v>
      </c>
      <c r="IKW34" s="24"/>
      <c r="IKX34" s="29" t="s">
        <v>5200</v>
      </c>
      <c r="IKY34" s="32"/>
      <c r="IKZ34" s="26"/>
      <c r="ILA34" s="31"/>
      <c r="ILB34" s="31"/>
      <c r="ILC34" s="7" t="s">
        <v>5152</v>
      </c>
      <c r="ILD34" s="33" t="s">
        <v>5201</v>
      </c>
      <c r="ILE34" s="24"/>
      <c r="ILF34" s="29" t="s">
        <v>5200</v>
      </c>
      <c r="ILG34" s="32"/>
      <c r="ILH34" s="26"/>
      <c r="ILI34" s="31"/>
      <c r="ILJ34" s="31"/>
      <c r="ILK34" s="7" t="s">
        <v>5152</v>
      </c>
      <c r="ILL34" s="33" t="s">
        <v>5201</v>
      </c>
      <c r="ILM34" s="24"/>
      <c r="ILN34" s="29" t="s">
        <v>5200</v>
      </c>
      <c r="ILO34" s="32"/>
      <c r="ILP34" s="26"/>
      <c r="ILQ34" s="31"/>
      <c r="ILR34" s="31"/>
      <c r="ILS34" s="7" t="s">
        <v>5152</v>
      </c>
      <c r="ILT34" s="33" t="s">
        <v>5201</v>
      </c>
      <c r="ILU34" s="24"/>
      <c r="ILV34" s="29" t="s">
        <v>5200</v>
      </c>
      <c r="ILW34" s="32"/>
      <c r="ILX34" s="26"/>
      <c r="ILY34" s="31"/>
      <c r="ILZ34" s="31"/>
      <c r="IMA34" s="7" t="s">
        <v>5152</v>
      </c>
      <c r="IMB34" s="33" t="s">
        <v>5201</v>
      </c>
      <c r="IMC34" s="24"/>
      <c r="IMD34" s="29" t="s">
        <v>5200</v>
      </c>
      <c r="IME34" s="32"/>
      <c r="IMF34" s="26"/>
      <c r="IMG34" s="31"/>
      <c r="IMH34" s="31"/>
      <c r="IMI34" s="7" t="s">
        <v>5152</v>
      </c>
      <c r="IMJ34" s="33" t="s">
        <v>5201</v>
      </c>
      <c r="IMK34" s="24"/>
      <c r="IML34" s="29" t="s">
        <v>5200</v>
      </c>
      <c r="IMM34" s="32"/>
      <c r="IMN34" s="26"/>
      <c r="IMO34" s="31"/>
      <c r="IMP34" s="31"/>
      <c r="IMQ34" s="7" t="s">
        <v>5152</v>
      </c>
      <c r="IMR34" s="33" t="s">
        <v>5201</v>
      </c>
      <c r="IMS34" s="24"/>
      <c r="IMT34" s="29" t="s">
        <v>5200</v>
      </c>
      <c r="IMU34" s="32"/>
      <c r="IMV34" s="26"/>
      <c r="IMW34" s="31"/>
      <c r="IMX34" s="31"/>
      <c r="IMY34" s="7" t="s">
        <v>5152</v>
      </c>
      <c r="IMZ34" s="33" t="s">
        <v>5201</v>
      </c>
      <c r="INA34" s="24"/>
      <c r="INB34" s="29" t="s">
        <v>5200</v>
      </c>
      <c r="INC34" s="32"/>
      <c r="IND34" s="26"/>
      <c r="INE34" s="31"/>
      <c r="INF34" s="31"/>
      <c r="ING34" s="7" t="s">
        <v>5152</v>
      </c>
      <c r="INH34" s="33" t="s">
        <v>5201</v>
      </c>
      <c r="INI34" s="24"/>
      <c r="INJ34" s="29" t="s">
        <v>5200</v>
      </c>
      <c r="INK34" s="32"/>
      <c r="INL34" s="26"/>
      <c r="INM34" s="31"/>
      <c r="INN34" s="31"/>
      <c r="INO34" s="7" t="s">
        <v>5152</v>
      </c>
      <c r="INP34" s="33" t="s">
        <v>5201</v>
      </c>
      <c r="INQ34" s="24"/>
      <c r="INR34" s="29" t="s">
        <v>5200</v>
      </c>
      <c r="INS34" s="32"/>
      <c r="INT34" s="26"/>
      <c r="INU34" s="31"/>
      <c r="INV34" s="31"/>
      <c r="INW34" s="7" t="s">
        <v>5152</v>
      </c>
      <c r="INX34" s="33" t="s">
        <v>5201</v>
      </c>
      <c r="INY34" s="24"/>
      <c r="INZ34" s="29" t="s">
        <v>5200</v>
      </c>
      <c r="IOA34" s="32"/>
      <c r="IOB34" s="26"/>
      <c r="IOC34" s="31"/>
      <c r="IOD34" s="31"/>
      <c r="IOE34" s="7" t="s">
        <v>5152</v>
      </c>
      <c r="IOF34" s="33" t="s">
        <v>5201</v>
      </c>
      <c r="IOG34" s="24"/>
      <c r="IOH34" s="29" t="s">
        <v>5200</v>
      </c>
      <c r="IOI34" s="32"/>
      <c r="IOJ34" s="26"/>
      <c r="IOK34" s="31"/>
      <c r="IOL34" s="31"/>
      <c r="IOM34" s="7" t="s">
        <v>5152</v>
      </c>
      <c r="ION34" s="33" t="s">
        <v>5201</v>
      </c>
      <c r="IOO34" s="24"/>
      <c r="IOP34" s="29" t="s">
        <v>5200</v>
      </c>
      <c r="IOQ34" s="32"/>
      <c r="IOR34" s="26"/>
      <c r="IOS34" s="31"/>
      <c r="IOT34" s="31"/>
      <c r="IOU34" s="7" t="s">
        <v>5152</v>
      </c>
      <c r="IOV34" s="33" t="s">
        <v>5201</v>
      </c>
      <c r="IOW34" s="24"/>
      <c r="IOX34" s="29" t="s">
        <v>5200</v>
      </c>
      <c r="IOY34" s="32"/>
      <c r="IOZ34" s="26"/>
      <c r="IPA34" s="31"/>
      <c r="IPB34" s="31"/>
      <c r="IPC34" s="7" t="s">
        <v>5152</v>
      </c>
      <c r="IPD34" s="33" t="s">
        <v>5201</v>
      </c>
      <c r="IPE34" s="24"/>
      <c r="IPF34" s="29" t="s">
        <v>5200</v>
      </c>
      <c r="IPG34" s="32"/>
      <c r="IPH34" s="26"/>
      <c r="IPI34" s="31"/>
      <c r="IPJ34" s="31"/>
      <c r="IPK34" s="7" t="s">
        <v>5152</v>
      </c>
      <c r="IPL34" s="33" t="s">
        <v>5201</v>
      </c>
      <c r="IPM34" s="24"/>
      <c r="IPN34" s="29" t="s">
        <v>5200</v>
      </c>
      <c r="IPO34" s="32"/>
      <c r="IPP34" s="26"/>
      <c r="IPQ34" s="31"/>
      <c r="IPR34" s="31"/>
      <c r="IPS34" s="7" t="s">
        <v>5152</v>
      </c>
      <c r="IPT34" s="33" t="s">
        <v>5201</v>
      </c>
      <c r="IPU34" s="24"/>
      <c r="IPV34" s="29" t="s">
        <v>5200</v>
      </c>
      <c r="IPW34" s="32"/>
      <c r="IPX34" s="26"/>
      <c r="IPY34" s="31"/>
      <c r="IPZ34" s="31"/>
      <c r="IQA34" s="7" t="s">
        <v>5152</v>
      </c>
      <c r="IQB34" s="33" t="s">
        <v>5201</v>
      </c>
      <c r="IQC34" s="24"/>
      <c r="IQD34" s="29" t="s">
        <v>5200</v>
      </c>
      <c r="IQE34" s="32"/>
      <c r="IQF34" s="26"/>
      <c r="IQG34" s="31"/>
      <c r="IQH34" s="31"/>
      <c r="IQI34" s="7" t="s">
        <v>5152</v>
      </c>
      <c r="IQJ34" s="33" t="s">
        <v>5201</v>
      </c>
      <c r="IQK34" s="24"/>
      <c r="IQL34" s="29" t="s">
        <v>5200</v>
      </c>
      <c r="IQM34" s="32"/>
      <c r="IQN34" s="26"/>
      <c r="IQO34" s="31"/>
      <c r="IQP34" s="31"/>
      <c r="IQQ34" s="7" t="s">
        <v>5152</v>
      </c>
      <c r="IQR34" s="33" t="s">
        <v>5201</v>
      </c>
      <c r="IQS34" s="24"/>
      <c r="IQT34" s="29" t="s">
        <v>5200</v>
      </c>
      <c r="IQU34" s="32"/>
      <c r="IQV34" s="26"/>
      <c r="IQW34" s="31"/>
      <c r="IQX34" s="31"/>
      <c r="IQY34" s="7" t="s">
        <v>5152</v>
      </c>
      <c r="IQZ34" s="33" t="s">
        <v>5201</v>
      </c>
      <c r="IRA34" s="24"/>
      <c r="IRB34" s="29" t="s">
        <v>5200</v>
      </c>
      <c r="IRC34" s="32"/>
      <c r="IRD34" s="26"/>
      <c r="IRE34" s="31"/>
      <c r="IRF34" s="31"/>
      <c r="IRG34" s="7" t="s">
        <v>5152</v>
      </c>
      <c r="IRH34" s="33" t="s">
        <v>5201</v>
      </c>
      <c r="IRI34" s="24"/>
      <c r="IRJ34" s="29" t="s">
        <v>5200</v>
      </c>
      <c r="IRK34" s="32"/>
      <c r="IRL34" s="26"/>
      <c r="IRM34" s="31"/>
      <c r="IRN34" s="31"/>
      <c r="IRO34" s="7" t="s">
        <v>5152</v>
      </c>
      <c r="IRP34" s="33" t="s">
        <v>5201</v>
      </c>
      <c r="IRQ34" s="24"/>
      <c r="IRR34" s="29" t="s">
        <v>5200</v>
      </c>
      <c r="IRS34" s="32"/>
      <c r="IRT34" s="26"/>
      <c r="IRU34" s="31"/>
      <c r="IRV34" s="31"/>
      <c r="IRW34" s="7" t="s">
        <v>5152</v>
      </c>
      <c r="IRX34" s="33" t="s">
        <v>5201</v>
      </c>
      <c r="IRY34" s="24"/>
      <c r="IRZ34" s="29" t="s">
        <v>5200</v>
      </c>
      <c r="ISA34" s="32"/>
      <c r="ISB34" s="26"/>
      <c r="ISC34" s="31"/>
      <c r="ISD34" s="31"/>
      <c r="ISE34" s="7" t="s">
        <v>5152</v>
      </c>
      <c r="ISF34" s="33" t="s">
        <v>5201</v>
      </c>
      <c r="ISG34" s="24"/>
      <c r="ISH34" s="29" t="s">
        <v>5200</v>
      </c>
      <c r="ISI34" s="32"/>
      <c r="ISJ34" s="26"/>
      <c r="ISK34" s="31"/>
      <c r="ISL34" s="31"/>
      <c r="ISM34" s="7" t="s">
        <v>5152</v>
      </c>
      <c r="ISN34" s="33" t="s">
        <v>5201</v>
      </c>
      <c r="ISO34" s="24"/>
      <c r="ISP34" s="29" t="s">
        <v>5200</v>
      </c>
      <c r="ISQ34" s="32"/>
      <c r="ISR34" s="26"/>
      <c r="ISS34" s="31"/>
      <c r="IST34" s="31"/>
      <c r="ISU34" s="7" t="s">
        <v>5152</v>
      </c>
      <c r="ISV34" s="33" t="s">
        <v>5201</v>
      </c>
      <c r="ISW34" s="24"/>
      <c r="ISX34" s="29" t="s">
        <v>5200</v>
      </c>
      <c r="ISY34" s="32"/>
      <c r="ISZ34" s="26"/>
      <c r="ITA34" s="31"/>
      <c r="ITB34" s="31"/>
      <c r="ITC34" s="7" t="s">
        <v>5152</v>
      </c>
      <c r="ITD34" s="33" t="s">
        <v>5201</v>
      </c>
      <c r="ITE34" s="24"/>
      <c r="ITF34" s="29" t="s">
        <v>5200</v>
      </c>
      <c r="ITG34" s="32"/>
      <c r="ITH34" s="26"/>
      <c r="ITI34" s="31"/>
      <c r="ITJ34" s="31"/>
      <c r="ITK34" s="7" t="s">
        <v>5152</v>
      </c>
      <c r="ITL34" s="33" t="s">
        <v>5201</v>
      </c>
      <c r="ITM34" s="24"/>
      <c r="ITN34" s="29" t="s">
        <v>5200</v>
      </c>
      <c r="ITO34" s="32"/>
      <c r="ITP34" s="26"/>
      <c r="ITQ34" s="31"/>
      <c r="ITR34" s="31"/>
      <c r="ITS34" s="7" t="s">
        <v>5152</v>
      </c>
      <c r="ITT34" s="33" t="s">
        <v>5201</v>
      </c>
      <c r="ITU34" s="24"/>
      <c r="ITV34" s="29" t="s">
        <v>5200</v>
      </c>
      <c r="ITW34" s="32"/>
      <c r="ITX34" s="26"/>
      <c r="ITY34" s="31"/>
      <c r="ITZ34" s="31"/>
      <c r="IUA34" s="7" t="s">
        <v>5152</v>
      </c>
      <c r="IUB34" s="33" t="s">
        <v>5201</v>
      </c>
      <c r="IUC34" s="24"/>
      <c r="IUD34" s="29" t="s">
        <v>5200</v>
      </c>
      <c r="IUE34" s="32"/>
      <c r="IUF34" s="26"/>
      <c r="IUG34" s="31"/>
      <c r="IUH34" s="31"/>
      <c r="IUI34" s="7" t="s">
        <v>5152</v>
      </c>
      <c r="IUJ34" s="33" t="s">
        <v>5201</v>
      </c>
      <c r="IUK34" s="24"/>
      <c r="IUL34" s="29" t="s">
        <v>5200</v>
      </c>
      <c r="IUM34" s="32"/>
      <c r="IUN34" s="26"/>
      <c r="IUO34" s="31"/>
      <c r="IUP34" s="31"/>
      <c r="IUQ34" s="7" t="s">
        <v>5152</v>
      </c>
      <c r="IUR34" s="33" t="s">
        <v>5201</v>
      </c>
      <c r="IUS34" s="24"/>
      <c r="IUT34" s="29" t="s">
        <v>5200</v>
      </c>
      <c r="IUU34" s="32"/>
      <c r="IUV34" s="26"/>
      <c r="IUW34" s="31"/>
      <c r="IUX34" s="31"/>
      <c r="IUY34" s="7" t="s">
        <v>5152</v>
      </c>
      <c r="IUZ34" s="33" t="s">
        <v>5201</v>
      </c>
      <c r="IVA34" s="24"/>
      <c r="IVB34" s="29" t="s">
        <v>5200</v>
      </c>
      <c r="IVC34" s="32"/>
      <c r="IVD34" s="26"/>
      <c r="IVE34" s="31"/>
      <c r="IVF34" s="31"/>
      <c r="IVG34" s="7" t="s">
        <v>5152</v>
      </c>
      <c r="IVH34" s="33" t="s">
        <v>5201</v>
      </c>
      <c r="IVI34" s="24"/>
      <c r="IVJ34" s="29" t="s">
        <v>5200</v>
      </c>
      <c r="IVK34" s="32"/>
      <c r="IVL34" s="26"/>
      <c r="IVM34" s="31"/>
      <c r="IVN34" s="31"/>
      <c r="IVO34" s="7" t="s">
        <v>5152</v>
      </c>
      <c r="IVP34" s="33" t="s">
        <v>5201</v>
      </c>
      <c r="IVQ34" s="24"/>
      <c r="IVR34" s="29" t="s">
        <v>5200</v>
      </c>
      <c r="IVS34" s="32"/>
      <c r="IVT34" s="26"/>
      <c r="IVU34" s="31"/>
      <c r="IVV34" s="31"/>
      <c r="IVW34" s="7" t="s">
        <v>5152</v>
      </c>
      <c r="IVX34" s="33" t="s">
        <v>5201</v>
      </c>
      <c r="IVY34" s="24"/>
      <c r="IVZ34" s="29" t="s">
        <v>5200</v>
      </c>
      <c r="IWA34" s="32"/>
      <c r="IWB34" s="26"/>
      <c r="IWC34" s="31"/>
      <c r="IWD34" s="31"/>
      <c r="IWE34" s="7" t="s">
        <v>5152</v>
      </c>
      <c r="IWF34" s="33" t="s">
        <v>5201</v>
      </c>
      <c r="IWG34" s="24"/>
      <c r="IWH34" s="29" t="s">
        <v>5200</v>
      </c>
      <c r="IWI34" s="32"/>
      <c r="IWJ34" s="26"/>
      <c r="IWK34" s="31"/>
      <c r="IWL34" s="31"/>
      <c r="IWM34" s="7" t="s">
        <v>5152</v>
      </c>
      <c r="IWN34" s="33" t="s">
        <v>5201</v>
      </c>
      <c r="IWO34" s="24"/>
      <c r="IWP34" s="29" t="s">
        <v>5200</v>
      </c>
      <c r="IWQ34" s="32"/>
      <c r="IWR34" s="26"/>
      <c r="IWS34" s="31"/>
      <c r="IWT34" s="31"/>
      <c r="IWU34" s="7" t="s">
        <v>5152</v>
      </c>
      <c r="IWV34" s="33" t="s">
        <v>5201</v>
      </c>
      <c r="IWW34" s="24"/>
      <c r="IWX34" s="29" t="s">
        <v>5200</v>
      </c>
      <c r="IWY34" s="32"/>
      <c r="IWZ34" s="26"/>
      <c r="IXA34" s="31"/>
      <c r="IXB34" s="31"/>
      <c r="IXC34" s="7" t="s">
        <v>5152</v>
      </c>
      <c r="IXD34" s="33" t="s">
        <v>5201</v>
      </c>
      <c r="IXE34" s="24"/>
      <c r="IXF34" s="29" t="s">
        <v>5200</v>
      </c>
      <c r="IXG34" s="32"/>
      <c r="IXH34" s="26"/>
      <c r="IXI34" s="31"/>
      <c r="IXJ34" s="31"/>
      <c r="IXK34" s="7" t="s">
        <v>5152</v>
      </c>
      <c r="IXL34" s="33" t="s">
        <v>5201</v>
      </c>
      <c r="IXM34" s="24"/>
      <c r="IXN34" s="29" t="s">
        <v>5200</v>
      </c>
      <c r="IXO34" s="32"/>
      <c r="IXP34" s="26"/>
      <c r="IXQ34" s="31"/>
      <c r="IXR34" s="31"/>
      <c r="IXS34" s="7" t="s">
        <v>5152</v>
      </c>
      <c r="IXT34" s="33" t="s">
        <v>5201</v>
      </c>
      <c r="IXU34" s="24"/>
      <c r="IXV34" s="29" t="s">
        <v>5200</v>
      </c>
      <c r="IXW34" s="32"/>
      <c r="IXX34" s="26"/>
      <c r="IXY34" s="31"/>
      <c r="IXZ34" s="31"/>
      <c r="IYA34" s="7" t="s">
        <v>5152</v>
      </c>
      <c r="IYB34" s="33" t="s">
        <v>5201</v>
      </c>
      <c r="IYC34" s="24"/>
      <c r="IYD34" s="29" t="s">
        <v>5200</v>
      </c>
      <c r="IYE34" s="32"/>
      <c r="IYF34" s="26"/>
      <c r="IYG34" s="31"/>
      <c r="IYH34" s="31"/>
      <c r="IYI34" s="7" t="s">
        <v>5152</v>
      </c>
      <c r="IYJ34" s="33" t="s">
        <v>5201</v>
      </c>
      <c r="IYK34" s="24"/>
      <c r="IYL34" s="29" t="s">
        <v>5200</v>
      </c>
      <c r="IYM34" s="32"/>
      <c r="IYN34" s="26"/>
      <c r="IYO34" s="31"/>
      <c r="IYP34" s="31"/>
      <c r="IYQ34" s="7" t="s">
        <v>5152</v>
      </c>
      <c r="IYR34" s="33" t="s">
        <v>5201</v>
      </c>
      <c r="IYS34" s="24"/>
      <c r="IYT34" s="29" t="s">
        <v>5200</v>
      </c>
      <c r="IYU34" s="32"/>
      <c r="IYV34" s="26"/>
      <c r="IYW34" s="31"/>
      <c r="IYX34" s="31"/>
      <c r="IYY34" s="7" t="s">
        <v>5152</v>
      </c>
      <c r="IYZ34" s="33" t="s">
        <v>5201</v>
      </c>
      <c r="IZA34" s="24"/>
      <c r="IZB34" s="29" t="s">
        <v>5200</v>
      </c>
      <c r="IZC34" s="32"/>
      <c r="IZD34" s="26"/>
      <c r="IZE34" s="31"/>
      <c r="IZF34" s="31"/>
      <c r="IZG34" s="7" t="s">
        <v>5152</v>
      </c>
      <c r="IZH34" s="33" t="s">
        <v>5201</v>
      </c>
      <c r="IZI34" s="24"/>
      <c r="IZJ34" s="29" t="s">
        <v>5200</v>
      </c>
      <c r="IZK34" s="32"/>
      <c r="IZL34" s="26"/>
      <c r="IZM34" s="31"/>
      <c r="IZN34" s="31"/>
      <c r="IZO34" s="7" t="s">
        <v>5152</v>
      </c>
      <c r="IZP34" s="33" t="s">
        <v>5201</v>
      </c>
      <c r="IZQ34" s="24"/>
      <c r="IZR34" s="29" t="s">
        <v>5200</v>
      </c>
      <c r="IZS34" s="32"/>
      <c r="IZT34" s="26"/>
      <c r="IZU34" s="31"/>
      <c r="IZV34" s="31"/>
      <c r="IZW34" s="7" t="s">
        <v>5152</v>
      </c>
      <c r="IZX34" s="33" t="s">
        <v>5201</v>
      </c>
      <c r="IZY34" s="24"/>
      <c r="IZZ34" s="29" t="s">
        <v>5200</v>
      </c>
      <c r="JAA34" s="32"/>
      <c r="JAB34" s="26"/>
      <c r="JAC34" s="31"/>
      <c r="JAD34" s="31"/>
      <c r="JAE34" s="7" t="s">
        <v>5152</v>
      </c>
      <c r="JAF34" s="33" t="s">
        <v>5201</v>
      </c>
      <c r="JAG34" s="24"/>
      <c r="JAH34" s="29" t="s">
        <v>5200</v>
      </c>
      <c r="JAI34" s="32"/>
      <c r="JAJ34" s="26"/>
      <c r="JAK34" s="31"/>
      <c r="JAL34" s="31"/>
      <c r="JAM34" s="7" t="s">
        <v>5152</v>
      </c>
      <c r="JAN34" s="33" t="s">
        <v>5201</v>
      </c>
      <c r="JAO34" s="24"/>
      <c r="JAP34" s="29" t="s">
        <v>5200</v>
      </c>
      <c r="JAQ34" s="32"/>
      <c r="JAR34" s="26"/>
      <c r="JAS34" s="31"/>
      <c r="JAT34" s="31"/>
      <c r="JAU34" s="7" t="s">
        <v>5152</v>
      </c>
      <c r="JAV34" s="33" t="s">
        <v>5201</v>
      </c>
      <c r="JAW34" s="24"/>
      <c r="JAX34" s="29" t="s">
        <v>5200</v>
      </c>
      <c r="JAY34" s="32"/>
      <c r="JAZ34" s="26"/>
      <c r="JBA34" s="31"/>
      <c r="JBB34" s="31"/>
      <c r="JBC34" s="7" t="s">
        <v>5152</v>
      </c>
      <c r="JBD34" s="33" t="s">
        <v>5201</v>
      </c>
      <c r="JBE34" s="24"/>
      <c r="JBF34" s="29" t="s">
        <v>5200</v>
      </c>
      <c r="JBG34" s="32"/>
      <c r="JBH34" s="26"/>
      <c r="JBI34" s="31"/>
      <c r="JBJ34" s="31"/>
      <c r="JBK34" s="7" t="s">
        <v>5152</v>
      </c>
      <c r="JBL34" s="33" t="s">
        <v>5201</v>
      </c>
      <c r="JBM34" s="24"/>
      <c r="JBN34" s="29" t="s">
        <v>5200</v>
      </c>
      <c r="JBO34" s="32"/>
      <c r="JBP34" s="26"/>
      <c r="JBQ34" s="31"/>
      <c r="JBR34" s="31"/>
      <c r="JBS34" s="7" t="s">
        <v>5152</v>
      </c>
      <c r="JBT34" s="33" t="s">
        <v>5201</v>
      </c>
      <c r="JBU34" s="24"/>
      <c r="JBV34" s="29" t="s">
        <v>5200</v>
      </c>
      <c r="JBW34" s="32"/>
      <c r="JBX34" s="26"/>
      <c r="JBY34" s="31"/>
      <c r="JBZ34" s="31"/>
      <c r="JCA34" s="7" t="s">
        <v>5152</v>
      </c>
      <c r="JCB34" s="33" t="s">
        <v>5201</v>
      </c>
      <c r="JCC34" s="24"/>
      <c r="JCD34" s="29" t="s">
        <v>5200</v>
      </c>
      <c r="JCE34" s="32"/>
      <c r="JCF34" s="26"/>
      <c r="JCG34" s="31"/>
      <c r="JCH34" s="31"/>
      <c r="JCI34" s="7" t="s">
        <v>5152</v>
      </c>
      <c r="JCJ34" s="33" t="s">
        <v>5201</v>
      </c>
      <c r="JCK34" s="24"/>
      <c r="JCL34" s="29" t="s">
        <v>5200</v>
      </c>
      <c r="JCM34" s="32"/>
      <c r="JCN34" s="26"/>
      <c r="JCO34" s="31"/>
      <c r="JCP34" s="31"/>
      <c r="JCQ34" s="7" t="s">
        <v>5152</v>
      </c>
      <c r="JCR34" s="33" t="s">
        <v>5201</v>
      </c>
      <c r="JCS34" s="24"/>
      <c r="JCT34" s="29" t="s">
        <v>5200</v>
      </c>
      <c r="JCU34" s="32"/>
      <c r="JCV34" s="26"/>
      <c r="JCW34" s="31"/>
      <c r="JCX34" s="31"/>
      <c r="JCY34" s="7" t="s">
        <v>5152</v>
      </c>
      <c r="JCZ34" s="33" t="s">
        <v>5201</v>
      </c>
      <c r="JDA34" s="24"/>
      <c r="JDB34" s="29" t="s">
        <v>5200</v>
      </c>
      <c r="JDC34" s="32"/>
      <c r="JDD34" s="26"/>
      <c r="JDE34" s="31"/>
      <c r="JDF34" s="31"/>
      <c r="JDG34" s="7" t="s">
        <v>5152</v>
      </c>
      <c r="JDH34" s="33" t="s">
        <v>5201</v>
      </c>
      <c r="JDI34" s="24"/>
      <c r="JDJ34" s="29" t="s">
        <v>5200</v>
      </c>
      <c r="JDK34" s="32"/>
      <c r="JDL34" s="26"/>
      <c r="JDM34" s="31"/>
      <c r="JDN34" s="31"/>
      <c r="JDO34" s="7" t="s">
        <v>5152</v>
      </c>
      <c r="JDP34" s="33" t="s">
        <v>5201</v>
      </c>
      <c r="JDQ34" s="24"/>
      <c r="JDR34" s="29" t="s">
        <v>5200</v>
      </c>
      <c r="JDS34" s="32"/>
      <c r="JDT34" s="26"/>
      <c r="JDU34" s="31"/>
      <c r="JDV34" s="31"/>
      <c r="JDW34" s="7" t="s">
        <v>5152</v>
      </c>
      <c r="JDX34" s="33" t="s">
        <v>5201</v>
      </c>
      <c r="JDY34" s="24"/>
      <c r="JDZ34" s="29" t="s">
        <v>5200</v>
      </c>
      <c r="JEA34" s="32"/>
      <c r="JEB34" s="26"/>
      <c r="JEC34" s="31"/>
      <c r="JED34" s="31"/>
      <c r="JEE34" s="7" t="s">
        <v>5152</v>
      </c>
      <c r="JEF34" s="33" t="s">
        <v>5201</v>
      </c>
      <c r="JEG34" s="24"/>
      <c r="JEH34" s="29" t="s">
        <v>5200</v>
      </c>
      <c r="JEI34" s="32"/>
      <c r="JEJ34" s="26"/>
      <c r="JEK34" s="31"/>
      <c r="JEL34" s="31"/>
      <c r="JEM34" s="7" t="s">
        <v>5152</v>
      </c>
      <c r="JEN34" s="33" t="s">
        <v>5201</v>
      </c>
      <c r="JEO34" s="24"/>
      <c r="JEP34" s="29" t="s">
        <v>5200</v>
      </c>
      <c r="JEQ34" s="32"/>
      <c r="JER34" s="26"/>
      <c r="JES34" s="31"/>
      <c r="JET34" s="31"/>
      <c r="JEU34" s="7" t="s">
        <v>5152</v>
      </c>
      <c r="JEV34" s="33" t="s">
        <v>5201</v>
      </c>
      <c r="JEW34" s="24"/>
      <c r="JEX34" s="29" t="s">
        <v>5200</v>
      </c>
      <c r="JEY34" s="32"/>
      <c r="JEZ34" s="26"/>
      <c r="JFA34" s="31"/>
      <c r="JFB34" s="31"/>
      <c r="JFC34" s="7" t="s">
        <v>5152</v>
      </c>
      <c r="JFD34" s="33" t="s">
        <v>5201</v>
      </c>
      <c r="JFE34" s="24"/>
      <c r="JFF34" s="29" t="s">
        <v>5200</v>
      </c>
      <c r="JFG34" s="32"/>
      <c r="JFH34" s="26"/>
      <c r="JFI34" s="31"/>
      <c r="JFJ34" s="31"/>
      <c r="JFK34" s="7" t="s">
        <v>5152</v>
      </c>
      <c r="JFL34" s="33" t="s">
        <v>5201</v>
      </c>
      <c r="JFM34" s="24"/>
      <c r="JFN34" s="29" t="s">
        <v>5200</v>
      </c>
      <c r="JFO34" s="32"/>
      <c r="JFP34" s="26"/>
      <c r="JFQ34" s="31"/>
      <c r="JFR34" s="31"/>
      <c r="JFS34" s="7" t="s">
        <v>5152</v>
      </c>
      <c r="JFT34" s="33" t="s">
        <v>5201</v>
      </c>
      <c r="JFU34" s="24"/>
      <c r="JFV34" s="29" t="s">
        <v>5200</v>
      </c>
      <c r="JFW34" s="32"/>
      <c r="JFX34" s="26"/>
      <c r="JFY34" s="31"/>
      <c r="JFZ34" s="31"/>
      <c r="JGA34" s="7" t="s">
        <v>5152</v>
      </c>
      <c r="JGB34" s="33" t="s">
        <v>5201</v>
      </c>
      <c r="JGC34" s="24"/>
      <c r="JGD34" s="29" t="s">
        <v>5200</v>
      </c>
      <c r="JGE34" s="32"/>
      <c r="JGF34" s="26"/>
      <c r="JGG34" s="31"/>
      <c r="JGH34" s="31"/>
      <c r="JGI34" s="7" t="s">
        <v>5152</v>
      </c>
      <c r="JGJ34" s="33" t="s">
        <v>5201</v>
      </c>
      <c r="JGK34" s="24"/>
      <c r="JGL34" s="29" t="s">
        <v>5200</v>
      </c>
      <c r="JGM34" s="32"/>
      <c r="JGN34" s="26"/>
      <c r="JGO34" s="31"/>
      <c r="JGP34" s="31"/>
      <c r="JGQ34" s="7" t="s">
        <v>5152</v>
      </c>
      <c r="JGR34" s="33" t="s">
        <v>5201</v>
      </c>
      <c r="JGS34" s="24"/>
      <c r="JGT34" s="29" t="s">
        <v>5200</v>
      </c>
      <c r="JGU34" s="32"/>
      <c r="JGV34" s="26"/>
      <c r="JGW34" s="31"/>
      <c r="JGX34" s="31"/>
      <c r="JGY34" s="7" t="s">
        <v>5152</v>
      </c>
      <c r="JGZ34" s="33" t="s">
        <v>5201</v>
      </c>
      <c r="JHA34" s="24"/>
      <c r="JHB34" s="29" t="s">
        <v>5200</v>
      </c>
      <c r="JHC34" s="32"/>
      <c r="JHD34" s="26"/>
      <c r="JHE34" s="31"/>
      <c r="JHF34" s="31"/>
      <c r="JHG34" s="7" t="s">
        <v>5152</v>
      </c>
      <c r="JHH34" s="33" t="s">
        <v>5201</v>
      </c>
      <c r="JHI34" s="24"/>
      <c r="JHJ34" s="29" t="s">
        <v>5200</v>
      </c>
      <c r="JHK34" s="32"/>
      <c r="JHL34" s="26"/>
      <c r="JHM34" s="31"/>
      <c r="JHN34" s="31"/>
      <c r="JHO34" s="7" t="s">
        <v>5152</v>
      </c>
      <c r="JHP34" s="33" t="s">
        <v>5201</v>
      </c>
      <c r="JHQ34" s="24"/>
      <c r="JHR34" s="29" t="s">
        <v>5200</v>
      </c>
      <c r="JHS34" s="32"/>
      <c r="JHT34" s="26"/>
      <c r="JHU34" s="31"/>
      <c r="JHV34" s="31"/>
      <c r="JHW34" s="7" t="s">
        <v>5152</v>
      </c>
      <c r="JHX34" s="33" t="s">
        <v>5201</v>
      </c>
      <c r="JHY34" s="24"/>
      <c r="JHZ34" s="29" t="s">
        <v>5200</v>
      </c>
      <c r="JIA34" s="32"/>
      <c r="JIB34" s="26"/>
      <c r="JIC34" s="31"/>
      <c r="JID34" s="31"/>
      <c r="JIE34" s="7" t="s">
        <v>5152</v>
      </c>
      <c r="JIF34" s="33" t="s">
        <v>5201</v>
      </c>
      <c r="JIG34" s="24"/>
      <c r="JIH34" s="29" t="s">
        <v>5200</v>
      </c>
      <c r="JII34" s="32"/>
      <c r="JIJ34" s="26"/>
      <c r="JIK34" s="31"/>
      <c r="JIL34" s="31"/>
      <c r="JIM34" s="7" t="s">
        <v>5152</v>
      </c>
      <c r="JIN34" s="33" t="s">
        <v>5201</v>
      </c>
      <c r="JIO34" s="24"/>
      <c r="JIP34" s="29" t="s">
        <v>5200</v>
      </c>
      <c r="JIQ34" s="32"/>
      <c r="JIR34" s="26"/>
      <c r="JIS34" s="31"/>
      <c r="JIT34" s="31"/>
      <c r="JIU34" s="7" t="s">
        <v>5152</v>
      </c>
      <c r="JIV34" s="33" t="s">
        <v>5201</v>
      </c>
      <c r="JIW34" s="24"/>
      <c r="JIX34" s="29" t="s">
        <v>5200</v>
      </c>
      <c r="JIY34" s="32"/>
      <c r="JIZ34" s="26"/>
      <c r="JJA34" s="31"/>
      <c r="JJB34" s="31"/>
      <c r="JJC34" s="7" t="s">
        <v>5152</v>
      </c>
      <c r="JJD34" s="33" t="s">
        <v>5201</v>
      </c>
      <c r="JJE34" s="24"/>
      <c r="JJF34" s="29" t="s">
        <v>5200</v>
      </c>
      <c r="JJG34" s="32"/>
      <c r="JJH34" s="26"/>
      <c r="JJI34" s="31"/>
      <c r="JJJ34" s="31"/>
      <c r="JJK34" s="7" t="s">
        <v>5152</v>
      </c>
      <c r="JJL34" s="33" t="s">
        <v>5201</v>
      </c>
      <c r="JJM34" s="24"/>
      <c r="JJN34" s="29" t="s">
        <v>5200</v>
      </c>
      <c r="JJO34" s="32"/>
      <c r="JJP34" s="26"/>
      <c r="JJQ34" s="31"/>
      <c r="JJR34" s="31"/>
      <c r="JJS34" s="7" t="s">
        <v>5152</v>
      </c>
      <c r="JJT34" s="33" t="s">
        <v>5201</v>
      </c>
      <c r="JJU34" s="24"/>
      <c r="JJV34" s="29" t="s">
        <v>5200</v>
      </c>
      <c r="JJW34" s="32"/>
      <c r="JJX34" s="26"/>
      <c r="JJY34" s="31"/>
      <c r="JJZ34" s="31"/>
      <c r="JKA34" s="7" t="s">
        <v>5152</v>
      </c>
      <c r="JKB34" s="33" t="s">
        <v>5201</v>
      </c>
      <c r="JKC34" s="24"/>
      <c r="JKD34" s="29" t="s">
        <v>5200</v>
      </c>
      <c r="JKE34" s="32"/>
      <c r="JKF34" s="26"/>
      <c r="JKG34" s="31"/>
      <c r="JKH34" s="31"/>
      <c r="JKI34" s="7" t="s">
        <v>5152</v>
      </c>
      <c r="JKJ34" s="33" t="s">
        <v>5201</v>
      </c>
      <c r="JKK34" s="24"/>
      <c r="JKL34" s="29" t="s">
        <v>5200</v>
      </c>
      <c r="JKM34" s="32"/>
      <c r="JKN34" s="26"/>
      <c r="JKO34" s="31"/>
      <c r="JKP34" s="31"/>
      <c r="JKQ34" s="7" t="s">
        <v>5152</v>
      </c>
      <c r="JKR34" s="33" t="s">
        <v>5201</v>
      </c>
      <c r="JKS34" s="24"/>
      <c r="JKT34" s="29" t="s">
        <v>5200</v>
      </c>
      <c r="JKU34" s="32"/>
      <c r="JKV34" s="26"/>
      <c r="JKW34" s="31"/>
      <c r="JKX34" s="31"/>
      <c r="JKY34" s="7" t="s">
        <v>5152</v>
      </c>
      <c r="JKZ34" s="33" t="s">
        <v>5201</v>
      </c>
      <c r="JLA34" s="24"/>
      <c r="JLB34" s="29" t="s">
        <v>5200</v>
      </c>
      <c r="JLC34" s="32"/>
      <c r="JLD34" s="26"/>
      <c r="JLE34" s="31"/>
      <c r="JLF34" s="31"/>
      <c r="JLG34" s="7" t="s">
        <v>5152</v>
      </c>
      <c r="JLH34" s="33" t="s">
        <v>5201</v>
      </c>
      <c r="JLI34" s="24"/>
      <c r="JLJ34" s="29" t="s">
        <v>5200</v>
      </c>
      <c r="JLK34" s="32"/>
      <c r="JLL34" s="26"/>
      <c r="JLM34" s="31"/>
      <c r="JLN34" s="31"/>
      <c r="JLO34" s="7" t="s">
        <v>5152</v>
      </c>
      <c r="JLP34" s="33" t="s">
        <v>5201</v>
      </c>
      <c r="JLQ34" s="24"/>
      <c r="JLR34" s="29" t="s">
        <v>5200</v>
      </c>
      <c r="JLS34" s="32"/>
      <c r="JLT34" s="26"/>
      <c r="JLU34" s="31"/>
      <c r="JLV34" s="31"/>
      <c r="JLW34" s="7" t="s">
        <v>5152</v>
      </c>
      <c r="JLX34" s="33" t="s">
        <v>5201</v>
      </c>
      <c r="JLY34" s="24"/>
      <c r="JLZ34" s="29" t="s">
        <v>5200</v>
      </c>
      <c r="JMA34" s="32"/>
      <c r="JMB34" s="26"/>
      <c r="JMC34" s="31"/>
      <c r="JMD34" s="31"/>
      <c r="JME34" s="7" t="s">
        <v>5152</v>
      </c>
      <c r="JMF34" s="33" t="s">
        <v>5201</v>
      </c>
      <c r="JMG34" s="24"/>
      <c r="JMH34" s="29" t="s">
        <v>5200</v>
      </c>
      <c r="JMI34" s="32"/>
      <c r="JMJ34" s="26"/>
      <c r="JMK34" s="31"/>
      <c r="JML34" s="31"/>
      <c r="JMM34" s="7" t="s">
        <v>5152</v>
      </c>
      <c r="JMN34" s="33" t="s">
        <v>5201</v>
      </c>
      <c r="JMO34" s="24"/>
      <c r="JMP34" s="29" t="s">
        <v>5200</v>
      </c>
      <c r="JMQ34" s="32"/>
      <c r="JMR34" s="26"/>
      <c r="JMS34" s="31"/>
      <c r="JMT34" s="31"/>
      <c r="JMU34" s="7" t="s">
        <v>5152</v>
      </c>
      <c r="JMV34" s="33" t="s">
        <v>5201</v>
      </c>
      <c r="JMW34" s="24"/>
      <c r="JMX34" s="29" t="s">
        <v>5200</v>
      </c>
      <c r="JMY34" s="32"/>
      <c r="JMZ34" s="26"/>
      <c r="JNA34" s="31"/>
      <c r="JNB34" s="31"/>
      <c r="JNC34" s="7" t="s">
        <v>5152</v>
      </c>
      <c r="JND34" s="33" t="s">
        <v>5201</v>
      </c>
      <c r="JNE34" s="24"/>
      <c r="JNF34" s="29" t="s">
        <v>5200</v>
      </c>
      <c r="JNG34" s="32"/>
      <c r="JNH34" s="26"/>
      <c r="JNI34" s="31"/>
      <c r="JNJ34" s="31"/>
      <c r="JNK34" s="7" t="s">
        <v>5152</v>
      </c>
      <c r="JNL34" s="33" t="s">
        <v>5201</v>
      </c>
      <c r="JNM34" s="24"/>
      <c r="JNN34" s="29" t="s">
        <v>5200</v>
      </c>
      <c r="JNO34" s="32"/>
      <c r="JNP34" s="26"/>
      <c r="JNQ34" s="31"/>
      <c r="JNR34" s="31"/>
      <c r="JNS34" s="7" t="s">
        <v>5152</v>
      </c>
      <c r="JNT34" s="33" t="s">
        <v>5201</v>
      </c>
      <c r="JNU34" s="24"/>
      <c r="JNV34" s="29" t="s">
        <v>5200</v>
      </c>
      <c r="JNW34" s="32"/>
      <c r="JNX34" s="26"/>
      <c r="JNY34" s="31"/>
      <c r="JNZ34" s="31"/>
      <c r="JOA34" s="7" t="s">
        <v>5152</v>
      </c>
      <c r="JOB34" s="33" t="s">
        <v>5201</v>
      </c>
      <c r="JOC34" s="24"/>
      <c r="JOD34" s="29" t="s">
        <v>5200</v>
      </c>
      <c r="JOE34" s="32"/>
      <c r="JOF34" s="26"/>
      <c r="JOG34" s="31"/>
      <c r="JOH34" s="31"/>
      <c r="JOI34" s="7" t="s">
        <v>5152</v>
      </c>
      <c r="JOJ34" s="33" t="s">
        <v>5201</v>
      </c>
      <c r="JOK34" s="24"/>
      <c r="JOL34" s="29" t="s">
        <v>5200</v>
      </c>
      <c r="JOM34" s="32"/>
      <c r="JON34" s="26"/>
      <c r="JOO34" s="31"/>
      <c r="JOP34" s="31"/>
      <c r="JOQ34" s="7" t="s">
        <v>5152</v>
      </c>
      <c r="JOR34" s="33" t="s">
        <v>5201</v>
      </c>
      <c r="JOS34" s="24"/>
      <c r="JOT34" s="29" t="s">
        <v>5200</v>
      </c>
      <c r="JOU34" s="32"/>
      <c r="JOV34" s="26"/>
      <c r="JOW34" s="31"/>
      <c r="JOX34" s="31"/>
      <c r="JOY34" s="7" t="s">
        <v>5152</v>
      </c>
      <c r="JOZ34" s="33" t="s">
        <v>5201</v>
      </c>
      <c r="JPA34" s="24"/>
      <c r="JPB34" s="29" t="s">
        <v>5200</v>
      </c>
      <c r="JPC34" s="32"/>
      <c r="JPD34" s="26"/>
      <c r="JPE34" s="31"/>
      <c r="JPF34" s="31"/>
      <c r="JPG34" s="7" t="s">
        <v>5152</v>
      </c>
      <c r="JPH34" s="33" t="s">
        <v>5201</v>
      </c>
      <c r="JPI34" s="24"/>
      <c r="JPJ34" s="29" t="s">
        <v>5200</v>
      </c>
      <c r="JPK34" s="32"/>
      <c r="JPL34" s="26"/>
      <c r="JPM34" s="31"/>
      <c r="JPN34" s="31"/>
      <c r="JPO34" s="7" t="s">
        <v>5152</v>
      </c>
      <c r="JPP34" s="33" t="s">
        <v>5201</v>
      </c>
      <c r="JPQ34" s="24"/>
      <c r="JPR34" s="29" t="s">
        <v>5200</v>
      </c>
      <c r="JPS34" s="32"/>
      <c r="JPT34" s="26"/>
      <c r="JPU34" s="31"/>
      <c r="JPV34" s="31"/>
      <c r="JPW34" s="7" t="s">
        <v>5152</v>
      </c>
      <c r="JPX34" s="33" t="s">
        <v>5201</v>
      </c>
      <c r="JPY34" s="24"/>
      <c r="JPZ34" s="29" t="s">
        <v>5200</v>
      </c>
      <c r="JQA34" s="32"/>
      <c r="JQB34" s="26"/>
      <c r="JQC34" s="31"/>
      <c r="JQD34" s="31"/>
      <c r="JQE34" s="7" t="s">
        <v>5152</v>
      </c>
      <c r="JQF34" s="33" t="s">
        <v>5201</v>
      </c>
      <c r="JQG34" s="24"/>
      <c r="JQH34" s="29" t="s">
        <v>5200</v>
      </c>
      <c r="JQI34" s="32"/>
      <c r="JQJ34" s="26"/>
      <c r="JQK34" s="31"/>
      <c r="JQL34" s="31"/>
      <c r="JQM34" s="7" t="s">
        <v>5152</v>
      </c>
      <c r="JQN34" s="33" t="s">
        <v>5201</v>
      </c>
      <c r="JQO34" s="24"/>
      <c r="JQP34" s="29" t="s">
        <v>5200</v>
      </c>
      <c r="JQQ34" s="32"/>
      <c r="JQR34" s="26"/>
      <c r="JQS34" s="31"/>
      <c r="JQT34" s="31"/>
      <c r="JQU34" s="7" t="s">
        <v>5152</v>
      </c>
      <c r="JQV34" s="33" t="s">
        <v>5201</v>
      </c>
      <c r="JQW34" s="24"/>
      <c r="JQX34" s="29" t="s">
        <v>5200</v>
      </c>
      <c r="JQY34" s="32"/>
      <c r="JQZ34" s="26"/>
      <c r="JRA34" s="31"/>
      <c r="JRB34" s="31"/>
      <c r="JRC34" s="7" t="s">
        <v>5152</v>
      </c>
      <c r="JRD34" s="33" t="s">
        <v>5201</v>
      </c>
      <c r="JRE34" s="24"/>
      <c r="JRF34" s="29" t="s">
        <v>5200</v>
      </c>
      <c r="JRG34" s="32"/>
      <c r="JRH34" s="26"/>
      <c r="JRI34" s="31"/>
      <c r="JRJ34" s="31"/>
      <c r="JRK34" s="7" t="s">
        <v>5152</v>
      </c>
      <c r="JRL34" s="33" t="s">
        <v>5201</v>
      </c>
      <c r="JRM34" s="24"/>
      <c r="JRN34" s="29" t="s">
        <v>5200</v>
      </c>
      <c r="JRO34" s="32"/>
      <c r="JRP34" s="26"/>
      <c r="JRQ34" s="31"/>
      <c r="JRR34" s="31"/>
      <c r="JRS34" s="7" t="s">
        <v>5152</v>
      </c>
      <c r="JRT34" s="33" t="s">
        <v>5201</v>
      </c>
      <c r="JRU34" s="24"/>
      <c r="JRV34" s="29" t="s">
        <v>5200</v>
      </c>
      <c r="JRW34" s="32"/>
      <c r="JRX34" s="26"/>
      <c r="JRY34" s="31"/>
      <c r="JRZ34" s="31"/>
      <c r="JSA34" s="7" t="s">
        <v>5152</v>
      </c>
      <c r="JSB34" s="33" t="s">
        <v>5201</v>
      </c>
      <c r="JSC34" s="24"/>
      <c r="JSD34" s="29" t="s">
        <v>5200</v>
      </c>
      <c r="JSE34" s="32"/>
      <c r="JSF34" s="26"/>
      <c r="JSG34" s="31"/>
      <c r="JSH34" s="31"/>
      <c r="JSI34" s="7" t="s">
        <v>5152</v>
      </c>
      <c r="JSJ34" s="33" t="s">
        <v>5201</v>
      </c>
      <c r="JSK34" s="24"/>
      <c r="JSL34" s="29" t="s">
        <v>5200</v>
      </c>
      <c r="JSM34" s="32"/>
      <c r="JSN34" s="26"/>
      <c r="JSO34" s="31"/>
      <c r="JSP34" s="31"/>
      <c r="JSQ34" s="7" t="s">
        <v>5152</v>
      </c>
      <c r="JSR34" s="33" t="s">
        <v>5201</v>
      </c>
      <c r="JSS34" s="24"/>
      <c r="JST34" s="29" t="s">
        <v>5200</v>
      </c>
      <c r="JSU34" s="32"/>
      <c r="JSV34" s="26"/>
      <c r="JSW34" s="31"/>
      <c r="JSX34" s="31"/>
      <c r="JSY34" s="7" t="s">
        <v>5152</v>
      </c>
      <c r="JSZ34" s="33" t="s">
        <v>5201</v>
      </c>
      <c r="JTA34" s="24"/>
      <c r="JTB34" s="29" t="s">
        <v>5200</v>
      </c>
      <c r="JTC34" s="32"/>
      <c r="JTD34" s="26"/>
      <c r="JTE34" s="31"/>
      <c r="JTF34" s="31"/>
      <c r="JTG34" s="7" t="s">
        <v>5152</v>
      </c>
      <c r="JTH34" s="33" t="s">
        <v>5201</v>
      </c>
      <c r="JTI34" s="24"/>
      <c r="JTJ34" s="29" t="s">
        <v>5200</v>
      </c>
      <c r="JTK34" s="32"/>
      <c r="JTL34" s="26"/>
      <c r="JTM34" s="31"/>
      <c r="JTN34" s="31"/>
      <c r="JTO34" s="7" t="s">
        <v>5152</v>
      </c>
      <c r="JTP34" s="33" t="s">
        <v>5201</v>
      </c>
      <c r="JTQ34" s="24"/>
      <c r="JTR34" s="29" t="s">
        <v>5200</v>
      </c>
      <c r="JTS34" s="32"/>
      <c r="JTT34" s="26"/>
      <c r="JTU34" s="31"/>
      <c r="JTV34" s="31"/>
      <c r="JTW34" s="7" t="s">
        <v>5152</v>
      </c>
      <c r="JTX34" s="33" t="s">
        <v>5201</v>
      </c>
      <c r="JTY34" s="24"/>
      <c r="JTZ34" s="29" t="s">
        <v>5200</v>
      </c>
      <c r="JUA34" s="32"/>
      <c r="JUB34" s="26"/>
      <c r="JUC34" s="31"/>
      <c r="JUD34" s="31"/>
      <c r="JUE34" s="7" t="s">
        <v>5152</v>
      </c>
      <c r="JUF34" s="33" t="s">
        <v>5201</v>
      </c>
      <c r="JUG34" s="24"/>
      <c r="JUH34" s="29" t="s">
        <v>5200</v>
      </c>
      <c r="JUI34" s="32"/>
      <c r="JUJ34" s="26"/>
      <c r="JUK34" s="31"/>
      <c r="JUL34" s="31"/>
      <c r="JUM34" s="7" t="s">
        <v>5152</v>
      </c>
      <c r="JUN34" s="33" t="s">
        <v>5201</v>
      </c>
      <c r="JUO34" s="24"/>
      <c r="JUP34" s="29" t="s">
        <v>5200</v>
      </c>
      <c r="JUQ34" s="32"/>
      <c r="JUR34" s="26"/>
      <c r="JUS34" s="31"/>
      <c r="JUT34" s="31"/>
      <c r="JUU34" s="7" t="s">
        <v>5152</v>
      </c>
      <c r="JUV34" s="33" t="s">
        <v>5201</v>
      </c>
      <c r="JUW34" s="24"/>
      <c r="JUX34" s="29" t="s">
        <v>5200</v>
      </c>
      <c r="JUY34" s="32"/>
      <c r="JUZ34" s="26"/>
      <c r="JVA34" s="31"/>
      <c r="JVB34" s="31"/>
      <c r="JVC34" s="7" t="s">
        <v>5152</v>
      </c>
      <c r="JVD34" s="33" t="s">
        <v>5201</v>
      </c>
      <c r="JVE34" s="24"/>
      <c r="JVF34" s="29" t="s">
        <v>5200</v>
      </c>
      <c r="JVG34" s="32"/>
      <c r="JVH34" s="26"/>
      <c r="JVI34" s="31"/>
      <c r="JVJ34" s="31"/>
      <c r="JVK34" s="7" t="s">
        <v>5152</v>
      </c>
      <c r="JVL34" s="33" t="s">
        <v>5201</v>
      </c>
      <c r="JVM34" s="24"/>
      <c r="JVN34" s="29" t="s">
        <v>5200</v>
      </c>
      <c r="JVO34" s="32"/>
      <c r="JVP34" s="26"/>
      <c r="JVQ34" s="31"/>
      <c r="JVR34" s="31"/>
      <c r="JVS34" s="7" t="s">
        <v>5152</v>
      </c>
      <c r="JVT34" s="33" t="s">
        <v>5201</v>
      </c>
      <c r="JVU34" s="24"/>
      <c r="JVV34" s="29" t="s">
        <v>5200</v>
      </c>
      <c r="JVW34" s="32"/>
      <c r="JVX34" s="26"/>
      <c r="JVY34" s="31"/>
      <c r="JVZ34" s="31"/>
      <c r="JWA34" s="7" t="s">
        <v>5152</v>
      </c>
      <c r="JWB34" s="33" t="s">
        <v>5201</v>
      </c>
      <c r="JWC34" s="24"/>
      <c r="JWD34" s="29" t="s">
        <v>5200</v>
      </c>
      <c r="JWE34" s="32"/>
      <c r="JWF34" s="26"/>
      <c r="JWG34" s="31"/>
      <c r="JWH34" s="31"/>
      <c r="JWI34" s="7" t="s">
        <v>5152</v>
      </c>
      <c r="JWJ34" s="33" t="s">
        <v>5201</v>
      </c>
      <c r="JWK34" s="24"/>
      <c r="JWL34" s="29" t="s">
        <v>5200</v>
      </c>
      <c r="JWM34" s="32"/>
      <c r="JWN34" s="26"/>
      <c r="JWO34" s="31"/>
      <c r="JWP34" s="31"/>
      <c r="JWQ34" s="7" t="s">
        <v>5152</v>
      </c>
      <c r="JWR34" s="33" t="s">
        <v>5201</v>
      </c>
      <c r="JWS34" s="24"/>
      <c r="JWT34" s="29" t="s">
        <v>5200</v>
      </c>
      <c r="JWU34" s="32"/>
      <c r="JWV34" s="26"/>
      <c r="JWW34" s="31"/>
      <c r="JWX34" s="31"/>
      <c r="JWY34" s="7" t="s">
        <v>5152</v>
      </c>
      <c r="JWZ34" s="33" t="s">
        <v>5201</v>
      </c>
      <c r="JXA34" s="24"/>
      <c r="JXB34" s="29" t="s">
        <v>5200</v>
      </c>
      <c r="JXC34" s="32"/>
      <c r="JXD34" s="26"/>
      <c r="JXE34" s="31"/>
      <c r="JXF34" s="31"/>
      <c r="JXG34" s="7" t="s">
        <v>5152</v>
      </c>
      <c r="JXH34" s="33" t="s">
        <v>5201</v>
      </c>
      <c r="JXI34" s="24"/>
      <c r="JXJ34" s="29" t="s">
        <v>5200</v>
      </c>
      <c r="JXK34" s="32"/>
      <c r="JXL34" s="26"/>
      <c r="JXM34" s="31"/>
      <c r="JXN34" s="31"/>
      <c r="JXO34" s="7" t="s">
        <v>5152</v>
      </c>
      <c r="JXP34" s="33" t="s">
        <v>5201</v>
      </c>
      <c r="JXQ34" s="24"/>
      <c r="JXR34" s="29" t="s">
        <v>5200</v>
      </c>
      <c r="JXS34" s="32"/>
      <c r="JXT34" s="26"/>
      <c r="JXU34" s="31"/>
      <c r="JXV34" s="31"/>
      <c r="JXW34" s="7" t="s">
        <v>5152</v>
      </c>
      <c r="JXX34" s="33" t="s">
        <v>5201</v>
      </c>
      <c r="JXY34" s="24"/>
      <c r="JXZ34" s="29" t="s">
        <v>5200</v>
      </c>
      <c r="JYA34" s="32"/>
      <c r="JYB34" s="26"/>
      <c r="JYC34" s="31"/>
      <c r="JYD34" s="31"/>
      <c r="JYE34" s="7" t="s">
        <v>5152</v>
      </c>
      <c r="JYF34" s="33" t="s">
        <v>5201</v>
      </c>
      <c r="JYG34" s="24"/>
      <c r="JYH34" s="29" t="s">
        <v>5200</v>
      </c>
      <c r="JYI34" s="32"/>
      <c r="JYJ34" s="26"/>
      <c r="JYK34" s="31"/>
      <c r="JYL34" s="31"/>
      <c r="JYM34" s="7" t="s">
        <v>5152</v>
      </c>
      <c r="JYN34" s="33" t="s">
        <v>5201</v>
      </c>
      <c r="JYO34" s="24"/>
      <c r="JYP34" s="29" t="s">
        <v>5200</v>
      </c>
      <c r="JYQ34" s="32"/>
      <c r="JYR34" s="26"/>
      <c r="JYS34" s="31"/>
      <c r="JYT34" s="31"/>
      <c r="JYU34" s="7" t="s">
        <v>5152</v>
      </c>
      <c r="JYV34" s="33" t="s">
        <v>5201</v>
      </c>
      <c r="JYW34" s="24"/>
      <c r="JYX34" s="29" t="s">
        <v>5200</v>
      </c>
      <c r="JYY34" s="32"/>
      <c r="JYZ34" s="26"/>
      <c r="JZA34" s="31"/>
      <c r="JZB34" s="31"/>
      <c r="JZC34" s="7" t="s">
        <v>5152</v>
      </c>
      <c r="JZD34" s="33" t="s">
        <v>5201</v>
      </c>
      <c r="JZE34" s="24"/>
      <c r="JZF34" s="29" t="s">
        <v>5200</v>
      </c>
      <c r="JZG34" s="32"/>
      <c r="JZH34" s="26"/>
      <c r="JZI34" s="31"/>
      <c r="JZJ34" s="31"/>
      <c r="JZK34" s="7" t="s">
        <v>5152</v>
      </c>
      <c r="JZL34" s="33" t="s">
        <v>5201</v>
      </c>
      <c r="JZM34" s="24"/>
      <c r="JZN34" s="29" t="s">
        <v>5200</v>
      </c>
      <c r="JZO34" s="32"/>
      <c r="JZP34" s="26"/>
      <c r="JZQ34" s="31"/>
      <c r="JZR34" s="31"/>
      <c r="JZS34" s="7" t="s">
        <v>5152</v>
      </c>
      <c r="JZT34" s="33" t="s">
        <v>5201</v>
      </c>
      <c r="JZU34" s="24"/>
      <c r="JZV34" s="29" t="s">
        <v>5200</v>
      </c>
      <c r="JZW34" s="32"/>
      <c r="JZX34" s="26"/>
      <c r="JZY34" s="31"/>
      <c r="JZZ34" s="31"/>
      <c r="KAA34" s="7" t="s">
        <v>5152</v>
      </c>
      <c r="KAB34" s="33" t="s">
        <v>5201</v>
      </c>
      <c r="KAC34" s="24"/>
      <c r="KAD34" s="29" t="s">
        <v>5200</v>
      </c>
      <c r="KAE34" s="32"/>
      <c r="KAF34" s="26"/>
      <c r="KAG34" s="31"/>
      <c r="KAH34" s="31"/>
      <c r="KAI34" s="7" t="s">
        <v>5152</v>
      </c>
      <c r="KAJ34" s="33" t="s">
        <v>5201</v>
      </c>
      <c r="KAK34" s="24"/>
      <c r="KAL34" s="29" t="s">
        <v>5200</v>
      </c>
      <c r="KAM34" s="32"/>
      <c r="KAN34" s="26"/>
      <c r="KAO34" s="31"/>
      <c r="KAP34" s="31"/>
      <c r="KAQ34" s="7" t="s">
        <v>5152</v>
      </c>
      <c r="KAR34" s="33" t="s">
        <v>5201</v>
      </c>
      <c r="KAS34" s="24"/>
      <c r="KAT34" s="29" t="s">
        <v>5200</v>
      </c>
      <c r="KAU34" s="32"/>
      <c r="KAV34" s="26"/>
      <c r="KAW34" s="31"/>
      <c r="KAX34" s="31"/>
      <c r="KAY34" s="7" t="s">
        <v>5152</v>
      </c>
      <c r="KAZ34" s="33" t="s">
        <v>5201</v>
      </c>
      <c r="KBA34" s="24"/>
      <c r="KBB34" s="29" t="s">
        <v>5200</v>
      </c>
      <c r="KBC34" s="32"/>
      <c r="KBD34" s="26"/>
      <c r="KBE34" s="31"/>
      <c r="KBF34" s="31"/>
      <c r="KBG34" s="7" t="s">
        <v>5152</v>
      </c>
      <c r="KBH34" s="33" t="s">
        <v>5201</v>
      </c>
      <c r="KBI34" s="24"/>
      <c r="KBJ34" s="29" t="s">
        <v>5200</v>
      </c>
      <c r="KBK34" s="32"/>
      <c r="KBL34" s="26"/>
      <c r="KBM34" s="31"/>
      <c r="KBN34" s="31"/>
      <c r="KBO34" s="7" t="s">
        <v>5152</v>
      </c>
      <c r="KBP34" s="33" t="s">
        <v>5201</v>
      </c>
      <c r="KBQ34" s="24"/>
      <c r="KBR34" s="29" t="s">
        <v>5200</v>
      </c>
      <c r="KBS34" s="32"/>
      <c r="KBT34" s="26"/>
      <c r="KBU34" s="31"/>
      <c r="KBV34" s="31"/>
      <c r="KBW34" s="7" t="s">
        <v>5152</v>
      </c>
      <c r="KBX34" s="33" t="s">
        <v>5201</v>
      </c>
      <c r="KBY34" s="24"/>
      <c r="KBZ34" s="29" t="s">
        <v>5200</v>
      </c>
      <c r="KCA34" s="32"/>
      <c r="KCB34" s="26"/>
      <c r="KCC34" s="31"/>
      <c r="KCD34" s="31"/>
      <c r="KCE34" s="7" t="s">
        <v>5152</v>
      </c>
      <c r="KCF34" s="33" t="s">
        <v>5201</v>
      </c>
      <c r="KCG34" s="24"/>
      <c r="KCH34" s="29" t="s">
        <v>5200</v>
      </c>
      <c r="KCI34" s="32"/>
      <c r="KCJ34" s="26"/>
      <c r="KCK34" s="31"/>
      <c r="KCL34" s="31"/>
      <c r="KCM34" s="7" t="s">
        <v>5152</v>
      </c>
      <c r="KCN34" s="33" t="s">
        <v>5201</v>
      </c>
      <c r="KCO34" s="24"/>
      <c r="KCP34" s="29" t="s">
        <v>5200</v>
      </c>
      <c r="KCQ34" s="32"/>
      <c r="KCR34" s="26"/>
      <c r="KCS34" s="31"/>
      <c r="KCT34" s="31"/>
      <c r="KCU34" s="7" t="s">
        <v>5152</v>
      </c>
      <c r="KCV34" s="33" t="s">
        <v>5201</v>
      </c>
      <c r="KCW34" s="24"/>
      <c r="KCX34" s="29" t="s">
        <v>5200</v>
      </c>
      <c r="KCY34" s="32"/>
      <c r="KCZ34" s="26"/>
      <c r="KDA34" s="31"/>
      <c r="KDB34" s="31"/>
      <c r="KDC34" s="7" t="s">
        <v>5152</v>
      </c>
      <c r="KDD34" s="33" t="s">
        <v>5201</v>
      </c>
      <c r="KDE34" s="24"/>
      <c r="KDF34" s="29" t="s">
        <v>5200</v>
      </c>
      <c r="KDG34" s="32"/>
      <c r="KDH34" s="26"/>
      <c r="KDI34" s="31"/>
      <c r="KDJ34" s="31"/>
      <c r="KDK34" s="7" t="s">
        <v>5152</v>
      </c>
      <c r="KDL34" s="33" t="s">
        <v>5201</v>
      </c>
      <c r="KDM34" s="24"/>
      <c r="KDN34" s="29" t="s">
        <v>5200</v>
      </c>
      <c r="KDO34" s="32"/>
      <c r="KDP34" s="26"/>
      <c r="KDQ34" s="31"/>
      <c r="KDR34" s="31"/>
      <c r="KDS34" s="7" t="s">
        <v>5152</v>
      </c>
      <c r="KDT34" s="33" t="s">
        <v>5201</v>
      </c>
      <c r="KDU34" s="24"/>
      <c r="KDV34" s="29" t="s">
        <v>5200</v>
      </c>
      <c r="KDW34" s="32"/>
      <c r="KDX34" s="26"/>
      <c r="KDY34" s="31"/>
      <c r="KDZ34" s="31"/>
      <c r="KEA34" s="7" t="s">
        <v>5152</v>
      </c>
      <c r="KEB34" s="33" t="s">
        <v>5201</v>
      </c>
      <c r="KEC34" s="24"/>
      <c r="KED34" s="29" t="s">
        <v>5200</v>
      </c>
      <c r="KEE34" s="32"/>
      <c r="KEF34" s="26"/>
      <c r="KEG34" s="31"/>
      <c r="KEH34" s="31"/>
      <c r="KEI34" s="7" t="s">
        <v>5152</v>
      </c>
      <c r="KEJ34" s="33" t="s">
        <v>5201</v>
      </c>
      <c r="KEK34" s="24"/>
      <c r="KEL34" s="29" t="s">
        <v>5200</v>
      </c>
      <c r="KEM34" s="32"/>
      <c r="KEN34" s="26"/>
      <c r="KEO34" s="31"/>
      <c r="KEP34" s="31"/>
      <c r="KEQ34" s="7" t="s">
        <v>5152</v>
      </c>
      <c r="KER34" s="33" t="s">
        <v>5201</v>
      </c>
      <c r="KES34" s="24"/>
      <c r="KET34" s="29" t="s">
        <v>5200</v>
      </c>
      <c r="KEU34" s="32"/>
      <c r="KEV34" s="26"/>
      <c r="KEW34" s="31"/>
      <c r="KEX34" s="31"/>
      <c r="KEY34" s="7" t="s">
        <v>5152</v>
      </c>
      <c r="KEZ34" s="33" t="s">
        <v>5201</v>
      </c>
      <c r="KFA34" s="24"/>
      <c r="KFB34" s="29" t="s">
        <v>5200</v>
      </c>
      <c r="KFC34" s="32"/>
      <c r="KFD34" s="26"/>
      <c r="KFE34" s="31"/>
      <c r="KFF34" s="31"/>
      <c r="KFG34" s="7" t="s">
        <v>5152</v>
      </c>
      <c r="KFH34" s="33" t="s">
        <v>5201</v>
      </c>
      <c r="KFI34" s="24"/>
      <c r="KFJ34" s="29" t="s">
        <v>5200</v>
      </c>
      <c r="KFK34" s="32"/>
      <c r="KFL34" s="26"/>
      <c r="KFM34" s="31"/>
      <c r="KFN34" s="31"/>
      <c r="KFO34" s="7" t="s">
        <v>5152</v>
      </c>
      <c r="KFP34" s="33" t="s">
        <v>5201</v>
      </c>
      <c r="KFQ34" s="24"/>
      <c r="KFR34" s="29" t="s">
        <v>5200</v>
      </c>
      <c r="KFS34" s="32"/>
      <c r="KFT34" s="26"/>
      <c r="KFU34" s="31"/>
      <c r="KFV34" s="31"/>
      <c r="KFW34" s="7" t="s">
        <v>5152</v>
      </c>
      <c r="KFX34" s="33" t="s">
        <v>5201</v>
      </c>
      <c r="KFY34" s="24"/>
      <c r="KFZ34" s="29" t="s">
        <v>5200</v>
      </c>
      <c r="KGA34" s="32"/>
      <c r="KGB34" s="26"/>
      <c r="KGC34" s="31"/>
      <c r="KGD34" s="31"/>
      <c r="KGE34" s="7" t="s">
        <v>5152</v>
      </c>
      <c r="KGF34" s="33" t="s">
        <v>5201</v>
      </c>
      <c r="KGG34" s="24"/>
      <c r="KGH34" s="29" t="s">
        <v>5200</v>
      </c>
      <c r="KGI34" s="32"/>
      <c r="KGJ34" s="26"/>
      <c r="KGK34" s="31"/>
      <c r="KGL34" s="31"/>
      <c r="KGM34" s="7" t="s">
        <v>5152</v>
      </c>
      <c r="KGN34" s="33" t="s">
        <v>5201</v>
      </c>
      <c r="KGO34" s="24"/>
      <c r="KGP34" s="29" t="s">
        <v>5200</v>
      </c>
      <c r="KGQ34" s="32"/>
      <c r="KGR34" s="26"/>
      <c r="KGS34" s="31"/>
      <c r="KGT34" s="31"/>
      <c r="KGU34" s="7" t="s">
        <v>5152</v>
      </c>
      <c r="KGV34" s="33" t="s">
        <v>5201</v>
      </c>
      <c r="KGW34" s="24"/>
      <c r="KGX34" s="29" t="s">
        <v>5200</v>
      </c>
      <c r="KGY34" s="32"/>
      <c r="KGZ34" s="26"/>
      <c r="KHA34" s="31"/>
      <c r="KHB34" s="31"/>
      <c r="KHC34" s="7" t="s">
        <v>5152</v>
      </c>
      <c r="KHD34" s="33" t="s">
        <v>5201</v>
      </c>
      <c r="KHE34" s="24"/>
      <c r="KHF34" s="29" t="s">
        <v>5200</v>
      </c>
      <c r="KHG34" s="32"/>
      <c r="KHH34" s="26"/>
      <c r="KHI34" s="31"/>
      <c r="KHJ34" s="31"/>
      <c r="KHK34" s="7" t="s">
        <v>5152</v>
      </c>
      <c r="KHL34" s="33" t="s">
        <v>5201</v>
      </c>
      <c r="KHM34" s="24"/>
      <c r="KHN34" s="29" t="s">
        <v>5200</v>
      </c>
      <c r="KHO34" s="32"/>
      <c r="KHP34" s="26"/>
      <c r="KHQ34" s="31"/>
      <c r="KHR34" s="31"/>
      <c r="KHS34" s="7" t="s">
        <v>5152</v>
      </c>
      <c r="KHT34" s="33" t="s">
        <v>5201</v>
      </c>
      <c r="KHU34" s="24"/>
      <c r="KHV34" s="29" t="s">
        <v>5200</v>
      </c>
      <c r="KHW34" s="32"/>
      <c r="KHX34" s="26"/>
      <c r="KHY34" s="31"/>
      <c r="KHZ34" s="31"/>
      <c r="KIA34" s="7" t="s">
        <v>5152</v>
      </c>
      <c r="KIB34" s="33" t="s">
        <v>5201</v>
      </c>
      <c r="KIC34" s="24"/>
      <c r="KID34" s="29" t="s">
        <v>5200</v>
      </c>
      <c r="KIE34" s="32"/>
      <c r="KIF34" s="26"/>
      <c r="KIG34" s="31"/>
      <c r="KIH34" s="31"/>
      <c r="KII34" s="7" t="s">
        <v>5152</v>
      </c>
      <c r="KIJ34" s="33" t="s">
        <v>5201</v>
      </c>
      <c r="KIK34" s="24"/>
      <c r="KIL34" s="29" t="s">
        <v>5200</v>
      </c>
      <c r="KIM34" s="32"/>
      <c r="KIN34" s="26"/>
      <c r="KIO34" s="31"/>
      <c r="KIP34" s="31"/>
      <c r="KIQ34" s="7" t="s">
        <v>5152</v>
      </c>
      <c r="KIR34" s="33" t="s">
        <v>5201</v>
      </c>
      <c r="KIS34" s="24"/>
      <c r="KIT34" s="29" t="s">
        <v>5200</v>
      </c>
      <c r="KIU34" s="32"/>
      <c r="KIV34" s="26"/>
      <c r="KIW34" s="31"/>
      <c r="KIX34" s="31"/>
      <c r="KIY34" s="7" t="s">
        <v>5152</v>
      </c>
      <c r="KIZ34" s="33" t="s">
        <v>5201</v>
      </c>
      <c r="KJA34" s="24"/>
      <c r="KJB34" s="29" t="s">
        <v>5200</v>
      </c>
      <c r="KJC34" s="32"/>
      <c r="KJD34" s="26"/>
      <c r="KJE34" s="31"/>
      <c r="KJF34" s="31"/>
      <c r="KJG34" s="7" t="s">
        <v>5152</v>
      </c>
      <c r="KJH34" s="33" t="s">
        <v>5201</v>
      </c>
      <c r="KJI34" s="24"/>
      <c r="KJJ34" s="29" t="s">
        <v>5200</v>
      </c>
      <c r="KJK34" s="32"/>
      <c r="KJL34" s="26"/>
      <c r="KJM34" s="31"/>
      <c r="KJN34" s="31"/>
      <c r="KJO34" s="7" t="s">
        <v>5152</v>
      </c>
      <c r="KJP34" s="33" t="s">
        <v>5201</v>
      </c>
      <c r="KJQ34" s="24"/>
      <c r="KJR34" s="29" t="s">
        <v>5200</v>
      </c>
      <c r="KJS34" s="32"/>
      <c r="KJT34" s="26"/>
      <c r="KJU34" s="31"/>
      <c r="KJV34" s="31"/>
      <c r="KJW34" s="7" t="s">
        <v>5152</v>
      </c>
      <c r="KJX34" s="33" t="s">
        <v>5201</v>
      </c>
      <c r="KJY34" s="24"/>
      <c r="KJZ34" s="29" t="s">
        <v>5200</v>
      </c>
      <c r="KKA34" s="32"/>
      <c r="KKB34" s="26"/>
      <c r="KKC34" s="31"/>
      <c r="KKD34" s="31"/>
      <c r="KKE34" s="7" t="s">
        <v>5152</v>
      </c>
      <c r="KKF34" s="33" t="s">
        <v>5201</v>
      </c>
      <c r="KKG34" s="24"/>
      <c r="KKH34" s="29" t="s">
        <v>5200</v>
      </c>
      <c r="KKI34" s="32"/>
      <c r="KKJ34" s="26"/>
      <c r="KKK34" s="31"/>
      <c r="KKL34" s="31"/>
      <c r="KKM34" s="7" t="s">
        <v>5152</v>
      </c>
      <c r="KKN34" s="33" t="s">
        <v>5201</v>
      </c>
      <c r="KKO34" s="24"/>
      <c r="KKP34" s="29" t="s">
        <v>5200</v>
      </c>
      <c r="KKQ34" s="32"/>
      <c r="KKR34" s="26"/>
      <c r="KKS34" s="31"/>
      <c r="KKT34" s="31"/>
      <c r="KKU34" s="7" t="s">
        <v>5152</v>
      </c>
      <c r="KKV34" s="33" t="s">
        <v>5201</v>
      </c>
      <c r="KKW34" s="24"/>
      <c r="KKX34" s="29" t="s">
        <v>5200</v>
      </c>
      <c r="KKY34" s="32"/>
      <c r="KKZ34" s="26"/>
      <c r="KLA34" s="31"/>
      <c r="KLB34" s="31"/>
      <c r="KLC34" s="7" t="s">
        <v>5152</v>
      </c>
      <c r="KLD34" s="33" t="s">
        <v>5201</v>
      </c>
      <c r="KLE34" s="24"/>
      <c r="KLF34" s="29" t="s">
        <v>5200</v>
      </c>
      <c r="KLG34" s="32"/>
      <c r="KLH34" s="26"/>
      <c r="KLI34" s="31"/>
      <c r="KLJ34" s="31"/>
      <c r="KLK34" s="7" t="s">
        <v>5152</v>
      </c>
      <c r="KLL34" s="33" t="s">
        <v>5201</v>
      </c>
      <c r="KLM34" s="24"/>
      <c r="KLN34" s="29" t="s">
        <v>5200</v>
      </c>
      <c r="KLO34" s="32"/>
      <c r="KLP34" s="26"/>
      <c r="KLQ34" s="31"/>
      <c r="KLR34" s="31"/>
      <c r="KLS34" s="7" t="s">
        <v>5152</v>
      </c>
      <c r="KLT34" s="33" t="s">
        <v>5201</v>
      </c>
      <c r="KLU34" s="24"/>
      <c r="KLV34" s="29" t="s">
        <v>5200</v>
      </c>
      <c r="KLW34" s="32"/>
      <c r="KLX34" s="26"/>
      <c r="KLY34" s="31"/>
      <c r="KLZ34" s="31"/>
      <c r="KMA34" s="7" t="s">
        <v>5152</v>
      </c>
      <c r="KMB34" s="33" t="s">
        <v>5201</v>
      </c>
      <c r="KMC34" s="24"/>
      <c r="KMD34" s="29" t="s">
        <v>5200</v>
      </c>
      <c r="KME34" s="32"/>
      <c r="KMF34" s="26"/>
      <c r="KMG34" s="31"/>
      <c r="KMH34" s="31"/>
      <c r="KMI34" s="7" t="s">
        <v>5152</v>
      </c>
      <c r="KMJ34" s="33" t="s">
        <v>5201</v>
      </c>
      <c r="KMK34" s="24"/>
      <c r="KML34" s="29" t="s">
        <v>5200</v>
      </c>
      <c r="KMM34" s="32"/>
      <c r="KMN34" s="26"/>
      <c r="KMO34" s="31"/>
      <c r="KMP34" s="31"/>
      <c r="KMQ34" s="7" t="s">
        <v>5152</v>
      </c>
      <c r="KMR34" s="33" t="s">
        <v>5201</v>
      </c>
      <c r="KMS34" s="24"/>
      <c r="KMT34" s="29" t="s">
        <v>5200</v>
      </c>
      <c r="KMU34" s="32"/>
      <c r="KMV34" s="26"/>
      <c r="KMW34" s="31"/>
      <c r="KMX34" s="31"/>
      <c r="KMY34" s="7" t="s">
        <v>5152</v>
      </c>
      <c r="KMZ34" s="33" t="s">
        <v>5201</v>
      </c>
      <c r="KNA34" s="24"/>
      <c r="KNB34" s="29" t="s">
        <v>5200</v>
      </c>
      <c r="KNC34" s="32"/>
      <c r="KND34" s="26"/>
      <c r="KNE34" s="31"/>
      <c r="KNF34" s="31"/>
      <c r="KNG34" s="7" t="s">
        <v>5152</v>
      </c>
      <c r="KNH34" s="33" t="s">
        <v>5201</v>
      </c>
      <c r="KNI34" s="24"/>
      <c r="KNJ34" s="29" t="s">
        <v>5200</v>
      </c>
      <c r="KNK34" s="32"/>
      <c r="KNL34" s="26"/>
      <c r="KNM34" s="31"/>
      <c r="KNN34" s="31"/>
      <c r="KNO34" s="7" t="s">
        <v>5152</v>
      </c>
      <c r="KNP34" s="33" t="s">
        <v>5201</v>
      </c>
      <c r="KNQ34" s="24"/>
      <c r="KNR34" s="29" t="s">
        <v>5200</v>
      </c>
      <c r="KNS34" s="32"/>
      <c r="KNT34" s="26"/>
      <c r="KNU34" s="31"/>
      <c r="KNV34" s="31"/>
      <c r="KNW34" s="7" t="s">
        <v>5152</v>
      </c>
      <c r="KNX34" s="33" t="s">
        <v>5201</v>
      </c>
      <c r="KNY34" s="24"/>
      <c r="KNZ34" s="29" t="s">
        <v>5200</v>
      </c>
      <c r="KOA34" s="32"/>
      <c r="KOB34" s="26"/>
      <c r="KOC34" s="31"/>
      <c r="KOD34" s="31"/>
      <c r="KOE34" s="7" t="s">
        <v>5152</v>
      </c>
      <c r="KOF34" s="33" t="s">
        <v>5201</v>
      </c>
      <c r="KOG34" s="24"/>
      <c r="KOH34" s="29" t="s">
        <v>5200</v>
      </c>
      <c r="KOI34" s="32"/>
      <c r="KOJ34" s="26"/>
      <c r="KOK34" s="31"/>
      <c r="KOL34" s="31"/>
      <c r="KOM34" s="7" t="s">
        <v>5152</v>
      </c>
      <c r="KON34" s="33" t="s">
        <v>5201</v>
      </c>
      <c r="KOO34" s="24"/>
      <c r="KOP34" s="29" t="s">
        <v>5200</v>
      </c>
      <c r="KOQ34" s="32"/>
      <c r="KOR34" s="26"/>
      <c r="KOS34" s="31"/>
      <c r="KOT34" s="31"/>
      <c r="KOU34" s="7" t="s">
        <v>5152</v>
      </c>
      <c r="KOV34" s="33" t="s">
        <v>5201</v>
      </c>
      <c r="KOW34" s="24"/>
      <c r="KOX34" s="29" t="s">
        <v>5200</v>
      </c>
      <c r="KOY34" s="32"/>
      <c r="KOZ34" s="26"/>
      <c r="KPA34" s="31"/>
      <c r="KPB34" s="31"/>
      <c r="KPC34" s="7" t="s">
        <v>5152</v>
      </c>
      <c r="KPD34" s="33" t="s">
        <v>5201</v>
      </c>
      <c r="KPE34" s="24"/>
      <c r="KPF34" s="29" t="s">
        <v>5200</v>
      </c>
      <c r="KPG34" s="32"/>
      <c r="KPH34" s="26"/>
      <c r="KPI34" s="31"/>
      <c r="KPJ34" s="31"/>
      <c r="KPK34" s="7" t="s">
        <v>5152</v>
      </c>
      <c r="KPL34" s="33" t="s">
        <v>5201</v>
      </c>
      <c r="KPM34" s="24"/>
      <c r="KPN34" s="29" t="s">
        <v>5200</v>
      </c>
      <c r="KPO34" s="32"/>
      <c r="KPP34" s="26"/>
      <c r="KPQ34" s="31"/>
      <c r="KPR34" s="31"/>
      <c r="KPS34" s="7" t="s">
        <v>5152</v>
      </c>
      <c r="KPT34" s="33" t="s">
        <v>5201</v>
      </c>
      <c r="KPU34" s="24"/>
      <c r="KPV34" s="29" t="s">
        <v>5200</v>
      </c>
      <c r="KPW34" s="32"/>
      <c r="KPX34" s="26"/>
      <c r="KPY34" s="31"/>
      <c r="KPZ34" s="31"/>
      <c r="KQA34" s="7" t="s">
        <v>5152</v>
      </c>
      <c r="KQB34" s="33" t="s">
        <v>5201</v>
      </c>
      <c r="KQC34" s="24"/>
      <c r="KQD34" s="29" t="s">
        <v>5200</v>
      </c>
      <c r="KQE34" s="32"/>
      <c r="KQF34" s="26"/>
      <c r="KQG34" s="31"/>
      <c r="KQH34" s="31"/>
      <c r="KQI34" s="7" t="s">
        <v>5152</v>
      </c>
      <c r="KQJ34" s="33" t="s">
        <v>5201</v>
      </c>
      <c r="KQK34" s="24"/>
      <c r="KQL34" s="29" t="s">
        <v>5200</v>
      </c>
      <c r="KQM34" s="32"/>
      <c r="KQN34" s="26"/>
      <c r="KQO34" s="31"/>
      <c r="KQP34" s="31"/>
      <c r="KQQ34" s="7" t="s">
        <v>5152</v>
      </c>
      <c r="KQR34" s="33" t="s">
        <v>5201</v>
      </c>
      <c r="KQS34" s="24"/>
      <c r="KQT34" s="29" t="s">
        <v>5200</v>
      </c>
      <c r="KQU34" s="32"/>
      <c r="KQV34" s="26"/>
      <c r="KQW34" s="31"/>
      <c r="KQX34" s="31"/>
      <c r="KQY34" s="7" t="s">
        <v>5152</v>
      </c>
      <c r="KQZ34" s="33" t="s">
        <v>5201</v>
      </c>
      <c r="KRA34" s="24"/>
      <c r="KRB34" s="29" t="s">
        <v>5200</v>
      </c>
      <c r="KRC34" s="32"/>
      <c r="KRD34" s="26"/>
      <c r="KRE34" s="31"/>
      <c r="KRF34" s="31"/>
      <c r="KRG34" s="7" t="s">
        <v>5152</v>
      </c>
      <c r="KRH34" s="33" t="s">
        <v>5201</v>
      </c>
      <c r="KRI34" s="24"/>
      <c r="KRJ34" s="29" t="s">
        <v>5200</v>
      </c>
      <c r="KRK34" s="32"/>
      <c r="KRL34" s="26"/>
      <c r="KRM34" s="31"/>
      <c r="KRN34" s="31"/>
      <c r="KRO34" s="7" t="s">
        <v>5152</v>
      </c>
      <c r="KRP34" s="33" t="s">
        <v>5201</v>
      </c>
      <c r="KRQ34" s="24"/>
      <c r="KRR34" s="29" t="s">
        <v>5200</v>
      </c>
      <c r="KRS34" s="32"/>
      <c r="KRT34" s="26"/>
      <c r="KRU34" s="31"/>
      <c r="KRV34" s="31"/>
      <c r="KRW34" s="7" t="s">
        <v>5152</v>
      </c>
      <c r="KRX34" s="33" t="s">
        <v>5201</v>
      </c>
      <c r="KRY34" s="24"/>
      <c r="KRZ34" s="29" t="s">
        <v>5200</v>
      </c>
      <c r="KSA34" s="32"/>
      <c r="KSB34" s="26"/>
      <c r="KSC34" s="31"/>
      <c r="KSD34" s="31"/>
      <c r="KSE34" s="7" t="s">
        <v>5152</v>
      </c>
      <c r="KSF34" s="33" t="s">
        <v>5201</v>
      </c>
      <c r="KSG34" s="24"/>
      <c r="KSH34" s="29" t="s">
        <v>5200</v>
      </c>
      <c r="KSI34" s="32"/>
      <c r="KSJ34" s="26"/>
      <c r="KSK34" s="31"/>
      <c r="KSL34" s="31"/>
      <c r="KSM34" s="7" t="s">
        <v>5152</v>
      </c>
      <c r="KSN34" s="33" t="s">
        <v>5201</v>
      </c>
      <c r="KSO34" s="24"/>
      <c r="KSP34" s="29" t="s">
        <v>5200</v>
      </c>
      <c r="KSQ34" s="32"/>
      <c r="KSR34" s="26"/>
      <c r="KSS34" s="31"/>
      <c r="KST34" s="31"/>
      <c r="KSU34" s="7" t="s">
        <v>5152</v>
      </c>
      <c r="KSV34" s="33" t="s">
        <v>5201</v>
      </c>
      <c r="KSW34" s="24"/>
      <c r="KSX34" s="29" t="s">
        <v>5200</v>
      </c>
      <c r="KSY34" s="32"/>
      <c r="KSZ34" s="26"/>
      <c r="KTA34" s="31"/>
      <c r="KTB34" s="31"/>
      <c r="KTC34" s="7" t="s">
        <v>5152</v>
      </c>
      <c r="KTD34" s="33" t="s">
        <v>5201</v>
      </c>
      <c r="KTE34" s="24"/>
      <c r="KTF34" s="29" t="s">
        <v>5200</v>
      </c>
      <c r="KTG34" s="32"/>
      <c r="KTH34" s="26"/>
      <c r="KTI34" s="31"/>
      <c r="KTJ34" s="31"/>
      <c r="KTK34" s="7" t="s">
        <v>5152</v>
      </c>
      <c r="KTL34" s="33" t="s">
        <v>5201</v>
      </c>
      <c r="KTM34" s="24"/>
      <c r="KTN34" s="29" t="s">
        <v>5200</v>
      </c>
      <c r="KTO34" s="32"/>
      <c r="KTP34" s="26"/>
      <c r="KTQ34" s="31"/>
      <c r="KTR34" s="31"/>
      <c r="KTS34" s="7" t="s">
        <v>5152</v>
      </c>
      <c r="KTT34" s="33" t="s">
        <v>5201</v>
      </c>
      <c r="KTU34" s="24"/>
      <c r="KTV34" s="29" t="s">
        <v>5200</v>
      </c>
      <c r="KTW34" s="32"/>
      <c r="KTX34" s="26"/>
      <c r="KTY34" s="31"/>
      <c r="KTZ34" s="31"/>
      <c r="KUA34" s="7" t="s">
        <v>5152</v>
      </c>
      <c r="KUB34" s="33" t="s">
        <v>5201</v>
      </c>
      <c r="KUC34" s="24"/>
      <c r="KUD34" s="29" t="s">
        <v>5200</v>
      </c>
      <c r="KUE34" s="32"/>
      <c r="KUF34" s="26"/>
      <c r="KUG34" s="31"/>
      <c r="KUH34" s="31"/>
      <c r="KUI34" s="7" t="s">
        <v>5152</v>
      </c>
      <c r="KUJ34" s="33" t="s">
        <v>5201</v>
      </c>
      <c r="KUK34" s="24"/>
      <c r="KUL34" s="29" t="s">
        <v>5200</v>
      </c>
      <c r="KUM34" s="32"/>
      <c r="KUN34" s="26"/>
      <c r="KUO34" s="31"/>
      <c r="KUP34" s="31"/>
      <c r="KUQ34" s="7" t="s">
        <v>5152</v>
      </c>
      <c r="KUR34" s="33" t="s">
        <v>5201</v>
      </c>
      <c r="KUS34" s="24"/>
      <c r="KUT34" s="29" t="s">
        <v>5200</v>
      </c>
      <c r="KUU34" s="32"/>
      <c r="KUV34" s="26"/>
      <c r="KUW34" s="31"/>
      <c r="KUX34" s="31"/>
      <c r="KUY34" s="7" t="s">
        <v>5152</v>
      </c>
      <c r="KUZ34" s="33" t="s">
        <v>5201</v>
      </c>
      <c r="KVA34" s="24"/>
      <c r="KVB34" s="29" t="s">
        <v>5200</v>
      </c>
      <c r="KVC34" s="32"/>
      <c r="KVD34" s="26"/>
      <c r="KVE34" s="31"/>
      <c r="KVF34" s="31"/>
      <c r="KVG34" s="7" t="s">
        <v>5152</v>
      </c>
      <c r="KVH34" s="33" t="s">
        <v>5201</v>
      </c>
      <c r="KVI34" s="24"/>
      <c r="KVJ34" s="29" t="s">
        <v>5200</v>
      </c>
      <c r="KVK34" s="32"/>
      <c r="KVL34" s="26"/>
      <c r="KVM34" s="31"/>
      <c r="KVN34" s="31"/>
      <c r="KVO34" s="7" t="s">
        <v>5152</v>
      </c>
      <c r="KVP34" s="33" t="s">
        <v>5201</v>
      </c>
      <c r="KVQ34" s="24"/>
      <c r="KVR34" s="29" t="s">
        <v>5200</v>
      </c>
      <c r="KVS34" s="32"/>
      <c r="KVT34" s="26"/>
      <c r="KVU34" s="31"/>
      <c r="KVV34" s="31"/>
      <c r="KVW34" s="7" t="s">
        <v>5152</v>
      </c>
      <c r="KVX34" s="33" t="s">
        <v>5201</v>
      </c>
      <c r="KVY34" s="24"/>
      <c r="KVZ34" s="29" t="s">
        <v>5200</v>
      </c>
      <c r="KWA34" s="32"/>
      <c r="KWB34" s="26"/>
      <c r="KWC34" s="31"/>
      <c r="KWD34" s="31"/>
      <c r="KWE34" s="7" t="s">
        <v>5152</v>
      </c>
      <c r="KWF34" s="33" t="s">
        <v>5201</v>
      </c>
      <c r="KWG34" s="24"/>
      <c r="KWH34" s="29" t="s">
        <v>5200</v>
      </c>
      <c r="KWI34" s="32"/>
      <c r="KWJ34" s="26"/>
      <c r="KWK34" s="31"/>
      <c r="KWL34" s="31"/>
      <c r="KWM34" s="7" t="s">
        <v>5152</v>
      </c>
      <c r="KWN34" s="33" t="s">
        <v>5201</v>
      </c>
      <c r="KWO34" s="24"/>
      <c r="KWP34" s="29" t="s">
        <v>5200</v>
      </c>
      <c r="KWQ34" s="32"/>
      <c r="KWR34" s="26"/>
      <c r="KWS34" s="31"/>
      <c r="KWT34" s="31"/>
      <c r="KWU34" s="7" t="s">
        <v>5152</v>
      </c>
      <c r="KWV34" s="33" t="s">
        <v>5201</v>
      </c>
      <c r="KWW34" s="24"/>
      <c r="KWX34" s="29" t="s">
        <v>5200</v>
      </c>
      <c r="KWY34" s="32"/>
      <c r="KWZ34" s="26"/>
      <c r="KXA34" s="31"/>
      <c r="KXB34" s="31"/>
      <c r="KXC34" s="7" t="s">
        <v>5152</v>
      </c>
      <c r="KXD34" s="33" t="s">
        <v>5201</v>
      </c>
      <c r="KXE34" s="24"/>
      <c r="KXF34" s="29" t="s">
        <v>5200</v>
      </c>
      <c r="KXG34" s="32"/>
      <c r="KXH34" s="26"/>
      <c r="KXI34" s="31"/>
      <c r="KXJ34" s="31"/>
      <c r="KXK34" s="7" t="s">
        <v>5152</v>
      </c>
      <c r="KXL34" s="33" t="s">
        <v>5201</v>
      </c>
      <c r="KXM34" s="24"/>
      <c r="KXN34" s="29" t="s">
        <v>5200</v>
      </c>
      <c r="KXO34" s="32"/>
      <c r="KXP34" s="26"/>
      <c r="KXQ34" s="31"/>
      <c r="KXR34" s="31"/>
      <c r="KXS34" s="7" t="s">
        <v>5152</v>
      </c>
      <c r="KXT34" s="33" t="s">
        <v>5201</v>
      </c>
      <c r="KXU34" s="24"/>
      <c r="KXV34" s="29" t="s">
        <v>5200</v>
      </c>
      <c r="KXW34" s="32"/>
      <c r="KXX34" s="26"/>
      <c r="KXY34" s="31"/>
      <c r="KXZ34" s="31"/>
      <c r="KYA34" s="7" t="s">
        <v>5152</v>
      </c>
      <c r="KYB34" s="33" t="s">
        <v>5201</v>
      </c>
      <c r="KYC34" s="24"/>
      <c r="KYD34" s="29" t="s">
        <v>5200</v>
      </c>
      <c r="KYE34" s="32"/>
      <c r="KYF34" s="26"/>
      <c r="KYG34" s="31"/>
      <c r="KYH34" s="31"/>
      <c r="KYI34" s="7" t="s">
        <v>5152</v>
      </c>
      <c r="KYJ34" s="33" t="s">
        <v>5201</v>
      </c>
      <c r="KYK34" s="24"/>
      <c r="KYL34" s="29" t="s">
        <v>5200</v>
      </c>
      <c r="KYM34" s="32"/>
      <c r="KYN34" s="26"/>
      <c r="KYO34" s="31"/>
      <c r="KYP34" s="31"/>
      <c r="KYQ34" s="7" t="s">
        <v>5152</v>
      </c>
      <c r="KYR34" s="33" t="s">
        <v>5201</v>
      </c>
      <c r="KYS34" s="24"/>
      <c r="KYT34" s="29" t="s">
        <v>5200</v>
      </c>
      <c r="KYU34" s="32"/>
      <c r="KYV34" s="26"/>
      <c r="KYW34" s="31"/>
      <c r="KYX34" s="31"/>
      <c r="KYY34" s="7" t="s">
        <v>5152</v>
      </c>
      <c r="KYZ34" s="33" t="s">
        <v>5201</v>
      </c>
      <c r="KZA34" s="24"/>
      <c r="KZB34" s="29" t="s">
        <v>5200</v>
      </c>
      <c r="KZC34" s="32"/>
      <c r="KZD34" s="26"/>
      <c r="KZE34" s="31"/>
      <c r="KZF34" s="31"/>
      <c r="KZG34" s="7" t="s">
        <v>5152</v>
      </c>
      <c r="KZH34" s="33" t="s">
        <v>5201</v>
      </c>
      <c r="KZI34" s="24"/>
      <c r="KZJ34" s="29" t="s">
        <v>5200</v>
      </c>
      <c r="KZK34" s="32"/>
      <c r="KZL34" s="26"/>
      <c r="KZM34" s="31"/>
      <c r="KZN34" s="31"/>
      <c r="KZO34" s="7" t="s">
        <v>5152</v>
      </c>
      <c r="KZP34" s="33" t="s">
        <v>5201</v>
      </c>
      <c r="KZQ34" s="24"/>
      <c r="KZR34" s="29" t="s">
        <v>5200</v>
      </c>
      <c r="KZS34" s="32"/>
      <c r="KZT34" s="26"/>
      <c r="KZU34" s="31"/>
      <c r="KZV34" s="31"/>
      <c r="KZW34" s="7" t="s">
        <v>5152</v>
      </c>
      <c r="KZX34" s="33" t="s">
        <v>5201</v>
      </c>
      <c r="KZY34" s="24"/>
      <c r="KZZ34" s="29" t="s">
        <v>5200</v>
      </c>
      <c r="LAA34" s="32"/>
      <c r="LAB34" s="26"/>
      <c r="LAC34" s="31"/>
      <c r="LAD34" s="31"/>
      <c r="LAE34" s="7" t="s">
        <v>5152</v>
      </c>
      <c r="LAF34" s="33" t="s">
        <v>5201</v>
      </c>
      <c r="LAG34" s="24"/>
      <c r="LAH34" s="29" t="s">
        <v>5200</v>
      </c>
      <c r="LAI34" s="32"/>
      <c r="LAJ34" s="26"/>
      <c r="LAK34" s="31"/>
      <c r="LAL34" s="31"/>
      <c r="LAM34" s="7" t="s">
        <v>5152</v>
      </c>
      <c r="LAN34" s="33" t="s">
        <v>5201</v>
      </c>
      <c r="LAO34" s="24"/>
      <c r="LAP34" s="29" t="s">
        <v>5200</v>
      </c>
      <c r="LAQ34" s="32"/>
      <c r="LAR34" s="26"/>
      <c r="LAS34" s="31"/>
      <c r="LAT34" s="31"/>
      <c r="LAU34" s="7" t="s">
        <v>5152</v>
      </c>
      <c r="LAV34" s="33" t="s">
        <v>5201</v>
      </c>
      <c r="LAW34" s="24"/>
      <c r="LAX34" s="29" t="s">
        <v>5200</v>
      </c>
      <c r="LAY34" s="32"/>
      <c r="LAZ34" s="26"/>
      <c r="LBA34" s="31"/>
      <c r="LBB34" s="31"/>
      <c r="LBC34" s="7" t="s">
        <v>5152</v>
      </c>
      <c r="LBD34" s="33" t="s">
        <v>5201</v>
      </c>
      <c r="LBE34" s="24"/>
      <c r="LBF34" s="29" t="s">
        <v>5200</v>
      </c>
      <c r="LBG34" s="32"/>
      <c r="LBH34" s="26"/>
      <c r="LBI34" s="31"/>
      <c r="LBJ34" s="31"/>
      <c r="LBK34" s="7" t="s">
        <v>5152</v>
      </c>
      <c r="LBL34" s="33" t="s">
        <v>5201</v>
      </c>
      <c r="LBM34" s="24"/>
      <c r="LBN34" s="29" t="s">
        <v>5200</v>
      </c>
      <c r="LBO34" s="32"/>
      <c r="LBP34" s="26"/>
      <c r="LBQ34" s="31"/>
      <c r="LBR34" s="31"/>
      <c r="LBS34" s="7" t="s">
        <v>5152</v>
      </c>
      <c r="LBT34" s="33" t="s">
        <v>5201</v>
      </c>
      <c r="LBU34" s="24"/>
      <c r="LBV34" s="29" t="s">
        <v>5200</v>
      </c>
      <c r="LBW34" s="32"/>
      <c r="LBX34" s="26"/>
      <c r="LBY34" s="31"/>
      <c r="LBZ34" s="31"/>
      <c r="LCA34" s="7" t="s">
        <v>5152</v>
      </c>
      <c r="LCB34" s="33" t="s">
        <v>5201</v>
      </c>
      <c r="LCC34" s="24"/>
      <c r="LCD34" s="29" t="s">
        <v>5200</v>
      </c>
      <c r="LCE34" s="32"/>
      <c r="LCF34" s="26"/>
      <c r="LCG34" s="31"/>
      <c r="LCH34" s="31"/>
      <c r="LCI34" s="7" t="s">
        <v>5152</v>
      </c>
      <c r="LCJ34" s="33" t="s">
        <v>5201</v>
      </c>
      <c r="LCK34" s="24"/>
      <c r="LCL34" s="29" t="s">
        <v>5200</v>
      </c>
      <c r="LCM34" s="32"/>
      <c r="LCN34" s="26"/>
      <c r="LCO34" s="31"/>
      <c r="LCP34" s="31"/>
      <c r="LCQ34" s="7" t="s">
        <v>5152</v>
      </c>
      <c r="LCR34" s="33" t="s">
        <v>5201</v>
      </c>
      <c r="LCS34" s="24"/>
      <c r="LCT34" s="29" t="s">
        <v>5200</v>
      </c>
      <c r="LCU34" s="32"/>
      <c r="LCV34" s="26"/>
      <c r="LCW34" s="31"/>
      <c r="LCX34" s="31"/>
      <c r="LCY34" s="7" t="s">
        <v>5152</v>
      </c>
      <c r="LCZ34" s="33" t="s">
        <v>5201</v>
      </c>
      <c r="LDA34" s="24"/>
      <c r="LDB34" s="29" t="s">
        <v>5200</v>
      </c>
      <c r="LDC34" s="32"/>
      <c r="LDD34" s="26"/>
      <c r="LDE34" s="31"/>
      <c r="LDF34" s="31"/>
      <c r="LDG34" s="7" t="s">
        <v>5152</v>
      </c>
      <c r="LDH34" s="33" t="s">
        <v>5201</v>
      </c>
      <c r="LDI34" s="24"/>
      <c r="LDJ34" s="29" t="s">
        <v>5200</v>
      </c>
      <c r="LDK34" s="32"/>
      <c r="LDL34" s="26"/>
      <c r="LDM34" s="31"/>
      <c r="LDN34" s="31"/>
      <c r="LDO34" s="7" t="s">
        <v>5152</v>
      </c>
      <c r="LDP34" s="33" t="s">
        <v>5201</v>
      </c>
      <c r="LDQ34" s="24"/>
      <c r="LDR34" s="29" t="s">
        <v>5200</v>
      </c>
      <c r="LDS34" s="32"/>
      <c r="LDT34" s="26"/>
      <c r="LDU34" s="31"/>
      <c r="LDV34" s="31"/>
      <c r="LDW34" s="7" t="s">
        <v>5152</v>
      </c>
      <c r="LDX34" s="33" t="s">
        <v>5201</v>
      </c>
      <c r="LDY34" s="24"/>
      <c r="LDZ34" s="29" t="s">
        <v>5200</v>
      </c>
      <c r="LEA34" s="32"/>
      <c r="LEB34" s="26"/>
      <c r="LEC34" s="31"/>
      <c r="LED34" s="31"/>
      <c r="LEE34" s="7" t="s">
        <v>5152</v>
      </c>
      <c r="LEF34" s="33" t="s">
        <v>5201</v>
      </c>
      <c r="LEG34" s="24"/>
      <c r="LEH34" s="29" t="s">
        <v>5200</v>
      </c>
      <c r="LEI34" s="32"/>
      <c r="LEJ34" s="26"/>
      <c r="LEK34" s="31"/>
      <c r="LEL34" s="31"/>
      <c r="LEM34" s="7" t="s">
        <v>5152</v>
      </c>
      <c r="LEN34" s="33" t="s">
        <v>5201</v>
      </c>
      <c r="LEO34" s="24"/>
      <c r="LEP34" s="29" t="s">
        <v>5200</v>
      </c>
      <c r="LEQ34" s="32"/>
      <c r="LER34" s="26"/>
      <c r="LES34" s="31"/>
      <c r="LET34" s="31"/>
      <c r="LEU34" s="7" t="s">
        <v>5152</v>
      </c>
      <c r="LEV34" s="33" t="s">
        <v>5201</v>
      </c>
      <c r="LEW34" s="24"/>
      <c r="LEX34" s="29" t="s">
        <v>5200</v>
      </c>
      <c r="LEY34" s="32"/>
      <c r="LEZ34" s="26"/>
      <c r="LFA34" s="31"/>
      <c r="LFB34" s="31"/>
      <c r="LFC34" s="7" t="s">
        <v>5152</v>
      </c>
      <c r="LFD34" s="33" t="s">
        <v>5201</v>
      </c>
      <c r="LFE34" s="24"/>
      <c r="LFF34" s="29" t="s">
        <v>5200</v>
      </c>
      <c r="LFG34" s="32"/>
      <c r="LFH34" s="26"/>
      <c r="LFI34" s="31"/>
      <c r="LFJ34" s="31"/>
      <c r="LFK34" s="7" t="s">
        <v>5152</v>
      </c>
      <c r="LFL34" s="33" t="s">
        <v>5201</v>
      </c>
      <c r="LFM34" s="24"/>
      <c r="LFN34" s="29" t="s">
        <v>5200</v>
      </c>
      <c r="LFO34" s="32"/>
      <c r="LFP34" s="26"/>
      <c r="LFQ34" s="31"/>
      <c r="LFR34" s="31"/>
      <c r="LFS34" s="7" t="s">
        <v>5152</v>
      </c>
      <c r="LFT34" s="33" t="s">
        <v>5201</v>
      </c>
      <c r="LFU34" s="24"/>
      <c r="LFV34" s="29" t="s">
        <v>5200</v>
      </c>
      <c r="LFW34" s="32"/>
      <c r="LFX34" s="26"/>
      <c r="LFY34" s="31"/>
      <c r="LFZ34" s="31"/>
      <c r="LGA34" s="7" t="s">
        <v>5152</v>
      </c>
      <c r="LGB34" s="33" t="s">
        <v>5201</v>
      </c>
      <c r="LGC34" s="24"/>
      <c r="LGD34" s="29" t="s">
        <v>5200</v>
      </c>
      <c r="LGE34" s="32"/>
      <c r="LGF34" s="26"/>
      <c r="LGG34" s="31"/>
      <c r="LGH34" s="31"/>
      <c r="LGI34" s="7" t="s">
        <v>5152</v>
      </c>
      <c r="LGJ34" s="33" t="s">
        <v>5201</v>
      </c>
      <c r="LGK34" s="24"/>
      <c r="LGL34" s="29" t="s">
        <v>5200</v>
      </c>
      <c r="LGM34" s="32"/>
      <c r="LGN34" s="26"/>
      <c r="LGO34" s="31"/>
      <c r="LGP34" s="31"/>
      <c r="LGQ34" s="7" t="s">
        <v>5152</v>
      </c>
      <c r="LGR34" s="33" t="s">
        <v>5201</v>
      </c>
      <c r="LGS34" s="24"/>
      <c r="LGT34" s="29" t="s">
        <v>5200</v>
      </c>
      <c r="LGU34" s="32"/>
      <c r="LGV34" s="26"/>
      <c r="LGW34" s="31"/>
      <c r="LGX34" s="31"/>
      <c r="LGY34" s="7" t="s">
        <v>5152</v>
      </c>
      <c r="LGZ34" s="33" t="s">
        <v>5201</v>
      </c>
      <c r="LHA34" s="24"/>
      <c r="LHB34" s="29" t="s">
        <v>5200</v>
      </c>
      <c r="LHC34" s="32"/>
      <c r="LHD34" s="26"/>
      <c r="LHE34" s="31"/>
      <c r="LHF34" s="31"/>
      <c r="LHG34" s="7" t="s">
        <v>5152</v>
      </c>
      <c r="LHH34" s="33" t="s">
        <v>5201</v>
      </c>
      <c r="LHI34" s="24"/>
      <c r="LHJ34" s="29" t="s">
        <v>5200</v>
      </c>
      <c r="LHK34" s="32"/>
      <c r="LHL34" s="26"/>
      <c r="LHM34" s="31"/>
      <c r="LHN34" s="31"/>
      <c r="LHO34" s="7" t="s">
        <v>5152</v>
      </c>
      <c r="LHP34" s="33" t="s">
        <v>5201</v>
      </c>
      <c r="LHQ34" s="24"/>
      <c r="LHR34" s="29" t="s">
        <v>5200</v>
      </c>
      <c r="LHS34" s="32"/>
      <c r="LHT34" s="26"/>
      <c r="LHU34" s="31"/>
      <c r="LHV34" s="31"/>
      <c r="LHW34" s="7" t="s">
        <v>5152</v>
      </c>
      <c r="LHX34" s="33" t="s">
        <v>5201</v>
      </c>
      <c r="LHY34" s="24"/>
      <c r="LHZ34" s="29" t="s">
        <v>5200</v>
      </c>
      <c r="LIA34" s="32"/>
      <c r="LIB34" s="26"/>
      <c r="LIC34" s="31"/>
      <c r="LID34" s="31"/>
      <c r="LIE34" s="7" t="s">
        <v>5152</v>
      </c>
      <c r="LIF34" s="33" t="s">
        <v>5201</v>
      </c>
      <c r="LIG34" s="24"/>
      <c r="LIH34" s="29" t="s">
        <v>5200</v>
      </c>
      <c r="LII34" s="32"/>
      <c r="LIJ34" s="26"/>
      <c r="LIK34" s="31"/>
      <c r="LIL34" s="31"/>
      <c r="LIM34" s="7" t="s">
        <v>5152</v>
      </c>
      <c r="LIN34" s="33" t="s">
        <v>5201</v>
      </c>
      <c r="LIO34" s="24"/>
      <c r="LIP34" s="29" t="s">
        <v>5200</v>
      </c>
      <c r="LIQ34" s="32"/>
      <c r="LIR34" s="26"/>
      <c r="LIS34" s="31"/>
      <c r="LIT34" s="31"/>
      <c r="LIU34" s="7" t="s">
        <v>5152</v>
      </c>
      <c r="LIV34" s="33" t="s">
        <v>5201</v>
      </c>
      <c r="LIW34" s="24"/>
      <c r="LIX34" s="29" t="s">
        <v>5200</v>
      </c>
      <c r="LIY34" s="32"/>
      <c r="LIZ34" s="26"/>
      <c r="LJA34" s="31"/>
      <c r="LJB34" s="31"/>
      <c r="LJC34" s="7" t="s">
        <v>5152</v>
      </c>
      <c r="LJD34" s="33" t="s">
        <v>5201</v>
      </c>
      <c r="LJE34" s="24"/>
      <c r="LJF34" s="29" t="s">
        <v>5200</v>
      </c>
      <c r="LJG34" s="32"/>
      <c r="LJH34" s="26"/>
      <c r="LJI34" s="31"/>
      <c r="LJJ34" s="31"/>
      <c r="LJK34" s="7" t="s">
        <v>5152</v>
      </c>
      <c r="LJL34" s="33" t="s">
        <v>5201</v>
      </c>
      <c r="LJM34" s="24"/>
      <c r="LJN34" s="29" t="s">
        <v>5200</v>
      </c>
      <c r="LJO34" s="32"/>
      <c r="LJP34" s="26"/>
      <c r="LJQ34" s="31"/>
      <c r="LJR34" s="31"/>
      <c r="LJS34" s="7" t="s">
        <v>5152</v>
      </c>
      <c r="LJT34" s="33" t="s">
        <v>5201</v>
      </c>
      <c r="LJU34" s="24"/>
      <c r="LJV34" s="29" t="s">
        <v>5200</v>
      </c>
      <c r="LJW34" s="32"/>
      <c r="LJX34" s="26"/>
      <c r="LJY34" s="31"/>
      <c r="LJZ34" s="31"/>
      <c r="LKA34" s="7" t="s">
        <v>5152</v>
      </c>
      <c r="LKB34" s="33" t="s">
        <v>5201</v>
      </c>
      <c r="LKC34" s="24"/>
      <c r="LKD34" s="29" t="s">
        <v>5200</v>
      </c>
      <c r="LKE34" s="32"/>
      <c r="LKF34" s="26"/>
      <c r="LKG34" s="31"/>
      <c r="LKH34" s="31"/>
      <c r="LKI34" s="7" t="s">
        <v>5152</v>
      </c>
      <c r="LKJ34" s="33" t="s">
        <v>5201</v>
      </c>
      <c r="LKK34" s="24"/>
      <c r="LKL34" s="29" t="s">
        <v>5200</v>
      </c>
      <c r="LKM34" s="32"/>
      <c r="LKN34" s="26"/>
      <c r="LKO34" s="31"/>
      <c r="LKP34" s="31"/>
      <c r="LKQ34" s="7" t="s">
        <v>5152</v>
      </c>
      <c r="LKR34" s="33" t="s">
        <v>5201</v>
      </c>
      <c r="LKS34" s="24"/>
      <c r="LKT34" s="29" t="s">
        <v>5200</v>
      </c>
      <c r="LKU34" s="32"/>
      <c r="LKV34" s="26"/>
      <c r="LKW34" s="31"/>
      <c r="LKX34" s="31"/>
      <c r="LKY34" s="7" t="s">
        <v>5152</v>
      </c>
      <c r="LKZ34" s="33" t="s">
        <v>5201</v>
      </c>
      <c r="LLA34" s="24"/>
      <c r="LLB34" s="29" t="s">
        <v>5200</v>
      </c>
      <c r="LLC34" s="32"/>
      <c r="LLD34" s="26"/>
      <c r="LLE34" s="31"/>
      <c r="LLF34" s="31"/>
      <c r="LLG34" s="7" t="s">
        <v>5152</v>
      </c>
      <c r="LLH34" s="33" t="s">
        <v>5201</v>
      </c>
      <c r="LLI34" s="24"/>
      <c r="LLJ34" s="29" t="s">
        <v>5200</v>
      </c>
      <c r="LLK34" s="32"/>
      <c r="LLL34" s="26"/>
      <c r="LLM34" s="31"/>
      <c r="LLN34" s="31"/>
      <c r="LLO34" s="7" t="s">
        <v>5152</v>
      </c>
      <c r="LLP34" s="33" t="s">
        <v>5201</v>
      </c>
      <c r="LLQ34" s="24"/>
      <c r="LLR34" s="29" t="s">
        <v>5200</v>
      </c>
      <c r="LLS34" s="32"/>
      <c r="LLT34" s="26"/>
      <c r="LLU34" s="31"/>
      <c r="LLV34" s="31"/>
      <c r="LLW34" s="7" t="s">
        <v>5152</v>
      </c>
      <c r="LLX34" s="33" t="s">
        <v>5201</v>
      </c>
      <c r="LLY34" s="24"/>
      <c r="LLZ34" s="29" t="s">
        <v>5200</v>
      </c>
      <c r="LMA34" s="32"/>
      <c r="LMB34" s="26"/>
      <c r="LMC34" s="31"/>
      <c r="LMD34" s="31"/>
      <c r="LME34" s="7" t="s">
        <v>5152</v>
      </c>
      <c r="LMF34" s="33" t="s">
        <v>5201</v>
      </c>
      <c r="LMG34" s="24"/>
      <c r="LMH34" s="29" t="s">
        <v>5200</v>
      </c>
      <c r="LMI34" s="32"/>
      <c r="LMJ34" s="26"/>
      <c r="LMK34" s="31"/>
      <c r="LML34" s="31"/>
      <c r="LMM34" s="7" t="s">
        <v>5152</v>
      </c>
      <c r="LMN34" s="33" t="s">
        <v>5201</v>
      </c>
      <c r="LMO34" s="24"/>
      <c r="LMP34" s="29" t="s">
        <v>5200</v>
      </c>
      <c r="LMQ34" s="32"/>
      <c r="LMR34" s="26"/>
      <c r="LMS34" s="31"/>
      <c r="LMT34" s="31"/>
      <c r="LMU34" s="7" t="s">
        <v>5152</v>
      </c>
      <c r="LMV34" s="33" t="s">
        <v>5201</v>
      </c>
      <c r="LMW34" s="24"/>
      <c r="LMX34" s="29" t="s">
        <v>5200</v>
      </c>
      <c r="LMY34" s="32"/>
      <c r="LMZ34" s="26"/>
      <c r="LNA34" s="31"/>
      <c r="LNB34" s="31"/>
      <c r="LNC34" s="7" t="s">
        <v>5152</v>
      </c>
      <c r="LND34" s="33" t="s">
        <v>5201</v>
      </c>
      <c r="LNE34" s="24"/>
      <c r="LNF34" s="29" t="s">
        <v>5200</v>
      </c>
      <c r="LNG34" s="32"/>
      <c r="LNH34" s="26"/>
      <c r="LNI34" s="31"/>
      <c r="LNJ34" s="31"/>
      <c r="LNK34" s="7" t="s">
        <v>5152</v>
      </c>
      <c r="LNL34" s="33" t="s">
        <v>5201</v>
      </c>
      <c r="LNM34" s="24"/>
      <c r="LNN34" s="29" t="s">
        <v>5200</v>
      </c>
      <c r="LNO34" s="32"/>
      <c r="LNP34" s="26"/>
      <c r="LNQ34" s="31"/>
      <c r="LNR34" s="31"/>
      <c r="LNS34" s="7" t="s">
        <v>5152</v>
      </c>
      <c r="LNT34" s="33" t="s">
        <v>5201</v>
      </c>
      <c r="LNU34" s="24"/>
      <c r="LNV34" s="29" t="s">
        <v>5200</v>
      </c>
      <c r="LNW34" s="32"/>
      <c r="LNX34" s="26"/>
      <c r="LNY34" s="31"/>
      <c r="LNZ34" s="31"/>
      <c r="LOA34" s="7" t="s">
        <v>5152</v>
      </c>
      <c r="LOB34" s="33" t="s">
        <v>5201</v>
      </c>
      <c r="LOC34" s="24"/>
      <c r="LOD34" s="29" t="s">
        <v>5200</v>
      </c>
      <c r="LOE34" s="32"/>
      <c r="LOF34" s="26"/>
      <c r="LOG34" s="31"/>
      <c r="LOH34" s="31"/>
      <c r="LOI34" s="7" t="s">
        <v>5152</v>
      </c>
      <c r="LOJ34" s="33" t="s">
        <v>5201</v>
      </c>
      <c r="LOK34" s="24"/>
      <c r="LOL34" s="29" t="s">
        <v>5200</v>
      </c>
      <c r="LOM34" s="32"/>
      <c r="LON34" s="26"/>
      <c r="LOO34" s="31"/>
      <c r="LOP34" s="31"/>
      <c r="LOQ34" s="7" t="s">
        <v>5152</v>
      </c>
      <c r="LOR34" s="33" t="s">
        <v>5201</v>
      </c>
      <c r="LOS34" s="24"/>
      <c r="LOT34" s="29" t="s">
        <v>5200</v>
      </c>
      <c r="LOU34" s="32"/>
      <c r="LOV34" s="26"/>
      <c r="LOW34" s="31"/>
      <c r="LOX34" s="31"/>
      <c r="LOY34" s="7" t="s">
        <v>5152</v>
      </c>
      <c r="LOZ34" s="33" t="s">
        <v>5201</v>
      </c>
      <c r="LPA34" s="24"/>
      <c r="LPB34" s="29" t="s">
        <v>5200</v>
      </c>
      <c r="LPC34" s="32"/>
      <c r="LPD34" s="26"/>
      <c r="LPE34" s="31"/>
      <c r="LPF34" s="31"/>
      <c r="LPG34" s="7" t="s">
        <v>5152</v>
      </c>
      <c r="LPH34" s="33" t="s">
        <v>5201</v>
      </c>
      <c r="LPI34" s="24"/>
      <c r="LPJ34" s="29" t="s">
        <v>5200</v>
      </c>
      <c r="LPK34" s="32"/>
      <c r="LPL34" s="26"/>
      <c r="LPM34" s="31"/>
      <c r="LPN34" s="31"/>
      <c r="LPO34" s="7" t="s">
        <v>5152</v>
      </c>
      <c r="LPP34" s="33" t="s">
        <v>5201</v>
      </c>
      <c r="LPQ34" s="24"/>
      <c r="LPR34" s="29" t="s">
        <v>5200</v>
      </c>
      <c r="LPS34" s="32"/>
      <c r="LPT34" s="26"/>
      <c r="LPU34" s="31"/>
      <c r="LPV34" s="31"/>
      <c r="LPW34" s="7" t="s">
        <v>5152</v>
      </c>
      <c r="LPX34" s="33" t="s">
        <v>5201</v>
      </c>
      <c r="LPY34" s="24"/>
      <c r="LPZ34" s="29" t="s">
        <v>5200</v>
      </c>
      <c r="LQA34" s="32"/>
      <c r="LQB34" s="26"/>
      <c r="LQC34" s="31"/>
      <c r="LQD34" s="31"/>
      <c r="LQE34" s="7" t="s">
        <v>5152</v>
      </c>
      <c r="LQF34" s="33" t="s">
        <v>5201</v>
      </c>
      <c r="LQG34" s="24"/>
      <c r="LQH34" s="29" t="s">
        <v>5200</v>
      </c>
      <c r="LQI34" s="32"/>
      <c r="LQJ34" s="26"/>
      <c r="LQK34" s="31"/>
      <c r="LQL34" s="31"/>
      <c r="LQM34" s="7" t="s">
        <v>5152</v>
      </c>
      <c r="LQN34" s="33" t="s">
        <v>5201</v>
      </c>
      <c r="LQO34" s="24"/>
      <c r="LQP34" s="29" t="s">
        <v>5200</v>
      </c>
      <c r="LQQ34" s="32"/>
      <c r="LQR34" s="26"/>
      <c r="LQS34" s="31"/>
      <c r="LQT34" s="31"/>
      <c r="LQU34" s="7" t="s">
        <v>5152</v>
      </c>
      <c r="LQV34" s="33" t="s">
        <v>5201</v>
      </c>
      <c r="LQW34" s="24"/>
      <c r="LQX34" s="29" t="s">
        <v>5200</v>
      </c>
      <c r="LQY34" s="32"/>
      <c r="LQZ34" s="26"/>
      <c r="LRA34" s="31"/>
      <c r="LRB34" s="31"/>
      <c r="LRC34" s="7" t="s">
        <v>5152</v>
      </c>
      <c r="LRD34" s="33" t="s">
        <v>5201</v>
      </c>
      <c r="LRE34" s="24"/>
      <c r="LRF34" s="29" t="s">
        <v>5200</v>
      </c>
      <c r="LRG34" s="32"/>
      <c r="LRH34" s="26"/>
      <c r="LRI34" s="31"/>
      <c r="LRJ34" s="31"/>
      <c r="LRK34" s="7" t="s">
        <v>5152</v>
      </c>
      <c r="LRL34" s="33" t="s">
        <v>5201</v>
      </c>
      <c r="LRM34" s="24"/>
      <c r="LRN34" s="29" t="s">
        <v>5200</v>
      </c>
      <c r="LRO34" s="32"/>
      <c r="LRP34" s="26"/>
      <c r="LRQ34" s="31"/>
      <c r="LRR34" s="31"/>
      <c r="LRS34" s="7" t="s">
        <v>5152</v>
      </c>
      <c r="LRT34" s="33" t="s">
        <v>5201</v>
      </c>
      <c r="LRU34" s="24"/>
      <c r="LRV34" s="29" t="s">
        <v>5200</v>
      </c>
      <c r="LRW34" s="32"/>
      <c r="LRX34" s="26"/>
      <c r="LRY34" s="31"/>
      <c r="LRZ34" s="31"/>
      <c r="LSA34" s="7" t="s">
        <v>5152</v>
      </c>
      <c r="LSB34" s="33" t="s">
        <v>5201</v>
      </c>
      <c r="LSC34" s="24"/>
      <c r="LSD34" s="29" t="s">
        <v>5200</v>
      </c>
      <c r="LSE34" s="32"/>
      <c r="LSF34" s="26"/>
      <c r="LSG34" s="31"/>
      <c r="LSH34" s="31"/>
      <c r="LSI34" s="7" t="s">
        <v>5152</v>
      </c>
      <c r="LSJ34" s="33" t="s">
        <v>5201</v>
      </c>
      <c r="LSK34" s="24"/>
      <c r="LSL34" s="29" t="s">
        <v>5200</v>
      </c>
      <c r="LSM34" s="32"/>
      <c r="LSN34" s="26"/>
      <c r="LSO34" s="31"/>
      <c r="LSP34" s="31"/>
      <c r="LSQ34" s="7" t="s">
        <v>5152</v>
      </c>
      <c r="LSR34" s="33" t="s">
        <v>5201</v>
      </c>
      <c r="LSS34" s="24"/>
      <c r="LST34" s="29" t="s">
        <v>5200</v>
      </c>
      <c r="LSU34" s="32"/>
      <c r="LSV34" s="26"/>
      <c r="LSW34" s="31"/>
      <c r="LSX34" s="31"/>
      <c r="LSY34" s="7" t="s">
        <v>5152</v>
      </c>
      <c r="LSZ34" s="33" t="s">
        <v>5201</v>
      </c>
      <c r="LTA34" s="24"/>
      <c r="LTB34" s="29" t="s">
        <v>5200</v>
      </c>
      <c r="LTC34" s="32"/>
      <c r="LTD34" s="26"/>
      <c r="LTE34" s="31"/>
      <c r="LTF34" s="31"/>
      <c r="LTG34" s="7" t="s">
        <v>5152</v>
      </c>
      <c r="LTH34" s="33" t="s">
        <v>5201</v>
      </c>
      <c r="LTI34" s="24"/>
      <c r="LTJ34" s="29" t="s">
        <v>5200</v>
      </c>
      <c r="LTK34" s="32"/>
      <c r="LTL34" s="26"/>
      <c r="LTM34" s="31"/>
      <c r="LTN34" s="31"/>
      <c r="LTO34" s="7" t="s">
        <v>5152</v>
      </c>
      <c r="LTP34" s="33" t="s">
        <v>5201</v>
      </c>
      <c r="LTQ34" s="24"/>
      <c r="LTR34" s="29" t="s">
        <v>5200</v>
      </c>
      <c r="LTS34" s="32"/>
      <c r="LTT34" s="26"/>
      <c r="LTU34" s="31"/>
      <c r="LTV34" s="31"/>
      <c r="LTW34" s="7" t="s">
        <v>5152</v>
      </c>
      <c r="LTX34" s="33" t="s">
        <v>5201</v>
      </c>
      <c r="LTY34" s="24"/>
      <c r="LTZ34" s="29" t="s">
        <v>5200</v>
      </c>
      <c r="LUA34" s="32"/>
      <c r="LUB34" s="26"/>
      <c r="LUC34" s="31"/>
      <c r="LUD34" s="31"/>
      <c r="LUE34" s="7" t="s">
        <v>5152</v>
      </c>
      <c r="LUF34" s="33" t="s">
        <v>5201</v>
      </c>
      <c r="LUG34" s="24"/>
      <c r="LUH34" s="29" t="s">
        <v>5200</v>
      </c>
      <c r="LUI34" s="32"/>
      <c r="LUJ34" s="26"/>
      <c r="LUK34" s="31"/>
      <c r="LUL34" s="31"/>
      <c r="LUM34" s="7" t="s">
        <v>5152</v>
      </c>
      <c r="LUN34" s="33" t="s">
        <v>5201</v>
      </c>
      <c r="LUO34" s="24"/>
      <c r="LUP34" s="29" t="s">
        <v>5200</v>
      </c>
      <c r="LUQ34" s="32"/>
      <c r="LUR34" s="26"/>
      <c r="LUS34" s="31"/>
      <c r="LUT34" s="31"/>
      <c r="LUU34" s="7" t="s">
        <v>5152</v>
      </c>
      <c r="LUV34" s="33" t="s">
        <v>5201</v>
      </c>
      <c r="LUW34" s="24"/>
      <c r="LUX34" s="29" t="s">
        <v>5200</v>
      </c>
      <c r="LUY34" s="32"/>
      <c r="LUZ34" s="26"/>
      <c r="LVA34" s="31"/>
      <c r="LVB34" s="31"/>
      <c r="LVC34" s="7" t="s">
        <v>5152</v>
      </c>
      <c r="LVD34" s="33" t="s">
        <v>5201</v>
      </c>
      <c r="LVE34" s="24"/>
      <c r="LVF34" s="29" t="s">
        <v>5200</v>
      </c>
      <c r="LVG34" s="32"/>
      <c r="LVH34" s="26"/>
      <c r="LVI34" s="31"/>
      <c r="LVJ34" s="31"/>
      <c r="LVK34" s="7" t="s">
        <v>5152</v>
      </c>
      <c r="LVL34" s="33" t="s">
        <v>5201</v>
      </c>
      <c r="LVM34" s="24"/>
      <c r="LVN34" s="29" t="s">
        <v>5200</v>
      </c>
      <c r="LVO34" s="32"/>
      <c r="LVP34" s="26"/>
      <c r="LVQ34" s="31"/>
      <c r="LVR34" s="31"/>
      <c r="LVS34" s="7" t="s">
        <v>5152</v>
      </c>
      <c r="LVT34" s="33" t="s">
        <v>5201</v>
      </c>
      <c r="LVU34" s="24"/>
      <c r="LVV34" s="29" t="s">
        <v>5200</v>
      </c>
      <c r="LVW34" s="32"/>
      <c r="LVX34" s="26"/>
      <c r="LVY34" s="31"/>
      <c r="LVZ34" s="31"/>
      <c r="LWA34" s="7" t="s">
        <v>5152</v>
      </c>
      <c r="LWB34" s="33" t="s">
        <v>5201</v>
      </c>
      <c r="LWC34" s="24"/>
      <c r="LWD34" s="29" t="s">
        <v>5200</v>
      </c>
      <c r="LWE34" s="32"/>
      <c r="LWF34" s="26"/>
      <c r="LWG34" s="31"/>
      <c r="LWH34" s="31"/>
      <c r="LWI34" s="7" t="s">
        <v>5152</v>
      </c>
      <c r="LWJ34" s="33" t="s">
        <v>5201</v>
      </c>
      <c r="LWK34" s="24"/>
      <c r="LWL34" s="29" t="s">
        <v>5200</v>
      </c>
      <c r="LWM34" s="32"/>
      <c r="LWN34" s="26"/>
      <c r="LWO34" s="31"/>
      <c r="LWP34" s="31"/>
      <c r="LWQ34" s="7" t="s">
        <v>5152</v>
      </c>
      <c r="LWR34" s="33" t="s">
        <v>5201</v>
      </c>
      <c r="LWS34" s="24"/>
      <c r="LWT34" s="29" t="s">
        <v>5200</v>
      </c>
      <c r="LWU34" s="32"/>
      <c r="LWV34" s="26"/>
      <c r="LWW34" s="31"/>
      <c r="LWX34" s="31"/>
      <c r="LWY34" s="7" t="s">
        <v>5152</v>
      </c>
      <c r="LWZ34" s="33" t="s">
        <v>5201</v>
      </c>
      <c r="LXA34" s="24"/>
      <c r="LXB34" s="29" t="s">
        <v>5200</v>
      </c>
      <c r="LXC34" s="32"/>
      <c r="LXD34" s="26"/>
      <c r="LXE34" s="31"/>
      <c r="LXF34" s="31"/>
      <c r="LXG34" s="7" t="s">
        <v>5152</v>
      </c>
      <c r="LXH34" s="33" t="s">
        <v>5201</v>
      </c>
      <c r="LXI34" s="24"/>
      <c r="LXJ34" s="29" t="s">
        <v>5200</v>
      </c>
      <c r="LXK34" s="32"/>
      <c r="LXL34" s="26"/>
      <c r="LXM34" s="31"/>
      <c r="LXN34" s="31"/>
      <c r="LXO34" s="7" t="s">
        <v>5152</v>
      </c>
      <c r="LXP34" s="33" t="s">
        <v>5201</v>
      </c>
      <c r="LXQ34" s="24"/>
      <c r="LXR34" s="29" t="s">
        <v>5200</v>
      </c>
      <c r="LXS34" s="32"/>
      <c r="LXT34" s="26"/>
      <c r="LXU34" s="31"/>
      <c r="LXV34" s="31"/>
      <c r="LXW34" s="7" t="s">
        <v>5152</v>
      </c>
      <c r="LXX34" s="33" t="s">
        <v>5201</v>
      </c>
      <c r="LXY34" s="24"/>
      <c r="LXZ34" s="29" t="s">
        <v>5200</v>
      </c>
      <c r="LYA34" s="32"/>
      <c r="LYB34" s="26"/>
      <c r="LYC34" s="31"/>
      <c r="LYD34" s="31"/>
      <c r="LYE34" s="7" t="s">
        <v>5152</v>
      </c>
      <c r="LYF34" s="33" t="s">
        <v>5201</v>
      </c>
      <c r="LYG34" s="24"/>
      <c r="LYH34" s="29" t="s">
        <v>5200</v>
      </c>
      <c r="LYI34" s="32"/>
      <c r="LYJ34" s="26"/>
      <c r="LYK34" s="31"/>
      <c r="LYL34" s="31"/>
      <c r="LYM34" s="7" t="s">
        <v>5152</v>
      </c>
      <c r="LYN34" s="33" t="s">
        <v>5201</v>
      </c>
      <c r="LYO34" s="24"/>
      <c r="LYP34" s="29" t="s">
        <v>5200</v>
      </c>
      <c r="LYQ34" s="32"/>
      <c r="LYR34" s="26"/>
      <c r="LYS34" s="31"/>
      <c r="LYT34" s="31"/>
      <c r="LYU34" s="7" t="s">
        <v>5152</v>
      </c>
      <c r="LYV34" s="33" t="s">
        <v>5201</v>
      </c>
      <c r="LYW34" s="24"/>
      <c r="LYX34" s="29" t="s">
        <v>5200</v>
      </c>
      <c r="LYY34" s="32"/>
      <c r="LYZ34" s="26"/>
      <c r="LZA34" s="31"/>
      <c r="LZB34" s="31"/>
      <c r="LZC34" s="7" t="s">
        <v>5152</v>
      </c>
      <c r="LZD34" s="33" t="s">
        <v>5201</v>
      </c>
      <c r="LZE34" s="24"/>
      <c r="LZF34" s="29" t="s">
        <v>5200</v>
      </c>
      <c r="LZG34" s="32"/>
      <c r="LZH34" s="26"/>
      <c r="LZI34" s="31"/>
      <c r="LZJ34" s="31"/>
      <c r="LZK34" s="7" t="s">
        <v>5152</v>
      </c>
      <c r="LZL34" s="33" t="s">
        <v>5201</v>
      </c>
      <c r="LZM34" s="24"/>
      <c r="LZN34" s="29" t="s">
        <v>5200</v>
      </c>
      <c r="LZO34" s="32"/>
      <c r="LZP34" s="26"/>
      <c r="LZQ34" s="31"/>
      <c r="LZR34" s="31"/>
      <c r="LZS34" s="7" t="s">
        <v>5152</v>
      </c>
      <c r="LZT34" s="33" t="s">
        <v>5201</v>
      </c>
      <c r="LZU34" s="24"/>
      <c r="LZV34" s="29" t="s">
        <v>5200</v>
      </c>
      <c r="LZW34" s="32"/>
      <c r="LZX34" s="26"/>
      <c r="LZY34" s="31"/>
      <c r="LZZ34" s="31"/>
      <c r="MAA34" s="7" t="s">
        <v>5152</v>
      </c>
      <c r="MAB34" s="33" t="s">
        <v>5201</v>
      </c>
      <c r="MAC34" s="24"/>
      <c r="MAD34" s="29" t="s">
        <v>5200</v>
      </c>
      <c r="MAE34" s="32"/>
      <c r="MAF34" s="26"/>
      <c r="MAG34" s="31"/>
      <c r="MAH34" s="31"/>
      <c r="MAI34" s="7" t="s">
        <v>5152</v>
      </c>
      <c r="MAJ34" s="33" t="s">
        <v>5201</v>
      </c>
      <c r="MAK34" s="24"/>
      <c r="MAL34" s="29" t="s">
        <v>5200</v>
      </c>
      <c r="MAM34" s="32"/>
      <c r="MAN34" s="26"/>
      <c r="MAO34" s="31"/>
      <c r="MAP34" s="31"/>
      <c r="MAQ34" s="7" t="s">
        <v>5152</v>
      </c>
      <c r="MAR34" s="33" t="s">
        <v>5201</v>
      </c>
      <c r="MAS34" s="24"/>
      <c r="MAT34" s="29" t="s">
        <v>5200</v>
      </c>
      <c r="MAU34" s="32"/>
      <c r="MAV34" s="26"/>
      <c r="MAW34" s="31"/>
      <c r="MAX34" s="31"/>
      <c r="MAY34" s="7" t="s">
        <v>5152</v>
      </c>
      <c r="MAZ34" s="33" t="s">
        <v>5201</v>
      </c>
      <c r="MBA34" s="24"/>
      <c r="MBB34" s="29" t="s">
        <v>5200</v>
      </c>
      <c r="MBC34" s="32"/>
      <c r="MBD34" s="26"/>
      <c r="MBE34" s="31"/>
      <c r="MBF34" s="31"/>
      <c r="MBG34" s="7" t="s">
        <v>5152</v>
      </c>
      <c r="MBH34" s="33" t="s">
        <v>5201</v>
      </c>
      <c r="MBI34" s="24"/>
      <c r="MBJ34" s="29" t="s">
        <v>5200</v>
      </c>
      <c r="MBK34" s="32"/>
      <c r="MBL34" s="26"/>
      <c r="MBM34" s="31"/>
      <c r="MBN34" s="31"/>
      <c r="MBO34" s="7" t="s">
        <v>5152</v>
      </c>
      <c r="MBP34" s="33" t="s">
        <v>5201</v>
      </c>
      <c r="MBQ34" s="24"/>
      <c r="MBR34" s="29" t="s">
        <v>5200</v>
      </c>
      <c r="MBS34" s="32"/>
      <c r="MBT34" s="26"/>
      <c r="MBU34" s="31"/>
      <c r="MBV34" s="31"/>
      <c r="MBW34" s="7" t="s">
        <v>5152</v>
      </c>
      <c r="MBX34" s="33" t="s">
        <v>5201</v>
      </c>
      <c r="MBY34" s="24"/>
      <c r="MBZ34" s="29" t="s">
        <v>5200</v>
      </c>
      <c r="MCA34" s="32"/>
      <c r="MCB34" s="26"/>
      <c r="MCC34" s="31"/>
      <c r="MCD34" s="31"/>
      <c r="MCE34" s="7" t="s">
        <v>5152</v>
      </c>
      <c r="MCF34" s="33" t="s">
        <v>5201</v>
      </c>
      <c r="MCG34" s="24"/>
      <c r="MCH34" s="29" t="s">
        <v>5200</v>
      </c>
      <c r="MCI34" s="32"/>
      <c r="MCJ34" s="26"/>
      <c r="MCK34" s="31"/>
      <c r="MCL34" s="31"/>
      <c r="MCM34" s="7" t="s">
        <v>5152</v>
      </c>
      <c r="MCN34" s="33" t="s">
        <v>5201</v>
      </c>
      <c r="MCO34" s="24"/>
      <c r="MCP34" s="29" t="s">
        <v>5200</v>
      </c>
      <c r="MCQ34" s="32"/>
      <c r="MCR34" s="26"/>
      <c r="MCS34" s="31"/>
      <c r="MCT34" s="31"/>
      <c r="MCU34" s="7" t="s">
        <v>5152</v>
      </c>
      <c r="MCV34" s="33" t="s">
        <v>5201</v>
      </c>
      <c r="MCW34" s="24"/>
      <c r="MCX34" s="29" t="s">
        <v>5200</v>
      </c>
      <c r="MCY34" s="32"/>
      <c r="MCZ34" s="26"/>
      <c r="MDA34" s="31"/>
      <c r="MDB34" s="31"/>
      <c r="MDC34" s="7" t="s">
        <v>5152</v>
      </c>
      <c r="MDD34" s="33" t="s">
        <v>5201</v>
      </c>
      <c r="MDE34" s="24"/>
      <c r="MDF34" s="29" t="s">
        <v>5200</v>
      </c>
      <c r="MDG34" s="32"/>
      <c r="MDH34" s="26"/>
      <c r="MDI34" s="31"/>
      <c r="MDJ34" s="31"/>
      <c r="MDK34" s="7" t="s">
        <v>5152</v>
      </c>
      <c r="MDL34" s="33" t="s">
        <v>5201</v>
      </c>
      <c r="MDM34" s="24"/>
      <c r="MDN34" s="29" t="s">
        <v>5200</v>
      </c>
      <c r="MDO34" s="32"/>
      <c r="MDP34" s="26"/>
      <c r="MDQ34" s="31"/>
      <c r="MDR34" s="31"/>
      <c r="MDS34" s="7" t="s">
        <v>5152</v>
      </c>
      <c r="MDT34" s="33" t="s">
        <v>5201</v>
      </c>
      <c r="MDU34" s="24"/>
      <c r="MDV34" s="29" t="s">
        <v>5200</v>
      </c>
      <c r="MDW34" s="32"/>
      <c r="MDX34" s="26"/>
      <c r="MDY34" s="31"/>
      <c r="MDZ34" s="31"/>
      <c r="MEA34" s="7" t="s">
        <v>5152</v>
      </c>
      <c r="MEB34" s="33" t="s">
        <v>5201</v>
      </c>
      <c r="MEC34" s="24"/>
      <c r="MED34" s="29" t="s">
        <v>5200</v>
      </c>
      <c r="MEE34" s="32"/>
      <c r="MEF34" s="26"/>
      <c r="MEG34" s="31"/>
      <c r="MEH34" s="31"/>
      <c r="MEI34" s="7" t="s">
        <v>5152</v>
      </c>
      <c r="MEJ34" s="33" t="s">
        <v>5201</v>
      </c>
      <c r="MEK34" s="24"/>
      <c r="MEL34" s="29" t="s">
        <v>5200</v>
      </c>
      <c r="MEM34" s="32"/>
      <c r="MEN34" s="26"/>
      <c r="MEO34" s="31"/>
      <c r="MEP34" s="31"/>
      <c r="MEQ34" s="7" t="s">
        <v>5152</v>
      </c>
      <c r="MER34" s="33" t="s">
        <v>5201</v>
      </c>
      <c r="MES34" s="24"/>
      <c r="MET34" s="29" t="s">
        <v>5200</v>
      </c>
      <c r="MEU34" s="32"/>
      <c r="MEV34" s="26"/>
      <c r="MEW34" s="31"/>
      <c r="MEX34" s="31"/>
      <c r="MEY34" s="7" t="s">
        <v>5152</v>
      </c>
      <c r="MEZ34" s="33" t="s">
        <v>5201</v>
      </c>
      <c r="MFA34" s="24"/>
      <c r="MFB34" s="29" t="s">
        <v>5200</v>
      </c>
      <c r="MFC34" s="32"/>
      <c r="MFD34" s="26"/>
      <c r="MFE34" s="31"/>
      <c r="MFF34" s="31"/>
      <c r="MFG34" s="7" t="s">
        <v>5152</v>
      </c>
      <c r="MFH34" s="33" t="s">
        <v>5201</v>
      </c>
      <c r="MFI34" s="24"/>
      <c r="MFJ34" s="29" t="s">
        <v>5200</v>
      </c>
      <c r="MFK34" s="32"/>
      <c r="MFL34" s="26"/>
      <c r="MFM34" s="31"/>
      <c r="MFN34" s="31"/>
      <c r="MFO34" s="7" t="s">
        <v>5152</v>
      </c>
      <c r="MFP34" s="33" t="s">
        <v>5201</v>
      </c>
      <c r="MFQ34" s="24"/>
      <c r="MFR34" s="29" t="s">
        <v>5200</v>
      </c>
      <c r="MFS34" s="32"/>
      <c r="MFT34" s="26"/>
      <c r="MFU34" s="31"/>
      <c r="MFV34" s="31"/>
      <c r="MFW34" s="7" t="s">
        <v>5152</v>
      </c>
      <c r="MFX34" s="33" t="s">
        <v>5201</v>
      </c>
      <c r="MFY34" s="24"/>
      <c r="MFZ34" s="29" t="s">
        <v>5200</v>
      </c>
      <c r="MGA34" s="32"/>
      <c r="MGB34" s="26"/>
      <c r="MGC34" s="31"/>
      <c r="MGD34" s="31"/>
      <c r="MGE34" s="7" t="s">
        <v>5152</v>
      </c>
      <c r="MGF34" s="33" t="s">
        <v>5201</v>
      </c>
      <c r="MGG34" s="24"/>
      <c r="MGH34" s="29" t="s">
        <v>5200</v>
      </c>
      <c r="MGI34" s="32"/>
      <c r="MGJ34" s="26"/>
      <c r="MGK34" s="31"/>
      <c r="MGL34" s="31"/>
      <c r="MGM34" s="7" t="s">
        <v>5152</v>
      </c>
      <c r="MGN34" s="33" t="s">
        <v>5201</v>
      </c>
      <c r="MGO34" s="24"/>
      <c r="MGP34" s="29" t="s">
        <v>5200</v>
      </c>
      <c r="MGQ34" s="32"/>
      <c r="MGR34" s="26"/>
      <c r="MGS34" s="31"/>
      <c r="MGT34" s="31"/>
      <c r="MGU34" s="7" t="s">
        <v>5152</v>
      </c>
      <c r="MGV34" s="33" t="s">
        <v>5201</v>
      </c>
      <c r="MGW34" s="24"/>
      <c r="MGX34" s="29" t="s">
        <v>5200</v>
      </c>
      <c r="MGY34" s="32"/>
      <c r="MGZ34" s="26"/>
      <c r="MHA34" s="31"/>
      <c r="MHB34" s="31"/>
      <c r="MHC34" s="7" t="s">
        <v>5152</v>
      </c>
      <c r="MHD34" s="33" t="s">
        <v>5201</v>
      </c>
      <c r="MHE34" s="24"/>
      <c r="MHF34" s="29" t="s">
        <v>5200</v>
      </c>
      <c r="MHG34" s="32"/>
      <c r="MHH34" s="26"/>
      <c r="MHI34" s="31"/>
      <c r="MHJ34" s="31"/>
      <c r="MHK34" s="7" t="s">
        <v>5152</v>
      </c>
      <c r="MHL34" s="33" t="s">
        <v>5201</v>
      </c>
      <c r="MHM34" s="24"/>
      <c r="MHN34" s="29" t="s">
        <v>5200</v>
      </c>
      <c r="MHO34" s="32"/>
      <c r="MHP34" s="26"/>
      <c r="MHQ34" s="31"/>
      <c r="MHR34" s="31"/>
      <c r="MHS34" s="7" t="s">
        <v>5152</v>
      </c>
      <c r="MHT34" s="33" t="s">
        <v>5201</v>
      </c>
      <c r="MHU34" s="24"/>
      <c r="MHV34" s="29" t="s">
        <v>5200</v>
      </c>
      <c r="MHW34" s="32"/>
      <c r="MHX34" s="26"/>
      <c r="MHY34" s="31"/>
      <c r="MHZ34" s="31"/>
      <c r="MIA34" s="7" t="s">
        <v>5152</v>
      </c>
      <c r="MIB34" s="33" t="s">
        <v>5201</v>
      </c>
      <c r="MIC34" s="24"/>
      <c r="MID34" s="29" t="s">
        <v>5200</v>
      </c>
      <c r="MIE34" s="32"/>
      <c r="MIF34" s="26"/>
      <c r="MIG34" s="31"/>
      <c r="MIH34" s="31"/>
      <c r="MII34" s="7" t="s">
        <v>5152</v>
      </c>
      <c r="MIJ34" s="33" t="s">
        <v>5201</v>
      </c>
      <c r="MIK34" s="24"/>
      <c r="MIL34" s="29" t="s">
        <v>5200</v>
      </c>
      <c r="MIM34" s="32"/>
      <c r="MIN34" s="26"/>
      <c r="MIO34" s="31"/>
      <c r="MIP34" s="31"/>
      <c r="MIQ34" s="7" t="s">
        <v>5152</v>
      </c>
      <c r="MIR34" s="33" t="s">
        <v>5201</v>
      </c>
      <c r="MIS34" s="24"/>
      <c r="MIT34" s="29" t="s">
        <v>5200</v>
      </c>
      <c r="MIU34" s="32"/>
      <c r="MIV34" s="26"/>
      <c r="MIW34" s="31"/>
      <c r="MIX34" s="31"/>
      <c r="MIY34" s="7" t="s">
        <v>5152</v>
      </c>
      <c r="MIZ34" s="33" t="s">
        <v>5201</v>
      </c>
      <c r="MJA34" s="24"/>
      <c r="MJB34" s="29" t="s">
        <v>5200</v>
      </c>
      <c r="MJC34" s="32"/>
      <c r="MJD34" s="26"/>
      <c r="MJE34" s="31"/>
      <c r="MJF34" s="31"/>
      <c r="MJG34" s="7" t="s">
        <v>5152</v>
      </c>
      <c r="MJH34" s="33" t="s">
        <v>5201</v>
      </c>
      <c r="MJI34" s="24"/>
      <c r="MJJ34" s="29" t="s">
        <v>5200</v>
      </c>
      <c r="MJK34" s="32"/>
      <c r="MJL34" s="26"/>
      <c r="MJM34" s="31"/>
      <c r="MJN34" s="31"/>
      <c r="MJO34" s="7" t="s">
        <v>5152</v>
      </c>
      <c r="MJP34" s="33" t="s">
        <v>5201</v>
      </c>
      <c r="MJQ34" s="24"/>
      <c r="MJR34" s="29" t="s">
        <v>5200</v>
      </c>
      <c r="MJS34" s="32"/>
      <c r="MJT34" s="26"/>
      <c r="MJU34" s="31"/>
      <c r="MJV34" s="31"/>
      <c r="MJW34" s="7" t="s">
        <v>5152</v>
      </c>
      <c r="MJX34" s="33" t="s">
        <v>5201</v>
      </c>
      <c r="MJY34" s="24"/>
      <c r="MJZ34" s="29" t="s">
        <v>5200</v>
      </c>
      <c r="MKA34" s="32"/>
      <c r="MKB34" s="26"/>
      <c r="MKC34" s="31"/>
      <c r="MKD34" s="31"/>
      <c r="MKE34" s="7" t="s">
        <v>5152</v>
      </c>
      <c r="MKF34" s="33" t="s">
        <v>5201</v>
      </c>
      <c r="MKG34" s="24"/>
      <c r="MKH34" s="29" t="s">
        <v>5200</v>
      </c>
      <c r="MKI34" s="32"/>
      <c r="MKJ34" s="26"/>
      <c r="MKK34" s="31"/>
      <c r="MKL34" s="31"/>
      <c r="MKM34" s="7" t="s">
        <v>5152</v>
      </c>
      <c r="MKN34" s="33" t="s">
        <v>5201</v>
      </c>
      <c r="MKO34" s="24"/>
      <c r="MKP34" s="29" t="s">
        <v>5200</v>
      </c>
      <c r="MKQ34" s="32"/>
      <c r="MKR34" s="26"/>
      <c r="MKS34" s="31"/>
      <c r="MKT34" s="31"/>
      <c r="MKU34" s="7" t="s">
        <v>5152</v>
      </c>
      <c r="MKV34" s="33" t="s">
        <v>5201</v>
      </c>
      <c r="MKW34" s="24"/>
      <c r="MKX34" s="29" t="s">
        <v>5200</v>
      </c>
      <c r="MKY34" s="32"/>
      <c r="MKZ34" s="26"/>
      <c r="MLA34" s="31"/>
      <c r="MLB34" s="31"/>
      <c r="MLC34" s="7" t="s">
        <v>5152</v>
      </c>
      <c r="MLD34" s="33" t="s">
        <v>5201</v>
      </c>
      <c r="MLE34" s="24"/>
      <c r="MLF34" s="29" t="s">
        <v>5200</v>
      </c>
      <c r="MLG34" s="32"/>
      <c r="MLH34" s="26"/>
      <c r="MLI34" s="31"/>
      <c r="MLJ34" s="31"/>
      <c r="MLK34" s="7" t="s">
        <v>5152</v>
      </c>
      <c r="MLL34" s="33" t="s">
        <v>5201</v>
      </c>
      <c r="MLM34" s="24"/>
      <c r="MLN34" s="29" t="s">
        <v>5200</v>
      </c>
      <c r="MLO34" s="32"/>
      <c r="MLP34" s="26"/>
      <c r="MLQ34" s="31"/>
      <c r="MLR34" s="31"/>
      <c r="MLS34" s="7" t="s">
        <v>5152</v>
      </c>
      <c r="MLT34" s="33" t="s">
        <v>5201</v>
      </c>
      <c r="MLU34" s="24"/>
      <c r="MLV34" s="29" t="s">
        <v>5200</v>
      </c>
      <c r="MLW34" s="32"/>
      <c r="MLX34" s="26"/>
      <c r="MLY34" s="31"/>
      <c r="MLZ34" s="31"/>
      <c r="MMA34" s="7" t="s">
        <v>5152</v>
      </c>
      <c r="MMB34" s="33" t="s">
        <v>5201</v>
      </c>
      <c r="MMC34" s="24"/>
      <c r="MMD34" s="29" t="s">
        <v>5200</v>
      </c>
      <c r="MME34" s="32"/>
      <c r="MMF34" s="26"/>
      <c r="MMG34" s="31"/>
      <c r="MMH34" s="31"/>
      <c r="MMI34" s="7" t="s">
        <v>5152</v>
      </c>
      <c r="MMJ34" s="33" t="s">
        <v>5201</v>
      </c>
      <c r="MMK34" s="24"/>
      <c r="MML34" s="29" t="s">
        <v>5200</v>
      </c>
      <c r="MMM34" s="32"/>
      <c r="MMN34" s="26"/>
      <c r="MMO34" s="31"/>
      <c r="MMP34" s="31"/>
      <c r="MMQ34" s="7" t="s">
        <v>5152</v>
      </c>
      <c r="MMR34" s="33" t="s">
        <v>5201</v>
      </c>
      <c r="MMS34" s="24"/>
      <c r="MMT34" s="29" t="s">
        <v>5200</v>
      </c>
      <c r="MMU34" s="32"/>
      <c r="MMV34" s="26"/>
      <c r="MMW34" s="31"/>
      <c r="MMX34" s="31"/>
      <c r="MMY34" s="7" t="s">
        <v>5152</v>
      </c>
      <c r="MMZ34" s="33" t="s">
        <v>5201</v>
      </c>
      <c r="MNA34" s="24"/>
      <c r="MNB34" s="29" t="s">
        <v>5200</v>
      </c>
      <c r="MNC34" s="32"/>
      <c r="MND34" s="26"/>
      <c r="MNE34" s="31"/>
      <c r="MNF34" s="31"/>
      <c r="MNG34" s="7" t="s">
        <v>5152</v>
      </c>
      <c r="MNH34" s="33" t="s">
        <v>5201</v>
      </c>
      <c r="MNI34" s="24"/>
      <c r="MNJ34" s="29" t="s">
        <v>5200</v>
      </c>
      <c r="MNK34" s="32"/>
      <c r="MNL34" s="26"/>
      <c r="MNM34" s="31"/>
      <c r="MNN34" s="31"/>
      <c r="MNO34" s="7" t="s">
        <v>5152</v>
      </c>
      <c r="MNP34" s="33" t="s">
        <v>5201</v>
      </c>
      <c r="MNQ34" s="24"/>
      <c r="MNR34" s="29" t="s">
        <v>5200</v>
      </c>
      <c r="MNS34" s="32"/>
      <c r="MNT34" s="26"/>
      <c r="MNU34" s="31"/>
      <c r="MNV34" s="31"/>
      <c r="MNW34" s="7" t="s">
        <v>5152</v>
      </c>
      <c r="MNX34" s="33" t="s">
        <v>5201</v>
      </c>
      <c r="MNY34" s="24"/>
      <c r="MNZ34" s="29" t="s">
        <v>5200</v>
      </c>
      <c r="MOA34" s="32"/>
      <c r="MOB34" s="26"/>
      <c r="MOC34" s="31"/>
      <c r="MOD34" s="31"/>
      <c r="MOE34" s="7" t="s">
        <v>5152</v>
      </c>
      <c r="MOF34" s="33" t="s">
        <v>5201</v>
      </c>
      <c r="MOG34" s="24"/>
      <c r="MOH34" s="29" t="s">
        <v>5200</v>
      </c>
      <c r="MOI34" s="32"/>
      <c r="MOJ34" s="26"/>
      <c r="MOK34" s="31"/>
      <c r="MOL34" s="31"/>
      <c r="MOM34" s="7" t="s">
        <v>5152</v>
      </c>
      <c r="MON34" s="33" t="s">
        <v>5201</v>
      </c>
      <c r="MOO34" s="24"/>
      <c r="MOP34" s="29" t="s">
        <v>5200</v>
      </c>
      <c r="MOQ34" s="32"/>
      <c r="MOR34" s="26"/>
      <c r="MOS34" s="31"/>
      <c r="MOT34" s="31"/>
      <c r="MOU34" s="7" t="s">
        <v>5152</v>
      </c>
      <c r="MOV34" s="33" t="s">
        <v>5201</v>
      </c>
      <c r="MOW34" s="24"/>
      <c r="MOX34" s="29" t="s">
        <v>5200</v>
      </c>
      <c r="MOY34" s="32"/>
      <c r="MOZ34" s="26"/>
      <c r="MPA34" s="31"/>
      <c r="MPB34" s="31"/>
      <c r="MPC34" s="7" t="s">
        <v>5152</v>
      </c>
      <c r="MPD34" s="33" t="s">
        <v>5201</v>
      </c>
      <c r="MPE34" s="24"/>
      <c r="MPF34" s="29" t="s">
        <v>5200</v>
      </c>
      <c r="MPG34" s="32"/>
      <c r="MPH34" s="26"/>
      <c r="MPI34" s="31"/>
      <c r="MPJ34" s="31"/>
      <c r="MPK34" s="7" t="s">
        <v>5152</v>
      </c>
      <c r="MPL34" s="33" t="s">
        <v>5201</v>
      </c>
      <c r="MPM34" s="24"/>
      <c r="MPN34" s="29" t="s">
        <v>5200</v>
      </c>
      <c r="MPO34" s="32"/>
      <c r="MPP34" s="26"/>
      <c r="MPQ34" s="31"/>
      <c r="MPR34" s="31"/>
      <c r="MPS34" s="7" t="s">
        <v>5152</v>
      </c>
      <c r="MPT34" s="33" t="s">
        <v>5201</v>
      </c>
      <c r="MPU34" s="24"/>
      <c r="MPV34" s="29" t="s">
        <v>5200</v>
      </c>
      <c r="MPW34" s="32"/>
      <c r="MPX34" s="26"/>
      <c r="MPY34" s="31"/>
      <c r="MPZ34" s="31"/>
      <c r="MQA34" s="7" t="s">
        <v>5152</v>
      </c>
      <c r="MQB34" s="33" t="s">
        <v>5201</v>
      </c>
      <c r="MQC34" s="24"/>
      <c r="MQD34" s="29" t="s">
        <v>5200</v>
      </c>
      <c r="MQE34" s="32"/>
      <c r="MQF34" s="26"/>
      <c r="MQG34" s="31"/>
      <c r="MQH34" s="31"/>
      <c r="MQI34" s="7" t="s">
        <v>5152</v>
      </c>
      <c r="MQJ34" s="33" t="s">
        <v>5201</v>
      </c>
      <c r="MQK34" s="24"/>
      <c r="MQL34" s="29" t="s">
        <v>5200</v>
      </c>
      <c r="MQM34" s="32"/>
      <c r="MQN34" s="26"/>
      <c r="MQO34" s="31"/>
      <c r="MQP34" s="31"/>
      <c r="MQQ34" s="7" t="s">
        <v>5152</v>
      </c>
      <c r="MQR34" s="33" t="s">
        <v>5201</v>
      </c>
      <c r="MQS34" s="24"/>
      <c r="MQT34" s="29" t="s">
        <v>5200</v>
      </c>
      <c r="MQU34" s="32"/>
      <c r="MQV34" s="26"/>
      <c r="MQW34" s="31"/>
      <c r="MQX34" s="31"/>
      <c r="MQY34" s="7" t="s">
        <v>5152</v>
      </c>
      <c r="MQZ34" s="33" t="s">
        <v>5201</v>
      </c>
      <c r="MRA34" s="24"/>
      <c r="MRB34" s="29" t="s">
        <v>5200</v>
      </c>
      <c r="MRC34" s="32"/>
      <c r="MRD34" s="26"/>
      <c r="MRE34" s="31"/>
      <c r="MRF34" s="31"/>
      <c r="MRG34" s="7" t="s">
        <v>5152</v>
      </c>
      <c r="MRH34" s="33" t="s">
        <v>5201</v>
      </c>
      <c r="MRI34" s="24"/>
      <c r="MRJ34" s="29" t="s">
        <v>5200</v>
      </c>
      <c r="MRK34" s="32"/>
      <c r="MRL34" s="26"/>
      <c r="MRM34" s="31"/>
      <c r="MRN34" s="31"/>
      <c r="MRO34" s="7" t="s">
        <v>5152</v>
      </c>
      <c r="MRP34" s="33" t="s">
        <v>5201</v>
      </c>
      <c r="MRQ34" s="24"/>
      <c r="MRR34" s="29" t="s">
        <v>5200</v>
      </c>
      <c r="MRS34" s="32"/>
      <c r="MRT34" s="26"/>
      <c r="MRU34" s="31"/>
      <c r="MRV34" s="31"/>
      <c r="MRW34" s="7" t="s">
        <v>5152</v>
      </c>
      <c r="MRX34" s="33" t="s">
        <v>5201</v>
      </c>
      <c r="MRY34" s="24"/>
      <c r="MRZ34" s="29" t="s">
        <v>5200</v>
      </c>
      <c r="MSA34" s="32"/>
      <c r="MSB34" s="26"/>
      <c r="MSC34" s="31"/>
      <c r="MSD34" s="31"/>
      <c r="MSE34" s="7" t="s">
        <v>5152</v>
      </c>
      <c r="MSF34" s="33" t="s">
        <v>5201</v>
      </c>
      <c r="MSG34" s="24"/>
      <c r="MSH34" s="29" t="s">
        <v>5200</v>
      </c>
      <c r="MSI34" s="32"/>
      <c r="MSJ34" s="26"/>
      <c r="MSK34" s="31"/>
      <c r="MSL34" s="31"/>
      <c r="MSM34" s="7" t="s">
        <v>5152</v>
      </c>
      <c r="MSN34" s="33" t="s">
        <v>5201</v>
      </c>
      <c r="MSO34" s="24"/>
      <c r="MSP34" s="29" t="s">
        <v>5200</v>
      </c>
      <c r="MSQ34" s="32"/>
      <c r="MSR34" s="26"/>
      <c r="MSS34" s="31"/>
      <c r="MST34" s="31"/>
      <c r="MSU34" s="7" t="s">
        <v>5152</v>
      </c>
      <c r="MSV34" s="33" t="s">
        <v>5201</v>
      </c>
      <c r="MSW34" s="24"/>
      <c r="MSX34" s="29" t="s">
        <v>5200</v>
      </c>
      <c r="MSY34" s="32"/>
      <c r="MSZ34" s="26"/>
      <c r="MTA34" s="31"/>
      <c r="MTB34" s="31"/>
      <c r="MTC34" s="7" t="s">
        <v>5152</v>
      </c>
      <c r="MTD34" s="33" t="s">
        <v>5201</v>
      </c>
      <c r="MTE34" s="24"/>
      <c r="MTF34" s="29" t="s">
        <v>5200</v>
      </c>
      <c r="MTG34" s="32"/>
      <c r="MTH34" s="26"/>
      <c r="MTI34" s="31"/>
      <c r="MTJ34" s="31"/>
      <c r="MTK34" s="7" t="s">
        <v>5152</v>
      </c>
      <c r="MTL34" s="33" t="s">
        <v>5201</v>
      </c>
      <c r="MTM34" s="24"/>
      <c r="MTN34" s="29" t="s">
        <v>5200</v>
      </c>
      <c r="MTO34" s="32"/>
      <c r="MTP34" s="26"/>
      <c r="MTQ34" s="31"/>
      <c r="MTR34" s="31"/>
      <c r="MTS34" s="7" t="s">
        <v>5152</v>
      </c>
      <c r="MTT34" s="33" t="s">
        <v>5201</v>
      </c>
      <c r="MTU34" s="24"/>
      <c r="MTV34" s="29" t="s">
        <v>5200</v>
      </c>
      <c r="MTW34" s="32"/>
      <c r="MTX34" s="26"/>
      <c r="MTY34" s="31"/>
      <c r="MTZ34" s="31"/>
      <c r="MUA34" s="7" t="s">
        <v>5152</v>
      </c>
      <c r="MUB34" s="33" t="s">
        <v>5201</v>
      </c>
      <c r="MUC34" s="24"/>
      <c r="MUD34" s="29" t="s">
        <v>5200</v>
      </c>
      <c r="MUE34" s="32"/>
      <c r="MUF34" s="26"/>
      <c r="MUG34" s="31"/>
      <c r="MUH34" s="31"/>
      <c r="MUI34" s="7" t="s">
        <v>5152</v>
      </c>
      <c r="MUJ34" s="33" t="s">
        <v>5201</v>
      </c>
      <c r="MUK34" s="24"/>
      <c r="MUL34" s="29" t="s">
        <v>5200</v>
      </c>
      <c r="MUM34" s="32"/>
      <c r="MUN34" s="26"/>
      <c r="MUO34" s="31"/>
      <c r="MUP34" s="31"/>
      <c r="MUQ34" s="7" t="s">
        <v>5152</v>
      </c>
      <c r="MUR34" s="33" t="s">
        <v>5201</v>
      </c>
      <c r="MUS34" s="24"/>
      <c r="MUT34" s="29" t="s">
        <v>5200</v>
      </c>
      <c r="MUU34" s="32"/>
      <c r="MUV34" s="26"/>
      <c r="MUW34" s="31"/>
      <c r="MUX34" s="31"/>
      <c r="MUY34" s="7" t="s">
        <v>5152</v>
      </c>
      <c r="MUZ34" s="33" t="s">
        <v>5201</v>
      </c>
      <c r="MVA34" s="24"/>
      <c r="MVB34" s="29" t="s">
        <v>5200</v>
      </c>
      <c r="MVC34" s="32"/>
      <c r="MVD34" s="26"/>
      <c r="MVE34" s="31"/>
      <c r="MVF34" s="31"/>
      <c r="MVG34" s="7" t="s">
        <v>5152</v>
      </c>
      <c r="MVH34" s="33" t="s">
        <v>5201</v>
      </c>
      <c r="MVI34" s="24"/>
      <c r="MVJ34" s="29" t="s">
        <v>5200</v>
      </c>
      <c r="MVK34" s="32"/>
      <c r="MVL34" s="26"/>
      <c r="MVM34" s="31"/>
      <c r="MVN34" s="31"/>
      <c r="MVO34" s="7" t="s">
        <v>5152</v>
      </c>
      <c r="MVP34" s="33" t="s">
        <v>5201</v>
      </c>
      <c r="MVQ34" s="24"/>
      <c r="MVR34" s="29" t="s">
        <v>5200</v>
      </c>
      <c r="MVS34" s="32"/>
      <c r="MVT34" s="26"/>
      <c r="MVU34" s="31"/>
      <c r="MVV34" s="31"/>
      <c r="MVW34" s="7" t="s">
        <v>5152</v>
      </c>
      <c r="MVX34" s="33" t="s">
        <v>5201</v>
      </c>
      <c r="MVY34" s="24"/>
      <c r="MVZ34" s="29" t="s">
        <v>5200</v>
      </c>
      <c r="MWA34" s="32"/>
      <c r="MWB34" s="26"/>
      <c r="MWC34" s="31"/>
      <c r="MWD34" s="31"/>
      <c r="MWE34" s="7" t="s">
        <v>5152</v>
      </c>
      <c r="MWF34" s="33" t="s">
        <v>5201</v>
      </c>
      <c r="MWG34" s="24"/>
      <c r="MWH34" s="29" t="s">
        <v>5200</v>
      </c>
      <c r="MWI34" s="32"/>
      <c r="MWJ34" s="26"/>
      <c r="MWK34" s="31"/>
      <c r="MWL34" s="31"/>
      <c r="MWM34" s="7" t="s">
        <v>5152</v>
      </c>
      <c r="MWN34" s="33" t="s">
        <v>5201</v>
      </c>
      <c r="MWO34" s="24"/>
      <c r="MWP34" s="29" t="s">
        <v>5200</v>
      </c>
      <c r="MWQ34" s="32"/>
      <c r="MWR34" s="26"/>
      <c r="MWS34" s="31"/>
      <c r="MWT34" s="31"/>
      <c r="MWU34" s="7" t="s">
        <v>5152</v>
      </c>
      <c r="MWV34" s="33" t="s">
        <v>5201</v>
      </c>
      <c r="MWW34" s="24"/>
      <c r="MWX34" s="29" t="s">
        <v>5200</v>
      </c>
      <c r="MWY34" s="32"/>
      <c r="MWZ34" s="26"/>
      <c r="MXA34" s="31"/>
      <c r="MXB34" s="31"/>
      <c r="MXC34" s="7" t="s">
        <v>5152</v>
      </c>
      <c r="MXD34" s="33" t="s">
        <v>5201</v>
      </c>
      <c r="MXE34" s="24"/>
      <c r="MXF34" s="29" t="s">
        <v>5200</v>
      </c>
      <c r="MXG34" s="32"/>
      <c r="MXH34" s="26"/>
      <c r="MXI34" s="31"/>
      <c r="MXJ34" s="31"/>
      <c r="MXK34" s="7" t="s">
        <v>5152</v>
      </c>
      <c r="MXL34" s="33" t="s">
        <v>5201</v>
      </c>
      <c r="MXM34" s="24"/>
      <c r="MXN34" s="29" t="s">
        <v>5200</v>
      </c>
      <c r="MXO34" s="32"/>
      <c r="MXP34" s="26"/>
      <c r="MXQ34" s="31"/>
      <c r="MXR34" s="31"/>
      <c r="MXS34" s="7" t="s">
        <v>5152</v>
      </c>
      <c r="MXT34" s="33" t="s">
        <v>5201</v>
      </c>
      <c r="MXU34" s="24"/>
      <c r="MXV34" s="29" t="s">
        <v>5200</v>
      </c>
      <c r="MXW34" s="32"/>
      <c r="MXX34" s="26"/>
      <c r="MXY34" s="31"/>
      <c r="MXZ34" s="31"/>
      <c r="MYA34" s="7" t="s">
        <v>5152</v>
      </c>
      <c r="MYB34" s="33" t="s">
        <v>5201</v>
      </c>
      <c r="MYC34" s="24"/>
      <c r="MYD34" s="29" t="s">
        <v>5200</v>
      </c>
      <c r="MYE34" s="32"/>
      <c r="MYF34" s="26"/>
      <c r="MYG34" s="31"/>
      <c r="MYH34" s="31"/>
      <c r="MYI34" s="7" t="s">
        <v>5152</v>
      </c>
      <c r="MYJ34" s="33" t="s">
        <v>5201</v>
      </c>
      <c r="MYK34" s="24"/>
      <c r="MYL34" s="29" t="s">
        <v>5200</v>
      </c>
      <c r="MYM34" s="32"/>
      <c r="MYN34" s="26"/>
      <c r="MYO34" s="31"/>
      <c r="MYP34" s="31"/>
      <c r="MYQ34" s="7" t="s">
        <v>5152</v>
      </c>
      <c r="MYR34" s="33" t="s">
        <v>5201</v>
      </c>
      <c r="MYS34" s="24"/>
      <c r="MYT34" s="29" t="s">
        <v>5200</v>
      </c>
      <c r="MYU34" s="32"/>
      <c r="MYV34" s="26"/>
      <c r="MYW34" s="31"/>
      <c r="MYX34" s="31"/>
      <c r="MYY34" s="7" t="s">
        <v>5152</v>
      </c>
      <c r="MYZ34" s="33" t="s">
        <v>5201</v>
      </c>
      <c r="MZA34" s="24"/>
      <c r="MZB34" s="29" t="s">
        <v>5200</v>
      </c>
      <c r="MZC34" s="32"/>
      <c r="MZD34" s="26"/>
      <c r="MZE34" s="31"/>
      <c r="MZF34" s="31"/>
      <c r="MZG34" s="7" t="s">
        <v>5152</v>
      </c>
      <c r="MZH34" s="33" t="s">
        <v>5201</v>
      </c>
      <c r="MZI34" s="24"/>
      <c r="MZJ34" s="29" t="s">
        <v>5200</v>
      </c>
      <c r="MZK34" s="32"/>
      <c r="MZL34" s="26"/>
      <c r="MZM34" s="31"/>
      <c r="MZN34" s="31"/>
      <c r="MZO34" s="7" t="s">
        <v>5152</v>
      </c>
      <c r="MZP34" s="33" t="s">
        <v>5201</v>
      </c>
      <c r="MZQ34" s="24"/>
      <c r="MZR34" s="29" t="s">
        <v>5200</v>
      </c>
      <c r="MZS34" s="32"/>
      <c r="MZT34" s="26"/>
      <c r="MZU34" s="31"/>
      <c r="MZV34" s="31"/>
      <c r="MZW34" s="7" t="s">
        <v>5152</v>
      </c>
      <c r="MZX34" s="33" t="s">
        <v>5201</v>
      </c>
      <c r="MZY34" s="24"/>
      <c r="MZZ34" s="29" t="s">
        <v>5200</v>
      </c>
      <c r="NAA34" s="32"/>
      <c r="NAB34" s="26"/>
      <c r="NAC34" s="31"/>
      <c r="NAD34" s="31"/>
      <c r="NAE34" s="7" t="s">
        <v>5152</v>
      </c>
      <c r="NAF34" s="33" t="s">
        <v>5201</v>
      </c>
      <c r="NAG34" s="24"/>
      <c r="NAH34" s="29" t="s">
        <v>5200</v>
      </c>
      <c r="NAI34" s="32"/>
      <c r="NAJ34" s="26"/>
      <c r="NAK34" s="31"/>
      <c r="NAL34" s="31"/>
      <c r="NAM34" s="7" t="s">
        <v>5152</v>
      </c>
      <c r="NAN34" s="33" t="s">
        <v>5201</v>
      </c>
      <c r="NAO34" s="24"/>
      <c r="NAP34" s="29" t="s">
        <v>5200</v>
      </c>
      <c r="NAQ34" s="32"/>
      <c r="NAR34" s="26"/>
      <c r="NAS34" s="31"/>
      <c r="NAT34" s="31"/>
      <c r="NAU34" s="7" t="s">
        <v>5152</v>
      </c>
      <c r="NAV34" s="33" t="s">
        <v>5201</v>
      </c>
      <c r="NAW34" s="24"/>
      <c r="NAX34" s="29" t="s">
        <v>5200</v>
      </c>
      <c r="NAY34" s="32"/>
      <c r="NAZ34" s="26"/>
      <c r="NBA34" s="31"/>
      <c r="NBB34" s="31"/>
      <c r="NBC34" s="7" t="s">
        <v>5152</v>
      </c>
      <c r="NBD34" s="33" t="s">
        <v>5201</v>
      </c>
      <c r="NBE34" s="24"/>
      <c r="NBF34" s="29" t="s">
        <v>5200</v>
      </c>
      <c r="NBG34" s="32"/>
      <c r="NBH34" s="26"/>
      <c r="NBI34" s="31"/>
      <c r="NBJ34" s="31"/>
      <c r="NBK34" s="7" t="s">
        <v>5152</v>
      </c>
      <c r="NBL34" s="33" t="s">
        <v>5201</v>
      </c>
      <c r="NBM34" s="24"/>
      <c r="NBN34" s="29" t="s">
        <v>5200</v>
      </c>
      <c r="NBO34" s="32"/>
      <c r="NBP34" s="26"/>
      <c r="NBQ34" s="31"/>
      <c r="NBR34" s="31"/>
      <c r="NBS34" s="7" t="s">
        <v>5152</v>
      </c>
      <c r="NBT34" s="33" t="s">
        <v>5201</v>
      </c>
      <c r="NBU34" s="24"/>
      <c r="NBV34" s="29" t="s">
        <v>5200</v>
      </c>
      <c r="NBW34" s="32"/>
      <c r="NBX34" s="26"/>
      <c r="NBY34" s="31"/>
      <c r="NBZ34" s="31"/>
      <c r="NCA34" s="7" t="s">
        <v>5152</v>
      </c>
      <c r="NCB34" s="33" t="s">
        <v>5201</v>
      </c>
      <c r="NCC34" s="24"/>
      <c r="NCD34" s="29" t="s">
        <v>5200</v>
      </c>
      <c r="NCE34" s="32"/>
      <c r="NCF34" s="26"/>
      <c r="NCG34" s="31"/>
      <c r="NCH34" s="31"/>
      <c r="NCI34" s="7" t="s">
        <v>5152</v>
      </c>
      <c r="NCJ34" s="33" t="s">
        <v>5201</v>
      </c>
      <c r="NCK34" s="24"/>
      <c r="NCL34" s="29" t="s">
        <v>5200</v>
      </c>
      <c r="NCM34" s="32"/>
      <c r="NCN34" s="26"/>
      <c r="NCO34" s="31"/>
      <c r="NCP34" s="31"/>
      <c r="NCQ34" s="7" t="s">
        <v>5152</v>
      </c>
      <c r="NCR34" s="33" t="s">
        <v>5201</v>
      </c>
      <c r="NCS34" s="24"/>
      <c r="NCT34" s="29" t="s">
        <v>5200</v>
      </c>
      <c r="NCU34" s="32"/>
      <c r="NCV34" s="26"/>
      <c r="NCW34" s="31"/>
      <c r="NCX34" s="31"/>
      <c r="NCY34" s="7" t="s">
        <v>5152</v>
      </c>
      <c r="NCZ34" s="33" t="s">
        <v>5201</v>
      </c>
      <c r="NDA34" s="24"/>
      <c r="NDB34" s="29" t="s">
        <v>5200</v>
      </c>
      <c r="NDC34" s="32"/>
      <c r="NDD34" s="26"/>
      <c r="NDE34" s="31"/>
      <c r="NDF34" s="31"/>
      <c r="NDG34" s="7" t="s">
        <v>5152</v>
      </c>
      <c r="NDH34" s="33" t="s">
        <v>5201</v>
      </c>
      <c r="NDI34" s="24"/>
      <c r="NDJ34" s="29" t="s">
        <v>5200</v>
      </c>
      <c r="NDK34" s="32"/>
      <c r="NDL34" s="26"/>
      <c r="NDM34" s="31"/>
      <c r="NDN34" s="31"/>
      <c r="NDO34" s="7" t="s">
        <v>5152</v>
      </c>
      <c r="NDP34" s="33" t="s">
        <v>5201</v>
      </c>
      <c r="NDQ34" s="24"/>
      <c r="NDR34" s="29" t="s">
        <v>5200</v>
      </c>
      <c r="NDS34" s="32"/>
      <c r="NDT34" s="26"/>
      <c r="NDU34" s="31"/>
      <c r="NDV34" s="31"/>
      <c r="NDW34" s="7" t="s">
        <v>5152</v>
      </c>
      <c r="NDX34" s="33" t="s">
        <v>5201</v>
      </c>
      <c r="NDY34" s="24"/>
      <c r="NDZ34" s="29" t="s">
        <v>5200</v>
      </c>
      <c r="NEA34" s="32"/>
      <c r="NEB34" s="26"/>
      <c r="NEC34" s="31"/>
      <c r="NED34" s="31"/>
      <c r="NEE34" s="7" t="s">
        <v>5152</v>
      </c>
      <c r="NEF34" s="33" t="s">
        <v>5201</v>
      </c>
      <c r="NEG34" s="24"/>
      <c r="NEH34" s="29" t="s">
        <v>5200</v>
      </c>
      <c r="NEI34" s="32"/>
      <c r="NEJ34" s="26"/>
      <c r="NEK34" s="31"/>
      <c r="NEL34" s="31"/>
      <c r="NEM34" s="7" t="s">
        <v>5152</v>
      </c>
      <c r="NEN34" s="33" t="s">
        <v>5201</v>
      </c>
      <c r="NEO34" s="24"/>
      <c r="NEP34" s="29" t="s">
        <v>5200</v>
      </c>
      <c r="NEQ34" s="32"/>
      <c r="NER34" s="26"/>
      <c r="NES34" s="31"/>
      <c r="NET34" s="31"/>
      <c r="NEU34" s="7" t="s">
        <v>5152</v>
      </c>
      <c r="NEV34" s="33" t="s">
        <v>5201</v>
      </c>
      <c r="NEW34" s="24"/>
      <c r="NEX34" s="29" t="s">
        <v>5200</v>
      </c>
      <c r="NEY34" s="32"/>
      <c r="NEZ34" s="26"/>
      <c r="NFA34" s="31"/>
      <c r="NFB34" s="31"/>
      <c r="NFC34" s="7" t="s">
        <v>5152</v>
      </c>
      <c r="NFD34" s="33" t="s">
        <v>5201</v>
      </c>
      <c r="NFE34" s="24"/>
      <c r="NFF34" s="29" t="s">
        <v>5200</v>
      </c>
      <c r="NFG34" s="32"/>
      <c r="NFH34" s="26"/>
      <c r="NFI34" s="31"/>
      <c r="NFJ34" s="31"/>
      <c r="NFK34" s="7" t="s">
        <v>5152</v>
      </c>
      <c r="NFL34" s="33" t="s">
        <v>5201</v>
      </c>
      <c r="NFM34" s="24"/>
      <c r="NFN34" s="29" t="s">
        <v>5200</v>
      </c>
      <c r="NFO34" s="32"/>
      <c r="NFP34" s="26"/>
      <c r="NFQ34" s="31"/>
      <c r="NFR34" s="31"/>
      <c r="NFS34" s="7" t="s">
        <v>5152</v>
      </c>
      <c r="NFT34" s="33" t="s">
        <v>5201</v>
      </c>
      <c r="NFU34" s="24"/>
      <c r="NFV34" s="29" t="s">
        <v>5200</v>
      </c>
      <c r="NFW34" s="32"/>
      <c r="NFX34" s="26"/>
      <c r="NFY34" s="31"/>
      <c r="NFZ34" s="31"/>
      <c r="NGA34" s="7" t="s">
        <v>5152</v>
      </c>
      <c r="NGB34" s="33" t="s">
        <v>5201</v>
      </c>
      <c r="NGC34" s="24"/>
      <c r="NGD34" s="29" t="s">
        <v>5200</v>
      </c>
      <c r="NGE34" s="32"/>
      <c r="NGF34" s="26"/>
      <c r="NGG34" s="31"/>
      <c r="NGH34" s="31"/>
      <c r="NGI34" s="7" t="s">
        <v>5152</v>
      </c>
      <c r="NGJ34" s="33" t="s">
        <v>5201</v>
      </c>
      <c r="NGK34" s="24"/>
      <c r="NGL34" s="29" t="s">
        <v>5200</v>
      </c>
      <c r="NGM34" s="32"/>
      <c r="NGN34" s="26"/>
      <c r="NGO34" s="31"/>
      <c r="NGP34" s="31"/>
      <c r="NGQ34" s="7" t="s">
        <v>5152</v>
      </c>
      <c r="NGR34" s="33" t="s">
        <v>5201</v>
      </c>
      <c r="NGS34" s="24"/>
      <c r="NGT34" s="29" t="s">
        <v>5200</v>
      </c>
      <c r="NGU34" s="32"/>
      <c r="NGV34" s="26"/>
      <c r="NGW34" s="31"/>
      <c r="NGX34" s="31"/>
      <c r="NGY34" s="7" t="s">
        <v>5152</v>
      </c>
      <c r="NGZ34" s="33" t="s">
        <v>5201</v>
      </c>
      <c r="NHA34" s="24"/>
      <c r="NHB34" s="29" t="s">
        <v>5200</v>
      </c>
      <c r="NHC34" s="32"/>
      <c r="NHD34" s="26"/>
      <c r="NHE34" s="31"/>
      <c r="NHF34" s="31"/>
      <c r="NHG34" s="7" t="s">
        <v>5152</v>
      </c>
      <c r="NHH34" s="33" t="s">
        <v>5201</v>
      </c>
      <c r="NHI34" s="24"/>
      <c r="NHJ34" s="29" t="s">
        <v>5200</v>
      </c>
      <c r="NHK34" s="32"/>
      <c r="NHL34" s="26"/>
      <c r="NHM34" s="31"/>
      <c r="NHN34" s="31"/>
      <c r="NHO34" s="7" t="s">
        <v>5152</v>
      </c>
      <c r="NHP34" s="33" t="s">
        <v>5201</v>
      </c>
      <c r="NHQ34" s="24"/>
      <c r="NHR34" s="29" t="s">
        <v>5200</v>
      </c>
      <c r="NHS34" s="32"/>
      <c r="NHT34" s="26"/>
      <c r="NHU34" s="31"/>
      <c r="NHV34" s="31"/>
      <c r="NHW34" s="7" t="s">
        <v>5152</v>
      </c>
      <c r="NHX34" s="33" t="s">
        <v>5201</v>
      </c>
      <c r="NHY34" s="24"/>
      <c r="NHZ34" s="29" t="s">
        <v>5200</v>
      </c>
      <c r="NIA34" s="32"/>
      <c r="NIB34" s="26"/>
      <c r="NIC34" s="31"/>
      <c r="NID34" s="31"/>
      <c r="NIE34" s="7" t="s">
        <v>5152</v>
      </c>
      <c r="NIF34" s="33" t="s">
        <v>5201</v>
      </c>
      <c r="NIG34" s="24"/>
      <c r="NIH34" s="29" t="s">
        <v>5200</v>
      </c>
      <c r="NII34" s="32"/>
      <c r="NIJ34" s="26"/>
      <c r="NIK34" s="31"/>
      <c r="NIL34" s="31"/>
      <c r="NIM34" s="7" t="s">
        <v>5152</v>
      </c>
      <c r="NIN34" s="33" t="s">
        <v>5201</v>
      </c>
      <c r="NIO34" s="24"/>
      <c r="NIP34" s="29" t="s">
        <v>5200</v>
      </c>
      <c r="NIQ34" s="32"/>
      <c r="NIR34" s="26"/>
      <c r="NIS34" s="31"/>
      <c r="NIT34" s="31"/>
      <c r="NIU34" s="7" t="s">
        <v>5152</v>
      </c>
      <c r="NIV34" s="33" t="s">
        <v>5201</v>
      </c>
      <c r="NIW34" s="24"/>
      <c r="NIX34" s="29" t="s">
        <v>5200</v>
      </c>
      <c r="NIY34" s="32"/>
      <c r="NIZ34" s="26"/>
      <c r="NJA34" s="31"/>
      <c r="NJB34" s="31"/>
      <c r="NJC34" s="7" t="s">
        <v>5152</v>
      </c>
      <c r="NJD34" s="33" t="s">
        <v>5201</v>
      </c>
      <c r="NJE34" s="24"/>
      <c r="NJF34" s="29" t="s">
        <v>5200</v>
      </c>
      <c r="NJG34" s="32"/>
      <c r="NJH34" s="26"/>
      <c r="NJI34" s="31"/>
      <c r="NJJ34" s="31"/>
      <c r="NJK34" s="7" t="s">
        <v>5152</v>
      </c>
      <c r="NJL34" s="33" t="s">
        <v>5201</v>
      </c>
      <c r="NJM34" s="24"/>
      <c r="NJN34" s="29" t="s">
        <v>5200</v>
      </c>
      <c r="NJO34" s="32"/>
      <c r="NJP34" s="26"/>
      <c r="NJQ34" s="31"/>
      <c r="NJR34" s="31"/>
      <c r="NJS34" s="7" t="s">
        <v>5152</v>
      </c>
      <c r="NJT34" s="33" t="s">
        <v>5201</v>
      </c>
      <c r="NJU34" s="24"/>
      <c r="NJV34" s="29" t="s">
        <v>5200</v>
      </c>
      <c r="NJW34" s="32"/>
      <c r="NJX34" s="26"/>
      <c r="NJY34" s="31"/>
      <c r="NJZ34" s="31"/>
      <c r="NKA34" s="7" t="s">
        <v>5152</v>
      </c>
      <c r="NKB34" s="33" t="s">
        <v>5201</v>
      </c>
      <c r="NKC34" s="24"/>
      <c r="NKD34" s="29" t="s">
        <v>5200</v>
      </c>
      <c r="NKE34" s="32"/>
      <c r="NKF34" s="26"/>
      <c r="NKG34" s="31"/>
      <c r="NKH34" s="31"/>
      <c r="NKI34" s="7" t="s">
        <v>5152</v>
      </c>
      <c r="NKJ34" s="33" t="s">
        <v>5201</v>
      </c>
      <c r="NKK34" s="24"/>
      <c r="NKL34" s="29" t="s">
        <v>5200</v>
      </c>
      <c r="NKM34" s="32"/>
      <c r="NKN34" s="26"/>
      <c r="NKO34" s="31"/>
      <c r="NKP34" s="31"/>
      <c r="NKQ34" s="7" t="s">
        <v>5152</v>
      </c>
      <c r="NKR34" s="33" t="s">
        <v>5201</v>
      </c>
      <c r="NKS34" s="24"/>
      <c r="NKT34" s="29" t="s">
        <v>5200</v>
      </c>
      <c r="NKU34" s="32"/>
      <c r="NKV34" s="26"/>
      <c r="NKW34" s="31"/>
      <c r="NKX34" s="31"/>
      <c r="NKY34" s="7" t="s">
        <v>5152</v>
      </c>
      <c r="NKZ34" s="33" t="s">
        <v>5201</v>
      </c>
      <c r="NLA34" s="24"/>
      <c r="NLB34" s="29" t="s">
        <v>5200</v>
      </c>
      <c r="NLC34" s="32"/>
      <c r="NLD34" s="26"/>
      <c r="NLE34" s="31"/>
      <c r="NLF34" s="31"/>
      <c r="NLG34" s="7" t="s">
        <v>5152</v>
      </c>
      <c r="NLH34" s="33" t="s">
        <v>5201</v>
      </c>
      <c r="NLI34" s="24"/>
      <c r="NLJ34" s="29" t="s">
        <v>5200</v>
      </c>
      <c r="NLK34" s="32"/>
      <c r="NLL34" s="26"/>
      <c r="NLM34" s="31"/>
      <c r="NLN34" s="31"/>
      <c r="NLO34" s="7" t="s">
        <v>5152</v>
      </c>
      <c r="NLP34" s="33" t="s">
        <v>5201</v>
      </c>
      <c r="NLQ34" s="24"/>
      <c r="NLR34" s="29" t="s">
        <v>5200</v>
      </c>
      <c r="NLS34" s="32"/>
      <c r="NLT34" s="26"/>
      <c r="NLU34" s="31"/>
      <c r="NLV34" s="31"/>
      <c r="NLW34" s="7" t="s">
        <v>5152</v>
      </c>
      <c r="NLX34" s="33" t="s">
        <v>5201</v>
      </c>
      <c r="NLY34" s="24"/>
      <c r="NLZ34" s="29" t="s">
        <v>5200</v>
      </c>
      <c r="NMA34" s="32"/>
      <c r="NMB34" s="26"/>
      <c r="NMC34" s="31"/>
      <c r="NMD34" s="31"/>
      <c r="NME34" s="7" t="s">
        <v>5152</v>
      </c>
      <c r="NMF34" s="33" t="s">
        <v>5201</v>
      </c>
      <c r="NMG34" s="24"/>
      <c r="NMH34" s="29" t="s">
        <v>5200</v>
      </c>
      <c r="NMI34" s="32"/>
      <c r="NMJ34" s="26"/>
      <c r="NMK34" s="31"/>
      <c r="NML34" s="31"/>
      <c r="NMM34" s="7" t="s">
        <v>5152</v>
      </c>
      <c r="NMN34" s="33" t="s">
        <v>5201</v>
      </c>
      <c r="NMO34" s="24"/>
      <c r="NMP34" s="29" t="s">
        <v>5200</v>
      </c>
      <c r="NMQ34" s="32"/>
      <c r="NMR34" s="26"/>
      <c r="NMS34" s="31"/>
      <c r="NMT34" s="31"/>
      <c r="NMU34" s="7" t="s">
        <v>5152</v>
      </c>
      <c r="NMV34" s="33" t="s">
        <v>5201</v>
      </c>
      <c r="NMW34" s="24"/>
      <c r="NMX34" s="29" t="s">
        <v>5200</v>
      </c>
      <c r="NMY34" s="32"/>
      <c r="NMZ34" s="26"/>
      <c r="NNA34" s="31"/>
      <c r="NNB34" s="31"/>
      <c r="NNC34" s="7" t="s">
        <v>5152</v>
      </c>
      <c r="NND34" s="33" t="s">
        <v>5201</v>
      </c>
      <c r="NNE34" s="24"/>
      <c r="NNF34" s="29" t="s">
        <v>5200</v>
      </c>
      <c r="NNG34" s="32"/>
      <c r="NNH34" s="26"/>
      <c r="NNI34" s="31"/>
      <c r="NNJ34" s="31"/>
      <c r="NNK34" s="7" t="s">
        <v>5152</v>
      </c>
      <c r="NNL34" s="33" t="s">
        <v>5201</v>
      </c>
      <c r="NNM34" s="24"/>
      <c r="NNN34" s="29" t="s">
        <v>5200</v>
      </c>
      <c r="NNO34" s="32"/>
      <c r="NNP34" s="26"/>
      <c r="NNQ34" s="31"/>
      <c r="NNR34" s="31"/>
      <c r="NNS34" s="7" t="s">
        <v>5152</v>
      </c>
      <c r="NNT34" s="33" t="s">
        <v>5201</v>
      </c>
      <c r="NNU34" s="24"/>
      <c r="NNV34" s="29" t="s">
        <v>5200</v>
      </c>
      <c r="NNW34" s="32"/>
      <c r="NNX34" s="26"/>
      <c r="NNY34" s="31"/>
      <c r="NNZ34" s="31"/>
      <c r="NOA34" s="7" t="s">
        <v>5152</v>
      </c>
      <c r="NOB34" s="33" t="s">
        <v>5201</v>
      </c>
      <c r="NOC34" s="24"/>
      <c r="NOD34" s="29" t="s">
        <v>5200</v>
      </c>
      <c r="NOE34" s="32"/>
      <c r="NOF34" s="26"/>
      <c r="NOG34" s="31"/>
      <c r="NOH34" s="31"/>
      <c r="NOI34" s="7" t="s">
        <v>5152</v>
      </c>
      <c r="NOJ34" s="33" t="s">
        <v>5201</v>
      </c>
      <c r="NOK34" s="24"/>
      <c r="NOL34" s="29" t="s">
        <v>5200</v>
      </c>
      <c r="NOM34" s="32"/>
      <c r="NON34" s="26"/>
      <c r="NOO34" s="31"/>
      <c r="NOP34" s="31"/>
      <c r="NOQ34" s="7" t="s">
        <v>5152</v>
      </c>
      <c r="NOR34" s="33" t="s">
        <v>5201</v>
      </c>
      <c r="NOS34" s="24"/>
      <c r="NOT34" s="29" t="s">
        <v>5200</v>
      </c>
      <c r="NOU34" s="32"/>
      <c r="NOV34" s="26"/>
      <c r="NOW34" s="31"/>
      <c r="NOX34" s="31"/>
      <c r="NOY34" s="7" t="s">
        <v>5152</v>
      </c>
      <c r="NOZ34" s="33" t="s">
        <v>5201</v>
      </c>
      <c r="NPA34" s="24"/>
      <c r="NPB34" s="29" t="s">
        <v>5200</v>
      </c>
      <c r="NPC34" s="32"/>
      <c r="NPD34" s="26"/>
      <c r="NPE34" s="31"/>
      <c r="NPF34" s="31"/>
      <c r="NPG34" s="7" t="s">
        <v>5152</v>
      </c>
      <c r="NPH34" s="33" t="s">
        <v>5201</v>
      </c>
      <c r="NPI34" s="24"/>
      <c r="NPJ34" s="29" t="s">
        <v>5200</v>
      </c>
      <c r="NPK34" s="32"/>
      <c r="NPL34" s="26"/>
      <c r="NPM34" s="31"/>
      <c r="NPN34" s="31"/>
      <c r="NPO34" s="7" t="s">
        <v>5152</v>
      </c>
      <c r="NPP34" s="33" t="s">
        <v>5201</v>
      </c>
      <c r="NPQ34" s="24"/>
      <c r="NPR34" s="29" t="s">
        <v>5200</v>
      </c>
      <c r="NPS34" s="32"/>
      <c r="NPT34" s="26"/>
      <c r="NPU34" s="31"/>
      <c r="NPV34" s="31"/>
      <c r="NPW34" s="7" t="s">
        <v>5152</v>
      </c>
      <c r="NPX34" s="33" t="s">
        <v>5201</v>
      </c>
      <c r="NPY34" s="24"/>
      <c r="NPZ34" s="29" t="s">
        <v>5200</v>
      </c>
      <c r="NQA34" s="32"/>
      <c r="NQB34" s="26"/>
      <c r="NQC34" s="31"/>
      <c r="NQD34" s="31"/>
      <c r="NQE34" s="7" t="s">
        <v>5152</v>
      </c>
      <c r="NQF34" s="33" t="s">
        <v>5201</v>
      </c>
      <c r="NQG34" s="24"/>
      <c r="NQH34" s="29" t="s">
        <v>5200</v>
      </c>
      <c r="NQI34" s="32"/>
      <c r="NQJ34" s="26"/>
      <c r="NQK34" s="31"/>
      <c r="NQL34" s="31"/>
      <c r="NQM34" s="7" t="s">
        <v>5152</v>
      </c>
      <c r="NQN34" s="33" t="s">
        <v>5201</v>
      </c>
      <c r="NQO34" s="24"/>
      <c r="NQP34" s="29" t="s">
        <v>5200</v>
      </c>
      <c r="NQQ34" s="32"/>
      <c r="NQR34" s="26"/>
      <c r="NQS34" s="31"/>
      <c r="NQT34" s="31"/>
      <c r="NQU34" s="7" t="s">
        <v>5152</v>
      </c>
      <c r="NQV34" s="33" t="s">
        <v>5201</v>
      </c>
      <c r="NQW34" s="24"/>
      <c r="NQX34" s="29" t="s">
        <v>5200</v>
      </c>
      <c r="NQY34" s="32"/>
      <c r="NQZ34" s="26"/>
      <c r="NRA34" s="31"/>
      <c r="NRB34" s="31"/>
      <c r="NRC34" s="7" t="s">
        <v>5152</v>
      </c>
      <c r="NRD34" s="33" t="s">
        <v>5201</v>
      </c>
      <c r="NRE34" s="24"/>
      <c r="NRF34" s="29" t="s">
        <v>5200</v>
      </c>
      <c r="NRG34" s="32"/>
      <c r="NRH34" s="26"/>
      <c r="NRI34" s="31"/>
      <c r="NRJ34" s="31"/>
      <c r="NRK34" s="7" t="s">
        <v>5152</v>
      </c>
      <c r="NRL34" s="33" t="s">
        <v>5201</v>
      </c>
      <c r="NRM34" s="24"/>
      <c r="NRN34" s="29" t="s">
        <v>5200</v>
      </c>
      <c r="NRO34" s="32"/>
      <c r="NRP34" s="26"/>
      <c r="NRQ34" s="31"/>
      <c r="NRR34" s="31"/>
      <c r="NRS34" s="7" t="s">
        <v>5152</v>
      </c>
      <c r="NRT34" s="33" t="s">
        <v>5201</v>
      </c>
      <c r="NRU34" s="24"/>
      <c r="NRV34" s="29" t="s">
        <v>5200</v>
      </c>
      <c r="NRW34" s="32"/>
      <c r="NRX34" s="26"/>
      <c r="NRY34" s="31"/>
      <c r="NRZ34" s="31"/>
      <c r="NSA34" s="7" t="s">
        <v>5152</v>
      </c>
      <c r="NSB34" s="33" t="s">
        <v>5201</v>
      </c>
      <c r="NSC34" s="24"/>
      <c r="NSD34" s="29" t="s">
        <v>5200</v>
      </c>
      <c r="NSE34" s="32"/>
      <c r="NSF34" s="26"/>
      <c r="NSG34" s="31"/>
      <c r="NSH34" s="31"/>
      <c r="NSI34" s="7" t="s">
        <v>5152</v>
      </c>
      <c r="NSJ34" s="33" t="s">
        <v>5201</v>
      </c>
      <c r="NSK34" s="24"/>
      <c r="NSL34" s="29" t="s">
        <v>5200</v>
      </c>
      <c r="NSM34" s="32"/>
      <c r="NSN34" s="26"/>
      <c r="NSO34" s="31"/>
      <c r="NSP34" s="31"/>
      <c r="NSQ34" s="7" t="s">
        <v>5152</v>
      </c>
      <c r="NSR34" s="33" t="s">
        <v>5201</v>
      </c>
      <c r="NSS34" s="24"/>
      <c r="NST34" s="29" t="s">
        <v>5200</v>
      </c>
      <c r="NSU34" s="32"/>
      <c r="NSV34" s="26"/>
      <c r="NSW34" s="31"/>
      <c r="NSX34" s="31"/>
      <c r="NSY34" s="7" t="s">
        <v>5152</v>
      </c>
      <c r="NSZ34" s="33" t="s">
        <v>5201</v>
      </c>
      <c r="NTA34" s="24"/>
      <c r="NTB34" s="29" t="s">
        <v>5200</v>
      </c>
      <c r="NTC34" s="32"/>
      <c r="NTD34" s="26"/>
      <c r="NTE34" s="31"/>
      <c r="NTF34" s="31"/>
      <c r="NTG34" s="7" t="s">
        <v>5152</v>
      </c>
      <c r="NTH34" s="33" t="s">
        <v>5201</v>
      </c>
      <c r="NTI34" s="24"/>
      <c r="NTJ34" s="29" t="s">
        <v>5200</v>
      </c>
      <c r="NTK34" s="32"/>
      <c r="NTL34" s="26"/>
      <c r="NTM34" s="31"/>
      <c r="NTN34" s="31"/>
      <c r="NTO34" s="7" t="s">
        <v>5152</v>
      </c>
      <c r="NTP34" s="33" t="s">
        <v>5201</v>
      </c>
      <c r="NTQ34" s="24"/>
      <c r="NTR34" s="29" t="s">
        <v>5200</v>
      </c>
      <c r="NTS34" s="32"/>
      <c r="NTT34" s="26"/>
      <c r="NTU34" s="31"/>
      <c r="NTV34" s="31"/>
      <c r="NTW34" s="7" t="s">
        <v>5152</v>
      </c>
      <c r="NTX34" s="33" t="s">
        <v>5201</v>
      </c>
      <c r="NTY34" s="24"/>
      <c r="NTZ34" s="29" t="s">
        <v>5200</v>
      </c>
      <c r="NUA34" s="32"/>
      <c r="NUB34" s="26"/>
      <c r="NUC34" s="31"/>
      <c r="NUD34" s="31"/>
      <c r="NUE34" s="7" t="s">
        <v>5152</v>
      </c>
      <c r="NUF34" s="33" t="s">
        <v>5201</v>
      </c>
      <c r="NUG34" s="24"/>
      <c r="NUH34" s="29" t="s">
        <v>5200</v>
      </c>
      <c r="NUI34" s="32"/>
      <c r="NUJ34" s="26"/>
      <c r="NUK34" s="31"/>
      <c r="NUL34" s="31"/>
      <c r="NUM34" s="7" t="s">
        <v>5152</v>
      </c>
      <c r="NUN34" s="33" t="s">
        <v>5201</v>
      </c>
      <c r="NUO34" s="24"/>
      <c r="NUP34" s="29" t="s">
        <v>5200</v>
      </c>
      <c r="NUQ34" s="32"/>
      <c r="NUR34" s="26"/>
      <c r="NUS34" s="31"/>
      <c r="NUT34" s="31"/>
      <c r="NUU34" s="7" t="s">
        <v>5152</v>
      </c>
      <c r="NUV34" s="33" t="s">
        <v>5201</v>
      </c>
      <c r="NUW34" s="24"/>
      <c r="NUX34" s="29" t="s">
        <v>5200</v>
      </c>
      <c r="NUY34" s="32"/>
      <c r="NUZ34" s="26"/>
      <c r="NVA34" s="31"/>
      <c r="NVB34" s="31"/>
      <c r="NVC34" s="7" t="s">
        <v>5152</v>
      </c>
      <c r="NVD34" s="33" t="s">
        <v>5201</v>
      </c>
      <c r="NVE34" s="24"/>
      <c r="NVF34" s="29" t="s">
        <v>5200</v>
      </c>
      <c r="NVG34" s="32"/>
      <c r="NVH34" s="26"/>
      <c r="NVI34" s="31"/>
      <c r="NVJ34" s="31"/>
      <c r="NVK34" s="7" t="s">
        <v>5152</v>
      </c>
      <c r="NVL34" s="33" t="s">
        <v>5201</v>
      </c>
      <c r="NVM34" s="24"/>
      <c r="NVN34" s="29" t="s">
        <v>5200</v>
      </c>
      <c r="NVO34" s="32"/>
      <c r="NVP34" s="26"/>
      <c r="NVQ34" s="31"/>
      <c r="NVR34" s="31"/>
      <c r="NVS34" s="7" t="s">
        <v>5152</v>
      </c>
      <c r="NVT34" s="33" t="s">
        <v>5201</v>
      </c>
      <c r="NVU34" s="24"/>
      <c r="NVV34" s="29" t="s">
        <v>5200</v>
      </c>
      <c r="NVW34" s="32"/>
      <c r="NVX34" s="26"/>
      <c r="NVY34" s="31"/>
      <c r="NVZ34" s="31"/>
      <c r="NWA34" s="7" t="s">
        <v>5152</v>
      </c>
      <c r="NWB34" s="33" t="s">
        <v>5201</v>
      </c>
      <c r="NWC34" s="24"/>
      <c r="NWD34" s="29" t="s">
        <v>5200</v>
      </c>
      <c r="NWE34" s="32"/>
      <c r="NWF34" s="26"/>
      <c r="NWG34" s="31"/>
      <c r="NWH34" s="31"/>
      <c r="NWI34" s="7" t="s">
        <v>5152</v>
      </c>
      <c r="NWJ34" s="33" t="s">
        <v>5201</v>
      </c>
      <c r="NWK34" s="24"/>
      <c r="NWL34" s="29" t="s">
        <v>5200</v>
      </c>
      <c r="NWM34" s="32"/>
      <c r="NWN34" s="26"/>
      <c r="NWO34" s="31"/>
      <c r="NWP34" s="31"/>
      <c r="NWQ34" s="7" t="s">
        <v>5152</v>
      </c>
      <c r="NWR34" s="33" t="s">
        <v>5201</v>
      </c>
      <c r="NWS34" s="24"/>
      <c r="NWT34" s="29" t="s">
        <v>5200</v>
      </c>
      <c r="NWU34" s="32"/>
      <c r="NWV34" s="26"/>
      <c r="NWW34" s="31"/>
      <c r="NWX34" s="31"/>
      <c r="NWY34" s="7" t="s">
        <v>5152</v>
      </c>
      <c r="NWZ34" s="33" t="s">
        <v>5201</v>
      </c>
      <c r="NXA34" s="24"/>
      <c r="NXB34" s="29" t="s">
        <v>5200</v>
      </c>
      <c r="NXC34" s="32"/>
      <c r="NXD34" s="26"/>
      <c r="NXE34" s="31"/>
      <c r="NXF34" s="31"/>
      <c r="NXG34" s="7" t="s">
        <v>5152</v>
      </c>
      <c r="NXH34" s="33" t="s">
        <v>5201</v>
      </c>
      <c r="NXI34" s="24"/>
      <c r="NXJ34" s="29" t="s">
        <v>5200</v>
      </c>
      <c r="NXK34" s="32"/>
      <c r="NXL34" s="26"/>
      <c r="NXM34" s="31"/>
      <c r="NXN34" s="31"/>
      <c r="NXO34" s="7" t="s">
        <v>5152</v>
      </c>
      <c r="NXP34" s="33" t="s">
        <v>5201</v>
      </c>
      <c r="NXQ34" s="24"/>
      <c r="NXR34" s="29" t="s">
        <v>5200</v>
      </c>
      <c r="NXS34" s="32"/>
      <c r="NXT34" s="26"/>
      <c r="NXU34" s="31"/>
      <c r="NXV34" s="31"/>
      <c r="NXW34" s="7" t="s">
        <v>5152</v>
      </c>
      <c r="NXX34" s="33" t="s">
        <v>5201</v>
      </c>
      <c r="NXY34" s="24"/>
      <c r="NXZ34" s="29" t="s">
        <v>5200</v>
      </c>
      <c r="NYA34" s="32"/>
      <c r="NYB34" s="26"/>
      <c r="NYC34" s="31"/>
      <c r="NYD34" s="31"/>
      <c r="NYE34" s="7" t="s">
        <v>5152</v>
      </c>
      <c r="NYF34" s="33" t="s">
        <v>5201</v>
      </c>
      <c r="NYG34" s="24"/>
      <c r="NYH34" s="29" t="s">
        <v>5200</v>
      </c>
      <c r="NYI34" s="32"/>
      <c r="NYJ34" s="26"/>
      <c r="NYK34" s="31"/>
      <c r="NYL34" s="31"/>
      <c r="NYM34" s="7" t="s">
        <v>5152</v>
      </c>
      <c r="NYN34" s="33" t="s">
        <v>5201</v>
      </c>
      <c r="NYO34" s="24"/>
      <c r="NYP34" s="29" t="s">
        <v>5200</v>
      </c>
      <c r="NYQ34" s="32"/>
      <c r="NYR34" s="26"/>
      <c r="NYS34" s="31"/>
      <c r="NYT34" s="31"/>
      <c r="NYU34" s="7" t="s">
        <v>5152</v>
      </c>
      <c r="NYV34" s="33" t="s">
        <v>5201</v>
      </c>
      <c r="NYW34" s="24"/>
      <c r="NYX34" s="29" t="s">
        <v>5200</v>
      </c>
      <c r="NYY34" s="32"/>
      <c r="NYZ34" s="26"/>
      <c r="NZA34" s="31"/>
      <c r="NZB34" s="31"/>
      <c r="NZC34" s="7" t="s">
        <v>5152</v>
      </c>
      <c r="NZD34" s="33" t="s">
        <v>5201</v>
      </c>
      <c r="NZE34" s="24"/>
      <c r="NZF34" s="29" t="s">
        <v>5200</v>
      </c>
      <c r="NZG34" s="32"/>
      <c r="NZH34" s="26"/>
      <c r="NZI34" s="31"/>
      <c r="NZJ34" s="31"/>
      <c r="NZK34" s="7" t="s">
        <v>5152</v>
      </c>
      <c r="NZL34" s="33" t="s">
        <v>5201</v>
      </c>
      <c r="NZM34" s="24"/>
      <c r="NZN34" s="29" t="s">
        <v>5200</v>
      </c>
      <c r="NZO34" s="32"/>
      <c r="NZP34" s="26"/>
      <c r="NZQ34" s="31"/>
      <c r="NZR34" s="31"/>
      <c r="NZS34" s="7" t="s">
        <v>5152</v>
      </c>
      <c r="NZT34" s="33" t="s">
        <v>5201</v>
      </c>
      <c r="NZU34" s="24"/>
      <c r="NZV34" s="29" t="s">
        <v>5200</v>
      </c>
      <c r="NZW34" s="32"/>
      <c r="NZX34" s="26"/>
      <c r="NZY34" s="31"/>
      <c r="NZZ34" s="31"/>
      <c r="OAA34" s="7" t="s">
        <v>5152</v>
      </c>
      <c r="OAB34" s="33" t="s">
        <v>5201</v>
      </c>
      <c r="OAC34" s="24"/>
      <c r="OAD34" s="29" t="s">
        <v>5200</v>
      </c>
      <c r="OAE34" s="32"/>
      <c r="OAF34" s="26"/>
      <c r="OAG34" s="31"/>
      <c r="OAH34" s="31"/>
      <c r="OAI34" s="7" t="s">
        <v>5152</v>
      </c>
      <c r="OAJ34" s="33" t="s">
        <v>5201</v>
      </c>
      <c r="OAK34" s="24"/>
      <c r="OAL34" s="29" t="s">
        <v>5200</v>
      </c>
      <c r="OAM34" s="32"/>
      <c r="OAN34" s="26"/>
      <c r="OAO34" s="31"/>
      <c r="OAP34" s="31"/>
      <c r="OAQ34" s="7" t="s">
        <v>5152</v>
      </c>
      <c r="OAR34" s="33" t="s">
        <v>5201</v>
      </c>
      <c r="OAS34" s="24"/>
      <c r="OAT34" s="29" t="s">
        <v>5200</v>
      </c>
      <c r="OAU34" s="32"/>
      <c r="OAV34" s="26"/>
      <c r="OAW34" s="31"/>
      <c r="OAX34" s="31"/>
      <c r="OAY34" s="7" t="s">
        <v>5152</v>
      </c>
      <c r="OAZ34" s="33" t="s">
        <v>5201</v>
      </c>
      <c r="OBA34" s="24"/>
      <c r="OBB34" s="29" t="s">
        <v>5200</v>
      </c>
      <c r="OBC34" s="32"/>
      <c r="OBD34" s="26"/>
      <c r="OBE34" s="31"/>
      <c r="OBF34" s="31"/>
      <c r="OBG34" s="7" t="s">
        <v>5152</v>
      </c>
      <c r="OBH34" s="33" t="s">
        <v>5201</v>
      </c>
      <c r="OBI34" s="24"/>
      <c r="OBJ34" s="29" t="s">
        <v>5200</v>
      </c>
      <c r="OBK34" s="32"/>
      <c r="OBL34" s="26"/>
      <c r="OBM34" s="31"/>
      <c r="OBN34" s="31"/>
      <c r="OBO34" s="7" t="s">
        <v>5152</v>
      </c>
      <c r="OBP34" s="33" t="s">
        <v>5201</v>
      </c>
      <c r="OBQ34" s="24"/>
      <c r="OBR34" s="29" t="s">
        <v>5200</v>
      </c>
      <c r="OBS34" s="32"/>
      <c r="OBT34" s="26"/>
      <c r="OBU34" s="31"/>
      <c r="OBV34" s="31"/>
      <c r="OBW34" s="7" t="s">
        <v>5152</v>
      </c>
      <c r="OBX34" s="33" t="s">
        <v>5201</v>
      </c>
      <c r="OBY34" s="24"/>
      <c r="OBZ34" s="29" t="s">
        <v>5200</v>
      </c>
      <c r="OCA34" s="32"/>
      <c r="OCB34" s="26"/>
      <c r="OCC34" s="31"/>
      <c r="OCD34" s="31"/>
      <c r="OCE34" s="7" t="s">
        <v>5152</v>
      </c>
      <c r="OCF34" s="33" t="s">
        <v>5201</v>
      </c>
      <c r="OCG34" s="24"/>
      <c r="OCH34" s="29" t="s">
        <v>5200</v>
      </c>
      <c r="OCI34" s="32"/>
      <c r="OCJ34" s="26"/>
      <c r="OCK34" s="31"/>
      <c r="OCL34" s="31"/>
      <c r="OCM34" s="7" t="s">
        <v>5152</v>
      </c>
      <c r="OCN34" s="33" t="s">
        <v>5201</v>
      </c>
      <c r="OCO34" s="24"/>
      <c r="OCP34" s="29" t="s">
        <v>5200</v>
      </c>
      <c r="OCQ34" s="32"/>
      <c r="OCR34" s="26"/>
      <c r="OCS34" s="31"/>
      <c r="OCT34" s="31"/>
      <c r="OCU34" s="7" t="s">
        <v>5152</v>
      </c>
      <c r="OCV34" s="33" t="s">
        <v>5201</v>
      </c>
      <c r="OCW34" s="24"/>
      <c r="OCX34" s="29" t="s">
        <v>5200</v>
      </c>
      <c r="OCY34" s="32"/>
      <c r="OCZ34" s="26"/>
      <c r="ODA34" s="31"/>
      <c r="ODB34" s="31"/>
      <c r="ODC34" s="7" t="s">
        <v>5152</v>
      </c>
      <c r="ODD34" s="33" t="s">
        <v>5201</v>
      </c>
      <c r="ODE34" s="24"/>
      <c r="ODF34" s="29" t="s">
        <v>5200</v>
      </c>
      <c r="ODG34" s="32"/>
      <c r="ODH34" s="26"/>
      <c r="ODI34" s="31"/>
      <c r="ODJ34" s="31"/>
      <c r="ODK34" s="7" t="s">
        <v>5152</v>
      </c>
      <c r="ODL34" s="33" t="s">
        <v>5201</v>
      </c>
      <c r="ODM34" s="24"/>
      <c r="ODN34" s="29" t="s">
        <v>5200</v>
      </c>
      <c r="ODO34" s="32"/>
      <c r="ODP34" s="26"/>
      <c r="ODQ34" s="31"/>
      <c r="ODR34" s="31"/>
      <c r="ODS34" s="7" t="s">
        <v>5152</v>
      </c>
      <c r="ODT34" s="33" t="s">
        <v>5201</v>
      </c>
      <c r="ODU34" s="24"/>
      <c r="ODV34" s="29" t="s">
        <v>5200</v>
      </c>
      <c r="ODW34" s="32"/>
      <c r="ODX34" s="26"/>
      <c r="ODY34" s="31"/>
      <c r="ODZ34" s="31"/>
      <c r="OEA34" s="7" t="s">
        <v>5152</v>
      </c>
      <c r="OEB34" s="33" t="s">
        <v>5201</v>
      </c>
      <c r="OEC34" s="24"/>
      <c r="OED34" s="29" t="s">
        <v>5200</v>
      </c>
      <c r="OEE34" s="32"/>
      <c r="OEF34" s="26"/>
      <c r="OEG34" s="31"/>
      <c r="OEH34" s="31"/>
      <c r="OEI34" s="7" t="s">
        <v>5152</v>
      </c>
      <c r="OEJ34" s="33" t="s">
        <v>5201</v>
      </c>
      <c r="OEK34" s="24"/>
      <c r="OEL34" s="29" t="s">
        <v>5200</v>
      </c>
      <c r="OEM34" s="32"/>
      <c r="OEN34" s="26"/>
      <c r="OEO34" s="31"/>
      <c r="OEP34" s="31"/>
      <c r="OEQ34" s="7" t="s">
        <v>5152</v>
      </c>
      <c r="OER34" s="33" t="s">
        <v>5201</v>
      </c>
      <c r="OES34" s="24"/>
      <c r="OET34" s="29" t="s">
        <v>5200</v>
      </c>
      <c r="OEU34" s="32"/>
      <c r="OEV34" s="26"/>
      <c r="OEW34" s="31"/>
      <c r="OEX34" s="31"/>
      <c r="OEY34" s="7" t="s">
        <v>5152</v>
      </c>
      <c r="OEZ34" s="33" t="s">
        <v>5201</v>
      </c>
      <c r="OFA34" s="24"/>
      <c r="OFB34" s="29" t="s">
        <v>5200</v>
      </c>
      <c r="OFC34" s="32"/>
      <c r="OFD34" s="26"/>
      <c r="OFE34" s="31"/>
      <c r="OFF34" s="31"/>
      <c r="OFG34" s="7" t="s">
        <v>5152</v>
      </c>
      <c r="OFH34" s="33" t="s">
        <v>5201</v>
      </c>
      <c r="OFI34" s="24"/>
      <c r="OFJ34" s="29" t="s">
        <v>5200</v>
      </c>
      <c r="OFK34" s="32"/>
      <c r="OFL34" s="26"/>
      <c r="OFM34" s="31"/>
      <c r="OFN34" s="31"/>
      <c r="OFO34" s="7" t="s">
        <v>5152</v>
      </c>
      <c r="OFP34" s="33" t="s">
        <v>5201</v>
      </c>
      <c r="OFQ34" s="24"/>
      <c r="OFR34" s="29" t="s">
        <v>5200</v>
      </c>
      <c r="OFS34" s="32"/>
      <c r="OFT34" s="26"/>
      <c r="OFU34" s="31"/>
      <c r="OFV34" s="31"/>
      <c r="OFW34" s="7" t="s">
        <v>5152</v>
      </c>
      <c r="OFX34" s="33" t="s">
        <v>5201</v>
      </c>
      <c r="OFY34" s="24"/>
      <c r="OFZ34" s="29" t="s">
        <v>5200</v>
      </c>
      <c r="OGA34" s="32"/>
      <c r="OGB34" s="26"/>
      <c r="OGC34" s="31"/>
      <c r="OGD34" s="31"/>
      <c r="OGE34" s="7" t="s">
        <v>5152</v>
      </c>
      <c r="OGF34" s="33" t="s">
        <v>5201</v>
      </c>
      <c r="OGG34" s="24"/>
      <c r="OGH34" s="29" t="s">
        <v>5200</v>
      </c>
      <c r="OGI34" s="32"/>
      <c r="OGJ34" s="26"/>
      <c r="OGK34" s="31"/>
      <c r="OGL34" s="31"/>
      <c r="OGM34" s="7" t="s">
        <v>5152</v>
      </c>
      <c r="OGN34" s="33" t="s">
        <v>5201</v>
      </c>
      <c r="OGO34" s="24"/>
      <c r="OGP34" s="29" t="s">
        <v>5200</v>
      </c>
      <c r="OGQ34" s="32"/>
      <c r="OGR34" s="26"/>
      <c r="OGS34" s="31"/>
      <c r="OGT34" s="31"/>
      <c r="OGU34" s="7" t="s">
        <v>5152</v>
      </c>
      <c r="OGV34" s="33" t="s">
        <v>5201</v>
      </c>
      <c r="OGW34" s="24"/>
      <c r="OGX34" s="29" t="s">
        <v>5200</v>
      </c>
      <c r="OGY34" s="32"/>
      <c r="OGZ34" s="26"/>
      <c r="OHA34" s="31"/>
      <c r="OHB34" s="31"/>
      <c r="OHC34" s="7" t="s">
        <v>5152</v>
      </c>
      <c r="OHD34" s="33" t="s">
        <v>5201</v>
      </c>
      <c r="OHE34" s="24"/>
      <c r="OHF34" s="29" t="s">
        <v>5200</v>
      </c>
      <c r="OHG34" s="32"/>
      <c r="OHH34" s="26"/>
      <c r="OHI34" s="31"/>
      <c r="OHJ34" s="31"/>
      <c r="OHK34" s="7" t="s">
        <v>5152</v>
      </c>
      <c r="OHL34" s="33" t="s">
        <v>5201</v>
      </c>
      <c r="OHM34" s="24"/>
      <c r="OHN34" s="29" t="s">
        <v>5200</v>
      </c>
      <c r="OHO34" s="32"/>
      <c r="OHP34" s="26"/>
      <c r="OHQ34" s="31"/>
      <c r="OHR34" s="31"/>
      <c r="OHS34" s="7" t="s">
        <v>5152</v>
      </c>
      <c r="OHT34" s="33" t="s">
        <v>5201</v>
      </c>
      <c r="OHU34" s="24"/>
      <c r="OHV34" s="29" t="s">
        <v>5200</v>
      </c>
      <c r="OHW34" s="32"/>
      <c r="OHX34" s="26"/>
      <c r="OHY34" s="31"/>
      <c r="OHZ34" s="31"/>
      <c r="OIA34" s="7" t="s">
        <v>5152</v>
      </c>
      <c r="OIB34" s="33" t="s">
        <v>5201</v>
      </c>
      <c r="OIC34" s="24"/>
      <c r="OID34" s="29" t="s">
        <v>5200</v>
      </c>
      <c r="OIE34" s="32"/>
      <c r="OIF34" s="26"/>
      <c r="OIG34" s="31"/>
      <c r="OIH34" s="31"/>
      <c r="OII34" s="7" t="s">
        <v>5152</v>
      </c>
      <c r="OIJ34" s="33" t="s">
        <v>5201</v>
      </c>
      <c r="OIK34" s="24"/>
      <c r="OIL34" s="29" t="s">
        <v>5200</v>
      </c>
      <c r="OIM34" s="32"/>
      <c r="OIN34" s="26"/>
      <c r="OIO34" s="31"/>
      <c r="OIP34" s="31"/>
      <c r="OIQ34" s="7" t="s">
        <v>5152</v>
      </c>
      <c r="OIR34" s="33" t="s">
        <v>5201</v>
      </c>
      <c r="OIS34" s="24"/>
      <c r="OIT34" s="29" t="s">
        <v>5200</v>
      </c>
      <c r="OIU34" s="32"/>
      <c r="OIV34" s="26"/>
      <c r="OIW34" s="31"/>
      <c r="OIX34" s="31"/>
      <c r="OIY34" s="7" t="s">
        <v>5152</v>
      </c>
      <c r="OIZ34" s="33" t="s">
        <v>5201</v>
      </c>
      <c r="OJA34" s="24"/>
      <c r="OJB34" s="29" t="s">
        <v>5200</v>
      </c>
      <c r="OJC34" s="32"/>
      <c r="OJD34" s="26"/>
      <c r="OJE34" s="31"/>
      <c r="OJF34" s="31"/>
      <c r="OJG34" s="7" t="s">
        <v>5152</v>
      </c>
      <c r="OJH34" s="33" t="s">
        <v>5201</v>
      </c>
      <c r="OJI34" s="24"/>
      <c r="OJJ34" s="29" t="s">
        <v>5200</v>
      </c>
      <c r="OJK34" s="32"/>
      <c r="OJL34" s="26"/>
      <c r="OJM34" s="31"/>
      <c r="OJN34" s="31"/>
      <c r="OJO34" s="7" t="s">
        <v>5152</v>
      </c>
      <c r="OJP34" s="33" t="s">
        <v>5201</v>
      </c>
      <c r="OJQ34" s="24"/>
      <c r="OJR34" s="29" t="s">
        <v>5200</v>
      </c>
      <c r="OJS34" s="32"/>
      <c r="OJT34" s="26"/>
      <c r="OJU34" s="31"/>
      <c r="OJV34" s="31"/>
      <c r="OJW34" s="7" t="s">
        <v>5152</v>
      </c>
      <c r="OJX34" s="33" t="s">
        <v>5201</v>
      </c>
      <c r="OJY34" s="24"/>
      <c r="OJZ34" s="29" t="s">
        <v>5200</v>
      </c>
      <c r="OKA34" s="32"/>
      <c r="OKB34" s="26"/>
      <c r="OKC34" s="31"/>
      <c r="OKD34" s="31"/>
      <c r="OKE34" s="7" t="s">
        <v>5152</v>
      </c>
      <c r="OKF34" s="33" t="s">
        <v>5201</v>
      </c>
      <c r="OKG34" s="24"/>
      <c r="OKH34" s="29" t="s">
        <v>5200</v>
      </c>
      <c r="OKI34" s="32"/>
      <c r="OKJ34" s="26"/>
      <c r="OKK34" s="31"/>
      <c r="OKL34" s="31"/>
      <c r="OKM34" s="7" t="s">
        <v>5152</v>
      </c>
      <c r="OKN34" s="33" t="s">
        <v>5201</v>
      </c>
      <c r="OKO34" s="24"/>
      <c r="OKP34" s="29" t="s">
        <v>5200</v>
      </c>
      <c r="OKQ34" s="32"/>
      <c r="OKR34" s="26"/>
      <c r="OKS34" s="31"/>
      <c r="OKT34" s="31"/>
      <c r="OKU34" s="7" t="s">
        <v>5152</v>
      </c>
      <c r="OKV34" s="33" t="s">
        <v>5201</v>
      </c>
      <c r="OKW34" s="24"/>
      <c r="OKX34" s="29" t="s">
        <v>5200</v>
      </c>
      <c r="OKY34" s="32"/>
      <c r="OKZ34" s="26"/>
      <c r="OLA34" s="31"/>
      <c r="OLB34" s="31"/>
      <c r="OLC34" s="7" t="s">
        <v>5152</v>
      </c>
      <c r="OLD34" s="33" t="s">
        <v>5201</v>
      </c>
      <c r="OLE34" s="24"/>
      <c r="OLF34" s="29" t="s">
        <v>5200</v>
      </c>
      <c r="OLG34" s="32"/>
      <c r="OLH34" s="26"/>
      <c r="OLI34" s="31"/>
      <c r="OLJ34" s="31"/>
      <c r="OLK34" s="7" t="s">
        <v>5152</v>
      </c>
      <c r="OLL34" s="33" t="s">
        <v>5201</v>
      </c>
      <c r="OLM34" s="24"/>
      <c r="OLN34" s="29" t="s">
        <v>5200</v>
      </c>
      <c r="OLO34" s="32"/>
      <c r="OLP34" s="26"/>
      <c r="OLQ34" s="31"/>
      <c r="OLR34" s="31"/>
      <c r="OLS34" s="7" t="s">
        <v>5152</v>
      </c>
      <c r="OLT34" s="33" t="s">
        <v>5201</v>
      </c>
      <c r="OLU34" s="24"/>
      <c r="OLV34" s="29" t="s">
        <v>5200</v>
      </c>
      <c r="OLW34" s="32"/>
      <c r="OLX34" s="26"/>
      <c r="OLY34" s="31"/>
      <c r="OLZ34" s="31"/>
      <c r="OMA34" s="7" t="s">
        <v>5152</v>
      </c>
      <c r="OMB34" s="33" t="s">
        <v>5201</v>
      </c>
      <c r="OMC34" s="24"/>
      <c r="OMD34" s="29" t="s">
        <v>5200</v>
      </c>
      <c r="OME34" s="32"/>
      <c r="OMF34" s="26"/>
      <c r="OMG34" s="31"/>
      <c r="OMH34" s="31"/>
      <c r="OMI34" s="7" t="s">
        <v>5152</v>
      </c>
      <c r="OMJ34" s="33" t="s">
        <v>5201</v>
      </c>
      <c r="OMK34" s="24"/>
      <c r="OML34" s="29" t="s">
        <v>5200</v>
      </c>
      <c r="OMM34" s="32"/>
      <c r="OMN34" s="26"/>
      <c r="OMO34" s="31"/>
      <c r="OMP34" s="31"/>
      <c r="OMQ34" s="7" t="s">
        <v>5152</v>
      </c>
      <c r="OMR34" s="33" t="s">
        <v>5201</v>
      </c>
      <c r="OMS34" s="24"/>
      <c r="OMT34" s="29" t="s">
        <v>5200</v>
      </c>
      <c r="OMU34" s="32"/>
      <c r="OMV34" s="26"/>
      <c r="OMW34" s="31"/>
      <c r="OMX34" s="31"/>
      <c r="OMY34" s="7" t="s">
        <v>5152</v>
      </c>
      <c r="OMZ34" s="33" t="s">
        <v>5201</v>
      </c>
      <c r="ONA34" s="24"/>
      <c r="ONB34" s="29" t="s">
        <v>5200</v>
      </c>
      <c r="ONC34" s="32"/>
      <c r="OND34" s="26"/>
      <c r="ONE34" s="31"/>
      <c r="ONF34" s="31"/>
      <c r="ONG34" s="7" t="s">
        <v>5152</v>
      </c>
      <c r="ONH34" s="33" t="s">
        <v>5201</v>
      </c>
      <c r="ONI34" s="24"/>
      <c r="ONJ34" s="29" t="s">
        <v>5200</v>
      </c>
      <c r="ONK34" s="32"/>
      <c r="ONL34" s="26"/>
      <c r="ONM34" s="31"/>
      <c r="ONN34" s="31"/>
      <c r="ONO34" s="7" t="s">
        <v>5152</v>
      </c>
      <c r="ONP34" s="33" t="s">
        <v>5201</v>
      </c>
      <c r="ONQ34" s="24"/>
      <c r="ONR34" s="29" t="s">
        <v>5200</v>
      </c>
      <c r="ONS34" s="32"/>
      <c r="ONT34" s="26"/>
      <c r="ONU34" s="31"/>
      <c r="ONV34" s="31"/>
      <c r="ONW34" s="7" t="s">
        <v>5152</v>
      </c>
      <c r="ONX34" s="33" t="s">
        <v>5201</v>
      </c>
      <c r="ONY34" s="24"/>
      <c r="ONZ34" s="29" t="s">
        <v>5200</v>
      </c>
      <c r="OOA34" s="32"/>
      <c r="OOB34" s="26"/>
      <c r="OOC34" s="31"/>
      <c r="OOD34" s="31"/>
      <c r="OOE34" s="7" t="s">
        <v>5152</v>
      </c>
      <c r="OOF34" s="33" t="s">
        <v>5201</v>
      </c>
      <c r="OOG34" s="24"/>
      <c r="OOH34" s="29" t="s">
        <v>5200</v>
      </c>
      <c r="OOI34" s="32"/>
      <c r="OOJ34" s="26"/>
      <c r="OOK34" s="31"/>
      <c r="OOL34" s="31"/>
      <c r="OOM34" s="7" t="s">
        <v>5152</v>
      </c>
      <c r="OON34" s="33" t="s">
        <v>5201</v>
      </c>
      <c r="OOO34" s="24"/>
      <c r="OOP34" s="29" t="s">
        <v>5200</v>
      </c>
      <c r="OOQ34" s="32"/>
      <c r="OOR34" s="26"/>
      <c r="OOS34" s="31"/>
      <c r="OOT34" s="31"/>
      <c r="OOU34" s="7" t="s">
        <v>5152</v>
      </c>
      <c r="OOV34" s="33" t="s">
        <v>5201</v>
      </c>
      <c r="OOW34" s="24"/>
      <c r="OOX34" s="29" t="s">
        <v>5200</v>
      </c>
      <c r="OOY34" s="32"/>
      <c r="OOZ34" s="26"/>
      <c r="OPA34" s="31"/>
      <c r="OPB34" s="31"/>
      <c r="OPC34" s="7" t="s">
        <v>5152</v>
      </c>
      <c r="OPD34" s="33" t="s">
        <v>5201</v>
      </c>
      <c r="OPE34" s="24"/>
      <c r="OPF34" s="29" t="s">
        <v>5200</v>
      </c>
      <c r="OPG34" s="32"/>
      <c r="OPH34" s="26"/>
      <c r="OPI34" s="31"/>
      <c r="OPJ34" s="31"/>
      <c r="OPK34" s="7" t="s">
        <v>5152</v>
      </c>
      <c r="OPL34" s="33" t="s">
        <v>5201</v>
      </c>
      <c r="OPM34" s="24"/>
      <c r="OPN34" s="29" t="s">
        <v>5200</v>
      </c>
      <c r="OPO34" s="32"/>
      <c r="OPP34" s="26"/>
      <c r="OPQ34" s="31"/>
      <c r="OPR34" s="31"/>
      <c r="OPS34" s="7" t="s">
        <v>5152</v>
      </c>
      <c r="OPT34" s="33" t="s">
        <v>5201</v>
      </c>
      <c r="OPU34" s="24"/>
      <c r="OPV34" s="29" t="s">
        <v>5200</v>
      </c>
      <c r="OPW34" s="32"/>
      <c r="OPX34" s="26"/>
      <c r="OPY34" s="31"/>
      <c r="OPZ34" s="31"/>
      <c r="OQA34" s="7" t="s">
        <v>5152</v>
      </c>
      <c r="OQB34" s="33" t="s">
        <v>5201</v>
      </c>
      <c r="OQC34" s="24"/>
      <c r="OQD34" s="29" t="s">
        <v>5200</v>
      </c>
      <c r="OQE34" s="32"/>
      <c r="OQF34" s="26"/>
      <c r="OQG34" s="31"/>
      <c r="OQH34" s="31"/>
      <c r="OQI34" s="7" t="s">
        <v>5152</v>
      </c>
      <c r="OQJ34" s="33" t="s">
        <v>5201</v>
      </c>
      <c r="OQK34" s="24"/>
      <c r="OQL34" s="29" t="s">
        <v>5200</v>
      </c>
      <c r="OQM34" s="32"/>
      <c r="OQN34" s="26"/>
      <c r="OQO34" s="31"/>
      <c r="OQP34" s="31"/>
      <c r="OQQ34" s="7" t="s">
        <v>5152</v>
      </c>
      <c r="OQR34" s="33" t="s">
        <v>5201</v>
      </c>
      <c r="OQS34" s="24"/>
      <c r="OQT34" s="29" t="s">
        <v>5200</v>
      </c>
      <c r="OQU34" s="32"/>
      <c r="OQV34" s="26"/>
      <c r="OQW34" s="31"/>
      <c r="OQX34" s="31"/>
      <c r="OQY34" s="7" t="s">
        <v>5152</v>
      </c>
      <c r="OQZ34" s="33" t="s">
        <v>5201</v>
      </c>
      <c r="ORA34" s="24"/>
      <c r="ORB34" s="29" t="s">
        <v>5200</v>
      </c>
      <c r="ORC34" s="32"/>
      <c r="ORD34" s="26"/>
      <c r="ORE34" s="31"/>
      <c r="ORF34" s="31"/>
      <c r="ORG34" s="7" t="s">
        <v>5152</v>
      </c>
      <c r="ORH34" s="33" t="s">
        <v>5201</v>
      </c>
      <c r="ORI34" s="24"/>
      <c r="ORJ34" s="29" t="s">
        <v>5200</v>
      </c>
      <c r="ORK34" s="32"/>
      <c r="ORL34" s="26"/>
      <c r="ORM34" s="31"/>
      <c r="ORN34" s="31"/>
      <c r="ORO34" s="7" t="s">
        <v>5152</v>
      </c>
      <c r="ORP34" s="33" t="s">
        <v>5201</v>
      </c>
      <c r="ORQ34" s="24"/>
      <c r="ORR34" s="29" t="s">
        <v>5200</v>
      </c>
      <c r="ORS34" s="32"/>
      <c r="ORT34" s="26"/>
      <c r="ORU34" s="31"/>
      <c r="ORV34" s="31"/>
      <c r="ORW34" s="7" t="s">
        <v>5152</v>
      </c>
      <c r="ORX34" s="33" t="s">
        <v>5201</v>
      </c>
      <c r="ORY34" s="24"/>
      <c r="ORZ34" s="29" t="s">
        <v>5200</v>
      </c>
      <c r="OSA34" s="32"/>
      <c r="OSB34" s="26"/>
      <c r="OSC34" s="31"/>
      <c r="OSD34" s="31"/>
      <c r="OSE34" s="7" t="s">
        <v>5152</v>
      </c>
      <c r="OSF34" s="33" t="s">
        <v>5201</v>
      </c>
      <c r="OSG34" s="24"/>
      <c r="OSH34" s="29" t="s">
        <v>5200</v>
      </c>
      <c r="OSI34" s="32"/>
      <c r="OSJ34" s="26"/>
      <c r="OSK34" s="31"/>
      <c r="OSL34" s="31"/>
      <c r="OSM34" s="7" t="s">
        <v>5152</v>
      </c>
      <c r="OSN34" s="33" t="s">
        <v>5201</v>
      </c>
      <c r="OSO34" s="24"/>
      <c r="OSP34" s="29" t="s">
        <v>5200</v>
      </c>
      <c r="OSQ34" s="32"/>
      <c r="OSR34" s="26"/>
      <c r="OSS34" s="31"/>
      <c r="OST34" s="31"/>
      <c r="OSU34" s="7" t="s">
        <v>5152</v>
      </c>
      <c r="OSV34" s="33" t="s">
        <v>5201</v>
      </c>
      <c r="OSW34" s="24"/>
      <c r="OSX34" s="29" t="s">
        <v>5200</v>
      </c>
      <c r="OSY34" s="32"/>
      <c r="OSZ34" s="26"/>
      <c r="OTA34" s="31"/>
      <c r="OTB34" s="31"/>
      <c r="OTC34" s="7" t="s">
        <v>5152</v>
      </c>
      <c r="OTD34" s="33" t="s">
        <v>5201</v>
      </c>
      <c r="OTE34" s="24"/>
      <c r="OTF34" s="29" t="s">
        <v>5200</v>
      </c>
      <c r="OTG34" s="32"/>
      <c r="OTH34" s="26"/>
      <c r="OTI34" s="31"/>
      <c r="OTJ34" s="31"/>
      <c r="OTK34" s="7" t="s">
        <v>5152</v>
      </c>
      <c r="OTL34" s="33" t="s">
        <v>5201</v>
      </c>
      <c r="OTM34" s="24"/>
      <c r="OTN34" s="29" t="s">
        <v>5200</v>
      </c>
      <c r="OTO34" s="32"/>
      <c r="OTP34" s="26"/>
      <c r="OTQ34" s="31"/>
      <c r="OTR34" s="31"/>
      <c r="OTS34" s="7" t="s">
        <v>5152</v>
      </c>
      <c r="OTT34" s="33" t="s">
        <v>5201</v>
      </c>
      <c r="OTU34" s="24"/>
      <c r="OTV34" s="29" t="s">
        <v>5200</v>
      </c>
      <c r="OTW34" s="32"/>
      <c r="OTX34" s="26"/>
      <c r="OTY34" s="31"/>
      <c r="OTZ34" s="31"/>
      <c r="OUA34" s="7" t="s">
        <v>5152</v>
      </c>
      <c r="OUB34" s="33" t="s">
        <v>5201</v>
      </c>
      <c r="OUC34" s="24"/>
      <c r="OUD34" s="29" t="s">
        <v>5200</v>
      </c>
      <c r="OUE34" s="32"/>
      <c r="OUF34" s="26"/>
      <c r="OUG34" s="31"/>
      <c r="OUH34" s="31"/>
      <c r="OUI34" s="7" t="s">
        <v>5152</v>
      </c>
      <c r="OUJ34" s="33" t="s">
        <v>5201</v>
      </c>
      <c r="OUK34" s="24"/>
      <c r="OUL34" s="29" t="s">
        <v>5200</v>
      </c>
      <c r="OUM34" s="32"/>
      <c r="OUN34" s="26"/>
      <c r="OUO34" s="31"/>
      <c r="OUP34" s="31"/>
      <c r="OUQ34" s="7" t="s">
        <v>5152</v>
      </c>
      <c r="OUR34" s="33" t="s">
        <v>5201</v>
      </c>
      <c r="OUS34" s="24"/>
      <c r="OUT34" s="29" t="s">
        <v>5200</v>
      </c>
      <c r="OUU34" s="32"/>
      <c r="OUV34" s="26"/>
      <c r="OUW34" s="31"/>
      <c r="OUX34" s="31"/>
      <c r="OUY34" s="7" t="s">
        <v>5152</v>
      </c>
      <c r="OUZ34" s="33" t="s">
        <v>5201</v>
      </c>
      <c r="OVA34" s="24"/>
      <c r="OVB34" s="29" t="s">
        <v>5200</v>
      </c>
      <c r="OVC34" s="32"/>
      <c r="OVD34" s="26"/>
      <c r="OVE34" s="31"/>
      <c r="OVF34" s="31"/>
      <c r="OVG34" s="7" t="s">
        <v>5152</v>
      </c>
      <c r="OVH34" s="33" t="s">
        <v>5201</v>
      </c>
      <c r="OVI34" s="24"/>
      <c r="OVJ34" s="29" t="s">
        <v>5200</v>
      </c>
      <c r="OVK34" s="32"/>
      <c r="OVL34" s="26"/>
      <c r="OVM34" s="31"/>
      <c r="OVN34" s="31"/>
      <c r="OVO34" s="7" t="s">
        <v>5152</v>
      </c>
      <c r="OVP34" s="33" t="s">
        <v>5201</v>
      </c>
      <c r="OVQ34" s="24"/>
      <c r="OVR34" s="29" t="s">
        <v>5200</v>
      </c>
      <c r="OVS34" s="32"/>
      <c r="OVT34" s="26"/>
      <c r="OVU34" s="31"/>
      <c r="OVV34" s="31"/>
      <c r="OVW34" s="7" t="s">
        <v>5152</v>
      </c>
      <c r="OVX34" s="33" t="s">
        <v>5201</v>
      </c>
      <c r="OVY34" s="24"/>
      <c r="OVZ34" s="29" t="s">
        <v>5200</v>
      </c>
      <c r="OWA34" s="32"/>
      <c r="OWB34" s="26"/>
      <c r="OWC34" s="31"/>
      <c r="OWD34" s="31"/>
      <c r="OWE34" s="7" t="s">
        <v>5152</v>
      </c>
      <c r="OWF34" s="33" t="s">
        <v>5201</v>
      </c>
      <c r="OWG34" s="24"/>
      <c r="OWH34" s="29" t="s">
        <v>5200</v>
      </c>
      <c r="OWI34" s="32"/>
      <c r="OWJ34" s="26"/>
      <c r="OWK34" s="31"/>
      <c r="OWL34" s="31"/>
      <c r="OWM34" s="7" t="s">
        <v>5152</v>
      </c>
      <c r="OWN34" s="33" t="s">
        <v>5201</v>
      </c>
      <c r="OWO34" s="24"/>
      <c r="OWP34" s="29" t="s">
        <v>5200</v>
      </c>
      <c r="OWQ34" s="32"/>
      <c r="OWR34" s="26"/>
      <c r="OWS34" s="31"/>
      <c r="OWT34" s="31"/>
      <c r="OWU34" s="7" t="s">
        <v>5152</v>
      </c>
      <c r="OWV34" s="33" t="s">
        <v>5201</v>
      </c>
      <c r="OWW34" s="24"/>
      <c r="OWX34" s="29" t="s">
        <v>5200</v>
      </c>
      <c r="OWY34" s="32"/>
      <c r="OWZ34" s="26"/>
      <c r="OXA34" s="31"/>
      <c r="OXB34" s="31"/>
      <c r="OXC34" s="7" t="s">
        <v>5152</v>
      </c>
      <c r="OXD34" s="33" t="s">
        <v>5201</v>
      </c>
      <c r="OXE34" s="24"/>
      <c r="OXF34" s="29" t="s">
        <v>5200</v>
      </c>
      <c r="OXG34" s="32"/>
      <c r="OXH34" s="26"/>
      <c r="OXI34" s="31"/>
      <c r="OXJ34" s="31"/>
      <c r="OXK34" s="7" t="s">
        <v>5152</v>
      </c>
      <c r="OXL34" s="33" t="s">
        <v>5201</v>
      </c>
      <c r="OXM34" s="24"/>
      <c r="OXN34" s="29" t="s">
        <v>5200</v>
      </c>
      <c r="OXO34" s="32"/>
      <c r="OXP34" s="26"/>
      <c r="OXQ34" s="31"/>
      <c r="OXR34" s="31"/>
      <c r="OXS34" s="7" t="s">
        <v>5152</v>
      </c>
      <c r="OXT34" s="33" t="s">
        <v>5201</v>
      </c>
      <c r="OXU34" s="24"/>
      <c r="OXV34" s="29" t="s">
        <v>5200</v>
      </c>
      <c r="OXW34" s="32"/>
      <c r="OXX34" s="26"/>
      <c r="OXY34" s="31"/>
      <c r="OXZ34" s="31"/>
      <c r="OYA34" s="7" t="s">
        <v>5152</v>
      </c>
      <c r="OYB34" s="33" t="s">
        <v>5201</v>
      </c>
      <c r="OYC34" s="24"/>
      <c r="OYD34" s="29" t="s">
        <v>5200</v>
      </c>
      <c r="OYE34" s="32"/>
      <c r="OYF34" s="26"/>
      <c r="OYG34" s="31"/>
      <c r="OYH34" s="31"/>
      <c r="OYI34" s="7" t="s">
        <v>5152</v>
      </c>
      <c r="OYJ34" s="33" t="s">
        <v>5201</v>
      </c>
      <c r="OYK34" s="24"/>
      <c r="OYL34" s="29" t="s">
        <v>5200</v>
      </c>
      <c r="OYM34" s="32"/>
      <c r="OYN34" s="26"/>
      <c r="OYO34" s="31"/>
      <c r="OYP34" s="31"/>
      <c r="OYQ34" s="7" t="s">
        <v>5152</v>
      </c>
      <c r="OYR34" s="33" t="s">
        <v>5201</v>
      </c>
      <c r="OYS34" s="24"/>
      <c r="OYT34" s="29" t="s">
        <v>5200</v>
      </c>
      <c r="OYU34" s="32"/>
      <c r="OYV34" s="26"/>
      <c r="OYW34" s="31"/>
      <c r="OYX34" s="31"/>
      <c r="OYY34" s="7" t="s">
        <v>5152</v>
      </c>
      <c r="OYZ34" s="33" t="s">
        <v>5201</v>
      </c>
      <c r="OZA34" s="24"/>
      <c r="OZB34" s="29" t="s">
        <v>5200</v>
      </c>
      <c r="OZC34" s="32"/>
      <c r="OZD34" s="26"/>
      <c r="OZE34" s="31"/>
      <c r="OZF34" s="31"/>
      <c r="OZG34" s="7" t="s">
        <v>5152</v>
      </c>
      <c r="OZH34" s="33" t="s">
        <v>5201</v>
      </c>
      <c r="OZI34" s="24"/>
      <c r="OZJ34" s="29" t="s">
        <v>5200</v>
      </c>
      <c r="OZK34" s="32"/>
      <c r="OZL34" s="26"/>
      <c r="OZM34" s="31"/>
      <c r="OZN34" s="31"/>
      <c r="OZO34" s="7" t="s">
        <v>5152</v>
      </c>
      <c r="OZP34" s="33" t="s">
        <v>5201</v>
      </c>
      <c r="OZQ34" s="24"/>
      <c r="OZR34" s="29" t="s">
        <v>5200</v>
      </c>
      <c r="OZS34" s="32"/>
      <c r="OZT34" s="26"/>
      <c r="OZU34" s="31"/>
      <c r="OZV34" s="31"/>
      <c r="OZW34" s="7" t="s">
        <v>5152</v>
      </c>
      <c r="OZX34" s="33" t="s">
        <v>5201</v>
      </c>
      <c r="OZY34" s="24"/>
      <c r="OZZ34" s="29" t="s">
        <v>5200</v>
      </c>
      <c r="PAA34" s="32"/>
      <c r="PAB34" s="26"/>
      <c r="PAC34" s="31"/>
      <c r="PAD34" s="31"/>
      <c r="PAE34" s="7" t="s">
        <v>5152</v>
      </c>
      <c r="PAF34" s="33" t="s">
        <v>5201</v>
      </c>
      <c r="PAG34" s="24"/>
      <c r="PAH34" s="29" t="s">
        <v>5200</v>
      </c>
      <c r="PAI34" s="32"/>
      <c r="PAJ34" s="26"/>
      <c r="PAK34" s="31"/>
      <c r="PAL34" s="31"/>
      <c r="PAM34" s="7" t="s">
        <v>5152</v>
      </c>
      <c r="PAN34" s="33" t="s">
        <v>5201</v>
      </c>
      <c r="PAO34" s="24"/>
      <c r="PAP34" s="29" t="s">
        <v>5200</v>
      </c>
      <c r="PAQ34" s="32"/>
      <c r="PAR34" s="26"/>
      <c r="PAS34" s="31"/>
      <c r="PAT34" s="31"/>
      <c r="PAU34" s="7" t="s">
        <v>5152</v>
      </c>
      <c r="PAV34" s="33" t="s">
        <v>5201</v>
      </c>
      <c r="PAW34" s="24"/>
      <c r="PAX34" s="29" t="s">
        <v>5200</v>
      </c>
      <c r="PAY34" s="32"/>
      <c r="PAZ34" s="26"/>
      <c r="PBA34" s="31"/>
      <c r="PBB34" s="31"/>
      <c r="PBC34" s="7" t="s">
        <v>5152</v>
      </c>
      <c r="PBD34" s="33" t="s">
        <v>5201</v>
      </c>
      <c r="PBE34" s="24"/>
      <c r="PBF34" s="29" t="s">
        <v>5200</v>
      </c>
      <c r="PBG34" s="32"/>
      <c r="PBH34" s="26"/>
      <c r="PBI34" s="31"/>
      <c r="PBJ34" s="31"/>
      <c r="PBK34" s="7" t="s">
        <v>5152</v>
      </c>
      <c r="PBL34" s="33" t="s">
        <v>5201</v>
      </c>
      <c r="PBM34" s="24"/>
      <c r="PBN34" s="29" t="s">
        <v>5200</v>
      </c>
      <c r="PBO34" s="32"/>
      <c r="PBP34" s="26"/>
      <c r="PBQ34" s="31"/>
      <c r="PBR34" s="31"/>
      <c r="PBS34" s="7" t="s">
        <v>5152</v>
      </c>
      <c r="PBT34" s="33" t="s">
        <v>5201</v>
      </c>
      <c r="PBU34" s="24"/>
      <c r="PBV34" s="29" t="s">
        <v>5200</v>
      </c>
      <c r="PBW34" s="32"/>
      <c r="PBX34" s="26"/>
      <c r="PBY34" s="31"/>
      <c r="PBZ34" s="31"/>
      <c r="PCA34" s="7" t="s">
        <v>5152</v>
      </c>
      <c r="PCB34" s="33" t="s">
        <v>5201</v>
      </c>
      <c r="PCC34" s="24"/>
      <c r="PCD34" s="29" t="s">
        <v>5200</v>
      </c>
      <c r="PCE34" s="32"/>
      <c r="PCF34" s="26"/>
      <c r="PCG34" s="31"/>
      <c r="PCH34" s="31"/>
      <c r="PCI34" s="7" t="s">
        <v>5152</v>
      </c>
      <c r="PCJ34" s="33" t="s">
        <v>5201</v>
      </c>
      <c r="PCK34" s="24"/>
      <c r="PCL34" s="29" t="s">
        <v>5200</v>
      </c>
      <c r="PCM34" s="32"/>
      <c r="PCN34" s="26"/>
      <c r="PCO34" s="31"/>
      <c r="PCP34" s="31"/>
      <c r="PCQ34" s="7" t="s">
        <v>5152</v>
      </c>
      <c r="PCR34" s="33" t="s">
        <v>5201</v>
      </c>
      <c r="PCS34" s="24"/>
      <c r="PCT34" s="29" t="s">
        <v>5200</v>
      </c>
      <c r="PCU34" s="32"/>
      <c r="PCV34" s="26"/>
      <c r="PCW34" s="31"/>
      <c r="PCX34" s="31"/>
      <c r="PCY34" s="7" t="s">
        <v>5152</v>
      </c>
      <c r="PCZ34" s="33" t="s">
        <v>5201</v>
      </c>
      <c r="PDA34" s="24"/>
      <c r="PDB34" s="29" t="s">
        <v>5200</v>
      </c>
      <c r="PDC34" s="32"/>
      <c r="PDD34" s="26"/>
      <c r="PDE34" s="31"/>
      <c r="PDF34" s="31"/>
      <c r="PDG34" s="7" t="s">
        <v>5152</v>
      </c>
      <c r="PDH34" s="33" t="s">
        <v>5201</v>
      </c>
      <c r="PDI34" s="24"/>
      <c r="PDJ34" s="29" t="s">
        <v>5200</v>
      </c>
      <c r="PDK34" s="32"/>
      <c r="PDL34" s="26"/>
      <c r="PDM34" s="31"/>
      <c r="PDN34" s="31"/>
      <c r="PDO34" s="7" t="s">
        <v>5152</v>
      </c>
      <c r="PDP34" s="33" t="s">
        <v>5201</v>
      </c>
      <c r="PDQ34" s="24"/>
      <c r="PDR34" s="29" t="s">
        <v>5200</v>
      </c>
      <c r="PDS34" s="32"/>
      <c r="PDT34" s="26"/>
      <c r="PDU34" s="31"/>
      <c r="PDV34" s="31"/>
      <c r="PDW34" s="7" t="s">
        <v>5152</v>
      </c>
      <c r="PDX34" s="33" t="s">
        <v>5201</v>
      </c>
      <c r="PDY34" s="24"/>
      <c r="PDZ34" s="29" t="s">
        <v>5200</v>
      </c>
      <c r="PEA34" s="32"/>
      <c r="PEB34" s="26"/>
      <c r="PEC34" s="31"/>
      <c r="PED34" s="31"/>
      <c r="PEE34" s="7" t="s">
        <v>5152</v>
      </c>
      <c r="PEF34" s="33" t="s">
        <v>5201</v>
      </c>
      <c r="PEG34" s="24"/>
      <c r="PEH34" s="29" t="s">
        <v>5200</v>
      </c>
      <c r="PEI34" s="32"/>
      <c r="PEJ34" s="26"/>
      <c r="PEK34" s="31"/>
      <c r="PEL34" s="31"/>
      <c r="PEM34" s="7" t="s">
        <v>5152</v>
      </c>
      <c r="PEN34" s="33" t="s">
        <v>5201</v>
      </c>
      <c r="PEO34" s="24"/>
      <c r="PEP34" s="29" t="s">
        <v>5200</v>
      </c>
      <c r="PEQ34" s="32"/>
      <c r="PER34" s="26"/>
      <c r="PES34" s="31"/>
      <c r="PET34" s="31"/>
      <c r="PEU34" s="7" t="s">
        <v>5152</v>
      </c>
      <c r="PEV34" s="33" t="s">
        <v>5201</v>
      </c>
      <c r="PEW34" s="24"/>
      <c r="PEX34" s="29" t="s">
        <v>5200</v>
      </c>
      <c r="PEY34" s="32"/>
      <c r="PEZ34" s="26"/>
      <c r="PFA34" s="31"/>
      <c r="PFB34" s="31"/>
      <c r="PFC34" s="7" t="s">
        <v>5152</v>
      </c>
      <c r="PFD34" s="33" t="s">
        <v>5201</v>
      </c>
      <c r="PFE34" s="24"/>
      <c r="PFF34" s="29" t="s">
        <v>5200</v>
      </c>
      <c r="PFG34" s="32"/>
      <c r="PFH34" s="26"/>
      <c r="PFI34" s="31"/>
      <c r="PFJ34" s="31"/>
      <c r="PFK34" s="7" t="s">
        <v>5152</v>
      </c>
      <c r="PFL34" s="33" t="s">
        <v>5201</v>
      </c>
      <c r="PFM34" s="24"/>
      <c r="PFN34" s="29" t="s">
        <v>5200</v>
      </c>
      <c r="PFO34" s="32"/>
      <c r="PFP34" s="26"/>
      <c r="PFQ34" s="31"/>
      <c r="PFR34" s="31"/>
      <c r="PFS34" s="7" t="s">
        <v>5152</v>
      </c>
      <c r="PFT34" s="33" t="s">
        <v>5201</v>
      </c>
      <c r="PFU34" s="24"/>
      <c r="PFV34" s="29" t="s">
        <v>5200</v>
      </c>
      <c r="PFW34" s="32"/>
      <c r="PFX34" s="26"/>
      <c r="PFY34" s="31"/>
      <c r="PFZ34" s="31"/>
      <c r="PGA34" s="7" t="s">
        <v>5152</v>
      </c>
      <c r="PGB34" s="33" t="s">
        <v>5201</v>
      </c>
      <c r="PGC34" s="24"/>
      <c r="PGD34" s="29" t="s">
        <v>5200</v>
      </c>
      <c r="PGE34" s="32"/>
      <c r="PGF34" s="26"/>
      <c r="PGG34" s="31"/>
      <c r="PGH34" s="31"/>
      <c r="PGI34" s="7" t="s">
        <v>5152</v>
      </c>
      <c r="PGJ34" s="33" t="s">
        <v>5201</v>
      </c>
      <c r="PGK34" s="24"/>
      <c r="PGL34" s="29" t="s">
        <v>5200</v>
      </c>
      <c r="PGM34" s="32"/>
      <c r="PGN34" s="26"/>
      <c r="PGO34" s="31"/>
      <c r="PGP34" s="31"/>
      <c r="PGQ34" s="7" t="s">
        <v>5152</v>
      </c>
      <c r="PGR34" s="33" t="s">
        <v>5201</v>
      </c>
      <c r="PGS34" s="24"/>
      <c r="PGT34" s="29" t="s">
        <v>5200</v>
      </c>
      <c r="PGU34" s="32"/>
      <c r="PGV34" s="26"/>
      <c r="PGW34" s="31"/>
      <c r="PGX34" s="31"/>
      <c r="PGY34" s="7" t="s">
        <v>5152</v>
      </c>
      <c r="PGZ34" s="33" t="s">
        <v>5201</v>
      </c>
      <c r="PHA34" s="24"/>
      <c r="PHB34" s="29" t="s">
        <v>5200</v>
      </c>
      <c r="PHC34" s="32"/>
      <c r="PHD34" s="26"/>
      <c r="PHE34" s="31"/>
      <c r="PHF34" s="31"/>
      <c r="PHG34" s="7" t="s">
        <v>5152</v>
      </c>
      <c r="PHH34" s="33" t="s">
        <v>5201</v>
      </c>
      <c r="PHI34" s="24"/>
      <c r="PHJ34" s="29" t="s">
        <v>5200</v>
      </c>
      <c r="PHK34" s="32"/>
      <c r="PHL34" s="26"/>
      <c r="PHM34" s="31"/>
      <c r="PHN34" s="31"/>
      <c r="PHO34" s="7" t="s">
        <v>5152</v>
      </c>
      <c r="PHP34" s="33" t="s">
        <v>5201</v>
      </c>
      <c r="PHQ34" s="24"/>
      <c r="PHR34" s="29" t="s">
        <v>5200</v>
      </c>
      <c r="PHS34" s="32"/>
      <c r="PHT34" s="26"/>
      <c r="PHU34" s="31"/>
      <c r="PHV34" s="31"/>
      <c r="PHW34" s="7" t="s">
        <v>5152</v>
      </c>
      <c r="PHX34" s="33" t="s">
        <v>5201</v>
      </c>
      <c r="PHY34" s="24"/>
      <c r="PHZ34" s="29" t="s">
        <v>5200</v>
      </c>
      <c r="PIA34" s="32"/>
      <c r="PIB34" s="26"/>
      <c r="PIC34" s="31"/>
      <c r="PID34" s="31"/>
      <c r="PIE34" s="7" t="s">
        <v>5152</v>
      </c>
      <c r="PIF34" s="33" t="s">
        <v>5201</v>
      </c>
      <c r="PIG34" s="24"/>
      <c r="PIH34" s="29" t="s">
        <v>5200</v>
      </c>
      <c r="PII34" s="32"/>
      <c r="PIJ34" s="26"/>
      <c r="PIK34" s="31"/>
      <c r="PIL34" s="31"/>
      <c r="PIM34" s="7" t="s">
        <v>5152</v>
      </c>
      <c r="PIN34" s="33" t="s">
        <v>5201</v>
      </c>
      <c r="PIO34" s="24"/>
      <c r="PIP34" s="29" t="s">
        <v>5200</v>
      </c>
      <c r="PIQ34" s="32"/>
      <c r="PIR34" s="26"/>
      <c r="PIS34" s="31"/>
      <c r="PIT34" s="31"/>
      <c r="PIU34" s="7" t="s">
        <v>5152</v>
      </c>
      <c r="PIV34" s="33" t="s">
        <v>5201</v>
      </c>
      <c r="PIW34" s="24"/>
      <c r="PIX34" s="29" t="s">
        <v>5200</v>
      </c>
      <c r="PIY34" s="32"/>
      <c r="PIZ34" s="26"/>
      <c r="PJA34" s="31"/>
      <c r="PJB34" s="31"/>
      <c r="PJC34" s="7" t="s">
        <v>5152</v>
      </c>
      <c r="PJD34" s="33" t="s">
        <v>5201</v>
      </c>
      <c r="PJE34" s="24"/>
      <c r="PJF34" s="29" t="s">
        <v>5200</v>
      </c>
      <c r="PJG34" s="32"/>
      <c r="PJH34" s="26"/>
      <c r="PJI34" s="31"/>
      <c r="PJJ34" s="31"/>
      <c r="PJK34" s="7" t="s">
        <v>5152</v>
      </c>
      <c r="PJL34" s="33" t="s">
        <v>5201</v>
      </c>
      <c r="PJM34" s="24"/>
      <c r="PJN34" s="29" t="s">
        <v>5200</v>
      </c>
      <c r="PJO34" s="32"/>
      <c r="PJP34" s="26"/>
      <c r="PJQ34" s="31"/>
      <c r="PJR34" s="31"/>
      <c r="PJS34" s="7" t="s">
        <v>5152</v>
      </c>
      <c r="PJT34" s="33" t="s">
        <v>5201</v>
      </c>
      <c r="PJU34" s="24"/>
      <c r="PJV34" s="29" t="s">
        <v>5200</v>
      </c>
      <c r="PJW34" s="32"/>
      <c r="PJX34" s="26"/>
      <c r="PJY34" s="31"/>
      <c r="PJZ34" s="31"/>
      <c r="PKA34" s="7" t="s">
        <v>5152</v>
      </c>
      <c r="PKB34" s="33" t="s">
        <v>5201</v>
      </c>
      <c r="PKC34" s="24"/>
      <c r="PKD34" s="29" t="s">
        <v>5200</v>
      </c>
      <c r="PKE34" s="32"/>
      <c r="PKF34" s="26"/>
      <c r="PKG34" s="31"/>
      <c r="PKH34" s="31"/>
      <c r="PKI34" s="7" t="s">
        <v>5152</v>
      </c>
      <c r="PKJ34" s="33" t="s">
        <v>5201</v>
      </c>
      <c r="PKK34" s="24"/>
      <c r="PKL34" s="29" t="s">
        <v>5200</v>
      </c>
      <c r="PKM34" s="32"/>
      <c r="PKN34" s="26"/>
      <c r="PKO34" s="31"/>
      <c r="PKP34" s="31"/>
      <c r="PKQ34" s="7" t="s">
        <v>5152</v>
      </c>
      <c r="PKR34" s="33" t="s">
        <v>5201</v>
      </c>
      <c r="PKS34" s="24"/>
      <c r="PKT34" s="29" t="s">
        <v>5200</v>
      </c>
      <c r="PKU34" s="32"/>
      <c r="PKV34" s="26"/>
      <c r="PKW34" s="31"/>
      <c r="PKX34" s="31"/>
      <c r="PKY34" s="7" t="s">
        <v>5152</v>
      </c>
      <c r="PKZ34" s="33" t="s">
        <v>5201</v>
      </c>
      <c r="PLA34" s="24"/>
      <c r="PLB34" s="29" t="s">
        <v>5200</v>
      </c>
      <c r="PLC34" s="32"/>
      <c r="PLD34" s="26"/>
      <c r="PLE34" s="31"/>
      <c r="PLF34" s="31"/>
      <c r="PLG34" s="7" t="s">
        <v>5152</v>
      </c>
      <c r="PLH34" s="33" t="s">
        <v>5201</v>
      </c>
      <c r="PLI34" s="24"/>
      <c r="PLJ34" s="29" t="s">
        <v>5200</v>
      </c>
      <c r="PLK34" s="32"/>
      <c r="PLL34" s="26"/>
      <c r="PLM34" s="31"/>
      <c r="PLN34" s="31"/>
      <c r="PLO34" s="7" t="s">
        <v>5152</v>
      </c>
      <c r="PLP34" s="33" t="s">
        <v>5201</v>
      </c>
      <c r="PLQ34" s="24"/>
      <c r="PLR34" s="29" t="s">
        <v>5200</v>
      </c>
      <c r="PLS34" s="32"/>
      <c r="PLT34" s="26"/>
      <c r="PLU34" s="31"/>
      <c r="PLV34" s="31"/>
      <c r="PLW34" s="7" t="s">
        <v>5152</v>
      </c>
      <c r="PLX34" s="33" t="s">
        <v>5201</v>
      </c>
      <c r="PLY34" s="24"/>
      <c r="PLZ34" s="29" t="s">
        <v>5200</v>
      </c>
      <c r="PMA34" s="32"/>
      <c r="PMB34" s="26"/>
      <c r="PMC34" s="31"/>
      <c r="PMD34" s="31"/>
      <c r="PME34" s="7" t="s">
        <v>5152</v>
      </c>
      <c r="PMF34" s="33" t="s">
        <v>5201</v>
      </c>
      <c r="PMG34" s="24"/>
      <c r="PMH34" s="29" t="s">
        <v>5200</v>
      </c>
      <c r="PMI34" s="32"/>
      <c r="PMJ34" s="26"/>
      <c r="PMK34" s="31"/>
      <c r="PML34" s="31"/>
      <c r="PMM34" s="7" t="s">
        <v>5152</v>
      </c>
      <c r="PMN34" s="33" t="s">
        <v>5201</v>
      </c>
      <c r="PMO34" s="24"/>
      <c r="PMP34" s="29" t="s">
        <v>5200</v>
      </c>
      <c r="PMQ34" s="32"/>
      <c r="PMR34" s="26"/>
      <c r="PMS34" s="31"/>
      <c r="PMT34" s="31"/>
      <c r="PMU34" s="7" t="s">
        <v>5152</v>
      </c>
      <c r="PMV34" s="33" t="s">
        <v>5201</v>
      </c>
      <c r="PMW34" s="24"/>
      <c r="PMX34" s="29" t="s">
        <v>5200</v>
      </c>
      <c r="PMY34" s="32"/>
      <c r="PMZ34" s="26"/>
      <c r="PNA34" s="31"/>
      <c r="PNB34" s="31"/>
      <c r="PNC34" s="7" t="s">
        <v>5152</v>
      </c>
      <c r="PND34" s="33" t="s">
        <v>5201</v>
      </c>
      <c r="PNE34" s="24"/>
      <c r="PNF34" s="29" t="s">
        <v>5200</v>
      </c>
      <c r="PNG34" s="32"/>
      <c r="PNH34" s="26"/>
      <c r="PNI34" s="31"/>
      <c r="PNJ34" s="31"/>
      <c r="PNK34" s="7" t="s">
        <v>5152</v>
      </c>
      <c r="PNL34" s="33" t="s">
        <v>5201</v>
      </c>
      <c r="PNM34" s="24"/>
      <c r="PNN34" s="29" t="s">
        <v>5200</v>
      </c>
      <c r="PNO34" s="32"/>
      <c r="PNP34" s="26"/>
      <c r="PNQ34" s="31"/>
      <c r="PNR34" s="31"/>
      <c r="PNS34" s="7" t="s">
        <v>5152</v>
      </c>
      <c r="PNT34" s="33" t="s">
        <v>5201</v>
      </c>
      <c r="PNU34" s="24"/>
      <c r="PNV34" s="29" t="s">
        <v>5200</v>
      </c>
      <c r="PNW34" s="32"/>
      <c r="PNX34" s="26"/>
      <c r="PNY34" s="31"/>
      <c r="PNZ34" s="31"/>
      <c r="POA34" s="7" t="s">
        <v>5152</v>
      </c>
      <c r="POB34" s="33" t="s">
        <v>5201</v>
      </c>
      <c r="POC34" s="24"/>
      <c r="POD34" s="29" t="s">
        <v>5200</v>
      </c>
      <c r="POE34" s="32"/>
      <c r="POF34" s="26"/>
      <c r="POG34" s="31"/>
      <c r="POH34" s="31"/>
      <c r="POI34" s="7" t="s">
        <v>5152</v>
      </c>
      <c r="POJ34" s="33" t="s">
        <v>5201</v>
      </c>
      <c r="POK34" s="24"/>
      <c r="POL34" s="29" t="s">
        <v>5200</v>
      </c>
      <c r="POM34" s="32"/>
      <c r="PON34" s="26"/>
      <c r="POO34" s="31"/>
      <c r="POP34" s="31"/>
      <c r="POQ34" s="7" t="s">
        <v>5152</v>
      </c>
      <c r="POR34" s="33" t="s">
        <v>5201</v>
      </c>
      <c r="POS34" s="24"/>
      <c r="POT34" s="29" t="s">
        <v>5200</v>
      </c>
      <c r="POU34" s="32"/>
      <c r="POV34" s="26"/>
      <c r="POW34" s="31"/>
      <c r="POX34" s="31"/>
      <c r="POY34" s="7" t="s">
        <v>5152</v>
      </c>
      <c r="POZ34" s="33" t="s">
        <v>5201</v>
      </c>
      <c r="PPA34" s="24"/>
      <c r="PPB34" s="29" t="s">
        <v>5200</v>
      </c>
      <c r="PPC34" s="32"/>
      <c r="PPD34" s="26"/>
      <c r="PPE34" s="31"/>
      <c r="PPF34" s="31"/>
      <c r="PPG34" s="7" t="s">
        <v>5152</v>
      </c>
      <c r="PPH34" s="33" t="s">
        <v>5201</v>
      </c>
      <c r="PPI34" s="24"/>
      <c r="PPJ34" s="29" t="s">
        <v>5200</v>
      </c>
      <c r="PPK34" s="32"/>
      <c r="PPL34" s="26"/>
      <c r="PPM34" s="31"/>
      <c r="PPN34" s="31"/>
      <c r="PPO34" s="7" t="s">
        <v>5152</v>
      </c>
      <c r="PPP34" s="33" t="s">
        <v>5201</v>
      </c>
      <c r="PPQ34" s="24"/>
      <c r="PPR34" s="29" t="s">
        <v>5200</v>
      </c>
      <c r="PPS34" s="32"/>
      <c r="PPT34" s="26"/>
      <c r="PPU34" s="31"/>
      <c r="PPV34" s="31"/>
      <c r="PPW34" s="7" t="s">
        <v>5152</v>
      </c>
      <c r="PPX34" s="33" t="s">
        <v>5201</v>
      </c>
      <c r="PPY34" s="24"/>
      <c r="PPZ34" s="29" t="s">
        <v>5200</v>
      </c>
      <c r="PQA34" s="32"/>
      <c r="PQB34" s="26"/>
      <c r="PQC34" s="31"/>
      <c r="PQD34" s="31"/>
      <c r="PQE34" s="7" t="s">
        <v>5152</v>
      </c>
      <c r="PQF34" s="33" t="s">
        <v>5201</v>
      </c>
      <c r="PQG34" s="24"/>
      <c r="PQH34" s="29" t="s">
        <v>5200</v>
      </c>
      <c r="PQI34" s="32"/>
      <c r="PQJ34" s="26"/>
      <c r="PQK34" s="31"/>
      <c r="PQL34" s="31"/>
      <c r="PQM34" s="7" t="s">
        <v>5152</v>
      </c>
      <c r="PQN34" s="33" t="s">
        <v>5201</v>
      </c>
      <c r="PQO34" s="24"/>
      <c r="PQP34" s="29" t="s">
        <v>5200</v>
      </c>
      <c r="PQQ34" s="32"/>
      <c r="PQR34" s="26"/>
      <c r="PQS34" s="31"/>
      <c r="PQT34" s="31"/>
      <c r="PQU34" s="7" t="s">
        <v>5152</v>
      </c>
      <c r="PQV34" s="33" t="s">
        <v>5201</v>
      </c>
      <c r="PQW34" s="24"/>
      <c r="PQX34" s="29" t="s">
        <v>5200</v>
      </c>
      <c r="PQY34" s="32"/>
      <c r="PQZ34" s="26"/>
      <c r="PRA34" s="31"/>
      <c r="PRB34" s="31"/>
      <c r="PRC34" s="7" t="s">
        <v>5152</v>
      </c>
      <c r="PRD34" s="33" t="s">
        <v>5201</v>
      </c>
      <c r="PRE34" s="24"/>
      <c r="PRF34" s="29" t="s">
        <v>5200</v>
      </c>
      <c r="PRG34" s="32"/>
      <c r="PRH34" s="26"/>
      <c r="PRI34" s="31"/>
      <c r="PRJ34" s="31"/>
      <c r="PRK34" s="7" t="s">
        <v>5152</v>
      </c>
      <c r="PRL34" s="33" t="s">
        <v>5201</v>
      </c>
      <c r="PRM34" s="24"/>
      <c r="PRN34" s="29" t="s">
        <v>5200</v>
      </c>
      <c r="PRO34" s="32"/>
      <c r="PRP34" s="26"/>
      <c r="PRQ34" s="31"/>
      <c r="PRR34" s="31"/>
      <c r="PRS34" s="7" t="s">
        <v>5152</v>
      </c>
      <c r="PRT34" s="33" t="s">
        <v>5201</v>
      </c>
      <c r="PRU34" s="24"/>
      <c r="PRV34" s="29" t="s">
        <v>5200</v>
      </c>
      <c r="PRW34" s="32"/>
      <c r="PRX34" s="26"/>
      <c r="PRY34" s="31"/>
      <c r="PRZ34" s="31"/>
      <c r="PSA34" s="7" t="s">
        <v>5152</v>
      </c>
      <c r="PSB34" s="33" t="s">
        <v>5201</v>
      </c>
      <c r="PSC34" s="24"/>
      <c r="PSD34" s="29" t="s">
        <v>5200</v>
      </c>
      <c r="PSE34" s="32"/>
      <c r="PSF34" s="26"/>
      <c r="PSG34" s="31"/>
      <c r="PSH34" s="31"/>
      <c r="PSI34" s="7" t="s">
        <v>5152</v>
      </c>
      <c r="PSJ34" s="33" t="s">
        <v>5201</v>
      </c>
      <c r="PSK34" s="24"/>
      <c r="PSL34" s="29" t="s">
        <v>5200</v>
      </c>
      <c r="PSM34" s="32"/>
      <c r="PSN34" s="26"/>
      <c r="PSO34" s="31"/>
      <c r="PSP34" s="31"/>
      <c r="PSQ34" s="7" t="s">
        <v>5152</v>
      </c>
      <c r="PSR34" s="33" t="s">
        <v>5201</v>
      </c>
      <c r="PSS34" s="24"/>
      <c r="PST34" s="29" t="s">
        <v>5200</v>
      </c>
      <c r="PSU34" s="32"/>
      <c r="PSV34" s="26"/>
      <c r="PSW34" s="31"/>
      <c r="PSX34" s="31"/>
      <c r="PSY34" s="7" t="s">
        <v>5152</v>
      </c>
      <c r="PSZ34" s="33" t="s">
        <v>5201</v>
      </c>
      <c r="PTA34" s="24"/>
      <c r="PTB34" s="29" t="s">
        <v>5200</v>
      </c>
      <c r="PTC34" s="32"/>
      <c r="PTD34" s="26"/>
      <c r="PTE34" s="31"/>
      <c r="PTF34" s="31"/>
      <c r="PTG34" s="7" t="s">
        <v>5152</v>
      </c>
      <c r="PTH34" s="33" t="s">
        <v>5201</v>
      </c>
      <c r="PTI34" s="24"/>
      <c r="PTJ34" s="29" t="s">
        <v>5200</v>
      </c>
      <c r="PTK34" s="32"/>
      <c r="PTL34" s="26"/>
      <c r="PTM34" s="31"/>
      <c r="PTN34" s="31"/>
      <c r="PTO34" s="7" t="s">
        <v>5152</v>
      </c>
      <c r="PTP34" s="33" t="s">
        <v>5201</v>
      </c>
      <c r="PTQ34" s="24"/>
      <c r="PTR34" s="29" t="s">
        <v>5200</v>
      </c>
      <c r="PTS34" s="32"/>
      <c r="PTT34" s="26"/>
      <c r="PTU34" s="31"/>
      <c r="PTV34" s="31"/>
      <c r="PTW34" s="7" t="s">
        <v>5152</v>
      </c>
      <c r="PTX34" s="33" t="s">
        <v>5201</v>
      </c>
      <c r="PTY34" s="24"/>
      <c r="PTZ34" s="29" t="s">
        <v>5200</v>
      </c>
      <c r="PUA34" s="32"/>
      <c r="PUB34" s="26"/>
      <c r="PUC34" s="31"/>
      <c r="PUD34" s="31"/>
      <c r="PUE34" s="7" t="s">
        <v>5152</v>
      </c>
      <c r="PUF34" s="33" t="s">
        <v>5201</v>
      </c>
      <c r="PUG34" s="24"/>
      <c r="PUH34" s="29" t="s">
        <v>5200</v>
      </c>
      <c r="PUI34" s="32"/>
      <c r="PUJ34" s="26"/>
      <c r="PUK34" s="31"/>
      <c r="PUL34" s="31"/>
      <c r="PUM34" s="7" t="s">
        <v>5152</v>
      </c>
      <c r="PUN34" s="33" t="s">
        <v>5201</v>
      </c>
      <c r="PUO34" s="24"/>
      <c r="PUP34" s="29" t="s">
        <v>5200</v>
      </c>
      <c r="PUQ34" s="32"/>
      <c r="PUR34" s="26"/>
      <c r="PUS34" s="31"/>
      <c r="PUT34" s="31"/>
      <c r="PUU34" s="7" t="s">
        <v>5152</v>
      </c>
      <c r="PUV34" s="33" t="s">
        <v>5201</v>
      </c>
      <c r="PUW34" s="24"/>
      <c r="PUX34" s="29" t="s">
        <v>5200</v>
      </c>
      <c r="PUY34" s="32"/>
      <c r="PUZ34" s="26"/>
      <c r="PVA34" s="31"/>
      <c r="PVB34" s="31"/>
      <c r="PVC34" s="7" t="s">
        <v>5152</v>
      </c>
      <c r="PVD34" s="33" t="s">
        <v>5201</v>
      </c>
      <c r="PVE34" s="24"/>
      <c r="PVF34" s="29" t="s">
        <v>5200</v>
      </c>
      <c r="PVG34" s="32"/>
      <c r="PVH34" s="26"/>
      <c r="PVI34" s="31"/>
      <c r="PVJ34" s="31"/>
      <c r="PVK34" s="7" t="s">
        <v>5152</v>
      </c>
      <c r="PVL34" s="33" t="s">
        <v>5201</v>
      </c>
      <c r="PVM34" s="24"/>
      <c r="PVN34" s="29" t="s">
        <v>5200</v>
      </c>
      <c r="PVO34" s="32"/>
      <c r="PVP34" s="26"/>
      <c r="PVQ34" s="31"/>
      <c r="PVR34" s="31"/>
      <c r="PVS34" s="7" t="s">
        <v>5152</v>
      </c>
      <c r="PVT34" s="33" t="s">
        <v>5201</v>
      </c>
      <c r="PVU34" s="24"/>
      <c r="PVV34" s="29" t="s">
        <v>5200</v>
      </c>
      <c r="PVW34" s="32"/>
      <c r="PVX34" s="26"/>
      <c r="PVY34" s="31"/>
      <c r="PVZ34" s="31"/>
      <c r="PWA34" s="7" t="s">
        <v>5152</v>
      </c>
      <c r="PWB34" s="33" t="s">
        <v>5201</v>
      </c>
      <c r="PWC34" s="24"/>
      <c r="PWD34" s="29" t="s">
        <v>5200</v>
      </c>
      <c r="PWE34" s="32"/>
      <c r="PWF34" s="26"/>
      <c r="PWG34" s="31"/>
      <c r="PWH34" s="31"/>
      <c r="PWI34" s="7" t="s">
        <v>5152</v>
      </c>
      <c r="PWJ34" s="33" t="s">
        <v>5201</v>
      </c>
      <c r="PWK34" s="24"/>
      <c r="PWL34" s="29" t="s">
        <v>5200</v>
      </c>
      <c r="PWM34" s="32"/>
      <c r="PWN34" s="26"/>
      <c r="PWO34" s="31"/>
      <c r="PWP34" s="31"/>
      <c r="PWQ34" s="7" t="s">
        <v>5152</v>
      </c>
      <c r="PWR34" s="33" t="s">
        <v>5201</v>
      </c>
      <c r="PWS34" s="24"/>
      <c r="PWT34" s="29" t="s">
        <v>5200</v>
      </c>
      <c r="PWU34" s="32"/>
      <c r="PWV34" s="26"/>
      <c r="PWW34" s="31"/>
      <c r="PWX34" s="31"/>
      <c r="PWY34" s="7" t="s">
        <v>5152</v>
      </c>
      <c r="PWZ34" s="33" t="s">
        <v>5201</v>
      </c>
      <c r="PXA34" s="24"/>
      <c r="PXB34" s="29" t="s">
        <v>5200</v>
      </c>
      <c r="PXC34" s="32"/>
      <c r="PXD34" s="26"/>
      <c r="PXE34" s="31"/>
      <c r="PXF34" s="31"/>
      <c r="PXG34" s="7" t="s">
        <v>5152</v>
      </c>
      <c r="PXH34" s="33" t="s">
        <v>5201</v>
      </c>
      <c r="PXI34" s="24"/>
      <c r="PXJ34" s="29" t="s">
        <v>5200</v>
      </c>
      <c r="PXK34" s="32"/>
      <c r="PXL34" s="26"/>
      <c r="PXM34" s="31"/>
      <c r="PXN34" s="31"/>
      <c r="PXO34" s="7" t="s">
        <v>5152</v>
      </c>
      <c r="PXP34" s="33" t="s">
        <v>5201</v>
      </c>
      <c r="PXQ34" s="24"/>
      <c r="PXR34" s="29" t="s">
        <v>5200</v>
      </c>
      <c r="PXS34" s="32"/>
      <c r="PXT34" s="26"/>
      <c r="PXU34" s="31"/>
      <c r="PXV34" s="31"/>
      <c r="PXW34" s="7" t="s">
        <v>5152</v>
      </c>
      <c r="PXX34" s="33" t="s">
        <v>5201</v>
      </c>
      <c r="PXY34" s="24"/>
      <c r="PXZ34" s="29" t="s">
        <v>5200</v>
      </c>
      <c r="PYA34" s="32"/>
      <c r="PYB34" s="26"/>
      <c r="PYC34" s="31"/>
      <c r="PYD34" s="31"/>
      <c r="PYE34" s="7" t="s">
        <v>5152</v>
      </c>
      <c r="PYF34" s="33" t="s">
        <v>5201</v>
      </c>
      <c r="PYG34" s="24"/>
      <c r="PYH34" s="29" t="s">
        <v>5200</v>
      </c>
      <c r="PYI34" s="32"/>
      <c r="PYJ34" s="26"/>
      <c r="PYK34" s="31"/>
      <c r="PYL34" s="31"/>
      <c r="PYM34" s="7" t="s">
        <v>5152</v>
      </c>
      <c r="PYN34" s="33" t="s">
        <v>5201</v>
      </c>
      <c r="PYO34" s="24"/>
      <c r="PYP34" s="29" t="s">
        <v>5200</v>
      </c>
      <c r="PYQ34" s="32"/>
      <c r="PYR34" s="26"/>
      <c r="PYS34" s="31"/>
      <c r="PYT34" s="31"/>
      <c r="PYU34" s="7" t="s">
        <v>5152</v>
      </c>
      <c r="PYV34" s="33" t="s">
        <v>5201</v>
      </c>
      <c r="PYW34" s="24"/>
      <c r="PYX34" s="29" t="s">
        <v>5200</v>
      </c>
      <c r="PYY34" s="32"/>
      <c r="PYZ34" s="26"/>
      <c r="PZA34" s="31"/>
      <c r="PZB34" s="31"/>
      <c r="PZC34" s="7" t="s">
        <v>5152</v>
      </c>
      <c r="PZD34" s="33" t="s">
        <v>5201</v>
      </c>
      <c r="PZE34" s="24"/>
      <c r="PZF34" s="29" t="s">
        <v>5200</v>
      </c>
      <c r="PZG34" s="32"/>
      <c r="PZH34" s="26"/>
      <c r="PZI34" s="31"/>
      <c r="PZJ34" s="31"/>
      <c r="PZK34" s="7" t="s">
        <v>5152</v>
      </c>
      <c r="PZL34" s="33" t="s">
        <v>5201</v>
      </c>
      <c r="PZM34" s="24"/>
      <c r="PZN34" s="29" t="s">
        <v>5200</v>
      </c>
      <c r="PZO34" s="32"/>
      <c r="PZP34" s="26"/>
      <c r="PZQ34" s="31"/>
      <c r="PZR34" s="31"/>
      <c r="PZS34" s="7" t="s">
        <v>5152</v>
      </c>
      <c r="PZT34" s="33" t="s">
        <v>5201</v>
      </c>
      <c r="PZU34" s="24"/>
      <c r="PZV34" s="29" t="s">
        <v>5200</v>
      </c>
      <c r="PZW34" s="32"/>
      <c r="PZX34" s="26"/>
      <c r="PZY34" s="31"/>
      <c r="PZZ34" s="31"/>
      <c r="QAA34" s="7" t="s">
        <v>5152</v>
      </c>
      <c r="QAB34" s="33" t="s">
        <v>5201</v>
      </c>
      <c r="QAC34" s="24"/>
      <c r="QAD34" s="29" t="s">
        <v>5200</v>
      </c>
      <c r="QAE34" s="32"/>
      <c r="QAF34" s="26"/>
      <c r="QAG34" s="31"/>
      <c r="QAH34" s="31"/>
      <c r="QAI34" s="7" t="s">
        <v>5152</v>
      </c>
      <c r="QAJ34" s="33" t="s">
        <v>5201</v>
      </c>
      <c r="QAK34" s="24"/>
      <c r="QAL34" s="29" t="s">
        <v>5200</v>
      </c>
      <c r="QAM34" s="32"/>
      <c r="QAN34" s="26"/>
      <c r="QAO34" s="31"/>
      <c r="QAP34" s="31"/>
      <c r="QAQ34" s="7" t="s">
        <v>5152</v>
      </c>
      <c r="QAR34" s="33" t="s">
        <v>5201</v>
      </c>
      <c r="QAS34" s="24"/>
      <c r="QAT34" s="29" t="s">
        <v>5200</v>
      </c>
      <c r="QAU34" s="32"/>
      <c r="QAV34" s="26"/>
      <c r="QAW34" s="31"/>
      <c r="QAX34" s="31"/>
      <c r="QAY34" s="7" t="s">
        <v>5152</v>
      </c>
      <c r="QAZ34" s="33" t="s">
        <v>5201</v>
      </c>
      <c r="QBA34" s="24"/>
      <c r="QBB34" s="29" t="s">
        <v>5200</v>
      </c>
      <c r="QBC34" s="32"/>
      <c r="QBD34" s="26"/>
      <c r="QBE34" s="31"/>
      <c r="QBF34" s="31"/>
      <c r="QBG34" s="7" t="s">
        <v>5152</v>
      </c>
      <c r="QBH34" s="33" t="s">
        <v>5201</v>
      </c>
      <c r="QBI34" s="24"/>
      <c r="QBJ34" s="29" t="s">
        <v>5200</v>
      </c>
      <c r="QBK34" s="32"/>
      <c r="QBL34" s="26"/>
      <c r="QBM34" s="31"/>
      <c r="QBN34" s="31"/>
      <c r="QBO34" s="7" t="s">
        <v>5152</v>
      </c>
      <c r="QBP34" s="33" t="s">
        <v>5201</v>
      </c>
      <c r="QBQ34" s="24"/>
      <c r="QBR34" s="29" t="s">
        <v>5200</v>
      </c>
      <c r="QBS34" s="32"/>
      <c r="QBT34" s="26"/>
      <c r="QBU34" s="31"/>
      <c r="QBV34" s="31"/>
      <c r="QBW34" s="7" t="s">
        <v>5152</v>
      </c>
      <c r="QBX34" s="33" t="s">
        <v>5201</v>
      </c>
      <c r="QBY34" s="24"/>
      <c r="QBZ34" s="29" t="s">
        <v>5200</v>
      </c>
      <c r="QCA34" s="32"/>
      <c r="QCB34" s="26"/>
      <c r="QCC34" s="31"/>
      <c r="QCD34" s="31"/>
      <c r="QCE34" s="7" t="s">
        <v>5152</v>
      </c>
      <c r="QCF34" s="33" t="s">
        <v>5201</v>
      </c>
      <c r="QCG34" s="24"/>
      <c r="QCH34" s="29" t="s">
        <v>5200</v>
      </c>
      <c r="QCI34" s="32"/>
      <c r="QCJ34" s="26"/>
      <c r="QCK34" s="31"/>
      <c r="QCL34" s="31"/>
      <c r="QCM34" s="7" t="s">
        <v>5152</v>
      </c>
      <c r="QCN34" s="33" t="s">
        <v>5201</v>
      </c>
      <c r="QCO34" s="24"/>
      <c r="QCP34" s="29" t="s">
        <v>5200</v>
      </c>
      <c r="QCQ34" s="32"/>
      <c r="QCR34" s="26"/>
      <c r="QCS34" s="31"/>
      <c r="QCT34" s="31"/>
      <c r="QCU34" s="7" t="s">
        <v>5152</v>
      </c>
      <c r="QCV34" s="33" t="s">
        <v>5201</v>
      </c>
      <c r="QCW34" s="24"/>
      <c r="QCX34" s="29" t="s">
        <v>5200</v>
      </c>
      <c r="QCY34" s="32"/>
      <c r="QCZ34" s="26"/>
      <c r="QDA34" s="31"/>
      <c r="QDB34" s="31"/>
      <c r="QDC34" s="7" t="s">
        <v>5152</v>
      </c>
      <c r="QDD34" s="33" t="s">
        <v>5201</v>
      </c>
      <c r="QDE34" s="24"/>
      <c r="QDF34" s="29" t="s">
        <v>5200</v>
      </c>
      <c r="QDG34" s="32"/>
      <c r="QDH34" s="26"/>
      <c r="QDI34" s="31"/>
      <c r="QDJ34" s="31"/>
      <c r="QDK34" s="7" t="s">
        <v>5152</v>
      </c>
      <c r="QDL34" s="33" t="s">
        <v>5201</v>
      </c>
      <c r="QDM34" s="24"/>
      <c r="QDN34" s="29" t="s">
        <v>5200</v>
      </c>
      <c r="QDO34" s="32"/>
      <c r="QDP34" s="26"/>
      <c r="QDQ34" s="31"/>
      <c r="QDR34" s="31"/>
      <c r="QDS34" s="7" t="s">
        <v>5152</v>
      </c>
      <c r="QDT34" s="33" t="s">
        <v>5201</v>
      </c>
      <c r="QDU34" s="24"/>
      <c r="QDV34" s="29" t="s">
        <v>5200</v>
      </c>
      <c r="QDW34" s="32"/>
      <c r="QDX34" s="26"/>
      <c r="QDY34" s="31"/>
      <c r="QDZ34" s="31"/>
      <c r="QEA34" s="7" t="s">
        <v>5152</v>
      </c>
      <c r="QEB34" s="33" t="s">
        <v>5201</v>
      </c>
      <c r="QEC34" s="24"/>
      <c r="QED34" s="29" t="s">
        <v>5200</v>
      </c>
      <c r="QEE34" s="32"/>
      <c r="QEF34" s="26"/>
      <c r="QEG34" s="31"/>
      <c r="QEH34" s="31"/>
      <c r="QEI34" s="7" t="s">
        <v>5152</v>
      </c>
      <c r="QEJ34" s="33" t="s">
        <v>5201</v>
      </c>
      <c r="QEK34" s="24"/>
      <c r="QEL34" s="29" t="s">
        <v>5200</v>
      </c>
      <c r="QEM34" s="32"/>
      <c r="QEN34" s="26"/>
      <c r="QEO34" s="31"/>
      <c r="QEP34" s="31"/>
      <c r="QEQ34" s="7" t="s">
        <v>5152</v>
      </c>
      <c r="QER34" s="33" t="s">
        <v>5201</v>
      </c>
      <c r="QES34" s="24"/>
      <c r="QET34" s="29" t="s">
        <v>5200</v>
      </c>
      <c r="QEU34" s="32"/>
      <c r="QEV34" s="26"/>
      <c r="QEW34" s="31"/>
      <c r="QEX34" s="31"/>
      <c r="QEY34" s="7" t="s">
        <v>5152</v>
      </c>
      <c r="QEZ34" s="33" t="s">
        <v>5201</v>
      </c>
      <c r="QFA34" s="24"/>
      <c r="QFB34" s="29" t="s">
        <v>5200</v>
      </c>
      <c r="QFC34" s="32"/>
      <c r="QFD34" s="26"/>
      <c r="QFE34" s="31"/>
      <c r="QFF34" s="31"/>
      <c r="QFG34" s="7" t="s">
        <v>5152</v>
      </c>
      <c r="QFH34" s="33" t="s">
        <v>5201</v>
      </c>
      <c r="QFI34" s="24"/>
      <c r="QFJ34" s="29" t="s">
        <v>5200</v>
      </c>
      <c r="QFK34" s="32"/>
      <c r="QFL34" s="26"/>
      <c r="QFM34" s="31"/>
      <c r="QFN34" s="31"/>
      <c r="QFO34" s="7" t="s">
        <v>5152</v>
      </c>
      <c r="QFP34" s="33" t="s">
        <v>5201</v>
      </c>
      <c r="QFQ34" s="24"/>
      <c r="QFR34" s="29" t="s">
        <v>5200</v>
      </c>
      <c r="QFS34" s="32"/>
      <c r="QFT34" s="26"/>
      <c r="QFU34" s="31"/>
      <c r="QFV34" s="31"/>
      <c r="QFW34" s="7" t="s">
        <v>5152</v>
      </c>
      <c r="QFX34" s="33" t="s">
        <v>5201</v>
      </c>
      <c r="QFY34" s="24"/>
      <c r="QFZ34" s="29" t="s">
        <v>5200</v>
      </c>
      <c r="QGA34" s="32"/>
      <c r="QGB34" s="26"/>
      <c r="QGC34" s="31"/>
      <c r="QGD34" s="31"/>
      <c r="QGE34" s="7" t="s">
        <v>5152</v>
      </c>
      <c r="QGF34" s="33" t="s">
        <v>5201</v>
      </c>
      <c r="QGG34" s="24"/>
      <c r="QGH34" s="29" t="s">
        <v>5200</v>
      </c>
      <c r="QGI34" s="32"/>
      <c r="QGJ34" s="26"/>
      <c r="QGK34" s="31"/>
      <c r="QGL34" s="31"/>
      <c r="QGM34" s="7" t="s">
        <v>5152</v>
      </c>
      <c r="QGN34" s="33" t="s">
        <v>5201</v>
      </c>
      <c r="QGO34" s="24"/>
      <c r="QGP34" s="29" t="s">
        <v>5200</v>
      </c>
      <c r="QGQ34" s="32"/>
      <c r="QGR34" s="26"/>
      <c r="QGS34" s="31"/>
      <c r="QGT34" s="31"/>
      <c r="QGU34" s="7" t="s">
        <v>5152</v>
      </c>
      <c r="QGV34" s="33" t="s">
        <v>5201</v>
      </c>
      <c r="QGW34" s="24"/>
      <c r="QGX34" s="29" t="s">
        <v>5200</v>
      </c>
      <c r="QGY34" s="32"/>
      <c r="QGZ34" s="26"/>
      <c r="QHA34" s="31"/>
      <c r="QHB34" s="31"/>
      <c r="QHC34" s="7" t="s">
        <v>5152</v>
      </c>
      <c r="QHD34" s="33" t="s">
        <v>5201</v>
      </c>
      <c r="QHE34" s="24"/>
      <c r="QHF34" s="29" t="s">
        <v>5200</v>
      </c>
      <c r="QHG34" s="32"/>
      <c r="QHH34" s="26"/>
      <c r="QHI34" s="31"/>
      <c r="QHJ34" s="31"/>
      <c r="QHK34" s="7" t="s">
        <v>5152</v>
      </c>
      <c r="QHL34" s="33" t="s">
        <v>5201</v>
      </c>
      <c r="QHM34" s="24"/>
      <c r="QHN34" s="29" t="s">
        <v>5200</v>
      </c>
      <c r="QHO34" s="32"/>
      <c r="QHP34" s="26"/>
      <c r="QHQ34" s="31"/>
      <c r="QHR34" s="31"/>
      <c r="QHS34" s="7" t="s">
        <v>5152</v>
      </c>
      <c r="QHT34" s="33" t="s">
        <v>5201</v>
      </c>
      <c r="QHU34" s="24"/>
      <c r="QHV34" s="29" t="s">
        <v>5200</v>
      </c>
      <c r="QHW34" s="32"/>
      <c r="QHX34" s="26"/>
      <c r="QHY34" s="31"/>
      <c r="QHZ34" s="31"/>
      <c r="QIA34" s="7" t="s">
        <v>5152</v>
      </c>
      <c r="QIB34" s="33" t="s">
        <v>5201</v>
      </c>
      <c r="QIC34" s="24"/>
      <c r="QID34" s="29" t="s">
        <v>5200</v>
      </c>
      <c r="QIE34" s="32"/>
      <c r="QIF34" s="26"/>
      <c r="QIG34" s="31"/>
      <c r="QIH34" s="31"/>
      <c r="QII34" s="7" t="s">
        <v>5152</v>
      </c>
      <c r="QIJ34" s="33" t="s">
        <v>5201</v>
      </c>
      <c r="QIK34" s="24"/>
      <c r="QIL34" s="29" t="s">
        <v>5200</v>
      </c>
      <c r="QIM34" s="32"/>
      <c r="QIN34" s="26"/>
      <c r="QIO34" s="31"/>
      <c r="QIP34" s="31"/>
      <c r="QIQ34" s="7" t="s">
        <v>5152</v>
      </c>
      <c r="QIR34" s="33" t="s">
        <v>5201</v>
      </c>
      <c r="QIS34" s="24"/>
      <c r="QIT34" s="29" t="s">
        <v>5200</v>
      </c>
      <c r="QIU34" s="32"/>
      <c r="QIV34" s="26"/>
      <c r="QIW34" s="31"/>
      <c r="QIX34" s="31"/>
      <c r="QIY34" s="7" t="s">
        <v>5152</v>
      </c>
      <c r="QIZ34" s="33" t="s">
        <v>5201</v>
      </c>
      <c r="QJA34" s="24"/>
      <c r="QJB34" s="29" t="s">
        <v>5200</v>
      </c>
      <c r="QJC34" s="32"/>
      <c r="QJD34" s="26"/>
      <c r="QJE34" s="31"/>
      <c r="QJF34" s="31"/>
      <c r="QJG34" s="7" t="s">
        <v>5152</v>
      </c>
      <c r="QJH34" s="33" t="s">
        <v>5201</v>
      </c>
      <c r="QJI34" s="24"/>
      <c r="QJJ34" s="29" t="s">
        <v>5200</v>
      </c>
      <c r="QJK34" s="32"/>
      <c r="QJL34" s="26"/>
      <c r="QJM34" s="31"/>
      <c r="QJN34" s="31"/>
      <c r="QJO34" s="7" t="s">
        <v>5152</v>
      </c>
      <c r="QJP34" s="33" t="s">
        <v>5201</v>
      </c>
      <c r="QJQ34" s="24"/>
      <c r="QJR34" s="29" t="s">
        <v>5200</v>
      </c>
      <c r="QJS34" s="32"/>
      <c r="QJT34" s="26"/>
      <c r="QJU34" s="31"/>
      <c r="QJV34" s="31"/>
      <c r="QJW34" s="7" t="s">
        <v>5152</v>
      </c>
      <c r="QJX34" s="33" t="s">
        <v>5201</v>
      </c>
      <c r="QJY34" s="24"/>
      <c r="QJZ34" s="29" t="s">
        <v>5200</v>
      </c>
      <c r="QKA34" s="32"/>
      <c r="QKB34" s="26"/>
      <c r="QKC34" s="31"/>
      <c r="QKD34" s="31"/>
      <c r="QKE34" s="7" t="s">
        <v>5152</v>
      </c>
      <c r="QKF34" s="33" t="s">
        <v>5201</v>
      </c>
      <c r="QKG34" s="24"/>
      <c r="QKH34" s="29" t="s">
        <v>5200</v>
      </c>
      <c r="QKI34" s="32"/>
      <c r="QKJ34" s="26"/>
      <c r="QKK34" s="31"/>
      <c r="QKL34" s="31"/>
      <c r="QKM34" s="7" t="s">
        <v>5152</v>
      </c>
      <c r="QKN34" s="33" t="s">
        <v>5201</v>
      </c>
      <c r="QKO34" s="24"/>
      <c r="QKP34" s="29" t="s">
        <v>5200</v>
      </c>
      <c r="QKQ34" s="32"/>
      <c r="QKR34" s="26"/>
      <c r="QKS34" s="31"/>
      <c r="QKT34" s="31"/>
      <c r="QKU34" s="7" t="s">
        <v>5152</v>
      </c>
      <c r="QKV34" s="33" t="s">
        <v>5201</v>
      </c>
      <c r="QKW34" s="24"/>
      <c r="QKX34" s="29" t="s">
        <v>5200</v>
      </c>
      <c r="QKY34" s="32"/>
      <c r="QKZ34" s="26"/>
      <c r="QLA34" s="31"/>
      <c r="QLB34" s="31"/>
      <c r="QLC34" s="7" t="s">
        <v>5152</v>
      </c>
      <c r="QLD34" s="33" t="s">
        <v>5201</v>
      </c>
      <c r="QLE34" s="24"/>
      <c r="QLF34" s="29" t="s">
        <v>5200</v>
      </c>
      <c r="QLG34" s="32"/>
      <c r="QLH34" s="26"/>
      <c r="QLI34" s="31"/>
      <c r="QLJ34" s="31"/>
      <c r="QLK34" s="7" t="s">
        <v>5152</v>
      </c>
      <c r="QLL34" s="33" t="s">
        <v>5201</v>
      </c>
      <c r="QLM34" s="24"/>
      <c r="QLN34" s="29" t="s">
        <v>5200</v>
      </c>
      <c r="QLO34" s="32"/>
      <c r="QLP34" s="26"/>
      <c r="QLQ34" s="31"/>
      <c r="QLR34" s="31"/>
      <c r="QLS34" s="7" t="s">
        <v>5152</v>
      </c>
      <c r="QLT34" s="33" t="s">
        <v>5201</v>
      </c>
      <c r="QLU34" s="24"/>
      <c r="QLV34" s="29" t="s">
        <v>5200</v>
      </c>
      <c r="QLW34" s="32"/>
      <c r="QLX34" s="26"/>
      <c r="QLY34" s="31"/>
      <c r="QLZ34" s="31"/>
      <c r="QMA34" s="7" t="s">
        <v>5152</v>
      </c>
      <c r="QMB34" s="33" t="s">
        <v>5201</v>
      </c>
      <c r="QMC34" s="24"/>
      <c r="QMD34" s="29" t="s">
        <v>5200</v>
      </c>
      <c r="QME34" s="32"/>
      <c r="QMF34" s="26"/>
      <c r="QMG34" s="31"/>
      <c r="QMH34" s="31"/>
      <c r="QMI34" s="7" t="s">
        <v>5152</v>
      </c>
      <c r="QMJ34" s="33" t="s">
        <v>5201</v>
      </c>
      <c r="QMK34" s="24"/>
      <c r="QML34" s="29" t="s">
        <v>5200</v>
      </c>
      <c r="QMM34" s="32"/>
      <c r="QMN34" s="26"/>
      <c r="QMO34" s="31"/>
      <c r="QMP34" s="31"/>
      <c r="QMQ34" s="7" t="s">
        <v>5152</v>
      </c>
      <c r="QMR34" s="33" t="s">
        <v>5201</v>
      </c>
      <c r="QMS34" s="24"/>
      <c r="QMT34" s="29" t="s">
        <v>5200</v>
      </c>
      <c r="QMU34" s="32"/>
      <c r="QMV34" s="26"/>
      <c r="QMW34" s="31"/>
      <c r="QMX34" s="31"/>
      <c r="QMY34" s="7" t="s">
        <v>5152</v>
      </c>
      <c r="QMZ34" s="33" t="s">
        <v>5201</v>
      </c>
      <c r="QNA34" s="24"/>
      <c r="QNB34" s="29" t="s">
        <v>5200</v>
      </c>
      <c r="QNC34" s="32"/>
      <c r="QND34" s="26"/>
      <c r="QNE34" s="31"/>
      <c r="QNF34" s="31"/>
      <c r="QNG34" s="7" t="s">
        <v>5152</v>
      </c>
      <c r="QNH34" s="33" t="s">
        <v>5201</v>
      </c>
      <c r="QNI34" s="24"/>
      <c r="QNJ34" s="29" t="s">
        <v>5200</v>
      </c>
      <c r="QNK34" s="32"/>
      <c r="QNL34" s="26"/>
      <c r="QNM34" s="31"/>
      <c r="QNN34" s="31"/>
      <c r="QNO34" s="7" t="s">
        <v>5152</v>
      </c>
      <c r="QNP34" s="33" t="s">
        <v>5201</v>
      </c>
      <c r="QNQ34" s="24"/>
      <c r="QNR34" s="29" t="s">
        <v>5200</v>
      </c>
      <c r="QNS34" s="32"/>
      <c r="QNT34" s="26"/>
      <c r="QNU34" s="31"/>
      <c r="QNV34" s="31"/>
      <c r="QNW34" s="7" t="s">
        <v>5152</v>
      </c>
      <c r="QNX34" s="33" t="s">
        <v>5201</v>
      </c>
      <c r="QNY34" s="24"/>
      <c r="QNZ34" s="29" t="s">
        <v>5200</v>
      </c>
      <c r="QOA34" s="32"/>
      <c r="QOB34" s="26"/>
      <c r="QOC34" s="31"/>
      <c r="QOD34" s="31"/>
      <c r="QOE34" s="7" t="s">
        <v>5152</v>
      </c>
      <c r="QOF34" s="33" t="s">
        <v>5201</v>
      </c>
      <c r="QOG34" s="24"/>
      <c r="QOH34" s="29" t="s">
        <v>5200</v>
      </c>
      <c r="QOI34" s="32"/>
      <c r="QOJ34" s="26"/>
      <c r="QOK34" s="31"/>
      <c r="QOL34" s="31"/>
      <c r="QOM34" s="7" t="s">
        <v>5152</v>
      </c>
      <c r="QON34" s="33" t="s">
        <v>5201</v>
      </c>
      <c r="QOO34" s="24"/>
      <c r="QOP34" s="29" t="s">
        <v>5200</v>
      </c>
      <c r="QOQ34" s="32"/>
      <c r="QOR34" s="26"/>
      <c r="QOS34" s="31"/>
      <c r="QOT34" s="31"/>
      <c r="QOU34" s="7" t="s">
        <v>5152</v>
      </c>
      <c r="QOV34" s="33" t="s">
        <v>5201</v>
      </c>
      <c r="QOW34" s="24"/>
      <c r="QOX34" s="29" t="s">
        <v>5200</v>
      </c>
      <c r="QOY34" s="32"/>
      <c r="QOZ34" s="26"/>
      <c r="QPA34" s="31"/>
      <c r="QPB34" s="31"/>
      <c r="QPC34" s="7" t="s">
        <v>5152</v>
      </c>
      <c r="QPD34" s="33" t="s">
        <v>5201</v>
      </c>
      <c r="QPE34" s="24"/>
      <c r="QPF34" s="29" t="s">
        <v>5200</v>
      </c>
      <c r="QPG34" s="32"/>
      <c r="QPH34" s="26"/>
      <c r="QPI34" s="31"/>
      <c r="QPJ34" s="31"/>
      <c r="QPK34" s="7" t="s">
        <v>5152</v>
      </c>
      <c r="QPL34" s="33" t="s">
        <v>5201</v>
      </c>
      <c r="QPM34" s="24"/>
      <c r="QPN34" s="29" t="s">
        <v>5200</v>
      </c>
      <c r="QPO34" s="32"/>
      <c r="QPP34" s="26"/>
      <c r="QPQ34" s="31"/>
      <c r="QPR34" s="31"/>
      <c r="QPS34" s="7" t="s">
        <v>5152</v>
      </c>
      <c r="QPT34" s="33" t="s">
        <v>5201</v>
      </c>
      <c r="QPU34" s="24"/>
      <c r="QPV34" s="29" t="s">
        <v>5200</v>
      </c>
      <c r="QPW34" s="32"/>
      <c r="QPX34" s="26"/>
      <c r="QPY34" s="31"/>
      <c r="QPZ34" s="31"/>
      <c r="QQA34" s="7" t="s">
        <v>5152</v>
      </c>
      <c r="QQB34" s="33" t="s">
        <v>5201</v>
      </c>
      <c r="QQC34" s="24"/>
      <c r="QQD34" s="29" t="s">
        <v>5200</v>
      </c>
      <c r="QQE34" s="32"/>
      <c r="QQF34" s="26"/>
      <c r="QQG34" s="31"/>
      <c r="QQH34" s="31"/>
      <c r="QQI34" s="7" t="s">
        <v>5152</v>
      </c>
      <c r="QQJ34" s="33" t="s">
        <v>5201</v>
      </c>
      <c r="QQK34" s="24"/>
      <c r="QQL34" s="29" t="s">
        <v>5200</v>
      </c>
      <c r="QQM34" s="32"/>
      <c r="QQN34" s="26"/>
      <c r="QQO34" s="31"/>
      <c r="QQP34" s="31"/>
      <c r="QQQ34" s="7" t="s">
        <v>5152</v>
      </c>
      <c r="QQR34" s="33" t="s">
        <v>5201</v>
      </c>
      <c r="QQS34" s="24"/>
      <c r="QQT34" s="29" t="s">
        <v>5200</v>
      </c>
      <c r="QQU34" s="32"/>
      <c r="QQV34" s="26"/>
      <c r="QQW34" s="31"/>
      <c r="QQX34" s="31"/>
      <c r="QQY34" s="7" t="s">
        <v>5152</v>
      </c>
      <c r="QQZ34" s="33" t="s">
        <v>5201</v>
      </c>
      <c r="QRA34" s="24"/>
      <c r="QRB34" s="29" t="s">
        <v>5200</v>
      </c>
      <c r="QRC34" s="32"/>
      <c r="QRD34" s="26"/>
      <c r="QRE34" s="31"/>
      <c r="QRF34" s="31"/>
      <c r="QRG34" s="7" t="s">
        <v>5152</v>
      </c>
      <c r="QRH34" s="33" t="s">
        <v>5201</v>
      </c>
      <c r="QRI34" s="24"/>
      <c r="QRJ34" s="29" t="s">
        <v>5200</v>
      </c>
      <c r="QRK34" s="32"/>
      <c r="QRL34" s="26"/>
      <c r="QRM34" s="31"/>
      <c r="QRN34" s="31"/>
      <c r="QRO34" s="7" t="s">
        <v>5152</v>
      </c>
      <c r="QRP34" s="33" t="s">
        <v>5201</v>
      </c>
      <c r="QRQ34" s="24"/>
      <c r="QRR34" s="29" t="s">
        <v>5200</v>
      </c>
      <c r="QRS34" s="32"/>
      <c r="QRT34" s="26"/>
      <c r="QRU34" s="31"/>
      <c r="QRV34" s="31"/>
      <c r="QRW34" s="7" t="s">
        <v>5152</v>
      </c>
      <c r="QRX34" s="33" t="s">
        <v>5201</v>
      </c>
      <c r="QRY34" s="24"/>
      <c r="QRZ34" s="29" t="s">
        <v>5200</v>
      </c>
      <c r="QSA34" s="32"/>
      <c r="QSB34" s="26"/>
      <c r="QSC34" s="31"/>
      <c r="QSD34" s="31"/>
      <c r="QSE34" s="7" t="s">
        <v>5152</v>
      </c>
      <c r="QSF34" s="33" t="s">
        <v>5201</v>
      </c>
      <c r="QSG34" s="24"/>
      <c r="QSH34" s="29" t="s">
        <v>5200</v>
      </c>
      <c r="QSI34" s="32"/>
      <c r="QSJ34" s="26"/>
      <c r="QSK34" s="31"/>
      <c r="QSL34" s="31"/>
      <c r="QSM34" s="7" t="s">
        <v>5152</v>
      </c>
      <c r="QSN34" s="33" t="s">
        <v>5201</v>
      </c>
      <c r="QSO34" s="24"/>
      <c r="QSP34" s="29" t="s">
        <v>5200</v>
      </c>
      <c r="QSQ34" s="32"/>
      <c r="QSR34" s="26"/>
      <c r="QSS34" s="31"/>
      <c r="QST34" s="31"/>
      <c r="QSU34" s="7" t="s">
        <v>5152</v>
      </c>
      <c r="QSV34" s="33" t="s">
        <v>5201</v>
      </c>
      <c r="QSW34" s="24"/>
      <c r="QSX34" s="29" t="s">
        <v>5200</v>
      </c>
      <c r="QSY34" s="32"/>
      <c r="QSZ34" s="26"/>
      <c r="QTA34" s="31"/>
      <c r="QTB34" s="31"/>
      <c r="QTC34" s="7" t="s">
        <v>5152</v>
      </c>
      <c r="QTD34" s="33" t="s">
        <v>5201</v>
      </c>
      <c r="QTE34" s="24"/>
      <c r="QTF34" s="29" t="s">
        <v>5200</v>
      </c>
      <c r="QTG34" s="32"/>
      <c r="QTH34" s="26"/>
      <c r="QTI34" s="31"/>
      <c r="QTJ34" s="31"/>
      <c r="QTK34" s="7" t="s">
        <v>5152</v>
      </c>
      <c r="QTL34" s="33" t="s">
        <v>5201</v>
      </c>
      <c r="QTM34" s="24"/>
      <c r="QTN34" s="29" t="s">
        <v>5200</v>
      </c>
      <c r="QTO34" s="32"/>
      <c r="QTP34" s="26"/>
      <c r="QTQ34" s="31"/>
      <c r="QTR34" s="31"/>
      <c r="QTS34" s="7" t="s">
        <v>5152</v>
      </c>
      <c r="QTT34" s="33" t="s">
        <v>5201</v>
      </c>
      <c r="QTU34" s="24"/>
      <c r="QTV34" s="29" t="s">
        <v>5200</v>
      </c>
      <c r="QTW34" s="32"/>
      <c r="QTX34" s="26"/>
      <c r="QTY34" s="31"/>
      <c r="QTZ34" s="31"/>
      <c r="QUA34" s="7" t="s">
        <v>5152</v>
      </c>
      <c r="QUB34" s="33" t="s">
        <v>5201</v>
      </c>
      <c r="QUC34" s="24"/>
      <c r="QUD34" s="29" t="s">
        <v>5200</v>
      </c>
      <c r="QUE34" s="32"/>
      <c r="QUF34" s="26"/>
      <c r="QUG34" s="31"/>
      <c r="QUH34" s="31"/>
      <c r="QUI34" s="7" t="s">
        <v>5152</v>
      </c>
      <c r="QUJ34" s="33" t="s">
        <v>5201</v>
      </c>
      <c r="QUK34" s="24"/>
      <c r="QUL34" s="29" t="s">
        <v>5200</v>
      </c>
      <c r="QUM34" s="32"/>
      <c r="QUN34" s="26"/>
      <c r="QUO34" s="31"/>
      <c r="QUP34" s="31"/>
      <c r="QUQ34" s="7" t="s">
        <v>5152</v>
      </c>
      <c r="QUR34" s="33" t="s">
        <v>5201</v>
      </c>
      <c r="QUS34" s="24"/>
      <c r="QUT34" s="29" t="s">
        <v>5200</v>
      </c>
      <c r="QUU34" s="32"/>
      <c r="QUV34" s="26"/>
      <c r="QUW34" s="31"/>
      <c r="QUX34" s="31"/>
      <c r="QUY34" s="7" t="s">
        <v>5152</v>
      </c>
      <c r="QUZ34" s="33" t="s">
        <v>5201</v>
      </c>
      <c r="QVA34" s="24"/>
      <c r="QVB34" s="29" t="s">
        <v>5200</v>
      </c>
      <c r="QVC34" s="32"/>
      <c r="QVD34" s="26"/>
      <c r="QVE34" s="31"/>
      <c r="QVF34" s="31"/>
      <c r="QVG34" s="7" t="s">
        <v>5152</v>
      </c>
      <c r="QVH34" s="33" t="s">
        <v>5201</v>
      </c>
      <c r="QVI34" s="24"/>
      <c r="QVJ34" s="29" t="s">
        <v>5200</v>
      </c>
      <c r="QVK34" s="32"/>
      <c r="QVL34" s="26"/>
      <c r="QVM34" s="31"/>
      <c r="QVN34" s="31"/>
      <c r="QVO34" s="7" t="s">
        <v>5152</v>
      </c>
      <c r="QVP34" s="33" t="s">
        <v>5201</v>
      </c>
      <c r="QVQ34" s="24"/>
      <c r="QVR34" s="29" t="s">
        <v>5200</v>
      </c>
      <c r="QVS34" s="32"/>
      <c r="QVT34" s="26"/>
      <c r="QVU34" s="31"/>
      <c r="QVV34" s="31"/>
      <c r="QVW34" s="7" t="s">
        <v>5152</v>
      </c>
      <c r="QVX34" s="33" t="s">
        <v>5201</v>
      </c>
      <c r="QVY34" s="24"/>
      <c r="QVZ34" s="29" t="s">
        <v>5200</v>
      </c>
      <c r="QWA34" s="32"/>
      <c r="QWB34" s="26"/>
      <c r="QWC34" s="31"/>
      <c r="QWD34" s="31"/>
      <c r="QWE34" s="7" t="s">
        <v>5152</v>
      </c>
      <c r="QWF34" s="33" t="s">
        <v>5201</v>
      </c>
      <c r="QWG34" s="24"/>
      <c r="QWH34" s="29" t="s">
        <v>5200</v>
      </c>
      <c r="QWI34" s="32"/>
      <c r="QWJ34" s="26"/>
      <c r="QWK34" s="31"/>
      <c r="QWL34" s="31"/>
      <c r="QWM34" s="7" t="s">
        <v>5152</v>
      </c>
      <c r="QWN34" s="33" t="s">
        <v>5201</v>
      </c>
      <c r="QWO34" s="24"/>
      <c r="QWP34" s="29" t="s">
        <v>5200</v>
      </c>
      <c r="QWQ34" s="32"/>
      <c r="QWR34" s="26"/>
      <c r="QWS34" s="31"/>
      <c r="QWT34" s="31"/>
      <c r="QWU34" s="7" t="s">
        <v>5152</v>
      </c>
      <c r="QWV34" s="33" t="s">
        <v>5201</v>
      </c>
      <c r="QWW34" s="24"/>
      <c r="QWX34" s="29" t="s">
        <v>5200</v>
      </c>
      <c r="QWY34" s="32"/>
      <c r="QWZ34" s="26"/>
      <c r="QXA34" s="31"/>
      <c r="QXB34" s="31"/>
      <c r="QXC34" s="7" t="s">
        <v>5152</v>
      </c>
      <c r="QXD34" s="33" t="s">
        <v>5201</v>
      </c>
      <c r="QXE34" s="24"/>
      <c r="QXF34" s="29" t="s">
        <v>5200</v>
      </c>
      <c r="QXG34" s="32"/>
      <c r="QXH34" s="26"/>
      <c r="QXI34" s="31"/>
      <c r="QXJ34" s="31"/>
      <c r="QXK34" s="7" t="s">
        <v>5152</v>
      </c>
      <c r="QXL34" s="33" t="s">
        <v>5201</v>
      </c>
      <c r="QXM34" s="24"/>
      <c r="QXN34" s="29" t="s">
        <v>5200</v>
      </c>
      <c r="QXO34" s="32"/>
      <c r="QXP34" s="26"/>
      <c r="QXQ34" s="31"/>
      <c r="QXR34" s="31"/>
      <c r="QXS34" s="7" t="s">
        <v>5152</v>
      </c>
      <c r="QXT34" s="33" t="s">
        <v>5201</v>
      </c>
      <c r="QXU34" s="24"/>
      <c r="QXV34" s="29" t="s">
        <v>5200</v>
      </c>
      <c r="QXW34" s="32"/>
      <c r="QXX34" s="26"/>
      <c r="QXY34" s="31"/>
      <c r="QXZ34" s="31"/>
      <c r="QYA34" s="7" t="s">
        <v>5152</v>
      </c>
      <c r="QYB34" s="33" t="s">
        <v>5201</v>
      </c>
      <c r="QYC34" s="24"/>
      <c r="QYD34" s="29" t="s">
        <v>5200</v>
      </c>
      <c r="QYE34" s="32"/>
      <c r="QYF34" s="26"/>
      <c r="QYG34" s="31"/>
      <c r="QYH34" s="31"/>
      <c r="QYI34" s="7" t="s">
        <v>5152</v>
      </c>
      <c r="QYJ34" s="33" t="s">
        <v>5201</v>
      </c>
      <c r="QYK34" s="24"/>
      <c r="QYL34" s="29" t="s">
        <v>5200</v>
      </c>
      <c r="QYM34" s="32"/>
      <c r="QYN34" s="26"/>
      <c r="QYO34" s="31"/>
      <c r="QYP34" s="31"/>
      <c r="QYQ34" s="7" t="s">
        <v>5152</v>
      </c>
      <c r="QYR34" s="33" t="s">
        <v>5201</v>
      </c>
      <c r="QYS34" s="24"/>
      <c r="QYT34" s="29" t="s">
        <v>5200</v>
      </c>
      <c r="QYU34" s="32"/>
      <c r="QYV34" s="26"/>
      <c r="QYW34" s="31"/>
      <c r="QYX34" s="31"/>
      <c r="QYY34" s="7" t="s">
        <v>5152</v>
      </c>
      <c r="QYZ34" s="33" t="s">
        <v>5201</v>
      </c>
      <c r="QZA34" s="24"/>
      <c r="QZB34" s="29" t="s">
        <v>5200</v>
      </c>
      <c r="QZC34" s="32"/>
      <c r="QZD34" s="26"/>
      <c r="QZE34" s="31"/>
      <c r="QZF34" s="31"/>
      <c r="QZG34" s="7" t="s">
        <v>5152</v>
      </c>
      <c r="QZH34" s="33" t="s">
        <v>5201</v>
      </c>
      <c r="QZI34" s="24"/>
      <c r="QZJ34" s="29" t="s">
        <v>5200</v>
      </c>
      <c r="QZK34" s="32"/>
      <c r="QZL34" s="26"/>
      <c r="QZM34" s="31"/>
      <c r="QZN34" s="31"/>
      <c r="QZO34" s="7" t="s">
        <v>5152</v>
      </c>
      <c r="QZP34" s="33" t="s">
        <v>5201</v>
      </c>
      <c r="QZQ34" s="24"/>
      <c r="QZR34" s="29" t="s">
        <v>5200</v>
      </c>
      <c r="QZS34" s="32"/>
      <c r="QZT34" s="26"/>
      <c r="QZU34" s="31"/>
      <c r="QZV34" s="31"/>
      <c r="QZW34" s="7" t="s">
        <v>5152</v>
      </c>
      <c r="QZX34" s="33" t="s">
        <v>5201</v>
      </c>
      <c r="QZY34" s="24"/>
      <c r="QZZ34" s="29" t="s">
        <v>5200</v>
      </c>
      <c r="RAA34" s="32"/>
      <c r="RAB34" s="26"/>
      <c r="RAC34" s="31"/>
      <c r="RAD34" s="31"/>
      <c r="RAE34" s="7" t="s">
        <v>5152</v>
      </c>
      <c r="RAF34" s="33" t="s">
        <v>5201</v>
      </c>
      <c r="RAG34" s="24"/>
      <c r="RAH34" s="29" t="s">
        <v>5200</v>
      </c>
      <c r="RAI34" s="32"/>
      <c r="RAJ34" s="26"/>
      <c r="RAK34" s="31"/>
      <c r="RAL34" s="31"/>
      <c r="RAM34" s="7" t="s">
        <v>5152</v>
      </c>
      <c r="RAN34" s="33" t="s">
        <v>5201</v>
      </c>
      <c r="RAO34" s="24"/>
      <c r="RAP34" s="29" t="s">
        <v>5200</v>
      </c>
      <c r="RAQ34" s="32"/>
      <c r="RAR34" s="26"/>
      <c r="RAS34" s="31"/>
      <c r="RAT34" s="31"/>
      <c r="RAU34" s="7" t="s">
        <v>5152</v>
      </c>
      <c r="RAV34" s="33" t="s">
        <v>5201</v>
      </c>
      <c r="RAW34" s="24"/>
      <c r="RAX34" s="29" t="s">
        <v>5200</v>
      </c>
      <c r="RAY34" s="32"/>
      <c r="RAZ34" s="26"/>
      <c r="RBA34" s="31"/>
      <c r="RBB34" s="31"/>
      <c r="RBC34" s="7" t="s">
        <v>5152</v>
      </c>
      <c r="RBD34" s="33" t="s">
        <v>5201</v>
      </c>
      <c r="RBE34" s="24"/>
      <c r="RBF34" s="29" t="s">
        <v>5200</v>
      </c>
      <c r="RBG34" s="32"/>
      <c r="RBH34" s="26"/>
      <c r="RBI34" s="31"/>
      <c r="RBJ34" s="31"/>
      <c r="RBK34" s="7" t="s">
        <v>5152</v>
      </c>
      <c r="RBL34" s="33" t="s">
        <v>5201</v>
      </c>
      <c r="RBM34" s="24"/>
      <c r="RBN34" s="29" t="s">
        <v>5200</v>
      </c>
      <c r="RBO34" s="32"/>
      <c r="RBP34" s="26"/>
      <c r="RBQ34" s="31"/>
      <c r="RBR34" s="31"/>
      <c r="RBS34" s="7" t="s">
        <v>5152</v>
      </c>
      <c r="RBT34" s="33" t="s">
        <v>5201</v>
      </c>
      <c r="RBU34" s="24"/>
      <c r="RBV34" s="29" t="s">
        <v>5200</v>
      </c>
      <c r="RBW34" s="32"/>
      <c r="RBX34" s="26"/>
      <c r="RBY34" s="31"/>
      <c r="RBZ34" s="31"/>
      <c r="RCA34" s="7" t="s">
        <v>5152</v>
      </c>
      <c r="RCB34" s="33" t="s">
        <v>5201</v>
      </c>
      <c r="RCC34" s="24"/>
      <c r="RCD34" s="29" t="s">
        <v>5200</v>
      </c>
      <c r="RCE34" s="32"/>
      <c r="RCF34" s="26"/>
      <c r="RCG34" s="31"/>
      <c r="RCH34" s="31"/>
      <c r="RCI34" s="7" t="s">
        <v>5152</v>
      </c>
      <c r="RCJ34" s="33" t="s">
        <v>5201</v>
      </c>
      <c r="RCK34" s="24"/>
      <c r="RCL34" s="29" t="s">
        <v>5200</v>
      </c>
      <c r="RCM34" s="32"/>
      <c r="RCN34" s="26"/>
      <c r="RCO34" s="31"/>
      <c r="RCP34" s="31"/>
      <c r="RCQ34" s="7" t="s">
        <v>5152</v>
      </c>
      <c r="RCR34" s="33" t="s">
        <v>5201</v>
      </c>
      <c r="RCS34" s="24"/>
      <c r="RCT34" s="29" t="s">
        <v>5200</v>
      </c>
      <c r="RCU34" s="32"/>
      <c r="RCV34" s="26"/>
      <c r="RCW34" s="31"/>
      <c r="RCX34" s="31"/>
      <c r="RCY34" s="7" t="s">
        <v>5152</v>
      </c>
      <c r="RCZ34" s="33" t="s">
        <v>5201</v>
      </c>
      <c r="RDA34" s="24"/>
      <c r="RDB34" s="29" t="s">
        <v>5200</v>
      </c>
      <c r="RDC34" s="32"/>
      <c r="RDD34" s="26"/>
      <c r="RDE34" s="31"/>
      <c r="RDF34" s="31"/>
      <c r="RDG34" s="7" t="s">
        <v>5152</v>
      </c>
      <c r="RDH34" s="33" t="s">
        <v>5201</v>
      </c>
      <c r="RDI34" s="24"/>
      <c r="RDJ34" s="29" t="s">
        <v>5200</v>
      </c>
      <c r="RDK34" s="32"/>
      <c r="RDL34" s="26"/>
      <c r="RDM34" s="31"/>
      <c r="RDN34" s="31"/>
      <c r="RDO34" s="7" t="s">
        <v>5152</v>
      </c>
      <c r="RDP34" s="33" t="s">
        <v>5201</v>
      </c>
      <c r="RDQ34" s="24"/>
      <c r="RDR34" s="29" t="s">
        <v>5200</v>
      </c>
      <c r="RDS34" s="32"/>
      <c r="RDT34" s="26"/>
      <c r="RDU34" s="31"/>
      <c r="RDV34" s="31"/>
      <c r="RDW34" s="7" t="s">
        <v>5152</v>
      </c>
      <c r="RDX34" s="33" t="s">
        <v>5201</v>
      </c>
      <c r="RDY34" s="24"/>
      <c r="RDZ34" s="29" t="s">
        <v>5200</v>
      </c>
      <c r="REA34" s="32"/>
      <c r="REB34" s="26"/>
      <c r="REC34" s="31"/>
      <c r="RED34" s="31"/>
      <c r="REE34" s="7" t="s">
        <v>5152</v>
      </c>
      <c r="REF34" s="33" t="s">
        <v>5201</v>
      </c>
      <c r="REG34" s="24"/>
      <c r="REH34" s="29" t="s">
        <v>5200</v>
      </c>
      <c r="REI34" s="32"/>
      <c r="REJ34" s="26"/>
      <c r="REK34" s="31"/>
      <c r="REL34" s="31"/>
      <c r="REM34" s="7" t="s">
        <v>5152</v>
      </c>
      <c r="REN34" s="33" t="s">
        <v>5201</v>
      </c>
      <c r="REO34" s="24"/>
      <c r="REP34" s="29" t="s">
        <v>5200</v>
      </c>
      <c r="REQ34" s="32"/>
      <c r="RER34" s="26"/>
      <c r="RES34" s="31"/>
      <c r="RET34" s="31"/>
      <c r="REU34" s="7" t="s">
        <v>5152</v>
      </c>
      <c r="REV34" s="33" t="s">
        <v>5201</v>
      </c>
      <c r="REW34" s="24"/>
      <c r="REX34" s="29" t="s">
        <v>5200</v>
      </c>
      <c r="REY34" s="32"/>
      <c r="REZ34" s="26"/>
      <c r="RFA34" s="31"/>
      <c r="RFB34" s="31"/>
      <c r="RFC34" s="7" t="s">
        <v>5152</v>
      </c>
      <c r="RFD34" s="33" t="s">
        <v>5201</v>
      </c>
      <c r="RFE34" s="24"/>
      <c r="RFF34" s="29" t="s">
        <v>5200</v>
      </c>
      <c r="RFG34" s="32"/>
      <c r="RFH34" s="26"/>
      <c r="RFI34" s="31"/>
      <c r="RFJ34" s="31"/>
      <c r="RFK34" s="7" t="s">
        <v>5152</v>
      </c>
      <c r="RFL34" s="33" t="s">
        <v>5201</v>
      </c>
      <c r="RFM34" s="24"/>
      <c r="RFN34" s="29" t="s">
        <v>5200</v>
      </c>
      <c r="RFO34" s="32"/>
      <c r="RFP34" s="26"/>
      <c r="RFQ34" s="31"/>
      <c r="RFR34" s="31"/>
      <c r="RFS34" s="7" t="s">
        <v>5152</v>
      </c>
      <c r="RFT34" s="33" t="s">
        <v>5201</v>
      </c>
      <c r="RFU34" s="24"/>
      <c r="RFV34" s="29" t="s">
        <v>5200</v>
      </c>
      <c r="RFW34" s="32"/>
      <c r="RFX34" s="26"/>
      <c r="RFY34" s="31"/>
      <c r="RFZ34" s="31"/>
      <c r="RGA34" s="7" t="s">
        <v>5152</v>
      </c>
      <c r="RGB34" s="33" t="s">
        <v>5201</v>
      </c>
      <c r="RGC34" s="24"/>
      <c r="RGD34" s="29" t="s">
        <v>5200</v>
      </c>
      <c r="RGE34" s="32"/>
      <c r="RGF34" s="26"/>
      <c r="RGG34" s="31"/>
      <c r="RGH34" s="31"/>
      <c r="RGI34" s="7" t="s">
        <v>5152</v>
      </c>
      <c r="RGJ34" s="33" t="s">
        <v>5201</v>
      </c>
      <c r="RGK34" s="24"/>
      <c r="RGL34" s="29" t="s">
        <v>5200</v>
      </c>
      <c r="RGM34" s="32"/>
      <c r="RGN34" s="26"/>
      <c r="RGO34" s="31"/>
      <c r="RGP34" s="31"/>
      <c r="RGQ34" s="7" t="s">
        <v>5152</v>
      </c>
      <c r="RGR34" s="33" t="s">
        <v>5201</v>
      </c>
      <c r="RGS34" s="24"/>
      <c r="RGT34" s="29" t="s">
        <v>5200</v>
      </c>
      <c r="RGU34" s="32"/>
      <c r="RGV34" s="26"/>
      <c r="RGW34" s="31"/>
      <c r="RGX34" s="31"/>
      <c r="RGY34" s="7" t="s">
        <v>5152</v>
      </c>
      <c r="RGZ34" s="33" t="s">
        <v>5201</v>
      </c>
      <c r="RHA34" s="24"/>
      <c r="RHB34" s="29" t="s">
        <v>5200</v>
      </c>
      <c r="RHC34" s="32"/>
      <c r="RHD34" s="26"/>
      <c r="RHE34" s="31"/>
      <c r="RHF34" s="31"/>
      <c r="RHG34" s="7" t="s">
        <v>5152</v>
      </c>
      <c r="RHH34" s="33" t="s">
        <v>5201</v>
      </c>
      <c r="RHI34" s="24"/>
      <c r="RHJ34" s="29" t="s">
        <v>5200</v>
      </c>
      <c r="RHK34" s="32"/>
      <c r="RHL34" s="26"/>
      <c r="RHM34" s="31"/>
      <c r="RHN34" s="31"/>
      <c r="RHO34" s="7" t="s">
        <v>5152</v>
      </c>
      <c r="RHP34" s="33" t="s">
        <v>5201</v>
      </c>
      <c r="RHQ34" s="24"/>
      <c r="RHR34" s="29" t="s">
        <v>5200</v>
      </c>
      <c r="RHS34" s="32"/>
      <c r="RHT34" s="26"/>
      <c r="RHU34" s="31"/>
      <c r="RHV34" s="31"/>
      <c r="RHW34" s="7" t="s">
        <v>5152</v>
      </c>
      <c r="RHX34" s="33" t="s">
        <v>5201</v>
      </c>
      <c r="RHY34" s="24"/>
      <c r="RHZ34" s="29" t="s">
        <v>5200</v>
      </c>
      <c r="RIA34" s="32"/>
      <c r="RIB34" s="26"/>
      <c r="RIC34" s="31"/>
      <c r="RID34" s="31"/>
      <c r="RIE34" s="7" t="s">
        <v>5152</v>
      </c>
      <c r="RIF34" s="33" t="s">
        <v>5201</v>
      </c>
      <c r="RIG34" s="24"/>
      <c r="RIH34" s="29" t="s">
        <v>5200</v>
      </c>
      <c r="RII34" s="32"/>
      <c r="RIJ34" s="26"/>
      <c r="RIK34" s="31"/>
      <c r="RIL34" s="31"/>
      <c r="RIM34" s="7" t="s">
        <v>5152</v>
      </c>
      <c r="RIN34" s="33" t="s">
        <v>5201</v>
      </c>
      <c r="RIO34" s="24"/>
      <c r="RIP34" s="29" t="s">
        <v>5200</v>
      </c>
      <c r="RIQ34" s="32"/>
      <c r="RIR34" s="26"/>
      <c r="RIS34" s="31"/>
      <c r="RIT34" s="31"/>
      <c r="RIU34" s="7" t="s">
        <v>5152</v>
      </c>
      <c r="RIV34" s="33" t="s">
        <v>5201</v>
      </c>
      <c r="RIW34" s="24"/>
      <c r="RIX34" s="29" t="s">
        <v>5200</v>
      </c>
      <c r="RIY34" s="32"/>
      <c r="RIZ34" s="26"/>
      <c r="RJA34" s="31"/>
      <c r="RJB34" s="31"/>
      <c r="RJC34" s="7" t="s">
        <v>5152</v>
      </c>
      <c r="RJD34" s="33" t="s">
        <v>5201</v>
      </c>
      <c r="RJE34" s="24"/>
      <c r="RJF34" s="29" t="s">
        <v>5200</v>
      </c>
      <c r="RJG34" s="32"/>
      <c r="RJH34" s="26"/>
      <c r="RJI34" s="31"/>
      <c r="RJJ34" s="31"/>
      <c r="RJK34" s="7" t="s">
        <v>5152</v>
      </c>
      <c r="RJL34" s="33" t="s">
        <v>5201</v>
      </c>
      <c r="RJM34" s="24"/>
      <c r="RJN34" s="29" t="s">
        <v>5200</v>
      </c>
      <c r="RJO34" s="32"/>
      <c r="RJP34" s="26"/>
      <c r="RJQ34" s="31"/>
      <c r="RJR34" s="31"/>
      <c r="RJS34" s="7" t="s">
        <v>5152</v>
      </c>
      <c r="RJT34" s="33" t="s">
        <v>5201</v>
      </c>
      <c r="RJU34" s="24"/>
      <c r="RJV34" s="29" t="s">
        <v>5200</v>
      </c>
      <c r="RJW34" s="32"/>
      <c r="RJX34" s="26"/>
      <c r="RJY34" s="31"/>
      <c r="RJZ34" s="31"/>
      <c r="RKA34" s="7" t="s">
        <v>5152</v>
      </c>
      <c r="RKB34" s="33" t="s">
        <v>5201</v>
      </c>
      <c r="RKC34" s="24"/>
      <c r="RKD34" s="29" t="s">
        <v>5200</v>
      </c>
      <c r="RKE34" s="32"/>
      <c r="RKF34" s="26"/>
      <c r="RKG34" s="31"/>
      <c r="RKH34" s="31"/>
      <c r="RKI34" s="7" t="s">
        <v>5152</v>
      </c>
      <c r="RKJ34" s="33" t="s">
        <v>5201</v>
      </c>
      <c r="RKK34" s="24"/>
      <c r="RKL34" s="29" t="s">
        <v>5200</v>
      </c>
      <c r="RKM34" s="32"/>
      <c r="RKN34" s="26"/>
      <c r="RKO34" s="31"/>
      <c r="RKP34" s="31"/>
      <c r="RKQ34" s="7" t="s">
        <v>5152</v>
      </c>
      <c r="RKR34" s="33" t="s">
        <v>5201</v>
      </c>
      <c r="RKS34" s="24"/>
      <c r="RKT34" s="29" t="s">
        <v>5200</v>
      </c>
      <c r="RKU34" s="32"/>
      <c r="RKV34" s="26"/>
      <c r="RKW34" s="31"/>
      <c r="RKX34" s="31"/>
      <c r="RKY34" s="7" t="s">
        <v>5152</v>
      </c>
      <c r="RKZ34" s="33" t="s">
        <v>5201</v>
      </c>
      <c r="RLA34" s="24"/>
      <c r="RLB34" s="29" t="s">
        <v>5200</v>
      </c>
      <c r="RLC34" s="32"/>
      <c r="RLD34" s="26"/>
      <c r="RLE34" s="31"/>
      <c r="RLF34" s="31"/>
      <c r="RLG34" s="7" t="s">
        <v>5152</v>
      </c>
      <c r="RLH34" s="33" t="s">
        <v>5201</v>
      </c>
      <c r="RLI34" s="24"/>
      <c r="RLJ34" s="29" t="s">
        <v>5200</v>
      </c>
      <c r="RLK34" s="32"/>
      <c r="RLL34" s="26"/>
      <c r="RLM34" s="31"/>
      <c r="RLN34" s="31"/>
      <c r="RLO34" s="7" t="s">
        <v>5152</v>
      </c>
      <c r="RLP34" s="33" t="s">
        <v>5201</v>
      </c>
      <c r="RLQ34" s="24"/>
      <c r="RLR34" s="29" t="s">
        <v>5200</v>
      </c>
      <c r="RLS34" s="32"/>
      <c r="RLT34" s="26"/>
      <c r="RLU34" s="31"/>
      <c r="RLV34" s="31"/>
      <c r="RLW34" s="7" t="s">
        <v>5152</v>
      </c>
      <c r="RLX34" s="33" t="s">
        <v>5201</v>
      </c>
      <c r="RLY34" s="24"/>
      <c r="RLZ34" s="29" t="s">
        <v>5200</v>
      </c>
      <c r="RMA34" s="32"/>
      <c r="RMB34" s="26"/>
      <c r="RMC34" s="31"/>
      <c r="RMD34" s="31"/>
      <c r="RME34" s="7" t="s">
        <v>5152</v>
      </c>
      <c r="RMF34" s="33" t="s">
        <v>5201</v>
      </c>
      <c r="RMG34" s="24"/>
      <c r="RMH34" s="29" t="s">
        <v>5200</v>
      </c>
      <c r="RMI34" s="32"/>
      <c r="RMJ34" s="26"/>
      <c r="RMK34" s="31"/>
      <c r="RML34" s="31"/>
      <c r="RMM34" s="7" t="s">
        <v>5152</v>
      </c>
      <c r="RMN34" s="33" t="s">
        <v>5201</v>
      </c>
      <c r="RMO34" s="24"/>
      <c r="RMP34" s="29" t="s">
        <v>5200</v>
      </c>
      <c r="RMQ34" s="32"/>
      <c r="RMR34" s="26"/>
      <c r="RMS34" s="31"/>
      <c r="RMT34" s="31"/>
      <c r="RMU34" s="7" t="s">
        <v>5152</v>
      </c>
      <c r="RMV34" s="33" t="s">
        <v>5201</v>
      </c>
      <c r="RMW34" s="24"/>
      <c r="RMX34" s="29" t="s">
        <v>5200</v>
      </c>
      <c r="RMY34" s="32"/>
      <c r="RMZ34" s="26"/>
      <c r="RNA34" s="31"/>
      <c r="RNB34" s="31"/>
      <c r="RNC34" s="7" t="s">
        <v>5152</v>
      </c>
      <c r="RND34" s="33" t="s">
        <v>5201</v>
      </c>
      <c r="RNE34" s="24"/>
      <c r="RNF34" s="29" t="s">
        <v>5200</v>
      </c>
      <c r="RNG34" s="32"/>
      <c r="RNH34" s="26"/>
      <c r="RNI34" s="31"/>
      <c r="RNJ34" s="31"/>
      <c r="RNK34" s="7" t="s">
        <v>5152</v>
      </c>
      <c r="RNL34" s="33" t="s">
        <v>5201</v>
      </c>
      <c r="RNM34" s="24"/>
      <c r="RNN34" s="29" t="s">
        <v>5200</v>
      </c>
      <c r="RNO34" s="32"/>
      <c r="RNP34" s="26"/>
      <c r="RNQ34" s="31"/>
      <c r="RNR34" s="31"/>
      <c r="RNS34" s="7" t="s">
        <v>5152</v>
      </c>
      <c r="RNT34" s="33" t="s">
        <v>5201</v>
      </c>
      <c r="RNU34" s="24"/>
      <c r="RNV34" s="29" t="s">
        <v>5200</v>
      </c>
      <c r="RNW34" s="32"/>
      <c r="RNX34" s="26"/>
      <c r="RNY34" s="31"/>
      <c r="RNZ34" s="31"/>
      <c r="ROA34" s="7" t="s">
        <v>5152</v>
      </c>
      <c r="ROB34" s="33" t="s">
        <v>5201</v>
      </c>
      <c r="ROC34" s="24"/>
      <c r="ROD34" s="29" t="s">
        <v>5200</v>
      </c>
      <c r="ROE34" s="32"/>
      <c r="ROF34" s="26"/>
      <c r="ROG34" s="31"/>
      <c r="ROH34" s="31"/>
      <c r="ROI34" s="7" t="s">
        <v>5152</v>
      </c>
      <c r="ROJ34" s="33" t="s">
        <v>5201</v>
      </c>
      <c r="ROK34" s="24"/>
      <c r="ROL34" s="29" t="s">
        <v>5200</v>
      </c>
      <c r="ROM34" s="32"/>
      <c r="RON34" s="26"/>
      <c r="ROO34" s="31"/>
      <c r="ROP34" s="31"/>
      <c r="ROQ34" s="7" t="s">
        <v>5152</v>
      </c>
      <c r="ROR34" s="33" t="s">
        <v>5201</v>
      </c>
      <c r="ROS34" s="24"/>
      <c r="ROT34" s="29" t="s">
        <v>5200</v>
      </c>
      <c r="ROU34" s="32"/>
      <c r="ROV34" s="26"/>
      <c r="ROW34" s="31"/>
      <c r="ROX34" s="31"/>
      <c r="ROY34" s="7" t="s">
        <v>5152</v>
      </c>
      <c r="ROZ34" s="33" t="s">
        <v>5201</v>
      </c>
      <c r="RPA34" s="24"/>
      <c r="RPB34" s="29" t="s">
        <v>5200</v>
      </c>
      <c r="RPC34" s="32"/>
      <c r="RPD34" s="26"/>
      <c r="RPE34" s="31"/>
      <c r="RPF34" s="31"/>
      <c r="RPG34" s="7" t="s">
        <v>5152</v>
      </c>
      <c r="RPH34" s="33" t="s">
        <v>5201</v>
      </c>
      <c r="RPI34" s="24"/>
      <c r="RPJ34" s="29" t="s">
        <v>5200</v>
      </c>
      <c r="RPK34" s="32"/>
      <c r="RPL34" s="26"/>
      <c r="RPM34" s="31"/>
      <c r="RPN34" s="31"/>
      <c r="RPO34" s="7" t="s">
        <v>5152</v>
      </c>
      <c r="RPP34" s="33" t="s">
        <v>5201</v>
      </c>
      <c r="RPQ34" s="24"/>
      <c r="RPR34" s="29" t="s">
        <v>5200</v>
      </c>
      <c r="RPS34" s="32"/>
      <c r="RPT34" s="26"/>
      <c r="RPU34" s="31"/>
      <c r="RPV34" s="31"/>
      <c r="RPW34" s="7" t="s">
        <v>5152</v>
      </c>
      <c r="RPX34" s="33" t="s">
        <v>5201</v>
      </c>
      <c r="RPY34" s="24"/>
      <c r="RPZ34" s="29" t="s">
        <v>5200</v>
      </c>
      <c r="RQA34" s="32"/>
      <c r="RQB34" s="26"/>
      <c r="RQC34" s="31"/>
      <c r="RQD34" s="31"/>
      <c r="RQE34" s="7" t="s">
        <v>5152</v>
      </c>
      <c r="RQF34" s="33" t="s">
        <v>5201</v>
      </c>
      <c r="RQG34" s="24"/>
      <c r="RQH34" s="29" t="s">
        <v>5200</v>
      </c>
      <c r="RQI34" s="32"/>
      <c r="RQJ34" s="26"/>
      <c r="RQK34" s="31"/>
      <c r="RQL34" s="31"/>
      <c r="RQM34" s="7" t="s">
        <v>5152</v>
      </c>
      <c r="RQN34" s="33" t="s">
        <v>5201</v>
      </c>
      <c r="RQO34" s="24"/>
      <c r="RQP34" s="29" t="s">
        <v>5200</v>
      </c>
      <c r="RQQ34" s="32"/>
      <c r="RQR34" s="26"/>
      <c r="RQS34" s="31"/>
      <c r="RQT34" s="31"/>
      <c r="RQU34" s="7" t="s">
        <v>5152</v>
      </c>
      <c r="RQV34" s="33" t="s">
        <v>5201</v>
      </c>
      <c r="RQW34" s="24"/>
      <c r="RQX34" s="29" t="s">
        <v>5200</v>
      </c>
      <c r="RQY34" s="32"/>
      <c r="RQZ34" s="26"/>
      <c r="RRA34" s="31"/>
      <c r="RRB34" s="31"/>
      <c r="RRC34" s="7" t="s">
        <v>5152</v>
      </c>
      <c r="RRD34" s="33" t="s">
        <v>5201</v>
      </c>
      <c r="RRE34" s="24"/>
      <c r="RRF34" s="29" t="s">
        <v>5200</v>
      </c>
      <c r="RRG34" s="32"/>
      <c r="RRH34" s="26"/>
      <c r="RRI34" s="31"/>
      <c r="RRJ34" s="31"/>
      <c r="RRK34" s="7" t="s">
        <v>5152</v>
      </c>
      <c r="RRL34" s="33" t="s">
        <v>5201</v>
      </c>
      <c r="RRM34" s="24"/>
      <c r="RRN34" s="29" t="s">
        <v>5200</v>
      </c>
      <c r="RRO34" s="32"/>
      <c r="RRP34" s="26"/>
      <c r="RRQ34" s="31"/>
      <c r="RRR34" s="31"/>
      <c r="RRS34" s="7" t="s">
        <v>5152</v>
      </c>
      <c r="RRT34" s="33" t="s">
        <v>5201</v>
      </c>
      <c r="RRU34" s="24"/>
      <c r="RRV34" s="29" t="s">
        <v>5200</v>
      </c>
      <c r="RRW34" s="32"/>
      <c r="RRX34" s="26"/>
      <c r="RRY34" s="31"/>
      <c r="RRZ34" s="31"/>
      <c r="RSA34" s="7" t="s">
        <v>5152</v>
      </c>
      <c r="RSB34" s="33" t="s">
        <v>5201</v>
      </c>
      <c r="RSC34" s="24"/>
      <c r="RSD34" s="29" t="s">
        <v>5200</v>
      </c>
      <c r="RSE34" s="32"/>
      <c r="RSF34" s="26"/>
      <c r="RSG34" s="31"/>
      <c r="RSH34" s="31"/>
      <c r="RSI34" s="7" t="s">
        <v>5152</v>
      </c>
      <c r="RSJ34" s="33" t="s">
        <v>5201</v>
      </c>
      <c r="RSK34" s="24"/>
      <c r="RSL34" s="29" t="s">
        <v>5200</v>
      </c>
      <c r="RSM34" s="32"/>
      <c r="RSN34" s="26"/>
      <c r="RSO34" s="31"/>
      <c r="RSP34" s="31"/>
      <c r="RSQ34" s="7" t="s">
        <v>5152</v>
      </c>
      <c r="RSR34" s="33" t="s">
        <v>5201</v>
      </c>
      <c r="RSS34" s="24"/>
      <c r="RST34" s="29" t="s">
        <v>5200</v>
      </c>
      <c r="RSU34" s="32"/>
      <c r="RSV34" s="26"/>
      <c r="RSW34" s="31"/>
      <c r="RSX34" s="31"/>
      <c r="RSY34" s="7" t="s">
        <v>5152</v>
      </c>
      <c r="RSZ34" s="33" t="s">
        <v>5201</v>
      </c>
      <c r="RTA34" s="24"/>
      <c r="RTB34" s="29" t="s">
        <v>5200</v>
      </c>
      <c r="RTC34" s="32"/>
      <c r="RTD34" s="26"/>
      <c r="RTE34" s="31"/>
      <c r="RTF34" s="31"/>
      <c r="RTG34" s="7" t="s">
        <v>5152</v>
      </c>
      <c r="RTH34" s="33" t="s">
        <v>5201</v>
      </c>
      <c r="RTI34" s="24"/>
      <c r="RTJ34" s="29" t="s">
        <v>5200</v>
      </c>
      <c r="RTK34" s="32"/>
      <c r="RTL34" s="26"/>
      <c r="RTM34" s="31"/>
      <c r="RTN34" s="31"/>
      <c r="RTO34" s="7" t="s">
        <v>5152</v>
      </c>
      <c r="RTP34" s="33" t="s">
        <v>5201</v>
      </c>
      <c r="RTQ34" s="24"/>
      <c r="RTR34" s="29" t="s">
        <v>5200</v>
      </c>
      <c r="RTS34" s="32"/>
      <c r="RTT34" s="26"/>
      <c r="RTU34" s="31"/>
      <c r="RTV34" s="31"/>
      <c r="RTW34" s="7" t="s">
        <v>5152</v>
      </c>
      <c r="RTX34" s="33" t="s">
        <v>5201</v>
      </c>
      <c r="RTY34" s="24"/>
      <c r="RTZ34" s="29" t="s">
        <v>5200</v>
      </c>
      <c r="RUA34" s="32"/>
      <c r="RUB34" s="26"/>
      <c r="RUC34" s="31"/>
      <c r="RUD34" s="31"/>
      <c r="RUE34" s="7" t="s">
        <v>5152</v>
      </c>
      <c r="RUF34" s="33" t="s">
        <v>5201</v>
      </c>
      <c r="RUG34" s="24"/>
      <c r="RUH34" s="29" t="s">
        <v>5200</v>
      </c>
      <c r="RUI34" s="32"/>
      <c r="RUJ34" s="26"/>
      <c r="RUK34" s="31"/>
      <c r="RUL34" s="31"/>
      <c r="RUM34" s="7" t="s">
        <v>5152</v>
      </c>
      <c r="RUN34" s="33" t="s">
        <v>5201</v>
      </c>
      <c r="RUO34" s="24"/>
      <c r="RUP34" s="29" t="s">
        <v>5200</v>
      </c>
      <c r="RUQ34" s="32"/>
      <c r="RUR34" s="26"/>
      <c r="RUS34" s="31"/>
      <c r="RUT34" s="31"/>
      <c r="RUU34" s="7" t="s">
        <v>5152</v>
      </c>
      <c r="RUV34" s="33" t="s">
        <v>5201</v>
      </c>
      <c r="RUW34" s="24"/>
      <c r="RUX34" s="29" t="s">
        <v>5200</v>
      </c>
      <c r="RUY34" s="32"/>
      <c r="RUZ34" s="26"/>
      <c r="RVA34" s="31"/>
      <c r="RVB34" s="31"/>
      <c r="RVC34" s="7" t="s">
        <v>5152</v>
      </c>
      <c r="RVD34" s="33" t="s">
        <v>5201</v>
      </c>
      <c r="RVE34" s="24"/>
      <c r="RVF34" s="29" t="s">
        <v>5200</v>
      </c>
      <c r="RVG34" s="32"/>
      <c r="RVH34" s="26"/>
      <c r="RVI34" s="31"/>
      <c r="RVJ34" s="31"/>
      <c r="RVK34" s="7" t="s">
        <v>5152</v>
      </c>
      <c r="RVL34" s="33" t="s">
        <v>5201</v>
      </c>
      <c r="RVM34" s="24"/>
      <c r="RVN34" s="29" t="s">
        <v>5200</v>
      </c>
      <c r="RVO34" s="32"/>
      <c r="RVP34" s="26"/>
      <c r="RVQ34" s="31"/>
      <c r="RVR34" s="31"/>
      <c r="RVS34" s="7" t="s">
        <v>5152</v>
      </c>
      <c r="RVT34" s="33" t="s">
        <v>5201</v>
      </c>
      <c r="RVU34" s="24"/>
      <c r="RVV34" s="29" t="s">
        <v>5200</v>
      </c>
      <c r="RVW34" s="32"/>
      <c r="RVX34" s="26"/>
      <c r="RVY34" s="31"/>
      <c r="RVZ34" s="31"/>
      <c r="RWA34" s="7" t="s">
        <v>5152</v>
      </c>
      <c r="RWB34" s="33" t="s">
        <v>5201</v>
      </c>
      <c r="RWC34" s="24"/>
      <c r="RWD34" s="29" t="s">
        <v>5200</v>
      </c>
      <c r="RWE34" s="32"/>
      <c r="RWF34" s="26"/>
      <c r="RWG34" s="31"/>
      <c r="RWH34" s="31"/>
      <c r="RWI34" s="7" t="s">
        <v>5152</v>
      </c>
      <c r="RWJ34" s="33" t="s">
        <v>5201</v>
      </c>
      <c r="RWK34" s="24"/>
      <c r="RWL34" s="29" t="s">
        <v>5200</v>
      </c>
      <c r="RWM34" s="32"/>
      <c r="RWN34" s="26"/>
      <c r="RWO34" s="31"/>
      <c r="RWP34" s="31"/>
      <c r="RWQ34" s="7" t="s">
        <v>5152</v>
      </c>
      <c r="RWR34" s="33" t="s">
        <v>5201</v>
      </c>
      <c r="RWS34" s="24"/>
      <c r="RWT34" s="29" t="s">
        <v>5200</v>
      </c>
      <c r="RWU34" s="32"/>
      <c r="RWV34" s="26"/>
      <c r="RWW34" s="31"/>
      <c r="RWX34" s="31"/>
      <c r="RWY34" s="7" t="s">
        <v>5152</v>
      </c>
      <c r="RWZ34" s="33" t="s">
        <v>5201</v>
      </c>
      <c r="RXA34" s="24"/>
      <c r="RXB34" s="29" t="s">
        <v>5200</v>
      </c>
      <c r="RXC34" s="32"/>
      <c r="RXD34" s="26"/>
      <c r="RXE34" s="31"/>
      <c r="RXF34" s="31"/>
      <c r="RXG34" s="7" t="s">
        <v>5152</v>
      </c>
      <c r="RXH34" s="33" t="s">
        <v>5201</v>
      </c>
      <c r="RXI34" s="24"/>
      <c r="RXJ34" s="29" t="s">
        <v>5200</v>
      </c>
      <c r="RXK34" s="32"/>
      <c r="RXL34" s="26"/>
      <c r="RXM34" s="31"/>
      <c r="RXN34" s="31"/>
      <c r="RXO34" s="7" t="s">
        <v>5152</v>
      </c>
      <c r="RXP34" s="33" t="s">
        <v>5201</v>
      </c>
      <c r="RXQ34" s="24"/>
      <c r="RXR34" s="29" t="s">
        <v>5200</v>
      </c>
      <c r="RXS34" s="32"/>
      <c r="RXT34" s="26"/>
      <c r="RXU34" s="31"/>
      <c r="RXV34" s="31"/>
      <c r="RXW34" s="7" t="s">
        <v>5152</v>
      </c>
      <c r="RXX34" s="33" t="s">
        <v>5201</v>
      </c>
      <c r="RXY34" s="24"/>
      <c r="RXZ34" s="29" t="s">
        <v>5200</v>
      </c>
      <c r="RYA34" s="32"/>
      <c r="RYB34" s="26"/>
      <c r="RYC34" s="31"/>
      <c r="RYD34" s="31"/>
      <c r="RYE34" s="7" t="s">
        <v>5152</v>
      </c>
      <c r="RYF34" s="33" t="s">
        <v>5201</v>
      </c>
      <c r="RYG34" s="24"/>
      <c r="RYH34" s="29" t="s">
        <v>5200</v>
      </c>
      <c r="RYI34" s="32"/>
      <c r="RYJ34" s="26"/>
      <c r="RYK34" s="31"/>
      <c r="RYL34" s="31"/>
      <c r="RYM34" s="7" t="s">
        <v>5152</v>
      </c>
      <c r="RYN34" s="33" t="s">
        <v>5201</v>
      </c>
      <c r="RYO34" s="24"/>
      <c r="RYP34" s="29" t="s">
        <v>5200</v>
      </c>
      <c r="RYQ34" s="32"/>
      <c r="RYR34" s="26"/>
      <c r="RYS34" s="31"/>
      <c r="RYT34" s="31"/>
      <c r="RYU34" s="7" t="s">
        <v>5152</v>
      </c>
      <c r="RYV34" s="33" t="s">
        <v>5201</v>
      </c>
      <c r="RYW34" s="24"/>
      <c r="RYX34" s="29" t="s">
        <v>5200</v>
      </c>
      <c r="RYY34" s="32"/>
      <c r="RYZ34" s="26"/>
      <c r="RZA34" s="31"/>
      <c r="RZB34" s="31"/>
      <c r="RZC34" s="7" t="s">
        <v>5152</v>
      </c>
      <c r="RZD34" s="33" t="s">
        <v>5201</v>
      </c>
      <c r="RZE34" s="24"/>
      <c r="RZF34" s="29" t="s">
        <v>5200</v>
      </c>
      <c r="RZG34" s="32"/>
      <c r="RZH34" s="26"/>
      <c r="RZI34" s="31"/>
      <c r="RZJ34" s="31"/>
      <c r="RZK34" s="7" t="s">
        <v>5152</v>
      </c>
      <c r="RZL34" s="33" t="s">
        <v>5201</v>
      </c>
      <c r="RZM34" s="24"/>
      <c r="RZN34" s="29" t="s">
        <v>5200</v>
      </c>
      <c r="RZO34" s="32"/>
      <c r="RZP34" s="26"/>
      <c r="RZQ34" s="31"/>
      <c r="RZR34" s="31"/>
      <c r="RZS34" s="7" t="s">
        <v>5152</v>
      </c>
      <c r="RZT34" s="33" t="s">
        <v>5201</v>
      </c>
      <c r="RZU34" s="24"/>
      <c r="RZV34" s="29" t="s">
        <v>5200</v>
      </c>
      <c r="RZW34" s="32"/>
      <c r="RZX34" s="26"/>
      <c r="RZY34" s="31"/>
      <c r="RZZ34" s="31"/>
      <c r="SAA34" s="7" t="s">
        <v>5152</v>
      </c>
      <c r="SAB34" s="33" t="s">
        <v>5201</v>
      </c>
      <c r="SAC34" s="24"/>
      <c r="SAD34" s="29" t="s">
        <v>5200</v>
      </c>
      <c r="SAE34" s="32"/>
      <c r="SAF34" s="26"/>
      <c r="SAG34" s="31"/>
      <c r="SAH34" s="31"/>
      <c r="SAI34" s="7" t="s">
        <v>5152</v>
      </c>
      <c r="SAJ34" s="33" t="s">
        <v>5201</v>
      </c>
      <c r="SAK34" s="24"/>
      <c r="SAL34" s="29" t="s">
        <v>5200</v>
      </c>
      <c r="SAM34" s="32"/>
      <c r="SAN34" s="26"/>
      <c r="SAO34" s="31"/>
      <c r="SAP34" s="31"/>
      <c r="SAQ34" s="7" t="s">
        <v>5152</v>
      </c>
      <c r="SAR34" s="33" t="s">
        <v>5201</v>
      </c>
      <c r="SAS34" s="24"/>
      <c r="SAT34" s="29" t="s">
        <v>5200</v>
      </c>
      <c r="SAU34" s="32"/>
      <c r="SAV34" s="26"/>
      <c r="SAW34" s="31"/>
      <c r="SAX34" s="31"/>
      <c r="SAY34" s="7" t="s">
        <v>5152</v>
      </c>
      <c r="SAZ34" s="33" t="s">
        <v>5201</v>
      </c>
      <c r="SBA34" s="24"/>
      <c r="SBB34" s="29" t="s">
        <v>5200</v>
      </c>
      <c r="SBC34" s="32"/>
      <c r="SBD34" s="26"/>
      <c r="SBE34" s="31"/>
      <c r="SBF34" s="31"/>
      <c r="SBG34" s="7" t="s">
        <v>5152</v>
      </c>
      <c r="SBH34" s="33" t="s">
        <v>5201</v>
      </c>
      <c r="SBI34" s="24"/>
      <c r="SBJ34" s="29" t="s">
        <v>5200</v>
      </c>
      <c r="SBK34" s="32"/>
      <c r="SBL34" s="26"/>
      <c r="SBM34" s="31"/>
      <c r="SBN34" s="31"/>
      <c r="SBO34" s="7" t="s">
        <v>5152</v>
      </c>
      <c r="SBP34" s="33" t="s">
        <v>5201</v>
      </c>
      <c r="SBQ34" s="24"/>
      <c r="SBR34" s="29" t="s">
        <v>5200</v>
      </c>
      <c r="SBS34" s="32"/>
      <c r="SBT34" s="26"/>
      <c r="SBU34" s="31"/>
      <c r="SBV34" s="31"/>
      <c r="SBW34" s="7" t="s">
        <v>5152</v>
      </c>
      <c r="SBX34" s="33" t="s">
        <v>5201</v>
      </c>
      <c r="SBY34" s="24"/>
      <c r="SBZ34" s="29" t="s">
        <v>5200</v>
      </c>
      <c r="SCA34" s="32"/>
      <c r="SCB34" s="26"/>
      <c r="SCC34" s="31"/>
      <c r="SCD34" s="31"/>
      <c r="SCE34" s="7" t="s">
        <v>5152</v>
      </c>
      <c r="SCF34" s="33" t="s">
        <v>5201</v>
      </c>
      <c r="SCG34" s="24"/>
      <c r="SCH34" s="29" t="s">
        <v>5200</v>
      </c>
      <c r="SCI34" s="32"/>
      <c r="SCJ34" s="26"/>
      <c r="SCK34" s="31"/>
      <c r="SCL34" s="31"/>
      <c r="SCM34" s="7" t="s">
        <v>5152</v>
      </c>
      <c r="SCN34" s="33" t="s">
        <v>5201</v>
      </c>
      <c r="SCO34" s="24"/>
      <c r="SCP34" s="29" t="s">
        <v>5200</v>
      </c>
      <c r="SCQ34" s="32"/>
      <c r="SCR34" s="26"/>
      <c r="SCS34" s="31"/>
      <c r="SCT34" s="31"/>
      <c r="SCU34" s="7" t="s">
        <v>5152</v>
      </c>
      <c r="SCV34" s="33" t="s">
        <v>5201</v>
      </c>
      <c r="SCW34" s="24"/>
      <c r="SCX34" s="29" t="s">
        <v>5200</v>
      </c>
      <c r="SCY34" s="32"/>
      <c r="SCZ34" s="26"/>
      <c r="SDA34" s="31"/>
      <c r="SDB34" s="31"/>
      <c r="SDC34" s="7" t="s">
        <v>5152</v>
      </c>
      <c r="SDD34" s="33" t="s">
        <v>5201</v>
      </c>
      <c r="SDE34" s="24"/>
      <c r="SDF34" s="29" t="s">
        <v>5200</v>
      </c>
      <c r="SDG34" s="32"/>
      <c r="SDH34" s="26"/>
      <c r="SDI34" s="31"/>
      <c r="SDJ34" s="31"/>
      <c r="SDK34" s="7" t="s">
        <v>5152</v>
      </c>
      <c r="SDL34" s="33" t="s">
        <v>5201</v>
      </c>
      <c r="SDM34" s="24"/>
      <c r="SDN34" s="29" t="s">
        <v>5200</v>
      </c>
      <c r="SDO34" s="32"/>
      <c r="SDP34" s="26"/>
      <c r="SDQ34" s="31"/>
      <c r="SDR34" s="31"/>
      <c r="SDS34" s="7" t="s">
        <v>5152</v>
      </c>
      <c r="SDT34" s="33" t="s">
        <v>5201</v>
      </c>
      <c r="SDU34" s="24"/>
      <c r="SDV34" s="29" t="s">
        <v>5200</v>
      </c>
      <c r="SDW34" s="32"/>
      <c r="SDX34" s="26"/>
      <c r="SDY34" s="31"/>
      <c r="SDZ34" s="31"/>
      <c r="SEA34" s="7" t="s">
        <v>5152</v>
      </c>
      <c r="SEB34" s="33" t="s">
        <v>5201</v>
      </c>
      <c r="SEC34" s="24"/>
      <c r="SED34" s="29" t="s">
        <v>5200</v>
      </c>
      <c r="SEE34" s="32"/>
      <c r="SEF34" s="26"/>
      <c r="SEG34" s="31"/>
      <c r="SEH34" s="31"/>
      <c r="SEI34" s="7" t="s">
        <v>5152</v>
      </c>
      <c r="SEJ34" s="33" t="s">
        <v>5201</v>
      </c>
      <c r="SEK34" s="24"/>
      <c r="SEL34" s="29" t="s">
        <v>5200</v>
      </c>
      <c r="SEM34" s="32"/>
      <c r="SEN34" s="26"/>
      <c r="SEO34" s="31"/>
      <c r="SEP34" s="31"/>
      <c r="SEQ34" s="7" t="s">
        <v>5152</v>
      </c>
      <c r="SER34" s="33" t="s">
        <v>5201</v>
      </c>
      <c r="SES34" s="24"/>
      <c r="SET34" s="29" t="s">
        <v>5200</v>
      </c>
      <c r="SEU34" s="32"/>
      <c r="SEV34" s="26"/>
      <c r="SEW34" s="31"/>
      <c r="SEX34" s="31"/>
      <c r="SEY34" s="7" t="s">
        <v>5152</v>
      </c>
      <c r="SEZ34" s="33" t="s">
        <v>5201</v>
      </c>
      <c r="SFA34" s="24"/>
      <c r="SFB34" s="29" t="s">
        <v>5200</v>
      </c>
      <c r="SFC34" s="32"/>
      <c r="SFD34" s="26"/>
      <c r="SFE34" s="31"/>
      <c r="SFF34" s="31"/>
      <c r="SFG34" s="7" t="s">
        <v>5152</v>
      </c>
      <c r="SFH34" s="33" t="s">
        <v>5201</v>
      </c>
      <c r="SFI34" s="24"/>
      <c r="SFJ34" s="29" t="s">
        <v>5200</v>
      </c>
      <c r="SFK34" s="32"/>
      <c r="SFL34" s="26"/>
      <c r="SFM34" s="31"/>
      <c r="SFN34" s="31"/>
      <c r="SFO34" s="7" t="s">
        <v>5152</v>
      </c>
      <c r="SFP34" s="33" t="s">
        <v>5201</v>
      </c>
      <c r="SFQ34" s="24"/>
      <c r="SFR34" s="29" t="s">
        <v>5200</v>
      </c>
      <c r="SFS34" s="32"/>
      <c r="SFT34" s="26"/>
      <c r="SFU34" s="31"/>
      <c r="SFV34" s="31"/>
      <c r="SFW34" s="7" t="s">
        <v>5152</v>
      </c>
      <c r="SFX34" s="33" t="s">
        <v>5201</v>
      </c>
      <c r="SFY34" s="24"/>
      <c r="SFZ34" s="29" t="s">
        <v>5200</v>
      </c>
      <c r="SGA34" s="32"/>
      <c r="SGB34" s="26"/>
      <c r="SGC34" s="31"/>
      <c r="SGD34" s="31"/>
      <c r="SGE34" s="7" t="s">
        <v>5152</v>
      </c>
      <c r="SGF34" s="33" t="s">
        <v>5201</v>
      </c>
      <c r="SGG34" s="24"/>
      <c r="SGH34" s="29" t="s">
        <v>5200</v>
      </c>
      <c r="SGI34" s="32"/>
      <c r="SGJ34" s="26"/>
      <c r="SGK34" s="31"/>
      <c r="SGL34" s="31"/>
      <c r="SGM34" s="7" t="s">
        <v>5152</v>
      </c>
      <c r="SGN34" s="33" t="s">
        <v>5201</v>
      </c>
      <c r="SGO34" s="24"/>
      <c r="SGP34" s="29" t="s">
        <v>5200</v>
      </c>
      <c r="SGQ34" s="32"/>
      <c r="SGR34" s="26"/>
      <c r="SGS34" s="31"/>
      <c r="SGT34" s="31"/>
      <c r="SGU34" s="7" t="s">
        <v>5152</v>
      </c>
      <c r="SGV34" s="33" t="s">
        <v>5201</v>
      </c>
      <c r="SGW34" s="24"/>
      <c r="SGX34" s="29" t="s">
        <v>5200</v>
      </c>
      <c r="SGY34" s="32"/>
      <c r="SGZ34" s="26"/>
      <c r="SHA34" s="31"/>
      <c r="SHB34" s="31"/>
      <c r="SHC34" s="7" t="s">
        <v>5152</v>
      </c>
      <c r="SHD34" s="33" t="s">
        <v>5201</v>
      </c>
      <c r="SHE34" s="24"/>
      <c r="SHF34" s="29" t="s">
        <v>5200</v>
      </c>
      <c r="SHG34" s="32"/>
      <c r="SHH34" s="26"/>
      <c r="SHI34" s="31"/>
      <c r="SHJ34" s="31"/>
      <c r="SHK34" s="7" t="s">
        <v>5152</v>
      </c>
      <c r="SHL34" s="33" t="s">
        <v>5201</v>
      </c>
      <c r="SHM34" s="24"/>
      <c r="SHN34" s="29" t="s">
        <v>5200</v>
      </c>
      <c r="SHO34" s="32"/>
      <c r="SHP34" s="26"/>
      <c r="SHQ34" s="31"/>
      <c r="SHR34" s="31"/>
      <c r="SHS34" s="7" t="s">
        <v>5152</v>
      </c>
      <c r="SHT34" s="33" t="s">
        <v>5201</v>
      </c>
      <c r="SHU34" s="24"/>
      <c r="SHV34" s="29" t="s">
        <v>5200</v>
      </c>
      <c r="SHW34" s="32"/>
      <c r="SHX34" s="26"/>
      <c r="SHY34" s="31"/>
      <c r="SHZ34" s="31"/>
      <c r="SIA34" s="7" t="s">
        <v>5152</v>
      </c>
      <c r="SIB34" s="33" t="s">
        <v>5201</v>
      </c>
      <c r="SIC34" s="24"/>
      <c r="SID34" s="29" t="s">
        <v>5200</v>
      </c>
      <c r="SIE34" s="32"/>
      <c r="SIF34" s="26"/>
      <c r="SIG34" s="31"/>
      <c r="SIH34" s="31"/>
      <c r="SII34" s="7" t="s">
        <v>5152</v>
      </c>
      <c r="SIJ34" s="33" t="s">
        <v>5201</v>
      </c>
      <c r="SIK34" s="24"/>
      <c r="SIL34" s="29" t="s">
        <v>5200</v>
      </c>
      <c r="SIM34" s="32"/>
      <c r="SIN34" s="26"/>
      <c r="SIO34" s="31"/>
      <c r="SIP34" s="31"/>
      <c r="SIQ34" s="7" t="s">
        <v>5152</v>
      </c>
      <c r="SIR34" s="33" t="s">
        <v>5201</v>
      </c>
      <c r="SIS34" s="24"/>
      <c r="SIT34" s="29" t="s">
        <v>5200</v>
      </c>
      <c r="SIU34" s="32"/>
      <c r="SIV34" s="26"/>
      <c r="SIW34" s="31"/>
      <c r="SIX34" s="31"/>
      <c r="SIY34" s="7" t="s">
        <v>5152</v>
      </c>
      <c r="SIZ34" s="33" t="s">
        <v>5201</v>
      </c>
      <c r="SJA34" s="24"/>
      <c r="SJB34" s="29" t="s">
        <v>5200</v>
      </c>
      <c r="SJC34" s="32"/>
      <c r="SJD34" s="26"/>
      <c r="SJE34" s="31"/>
      <c r="SJF34" s="31"/>
      <c r="SJG34" s="7" t="s">
        <v>5152</v>
      </c>
      <c r="SJH34" s="33" t="s">
        <v>5201</v>
      </c>
      <c r="SJI34" s="24"/>
      <c r="SJJ34" s="29" t="s">
        <v>5200</v>
      </c>
      <c r="SJK34" s="32"/>
      <c r="SJL34" s="26"/>
      <c r="SJM34" s="31"/>
      <c r="SJN34" s="31"/>
      <c r="SJO34" s="7" t="s">
        <v>5152</v>
      </c>
      <c r="SJP34" s="33" t="s">
        <v>5201</v>
      </c>
      <c r="SJQ34" s="24"/>
      <c r="SJR34" s="29" t="s">
        <v>5200</v>
      </c>
      <c r="SJS34" s="32"/>
      <c r="SJT34" s="26"/>
      <c r="SJU34" s="31"/>
      <c r="SJV34" s="31"/>
      <c r="SJW34" s="7" t="s">
        <v>5152</v>
      </c>
      <c r="SJX34" s="33" t="s">
        <v>5201</v>
      </c>
      <c r="SJY34" s="24"/>
      <c r="SJZ34" s="29" t="s">
        <v>5200</v>
      </c>
      <c r="SKA34" s="32"/>
      <c r="SKB34" s="26"/>
      <c r="SKC34" s="31"/>
      <c r="SKD34" s="31"/>
      <c r="SKE34" s="7" t="s">
        <v>5152</v>
      </c>
      <c r="SKF34" s="33" t="s">
        <v>5201</v>
      </c>
      <c r="SKG34" s="24"/>
      <c r="SKH34" s="29" t="s">
        <v>5200</v>
      </c>
      <c r="SKI34" s="32"/>
      <c r="SKJ34" s="26"/>
      <c r="SKK34" s="31"/>
      <c r="SKL34" s="31"/>
      <c r="SKM34" s="7" t="s">
        <v>5152</v>
      </c>
      <c r="SKN34" s="33" t="s">
        <v>5201</v>
      </c>
      <c r="SKO34" s="24"/>
      <c r="SKP34" s="29" t="s">
        <v>5200</v>
      </c>
      <c r="SKQ34" s="32"/>
      <c r="SKR34" s="26"/>
      <c r="SKS34" s="31"/>
      <c r="SKT34" s="31"/>
      <c r="SKU34" s="7" t="s">
        <v>5152</v>
      </c>
      <c r="SKV34" s="33" t="s">
        <v>5201</v>
      </c>
      <c r="SKW34" s="24"/>
      <c r="SKX34" s="29" t="s">
        <v>5200</v>
      </c>
      <c r="SKY34" s="32"/>
      <c r="SKZ34" s="26"/>
      <c r="SLA34" s="31"/>
      <c r="SLB34" s="31"/>
      <c r="SLC34" s="7" t="s">
        <v>5152</v>
      </c>
      <c r="SLD34" s="33" t="s">
        <v>5201</v>
      </c>
      <c r="SLE34" s="24"/>
      <c r="SLF34" s="29" t="s">
        <v>5200</v>
      </c>
      <c r="SLG34" s="32"/>
      <c r="SLH34" s="26"/>
      <c r="SLI34" s="31"/>
      <c r="SLJ34" s="31"/>
      <c r="SLK34" s="7" t="s">
        <v>5152</v>
      </c>
      <c r="SLL34" s="33" t="s">
        <v>5201</v>
      </c>
      <c r="SLM34" s="24"/>
      <c r="SLN34" s="29" t="s">
        <v>5200</v>
      </c>
      <c r="SLO34" s="32"/>
      <c r="SLP34" s="26"/>
      <c r="SLQ34" s="31"/>
      <c r="SLR34" s="31"/>
      <c r="SLS34" s="7" t="s">
        <v>5152</v>
      </c>
      <c r="SLT34" s="33" t="s">
        <v>5201</v>
      </c>
      <c r="SLU34" s="24"/>
      <c r="SLV34" s="29" t="s">
        <v>5200</v>
      </c>
      <c r="SLW34" s="32"/>
      <c r="SLX34" s="26"/>
      <c r="SLY34" s="31"/>
      <c r="SLZ34" s="31"/>
      <c r="SMA34" s="7" t="s">
        <v>5152</v>
      </c>
      <c r="SMB34" s="33" t="s">
        <v>5201</v>
      </c>
      <c r="SMC34" s="24"/>
      <c r="SMD34" s="29" t="s">
        <v>5200</v>
      </c>
      <c r="SME34" s="32"/>
      <c r="SMF34" s="26"/>
      <c r="SMG34" s="31"/>
      <c r="SMH34" s="31"/>
      <c r="SMI34" s="7" t="s">
        <v>5152</v>
      </c>
      <c r="SMJ34" s="33" t="s">
        <v>5201</v>
      </c>
      <c r="SMK34" s="24"/>
      <c r="SML34" s="29" t="s">
        <v>5200</v>
      </c>
      <c r="SMM34" s="32"/>
      <c r="SMN34" s="26"/>
      <c r="SMO34" s="31"/>
      <c r="SMP34" s="31"/>
      <c r="SMQ34" s="7" t="s">
        <v>5152</v>
      </c>
      <c r="SMR34" s="33" t="s">
        <v>5201</v>
      </c>
      <c r="SMS34" s="24"/>
      <c r="SMT34" s="29" t="s">
        <v>5200</v>
      </c>
      <c r="SMU34" s="32"/>
      <c r="SMV34" s="26"/>
      <c r="SMW34" s="31"/>
      <c r="SMX34" s="31"/>
      <c r="SMY34" s="7" t="s">
        <v>5152</v>
      </c>
      <c r="SMZ34" s="33" t="s">
        <v>5201</v>
      </c>
      <c r="SNA34" s="24"/>
      <c r="SNB34" s="29" t="s">
        <v>5200</v>
      </c>
      <c r="SNC34" s="32"/>
      <c r="SND34" s="26"/>
      <c r="SNE34" s="31"/>
      <c r="SNF34" s="31"/>
      <c r="SNG34" s="7" t="s">
        <v>5152</v>
      </c>
      <c r="SNH34" s="33" t="s">
        <v>5201</v>
      </c>
      <c r="SNI34" s="24"/>
      <c r="SNJ34" s="29" t="s">
        <v>5200</v>
      </c>
      <c r="SNK34" s="32"/>
      <c r="SNL34" s="26"/>
      <c r="SNM34" s="31"/>
      <c r="SNN34" s="31"/>
      <c r="SNO34" s="7" t="s">
        <v>5152</v>
      </c>
      <c r="SNP34" s="33" t="s">
        <v>5201</v>
      </c>
      <c r="SNQ34" s="24"/>
      <c r="SNR34" s="29" t="s">
        <v>5200</v>
      </c>
      <c r="SNS34" s="32"/>
      <c r="SNT34" s="26"/>
      <c r="SNU34" s="31"/>
      <c r="SNV34" s="31"/>
      <c r="SNW34" s="7" t="s">
        <v>5152</v>
      </c>
      <c r="SNX34" s="33" t="s">
        <v>5201</v>
      </c>
      <c r="SNY34" s="24"/>
      <c r="SNZ34" s="29" t="s">
        <v>5200</v>
      </c>
      <c r="SOA34" s="32"/>
      <c r="SOB34" s="26"/>
      <c r="SOC34" s="31"/>
      <c r="SOD34" s="31"/>
      <c r="SOE34" s="7" t="s">
        <v>5152</v>
      </c>
      <c r="SOF34" s="33" t="s">
        <v>5201</v>
      </c>
      <c r="SOG34" s="24"/>
      <c r="SOH34" s="29" t="s">
        <v>5200</v>
      </c>
      <c r="SOI34" s="32"/>
      <c r="SOJ34" s="26"/>
      <c r="SOK34" s="31"/>
      <c r="SOL34" s="31"/>
      <c r="SOM34" s="7" t="s">
        <v>5152</v>
      </c>
      <c r="SON34" s="33" t="s">
        <v>5201</v>
      </c>
      <c r="SOO34" s="24"/>
      <c r="SOP34" s="29" t="s">
        <v>5200</v>
      </c>
      <c r="SOQ34" s="32"/>
      <c r="SOR34" s="26"/>
      <c r="SOS34" s="31"/>
      <c r="SOT34" s="31"/>
      <c r="SOU34" s="7" t="s">
        <v>5152</v>
      </c>
      <c r="SOV34" s="33" t="s">
        <v>5201</v>
      </c>
      <c r="SOW34" s="24"/>
      <c r="SOX34" s="29" t="s">
        <v>5200</v>
      </c>
      <c r="SOY34" s="32"/>
      <c r="SOZ34" s="26"/>
      <c r="SPA34" s="31"/>
      <c r="SPB34" s="31"/>
      <c r="SPC34" s="7" t="s">
        <v>5152</v>
      </c>
      <c r="SPD34" s="33" t="s">
        <v>5201</v>
      </c>
      <c r="SPE34" s="24"/>
      <c r="SPF34" s="29" t="s">
        <v>5200</v>
      </c>
      <c r="SPG34" s="32"/>
      <c r="SPH34" s="26"/>
      <c r="SPI34" s="31"/>
      <c r="SPJ34" s="31"/>
      <c r="SPK34" s="7" t="s">
        <v>5152</v>
      </c>
      <c r="SPL34" s="33" t="s">
        <v>5201</v>
      </c>
      <c r="SPM34" s="24"/>
      <c r="SPN34" s="29" t="s">
        <v>5200</v>
      </c>
      <c r="SPO34" s="32"/>
      <c r="SPP34" s="26"/>
      <c r="SPQ34" s="31"/>
      <c r="SPR34" s="31"/>
      <c r="SPS34" s="7" t="s">
        <v>5152</v>
      </c>
      <c r="SPT34" s="33" t="s">
        <v>5201</v>
      </c>
      <c r="SPU34" s="24"/>
      <c r="SPV34" s="29" t="s">
        <v>5200</v>
      </c>
      <c r="SPW34" s="32"/>
      <c r="SPX34" s="26"/>
      <c r="SPY34" s="31"/>
      <c r="SPZ34" s="31"/>
      <c r="SQA34" s="7" t="s">
        <v>5152</v>
      </c>
      <c r="SQB34" s="33" t="s">
        <v>5201</v>
      </c>
      <c r="SQC34" s="24"/>
      <c r="SQD34" s="29" t="s">
        <v>5200</v>
      </c>
      <c r="SQE34" s="32"/>
      <c r="SQF34" s="26"/>
      <c r="SQG34" s="31"/>
      <c r="SQH34" s="31"/>
      <c r="SQI34" s="7" t="s">
        <v>5152</v>
      </c>
      <c r="SQJ34" s="33" t="s">
        <v>5201</v>
      </c>
      <c r="SQK34" s="24"/>
      <c r="SQL34" s="29" t="s">
        <v>5200</v>
      </c>
      <c r="SQM34" s="32"/>
      <c r="SQN34" s="26"/>
      <c r="SQO34" s="31"/>
      <c r="SQP34" s="31"/>
      <c r="SQQ34" s="7" t="s">
        <v>5152</v>
      </c>
      <c r="SQR34" s="33" t="s">
        <v>5201</v>
      </c>
      <c r="SQS34" s="24"/>
      <c r="SQT34" s="29" t="s">
        <v>5200</v>
      </c>
      <c r="SQU34" s="32"/>
      <c r="SQV34" s="26"/>
      <c r="SQW34" s="31"/>
      <c r="SQX34" s="31"/>
      <c r="SQY34" s="7" t="s">
        <v>5152</v>
      </c>
      <c r="SQZ34" s="33" t="s">
        <v>5201</v>
      </c>
      <c r="SRA34" s="24"/>
      <c r="SRB34" s="29" t="s">
        <v>5200</v>
      </c>
      <c r="SRC34" s="32"/>
      <c r="SRD34" s="26"/>
      <c r="SRE34" s="31"/>
      <c r="SRF34" s="31"/>
      <c r="SRG34" s="7" t="s">
        <v>5152</v>
      </c>
      <c r="SRH34" s="33" t="s">
        <v>5201</v>
      </c>
      <c r="SRI34" s="24"/>
      <c r="SRJ34" s="29" t="s">
        <v>5200</v>
      </c>
      <c r="SRK34" s="32"/>
      <c r="SRL34" s="26"/>
      <c r="SRM34" s="31"/>
      <c r="SRN34" s="31"/>
      <c r="SRO34" s="7" t="s">
        <v>5152</v>
      </c>
      <c r="SRP34" s="33" t="s">
        <v>5201</v>
      </c>
      <c r="SRQ34" s="24"/>
      <c r="SRR34" s="29" t="s">
        <v>5200</v>
      </c>
      <c r="SRS34" s="32"/>
      <c r="SRT34" s="26"/>
      <c r="SRU34" s="31"/>
      <c r="SRV34" s="31"/>
      <c r="SRW34" s="7" t="s">
        <v>5152</v>
      </c>
      <c r="SRX34" s="33" t="s">
        <v>5201</v>
      </c>
      <c r="SRY34" s="24"/>
      <c r="SRZ34" s="29" t="s">
        <v>5200</v>
      </c>
      <c r="SSA34" s="32"/>
      <c r="SSB34" s="26"/>
      <c r="SSC34" s="31"/>
      <c r="SSD34" s="31"/>
      <c r="SSE34" s="7" t="s">
        <v>5152</v>
      </c>
      <c r="SSF34" s="33" t="s">
        <v>5201</v>
      </c>
      <c r="SSG34" s="24"/>
      <c r="SSH34" s="29" t="s">
        <v>5200</v>
      </c>
      <c r="SSI34" s="32"/>
      <c r="SSJ34" s="26"/>
      <c r="SSK34" s="31"/>
      <c r="SSL34" s="31"/>
      <c r="SSM34" s="7" t="s">
        <v>5152</v>
      </c>
      <c r="SSN34" s="33" t="s">
        <v>5201</v>
      </c>
      <c r="SSO34" s="24"/>
      <c r="SSP34" s="29" t="s">
        <v>5200</v>
      </c>
      <c r="SSQ34" s="32"/>
      <c r="SSR34" s="26"/>
      <c r="SSS34" s="31"/>
      <c r="SST34" s="31"/>
      <c r="SSU34" s="7" t="s">
        <v>5152</v>
      </c>
      <c r="SSV34" s="33" t="s">
        <v>5201</v>
      </c>
      <c r="SSW34" s="24"/>
      <c r="SSX34" s="29" t="s">
        <v>5200</v>
      </c>
      <c r="SSY34" s="32"/>
      <c r="SSZ34" s="26"/>
      <c r="STA34" s="31"/>
      <c r="STB34" s="31"/>
      <c r="STC34" s="7" t="s">
        <v>5152</v>
      </c>
      <c r="STD34" s="33" t="s">
        <v>5201</v>
      </c>
      <c r="STE34" s="24"/>
      <c r="STF34" s="29" t="s">
        <v>5200</v>
      </c>
      <c r="STG34" s="32"/>
      <c r="STH34" s="26"/>
      <c r="STI34" s="31"/>
      <c r="STJ34" s="31"/>
      <c r="STK34" s="7" t="s">
        <v>5152</v>
      </c>
      <c r="STL34" s="33" t="s">
        <v>5201</v>
      </c>
      <c r="STM34" s="24"/>
      <c r="STN34" s="29" t="s">
        <v>5200</v>
      </c>
      <c r="STO34" s="32"/>
      <c r="STP34" s="26"/>
      <c r="STQ34" s="31"/>
      <c r="STR34" s="31"/>
      <c r="STS34" s="7" t="s">
        <v>5152</v>
      </c>
      <c r="STT34" s="33" t="s">
        <v>5201</v>
      </c>
      <c r="STU34" s="24"/>
      <c r="STV34" s="29" t="s">
        <v>5200</v>
      </c>
      <c r="STW34" s="32"/>
      <c r="STX34" s="26"/>
      <c r="STY34" s="31"/>
      <c r="STZ34" s="31"/>
      <c r="SUA34" s="7" t="s">
        <v>5152</v>
      </c>
      <c r="SUB34" s="33" t="s">
        <v>5201</v>
      </c>
      <c r="SUC34" s="24"/>
      <c r="SUD34" s="29" t="s">
        <v>5200</v>
      </c>
      <c r="SUE34" s="32"/>
      <c r="SUF34" s="26"/>
      <c r="SUG34" s="31"/>
      <c r="SUH34" s="31"/>
      <c r="SUI34" s="7" t="s">
        <v>5152</v>
      </c>
      <c r="SUJ34" s="33" t="s">
        <v>5201</v>
      </c>
      <c r="SUK34" s="24"/>
      <c r="SUL34" s="29" t="s">
        <v>5200</v>
      </c>
      <c r="SUM34" s="32"/>
      <c r="SUN34" s="26"/>
      <c r="SUO34" s="31"/>
      <c r="SUP34" s="31"/>
      <c r="SUQ34" s="7" t="s">
        <v>5152</v>
      </c>
      <c r="SUR34" s="33" t="s">
        <v>5201</v>
      </c>
      <c r="SUS34" s="24"/>
      <c r="SUT34" s="29" t="s">
        <v>5200</v>
      </c>
      <c r="SUU34" s="32"/>
      <c r="SUV34" s="26"/>
      <c r="SUW34" s="31"/>
      <c r="SUX34" s="31"/>
      <c r="SUY34" s="7" t="s">
        <v>5152</v>
      </c>
      <c r="SUZ34" s="33" t="s">
        <v>5201</v>
      </c>
      <c r="SVA34" s="24"/>
      <c r="SVB34" s="29" t="s">
        <v>5200</v>
      </c>
      <c r="SVC34" s="32"/>
      <c r="SVD34" s="26"/>
      <c r="SVE34" s="31"/>
      <c r="SVF34" s="31"/>
      <c r="SVG34" s="7" t="s">
        <v>5152</v>
      </c>
      <c r="SVH34" s="33" t="s">
        <v>5201</v>
      </c>
      <c r="SVI34" s="24"/>
      <c r="SVJ34" s="29" t="s">
        <v>5200</v>
      </c>
      <c r="SVK34" s="32"/>
      <c r="SVL34" s="26"/>
      <c r="SVM34" s="31"/>
      <c r="SVN34" s="31"/>
      <c r="SVO34" s="7" t="s">
        <v>5152</v>
      </c>
      <c r="SVP34" s="33" t="s">
        <v>5201</v>
      </c>
      <c r="SVQ34" s="24"/>
      <c r="SVR34" s="29" t="s">
        <v>5200</v>
      </c>
      <c r="SVS34" s="32"/>
      <c r="SVT34" s="26"/>
      <c r="SVU34" s="31"/>
      <c r="SVV34" s="31"/>
      <c r="SVW34" s="7" t="s">
        <v>5152</v>
      </c>
      <c r="SVX34" s="33" t="s">
        <v>5201</v>
      </c>
      <c r="SVY34" s="24"/>
      <c r="SVZ34" s="29" t="s">
        <v>5200</v>
      </c>
      <c r="SWA34" s="32"/>
      <c r="SWB34" s="26"/>
      <c r="SWC34" s="31"/>
      <c r="SWD34" s="31"/>
      <c r="SWE34" s="7" t="s">
        <v>5152</v>
      </c>
      <c r="SWF34" s="33" t="s">
        <v>5201</v>
      </c>
      <c r="SWG34" s="24"/>
      <c r="SWH34" s="29" t="s">
        <v>5200</v>
      </c>
      <c r="SWI34" s="32"/>
      <c r="SWJ34" s="26"/>
      <c r="SWK34" s="31"/>
      <c r="SWL34" s="31"/>
      <c r="SWM34" s="7" t="s">
        <v>5152</v>
      </c>
      <c r="SWN34" s="33" t="s">
        <v>5201</v>
      </c>
      <c r="SWO34" s="24"/>
      <c r="SWP34" s="29" t="s">
        <v>5200</v>
      </c>
      <c r="SWQ34" s="32"/>
      <c r="SWR34" s="26"/>
      <c r="SWS34" s="31"/>
      <c r="SWT34" s="31"/>
      <c r="SWU34" s="7" t="s">
        <v>5152</v>
      </c>
      <c r="SWV34" s="33" t="s">
        <v>5201</v>
      </c>
      <c r="SWW34" s="24"/>
      <c r="SWX34" s="29" t="s">
        <v>5200</v>
      </c>
      <c r="SWY34" s="32"/>
      <c r="SWZ34" s="26"/>
      <c r="SXA34" s="31"/>
      <c r="SXB34" s="31"/>
      <c r="SXC34" s="7" t="s">
        <v>5152</v>
      </c>
      <c r="SXD34" s="33" t="s">
        <v>5201</v>
      </c>
      <c r="SXE34" s="24"/>
      <c r="SXF34" s="29" t="s">
        <v>5200</v>
      </c>
      <c r="SXG34" s="32"/>
      <c r="SXH34" s="26"/>
      <c r="SXI34" s="31"/>
      <c r="SXJ34" s="31"/>
      <c r="SXK34" s="7" t="s">
        <v>5152</v>
      </c>
      <c r="SXL34" s="33" t="s">
        <v>5201</v>
      </c>
      <c r="SXM34" s="24"/>
      <c r="SXN34" s="29" t="s">
        <v>5200</v>
      </c>
      <c r="SXO34" s="32"/>
      <c r="SXP34" s="26"/>
      <c r="SXQ34" s="31"/>
      <c r="SXR34" s="31"/>
      <c r="SXS34" s="7" t="s">
        <v>5152</v>
      </c>
      <c r="SXT34" s="33" t="s">
        <v>5201</v>
      </c>
      <c r="SXU34" s="24"/>
      <c r="SXV34" s="29" t="s">
        <v>5200</v>
      </c>
      <c r="SXW34" s="32"/>
      <c r="SXX34" s="26"/>
      <c r="SXY34" s="31"/>
      <c r="SXZ34" s="31"/>
      <c r="SYA34" s="7" t="s">
        <v>5152</v>
      </c>
      <c r="SYB34" s="33" t="s">
        <v>5201</v>
      </c>
      <c r="SYC34" s="24"/>
      <c r="SYD34" s="29" t="s">
        <v>5200</v>
      </c>
      <c r="SYE34" s="32"/>
      <c r="SYF34" s="26"/>
      <c r="SYG34" s="31"/>
      <c r="SYH34" s="31"/>
      <c r="SYI34" s="7" t="s">
        <v>5152</v>
      </c>
      <c r="SYJ34" s="33" t="s">
        <v>5201</v>
      </c>
      <c r="SYK34" s="24"/>
      <c r="SYL34" s="29" t="s">
        <v>5200</v>
      </c>
      <c r="SYM34" s="32"/>
      <c r="SYN34" s="26"/>
      <c r="SYO34" s="31"/>
      <c r="SYP34" s="31"/>
      <c r="SYQ34" s="7" t="s">
        <v>5152</v>
      </c>
      <c r="SYR34" s="33" t="s">
        <v>5201</v>
      </c>
      <c r="SYS34" s="24"/>
      <c r="SYT34" s="29" t="s">
        <v>5200</v>
      </c>
      <c r="SYU34" s="32"/>
      <c r="SYV34" s="26"/>
      <c r="SYW34" s="31"/>
      <c r="SYX34" s="31"/>
      <c r="SYY34" s="7" t="s">
        <v>5152</v>
      </c>
      <c r="SYZ34" s="33" t="s">
        <v>5201</v>
      </c>
      <c r="SZA34" s="24"/>
      <c r="SZB34" s="29" t="s">
        <v>5200</v>
      </c>
      <c r="SZC34" s="32"/>
      <c r="SZD34" s="26"/>
      <c r="SZE34" s="31"/>
      <c r="SZF34" s="31"/>
      <c r="SZG34" s="7" t="s">
        <v>5152</v>
      </c>
      <c r="SZH34" s="33" t="s">
        <v>5201</v>
      </c>
      <c r="SZI34" s="24"/>
      <c r="SZJ34" s="29" t="s">
        <v>5200</v>
      </c>
      <c r="SZK34" s="32"/>
      <c r="SZL34" s="26"/>
      <c r="SZM34" s="31"/>
      <c r="SZN34" s="31"/>
      <c r="SZO34" s="7" t="s">
        <v>5152</v>
      </c>
      <c r="SZP34" s="33" t="s">
        <v>5201</v>
      </c>
      <c r="SZQ34" s="24"/>
      <c r="SZR34" s="29" t="s">
        <v>5200</v>
      </c>
      <c r="SZS34" s="32"/>
      <c r="SZT34" s="26"/>
      <c r="SZU34" s="31"/>
      <c r="SZV34" s="31"/>
      <c r="SZW34" s="7" t="s">
        <v>5152</v>
      </c>
      <c r="SZX34" s="33" t="s">
        <v>5201</v>
      </c>
      <c r="SZY34" s="24"/>
      <c r="SZZ34" s="29" t="s">
        <v>5200</v>
      </c>
      <c r="TAA34" s="32"/>
      <c r="TAB34" s="26"/>
      <c r="TAC34" s="31"/>
      <c r="TAD34" s="31"/>
      <c r="TAE34" s="7" t="s">
        <v>5152</v>
      </c>
      <c r="TAF34" s="33" t="s">
        <v>5201</v>
      </c>
      <c r="TAG34" s="24"/>
      <c r="TAH34" s="29" t="s">
        <v>5200</v>
      </c>
      <c r="TAI34" s="32"/>
      <c r="TAJ34" s="26"/>
      <c r="TAK34" s="31"/>
      <c r="TAL34" s="31"/>
      <c r="TAM34" s="7" t="s">
        <v>5152</v>
      </c>
      <c r="TAN34" s="33" t="s">
        <v>5201</v>
      </c>
      <c r="TAO34" s="24"/>
      <c r="TAP34" s="29" t="s">
        <v>5200</v>
      </c>
      <c r="TAQ34" s="32"/>
      <c r="TAR34" s="26"/>
      <c r="TAS34" s="31"/>
      <c r="TAT34" s="31"/>
      <c r="TAU34" s="7" t="s">
        <v>5152</v>
      </c>
      <c r="TAV34" s="33" t="s">
        <v>5201</v>
      </c>
      <c r="TAW34" s="24"/>
      <c r="TAX34" s="29" t="s">
        <v>5200</v>
      </c>
      <c r="TAY34" s="32"/>
      <c r="TAZ34" s="26"/>
      <c r="TBA34" s="31"/>
      <c r="TBB34" s="31"/>
      <c r="TBC34" s="7" t="s">
        <v>5152</v>
      </c>
      <c r="TBD34" s="33" t="s">
        <v>5201</v>
      </c>
      <c r="TBE34" s="24"/>
      <c r="TBF34" s="29" t="s">
        <v>5200</v>
      </c>
      <c r="TBG34" s="32"/>
      <c r="TBH34" s="26"/>
      <c r="TBI34" s="31"/>
      <c r="TBJ34" s="31"/>
      <c r="TBK34" s="7" t="s">
        <v>5152</v>
      </c>
      <c r="TBL34" s="33" t="s">
        <v>5201</v>
      </c>
      <c r="TBM34" s="24"/>
      <c r="TBN34" s="29" t="s">
        <v>5200</v>
      </c>
      <c r="TBO34" s="32"/>
      <c r="TBP34" s="26"/>
      <c r="TBQ34" s="31"/>
      <c r="TBR34" s="31"/>
      <c r="TBS34" s="7" t="s">
        <v>5152</v>
      </c>
      <c r="TBT34" s="33" t="s">
        <v>5201</v>
      </c>
      <c r="TBU34" s="24"/>
      <c r="TBV34" s="29" t="s">
        <v>5200</v>
      </c>
      <c r="TBW34" s="32"/>
      <c r="TBX34" s="26"/>
      <c r="TBY34" s="31"/>
      <c r="TBZ34" s="31"/>
      <c r="TCA34" s="7" t="s">
        <v>5152</v>
      </c>
      <c r="TCB34" s="33" t="s">
        <v>5201</v>
      </c>
      <c r="TCC34" s="24"/>
      <c r="TCD34" s="29" t="s">
        <v>5200</v>
      </c>
      <c r="TCE34" s="32"/>
      <c r="TCF34" s="26"/>
      <c r="TCG34" s="31"/>
      <c r="TCH34" s="31"/>
      <c r="TCI34" s="7" t="s">
        <v>5152</v>
      </c>
      <c r="TCJ34" s="33" t="s">
        <v>5201</v>
      </c>
      <c r="TCK34" s="24"/>
      <c r="TCL34" s="29" t="s">
        <v>5200</v>
      </c>
      <c r="TCM34" s="32"/>
      <c r="TCN34" s="26"/>
      <c r="TCO34" s="31"/>
      <c r="TCP34" s="31"/>
      <c r="TCQ34" s="7" t="s">
        <v>5152</v>
      </c>
      <c r="TCR34" s="33" t="s">
        <v>5201</v>
      </c>
      <c r="TCS34" s="24"/>
      <c r="TCT34" s="29" t="s">
        <v>5200</v>
      </c>
      <c r="TCU34" s="32"/>
      <c r="TCV34" s="26"/>
      <c r="TCW34" s="31"/>
      <c r="TCX34" s="31"/>
      <c r="TCY34" s="7" t="s">
        <v>5152</v>
      </c>
      <c r="TCZ34" s="33" t="s">
        <v>5201</v>
      </c>
      <c r="TDA34" s="24"/>
      <c r="TDB34" s="29" t="s">
        <v>5200</v>
      </c>
      <c r="TDC34" s="32"/>
      <c r="TDD34" s="26"/>
      <c r="TDE34" s="31"/>
      <c r="TDF34" s="31"/>
      <c r="TDG34" s="7" t="s">
        <v>5152</v>
      </c>
      <c r="TDH34" s="33" t="s">
        <v>5201</v>
      </c>
      <c r="TDI34" s="24"/>
      <c r="TDJ34" s="29" t="s">
        <v>5200</v>
      </c>
      <c r="TDK34" s="32"/>
      <c r="TDL34" s="26"/>
      <c r="TDM34" s="31"/>
      <c r="TDN34" s="31"/>
      <c r="TDO34" s="7" t="s">
        <v>5152</v>
      </c>
      <c r="TDP34" s="33" t="s">
        <v>5201</v>
      </c>
      <c r="TDQ34" s="24"/>
      <c r="TDR34" s="29" t="s">
        <v>5200</v>
      </c>
      <c r="TDS34" s="32"/>
      <c r="TDT34" s="26"/>
      <c r="TDU34" s="31"/>
      <c r="TDV34" s="31"/>
      <c r="TDW34" s="7" t="s">
        <v>5152</v>
      </c>
      <c r="TDX34" s="33" t="s">
        <v>5201</v>
      </c>
      <c r="TDY34" s="24"/>
      <c r="TDZ34" s="29" t="s">
        <v>5200</v>
      </c>
      <c r="TEA34" s="32"/>
      <c r="TEB34" s="26"/>
      <c r="TEC34" s="31"/>
      <c r="TED34" s="31"/>
      <c r="TEE34" s="7" t="s">
        <v>5152</v>
      </c>
      <c r="TEF34" s="33" t="s">
        <v>5201</v>
      </c>
      <c r="TEG34" s="24"/>
      <c r="TEH34" s="29" t="s">
        <v>5200</v>
      </c>
      <c r="TEI34" s="32"/>
      <c r="TEJ34" s="26"/>
      <c r="TEK34" s="31"/>
      <c r="TEL34" s="31"/>
      <c r="TEM34" s="7" t="s">
        <v>5152</v>
      </c>
      <c r="TEN34" s="33" t="s">
        <v>5201</v>
      </c>
      <c r="TEO34" s="24"/>
      <c r="TEP34" s="29" t="s">
        <v>5200</v>
      </c>
      <c r="TEQ34" s="32"/>
      <c r="TER34" s="26"/>
      <c r="TES34" s="31"/>
      <c r="TET34" s="31"/>
      <c r="TEU34" s="7" t="s">
        <v>5152</v>
      </c>
      <c r="TEV34" s="33" t="s">
        <v>5201</v>
      </c>
      <c r="TEW34" s="24"/>
      <c r="TEX34" s="29" t="s">
        <v>5200</v>
      </c>
      <c r="TEY34" s="32"/>
      <c r="TEZ34" s="26"/>
      <c r="TFA34" s="31"/>
      <c r="TFB34" s="31"/>
      <c r="TFC34" s="7" t="s">
        <v>5152</v>
      </c>
      <c r="TFD34" s="33" t="s">
        <v>5201</v>
      </c>
      <c r="TFE34" s="24"/>
      <c r="TFF34" s="29" t="s">
        <v>5200</v>
      </c>
      <c r="TFG34" s="32"/>
      <c r="TFH34" s="26"/>
      <c r="TFI34" s="31"/>
      <c r="TFJ34" s="31"/>
      <c r="TFK34" s="7" t="s">
        <v>5152</v>
      </c>
      <c r="TFL34" s="33" t="s">
        <v>5201</v>
      </c>
      <c r="TFM34" s="24"/>
      <c r="TFN34" s="29" t="s">
        <v>5200</v>
      </c>
      <c r="TFO34" s="32"/>
      <c r="TFP34" s="26"/>
      <c r="TFQ34" s="31"/>
      <c r="TFR34" s="31"/>
      <c r="TFS34" s="7" t="s">
        <v>5152</v>
      </c>
      <c r="TFT34" s="33" t="s">
        <v>5201</v>
      </c>
      <c r="TFU34" s="24"/>
      <c r="TFV34" s="29" t="s">
        <v>5200</v>
      </c>
      <c r="TFW34" s="32"/>
      <c r="TFX34" s="26"/>
      <c r="TFY34" s="31"/>
      <c r="TFZ34" s="31"/>
      <c r="TGA34" s="7" t="s">
        <v>5152</v>
      </c>
      <c r="TGB34" s="33" t="s">
        <v>5201</v>
      </c>
      <c r="TGC34" s="24"/>
      <c r="TGD34" s="29" t="s">
        <v>5200</v>
      </c>
      <c r="TGE34" s="32"/>
      <c r="TGF34" s="26"/>
      <c r="TGG34" s="31"/>
      <c r="TGH34" s="31"/>
      <c r="TGI34" s="7" t="s">
        <v>5152</v>
      </c>
      <c r="TGJ34" s="33" t="s">
        <v>5201</v>
      </c>
      <c r="TGK34" s="24"/>
      <c r="TGL34" s="29" t="s">
        <v>5200</v>
      </c>
      <c r="TGM34" s="32"/>
      <c r="TGN34" s="26"/>
      <c r="TGO34" s="31"/>
      <c r="TGP34" s="31"/>
      <c r="TGQ34" s="7" t="s">
        <v>5152</v>
      </c>
      <c r="TGR34" s="33" t="s">
        <v>5201</v>
      </c>
      <c r="TGS34" s="24"/>
      <c r="TGT34" s="29" t="s">
        <v>5200</v>
      </c>
      <c r="TGU34" s="32"/>
      <c r="TGV34" s="26"/>
      <c r="TGW34" s="31"/>
      <c r="TGX34" s="31"/>
      <c r="TGY34" s="7" t="s">
        <v>5152</v>
      </c>
      <c r="TGZ34" s="33" t="s">
        <v>5201</v>
      </c>
      <c r="THA34" s="24"/>
      <c r="THB34" s="29" t="s">
        <v>5200</v>
      </c>
      <c r="THC34" s="32"/>
      <c r="THD34" s="26"/>
      <c r="THE34" s="31"/>
      <c r="THF34" s="31"/>
      <c r="THG34" s="7" t="s">
        <v>5152</v>
      </c>
      <c r="THH34" s="33" t="s">
        <v>5201</v>
      </c>
      <c r="THI34" s="24"/>
      <c r="THJ34" s="29" t="s">
        <v>5200</v>
      </c>
      <c r="THK34" s="32"/>
      <c r="THL34" s="26"/>
      <c r="THM34" s="31"/>
      <c r="THN34" s="31"/>
      <c r="THO34" s="7" t="s">
        <v>5152</v>
      </c>
      <c r="THP34" s="33" t="s">
        <v>5201</v>
      </c>
      <c r="THQ34" s="24"/>
      <c r="THR34" s="29" t="s">
        <v>5200</v>
      </c>
      <c r="THS34" s="32"/>
      <c r="THT34" s="26"/>
      <c r="THU34" s="31"/>
      <c r="THV34" s="31"/>
      <c r="THW34" s="7" t="s">
        <v>5152</v>
      </c>
      <c r="THX34" s="33" t="s">
        <v>5201</v>
      </c>
      <c r="THY34" s="24"/>
      <c r="THZ34" s="29" t="s">
        <v>5200</v>
      </c>
      <c r="TIA34" s="32"/>
      <c r="TIB34" s="26"/>
      <c r="TIC34" s="31"/>
      <c r="TID34" s="31"/>
      <c r="TIE34" s="7" t="s">
        <v>5152</v>
      </c>
      <c r="TIF34" s="33" t="s">
        <v>5201</v>
      </c>
      <c r="TIG34" s="24"/>
      <c r="TIH34" s="29" t="s">
        <v>5200</v>
      </c>
      <c r="TII34" s="32"/>
      <c r="TIJ34" s="26"/>
      <c r="TIK34" s="31"/>
      <c r="TIL34" s="31"/>
      <c r="TIM34" s="7" t="s">
        <v>5152</v>
      </c>
      <c r="TIN34" s="33" t="s">
        <v>5201</v>
      </c>
      <c r="TIO34" s="24"/>
      <c r="TIP34" s="29" t="s">
        <v>5200</v>
      </c>
      <c r="TIQ34" s="32"/>
      <c r="TIR34" s="26"/>
      <c r="TIS34" s="31"/>
      <c r="TIT34" s="31"/>
      <c r="TIU34" s="7" t="s">
        <v>5152</v>
      </c>
      <c r="TIV34" s="33" t="s">
        <v>5201</v>
      </c>
      <c r="TIW34" s="24"/>
      <c r="TIX34" s="29" t="s">
        <v>5200</v>
      </c>
      <c r="TIY34" s="32"/>
      <c r="TIZ34" s="26"/>
      <c r="TJA34" s="31"/>
      <c r="TJB34" s="31"/>
      <c r="TJC34" s="7" t="s">
        <v>5152</v>
      </c>
      <c r="TJD34" s="33" t="s">
        <v>5201</v>
      </c>
      <c r="TJE34" s="24"/>
      <c r="TJF34" s="29" t="s">
        <v>5200</v>
      </c>
      <c r="TJG34" s="32"/>
      <c r="TJH34" s="26"/>
      <c r="TJI34" s="31"/>
      <c r="TJJ34" s="31"/>
      <c r="TJK34" s="7" t="s">
        <v>5152</v>
      </c>
      <c r="TJL34" s="33" t="s">
        <v>5201</v>
      </c>
      <c r="TJM34" s="24"/>
      <c r="TJN34" s="29" t="s">
        <v>5200</v>
      </c>
      <c r="TJO34" s="32"/>
      <c r="TJP34" s="26"/>
      <c r="TJQ34" s="31"/>
      <c r="TJR34" s="31"/>
      <c r="TJS34" s="7" t="s">
        <v>5152</v>
      </c>
      <c r="TJT34" s="33" t="s">
        <v>5201</v>
      </c>
      <c r="TJU34" s="24"/>
      <c r="TJV34" s="29" t="s">
        <v>5200</v>
      </c>
      <c r="TJW34" s="32"/>
      <c r="TJX34" s="26"/>
      <c r="TJY34" s="31"/>
      <c r="TJZ34" s="31"/>
      <c r="TKA34" s="7" t="s">
        <v>5152</v>
      </c>
      <c r="TKB34" s="33" t="s">
        <v>5201</v>
      </c>
      <c r="TKC34" s="24"/>
      <c r="TKD34" s="29" t="s">
        <v>5200</v>
      </c>
      <c r="TKE34" s="32"/>
      <c r="TKF34" s="26"/>
      <c r="TKG34" s="31"/>
      <c r="TKH34" s="31"/>
      <c r="TKI34" s="7" t="s">
        <v>5152</v>
      </c>
      <c r="TKJ34" s="33" t="s">
        <v>5201</v>
      </c>
      <c r="TKK34" s="24"/>
      <c r="TKL34" s="29" t="s">
        <v>5200</v>
      </c>
      <c r="TKM34" s="32"/>
      <c r="TKN34" s="26"/>
      <c r="TKO34" s="31"/>
      <c r="TKP34" s="31"/>
      <c r="TKQ34" s="7" t="s">
        <v>5152</v>
      </c>
      <c r="TKR34" s="33" t="s">
        <v>5201</v>
      </c>
      <c r="TKS34" s="24"/>
      <c r="TKT34" s="29" t="s">
        <v>5200</v>
      </c>
      <c r="TKU34" s="32"/>
      <c r="TKV34" s="26"/>
      <c r="TKW34" s="31"/>
      <c r="TKX34" s="31"/>
      <c r="TKY34" s="7" t="s">
        <v>5152</v>
      </c>
      <c r="TKZ34" s="33" t="s">
        <v>5201</v>
      </c>
      <c r="TLA34" s="24"/>
      <c r="TLB34" s="29" t="s">
        <v>5200</v>
      </c>
      <c r="TLC34" s="32"/>
      <c r="TLD34" s="26"/>
      <c r="TLE34" s="31"/>
      <c r="TLF34" s="31"/>
      <c r="TLG34" s="7" t="s">
        <v>5152</v>
      </c>
      <c r="TLH34" s="33" t="s">
        <v>5201</v>
      </c>
      <c r="TLI34" s="24"/>
      <c r="TLJ34" s="29" t="s">
        <v>5200</v>
      </c>
      <c r="TLK34" s="32"/>
      <c r="TLL34" s="26"/>
      <c r="TLM34" s="31"/>
      <c r="TLN34" s="31"/>
      <c r="TLO34" s="7" t="s">
        <v>5152</v>
      </c>
      <c r="TLP34" s="33" t="s">
        <v>5201</v>
      </c>
      <c r="TLQ34" s="24"/>
      <c r="TLR34" s="29" t="s">
        <v>5200</v>
      </c>
      <c r="TLS34" s="32"/>
      <c r="TLT34" s="26"/>
      <c r="TLU34" s="31"/>
      <c r="TLV34" s="31"/>
      <c r="TLW34" s="7" t="s">
        <v>5152</v>
      </c>
      <c r="TLX34" s="33" t="s">
        <v>5201</v>
      </c>
      <c r="TLY34" s="24"/>
      <c r="TLZ34" s="29" t="s">
        <v>5200</v>
      </c>
      <c r="TMA34" s="32"/>
      <c r="TMB34" s="26"/>
      <c r="TMC34" s="31"/>
      <c r="TMD34" s="31"/>
      <c r="TME34" s="7" t="s">
        <v>5152</v>
      </c>
      <c r="TMF34" s="33" t="s">
        <v>5201</v>
      </c>
      <c r="TMG34" s="24"/>
      <c r="TMH34" s="29" t="s">
        <v>5200</v>
      </c>
      <c r="TMI34" s="32"/>
      <c r="TMJ34" s="26"/>
      <c r="TMK34" s="31"/>
      <c r="TML34" s="31"/>
      <c r="TMM34" s="7" t="s">
        <v>5152</v>
      </c>
      <c r="TMN34" s="33" t="s">
        <v>5201</v>
      </c>
      <c r="TMO34" s="24"/>
      <c r="TMP34" s="29" t="s">
        <v>5200</v>
      </c>
      <c r="TMQ34" s="32"/>
      <c r="TMR34" s="26"/>
      <c r="TMS34" s="31"/>
      <c r="TMT34" s="31"/>
      <c r="TMU34" s="7" t="s">
        <v>5152</v>
      </c>
      <c r="TMV34" s="33" t="s">
        <v>5201</v>
      </c>
      <c r="TMW34" s="24"/>
      <c r="TMX34" s="29" t="s">
        <v>5200</v>
      </c>
      <c r="TMY34" s="32"/>
      <c r="TMZ34" s="26"/>
      <c r="TNA34" s="31"/>
      <c r="TNB34" s="31"/>
      <c r="TNC34" s="7" t="s">
        <v>5152</v>
      </c>
      <c r="TND34" s="33" t="s">
        <v>5201</v>
      </c>
      <c r="TNE34" s="24"/>
      <c r="TNF34" s="29" t="s">
        <v>5200</v>
      </c>
      <c r="TNG34" s="32"/>
      <c r="TNH34" s="26"/>
      <c r="TNI34" s="31"/>
      <c r="TNJ34" s="31"/>
      <c r="TNK34" s="7" t="s">
        <v>5152</v>
      </c>
      <c r="TNL34" s="33" t="s">
        <v>5201</v>
      </c>
      <c r="TNM34" s="24"/>
      <c r="TNN34" s="29" t="s">
        <v>5200</v>
      </c>
      <c r="TNO34" s="32"/>
      <c r="TNP34" s="26"/>
      <c r="TNQ34" s="31"/>
      <c r="TNR34" s="31"/>
      <c r="TNS34" s="7" t="s">
        <v>5152</v>
      </c>
      <c r="TNT34" s="33" t="s">
        <v>5201</v>
      </c>
      <c r="TNU34" s="24"/>
      <c r="TNV34" s="29" t="s">
        <v>5200</v>
      </c>
      <c r="TNW34" s="32"/>
      <c r="TNX34" s="26"/>
      <c r="TNY34" s="31"/>
      <c r="TNZ34" s="31"/>
      <c r="TOA34" s="7" t="s">
        <v>5152</v>
      </c>
      <c r="TOB34" s="33" t="s">
        <v>5201</v>
      </c>
      <c r="TOC34" s="24"/>
      <c r="TOD34" s="29" t="s">
        <v>5200</v>
      </c>
      <c r="TOE34" s="32"/>
      <c r="TOF34" s="26"/>
      <c r="TOG34" s="31"/>
      <c r="TOH34" s="31"/>
      <c r="TOI34" s="7" t="s">
        <v>5152</v>
      </c>
      <c r="TOJ34" s="33" t="s">
        <v>5201</v>
      </c>
      <c r="TOK34" s="24"/>
      <c r="TOL34" s="29" t="s">
        <v>5200</v>
      </c>
      <c r="TOM34" s="32"/>
      <c r="TON34" s="26"/>
      <c r="TOO34" s="31"/>
      <c r="TOP34" s="31"/>
      <c r="TOQ34" s="7" t="s">
        <v>5152</v>
      </c>
      <c r="TOR34" s="33" t="s">
        <v>5201</v>
      </c>
      <c r="TOS34" s="24"/>
      <c r="TOT34" s="29" t="s">
        <v>5200</v>
      </c>
      <c r="TOU34" s="32"/>
      <c r="TOV34" s="26"/>
      <c r="TOW34" s="31"/>
      <c r="TOX34" s="31"/>
      <c r="TOY34" s="7" t="s">
        <v>5152</v>
      </c>
      <c r="TOZ34" s="33" t="s">
        <v>5201</v>
      </c>
      <c r="TPA34" s="24"/>
      <c r="TPB34" s="29" t="s">
        <v>5200</v>
      </c>
      <c r="TPC34" s="32"/>
      <c r="TPD34" s="26"/>
      <c r="TPE34" s="31"/>
      <c r="TPF34" s="31"/>
      <c r="TPG34" s="7" t="s">
        <v>5152</v>
      </c>
      <c r="TPH34" s="33" t="s">
        <v>5201</v>
      </c>
      <c r="TPI34" s="24"/>
      <c r="TPJ34" s="29" t="s">
        <v>5200</v>
      </c>
      <c r="TPK34" s="32"/>
      <c r="TPL34" s="26"/>
      <c r="TPM34" s="31"/>
      <c r="TPN34" s="31"/>
      <c r="TPO34" s="7" t="s">
        <v>5152</v>
      </c>
      <c r="TPP34" s="33" t="s">
        <v>5201</v>
      </c>
      <c r="TPQ34" s="24"/>
      <c r="TPR34" s="29" t="s">
        <v>5200</v>
      </c>
      <c r="TPS34" s="32"/>
      <c r="TPT34" s="26"/>
      <c r="TPU34" s="31"/>
      <c r="TPV34" s="31"/>
      <c r="TPW34" s="7" t="s">
        <v>5152</v>
      </c>
      <c r="TPX34" s="33" t="s">
        <v>5201</v>
      </c>
      <c r="TPY34" s="24"/>
      <c r="TPZ34" s="29" t="s">
        <v>5200</v>
      </c>
      <c r="TQA34" s="32"/>
      <c r="TQB34" s="26"/>
      <c r="TQC34" s="31"/>
      <c r="TQD34" s="31"/>
      <c r="TQE34" s="7" t="s">
        <v>5152</v>
      </c>
      <c r="TQF34" s="33" t="s">
        <v>5201</v>
      </c>
      <c r="TQG34" s="24"/>
      <c r="TQH34" s="29" t="s">
        <v>5200</v>
      </c>
      <c r="TQI34" s="32"/>
      <c r="TQJ34" s="26"/>
      <c r="TQK34" s="31"/>
      <c r="TQL34" s="31"/>
      <c r="TQM34" s="7" t="s">
        <v>5152</v>
      </c>
      <c r="TQN34" s="33" t="s">
        <v>5201</v>
      </c>
      <c r="TQO34" s="24"/>
      <c r="TQP34" s="29" t="s">
        <v>5200</v>
      </c>
      <c r="TQQ34" s="32"/>
      <c r="TQR34" s="26"/>
      <c r="TQS34" s="31"/>
      <c r="TQT34" s="31"/>
      <c r="TQU34" s="7" t="s">
        <v>5152</v>
      </c>
      <c r="TQV34" s="33" t="s">
        <v>5201</v>
      </c>
      <c r="TQW34" s="24"/>
      <c r="TQX34" s="29" t="s">
        <v>5200</v>
      </c>
      <c r="TQY34" s="32"/>
      <c r="TQZ34" s="26"/>
      <c r="TRA34" s="31"/>
      <c r="TRB34" s="31"/>
      <c r="TRC34" s="7" t="s">
        <v>5152</v>
      </c>
      <c r="TRD34" s="33" t="s">
        <v>5201</v>
      </c>
      <c r="TRE34" s="24"/>
      <c r="TRF34" s="29" t="s">
        <v>5200</v>
      </c>
      <c r="TRG34" s="32"/>
      <c r="TRH34" s="26"/>
      <c r="TRI34" s="31"/>
      <c r="TRJ34" s="31"/>
      <c r="TRK34" s="7" t="s">
        <v>5152</v>
      </c>
      <c r="TRL34" s="33" t="s">
        <v>5201</v>
      </c>
      <c r="TRM34" s="24"/>
      <c r="TRN34" s="29" t="s">
        <v>5200</v>
      </c>
      <c r="TRO34" s="32"/>
      <c r="TRP34" s="26"/>
      <c r="TRQ34" s="31"/>
      <c r="TRR34" s="31"/>
      <c r="TRS34" s="7" t="s">
        <v>5152</v>
      </c>
      <c r="TRT34" s="33" t="s">
        <v>5201</v>
      </c>
      <c r="TRU34" s="24"/>
      <c r="TRV34" s="29" t="s">
        <v>5200</v>
      </c>
      <c r="TRW34" s="32"/>
      <c r="TRX34" s="26"/>
      <c r="TRY34" s="31"/>
      <c r="TRZ34" s="31"/>
      <c r="TSA34" s="7" t="s">
        <v>5152</v>
      </c>
      <c r="TSB34" s="33" t="s">
        <v>5201</v>
      </c>
      <c r="TSC34" s="24"/>
      <c r="TSD34" s="29" t="s">
        <v>5200</v>
      </c>
      <c r="TSE34" s="32"/>
      <c r="TSF34" s="26"/>
      <c r="TSG34" s="31"/>
      <c r="TSH34" s="31"/>
      <c r="TSI34" s="7" t="s">
        <v>5152</v>
      </c>
      <c r="TSJ34" s="33" t="s">
        <v>5201</v>
      </c>
      <c r="TSK34" s="24"/>
      <c r="TSL34" s="29" t="s">
        <v>5200</v>
      </c>
      <c r="TSM34" s="32"/>
      <c r="TSN34" s="26"/>
      <c r="TSO34" s="31"/>
      <c r="TSP34" s="31"/>
      <c r="TSQ34" s="7" t="s">
        <v>5152</v>
      </c>
      <c r="TSR34" s="33" t="s">
        <v>5201</v>
      </c>
      <c r="TSS34" s="24"/>
      <c r="TST34" s="29" t="s">
        <v>5200</v>
      </c>
      <c r="TSU34" s="32"/>
      <c r="TSV34" s="26"/>
      <c r="TSW34" s="31"/>
      <c r="TSX34" s="31"/>
      <c r="TSY34" s="7" t="s">
        <v>5152</v>
      </c>
      <c r="TSZ34" s="33" t="s">
        <v>5201</v>
      </c>
      <c r="TTA34" s="24"/>
      <c r="TTB34" s="29" t="s">
        <v>5200</v>
      </c>
      <c r="TTC34" s="32"/>
      <c r="TTD34" s="26"/>
      <c r="TTE34" s="31"/>
      <c r="TTF34" s="31"/>
      <c r="TTG34" s="7" t="s">
        <v>5152</v>
      </c>
      <c r="TTH34" s="33" t="s">
        <v>5201</v>
      </c>
      <c r="TTI34" s="24"/>
      <c r="TTJ34" s="29" t="s">
        <v>5200</v>
      </c>
      <c r="TTK34" s="32"/>
      <c r="TTL34" s="26"/>
      <c r="TTM34" s="31"/>
      <c r="TTN34" s="31"/>
      <c r="TTO34" s="7" t="s">
        <v>5152</v>
      </c>
      <c r="TTP34" s="33" t="s">
        <v>5201</v>
      </c>
      <c r="TTQ34" s="24"/>
      <c r="TTR34" s="29" t="s">
        <v>5200</v>
      </c>
      <c r="TTS34" s="32"/>
      <c r="TTT34" s="26"/>
      <c r="TTU34" s="31"/>
      <c r="TTV34" s="31"/>
      <c r="TTW34" s="7" t="s">
        <v>5152</v>
      </c>
      <c r="TTX34" s="33" t="s">
        <v>5201</v>
      </c>
      <c r="TTY34" s="24"/>
      <c r="TTZ34" s="29" t="s">
        <v>5200</v>
      </c>
      <c r="TUA34" s="32"/>
      <c r="TUB34" s="26"/>
      <c r="TUC34" s="31"/>
      <c r="TUD34" s="31"/>
      <c r="TUE34" s="7" t="s">
        <v>5152</v>
      </c>
      <c r="TUF34" s="33" t="s">
        <v>5201</v>
      </c>
      <c r="TUG34" s="24"/>
      <c r="TUH34" s="29" t="s">
        <v>5200</v>
      </c>
      <c r="TUI34" s="32"/>
      <c r="TUJ34" s="26"/>
      <c r="TUK34" s="31"/>
      <c r="TUL34" s="31"/>
      <c r="TUM34" s="7" t="s">
        <v>5152</v>
      </c>
      <c r="TUN34" s="33" t="s">
        <v>5201</v>
      </c>
      <c r="TUO34" s="24"/>
      <c r="TUP34" s="29" t="s">
        <v>5200</v>
      </c>
      <c r="TUQ34" s="32"/>
      <c r="TUR34" s="26"/>
      <c r="TUS34" s="31"/>
      <c r="TUT34" s="31"/>
      <c r="TUU34" s="7" t="s">
        <v>5152</v>
      </c>
      <c r="TUV34" s="33" t="s">
        <v>5201</v>
      </c>
      <c r="TUW34" s="24"/>
      <c r="TUX34" s="29" t="s">
        <v>5200</v>
      </c>
      <c r="TUY34" s="32"/>
      <c r="TUZ34" s="26"/>
      <c r="TVA34" s="31"/>
      <c r="TVB34" s="31"/>
      <c r="TVC34" s="7" t="s">
        <v>5152</v>
      </c>
      <c r="TVD34" s="33" t="s">
        <v>5201</v>
      </c>
      <c r="TVE34" s="24"/>
      <c r="TVF34" s="29" t="s">
        <v>5200</v>
      </c>
      <c r="TVG34" s="32"/>
      <c r="TVH34" s="26"/>
      <c r="TVI34" s="31"/>
      <c r="TVJ34" s="31"/>
      <c r="TVK34" s="7" t="s">
        <v>5152</v>
      </c>
      <c r="TVL34" s="33" t="s">
        <v>5201</v>
      </c>
      <c r="TVM34" s="24"/>
      <c r="TVN34" s="29" t="s">
        <v>5200</v>
      </c>
      <c r="TVO34" s="32"/>
      <c r="TVP34" s="26"/>
      <c r="TVQ34" s="31"/>
      <c r="TVR34" s="31"/>
      <c r="TVS34" s="7" t="s">
        <v>5152</v>
      </c>
      <c r="TVT34" s="33" t="s">
        <v>5201</v>
      </c>
      <c r="TVU34" s="24"/>
      <c r="TVV34" s="29" t="s">
        <v>5200</v>
      </c>
      <c r="TVW34" s="32"/>
      <c r="TVX34" s="26"/>
      <c r="TVY34" s="31"/>
      <c r="TVZ34" s="31"/>
      <c r="TWA34" s="7" t="s">
        <v>5152</v>
      </c>
      <c r="TWB34" s="33" t="s">
        <v>5201</v>
      </c>
      <c r="TWC34" s="24"/>
      <c r="TWD34" s="29" t="s">
        <v>5200</v>
      </c>
      <c r="TWE34" s="32"/>
      <c r="TWF34" s="26"/>
      <c r="TWG34" s="31"/>
      <c r="TWH34" s="31"/>
      <c r="TWI34" s="7" t="s">
        <v>5152</v>
      </c>
      <c r="TWJ34" s="33" t="s">
        <v>5201</v>
      </c>
      <c r="TWK34" s="24"/>
      <c r="TWL34" s="29" t="s">
        <v>5200</v>
      </c>
      <c r="TWM34" s="32"/>
      <c r="TWN34" s="26"/>
      <c r="TWO34" s="31"/>
      <c r="TWP34" s="31"/>
      <c r="TWQ34" s="7" t="s">
        <v>5152</v>
      </c>
      <c r="TWR34" s="33" t="s">
        <v>5201</v>
      </c>
      <c r="TWS34" s="24"/>
      <c r="TWT34" s="29" t="s">
        <v>5200</v>
      </c>
      <c r="TWU34" s="32"/>
      <c r="TWV34" s="26"/>
      <c r="TWW34" s="31"/>
      <c r="TWX34" s="31"/>
      <c r="TWY34" s="7" t="s">
        <v>5152</v>
      </c>
      <c r="TWZ34" s="33" t="s">
        <v>5201</v>
      </c>
      <c r="TXA34" s="24"/>
      <c r="TXB34" s="29" t="s">
        <v>5200</v>
      </c>
      <c r="TXC34" s="32"/>
      <c r="TXD34" s="26"/>
      <c r="TXE34" s="31"/>
      <c r="TXF34" s="31"/>
      <c r="TXG34" s="7" t="s">
        <v>5152</v>
      </c>
      <c r="TXH34" s="33" t="s">
        <v>5201</v>
      </c>
      <c r="TXI34" s="24"/>
      <c r="TXJ34" s="29" t="s">
        <v>5200</v>
      </c>
      <c r="TXK34" s="32"/>
      <c r="TXL34" s="26"/>
      <c r="TXM34" s="31"/>
      <c r="TXN34" s="31"/>
      <c r="TXO34" s="7" t="s">
        <v>5152</v>
      </c>
      <c r="TXP34" s="33" t="s">
        <v>5201</v>
      </c>
      <c r="TXQ34" s="24"/>
      <c r="TXR34" s="29" t="s">
        <v>5200</v>
      </c>
      <c r="TXS34" s="32"/>
      <c r="TXT34" s="26"/>
      <c r="TXU34" s="31"/>
      <c r="TXV34" s="31"/>
      <c r="TXW34" s="7" t="s">
        <v>5152</v>
      </c>
      <c r="TXX34" s="33" t="s">
        <v>5201</v>
      </c>
      <c r="TXY34" s="24"/>
      <c r="TXZ34" s="29" t="s">
        <v>5200</v>
      </c>
      <c r="TYA34" s="32"/>
      <c r="TYB34" s="26"/>
      <c r="TYC34" s="31"/>
      <c r="TYD34" s="31"/>
      <c r="TYE34" s="7" t="s">
        <v>5152</v>
      </c>
      <c r="TYF34" s="33" t="s">
        <v>5201</v>
      </c>
      <c r="TYG34" s="24"/>
      <c r="TYH34" s="29" t="s">
        <v>5200</v>
      </c>
      <c r="TYI34" s="32"/>
      <c r="TYJ34" s="26"/>
      <c r="TYK34" s="31"/>
      <c r="TYL34" s="31"/>
      <c r="TYM34" s="7" t="s">
        <v>5152</v>
      </c>
      <c r="TYN34" s="33" t="s">
        <v>5201</v>
      </c>
      <c r="TYO34" s="24"/>
      <c r="TYP34" s="29" t="s">
        <v>5200</v>
      </c>
      <c r="TYQ34" s="32"/>
      <c r="TYR34" s="26"/>
      <c r="TYS34" s="31"/>
      <c r="TYT34" s="31"/>
      <c r="TYU34" s="7" t="s">
        <v>5152</v>
      </c>
      <c r="TYV34" s="33" t="s">
        <v>5201</v>
      </c>
      <c r="TYW34" s="24"/>
      <c r="TYX34" s="29" t="s">
        <v>5200</v>
      </c>
      <c r="TYY34" s="32"/>
      <c r="TYZ34" s="26"/>
      <c r="TZA34" s="31"/>
      <c r="TZB34" s="31"/>
      <c r="TZC34" s="7" t="s">
        <v>5152</v>
      </c>
      <c r="TZD34" s="33" t="s">
        <v>5201</v>
      </c>
      <c r="TZE34" s="24"/>
      <c r="TZF34" s="29" t="s">
        <v>5200</v>
      </c>
      <c r="TZG34" s="32"/>
      <c r="TZH34" s="26"/>
      <c r="TZI34" s="31"/>
      <c r="TZJ34" s="31"/>
      <c r="TZK34" s="7" t="s">
        <v>5152</v>
      </c>
      <c r="TZL34" s="33" t="s">
        <v>5201</v>
      </c>
      <c r="TZM34" s="24"/>
      <c r="TZN34" s="29" t="s">
        <v>5200</v>
      </c>
      <c r="TZO34" s="32"/>
      <c r="TZP34" s="26"/>
      <c r="TZQ34" s="31"/>
      <c r="TZR34" s="31"/>
      <c r="TZS34" s="7" t="s">
        <v>5152</v>
      </c>
      <c r="TZT34" s="33" t="s">
        <v>5201</v>
      </c>
      <c r="TZU34" s="24"/>
      <c r="TZV34" s="29" t="s">
        <v>5200</v>
      </c>
      <c r="TZW34" s="32"/>
      <c r="TZX34" s="26"/>
      <c r="TZY34" s="31"/>
      <c r="TZZ34" s="31"/>
      <c r="UAA34" s="7" t="s">
        <v>5152</v>
      </c>
      <c r="UAB34" s="33" t="s">
        <v>5201</v>
      </c>
      <c r="UAC34" s="24"/>
      <c r="UAD34" s="29" t="s">
        <v>5200</v>
      </c>
      <c r="UAE34" s="32"/>
      <c r="UAF34" s="26"/>
      <c r="UAG34" s="31"/>
      <c r="UAH34" s="31"/>
      <c r="UAI34" s="7" t="s">
        <v>5152</v>
      </c>
      <c r="UAJ34" s="33" t="s">
        <v>5201</v>
      </c>
      <c r="UAK34" s="24"/>
      <c r="UAL34" s="29" t="s">
        <v>5200</v>
      </c>
      <c r="UAM34" s="32"/>
      <c r="UAN34" s="26"/>
      <c r="UAO34" s="31"/>
      <c r="UAP34" s="31"/>
      <c r="UAQ34" s="7" t="s">
        <v>5152</v>
      </c>
      <c r="UAR34" s="33" t="s">
        <v>5201</v>
      </c>
      <c r="UAS34" s="24"/>
      <c r="UAT34" s="29" t="s">
        <v>5200</v>
      </c>
      <c r="UAU34" s="32"/>
      <c r="UAV34" s="26"/>
      <c r="UAW34" s="31"/>
      <c r="UAX34" s="31"/>
      <c r="UAY34" s="7" t="s">
        <v>5152</v>
      </c>
      <c r="UAZ34" s="33" t="s">
        <v>5201</v>
      </c>
      <c r="UBA34" s="24"/>
      <c r="UBB34" s="29" t="s">
        <v>5200</v>
      </c>
      <c r="UBC34" s="32"/>
      <c r="UBD34" s="26"/>
      <c r="UBE34" s="31"/>
      <c r="UBF34" s="31"/>
      <c r="UBG34" s="7" t="s">
        <v>5152</v>
      </c>
      <c r="UBH34" s="33" t="s">
        <v>5201</v>
      </c>
      <c r="UBI34" s="24"/>
      <c r="UBJ34" s="29" t="s">
        <v>5200</v>
      </c>
      <c r="UBK34" s="32"/>
      <c r="UBL34" s="26"/>
      <c r="UBM34" s="31"/>
      <c r="UBN34" s="31"/>
      <c r="UBO34" s="7" t="s">
        <v>5152</v>
      </c>
      <c r="UBP34" s="33" t="s">
        <v>5201</v>
      </c>
      <c r="UBQ34" s="24"/>
      <c r="UBR34" s="29" t="s">
        <v>5200</v>
      </c>
      <c r="UBS34" s="32"/>
      <c r="UBT34" s="26"/>
      <c r="UBU34" s="31"/>
      <c r="UBV34" s="31"/>
      <c r="UBW34" s="7" t="s">
        <v>5152</v>
      </c>
      <c r="UBX34" s="33" t="s">
        <v>5201</v>
      </c>
      <c r="UBY34" s="24"/>
      <c r="UBZ34" s="29" t="s">
        <v>5200</v>
      </c>
      <c r="UCA34" s="32"/>
      <c r="UCB34" s="26"/>
      <c r="UCC34" s="31"/>
      <c r="UCD34" s="31"/>
      <c r="UCE34" s="7" t="s">
        <v>5152</v>
      </c>
      <c r="UCF34" s="33" t="s">
        <v>5201</v>
      </c>
      <c r="UCG34" s="24"/>
      <c r="UCH34" s="29" t="s">
        <v>5200</v>
      </c>
      <c r="UCI34" s="32"/>
      <c r="UCJ34" s="26"/>
      <c r="UCK34" s="31"/>
      <c r="UCL34" s="31"/>
      <c r="UCM34" s="7" t="s">
        <v>5152</v>
      </c>
      <c r="UCN34" s="33" t="s">
        <v>5201</v>
      </c>
      <c r="UCO34" s="24"/>
      <c r="UCP34" s="29" t="s">
        <v>5200</v>
      </c>
      <c r="UCQ34" s="32"/>
      <c r="UCR34" s="26"/>
      <c r="UCS34" s="31"/>
      <c r="UCT34" s="31"/>
      <c r="UCU34" s="7" t="s">
        <v>5152</v>
      </c>
      <c r="UCV34" s="33" t="s">
        <v>5201</v>
      </c>
      <c r="UCW34" s="24"/>
      <c r="UCX34" s="29" t="s">
        <v>5200</v>
      </c>
      <c r="UCY34" s="32"/>
      <c r="UCZ34" s="26"/>
      <c r="UDA34" s="31"/>
      <c r="UDB34" s="31"/>
      <c r="UDC34" s="7" t="s">
        <v>5152</v>
      </c>
      <c r="UDD34" s="33" t="s">
        <v>5201</v>
      </c>
      <c r="UDE34" s="24"/>
      <c r="UDF34" s="29" t="s">
        <v>5200</v>
      </c>
      <c r="UDG34" s="32"/>
      <c r="UDH34" s="26"/>
      <c r="UDI34" s="31"/>
      <c r="UDJ34" s="31"/>
      <c r="UDK34" s="7" t="s">
        <v>5152</v>
      </c>
      <c r="UDL34" s="33" t="s">
        <v>5201</v>
      </c>
      <c r="UDM34" s="24"/>
      <c r="UDN34" s="29" t="s">
        <v>5200</v>
      </c>
      <c r="UDO34" s="32"/>
      <c r="UDP34" s="26"/>
      <c r="UDQ34" s="31"/>
      <c r="UDR34" s="31"/>
      <c r="UDS34" s="7" t="s">
        <v>5152</v>
      </c>
      <c r="UDT34" s="33" t="s">
        <v>5201</v>
      </c>
      <c r="UDU34" s="24"/>
      <c r="UDV34" s="29" t="s">
        <v>5200</v>
      </c>
      <c r="UDW34" s="32"/>
      <c r="UDX34" s="26"/>
      <c r="UDY34" s="31"/>
      <c r="UDZ34" s="31"/>
      <c r="UEA34" s="7" t="s">
        <v>5152</v>
      </c>
      <c r="UEB34" s="33" t="s">
        <v>5201</v>
      </c>
      <c r="UEC34" s="24"/>
      <c r="UED34" s="29" t="s">
        <v>5200</v>
      </c>
      <c r="UEE34" s="32"/>
      <c r="UEF34" s="26"/>
      <c r="UEG34" s="31"/>
      <c r="UEH34" s="31"/>
      <c r="UEI34" s="7" t="s">
        <v>5152</v>
      </c>
      <c r="UEJ34" s="33" t="s">
        <v>5201</v>
      </c>
      <c r="UEK34" s="24"/>
      <c r="UEL34" s="29" t="s">
        <v>5200</v>
      </c>
      <c r="UEM34" s="32"/>
      <c r="UEN34" s="26"/>
      <c r="UEO34" s="31"/>
      <c r="UEP34" s="31"/>
      <c r="UEQ34" s="7" t="s">
        <v>5152</v>
      </c>
      <c r="UER34" s="33" t="s">
        <v>5201</v>
      </c>
      <c r="UES34" s="24"/>
      <c r="UET34" s="29" t="s">
        <v>5200</v>
      </c>
      <c r="UEU34" s="32"/>
      <c r="UEV34" s="26"/>
      <c r="UEW34" s="31"/>
      <c r="UEX34" s="31"/>
      <c r="UEY34" s="7" t="s">
        <v>5152</v>
      </c>
      <c r="UEZ34" s="33" t="s">
        <v>5201</v>
      </c>
      <c r="UFA34" s="24"/>
      <c r="UFB34" s="29" t="s">
        <v>5200</v>
      </c>
      <c r="UFC34" s="32"/>
      <c r="UFD34" s="26"/>
      <c r="UFE34" s="31"/>
      <c r="UFF34" s="31"/>
      <c r="UFG34" s="7" t="s">
        <v>5152</v>
      </c>
      <c r="UFH34" s="33" t="s">
        <v>5201</v>
      </c>
      <c r="UFI34" s="24"/>
      <c r="UFJ34" s="29" t="s">
        <v>5200</v>
      </c>
      <c r="UFK34" s="32"/>
      <c r="UFL34" s="26"/>
      <c r="UFM34" s="31"/>
      <c r="UFN34" s="31"/>
      <c r="UFO34" s="7" t="s">
        <v>5152</v>
      </c>
      <c r="UFP34" s="33" t="s">
        <v>5201</v>
      </c>
      <c r="UFQ34" s="24"/>
      <c r="UFR34" s="29" t="s">
        <v>5200</v>
      </c>
      <c r="UFS34" s="32"/>
      <c r="UFT34" s="26"/>
      <c r="UFU34" s="31"/>
      <c r="UFV34" s="31"/>
      <c r="UFW34" s="7" t="s">
        <v>5152</v>
      </c>
      <c r="UFX34" s="33" t="s">
        <v>5201</v>
      </c>
      <c r="UFY34" s="24"/>
      <c r="UFZ34" s="29" t="s">
        <v>5200</v>
      </c>
      <c r="UGA34" s="32"/>
      <c r="UGB34" s="26"/>
      <c r="UGC34" s="31"/>
      <c r="UGD34" s="31"/>
      <c r="UGE34" s="7" t="s">
        <v>5152</v>
      </c>
      <c r="UGF34" s="33" t="s">
        <v>5201</v>
      </c>
      <c r="UGG34" s="24"/>
      <c r="UGH34" s="29" t="s">
        <v>5200</v>
      </c>
      <c r="UGI34" s="32"/>
      <c r="UGJ34" s="26"/>
      <c r="UGK34" s="31"/>
      <c r="UGL34" s="31"/>
      <c r="UGM34" s="7" t="s">
        <v>5152</v>
      </c>
      <c r="UGN34" s="33" t="s">
        <v>5201</v>
      </c>
      <c r="UGO34" s="24"/>
      <c r="UGP34" s="29" t="s">
        <v>5200</v>
      </c>
      <c r="UGQ34" s="32"/>
      <c r="UGR34" s="26"/>
      <c r="UGS34" s="31"/>
      <c r="UGT34" s="31"/>
      <c r="UGU34" s="7" t="s">
        <v>5152</v>
      </c>
      <c r="UGV34" s="33" t="s">
        <v>5201</v>
      </c>
      <c r="UGW34" s="24"/>
      <c r="UGX34" s="29" t="s">
        <v>5200</v>
      </c>
      <c r="UGY34" s="32"/>
      <c r="UGZ34" s="26"/>
      <c r="UHA34" s="31"/>
      <c r="UHB34" s="31"/>
      <c r="UHC34" s="7" t="s">
        <v>5152</v>
      </c>
      <c r="UHD34" s="33" t="s">
        <v>5201</v>
      </c>
      <c r="UHE34" s="24"/>
      <c r="UHF34" s="29" t="s">
        <v>5200</v>
      </c>
      <c r="UHG34" s="32"/>
      <c r="UHH34" s="26"/>
      <c r="UHI34" s="31"/>
      <c r="UHJ34" s="31"/>
      <c r="UHK34" s="7" t="s">
        <v>5152</v>
      </c>
      <c r="UHL34" s="33" t="s">
        <v>5201</v>
      </c>
      <c r="UHM34" s="24"/>
      <c r="UHN34" s="29" t="s">
        <v>5200</v>
      </c>
      <c r="UHO34" s="32"/>
      <c r="UHP34" s="26"/>
      <c r="UHQ34" s="31"/>
      <c r="UHR34" s="31"/>
      <c r="UHS34" s="7" t="s">
        <v>5152</v>
      </c>
      <c r="UHT34" s="33" t="s">
        <v>5201</v>
      </c>
      <c r="UHU34" s="24"/>
      <c r="UHV34" s="29" t="s">
        <v>5200</v>
      </c>
      <c r="UHW34" s="32"/>
      <c r="UHX34" s="26"/>
      <c r="UHY34" s="31"/>
      <c r="UHZ34" s="31"/>
      <c r="UIA34" s="7" t="s">
        <v>5152</v>
      </c>
      <c r="UIB34" s="33" t="s">
        <v>5201</v>
      </c>
      <c r="UIC34" s="24"/>
      <c r="UID34" s="29" t="s">
        <v>5200</v>
      </c>
      <c r="UIE34" s="32"/>
      <c r="UIF34" s="26"/>
      <c r="UIG34" s="31"/>
      <c r="UIH34" s="31"/>
      <c r="UII34" s="7" t="s">
        <v>5152</v>
      </c>
      <c r="UIJ34" s="33" t="s">
        <v>5201</v>
      </c>
      <c r="UIK34" s="24"/>
      <c r="UIL34" s="29" t="s">
        <v>5200</v>
      </c>
      <c r="UIM34" s="32"/>
      <c r="UIN34" s="26"/>
      <c r="UIO34" s="31"/>
      <c r="UIP34" s="31"/>
      <c r="UIQ34" s="7" t="s">
        <v>5152</v>
      </c>
      <c r="UIR34" s="33" t="s">
        <v>5201</v>
      </c>
      <c r="UIS34" s="24"/>
      <c r="UIT34" s="29" t="s">
        <v>5200</v>
      </c>
      <c r="UIU34" s="32"/>
      <c r="UIV34" s="26"/>
      <c r="UIW34" s="31"/>
      <c r="UIX34" s="31"/>
      <c r="UIY34" s="7" t="s">
        <v>5152</v>
      </c>
      <c r="UIZ34" s="33" t="s">
        <v>5201</v>
      </c>
      <c r="UJA34" s="24"/>
      <c r="UJB34" s="29" t="s">
        <v>5200</v>
      </c>
      <c r="UJC34" s="32"/>
      <c r="UJD34" s="26"/>
      <c r="UJE34" s="31"/>
      <c r="UJF34" s="31"/>
      <c r="UJG34" s="7" t="s">
        <v>5152</v>
      </c>
      <c r="UJH34" s="33" t="s">
        <v>5201</v>
      </c>
      <c r="UJI34" s="24"/>
      <c r="UJJ34" s="29" t="s">
        <v>5200</v>
      </c>
      <c r="UJK34" s="32"/>
      <c r="UJL34" s="26"/>
      <c r="UJM34" s="31"/>
      <c r="UJN34" s="31"/>
      <c r="UJO34" s="7" t="s">
        <v>5152</v>
      </c>
      <c r="UJP34" s="33" t="s">
        <v>5201</v>
      </c>
      <c r="UJQ34" s="24"/>
      <c r="UJR34" s="29" t="s">
        <v>5200</v>
      </c>
      <c r="UJS34" s="32"/>
      <c r="UJT34" s="26"/>
      <c r="UJU34" s="31"/>
      <c r="UJV34" s="31"/>
      <c r="UJW34" s="7" t="s">
        <v>5152</v>
      </c>
      <c r="UJX34" s="33" t="s">
        <v>5201</v>
      </c>
      <c r="UJY34" s="24"/>
      <c r="UJZ34" s="29" t="s">
        <v>5200</v>
      </c>
      <c r="UKA34" s="32"/>
      <c r="UKB34" s="26"/>
      <c r="UKC34" s="31"/>
      <c r="UKD34" s="31"/>
      <c r="UKE34" s="7" t="s">
        <v>5152</v>
      </c>
      <c r="UKF34" s="33" t="s">
        <v>5201</v>
      </c>
      <c r="UKG34" s="24"/>
      <c r="UKH34" s="29" t="s">
        <v>5200</v>
      </c>
      <c r="UKI34" s="32"/>
      <c r="UKJ34" s="26"/>
      <c r="UKK34" s="31"/>
      <c r="UKL34" s="31"/>
      <c r="UKM34" s="7" t="s">
        <v>5152</v>
      </c>
      <c r="UKN34" s="33" t="s">
        <v>5201</v>
      </c>
      <c r="UKO34" s="24"/>
      <c r="UKP34" s="29" t="s">
        <v>5200</v>
      </c>
      <c r="UKQ34" s="32"/>
      <c r="UKR34" s="26"/>
      <c r="UKS34" s="31"/>
      <c r="UKT34" s="31"/>
      <c r="UKU34" s="7" t="s">
        <v>5152</v>
      </c>
      <c r="UKV34" s="33" t="s">
        <v>5201</v>
      </c>
      <c r="UKW34" s="24"/>
      <c r="UKX34" s="29" t="s">
        <v>5200</v>
      </c>
      <c r="UKY34" s="32"/>
      <c r="UKZ34" s="26"/>
      <c r="ULA34" s="31"/>
      <c r="ULB34" s="31"/>
      <c r="ULC34" s="7" t="s">
        <v>5152</v>
      </c>
      <c r="ULD34" s="33" t="s">
        <v>5201</v>
      </c>
      <c r="ULE34" s="24"/>
      <c r="ULF34" s="29" t="s">
        <v>5200</v>
      </c>
      <c r="ULG34" s="32"/>
      <c r="ULH34" s="26"/>
      <c r="ULI34" s="31"/>
      <c r="ULJ34" s="31"/>
      <c r="ULK34" s="7" t="s">
        <v>5152</v>
      </c>
      <c r="ULL34" s="33" t="s">
        <v>5201</v>
      </c>
      <c r="ULM34" s="24"/>
      <c r="ULN34" s="29" t="s">
        <v>5200</v>
      </c>
      <c r="ULO34" s="32"/>
      <c r="ULP34" s="26"/>
      <c r="ULQ34" s="31"/>
      <c r="ULR34" s="31"/>
      <c r="ULS34" s="7" t="s">
        <v>5152</v>
      </c>
      <c r="ULT34" s="33" t="s">
        <v>5201</v>
      </c>
      <c r="ULU34" s="24"/>
      <c r="ULV34" s="29" t="s">
        <v>5200</v>
      </c>
      <c r="ULW34" s="32"/>
      <c r="ULX34" s="26"/>
      <c r="ULY34" s="31"/>
      <c r="ULZ34" s="31"/>
      <c r="UMA34" s="7" t="s">
        <v>5152</v>
      </c>
      <c r="UMB34" s="33" t="s">
        <v>5201</v>
      </c>
      <c r="UMC34" s="24"/>
      <c r="UMD34" s="29" t="s">
        <v>5200</v>
      </c>
      <c r="UME34" s="32"/>
      <c r="UMF34" s="26"/>
      <c r="UMG34" s="31"/>
      <c r="UMH34" s="31"/>
      <c r="UMI34" s="7" t="s">
        <v>5152</v>
      </c>
      <c r="UMJ34" s="33" t="s">
        <v>5201</v>
      </c>
      <c r="UMK34" s="24"/>
      <c r="UML34" s="29" t="s">
        <v>5200</v>
      </c>
      <c r="UMM34" s="32"/>
      <c r="UMN34" s="26"/>
      <c r="UMO34" s="31"/>
      <c r="UMP34" s="31"/>
      <c r="UMQ34" s="7" t="s">
        <v>5152</v>
      </c>
      <c r="UMR34" s="33" t="s">
        <v>5201</v>
      </c>
      <c r="UMS34" s="24"/>
      <c r="UMT34" s="29" t="s">
        <v>5200</v>
      </c>
      <c r="UMU34" s="32"/>
      <c r="UMV34" s="26"/>
      <c r="UMW34" s="31"/>
      <c r="UMX34" s="31"/>
      <c r="UMY34" s="7" t="s">
        <v>5152</v>
      </c>
      <c r="UMZ34" s="33" t="s">
        <v>5201</v>
      </c>
      <c r="UNA34" s="24"/>
      <c r="UNB34" s="29" t="s">
        <v>5200</v>
      </c>
      <c r="UNC34" s="32"/>
      <c r="UND34" s="26"/>
      <c r="UNE34" s="31"/>
      <c r="UNF34" s="31"/>
      <c r="UNG34" s="7" t="s">
        <v>5152</v>
      </c>
      <c r="UNH34" s="33" t="s">
        <v>5201</v>
      </c>
      <c r="UNI34" s="24"/>
      <c r="UNJ34" s="29" t="s">
        <v>5200</v>
      </c>
      <c r="UNK34" s="32"/>
      <c r="UNL34" s="26"/>
      <c r="UNM34" s="31"/>
      <c r="UNN34" s="31"/>
      <c r="UNO34" s="7" t="s">
        <v>5152</v>
      </c>
      <c r="UNP34" s="33" t="s">
        <v>5201</v>
      </c>
      <c r="UNQ34" s="24"/>
      <c r="UNR34" s="29" t="s">
        <v>5200</v>
      </c>
      <c r="UNS34" s="32"/>
      <c r="UNT34" s="26"/>
      <c r="UNU34" s="31"/>
      <c r="UNV34" s="31"/>
      <c r="UNW34" s="7" t="s">
        <v>5152</v>
      </c>
      <c r="UNX34" s="33" t="s">
        <v>5201</v>
      </c>
      <c r="UNY34" s="24"/>
      <c r="UNZ34" s="29" t="s">
        <v>5200</v>
      </c>
      <c r="UOA34" s="32"/>
      <c r="UOB34" s="26"/>
      <c r="UOC34" s="31"/>
      <c r="UOD34" s="31"/>
      <c r="UOE34" s="7" t="s">
        <v>5152</v>
      </c>
      <c r="UOF34" s="33" t="s">
        <v>5201</v>
      </c>
      <c r="UOG34" s="24"/>
      <c r="UOH34" s="29" t="s">
        <v>5200</v>
      </c>
      <c r="UOI34" s="32"/>
      <c r="UOJ34" s="26"/>
      <c r="UOK34" s="31"/>
      <c r="UOL34" s="31"/>
      <c r="UOM34" s="7" t="s">
        <v>5152</v>
      </c>
      <c r="UON34" s="33" t="s">
        <v>5201</v>
      </c>
      <c r="UOO34" s="24"/>
      <c r="UOP34" s="29" t="s">
        <v>5200</v>
      </c>
      <c r="UOQ34" s="32"/>
      <c r="UOR34" s="26"/>
      <c r="UOS34" s="31"/>
      <c r="UOT34" s="31"/>
      <c r="UOU34" s="7" t="s">
        <v>5152</v>
      </c>
      <c r="UOV34" s="33" t="s">
        <v>5201</v>
      </c>
      <c r="UOW34" s="24"/>
      <c r="UOX34" s="29" t="s">
        <v>5200</v>
      </c>
      <c r="UOY34" s="32"/>
      <c r="UOZ34" s="26"/>
      <c r="UPA34" s="31"/>
      <c r="UPB34" s="31"/>
      <c r="UPC34" s="7" t="s">
        <v>5152</v>
      </c>
      <c r="UPD34" s="33" t="s">
        <v>5201</v>
      </c>
      <c r="UPE34" s="24"/>
      <c r="UPF34" s="29" t="s">
        <v>5200</v>
      </c>
      <c r="UPG34" s="32"/>
      <c r="UPH34" s="26"/>
      <c r="UPI34" s="31"/>
      <c r="UPJ34" s="31"/>
      <c r="UPK34" s="7" t="s">
        <v>5152</v>
      </c>
      <c r="UPL34" s="33" t="s">
        <v>5201</v>
      </c>
      <c r="UPM34" s="24"/>
      <c r="UPN34" s="29" t="s">
        <v>5200</v>
      </c>
      <c r="UPO34" s="32"/>
      <c r="UPP34" s="26"/>
      <c r="UPQ34" s="31"/>
      <c r="UPR34" s="31"/>
      <c r="UPS34" s="7" t="s">
        <v>5152</v>
      </c>
      <c r="UPT34" s="33" t="s">
        <v>5201</v>
      </c>
      <c r="UPU34" s="24"/>
      <c r="UPV34" s="29" t="s">
        <v>5200</v>
      </c>
      <c r="UPW34" s="32"/>
      <c r="UPX34" s="26"/>
      <c r="UPY34" s="31"/>
      <c r="UPZ34" s="31"/>
      <c r="UQA34" s="7" t="s">
        <v>5152</v>
      </c>
      <c r="UQB34" s="33" t="s">
        <v>5201</v>
      </c>
      <c r="UQC34" s="24"/>
      <c r="UQD34" s="29" t="s">
        <v>5200</v>
      </c>
      <c r="UQE34" s="32"/>
      <c r="UQF34" s="26"/>
      <c r="UQG34" s="31"/>
      <c r="UQH34" s="31"/>
      <c r="UQI34" s="7" t="s">
        <v>5152</v>
      </c>
      <c r="UQJ34" s="33" t="s">
        <v>5201</v>
      </c>
      <c r="UQK34" s="24"/>
      <c r="UQL34" s="29" t="s">
        <v>5200</v>
      </c>
      <c r="UQM34" s="32"/>
      <c r="UQN34" s="26"/>
      <c r="UQO34" s="31"/>
      <c r="UQP34" s="31"/>
      <c r="UQQ34" s="7" t="s">
        <v>5152</v>
      </c>
      <c r="UQR34" s="33" t="s">
        <v>5201</v>
      </c>
      <c r="UQS34" s="24"/>
      <c r="UQT34" s="29" t="s">
        <v>5200</v>
      </c>
      <c r="UQU34" s="32"/>
      <c r="UQV34" s="26"/>
      <c r="UQW34" s="31"/>
      <c r="UQX34" s="31"/>
      <c r="UQY34" s="7" t="s">
        <v>5152</v>
      </c>
      <c r="UQZ34" s="33" t="s">
        <v>5201</v>
      </c>
      <c r="URA34" s="24"/>
      <c r="URB34" s="29" t="s">
        <v>5200</v>
      </c>
      <c r="URC34" s="32"/>
      <c r="URD34" s="26"/>
      <c r="URE34" s="31"/>
      <c r="URF34" s="31"/>
      <c r="URG34" s="7" t="s">
        <v>5152</v>
      </c>
      <c r="URH34" s="33" t="s">
        <v>5201</v>
      </c>
      <c r="URI34" s="24"/>
      <c r="URJ34" s="29" t="s">
        <v>5200</v>
      </c>
      <c r="URK34" s="32"/>
      <c r="URL34" s="26"/>
      <c r="URM34" s="31"/>
      <c r="URN34" s="31"/>
      <c r="URO34" s="7" t="s">
        <v>5152</v>
      </c>
      <c r="URP34" s="33" t="s">
        <v>5201</v>
      </c>
      <c r="URQ34" s="24"/>
      <c r="URR34" s="29" t="s">
        <v>5200</v>
      </c>
      <c r="URS34" s="32"/>
      <c r="URT34" s="26"/>
      <c r="URU34" s="31"/>
      <c r="URV34" s="31"/>
      <c r="URW34" s="7" t="s">
        <v>5152</v>
      </c>
      <c r="URX34" s="33" t="s">
        <v>5201</v>
      </c>
      <c r="URY34" s="24"/>
      <c r="URZ34" s="29" t="s">
        <v>5200</v>
      </c>
      <c r="USA34" s="32"/>
      <c r="USB34" s="26"/>
      <c r="USC34" s="31"/>
      <c r="USD34" s="31"/>
      <c r="USE34" s="7" t="s">
        <v>5152</v>
      </c>
      <c r="USF34" s="33" t="s">
        <v>5201</v>
      </c>
      <c r="USG34" s="24"/>
      <c r="USH34" s="29" t="s">
        <v>5200</v>
      </c>
      <c r="USI34" s="32"/>
      <c r="USJ34" s="26"/>
      <c r="USK34" s="31"/>
      <c r="USL34" s="31"/>
      <c r="USM34" s="7" t="s">
        <v>5152</v>
      </c>
      <c r="USN34" s="33" t="s">
        <v>5201</v>
      </c>
      <c r="USO34" s="24"/>
      <c r="USP34" s="29" t="s">
        <v>5200</v>
      </c>
      <c r="USQ34" s="32"/>
      <c r="USR34" s="26"/>
      <c r="USS34" s="31"/>
      <c r="UST34" s="31"/>
      <c r="USU34" s="7" t="s">
        <v>5152</v>
      </c>
      <c r="USV34" s="33" t="s">
        <v>5201</v>
      </c>
      <c r="USW34" s="24"/>
      <c r="USX34" s="29" t="s">
        <v>5200</v>
      </c>
      <c r="USY34" s="32"/>
      <c r="USZ34" s="26"/>
      <c r="UTA34" s="31"/>
      <c r="UTB34" s="31"/>
      <c r="UTC34" s="7" t="s">
        <v>5152</v>
      </c>
      <c r="UTD34" s="33" t="s">
        <v>5201</v>
      </c>
      <c r="UTE34" s="24"/>
      <c r="UTF34" s="29" t="s">
        <v>5200</v>
      </c>
      <c r="UTG34" s="32"/>
      <c r="UTH34" s="26"/>
      <c r="UTI34" s="31"/>
      <c r="UTJ34" s="31"/>
      <c r="UTK34" s="7" t="s">
        <v>5152</v>
      </c>
      <c r="UTL34" s="33" t="s">
        <v>5201</v>
      </c>
      <c r="UTM34" s="24"/>
      <c r="UTN34" s="29" t="s">
        <v>5200</v>
      </c>
      <c r="UTO34" s="32"/>
      <c r="UTP34" s="26"/>
      <c r="UTQ34" s="31"/>
      <c r="UTR34" s="31"/>
      <c r="UTS34" s="7" t="s">
        <v>5152</v>
      </c>
      <c r="UTT34" s="33" t="s">
        <v>5201</v>
      </c>
      <c r="UTU34" s="24"/>
      <c r="UTV34" s="29" t="s">
        <v>5200</v>
      </c>
      <c r="UTW34" s="32"/>
      <c r="UTX34" s="26"/>
      <c r="UTY34" s="31"/>
      <c r="UTZ34" s="31"/>
      <c r="UUA34" s="7" t="s">
        <v>5152</v>
      </c>
      <c r="UUB34" s="33" t="s">
        <v>5201</v>
      </c>
      <c r="UUC34" s="24"/>
      <c r="UUD34" s="29" t="s">
        <v>5200</v>
      </c>
      <c r="UUE34" s="32"/>
      <c r="UUF34" s="26"/>
      <c r="UUG34" s="31"/>
      <c r="UUH34" s="31"/>
      <c r="UUI34" s="7" t="s">
        <v>5152</v>
      </c>
      <c r="UUJ34" s="33" t="s">
        <v>5201</v>
      </c>
      <c r="UUK34" s="24"/>
      <c r="UUL34" s="29" t="s">
        <v>5200</v>
      </c>
      <c r="UUM34" s="32"/>
      <c r="UUN34" s="26"/>
      <c r="UUO34" s="31"/>
      <c r="UUP34" s="31"/>
      <c r="UUQ34" s="7" t="s">
        <v>5152</v>
      </c>
      <c r="UUR34" s="33" t="s">
        <v>5201</v>
      </c>
      <c r="UUS34" s="24"/>
      <c r="UUT34" s="29" t="s">
        <v>5200</v>
      </c>
      <c r="UUU34" s="32"/>
      <c r="UUV34" s="26"/>
      <c r="UUW34" s="31"/>
      <c r="UUX34" s="31"/>
      <c r="UUY34" s="7" t="s">
        <v>5152</v>
      </c>
      <c r="UUZ34" s="33" t="s">
        <v>5201</v>
      </c>
      <c r="UVA34" s="24"/>
      <c r="UVB34" s="29" t="s">
        <v>5200</v>
      </c>
      <c r="UVC34" s="32"/>
      <c r="UVD34" s="26"/>
      <c r="UVE34" s="31"/>
      <c r="UVF34" s="31"/>
      <c r="UVG34" s="7" t="s">
        <v>5152</v>
      </c>
      <c r="UVH34" s="33" t="s">
        <v>5201</v>
      </c>
      <c r="UVI34" s="24"/>
      <c r="UVJ34" s="29" t="s">
        <v>5200</v>
      </c>
      <c r="UVK34" s="32"/>
      <c r="UVL34" s="26"/>
      <c r="UVM34" s="31"/>
      <c r="UVN34" s="31"/>
      <c r="UVO34" s="7" t="s">
        <v>5152</v>
      </c>
      <c r="UVP34" s="33" t="s">
        <v>5201</v>
      </c>
      <c r="UVQ34" s="24"/>
      <c r="UVR34" s="29" t="s">
        <v>5200</v>
      </c>
      <c r="UVS34" s="32"/>
      <c r="UVT34" s="26"/>
      <c r="UVU34" s="31"/>
      <c r="UVV34" s="31"/>
      <c r="UVW34" s="7" t="s">
        <v>5152</v>
      </c>
      <c r="UVX34" s="33" t="s">
        <v>5201</v>
      </c>
      <c r="UVY34" s="24"/>
      <c r="UVZ34" s="29" t="s">
        <v>5200</v>
      </c>
      <c r="UWA34" s="32"/>
      <c r="UWB34" s="26"/>
      <c r="UWC34" s="31"/>
      <c r="UWD34" s="31"/>
      <c r="UWE34" s="7" t="s">
        <v>5152</v>
      </c>
      <c r="UWF34" s="33" t="s">
        <v>5201</v>
      </c>
      <c r="UWG34" s="24"/>
      <c r="UWH34" s="29" t="s">
        <v>5200</v>
      </c>
      <c r="UWI34" s="32"/>
      <c r="UWJ34" s="26"/>
      <c r="UWK34" s="31"/>
      <c r="UWL34" s="31"/>
      <c r="UWM34" s="7" t="s">
        <v>5152</v>
      </c>
      <c r="UWN34" s="33" t="s">
        <v>5201</v>
      </c>
      <c r="UWO34" s="24"/>
      <c r="UWP34" s="29" t="s">
        <v>5200</v>
      </c>
      <c r="UWQ34" s="32"/>
      <c r="UWR34" s="26"/>
      <c r="UWS34" s="31"/>
      <c r="UWT34" s="31"/>
      <c r="UWU34" s="7" t="s">
        <v>5152</v>
      </c>
      <c r="UWV34" s="33" t="s">
        <v>5201</v>
      </c>
      <c r="UWW34" s="24"/>
      <c r="UWX34" s="29" t="s">
        <v>5200</v>
      </c>
      <c r="UWY34" s="32"/>
      <c r="UWZ34" s="26"/>
      <c r="UXA34" s="31"/>
      <c r="UXB34" s="31"/>
      <c r="UXC34" s="7" t="s">
        <v>5152</v>
      </c>
      <c r="UXD34" s="33" t="s">
        <v>5201</v>
      </c>
      <c r="UXE34" s="24"/>
      <c r="UXF34" s="29" t="s">
        <v>5200</v>
      </c>
      <c r="UXG34" s="32"/>
      <c r="UXH34" s="26"/>
      <c r="UXI34" s="31"/>
      <c r="UXJ34" s="31"/>
      <c r="UXK34" s="7" t="s">
        <v>5152</v>
      </c>
      <c r="UXL34" s="33" t="s">
        <v>5201</v>
      </c>
      <c r="UXM34" s="24"/>
      <c r="UXN34" s="29" t="s">
        <v>5200</v>
      </c>
      <c r="UXO34" s="32"/>
      <c r="UXP34" s="26"/>
      <c r="UXQ34" s="31"/>
      <c r="UXR34" s="31"/>
      <c r="UXS34" s="7" t="s">
        <v>5152</v>
      </c>
      <c r="UXT34" s="33" t="s">
        <v>5201</v>
      </c>
      <c r="UXU34" s="24"/>
      <c r="UXV34" s="29" t="s">
        <v>5200</v>
      </c>
      <c r="UXW34" s="32"/>
      <c r="UXX34" s="26"/>
      <c r="UXY34" s="31"/>
      <c r="UXZ34" s="31"/>
      <c r="UYA34" s="7" t="s">
        <v>5152</v>
      </c>
      <c r="UYB34" s="33" t="s">
        <v>5201</v>
      </c>
      <c r="UYC34" s="24"/>
      <c r="UYD34" s="29" t="s">
        <v>5200</v>
      </c>
      <c r="UYE34" s="32"/>
      <c r="UYF34" s="26"/>
      <c r="UYG34" s="31"/>
      <c r="UYH34" s="31"/>
      <c r="UYI34" s="7" t="s">
        <v>5152</v>
      </c>
      <c r="UYJ34" s="33" t="s">
        <v>5201</v>
      </c>
      <c r="UYK34" s="24"/>
      <c r="UYL34" s="29" t="s">
        <v>5200</v>
      </c>
      <c r="UYM34" s="32"/>
      <c r="UYN34" s="26"/>
      <c r="UYO34" s="31"/>
      <c r="UYP34" s="31"/>
      <c r="UYQ34" s="7" t="s">
        <v>5152</v>
      </c>
      <c r="UYR34" s="33" t="s">
        <v>5201</v>
      </c>
      <c r="UYS34" s="24"/>
      <c r="UYT34" s="29" t="s">
        <v>5200</v>
      </c>
      <c r="UYU34" s="32"/>
      <c r="UYV34" s="26"/>
      <c r="UYW34" s="31"/>
      <c r="UYX34" s="31"/>
      <c r="UYY34" s="7" t="s">
        <v>5152</v>
      </c>
      <c r="UYZ34" s="33" t="s">
        <v>5201</v>
      </c>
      <c r="UZA34" s="24"/>
      <c r="UZB34" s="29" t="s">
        <v>5200</v>
      </c>
      <c r="UZC34" s="32"/>
      <c r="UZD34" s="26"/>
      <c r="UZE34" s="31"/>
      <c r="UZF34" s="31"/>
      <c r="UZG34" s="7" t="s">
        <v>5152</v>
      </c>
      <c r="UZH34" s="33" t="s">
        <v>5201</v>
      </c>
      <c r="UZI34" s="24"/>
      <c r="UZJ34" s="29" t="s">
        <v>5200</v>
      </c>
      <c r="UZK34" s="32"/>
      <c r="UZL34" s="26"/>
      <c r="UZM34" s="31"/>
      <c r="UZN34" s="31"/>
      <c r="UZO34" s="7" t="s">
        <v>5152</v>
      </c>
      <c r="UZP34" s="33" t="s">
        <v>5201</v>
      </c>
      <c r="UZQ34" s="24"/>
      <c r="UZR34" s="29" t="s">
        <v>5200</v>
      </c>
      <c r="UZS34" s="32"/>
      <c r="UZT34" s="26"/>
      <c r="UZU34" s="31"/>
      <c r="UZV34" s="31"/>
      <c r="UZW34" s="7" t="s">
        <v>5152</v>
      </c>
      <c r="UZX34" s="33" t="s">
        <v>5201</v>
      </c>
      <c r="UZY34" s="24"/>
      <c r="UZZ34" s="29" t="s">
        <v>5200</v>
      </c>
      <c r="VAA34" s="32"/>
      <c r="VAB34" s="26"/>
      <c r="VAC34" s="31"/>
      <c r="VAD34" s="31"/>
      <c r="VAE34" s="7" t="s">
        <v>5152</v>
      </c>
      <c r="VAF34" s="33" t="s">
        <v>5201</v>
      </c>
      <c r="VAG34" s="24"/>
      <c r="VAH34" s="29" t="s">
        <v>5200</v>
      </c>
      <c r="VAI34" s="32"/>
      <c r="VAJ34" s="26"/>
      <c r="VAK34" s="31"/>
      <c r="VAL34" s="31"/>
      <c r="VAM34" s="7" t="s">
        <v>5152</v>
      </c>
      <c r="VAN34" s="33" t="s">
        <v>5201</v>
      </c>
      <c r="VAO34" s="24"/>
      <c r="VAP34" s="29" t="s">
        <v>5200</v>
      </c>
      <c r="VAQ34" s="32"/>
      <c r="VAR34" s="26"/>
      <c r="VAS34" s="31"/>
      <c r="VAT34" s="31"/>
      <c r="VAU34" s="7" t="s">
        <v>5152</v>
      </c>
      <c r="VAV34" s="33" t="s">
        <v>5201</v>
      </c>
      <c r="VAW34" s="24"/>
      <c r="VAX34" s="29" t="s">
        <v>5200</v>
      </c>
      <c r="VAY34" s="32"/>
      <c r="VAZ34" s="26"/>
      <c r="VBA34" s="31"/>
      <c r="VBB34" s="31"/>
      <c r="VBC34" s="7" t="s">
        <v>5152</v>
      </c>
      <c r="VBD34" s="33" t="s">
        <v>5201</v>
      </c>
      <c r="VBE34" s="24"/>
      <c r="VBF34" s="29" t="s">
        <v>5200</v>
      </c>
      <c r="VBG34" s="32"/>
      <c r="VBH34" s="26"/>
      <c r="VBI34" s="31"/>
      <c r="VBJ34" s="31"/>
      <c r="VBK34" s="7" t="s">
        <v>5152</v>
      </c>
      <c r="VBL34" s="33" t="s">
        <v>5201</v>
      </c>
      <c r="VBM34" s="24"/>
      <c r="VBN34" s="29" t="s">
        <v>5200</v>
      </c>
      <c r="VBO34" s="32"/>
      <c r="VBP34" s="26"/>
      <c r="VBQ34" s="31"/>
      <c r="VBR34" s="31"/>
      <c r="VBS34" s="7" t="s">
        <v>5152</v>
      </c>
      <c r="VBT34" s="33" t="s">
        <v>5201</v>
      </c>
      <c r="VBU34" s="24"/>
      <c r="VBV34" s="29" t="s">
        <v>5200</v>
      </c>
      <c r="VBW34" s="32"/>
      <c r="VBX34" s="26"/>
      <c r="VBY34" s="31"/>
      <c r="VBZ34" s="31"/>
      <c r="VCA34" s="7" t="s">
        <v>5152</v>
      </c>
      <c r="VCB34" s="33" t="s">
        <v>5201</v>
      </c>
      <c r="VCC34" s="24"/>
      <c r="VCD34" s="29" t="s">
        <v>5200</v>
      </c>
      <c r="VCE34" s="32"/>
      <c r="VCF34" s="26"/>
      <c r="VCG34" s="31"/>
      <c r="VCH34" s="31"/>
      <c r="VCI34" s="7" t="s">
        <v>5152</v>
      </c>
      <c r="VCJ34" s="33" t="s">
        <v>5201</v>
      </c>
      <c r="VCK34" s="24"/>
      <c r="VCL34" s="29" t="s">
        <v>5200</v>
      </c>
      <c r="VCM34" s="32"/>
      <c r="VCN34" s="26"/>
      <c r="VCO34" s="31"/>
      <c r="VCP34" s="31"/>
      <c r="VCQ34" s="7" t="s">
        <v>5152</v>
      </c>
      <c r="VCR34" s="33" t="s">
        <v>5201</v>
      </c>
      <c r="VCS34" s="24"/>
      <c r="VCT34" s="29" t="s">
        <v>5200</v>
      </c>
      <c r="VCU34" s="32"/>
      <c r="VCV34" s="26"/>
      <c r="VCW34" s="31"/>
      <c r="VCX34" s="31"/>
      <c r="VCY34" s="7" t="s">
        <v>5152</v>
      </c>
      <c r="VCZ34" s="33" t="s">
        <v>5201</v>
      </c>
      <c r="VDA34" s="24"/>
      <c r="VDB34" s="29" t="s">
        <v>5200</v>
      </c>
      <c r="VDC34" s="32"/>
      <c r="VDD34" s="26"/>
      <c r="VDE34" s="31"/>
      <c r="VDF34" s="31"/>
      <c r="VDG34" s="7" t="s">
        <v>5152</v>
      </c>
      <c r="VDH34" s="33" t="s">
        <v>5201</v>
      </c>
      <c r="VDI34" s="24"/>
      <c r="VDJ34" s="29" t="s">
        <v>5200</v>
      </c>
      <c r="VDK34" s="32"/>
      <c r="VDL34" s="26"/>
      <c r="VDM34" s="31"/>
      <c r="VDN34" s="31"/>
      <c r="VDO34" s="7" t="s">
        <v>5152</v>
      </c>
      <c r="VDP34" s="33" t="s">
        <v>5201</v>
      </c>
      <c r="VDQ34" s="24"/>
      <c r="VDR34" s="29" t="s">
        <v>5200</v>
      </c>
      <c r="VDS34" s="32"/>
      <c r="VDT34" s="26"/>
      <c r="VDU34" s="31"/>
      <c r="VDV34" s="31"/>
      <c r="VDW34" s="7" t="s">
        <v>5152</v>
      </c>
      <c r="VDX34" s="33" t="s">
        <v>5201</v>
      </c>
      <c r="VDY34" s="24"/>
      <c r="VDZ34" s="29" t="s">
        <v>5200</v>
      </c>
      <c r="VEA34" s="32"/>
      <c r="VEB34" s="26"/>
      <c r="VEC34" s="31"/>
      <c r="VED34" s="31"/>
      <c r="VEE34" s="7" t="s">
        <v>5152</v>
      </c>
      <c r="VEF34" s="33" t="s">
        <v>5201</v>
      </c>
      <c r="VEG34" s="24"/>
      <c r="VEH34" s="29" t="s">
        <v>5200</v>
      </c>
      <c r="VEI34" s="32"/>
      <c r="VEJ34" s="26"/>
      <c r="VEK34" s="31"/>
      <c r="VEL34" s="31"/>
      <c r="VEM34" s="7" t="s">
        <v>5152</v>
      </c>
      <c r="VEN34" s="33" t="s">
        <v>5201</v>
      </c>
      <c r="VEO34" s="24"/>
      <c r="VEP34" s="29" t="s">
        <v>5200</v>
      </c>
      <c r="VEQ34" s="32"/>
      <c r="VER34" s="26"/>
      <c r="VES34" s="31"/>
      <c r="VET34" s="31"/>
      <c r="VEU34" s="7" t="s">
        <v>5152</v>
      </c>
      <c r="VEV34" s="33" t="s">
        <v>5201</v>
      </c>
      <c r="VEW34" s="24"/>
      <c r="VEX34" s="29" t="s">
        <v>5200</v>
      </c>
      <c r="VEY34" s="32"/>
      <c r="VEZ34" s="26"/>
      <c r="VFA34" s="31"/>
      <c r="VFB34" s="31"/>
      <c r="VFC34" s="7" t="s">
        <v>5152</v>
      </c>
      <c r="VFD34" s="33" t="s">
        <v>5201</v>
      </c>
      <c r="VFE34" s="24"/>
      <c r="VFF34" s="29" t="s">
        <v>5200</v>
      </c>
      <c r="VFG34" s="32"/>
      <c r="VFH34" s="26"/>
      <c r="VFI34" s="31"/>
      <c r="VFJ34" s="31"/>
      <c r="VFK34" s="7" t="s">
        <v>5152</v>
      </c>
      <c r="VFL34" s="33" t="s">
        <v>5201</v>
      </c>
      <c r="VFM34" s="24"/>
      <c r="VFN34" s="29" t="s">
        <v>5200</v>
      </c>
      <c r="VFO34" s="32"/>
      <c r="VFP34" s="26"/>
      <c r="VFQ34" s="31"/>
      <c r="VFR34" s="31"/>
      <c r="VFS34" s="7" t="s">
        <v>5152</v>
      </c>
      <c r="VFT34" s="33" t="s">
        <v>5201</v>
      </c>
      <c r="VFU34" s="24"/>
      <c r="VFV34" s="29" t="s">
        <v>5200</v>
      </c>
      <c r="VFW34" s="32"/>
      <c r="VFX34" s="26"/>
      <c r="VFY34" s="31"/>
      <c r="VFZ34" s="31"/>
      <c r="VGA34" s="7" t="s">
        <v>5152</v>
      </c>
      <c r="VGB34" s="33" t="s">
        <v>5201</v>
      </c>
      <c r="VGC34" s="24"/>
      <c r="VGD34" s="29" t="s">
        <v>5200</v>
      </c>
      <c r="VGE34" s="32"/>
      <c r="VGF34" s="26"/>
      <c r="VGG34" s="31"/>
      <c r="VGH34" s="31"/>
      <c r="VGI34" s="7" t="s">
        <v>5152</v>
      </c>
      <c r="VGJ34" s="33" t="s">
        <v>5201</v>
      </c>
      <c r="VGK34" s="24"/>
      <c r="VGL34" s="29" t="s">
        <v>5200</v>
      </c>
      <c r="VGM34" s="32"/>
      <c r="VGN34" s="26"/>
      <c r="VGO34" s="31"/>
      <c r="VGP34" s="31"/>
      <c r="VGQ34" s="7" t="s">
        <v>5152</v>
      </c>
      <c r="VGR34" s="33" t="s">
        <v>5201</v>
      </c>
      <c r="VGS34" s="24"/>
      <c r="VGT34" s="29" t="s">
        <v>5200</v>
      </c>
      <c r="VGU34" s="32"/>
      <c r="VGV34" s="26"/>
      <c r="VGW34" s="31"/>
      <c r="VGX34" s="31"/>
      <c r="VGY34" s="7" t="s">
        <v>5152</v>
      </c>
      <c r="VGZ34" s="33" t="s">
        <v>5201</v>
      </c>
      <c r="VHA34" s="24"/>
      <c r="VHB34" s="29" t="s">
        <v>5200</v>
      </c>
      <c r="VHC34" s="32"/>
      <c r="VHD34" s="26"/>
      <c r="VHE34" s="31"/>
      <c r="VHF34" s="31"/>
      <c r="VHG34" s="7" t="s">
        <v>5152</v>
      </c>
      <c r="VHH34" s="33" t="s">
        <v>5201</v>
      </c>
      <c r="VHI34" s="24"/>
      <c r="VHJ34" s="29" t="s">
        <v>5200</v>
      </c>
      <c r="VHK34" s="32"/>
      <c r="VHL34" s="26"/>
      <c r="VHM34" s="31"/>
      <c r="VHN34" s="31"/>
      <c r="VHO34" s="7" t="s">
        <v>5152</v>
      </c>
      <c r="VHP34" s="33" t="s">
        <v>5201</v>
      </c>
      <c r="VHQ34" s="24"/>
      <c r="VHR34" s="29" t="s">
        <v>5200</v>
      </c>
      <c r="VHS34" s="32"/>
      <c r="VHT34" s="26"/>
      <c r="VHU34" s="31"/>
      <c r="VHV34" s="31"/>
      <c r="VHW34" s="7" t="s">
        <v>5152</v>
      </c>
      <c r="VHX34" s="33" t="s">
        <v>5201</v>
      </c>
      <c r="VHY34" s="24"/>
      <c r="VHZ34" s="29" t="s">
        <v>5200</v>
      </c>
      <c r="VIA34" s="32"/>
      <c r="VIB34" s="26"/>
      <c r="VIC34" s="31"/>
      <c r="VID34" s="31"/>
      <c r="VIE34" s="7" t="s">
        <v>5152</v>
      </c>
      <c r="VIF34" s="33" t="s">
        <v>5201</v>
      </c>
      <c r="VIG34" s="24"/>
      <c r="VIH34" s="29" t="s">
        <v>5200</v>
      </c>
      <c r="VII34" s="32"/>
      <c r="VIJ34" s="26"/>
      <c r="VIK34" s="31"/>
      <c r="VIL34" s="31"/>
      <c r="VIM34" s="7" t="s">
        <v>5152</v>
      </c>
      <c r="VIN34" s="33" t="s">
        <v>5201</v>
      </c>
      <c r="VIO34" s="24"/>
      <c r="VIP34" s="29" t="s">
        <v>5200</v>
      </c>
      <c r="VIQ34" s="32"/>
      <c r="VIR34" s="26"/>
      <c r="VIS34" s="31"/>
      <c r="VIT34" s="31"/>
      <c r="VIU34" s="7" t="s">
        <v>5152</v>
      </c>
      <c r="VIV34" s="33" t="s">
        <v>5201</v>
      </c>
      <c r="VIW34" s="24"/>
      <c r="VIX34" s="29" t="s">
        <v>5200</v>
      </c>
      <c r="VIY34" s="32"/>
      <c r="VIZ34" s="26"/>
      <c r="VJA34" s="31"/>
      <c r="VJB34" s="31"/>
      <c r="VJC34" s="7" t="s">
        <v>5152</v>
      </c>
      <c r="VJD34" s="33" t="s">
        <v>5201</v>
      </c>
      <c r="VJE34" s="24"/>
      <c r="VJF34" s="29" t="s">
        <v>5200</v>
      </c>
      <c r="VJG34" s="32"/>
      <c r="VJH34" s="26"/>
      <c r="VJI34" s="31"/>
      <c r="VJJ34" s="31"/>
      <c r="VJK34" s="7" t="s">
        <v>5152</v>
      </c>
      <c r="VJL34" s="33" t="s">
        <v>5201</v>
      </c>
      <c r="VJM34" s="24"/>
      <c r="VJN34" s="29" t="s">
        <v>5200</v>
      </c>
      <c r="VJO34" s="32"/>
      <c r="VJP34" s="26"/>
      <c r="VJQ34" s="31"/>
      <c r="VJR34" s="31"/>
      <c r="VJS34" s="7" t="s">
        <v>5152</v>
      </c>
      <c r="VJT34" s="33" t="s">
        <v>5201</v>
      </c>
      <c r="VJU34" s="24"/>
      <c r="VJV34" s="29" t="s">
        <v>5200</v>
      </c>
      <c r="VJW34" s="32"/>
      <c r="VJX34" s="26"/>
      <c r="VJY34" s="31"/>
      <c r="VJZ34" s="31"/>
      <c r="VKA34" s="7" t="s">
        <v>5152</v>
      </c>
      <c r="VKB34" s="33" t="s">
        <v>5201</v>
      </c>
      <c r="VKC34" s="24"/>
      <c r="VKD34" s="29" t="s">
        <v>5200</v>
      </c>
      <c r="VKE34" s="32"/>
      <c r="VKF34" s="26"/>
      <c r="VKG34" s="31"/>
      <c r="VKH34" s="31"/>
      <c r="VKI34" s="7" t="s">
        <v>5152</v>
      </c>
      <c r="VKJ34" s="33" t="s">
        <v>5201</v>
      </c>
      <c r="VKK34" s="24"/>
      <c r="VKL34" s="29" t="s">
        <v>5200</v>
      </c>
      <c r="VKM34" s="32"/>
      <c r="VKN34" s="26"/>
      <c r="VKO34" s="31"/>
      <c r="VKP34" s="31"/>
      <c r="VKQ34" s="7" t="s">
        <v>5152</v>
      </c>
      <c r="VKR34" s="33" t="s">
        <v>5201</v>
      </c>
      <c r="VKS34" s="24"/>
      <c r="VKT34" s="29" t="s">
        <v>5200</v>
      </c>
      <c r="VKU34" s="32"/>
      <c r="VKV34" s="26"/>
      <c r="VKW34" s="31"/>
      <c r="VKX34" s="31"/>
      <c r="VKY34" s="7" t="s">
        <v>5152</v>
      </c>
      <c r="VKZ34" s="33" t="s">
        <v>5201</v>
      </c>
      <c r="VLA34" s="24"/>
      <c r="VLB34" s="29" t="s">
        <v>5200</v>
      </c>
      <c r="VLC34" s="32"/>
      <c r="VLD34" s="26"/>
      <c r="VLE34" s="31"/>
      <c r="VLF34" s="31"/>
      <c r="VLG34" s="7" t="s">
        <v>5152</v>
      </c>
      <c r="VLH34" s="33" t="s">
        <v>5201</v>
      </c>
      <c r="VLI34" s="24"/>
      <c r="VLJ34" s="29" t="s">
        <v>5200</v>
      </c>
      <c r="VLK34" s="32"/>
      <c r="VLL34" s="26"/>
      <c r="VLM34" s="31"/>
      <c r="VLN34" s="31"/>
      <c r="VLO34" s="7" t="s">
        <v>5152</v>
      </c>
      <c r="VLP34" s="33" t="s">
        <v>5201</v>
      </c>
      <c r="VLQ34" s="24"/>
      <c r="VLR34" s="29" t="s">
        <v>5200</v>
      </c>
      <c r="VLS34" s="32"/>
      <c r="VLT34" s="26"/>
      <c r="VLU34" s="31"/>
      <c r="VLV34" s="31"/>
      <c r="VLW34" s="7" t="s">
        <v>5152</v>
      </c>
      <c r="VLX34" s="33" t="s">
        <v>5201</v>
      </c>
      <c r="VLY34" s="24"/>
      <c r="VLZ34" s="29" t="s">
        <v>5200</v>
      </c>
      <c r="VMA34" s="32"/>
      <c r="VMB34" s="26"/>
      <c r="VMC34" s="31"/>
      <c r="VMD34" s="31"/>
      <c r="VME34" s="7" t="s">
        <v>5152</v>
      </c>
      <c r="VMF34" s="33" t="s">
        <v>5201</v>
      </c>
      <c r="VMG34" s="24"/>
      <c r="VMH34" s="29" t="s">
        <v>5200</v>
      </c>
      <c r="VMI34" s="32"/>
      <c r="VMJ34" s="26"/>
      <c r="VMK34" s="31"/>
      <c r="VML34" s="31"/>
      <c r="VMM34" s="7" t="s">
        <v>5152</v>
      </c>
      <c r="VMN34" s="33" t="s">
        <v>5201</v>
      </c>
      <c r="VMO34" s="24"/>
      <c r="VMP34" s="29" t="s">
        <v>5200</v>
      </c>
      <c r="VMQ34" s="32"/>
      <c r="VMR34" s="26"/>
      <c r="VMS34" s="31"/>
      <c r="VMT34" s="31"/>
      <c r="VMU34" s="7" t="s">
        <v>5152</v>
      </c>
      <c r="VMV34" s="33" t="s">
        <v>5201</v>
      </c>
      <c r="VMW34" s="24"/>
      <c r="VMX34" s="29" t="s">
        <v>5200</v>
      </c>
      <c r="VMY34" s="32"/>
      <c r="VMZ34" s="26"/>
      <c r="VNA34" s="31"/>
      <c r="VNB34" s="31"/>
      <c r="VNC34" s="7" t="s">
        <v>5152</v>
      </c>
      <c r="VND34" s="33" t="s">
        <v>5201</v>
      </c>
      <c r="VNE34" s="24"/>
      <c r="VNF34" s="29" t="s">
        <v>5200</v>
      </c>
      <c r="VNG34" s="32"/>
      <c r="VNH34" s="26"/>
      <c r="VNI34" s="31"/>
      <c r="VNJ34" s="31"/>
      <c r="VNK34" s="7" t="s">
        <v>5152</v>
      </c>
      <c r="VNL34" s="33" t="s">
        <v>5201</v>
      </c>
      <c r="VNM34" s="24"/>
      <c r="VNN34" s="29" t="s">
        <v>5200</v>
      </c>
      <c r="VNO34" s="32"/>
      <c r="VNP34" s="26"/>
      <c r="VNQ34" s="31"/>
      <c r="VNR34" s="31"/>
      <c r="VNS34" s="7" t="s">
        <v>5152</v>
      </c>
      <c r="VNT34" s="33" t="s">
        <v>5201</v>
      </c>
      <c r="VNU34" s="24"/>
      <c r="VNV34" s="29" t="s">
        <v>5200</v>
      </c>
      <c r="VNW34" s="32"/>
      <c r="VNX34" s="26"/>
      <c r="VNY34" s="31"/>
      <c r="VNZ34" s="31"/>
      <c r="VOA34" s="7" t="s">
        <v>5152</v>
      </c>
      <c r="VOB34" s="33" t="s">
        <v>5201</v>
      </c>
      <c r="VOC34" s="24"/>
      <c r="VOD34" s="29" t="s">
        <v>5200</v>
      </c>
      <c r="VOE34" s="32"/>
      <c r="VOF34" s="26"/>
      <c r="VOG34" s="31"/>
      <c r="VOH34" s="31"/>
      <c r="VOI34" s="7" t="s">
        <v>5152</v>
      </c>
      <c r="VOJ34" s="33" t="s">
        <v>5201</v>
      </c>
      <c r="VOK34" s="24"/>
      <c r="VOL34" s="29" t="s">
        <v>5200</v>
      </c>
      <c r="VOM34" s="32"/>
      <c r="VON34" s="26"/>
      <c r="VOO34" s="31"/>
      <c r="VOP34" s="31"/>
      <c r="VOQ34" s="7" t="s">
        <v>5152</v>
      </c>
      <c r="VOR34" s="33" t="s">
        <v>5201</v>
      </c>
      <c r="VOS34" s="24"/>
      <c r="VOT34" s="29" t="s">
        <v>5200</v>
      </c>
      <c r="VOU34" s="32"/>
      <c r="VOV34" s="26"/>
      <c r="VOW34" s="31"/>
      <c r="VOX34" s="31"/>
      <c r="VOY34" s="7" t="s">
        <v>5152</v>
      </c>
      <c r="VOZ34" s="33" t="s">
        <v>5201</v>
      </c>
      <c r="VPA34" s="24"/>
      <c r="VPB34" s="29" t="s">
        <v>5200</v>
      </c>
      <c r="VPC34" s="32"/>
      <c r="VPD34" s="26"/>
      <c r="VPE34" s="31"/>
      <c r="VPF34" s="31"/>
      <c r="VPG34" s="7" t="s">
        <v>5152</v>
      </c>
      <c r="VPH34" s="33" t="s">
        <v>5201</v>
      </c>
      <c r="VPI34" s="24"/>
      <c r="VPJ34" s="29" t="s">
        <v>5200</v>
      </c>
      <c r="VPK34" s="32"/>
      <c r="VPL34" s="26"/>
      <c r="VPM34" s="31"/>
      <c r="VPN34" s="31"/>
      <c r="VPO34" s="7" t="s">
        <v>5152</v>
      </c>
      <c r="VPP34" s="33" t="s">
        <v>5201</v>
      </c>
      <c r="VPQ34" s="24"/>
      <c r="VPR34" s="29" t="s">
        <v>5200</v>
      </c>
      <c r="VPS34" s="32"/>
      <c r="VPT34" s="26"/>
      <c r="VPU34" s="31"/>
      <c r="VPV34" s="31"/>
      <c r="VPW34" s="7" t="s">
        <v>5152</v>
      </c>
      <c r="VPX34" s="33" t="s">
        <v>5201</v>
      </c>
      <c r="VPY34" s="24"/>
      <c r="VPZ34" s="29" t="s">
        <v>5200</v>
      </c>
      <c r="VQA34" s="32"/>
      <c r="VQB34" s="26"/>
      <c r="VQC34" s="31"/>
      <c r="VQD34" s="31"/>
      <c r="VQE34" s="7" t="s">
        <v>5152</v>
      </c>
      <c r="VQF34" s="33" t="s">
        <v>5201</v>
      </c>
      <c r="VQG34" s="24"/>
      <c r="VQH34" s="29" t="s">
        <v>5200</v>
      </c>
      <c r="VQI34" s="32"/>
      <c r="VQJ34" s="26"/>
      <c r="VQK34" s="31"/>
      <c r="VQL34" s="31"/>
      <c r="VQM34" s="7" t="s">
        <v>5152</v>
      </c>
      <c r="VQN34" s="33" t="s">
        <v>5201</v>
      </c>
      <c r="VQO34" s="24"/>
      <c r="VQP34" s="29" t="s">
        <v>5200</v>
      </c>
      <c r="VQQ34" s="32"/>
      <c r="VQR34" s="26"/>
      <c r="VQS34" s="31"/>
      <c r="VQT34" s="31"/>
      <c r="VQU34" s="7" t="s">
        <v>5152</v>
      </c>
      <c r="VQV34" s="33" t="s">
        <v>5201</v>
      </c>
      <c r="VQW34" s="24"/>
      <c r="VQX34" s="29" t="s">
        <v>5200</v>
      </c>
      <c r="VQY34" s="32"/>
      <c r="VQZ34" s="26"/>
      <c r="VRA34" s="31"/>
      <c r="VRB34" s="31"/>
      <c r="VRC34" s="7" t="s">
        <v>5152</v>
      </c>
      <c r="VRD34" s="33" t="s">
        <v>5201</v>
      </c>
      <c r="VRE34" s="24"/>
      <c r="VRF34" s="29" t="s">
        <v>5200</v>
      </c>
      <c r="VRG34" s="32"/>
      <c r="VRH34" s="26"/>
      <c r="VRI34" s="31"/>
      <c r="VRJ34" s="31"/>
      <c r="VRK34" s="7" t="s">
        <v>5152</v>
      </c>
      <c r="VRL34" s="33" t="s">
        <v>5201</v>
      </c>
      <c r="VRM34" s="24"/>
      <c r="VRN34" s="29" t="s">
        <v>5200</v>
      </c>
      <c r="VRO34" s="32"/>
      <c r="VRP34" s="26"/>
      <c r="VRQ34" s="31"/>
      <c r="VRR34" s="31"/>
      <c r="VRS34" s="7" t="s">
        <v>5152</v>
      </c>
      <c r="VRT34" s="33" t="s">
        <v>5201</v>
      </c>
      <c r="VRU34" s="24"/>
      <c r="VRV34" s="29" t="s">
        <v>5200</v>
      </c>
      <c r="VRW34" s="32"/>
      <c r="VRX34" s="26"/>
      <c r="VRY34" s="31"/>
      <c r="VRZ34" s="31"/>
      <c r="VSA34" s="7" t="s">
        <v>5152</v>
      </c>
      <c r="VSB34" s="33" t="s">
        <v>5201</v>
      </c>
      <c r="VSC34" s="24"/>
      <c r="VSD34" s="29" t="s">
        <v>5200</v>
      </c>
      <c r="VSE34" s="32"/>
      <c r="VSF34" s="26"/>
      <c r="VSG34" s="31"/>
      <c r="VSH34" s="31"/>
      <c r="VSI34" s="7" t="s">
        <v>5152</v>
      </c>
      <c r="VSJ34" s="33" t="s">
        <v>5201</v>
      </c>
      <c r="VSK34" s="24"/>
      <c r="VSL34" s="29" t="s">
        <v>5200</v>
      </c>
      <c r="VSM34" s="32"/>
      <c r="VSN34" s="26"/>
      <c r="VSO34" s="31"/>
      <c r="VSP34" s="31"/>
      <c r="VSQ34" s="7" t="s">
        <v>5152</v>
      </c>
      <c r="VSR34" s="33" t="s">
        <v>5201</v>
      </c>
      <c r="VSS34" s="24"/>
      <c r="VST34" s="29" t="s">
        <v>5200</v>
      </c>
      <c r="VSU34" s="32"/>
      <c r="VSV34" s="26"/>
      <c r="VSW34" s="31"/>
      <c r="VSX34" s="31"/>
      <c r="VSY34" s="7" t="s">
        <v>5152</v>
      </c>
      <c r="VSZ34" s="33" t="s">
        <v>5201</v>
      </c>
      <c r="VTA34" s="24"/>
      <c r="VTB34" s="29" t="s">
        <v>5200</v>
      </c>
      <c r="VTC34" s="32"/>
      <c r="VTD34" s="26"/>
      <c r="VTE34" s="31"/>
      <c r="VTF34" s="31"/>
      <c r="VTG34" s="7" t="s">
        <v>5152</v>
      </c>
      <c r="VTH34" s="33" t="s">
        <v>5201</v>
      </c>
      <c r="VTI34" s="24"/>
      <c r="VTJ34" s="29" t="s">
        <v>5200</v>
      </c>
      <c r="VTK34" s="32"/>
      <c r="VTL34" s="26"/>
      <c r="VTM34" s="31"/>
      <c r="VTN34" s="31"/>
      <c r="VTO34" s="7" t="s">
        <v>5152</v>
      </c>
      <c r="VTP34" s="33" t="s">
        <v>5201</v>
      </c>
      <c r="VTQ34" s="24"/>
      <c r="VTR34" s="29" t="s">
        <v>5200</v>
      </c>
      <c r="VTS34" s="32"/>
      <c r="VTT34" s="26"/>
      <c r="VTU34" s="31"/>
      <c r="VTV34" s="31"/>
      <c r="VTW34" s="7" t="s">
        <v>5152</v>
      </c>
      <c r="VTX34" s="33" t="s">
        <v>5201</v>
      </c>
      <c r="VTY34" s="24"/>
      <c r="VTZ34" s="29" t="s">
        <v>5200</v>
      </c>
      <c r="VUA34" s="32"/>
      <c r="VUB34" s="26"/>
      <c r="VUC34" s="31"/>
      <c r="VUD34" s="31"/>
      <c r="VUE34" s="7" t="s">
        <v>5152</v>
      </c>
      <c r="VUF34" s="33" t="s">
        <v>5201</v>
      </c>
      <c r="VUG34" s="24"/>
      <c r="VUH34" s="29" t="s">
        <v>5200</v>
      </c>
      <c r="VUI34" s="32"/>
      <c r="VUJ34" s="26"/>
      <c r="VUK34" s="31"/>
      <c r="VUL34" s="31"/>
      <c r="VUM34" s="7" t="s">
        <v>5152</v>
      </c>
      <c r="VUN34" s="33" t="s">
        <v>5201</v>
      </c>
      <c r="VUO34" s="24"/>
      <c r="VUP34" s="29" t="s">
        <v>5200</v>
      </c>
      <c r="VUQ34" s="32"/>
      <c r="VUR34" s="26"/>
      <c r="VUS34" s="31"/>
      <c r="VUT34" s="31"/>
      <c r="VUU34" s="7" t="s">
        <v>5152</v>
      </c>
      <c r="VUV34" s="33" t="s">
        <v>5201</v>
      </c>
      <c r="VUW34" s="24"/>
      <c r="VUX34" s="29" t="s">
        <v>5200</v>
      </c>
      <c r="VUY34" s="32"/>
      <c r="VUZ34" s="26"/>
      <c r="VVA34" s="31"/>
      <c r="VVB34" s="31"/>
      <c r="VVC34" s="7" t="s">
        <v>5152</v>
      </c>
      <c r="VVD34" s="33" t="s">
        <v>5201</v>
      </c>
      <c r="VVE34" s="24"/>
      <c r="VVF34" s="29" t="s">
        <v>5200</v>
      </c>
      <c r="VVG34" s="32"/>
      <c r="VVH34" s="26"/>
      <c r="VVI34" s="31"/>
      <c r="VVJ34" s="31"/>
      <c r="VVK34" s="7" t="s">
        <v>5152</v>
      </c>
      <c r="VVL34" s="33" t="s">
        <v>5201</v>
      </c>
      <c r="VVM34" s="24"/>
      <c r="VVN34" s="29" t="s">
        <v>5200</v>
      </c>
      <c r="VVO34" s="32"/>
      <c r="VVP34" s="26"/>
      <c r="VVQ34" s="31"/>
      <c r="VVR34" s="31"/>
      <c r="VVS34" s="7" t="s">
        <v>5152</v>
      </c>
      <c r="VVT34" s="33" t="s">
        <v>5201</v>
      </c>
      <c r="VVU34" s="24"/>
      <c r="VVV34" s="29" t="s">
        <v>5200</v>
      </c>
      <c r="VVW34" s="32"/>
      <c r="VVX34" s="26"/>
      <c r="VVY34" s="31"/>
      <c r="VVZ34" s="31"/>
      <c r="VWA34" s="7" t="s">
        <v>5152</v>
      </c>
      <c r="VWB34" s="33" t="s">
        <v>5201</v>
      </c>
      <c r="VWC34" s="24"/>
      <c r="VWD34" s="29" t="s">
        <v>5200</v>
      </c>
      <c r="VWE34" s="32"/>
      <c r="VWF34" s="26"/>
      <c r="VWG34" s="31"/>
      <c r="VWH34" s="31"/>
      <c r="VWI34" s="7" t="s">
        <v>5152</v>
      </c>
      <c r="VWJ34" s="33" t="s">
        <v>5201</v>
      </c>
      <c r="VWK34" s="24"/>
      <c r="VWL34" s="29" t="s">
        <v>5200</v>
      </c>
      <c r="VWM34" s="32"/>
      <c r="VWN34" s="26"/>
      <c r="VWO34" s="31"/>
      <c r="VWP34" s="31"/>
      <c r="VWQ34" s="7" t="s">
        <v>5152</v>
      </c>
      <c r="VWR34" s="33" t="s">
        <v>5201</v>
      </c>
      <c r="VWS34" s="24"/>
      <c r="VWT34" s="29" t="s">
        <v>5200</v>
      </c>
      <c r="VWU34" s="32"/>
      <c r="VWV34" s="26"/>
      <c r="VWW34" s="31"/>
      <c r="VWX34" s="31"/>
      <c r="VWY34" s="7" t="s">
        <v>5152</v>
      </c>
      <c r="VWZ34" s="33" t="s">
        <v>5201</v>
      </c>
      <c r="VXA34" s="24"/>
      <c r="VXB34" s="29" t="s">
        <v>5200</v>
      </c>
      <c r="VXC34" s="32"/>
      <c r="VXD34" s="26"/>
      <c r="VXE34" s="31"/>
      <c r="VXF34" s="31"/>
      <c r="VXG34" s="7" t="s">
        <v>5152</v>
      </c>
      <c r="VXH34" s="33" t="s">
        <v>5201</v>
      </c>
      <c r="VXI34" s="24"/>
      <c r="VXJ34" s="29" t="s">
        <v>5200</v>
      </c>
      <c r="VXK34" s="32"/>
      <c r="VXL34" s="26"/>
      <c r="VXM34" s="31"/>
      <c r="VXN34" s="31"/>
      <c r="VXO34" s="7" t="s">
        <v>5152</v>
      </c>
      <c r="VXP34" s="33" t="s">
        <v>5201</v>
      </c>
      <c r="VXQ34" s="24"/>
      <c r="VXR34" s="29" t="s">
        <v>5200</v>
      </c>
      <c r="VXS34" s="32"/>
      <c r="VXT34" s="26"/>
      <c r="VXU34" s="31"/>
      <c r="VXV34" s="31"/>
      <c r="VXW34" s="7" t="s">
        <v>5152</v>
      </c>
      <c r="VXX34" s="33" t="s">
        <v>5201</v>
      </c>
      <c r="VXY34" s="24"/>
      <c r="VXZ34" s="29" t="s">
        <v>5200</v>
      </c>
      <c r="VYA34" s="32"/>
      <c r="VYB34" s="26"/>
      <c r="VYC34" s="31"/>
      <c r="VYD34" s="31"/>
      <c r="VYE34" s="7" t="s">
        <v>5152</v>
      </c>
      <c r="VYF34" s="33" t="s">
        <v>5201</v>
      </c>
      <c r="VYG34" s="24"/>
      <c r="VYH34" s="29" t="s">
        <v>5200</v>
      </c>
      <c r="VYI34" s="32"/>
      <c r="VYJ34" s="26"/>
      <c r="VYK34" s="31"/>
      <c r="VYL34" s="31"/>
      <c r="VYM34" s="7" t="s">
        <v>5152</v>
      </c>
      <c r="VYN34" s="33" t="s">
        <v>5201</v>
      </c>
      <c r="VYO34" s="24"/>
      <c r="VYP34" s="29" t="s">
        <v>5200</v>
      </c>
      <c r="VYQ34" s="32"/>
      <c r="VYR34" s="26"/>
      <c r="VYS34" s="31"/>
      <c r="VYT34" s="31"/>
      <c r="VYU34" s="7" t="s">
        <v>5152</v>
      </c>
      <c r="VYV34" s="33" t="s">
        <v>5201</v>
      </c>
      <c r="VYW34" s="24"/>
      <c r="VYX34" s="29" t="s">
        <v>5200</v>
      </c>
      <c r="VYY34" s="32"/>
      <c r="VYZ34" s="26"/>
      <c r="VZA34" s="31"/>
      <c r="VZB34" s="31"/>
      <c r="VZC34" s="7" t="s">
        <v>5152</v>
      </c>
      <c r="VZD34" s="33" t="s">
        <v>5201</v>
      </c>
      <c r="VZE34" s="24"/>
      <c r="VZF34" s="29" t="s">
        <v>5200</v>
      </c>
      <c r="VZG34" s="32"/>
      <c r="VZH34" s="26"/>
      <c r="VZI34" s="31"/>
      <c r="VZJ34" s="31"/>
      <c r="VZK34" s="7" t="s">
        <v>5152</v>
      </c>
      <c r="VZL34" s="33" t="s">
        <v>5201</v>
      </c>
      <c r="VZM34" s="24"/>
      <c r="VZN34" s="29" t="s">
        <v>5200</v>
      </c>
      <c r="VZO34" s="32"/>
      <c r="VZP34" s="26"/>
      <c r="VZQ34" s="31"/>
      <c r="VZR34" s="31"/>
      <c r="VZS34" s="7" t="s">
        <v>5152</v>
      </c>
      <c r="VZT34" s="33" t="s">
        <v>5201</v>
      </c>
      <c r="VZU34" s="24"/>
      <c r="VZV34" s="29" t="s">
        <v>5200</v>
      </c>
      <c r="VZW34" s="32"/>
      <c r="VZX34" s="26"/>
      <c r="VZY34" s="31"/>
      <c r="VZZ34" s="31"/>
      <c r="WAA34" s="7" t="s">
        <v>5152</v>
      </c>
      <c r="WAB34" s="33" t="s">
        <v>5201</v>
      </c>
      <c r="WAC34" s="24"/>
      <c r="WAD34" s="29" t="s">
        <v>5200</v>
      </c>
      <c r="WAE34" s="32"/>
      <c r="WAF34" s="26"/>
      <c r="WAG34" s="31"/>
      <c r="WAH34" s="31"/>
      <c r="WAI34" s="7" t="s">
        <v>5152</v>
      </c>
      <c r="WAJ34" s="33" t="s">
        <v>5201</v>
      </c>
      <c r="WAK34" s="24"/>
      <c r="WAL34" s="29" t="s">
        <v>5200</v>
      </c>
      <c r="WAM34" s="32"/>
      <c r="WAN34" s="26"/>
      <c r="WAO34" s="31"/>
      <c r="WAP34" s="31"/>
      <c r="WAQ34" s="7" t="s">
        <v>5152</v>
      </c>
      <c r="WAR34" s="33" t="s">
        <v>5201</v>
      </c>
      <c r="WAS34" s="24"/>
      <c r="WAT34" s="29" t="s">
        <v>5200</v>
      </c>
      <c r="WAU34" s="32"/>
      <c r="WAV34" s="26"/>
      <c r="WAW34" s="31"/>
      <c r="WAX34" s="31"/>
      <c r="WAY34" s="7" t="s">
        <v>5152</v>
      </c>
      <c r="WAZ34" s="33" t="s">
        <v>5201</v>
      </c>
      <c r="WBA34" s="24"/>
      <c r="WBB34" s="29" t="s">
        <v>5200</v>
      </c>
      <c r="WBC34" s="32"/>
      <c r="WBD34" s="26"/>
      <c r="WBE34" s="31"/>
      <c r="WBF34" s="31"/>
      <c r="WBG34" s="7" t="s">
        <v>5152</v>
      </c>
      <c r="WBH34" s="33" t="s">
        <v>5201</v>
      </c>
      <c r="WBI34" s="24"/>
      <c r="WBJ34" s="29" t="s">
        <v>5200</v>
      </c>
      <c r="WBK34" s="32"/>
      <c r="WBL34" s="26"/>
      <c r="WBM34" s="31"/>
      <c r="WBN34" s="31"/>
      <c r="WBO34" s="7" t="s">
        <v>5152</v>
      </c>
      <c r="WBP34" s="33" t="s">
        <v>5201</v>
      </c>
      <c r="WBQ34" s="24"/>
      <c r="WBR34" s="29" t="s">
        <v>5200</v>
      </c>
      <c r="WBS34" s="32"/>
      <c r="WBT34" s="26"/>
      <c r="WBU34" s="31"/>
      <c r="WBV34" s="31"/>
      <c r="WBW34" s="7" t="s">
        <v>5152</v>
      </c>
      <c r="WBX34" s="33" t="s">
        <v>5201</v>
      </c>
      <c r="WBY34" s="24"/>
      <c r="WBZ34" s="29" t="s">
        <v>5200</v>
      </c>
      <c r="WCA34" s="32"/>
      <c r="WCB34" s="26"/>
      <c r="WCC34" s="31"/>
      <c r="WCD34" s="31"/>
      <c r="WCE34" s="7" t="s">
        <v>5152</v>
      </c>
      <c r="WCF34" s="33" t="s">
        <v>5201</v>
      </c>
      <c r="WCG34" s="24"/>
      <c r="WCH34" s="29" t="s">
        <v>5200</v>
      </c>
      <c r="WCI34" s="32"/>
      <c r="WCJ34" s="26"/>
      <c r="WCK34" s="31"/>
      <c r="WCL34" s="31"/>
      <c r="WCM34" s="7" t="s">
        <v>5152</v>
      </c>
      <c r="WCN34" s="33" t="s">
        <v>5201</v>
      </c>
      <c r="WCO34" s="24"/>
      <c r="WCP34" s="29" t="s">
        <v>5200</v>
      </c>
      <c r="WCQ34" s="32"/>
      <c r="WCR34" s="26"/>
      <c r="WCS34" s="31"/>
      <c r="WCT34" s="31"/>
      <c r="WCU34" s="7" t="s">
        <v>5152</v>
      </c>
      <c r="WCV34" s="33" t="s">
        <v>5201</v>
      </c>
      <c r="WCW34" s="24"/>
      <c r="WCX34" s="29" t="s">
        <v>5200</v>
      </c>
      <c r="WCY34" s="32"/>
      <c r="WCZ34" s="26"/>
      <c r="WDA34" s="31"/>
      <c r="WDB34" s="31"/>
      <c r="WDC34" s="7" t="s">
        <v>5152</v>
      </c>
      <c r="WDD34" s="33" t="s">
        <v>5201</v>
      </c>
      <c r="WDE34" s="24"/>
      <c r="WDF34" s="29" t="s">
        <v>5200</v>
      </c>
      <c r="WDG34" s="32"/>
      <c r="WDH34" s="26"/>
      <c r="WDI34" s="31"/>
      <c r="WDJ34" s="31"/>
      <c r="WDK34" s="7" t="s">
        <v>5152</v>
      </c>
      <c r="WDL34" s="33" t="s">
        <v>5201</v>
      </c>
      <c r="WDM34" s="24"/>
      <c r="WDN34" s="29" t="s">
        <v>5200</v>
      </c>
      <c r="WDO34" s="32"/>
      <c r="WDP34" s="26"/>
      <c r="WDQ34" s="31"/>
      <c r="WDR34" s="31"/>
      <c r="WDS34" s="7" t="s">
        <v>5152</v>
      </c>
      <c r="WDT34" s="33" t="s">
        <v>5201</v>
      </c>
      <c r="WDU34" s="24"/>
      <c r="WDV34" s="29" t="s">
        <v>5200</v>
      </c>
      <c r="WDW34" s="32"/>
      <c r="WDX34" s="26"/>
      <c r="WDY34" s="31"/>
      <c r="WDZ34" s="31"/>
      <c r="WEA34" s="7" t="s">
        <v>5152</v>
      </c>
      <c r="WEB34" s="33" t="s">
        <v>5201</v>
      </c>
      <c r="WEC34" s="24"/>
      <c r="WED34" s="29" t="s">
        <v>5200</v>
      </c>
      <c r="WEE34" s="32"/>
      <c r="WEF34" s="26"/>
      <c r="WEG34" s="31"/>
      <c r="WEH34" s="31"/>
      <c r="WEI34" s="7" t="s">
        <v>5152</v>
      </c>
      <c r="WEJ34" s="33" t="s">
        <v>5201</v>
      </c>
      <c r="WEK34" s="24"/>
      <c r="WEL34" s="29" t="s">
        <v>5200</v>
      </c>
      <c r="WEM34" s="32"/>
      <c r="WEN34" s="26"/>
      <c r="WEO34" s="31"/>
      <c r="WEP34" s="31"/>
      <c r="WEQ34" s="7" t="s">
        <v>5152</v>
      </c>
      <c r="WER34" s="33" t="s">
        <v>5201</v>
      </c>
      <c r="WES34" s="24"/>
      <c r="WET34" s="29" t="s">
        <v>5200</v>
      </c>
      <c r="WEU34" s="32"/>
      <c r="WEV34" s="26"/>
      <c r="WEW34" s="31"/>
      <c r="WEX34" s="31"/>
      <c r="WEY34" s="7" t="s">
        <v>5152</v>
      </c>
      <c r="WEZ34" s="33" t="s">
        <v>5201</v>
      </c>
      <c r="WFA34" s="24"/>
      <c r="WFB34" s="29" t="s">
        <v>5200</v>
      </c>
      <c r="WFC34" s="32"/>
      <c r="WFD34" s="26"/>
      <c r="WFE34" s="31"/>
      <c r="WFF34" s="31"/>
      <c r="WFG34" s="7" t="s">
        <v>5152</v>
      </c>
      <c r="WFH34" s="33" t="s">
        <v>5201</v>
      </c>
      <c r="WFI34" s="24"/>
      <c r="WFJ34" s="29" t="s">
        <v>5200</v>
      </c>
      <c r="WFK34" s="32"/>
      <c r="WFL34" s="26"/>
      <c r="WFM34" s="31"/>
      <c r="WFN34" s="31"/>
      <c r="WFO34" s="7" t="s">
        <v>5152</v>
      </c>
      <c r="WFP34" s="33" t="s">
        <v>5201</v>
      </c>
      <c r="WFQ34" s="24"/>
      <c r="WFR34" s="29" t="s">
        <v>5200</v>
      </c>
      <c r="WFS34" s="32"/>
      <c r="WFT34" s="26"/>
      <c r="WFU34" s="31"/>
      <c r="WFV34" s="31"/>
      <c r="WFW34" s="7" t="s">
        <v>5152</v>
      </c>
      <c r="WFX34" s="33" t="s">
        <v>5201</v>
      </c>
      <c r="WFY34" s="24"/>
      <c r="WFZ34" s="29" t="s">
        <v>5200</v>
      </c>
      <c r="WGA34" s="32"/>
      <c r="WGB34" s="26"/>
      <c r="WGC34" s="31"/>
      <c r="WGD34" s="31"/>
      <c r="WGE34" s="7" t="s">
        <v>5152</v>
      </c>
      <c r="WGF34" s="33" t="s">
        <v>5201</v>
      </c>
      <c r="WGG34" s="24"/>
      <c r="WGH34" s="29" t="s">
        <v>5200</v>
      </c>
      <c r="WGI34" s="32"/>
      <c r="WGJ34" s="26"/>
      <c r="WGK34" s="31"/>
      <c r="WGL34" s="31"/>
      <c r="WGM34" s="7" t="s">
        <v>5152</v>
      </c>
      <c r="WGN34" s="33" t="s">
        <v>5201</v>
      </c>
      <c r="WGO34" s="24"/>
      <c r="WGP34" s="29" t="s">
        <v>5200</v>
      </c>
      <c r="WGQ34" s="32"/>
      <c r="WGR34" s="26"/>
      <c r="WGS34" s="31"/>
      <c r="WGT34" s="31"/>
      <c r="WGU34" s="7" t="s">
        <v>5152</v>
      </c>
      <c r="WGV34" s="33" t="s">
        <v>5201</v>
      </c>
      <c r="WGW34" s="24"/>
      <c r="WGX34" s="29" t="s">
        <v>5200</v>
      </c>
      <c r="WGY34" s="32"/>
      <c r="WGZ34" s="26"/>
      <c r="WHA34" s="31"/>
      <c r="WHB34" s="31"/>
      <c r="WHC34" s="7" t="s">
        <v>5152</v>
      </c>
      <c r="WHD34" s="33" t="s">
        <v>5201</v>
      </c>
      <c r="WHE34" s="24"/>
      <c r="WHF34" s="29" t="s">
        <v>5200</v>
      </c>
      <c r="WHG34" s="32"/>
      <c r="WHH34" s="26"/>
      <c r="WHI34" s="31"/>
      <c r="WHJ34" s="31"/>
      <c r="WHK34" s="7" t="s">
        <v>5152</v>
      </c>
      <c r="WHL34" s="33" t="s">
        <v>5201</v>
      </c>
      <c r="WHM34" s="24"/>
      <c r="WHN34" s="29" t="s">
        <v>5200</v>
      </c>
      <c r="WHO34" s="32"/>
      <c r="WHP34" s="26"/>
      <c r="WHQ34" s="31"/>
      <c r="WHR34" s="31"/>
      <c r="WHS34" s="7" t="s">
        <v>5152</v>
      </c>
      <c r="WHT34" s="33" t="s">
        <v>5201</v>
      </c>
      <c r="WHU34" s="24"/>
      <c r="WHV34" s="29" t="s">
        <v>5200</v>
      </c>
      <c r="WHW34" s="32"/>
      <c r="WHX34" s="26"/>
      <c r="WHY34" s="31"/>
      <c r="WHZ34" s="31"/>
      <c r="WIA34" s="7" t="s">
        <v>5152</v>
      </c>
      <c r="WIB34" s="33" t="s">
        <v>5201</v>
      </c>
      <c r="WIC34" s="24"/>
      <c r="WID34" s="29" t="s">
        <v>5200</v>
      </c>
      <c r="WIE34" s="32"/>
      <c r="WIF34" s="26"/>
      <c r="WIG34" s="31"/>
      <c r="WIH34" s="31"/>
      <c r="WII34" s="7" t="s">
        <v>5152</v>
      </c>
      <c r="WIJ34" s="33" t="s">
        <v>5201</v>
      </c>
      <c r="WIK34" s="24"/>
      <c r="WIL34" s="29" t="s">
        <v>5200</v>
      </c>
      <c r="WIM34" s="32"/>
      <c r="WIN34" s="26"/>
      <c r="WIO34" s="31"/>
      <c r="WIP34" s="31"/>
      <c r="WIQ34" s="7" t="s">
        <v>5152</v>
      </c>
      <c r="WIR34" s="33" t="s">
        <v>5201</v>
      </c>
      <c r="WIS34" s="24"/>
      <c r="WIT34" s="29" t="s">
        <v>5200</v>
      </c>
      <c r="WIU34" s="32"/>
      <c r="WIV34" s="26"/>
      <c r="WIW34" s="31"/>
      <c r="WIX34" s="31"/>
      <c r="WIY34" s="7" t="s">
        <v>5152</v>
      </c>
      <c r="WIZ34" s="33" t="s">
        <v>5201</v>
      </c>
      <c r="WJA34" s="24"/>
      <c r="WJB34" s="29" t="s">
        <v>5200</v>
      </c>
      <c r="WJC34" s="32"/>
      <c r="WJD34" s="26"/>
      <c r="WJE34" s="31"/>
      <c r="WJF34" s="31"/>
      <c r="WJG34" s="7" t="s">
        <v>5152</v>
      </c>
      <c r="WJH34" s="33" t="s">
        <v>5201</v>
      </c>
      <c r="WJI34" s="24"/>
      <c r="WJJ34" s="29" t="s">
        <v>5200</v>
      </c>
      <c r="WJK34" s="32"/>
      <c r="WJL34" s="26"/>
      <c r="WJM34" s="31"/>
      <c r="WJN34" s="31"/>
      <c r="WJO34" s="7" t="s">
        <v>5152</v>
      </c>
      <c r="WJP34" s="33" t="s">
        <v>5201</v>
      </c>
      <c r="WJQ34" s="24"/>
      <c r="WJR34" s="29" t="s">
        <v>5200</v>
      </c>
      <c r="WJS34" s="32"/>
      <c r="WJT34" s="26"/>
      <c r="WJU34" s="31"/>
      <c r="WJV34" s="31"/>
      <c r="WJW34" s="7" t="s">
        <v>5152</v>
      </c>
      <c r="WJX34" s="33" t="s">
        <v>5201</v>
      </c>
      <c r="WJY34" s="24"/>
      <c r="WJZ34" s="29" t="s">
        <v>5200</v>
      </c>
      <c r="WKA34" s="32"/>
      <c r="WKB34" s="26"/>
      <c r="WKC34" s="31"/>
      <c r="WKD34" s="31"/>
      <c r="WKE34" s="7" t="s">
        <v>5152</v>
      </c>
      <c r="WKF34" s="33" t="s">
        <v>5201</v>
      </c>
      <c r="WKG34" s="24"/>
      <c r="WKH34" s="29" t="s">
        <v>5200</v>
      </c>
      <c r="WKI34" s="32"/>
      <c r="WKJ34" s="26"/>
      <c r="WKK34" s="31"/>
      <c r="WKL34" s="31"/>
      <c r="WKM34" s="7" t="s">
        <v>5152</v>
      </c>
      <c r="WKN34" s="33" t="s">
        <v>5201</v>
      </c>
      <c r="WKO34" s="24"/>
      <c r="WKP34" s="29" t="s">
        <v>5200</v>
      </c>
      <c r="WKQ34" s="32"/>
      <c r="WKR34" s="26"/>
      <c r="WKS34" s="31"/>
      <c r="WKT34" s="31"/>
      <c r="WKU34" s="7" t="s">
        <v>5152</v>
      </c>
      <c r="WKV34" s="33" t="s">
        <v>5201</v>
      </c>
      <c r="WKW34" s="24"/>
      <c r="WKX34" s="29" t="s">
        <v>5200</v>
      </c>
      <c r="WKY34" s="32"/>
      <c r="WKZ34" s="26"/>
      <c r="WLA34" s="31"/>
      <c r="WLB34" s="31"/>
      <c r="WLC34" s="7" t="s">
        <v>5152</v>
      </c>
      <c r="WLD34" s="33" t="s">
        <v>5201</v>
      </c>
      <c r="WLE34" s="24"/>
      <c r="WLF34" s="29" t="s">
        <v>5200</v>
      </c>
      <c r="WLG34" s="32"/>
      <c r="WLH34" s="26"/>
      <c r="WLI34" s="31"/>
      <c r="WLJ34" s="31"/>
      <c r="WLK34" s="7" t="s">
        <v>5152</v>
      </c>
      <c r="WLL34" s="33" t="s">
        <v>5201</v>
      </c>
      <c r="WLM34" s="24"/>
      <c r="WLN34" s="29" t="s">
        <v>5200</v>
      </c>
      <c r="WLO34" s="32"/>
      <c r="WLP34" s="26"/>
      <c r="WLQ34" s="31"/>
      <c r="WLR34" s="31"/>
      <c r="WLS34" s="7" t="s">
        <v>5152</v>
      </c>
      <c r="WLT34" s="33" t="s">
        <v>5201</v>
      </c>
      <c r="WLU34" s="24"/>
      <c r="WLV34" s="29" t="s">
        <v>5200</v>
      </c>
      <c r="WLW34" s="32"/>
      <c r="WLX34" s="26"/>
      <c r="WLY34" s="31"/>
      <c r="WLZ34" s="31"/>
      <c r="WMA34" s="7" t="s">
        <v>5152</v>
      </c>
      <c r="WMB34" s="33" t="s">
        <v>5201</v>
      </c>
      <c r="WMC34" s="24"/>
      <c r="WMD34" s="29" t="s">
        <v>5200</v>
      </c>
      <c r="WME34" s="32"/>
      <c r="WMF34" s="26"/>
      <c r="WMG34" s="31"/>
      <c r="WMH34" s="31"/>
      <c r="WMI34" s="7" t="s">
        <v>5152</v>
      </c>
      <c r="WMJ34" s="33" t="s">
        <v>5201</v>
      </c>
      <c r="WMK34" s="24"/>
      <c r="WML34" s="29" t="s">
        <v>5200</v>
      </c>
      <c r="WMM34" s="32"/>
      <c r="WMN34" s="26"/>
      <c r="WMO34" s="31"/>
      <c r="WMP34" s="31"/>
      <c r="WMQ34" s="7" t="s">
        <v>5152</v>
      </c>
      <c r="WMR34" s="33" t="s">
        <v>5201</v>
      </c>
      <c r="WMS34" s="24"/>
      <c r="WMT34" s="29" t="s">
        <v>5200</v>
      </c>
      <c r="WMU34" s="32"/>
      <c r="WMV34" s="26"/>
      <c r="WMW34" s="31"/>
      <c r="WMX34" s="31"/>
      <c r="WMY34" s="7" t="s">
        <v>5152</v>
      </c>
      <c r="WMZ34" s="33" t="s">
        <v>5201</v>
      </c>
      <c r="WNA34" s="24"/>
      <c r="WNB34" s="29" t="s">
        <v>5200</v>
      </c>
      <c r="WNC34" s="32"/>
      <c r="WND34" s="26"/>
      <c r="WNE34" s="31"/>
      <c r="WNF34" s="31"/>
      <c r="WNG34" s="7" t="s">
        <v>5152</v>
      </c>
      <c r="WNH34" s="33" t="s">
        <v>5201</v>
      </c>
      <c r="WNI34" s="24"/>
      <c r="WNJ34" s="29" t="s">
        <v>5200</v>
      </c>
      <c r="WNK34" s="32"/>
      <c r="WNL34" s="26"/>
      <c r="WNM34" s="31"/>
      <c r="WNN34" s="31"/>
      <c r="WNO34" s="7" t="s">
        <v>5152</v>
      </c>
      <c r="WNP34" s="33" t="s">
        <v>5201</v>
      </c>
      <c r="WNQ34" s="24"/>
      <c r="WNR34" s="29" t="s">
        <v>5200</v>
      </c>
      <c r="WNS34" s="32"/>
      <c r="WNT34" s="26"/>
      <c r="WNU34" s="31"/>
      <c r="WNV34" s="31"/>
      <c r="WNW34" s="7" t="s">
        <v>5152</v>
      </c>
      <c r="WNX34" s="33" t="s">
        <v>5201</v>
      </c>
      <c r="WNY34" s="24"/>
      <c r="WNZ34" s="29" t="s">
        <v>5200</v>
      </c>
      <c r="WOA34" s="32"/>
      <c r="WOB34" s="26"/>
      <c r="WOC34" s="31"/>
      <c r="WOD34" s="31"/>
      <c r="WOE34" s="7" t="s">
        <v>5152</v>
      </c>
      <c r="WOF34" s="33" t="s">
        <v>5201</v>
      </c>
      <c r="WOG34" s="24"/>
      <c r="WOH34" s="29" t="s">
        <v>5200</v>
      </c>
      <c r="WOI34" s="32"/>
      <c r="WOJ34" s="26"/>
      <c r="WOK34" s="31"/>
      <c r="WOL34" s="31"/>
      <c r="WOM34" s="7" t="s">
        <v>5152</v>
      </c>
      <c r="WON34" s="33" t="s">
        <v>5201</v>
      </c>
      <c r="WOO34" s="24"/>
      <c r="WOP34" s="29" t="s">
        <v>5200</v>
      </c>
      <c r="WOQ34" s="32"/>
      <c r="WOR34" s="26"/>
      <c r="WOS34" s="31"/>
      <c r="WOT34" s="31"/>
      <c r="WOU34" s="7" t="s">
        <v>5152</v>
      </c>
      <c r="WOV34" s="33" t="s">
        <v>5201</v>
      </c>
      <c r="WOW34" s="24"/>
      <c r="WOX34" s="29" t="s">
        <v>5200</v>
      </c>
      <c r="WOY34" s="32"/>
      <c r="WOZ34" s="26"/>
      <c r="WPA34" s="31"/>
      <c r="WPB34" s="31"/>
      <c r="WPC34" s="7" t="s">
        <v>5152</v>
      </c>
      <c r="WPD34" s="33" t="s">
        <v>5201</v>
      </c>
      <c r="WPE34" s="24"/>
      <c r="WPF34" s="29" t="s">
        <v>5200</v>
      </c>
      <c r="WPG34" s="32"/>
      <c r="WPH34" s="26"/>
      <c r="WPI34" s="31"/>
      <c r="WPJ34" s="31"/>
      <c r="WPK34" s="7" t="s">
        <v>5152</v>
      </c>
      <c r="WPL34" s="33" t="s">
        <v>5201</v>
      </c>
      <c r="WPM34" s="24"/>
      <c r="WPN34" s="29" t="s">
        <v>5200</v>
      </c>
      <c r="WPO34" s="32"/>
      <c r="WPP34" s="26"/>
      <c r="WPQ34" s="31"/>
      <c r="WPR34" s="31"/>
      <c r="WPS34" s="7" t="s">
        <v>5152</v>
      </c>
      <c r="WPT34" s="33" t="s">
        <v>5201</v>
      </c>
      <c r="WPU34" s="24"/>
      <c r="WPV34" s="29" t="s">
        <v>5200</v>
      </c>
      <c r="WPW34" s="32"/>
      <c r="WPX34" s="26"/>
      <c r="WPY34" s="31"/>
      <c r="WPZ34" s="31"/>
      <c r="WQA34" s="7" t="s">
        <v>5152</v>
      </c>
      <c r="WQB34" s="33" t="s">
        <v>5201</v>
      </c>
      <c r="WQC34" s="24"/>
      <c r="WQD34" s="29" t="s">
        <v>5200</v>
      </c>
      <c r="WQE34" s="32"/>
      <c r="WQF34" s="26"/>
      <c r="WQG34" s="31"/>
      <c r="WQH34" s="31"/>
      <c r="WQI34" s="7" t="s">
        <v>5152</v>
      </c>
      <c r="WQJ34" s="33" t="s">
        <v>5201</v>
      </c>
      <c r="WQK34" s="24"/>
      <c r="WQL34" s="29" t="s">
        <v>5200</v>
      </c>
      <c r="WQM34" s="32"/>
      <c r="WQN34" s="26"/>
      <c r="WQO34" s="31"/>
      <c r="WQP34" s="31"/>
      <c r="WQQ34" s="7" t="s">
        <v>5152</v>
      </c>
      <c r="WQR34" s="33" t="s">
        <v>5201</v>
      </c>
      <c r="WQS34" s="24"/>
      <c r="WQT34" s="29" t="s">
        <v>5200</v>
      </c>
      <c r="WQU34" s="32"/>
      <c r="WQV34" s="26"/>
      <c r="WQW34" s="31"/>
      <c r="WQX34" s="31"/>
      <c r="WQY34" s="7" t="s">
        <v>5152</v>
      </c>
      <c r="WQZ34" s="33" t="s">
        <v>5201</v>
      </c>
      <c r="WRA34" s="24"/>
      <c r="WRB34" s="29" t="s">
        <v>5200</v>
      </c>
      <c r="WRC34" s="32"/>
      <c r="WRD34" s="26"/>
      <c r="WRE34" s="31"/>
      <c r="WRF34" s="31"/>
      <c r="WRG34" s="7" t="s">
        <v>5152</v>
      </c>
      <c r="WRH34" s="33" t="s">
        <v>5201</v>
      </c>
      <c r="WRI34" s="24"/>
      <c r="WRJ34" s="29" t="s">
        <v>5200</v>
      </c>
      <c r="WRK34" s="32"/>
      <c r="WRL34" s="26"/>
      <c r="WRM34" s="31"/>
      <c r="WRN34" s="31"/>
      <c r="WRO34" s="7" t="s">
        <v>5152</v>
      </c>
      <c r="WRP34" s="33" t="s">
        <v>5201</v>
      </c>
      <c r="WRQ34" s="24"/>
      <c r="WRR34" s="29" t="s">
        <v>5200</v>
      </c>
      <c r="WRS34" s="32"/>
      <c r="WRT34" s="26"/>
      <c r="WRU34" s="31"/>
      <c r="WRV34" s="31"/>
      <c r="WRW34" s="7" t="s">
        <v>5152</v>
      </c>
      <c r="WRX34" s="33" t="s">
        <v>5201</v>
      </c>
      <c r="WRY34" s="24"/>
      <c r="WRZ34" s="29" t="s">
        <v>5200</v>
      </c>
      <c r="WSA34" s="32"/>
      <c r="WSB34" s="26"/>
      <c r="WSC34" s="31"/>
      <c r="WSD34" s="31"/>
      <c r="WSE34" s="7" t="s">
        <v>5152</v>
      </c>
      <c r="WSF34" s="33" t="s">
        <v>5201</v>
      </c>
      <c r="WSG34" s="24"/>
      <c r="WSH34" s="29" t="s">
        <v>5200</v>
      </c>
      <c r="WSI34" s="32"/>
      <c r="WSJ34" s="26"/>
      <c r="WSK34" s="31"/>
      <c r="WSL34" s="31"/>
      <c r="WSM34" s="7" t="s">
        <v>5152</v>
      </c>
      <c r="WSN34" s="33" t="s">
        <v>5201</v>
      </c>
      <c r="WSO34" s="24"/>
      <c r="WSP34" s="29" t="s">
        <v>5200</v>
      </c>
      <c r="WSQ34" s="32"/>
      <c r="WSR34" s="26"/>
      <c r="WSS34" s="31"/>
      <c r="WST34" s="31"/>
      <c r="WSU34" s="7" t="s">
        <v>5152</v>
      </c>
      <c r="WSV34" s="33" t="s">
        <v>5201</v>
      </c>
      <c r="WSW34" s="24"/>
      <c r="WSX34" s="29" t="s">
        <v>5200</v>
      </c>
      <c r="WSY34" s="32"/>
      <c r="WSZ34" s="26"/>
      <c r="WTA34" s="31"/>
      <c r="WTB34" s="31"/>
      <c r="WTC34" s="7" t="s">
        <v>5152</v>
      </c>
      <c r="WTD34" s="33" t="s">
        <v>5201</v>
      </c>
      <c r="WTE34" s="24"/>
      <c r="WTF34" s="29" t="s">
        <v>5200</v>
      </c>
      <c r="WTG34" s="32"/>
      <c r="WTH34" s="26"/>
      <c r="WTI34" s="31"/>
      <c r="WTJ34" s="31"/>
      <c r="WTK34" s="7" t="s">
        <v>5152</v>
      </c>
      <c r="WTL34" s="33" t="s">
        <v>5201</v>
      </c>
      <c r="WTM34" s="24"/>
      <c r="WTN34" s="29" t="s">
        <v>5200</v>
      </c>
      <c r="WTO34" s="32"/>
      <c r="WTP34" s="26"/>
      <c r="WTQ34" s="31"/>
      <c r="WTR34" s="31"/>
      <c r="WTS34" s="7" t="s">
        <v>5152</v>
      </c>
      <c r="WTT34" s="33" t="s">
        <v>5201</v>
      </c>
      <c r="WTU34" s="24"/>
      <c r="WTV34" s="29" t="s">
        <v>5200</v>
      </c>
      <c r="WTW34" s="32"/>
      <c r="WTX34" s="26"/>
      <c r="WTY34" s="31"/>
      <c r="WTZ34" s="31"/>
      <c r="WUA34" s="7" t="s">
        <v>5152</v>
      </c>
      <c r="WUB34" s="33" t="s">
        <v>5201</v>
      </c>
      <c r="WUC34" s="24"/>
      <c r="WUD34" s="29" t="s">
        <v>5200</v>
      </c>
      <c r="WUE34" s="32"/>
      <c r="WUF34" s="26"/>
      <c r="WUG34" s="31"/>
      <c r="WUH34" s="31"/>
      <c r="WUI34" s="7" t="s">
        <v>5152</v>
      </c>
      <c r="WUJ34" s="33" t="s">
        <v>5201</v>
      </c>
      <c r="WUK34" s="24"/>
      <c r="WUL34" s="29" t="s">
        <v>5200</v>
      </c>
      <c r="WUM34" s="32"/>
      <c r="WUN34" s="26"/>
      <c r="WUO34" s="31"/>
      <c r="WUP34" s="31"/>
      <c r="WUQ34" s="7" t="s">
        <v>5152</v>
      </c>
      <c r="WUR34" s="33" t="s">
        <v>5201</v>
      </c>
      <c r="WUS34" s="24"/>
      <c r="WUT34" s="29" t="s">
        <v>5200</v>
      </c>
      <c r="WUU34" s="32"/>
      <c r="WUV34" s="26"/>
      <c r="WUW34" s="31"/>
      <c r="WUX34" s="31"/>
      <c r="WUY34" s="7" t="s">
        <v>5152</v>
      </c>
      <c r="WUZ34" s="33" t="s">
        <v>5201</v>
      </c>
      <c r="WVA34" s="24"/>
      <c r="WVB34" s="29" t="s">
        <v>5200</v>
      </c>
      <c r="WVC34" s="32"/>
      <c r="WVD34" s="26"/>
      <c r="WVE34" s="31"/>
      <c r="WVF34" s="31"/>
      <c r="WVG34" s="7" t="s">
        <v>5152</v>
      </c>
      <c r="WVH34" s="33" t="s">
        <v>5201</v>
      </c>
      <c r="WVI34" s="24"/>
      <c r="WVJ34" s="29" t="s">
        <v>5200</v>
      </c>
      <c r="WVK34" s="32"/>
      <c r="WVL34" s="26"/>
      <c r="WVM34" s="31"/>
      <c r="WVN34" s="31"/>
      <c r="WVO34" s="7" t="s">
        <v>5152</v>
      </c>
      <c r="WVP34" s="33" t="s">
        <v>5201</v>
      </c>
      <c r="WVQ34" s="24"/>
      <c r="WVR34" s="29" t="s">
        <v>5200</v>
      </c>
      <c r="WVS34" s="32"/>
      <c r="WVT34" s="26"/>
      <c r="WVU34" s="31"/>
      <c r="WVV34" s="31"/>
      <c r="WVW34" s="7" t="s">
        <v>5152</v>
      </c>
      <c r="WVX34" s="33" t="s">
        <v>5201</v>
      </c>
      <c r="WVY34" s="24"/>
      <c r="WVZ34" s="29" t="s">
        <v>5200</v>
      </c>
      <c r="WWA34" s="32"/>
      <c r="WWB34" s="26"/>
      <c r="WWC34" s="31"/>
      <c r="WWD34" s="31"/>
      <c r="WWE34" s="7" t="s">
        <v>5152</v>
      </c>
      <c r="WWF34" s="33" t="s">
        <v>5201</v>
      </c>
      <c r="WWG34" s="24"/>
      <c r="WWH34" s="29" t="s">
        <v>5200</v>
      </c>
      <c r="WWI34" s="32"/>
      <c r="WWJ34" s="26"/>
      <c r="WWK34" s="31"/>
      <c r="WWL34" s="31"/>
      <c r="WWM34" s="7" t="s">
        <v>5152</v>
      </c>
      <c r="WWN34" s="33" t="s">
        <v>5201</v>
      </c>
      <c r="WWO34" s="24"/>
      <c r="WWP34" s="29" t="s">
        <v>5200</v>
      </c>
      <c r="WWQ34" s="32"/>
      <c r="WWR34" s="26"/>
      <c r="WWS34" s="31"/>
      <c r="WWT34" s="31"/>
      <c r="WWU34" s="7" t="s">
        <v>5152</v>
      </c>
      <c r="WWV34" s="33" t="s">
        <v>5201</v>
      </c>
      <c r="WWW34" s="24"/>
      <c r="WWX34" s="29" t="s">
        <v>5200</v>
      </c>
      <c r="WWY34" s="32"/>
      <c r="WWZ34" s="26"/>
      <c r="WXA34" s="31"/>
      <c r="WXB34" s="31"/>
      <c r="WXC34" s="7" t="s">
        <v>5152</v>
      </c>
      <c r="WXD34" s="33" t="s">
        <v>5201</v>
      </c>
      <c r="WXE34" s="24"/>
      <c r="WXF34" s="29" t="s">
        <v>5200</v>
      </c>
      <c r="WXG34" s="32"/>
      <c r="WXH34" s="26"/>
      <c r="WXI34" s="31"/>
      <c r="WXJ34" s="31"/>
      <c r="WXK34" s="7" t="s">
        <v>5152</v>
      </c>
      <c r="WXL34" s="33" t="s">
        <v>5201</v>
      </c>
      <c r="WXM34" s="24"/>
      <c r="WXN34" s="29" t="s">
        <v>5200</v>
      </c>
      <c r="WXO34" s="32"/>
      <c r="WXP34" s="26"/>
      <c r="WXQ34" s="31"/>
      <c r="WXR34" s="31"/>
      <c r="WXS34" s="7" t="s">
        <v>5152</v>
      </c>
      <c r="WXT34" s="33" t="s">
        <v>5201</v>
      </c>
      <c r="WXU34" s="24"/>
      <c r="WXV34" s="29" t="s">
        <v>5200</v>
      </c>
      <c r="WXW34" s="32"/>
      <c r="WXX34" s="26"/>
      <c r="WXY34" s="31"/>
      <c r="WXZ34" s="31"/>
      <c r="WYA34" s="7" t="s">
        <v>5152</v>
      </c>
      <c r="WYB34" s="33" t="s">
        <v>5201</v>
      </c>
      <c r="WYC34" s="24"/>
      <c r="WYD34" s="29" t="s">
        <v>5200</v>
      </c>
      <c r="WYE34" s="32"/>
      <c r="WYF34" s="26"/>
      <c r="WYG34" s="31"/>
      <c r="WYH34" s="31"/>
      <c r="WYI34" s="7" t="s">
        <v>5152</v>
      </c>
      <c r="WYJ34" s="33" t="s">
        <v>5201</v>
      </c>
      <c r="WYK34" s="24"/>
      <c r="WYL34" s="29" t="s">
        <v>5200</v>
      </c>
      <c r="WYM34" s="32"/>
      <c r="WYN34" s="26"/>
      <c r="WYO34" s="31"/>
      <c r="WYP34" s="31"/>
      <c r="WYQ34" s="7" t="s">
        <v>5152</v>
      </c>
      <c r="WYR34" s="33" t="s">
        <v>5201</v>
      </c>
      <c r="WYS34" s="24"/>
      <c r="WYT34" s="29" t="s">
        <v>5200</v>
      </c>
      <c r="WYU34" s="32"/>
      <c r="WYV34" s="26"/>
      <c r="WYW34" s="31"/>
      <c r="WYX34" s="31"/>
      <c r="WYY34" s="7" t="s">
        <v>5152</v>
      </c>
      <c r="WYZ34" s="33" t="s">
        <v>5201</v>
      </c>
      <c r="WZA34" s="24"/>
      <c r="WZB34" s="29" t="s">
        <v>5200</v>
      </c>
      <c r="WZC34" s="32"/>
      <c r="WZD34" s="26"/>
      <c r="WZE34" s="31"/>
      <c r="WZF34" s="31"/>
      <c r="WZG34" s="7" t="s">
        <v>5152</v>
      </c>
      <c r="WZH34" s="33" t="s">
        <v>5201</v>
      </c>
      <c r="WZI34" s="24"/>
      <c r="WZJ34" s="29" t="s">
        <v>5200</v>
      </c>
      <c r="WZK34" s="32"/>
      <c r="WZL34" s="26"/>
      <c r="WZM34" s="31"/>
      <c r="WZN34" s="31"/>
      <c r="WZO34" s="7" t="s">
        <v>5152</v>
      </c>
      <c r="WZP34" s="33" t="s">
        <v>5201</v>
      </c>
      <c r="WZQ34" s="24"/>
      <c r="WZR34" s="29" t="s">
        <v>5200</v>
      </c>
      <c r="WZS34" s="32"/>
      <c r="WZT34" s="26"/>
      <c r="WZU34" s="31"/>
      <c r="WZV34" s="31"/>
      <c r="WZW34" s="7" t="s">
        <v>5152</v>
      </c>
      <c r="WZX34" s="33" t="s">
        <v>5201</v>
      </c>
      <c r="WZY34" s="24"/>
      <c r="WZZ34" s="29" t="s">
        <v>5200</v>
      </c>
      <c r="XAA34" s="32"/>
      <c r="XAB34" s="26"/>
      <c r="XAC34" s="31"/>
      <c r="XAD34" s="31"/>
      <c r="XAE34" s="7" t="s">
        <v>5152</v>
      </c>
      <c r="XAF34" s="33" t="s">
        <v>5201</v>
      </c>
      <c r="XAG34" s="24"/>
      <c r="XAH34" s="29" t="s">
        <v>5200</v>
      </c>
      <c r="XAI34" s="32"/>
      <c r="XAJ34" s="26"/>
      <c r="XAK34" s="31"/>
      <c r="XAL34" s="31"/>
      <c r="XAM34" s="7" t="s">
        <v>5152</v>
      </c>
      <c r="XAN34" s="33" t="s">
        <v>5201</v>
      </c>
      <c r="XAO34" s="24"/>
      <c r="XAP34" s="29" t="s">
        <v>5200</v>
      </c>
      <c r="XAQ34" s="32"/>
      <c r="XAR34" s="26"/>
      <c r="XAS34" s="31"/>
      <c r="XAT34" s="31"/>
      <c r="XAU34" s="7" t="s">
        <v>5152</v>
      </c>
      <c r="XAV34" s="33" t="s">
        <v>5201</v>
      </c>
      <c r="XAW34" s="24"/>
      <c r="XAX34" s="29" t="s">
        <v>5200</v>
      </c>
      <c r="XAY34" s="32"/>
      <c r="XAZ34" s="26"/>
      <c r="XBA34" s="31"/>
      <c r="XBB34" s="31"/>
      <c r="XBC34" s="7" t="s">
        <v>5152</v>
      </c>
      <c r="XBD34" s="33" t="s">
        <v>5201</v>
      </c>
      <c r="XBE34" s="24"/>
      <c r="XBF34" s="29" t="s">
        <v>5200</v>
      </c>
      <c r="XBG34" s="32"/>
      <c r="XBH34" s="26"/>
      <c r="XBI34" s="31"/>
      <c r="XBJ34" s="31"/>
      <c r="XBK34" s="7" t="s">
        <v>5152</v>
      </c>
      <c r="XBL34" s="33" t="s">
        <v>5201</v>
      </c>
      <c r="XBM34" s="24"/>
      <c r="XBN34" s="29" t="s">
        <v>5200</v>
      </c>
      <c r="XBO34" s="32"/>
      <c r="XBP34" s="26"/>
      <c r="XBQ34" s="31"/>
      <c r="XBR34" s="31"/>
      <c r="XBS34" s="7" t="s">
        <v>5152</v>
      </c>
      <c r="XBT34" s="33" t="s">
        <v>5201</v>
      </c>
      <c r="XBU34" s="24"/>
      <c r="XBV34" s="29" t="s">
        <v>5200</v>
      </c>
      <c r="XBW34" s="32"/>
      <c r="XBX34" s="26"/>
      <c r="XBY34" s="31"/>
      <c r="XBZ34" s="31"/>
      <c r="XCA34" s="7" t="s">
        <v>5152</v>
      </c>
      <c r="XCB34" s="33" t="s">
        <v>5201</v>
      </c>
      <c r="XCC34" s="24"/>
      <c r="XCD34" s="29" t="s">
        <v>5200</v>
      </c>
      <c r="XCE34" s="32"/>
      <c r="XCF34" s="26"/>
      <c r="XCG34" s="31"/>
      <c r="XCH34" s="31"/>
      <c r="XCI34" s="7" t="s">
        <v>5152</v>
      </c>
      <c r="XCJ34" s="33" t="s">
        <v>5201</v>
      </c>
      <c r="XCK34" s="24"/>
      <c r="XCL34" s="29" t="s">
        <v>5200</v>
      </c>
      <c r="XCM34" s="32"/>
      <c r="XCN34" s="26"/>
      <c r="XCO34" s="31"/>
      <c r="XCP34" s="31"/>
      <c r="XCQ34" s="7" t="s">
        <v>5152</v>
      </c>
      <c r="XCR34" s="33" t="s">
        <v>5201</v>
      </c>
      <c r="XCS34" s="24"/>
      <c r="XCT34" s="29" t="s">
        <v>5200</v>
      </c>
      <c r="XCU34" s="32"/>
      <c r="XCV34" s="26"/>
      <c r="XCW34" s="31"/>
      <c r="XCX34" s="31"/>
      <c r="XCY34" s="7" t="s">
        <v>5152</v>
      </c>
      <c r="XCZ34" s="33" t="s">
        <v>5201</v>
      </c>
      <c r="XDA34" s="24"/>
      <c r="XDB34" s="29" t="s">
        <v>5200</v>
      </c>
      <c r="XDC34" s="32"/>
      <c r="XDD34" s="26"/>
      <c r="XDE34" s="31"/>
      <c r="XDF34" s="31"/>
      <c r="XDG34" s="7" t="s">
        <v>5152</v>
      </c>
      <c r="XDH34" s="33" t="s">
        <v>5201</v>
      </c>
      <c r="XDI34" s="24"/>
      <c r="XDJ34" s="29" t="s">
        <v>5200</v>
      </c>
      <c r="XDK34" s="32"/>
      <c r="XDL34" s="26"/>
      <c r="XDM34" s="31"/>
      <c r="XDN34" s="31"/>
      <c r="XDO34" s="7" t="s">
        <v>5152</v>
      </c>
      <c r="XDP34" s="33" t="s">
        <v>5201</v>
      </c>
      <c r="XDQ34" s="24"/>
      <c r="XDR34" s="29" t="s">
        <v>5200</v>
      </c>
      <c r="XDS34" s="32"/>
      <c r="XDT34" s="26"/>
      <c r="XDU34" s="31"/>
      <c r="XDV34" s="31"/>
      <c r="XDW34" s="7" t="s">
        <v>5152</v>
      </c>
      <c r="XDX34" s="33" t="s">
        <v>5201</v>
      </c>
      <c r="XDY34" s="24"/>
      <c r="XDZ34" s="29" t="s">
        <v>5200</v>
      </c>
      <c r="XEA34" s="32"/>
      <c r="XEB34" s="26"/>
      <c r="XEC34" s="31"/>
      <c r="XED34" s="31"/>
      <c r="XEE34" s="7" t="s">
        <v>5152</v>
      </c>
      <c r="XEF34" s="33" t="s">
        <v>5201</v>
      </c>
      <c r="XEG34" s="24"/>
      <c r="XEH34" s="29" t="s">
        <v>5200</v>
      </c>
      <c r="XEI34" s="32"/>
      <c r="XEJ34" s="26"/>
      <c r="XEK34" s="31"/>
      <c r="XEL34" s="31"/>
      <c r="XEM34" s="7" t="s">
        <v>5152</v>
      </c>
      <c r="XEN34" s="33" t="s">
        <v>5201</v>
      </c>
      <c r="XEO34" s="24"/>
      <c r="XEP34" s="29" t="s">
        <v>5200</v>
      </c>
      <c r="XEQ34" s="32"/>
      <c r="XER34" s="26"/>
      <c r="XES34" s="31"/>
      <c r="XET34" s="31"/>
      <c r="XEU34" s="7" t="s">
        <v>5152</v>
      </c>
      <c r="XEV34" s="33" t="s">
        <v>5201</v>
      </c>
      <c r="XEW34" s="24"/>
      <c r="XEX34" s="29" t="s">
        <v>5200</v>
      </c>
      <c r="XEY34" s="32"/>
      <c r="XEZ34" s="26"/>
      <c r="XFA34" s="31"/>
      <c r="XFB34" s="31"/>
      <c r="XFC34" s="7" t="s">
        <v>5152</v>
      </c>
      <c r="XFD34" s="33" t="s">
        <v>5201</v>
      </c>
    </row>
    <row r="35" ht="87" customHeight="1" spans="1:8">
      <c r="A35" s="24">
        <v>34</v>
      </c>
      <c r="B35" s="29" t="s">
        <v>5202</v>
      </c>
      <c r="C35" s="32">
        <v>1.1</v>
      </c>
      <c r="D35" s="7">
        <v>42090</v>
      </c>
      <c r="E35" s="31"/>
      <c r="F35" s="31"/>
      <c r="G35" s="7" t="s">
        <v>5152</v>
      </c>
      <c r="H35" s="34" t="s">
        <v>5203</v>
      </c>
    </row>
    <row r="36" ht="81" spans="1:8">
      <c r="A36" s="24">
        <v>35</v>
      </c>
      <c r="B36" s="29" t="s">
        <v>5204</v>
      </c>
      <c r="C36" s="32">
        <v>1.11</v>
      </c>
      <c r="D36" s="7">
        <v>42115</v>
      </c>
      <c r="E36" s="31"/>
      <c r="F36" s="31"/>
      <c r="G36" s="7" t="s">
        <v>5152</v>
      </c>
      <c r="H36" s="30" t="s">
        <v>5205</v>
      </c>
    </row>
    <row r="37" ht="27" spans="1:8">
      <c r="A37" s="24">
        <v>36</v>
      </c>
      <c r="B37" s="29" t="s">
        <v>5206</v>
      </c>
      <c r="C37" s="32">
        <v>1.11</v>
      </c>
      <c r="D37" s="7">
        <v>42115</v>
      </c>
      <c r="E37" s="5"/>
      <c r="F37" s="5"/>
      <c r="G37" s="7" t="s">
        <v>5152</v>
      </c>
      <c r="H37" s="30" t="s">
        <v>5207</v>
      </c>
    </row>
    <row r="38" ht="66" customHeight="1" spans="1:8">
      <c r="A38" s="24">
        <v>37</v>
      </c>
      <c r="B38" s="29" t="s">
        <v>5208</v>
      </c>
      <c r="C38" s="19">
        <v>1.11</v>
      </c>
      <c r="D38" s="7">
        <v>42115</v>
      </c>
      <c r="E38" s="22"/>
      <c r="F38" s="22"/>
      <c r="G38" s="21" t="s">
        <v>5152</v>
      </c>
      <c r="H38" s="23" t="s">
        <v>5209</v>
      </c>
    </row>
    <row r="39" ht="40.5" spans="1:8">
      <c r="A39" s="24">
        <v>38</v>
      </c>
      <c r="B39" s="29" t="s">
        <v>5210</v>
      </c>
      <c r="C39" s="5">
        <v>1.11</v>
      </c>
      <c r="D39" s="7">
        <v>42115</v>
      </c>
      <c r="E39" s="5"/>
      <c r="F39" s="5"/>
      <c r="G39" s="7" t="s">
        <v>5152</v>
      </c>
      <c r="H39" s="34" t="s">
        <v>5211</v>
      </c>
    </row>
    <row r="40" ht="129.75" customHeight="1" spans="1:8">
      <c r="A40" s="24"/>
      <c r="B40" s="29" t="s">
        <v>5212</v>
      </c>
      <c r="C40" s="32">
        <v>1.12</v>
      </c>
      <c r="D40" s="7"/>
      <c r="E40" s="31"/>
      <c r="F40" s="31"/>
      <c r="G40" s="7" t="s">
        <v>5152</v>
      </c>
      <c r="H40" s="33" t="s">
        <v>5213</v>
      </c>
    </row>
    <row r="41" ht="27" spans="1:8">
      <c r="A41" s="24"/>
      <c r="B41" s="29" t="s">
        <v>5214</v>
      </c>
      <c r="C41" s="32">
        <v>1.12</v>
      </c>
      <c r="D41" s="7"/>
      <c r="E41" s="31"/>
      <c r="F41" s="31"/>
      <c r="G41" s="7" t="s">
        <v>5152</v>
      </c>
      <c r="H41" s="7"/>
    </row>
    <row r="42" ht="40.5" spans="1:8">
      <c r="A42" s="24"/>
      <c r="B42" s="29" t="s">
        <v>5215</v>
      </c>
      <c r="C42" s="32">
        <v>1.12</v>
      </c>
      <c r="D42" s="7"/>
      <c r="E42" s="5"/>
      <c r="F42" s="5"/>
      <c r="G42" s="7" t="s">
        <v>5152</v>
      </c>
      <c r="H42" s="30" t="s">
        <v>5216</v>
      </c>
    </row>
    <row r="43" s="2" customFormat="1" ht="54" spans="1:8">
      <c r="A43" s="24"/>
      <c r="B43" s="25" t="s">
        <v>5217</v>
      </c>
      <c r="C43" s="35">
        <v>1.12</v>
      </c>
      <c r="D43" s="7"/>
      <c r="E43" s="24"/>
      <c r="F43" s="26"/>
      <c r="G43" s="26" t="s">
        <v>5152</v>
      </c>
      <c r="H43" s="28" t="s">
        <v>5218</v>
      </c>
    </row>
    <row r="44" spans="1:8">
      <c r="A44" s="24"/>
      <c r="B44" s="5" t="s">
        <v>5219</v>
      </c>
      <c r="C44" s="5">
        <v>1.13</v>
      </c>
      <c r="D44" s="7"/>
      <c r="E44" s="5"/>
      <c r="F44" s="5"/>
      <c r="G44" s="7" t="s">
        <v>5152</v>
      </c>
      <c r="H44" s="7"/>
    </row>
    <row r="45" spans="1:8">
      <c r="A45" s="24"/>
      <c r="B45" s="5" t="s">
        <v>5220</v>
      </c>
      <c r="C45" s="5">
        <v>1.13</v>
      </c>
      <c r="D45" s="7"/>
      <c r="E45" s="5"/>
      <c r="F45" s="5"/>
      <c r="G45" s="7" t="s">
        <v>5152</v>
      </c>
      <c r="H45" s="7"/>
    </row>
    <row r="46" ht="27" spans="1:8">
      <c r="A46" s="24"/>
      <c r="B46" s="29" t="s">
        <v>5214</v>
      </c>
      <c r="C46" s="5">
        <v>1.14</v>
      </c>
      <c r="D46" s="7"/>
      <c r="E46" s="5"/>
      <c r="F46" s="5"/>
      <c r="G46" s="7" t="s">
        <v>5152</v>
      </c>
      <c r="H46" s="7"/>
    </row>
    <row r="47" ht="27" spans="1:8">
      <c r="A47" s="24"/>
      <c r="B47" s="29" t="s">
        <v>5221</v>
      </c>
      <c r="C47" s="5">
        <v>1.15</v>
      </c>
      <c r="D47" s="7"/>
      <c r="E47" s="5"/>
      <c r="F47" s="5"/>
      <c r="G47" s="7" t="s">
        <v>5152</v>
      </c>
      <c r="H47" s="7"/>
    </row>
    <row r="48" s="1" customFormat="1" ht="54" spans="1:8">
      <c r="A48" s="24"/>
      <c r="B48" s="20" t="s">
        <v>5222</v>
      </c>
      <c r="C48" s="19"/>
      <c r="D48" s="7"/>
      <c r="E48" s="22"/>
      <c r="F48" s="22"/>
      <c r="G48" s="21" t="s">
        <v>5152</v>
      </c>
      <c r="H48" s="21" t="s">
        <v>5223</v>
      </c>
    </row>
    <row r="49" ht="67.5" spans="1:8">
      <c r="A49" s="24"/>
      <c r="B49" s="29" t="s">
        <v>5224</v>
      </c>
      <c r="C49" s="32"/>
      <c r="D49" s="7"/>
      <c r="E49" s="31"/>
      <c r="F49" s="31"/>
      <c r="G49" s="7" t="s">
        <v>5152</v>
      </c>
      <c r="H49" s="36"/>
    </row>
    <row r="50" ht="40.5" spans="1:8">
      <c r="A50" s="24"/>
      <c r="B50" s="29" t="s">
        <v>5225</v>
      </c>
      <c r="C50" s="32"/>
      <c r="D50" s="7"/>
      <c r="E50" s="31"/>
      <c r="F50" s="31"/>
      <c r="G50" s="7" t="s">
        <v>5152</v>
      </c>
      <c r="H50" s="30"/>
    </row>
    <row r="51" ht="66" customHeight="1" spans="1:8">
      <c r="A51" s="24"/>
      <c r="B51" s="29" t="s">
        <v>5226</v>
      </c>
      <c r="C51" s="32"/>
      <c r="D51" s="7"/>
      <c r="E51" s="31"/>
      <c r="F51" s="31"/>
      <c r="G51" s="7" t="s">
        <v>5152</v>
      </c>
      <c r="H51" s="30"/>
    </row>
    <row r="52" ht="66" customHeight="1" spans="1:8">
      <c r="A52" s="24"/>
      <c r="B52" s="29" t="s">
        <v>5227</v>
      </c>
      <c r="C52" s="32"/>
      <c r="D52" s="7"/>
      <c r="E52" s="31"/>
      <c r="F52" s="31"/>
      <c r="G52" s="7" t="s">
        <v>5152</v>
      </c>
      <c r="H52" s="30"/>
    </row>
    <row r="53" ht="27" spans="1:8">
      <c r="A53" s="5"/>
      <c r="B53" s="29" t="s">
        <v>5228</v>
      </c>
      <c r="C53" s="31"/>
      <c r="D53" s="31"/>
      <c r="E53" s="31"/>
      <c r="F53" s="31"/>
      <c r="G53" s="7" t="s">
        <v>5152</v>
      </c>
      <c r="H53" s="34" t="s">
        <v>5229</v>
      </c>
    </row>
    <row r="54" ht="85.5" customHeight="1" spans="1:8">
      <c r="A54" s="24"/>
      <c r="B54" s="34" t="s">
        <v>5230</v>
      </c>
      <c r="C54" s="32"/>
      <c r="D54" s="7"/>
      <c r="E54" s="31"/>
      <c r="F54" s="31"/>
      <c r="G54" s="7" t="s">
        <v>5152</v>
      </c>
      <c r="H54" s="30" t="s">
        <v>5231</v>
      </c>
    </row>
    <row r="55" ht="108.75" customHeight="1" spans="1:8">
      <c r="A55" s="24"/>
      <c r="B55" s="34" t="s">
        <v>5232</v>
      </c>
      <c r="C55" s="32"/>
      <c r="D55" s="7"/>
      <c r="E55" s="31"/>
      <c r="F55" s="31"/>
      <c r="G55" s="7" t="s">
        <v>5152</v>
      </c>
      <c r="H55" s="30" t="s">
        <v>5233</v>
      </c>
    </row>
    <row r="56" ht="324" spans="1:8">
      <c r="A56" s="24"/>
      <c r="B56" s="34" t="s">
        <v>5234</v>
      </c>
      <c r="C56" s="32"/>
      <c r="D56" s="7"/>
      <c r="E56" s="31"/>
      <c r="F56" s="31"/>
      <c r="G56" s="7" t="s">
        <v>5152</v>
      </c>
      <c r="H56" s="30" t="s">
        <v>5235</v>
      </c>
    </row>
    <row r="57" ht="94.5" spans="1:8">
      <c r="A57" s="24"/>
      <c r="B57" s="34" t="s">
        <v>5236</v>
      </c>
      <c r="C57" s="32"/>
      <c r="D57" s="7"/>
      <c r="E57" s="31"/>
      <c r="F57" s="31"/>
      <c r="G57" s="7" t="s">
        <v>5152</v>
      </c>
      <c r="H57" s="30"/>
    </row>
  </sheetData>
  <autoFilter ref="A1:G57">
    <extLst/>
  </autoFilter>
  <pageMargins left="0.699305555555556" right="0.699305555555556"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首页</vt:lpstr>
      <vt:lpstr>NVR1</vt:lpstr>
      <vt:lpstr>NVR2</vt:lpstr>
      <vt:lpstr>NVR3</vt:lpstr>
      <vt:lpstr>NVR4</vt:lpstr>
      <vt:lpstr>Vendor_User NVR</vt:lpstr>
      <vt:lpstr>VR1</vt:lpstr>
      <vt:lpstr>Network Lane VR1</vt:lpstr>
      <vt:lpstr>Network Lane VR2</vt:lpstr>
      <vt:lpstr>Optical TX</vt:lpstr>
      <vt:lpstr>Optical RX</vt:lpstr>
      <vt:lpstr>S21 Calibration Data</vt:lpstr>
      <vt:lpstr>Power Classes</vt:lpstr>
      <vt:lpstr>Accelink 9000 Page</vt:lpstr>
      <vt:lpstr>9000 contents</vt:lpstr>
      <vt:lpstr>CDB</vt:lpstr>
      <vt:lpstr>Sheet2</vt:lpstr>
      <vt:lpstr>Further Functional Needs &amp; Bugs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Lau</dc:creator>
  <cp:lastModifiedBy>Administrator</cp:lastModifiedBy>
  <dcterms:created xsi:type="dcterms:W3CDTF">2009-02-19T07:52:00Z</dcterms:created>
  <cp:lastPrinted>2018-04-12T20:50:00Z</cp:lastPrinted>
  <dcterms:modified xsi:type="dcterms:W3CDTF">2020-10-16T07:05:24Z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